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FC927363-4CB3-4641-BDA8-D96A9D82D5CF}" xr6:coauthVersionLast="47" xr6:coauthVersionMax="47" xr10:uidLastSave="{00000000-0000-0000-0000-000000000000}"/>
  <bookViews>
    <workbookView xWindow="-120" yWindow="-120" windowWidth="29040" windowHeight="15840" tabRatio="735" firstSheet="12" activeTab="15"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check breakdowns" sheetId="26" r:id="rId19"/>
    <sheet name="Treatment Backing (Hide)" sheetId="25" r:id="rId20"/>
    <sheet name="Summary" sheetId="8" r:id="rId21"/>
    <sheet name="Planning" sheetId="12" r:id="rId22"/>
    <sheet name="Waiting List Modelling" sheetId="19" state="hidden" r:id="rId23"/>
    <sheet name="WL Modelling (Hide)" sheetId="20" state="hidden" r:id="rId24"/>
    <sheet name="Planning Backing (Hide)" sheetId="13" state="hidden" r:id="rId25"/>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ount">'Clinical resources'!$A$6</definedName>
    <definedName name="CR_Namelist">'CR Backing (Hide)'!$H$4:INDEX('CR Backing (Hide)'!$H$4:$H$103,CR_Count)</definedName>
    <definedName name="CR_Resource_ChartRange_Adhoc">INDEX('CR Backing (Hide)'!$RT$4:$TS$103,'CR Backing (Hide)'!$B$114,)</definedName>
    <definedName name="CR_Resource_ChartRange_Core">INDEX('CR Backing (Hide)'!$PS$4:$RR$103,'CR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S103" i="23" l="1" a="1"/>
  <c r="TS103" i="23" s="1"/>
  <c r="TR103" i="23" a="1"/>
  <c r="TR103" i="23" s="1"/>
  <c r="TQ103" i="23" a="1"/>
  <c r="TQ103" i="23" s="1"/>
  <c r="TP103" i="23"/>
  <c r="TP103" i="23" a="1"/>
  <c r="TO103" i="23" a="1"/>
  <c r="TO103" i="23" s="1"/>
  <c r="TN103" i="23" a="1"/>
  <c r="TN103" i="23" s="1"/>
  <c r="TM103" i="23" a="1"/>
  <c r="TM103" i="23" s="1"/>
  <c r="TL103" i="23" a="1"/>
  <c r="TL103" i="23" s="1"/>
  <c r="TK103" i="23" a="1"/>
  <c r="TK103" i="23" s="1"/>
  <c r="TJ103" i="23" a="1"/>
  <c r="TJ103" i="23" s="1"/>
  <c r="TI103" i="23" a="1"/>
  <c r="TI103" i="23" s="1"/>
  <c r="TH103" i="23" a="1"/>
  <c r="TH103" i="23" s="1"/>
  <c r="TG103" i="23" a="1"/>
  <c r="TG103" i="23" s="1"/>
  <c r="TF103" i="23" a="1"/>
  <c r="TF103" i="23" s="1"/>
  <c r="TE103" i="23" a="1"/>
  <c r="TE103" i="23" s="1"/>
  <c r="TD103" i="23" a="1"/>
  <c r="TD103" i="23" s="1"/>
  <c r="TC103" i="23" a="1"/>
  <c r="TC103" i="23" s="1"/>
  <c r="TB103" i="23" a="1"/>
  <c r="TB103" i="23" s="1"/>
  <c r="TA103" i="23" a="1"/>
  <c r="TA103" i="23" s="1"/>
  <c r="SZ103" i="23"/>
  <c r="SZ103" i="23" a="1"/>
  <c r="SY103" i="23" a="1"/>
  <c r="SY103" i="23" s="1"/>
  <c r="SX103" i="23" a="1"/>
  <c r="SX103" i="23" s="1"/>
  <c r="SW103" i="23" a="1"/>
  <c r="SW103" i="23" s="1"/>
  <c r="SV103" i="23" a="1"/>
  <c r="SV103" i="23" s="1"/>
  <c r="SU103" i="23" a="1"/>
  <c r="SU103" i="23" s="1"/>
  <c r="ST103" i="23" a="1"/>
  <c r="ST103" i="23" s="1"/>
  <c r="SS103" i="23" a="1"/>
  <c r="SS103" i="23" s="1"/>
  <c r="SR103" i="23" a="1"/>
  <c r="SR103" i="23" s="1"/>
  <c r="SQ103" i="23" a="1"/>
  <c r="SQ103" i="23" s="1"/>
  <c r="SP103" i="23" a="1"/>
  <c r="SP103" i="23" s="1"/>
  <c r="SO103" i="23" a="1"/>
  <c r="SO103" i="23" s="1"/>
  <c r="SN103" i="23"/>
  <c r="SN103" i="23" a="1"/>
  <c r="SM103" i="23" a="1"/>
  <c r="SM103" i="23" s="1"/>
  <c r="SL103" i="23" a="1"/>
  <c r="SL103" i="23" s="1"/>
  <c r="SK103" i="23" a="1"/>
  <c r="SK103" i="23" s="1"/>
  <c r="SJ103" i="23"/>
  <c r="SJ103" i="23" a="1"/>
  <c r="SI103" i="23" a="1"/>
  <c r="SI103" i="23" s="1"/>
  <c r="SH103" i="23" a="1"/>
  <c r="SH103" i="23" s="1"/>
  <c r="SG103" i="23" a="1"/>
  <c r="SG103" i="23" s="1"/>
  <c r="SF103" i="23" a="1"/>
  <c r="SF103" i="23" s="1"/>
  <c r="SE103" i="23" a="1"/>
  <c r="SE103" i="23" s="1"/>
  <c r="SD103" i="23" a="1"/>
  <c r="SD103" i="23" s="1"/>
  <c r="SC103" i="23" a="1"/>
  <c r="SC103" i="23" s="1"/>
  <c r="SB103" i="23" a="1"/>
  <c r="SB103" i="23" s="1"/>
  <c r="SA103" i="23" a="1"/>
  <c r="SA103" i="23" s="1"/>
  <c r="RZ103" i="23" a="1"/>
  <c r="RZ103" i="23" s="1"/>
  <c r="RY103" i="23" a="1"/>
  <c r="RY103" i="23" s="1"/>
  <c r="RX103" i="23" a="1"/>
  <c r="RX103" i="23" s="1"/>
  <c r="RW103" i="23" a="1"/>
  <c r="RW103" i="23" s="1"/>
  <c r="RV103" i="23" a="1"/>
  <c r="RV103" i="23" s="1"/>
  <c r="RU103" i="23" a="1"/>
  <c r="RU103" i="23" s="1"/>
  <c r="RT103" i="23"/>
  <c r="RT103" i="23" a="1"/>
  <c r="TS102" i="23" a="1"/>
  <c r="TS102" i="23" s="1"/>
  <c r="TR102" i="23" a="1"/>
  <c r="TR102" i="23" s="1"/>
  <c r="TQ102" i="23" a="1"/>
  <c r="TQ102" i="23" s="1"/>
  <c r="TP102" i="23" a="1"/>
  <c r="TP102" i="23" s="1"/>
  <c r="TO102" i="23" a="1"/>
  <c r="TO102" i="23" s="1"/>
  <c r="TN102" i="23" a="1"/>
  <c r="TN102" i="23" s="1"/>
  <c r="TM102" i="23" a="1"/>
  <c r="TM102" i="23" s="1"/>
  <c r="TL102" i="23" a="1"/>
  <c r="TL102" i="23" s="1"/>
  <c r="TK102" i="23" a="1"/>
  <c r="TK102" i="23" s="1"/>
  <c r="TJ102" i="23" a="1"/>
  <c r="TJ102" i="23" s="1"/>
  <c r="TI102" i="23" a="1"/>
  <c r="TI102" i="23" s="1"/>
  <c r="TH102" i="23"/>
  <c r="TH102" i="23" a="1"/>
  <c r="TG102" i="23" a="1"/>
  <c r="TG102" i="23" s="1"/>
  <c r="TF102" i="23" a="1"/>
  <c r="TF102" i="23" s="1"/>
  <c r="TE102" i="23" a="1"/>
  <c r="TE102" i="23" s="1"/>
  <c r="TD102" i="23"/>
  <c r="TD102" i="23" a="1"/>
  <c r="TC102" i="23" a="1"/>
  <c r="TC102" i="23" s="1"/>
  <c r="TB102" i="23" a="1"/>
  <c r="TB102" i="23" s="1"/>
  <c r="TA102" i="23" a="1"/>
  <c r="TA102" i="23" s="1"/>
  <c r="SZ102" i="23" a="1"/>
  <c r="SZ102" i="23" s="1"/>
  <c r="SY102" i="23" a="1"/>
  <c r="SY102" i="23" s="1"/>
  <c r="SX102" i="23" a="1"/>
  <c r="SX102" i="23" s="1"/>
  <c r="SW102" i="23" a="1"/>
  <c r="SW102" i="23" s="1"/>
  <c r="SV102" i="23" a="1"/>
  <c r="SV102" i="23" s="1"/>
  <c r="SU102" i="23" a="1"/>
  <c r="SU102" i="23" s="1"/>
  <c r="ST102" i="23" a="1"/>
  <c r="ST102" i="23" s="1"/>
  <c r="SS102" i="23" a="1"/>
  <c r="SS102" i="23" s="1"/>
  <c r="SR102" i="23" a="1"/>
  <c r="SR102" i="23" s="1"/>
  <c r="SQ102" i="23" a="1"/>
  <c r="SQ102" i="23" s="1"/>
  <c r="SP102" i="23" a="1"/>
  <c r="SP102" i="23" s="1"/>
  <c r="SO102" i="23" a="1"/>
  <c r="SO102" i="23" s="1"/>
  <c r="SN102" i="23"/>
  <c r="SN102" i="23" a="1"/>
  <c r="SM102" i="23" a="1"/>
  <c r="SM102" i="23" s="1"/>
  <c r="SL102" i="23" a="1"/>
  <c r="SL102" i="23" s="1"/>
  <c r="SK102" i="23" a="1"/>
  <c r="SK102" i="23" s="1"/>
  <c r="SJ102" i="23" a="1"/>
  <c r="SJ102" i="23" s="1"/>
  <c r="SI102" i="23" a="1"/>
  <c r="SI102" i="23" s="1"/>
  <c r="SH102" i="23" a="1"/>
  <c r="SH102" i="23" s="1"/>
  <c r="SG102" i="23" a="1"/>
  <c r="SG102" i="23" s="1"/>
  <c r="SF102" i="23" a="1"/>
  <c r="SF102" i="23" s="1"/>
  <c r="SE102" i="23" a="1"/>
  <c r="SE102" i="23" s="1"/>
  <c r="SD102" i="23" a="1"/>
  <c r="SD102" i="23" s="1"/>
  <c r="SC102" i="23" a="1"/>
  <c r="SC102" i="23" s="1"/>
  <c r="SB102" i="23"/>
  <c r="SB102" i="23" a="1"/>
  <c r="SA102" i="23" a="1"/>
  <c r="SA102" i="23" s="1"/>
  <c r="RZ102" i="23" a="1"/>
  <c r="RZ102" i="23" s="1"/>
  <c r="RY102" i="23" a="1"/>
  <c r="RY102" i="23" s="1"/>
  <c r="RX102" i="23"/>
  <c r="RX102" i="23" a="1"/>
  <c r="RW102" i="23" a="1"/>
  <c r="RW102" i="23" s="1"/>
  <c r="RV102" i="23" a="1"/>
  <c r="RV102" i="23" s="1"/>
  <c r="RU102" i="23" a="1"/>
  <c r="RU102" i="23" s="1"/>
  <c r="RT102" i="23" a="1"/>
  <c r="RT102" i="23" s="1"/>
  <c r="TS101" i="23" a="1"/>
  <c r="TS101" i="23" s="1"/>
  <c r="TR101" i="23" a="1"/>
  <c r="TR101" i="23" s="1"/>
  <c r="TQ101" i="23" a="1"/>
  <c r="TQ101" i="23" s="1"/>
  <c r="TP101" i="23" a="1"/>
  <c r="TP101" i="23" s="1"/>
  <c r="TO101" i="23" a="1"/>
  <c r="TO101" i="23" s="1"/>
  <c r="TN101" i="23" a="1"/>
  <c r="TN101" i="23" s="1"/>
  <c r="TM101" i="23" a="1"/>
  <c r="TM101" i="23" s="1"/>
  <c r="TL101" i="23" a="1"/>
  <c r="TL101" i="23" s="1"/>
  <c r="TK101" i="23" a="1"/>
  <c r="TK101" i="23" s="1"/>
  <c r="TJ101" i="23" a="1"/>
  <c r="TJ101" i="23" s="1"/>
  <c r="TI101" i="23" a="1"/>
  <c r="TI101" i="23" s="1"/>
  <c r="TH101" i="23"/>
  <c r="TH101" i="23" a="1"/>
  <c r="TG101" i="23" a="1"/>
  <c r="TG101" i="23" s="1"/>
  <c r="TF101" i="23" a="1"/>
  <c r="TF101" i="23" s="1"/>
  <c r="TE101" i="23" a="1"/>
  <c r="TE101" i="23" s="1"/>
  <c r="TD101" i="23" a="1"/>
  <c r="TD101" i="23" s="1"/>
  <c r="TC101" i="23" a="1"/>
  <c r="TC101" i="23" s="1"/>
  <c r="TB101" i="23" a="1"/>
  <c r="TB101" i="23" s="1"/>
  <c r="TA101" i="23" a="1"/>
  <c r="TA101" i="23" s="1"/>
  <c r="SZ101" i="23" a="1"/>
  <c r="SZ101" i="23" s="1"/>
  <c r="SY101" i="23" a="1"/>
  <c r="SY101" i="23" s="1"/>
  <c r="SX101" i="23" a="1"/>
  <c r="SX101" i="23" s="1"/>
  <c r="SW101" i="23" a="1"/>
  <c r="SW101" i="23" s="1"/>
  <c r="SV101" i="23"/>
  <c r="SV101" i="23" a="1"/>
  <c r="SU101" i="23" a="1"/>
  <c r="SU101" i="23" s="1"/>
  <c r="ST101" i="23" a="1"/>
  <c r="ST101" i="23" s="1"/>
  <c r="SS101" i="23" a="1"/>
  <c r="SS101" i="23" s="1"/>
  <c r="SR101" i="23"/>
  <c r="SR101" i="23" a="1"/>
  <c r="SQ101" i="23" a="1"/>
  <c r="SQ101" i="23" s="1"/>
  <c r="SP101" i="23" a="1"/>
  <c r="SP101" i="23" s="1"/>
  <c r="SO101" i="23" a="1"/>
  <c r="SO101" i="23" s="1"/>
  <c r="SN101" i="23" a="1"/>
  <c r="SN101" i="23" s="1"/>
  <c r="SM101" i="23" a="1"/>
  <c r="SM101" i="23" s="1"/>
  <c r="SL101" i="23" a="1"/>
  <c r="SL101" i="23" s="1"/>
  <c r="SK101" i="23" a="1"/>
  <c r="SK101" i="23" s="1"/>
  <c r="SJ101" i="23" a="1"/>
  <c r="SJ101" i="23" s="1"/>
  <c r="SI101" i="23" a="1"/>
  <c r="SI101" i="23" s="1"/>
  <c r="SH101" i="23" a="1"/>
  <c r="SH101" i="23" s="1"/>
  <c r="SG101" i="23" a="1"/>
  <c r="SG101" i="23" s="1"/>
  <c r="SF101" i="23" a="1"/>
  <c r="SF101" i="23" s="1"/>
  <c r="SE101" i="23" a="1"/>
  <c r="SE101" i="23" s="1"/>
  <c r="SD101" i="23" a="1"/>
  <c r="SD101" i="23" s="1"/>
  <c r="SC101" i="23" a="1"/>
  <c r="SC101" i="23" s="1"/>
  <c r="SB101" i="23"/>
  <c r="SB101" i="23" a="1"/>
  <c r="SA101" i="23" a="1"/>
  <c r="SA101" i="23" s="1"/>
  <c r="RZ101" i="23" a="1"/>
  <c r="RZ101" i="23" s="1"/>
  <c r="RY101" i="23" a="1"/>
  <c r="RY101" i="23" s="1"/>
  <c r="RX101" i="23" a="1"/>
  <c r="RX101" i="23" s="1"/>
  <c r="RW101" i="23" a="1"/>
  <c r="RW101" i="23" s="1"/>
  <c r="RV101" i="23" a="1"/>
  <c r="RV101" i="23" s="1"/>
  <c r="RU101" i="23" a="1"/>
  <c r="RU101" i="23" s="1"/>
  <c r="RT101" i="23" a="1"/>
  <c r="RT101" i="23" s="1"/>
  <c r="TS100" i="23" a="1"/>
  <c r="TS100" i="23" s="1"/>
  <c r="TR100" i="23" a="1"/>
  <c r="TR100" i="23" s="1"/>
  <c r="TQ100" i="23" a="1"/>
  <c r="TQ100" i="23" s="1"/>
  <c r="TP100" i="23"/>
  <c r="TP100" i="23" a="1"/>
  <c r="TO100" i="23" a="1"/>
  <c r="TO100" i="23" s="1"/>
  <c r="TN100" i="23" a="1"/>
  <c r="TN100" i="23" s="1"/>
  <c r="TM100" i="23" a="1"/>
  <c r="TM100" i="23" s="1"/>
  <c r="TL100" i="23"/>
  <c r="TL100" i="23" a="1"/>
  <c r="TK100" i="23" a="1"/>
  <c r="TK100" i="23" s="1"/>
  <c r="TJ100" i="23" a="1"/>
  <c r="TJ100" i="23" s="1"/>
  <c r="TI100" i="23" a="1"/>
  <c r="TI100" i="23" s="1"/>
  <c r="TH100" i="23" a="1"/>
  <c r="TH100" i="23" s="1"/>
  <c r="TG100" i="23" a="1"/>
  <c r="TG100" i="23" s="1"/>
  <c r="TF100" i="23" a="1"/>
  <c r="TF100" i="23" s="1"/>
  <c r="TE100" i="23" a="1"/>
  <c r="TE100" i="23" s="1"/>
  <c r="TD100" i="23" a="1"/>
  <c r="TD100" i="23" s="1"/>
  <c r="TC100" i="23" a="1"/>
  <c r="TC100" i="23" s="1"/>
  <c r="TB100" i="23" a="1"/>
  <c r="TB100" i="23" s="1"/>
  <c r="TA100" i="23" a="1"/>
  <c r="TA100" i="23" s="1"/>
  <c r="SZ100" i="23" a="1"/>
  <c r="SZ100" i="23" s="1"/>
  <c r="SY100" i="23" a="1"/>
  <c r="SY100" i="23" s="1"/>
  <c r="SX100" i="23" a="1"/>
  <c r="SX100" i="23" s="1"/>
  <c r="SW100" i="23" a="1"/>
  <c r="SW100" i="23" s="1"/>
  <c r="SV100" i="23" a="1"/>
  <c r="SV100" i="23" s="1"/>
  <c r="SU100" i="23" a="1"/>
  <c r="SU100" i="23" s="1"/>
  <c r="ST100" i="23" a="1"/>
  <c r="ST100" i="23" s="1"/>
  <c r="SS100" i="23" a="1"/>
  <c r="SS100" i="23" s="1"/>
  <c r="SR100" i="23" a="1"/>
  <c r="SR100" i="23" s="1"/>
  <c r="SQ100" i="23" a="1"/>
  <c r="SQ100" i="23" s="1"/>
  <c r="SP100" i="23" a="1"/>
  <c r="SP100" i="23" s="1"/>
  <c r="SO100" i="23" a="1"/>
  <c r="SO100" i="23" s="1"/>
  <c r="SN100" i="23" a="1"/>
  <c r="SN100" i="23" s="1"/>
  <c r="SM100" i="23" a="1"/>
  <c r="SM100" i="23" s="1"/>
  <c r="SL100" i="23" a="1"/>
  <c r="SL100" i="23" s="1"/>
  <c r="SK100" i="23" a="1"/>
  <c r="SK100" i="23" s="1"/>
  <c r="SJ100" i="23"/>
  <c r="SJ100" i="23" a="1"/>
  <c r="SI100" i="23" a="1"/>
  <c r="SI100" i="23" s="1"/>
  <c r="SH100" i="23" a="1"/>
  <c r="SH100" i="23" s="1"/>
  <c r="SG100" i="23" a="1"/>
  <c r="SG100" i="23" s="1"/>
  <c r="SF100" i="23"/>
  <c r="SF100" i="23" a="1"/>
  <c r="SE100" i="23" a="1"/>
  <c r="SE100" i="23" s="1"/>
  <c r="SD100" i="23" a="1"/>
  <c r="SD100" i="23" s="1"/>
  <c r="SC100" i="23" a="1"/>
  <c r="SC100" i="23" s="1"/>
  <c r="SB100" i="23" a="1"/>
  <c r="SB100" i="23" s="1"/>
  <c r="SA100" i="23" a="1"/>
  <c r="SA100" i="23" s="1"/>
  <c r="RZ100" i="23" a="1"/>
  <c r="RZ100" i="23" s="1"/>
  <c r="RY100" i="23" a="1"/>
  <c r="RY100" i="23" s="1"/>
  <c r="RX100" i="23" a="1"/>
  <c r="RX100" i="23" s="1"/>
  <c r="RW100" i="23" a="1"/>
  <c r="RW100" i="23" s="1"/>
  <c r="RV100" i="23" a="1"/>
  <c r="RV100" i="23" s="1"/>
  <c r="RU100" i="23" a="1"/>
  <c r="RU100" i="23" s="1"/>
  <c r="RT100" i="23" a="1"/>
  <c r="RT100" i="23" s="1"/>
  <c r="TS99" i="23" a="1"/>
  <c r="TS99" i="23" s="1"/>
  <c r="TR99" i="23" a="1"/>
  <c r="TR99" i="23" s="1"/>
  <c r="TQ99" i="23" a="1"/>
  <c r="TQ99" i="23" s="1"/>
  <c r="TP99" i="23" a="1"/>
  <c r="TP99" i="23" s="1"/>
  <c r="TO99" i="23" a="1"/>
  <c r="TO99" i="23" s="1"/>
  <c r="TN99" i="23" a="1"/>
  <c r="TN99" i="23" s="1"/>
  <c r="TM99" i="23" a="1"/>
  <c r="TM99" i="23" s="1"/>
  <c r="TL99" i="23" a="1"/>
  <c r="TL99" i="23" s="1"/>
  <c r="TK99" i="23" a="1"/>
  <c r="TK99" i="23" s="1"/>
  <c r="TJ99" i="23" a="1"/>
  <c r="TJ99" i="23" s="1"/>
  <c r="TI99" i="23" a="1"/>
  <c r="TI99" i="23" s="1"/>
  <c r="TH99" i="23" a="1"/>
  <c r="TH99" i="23" s="1"/>
  <c r="TG99" i="23" a="1"/>
  <c r="TG99" i="23" s="1"/>
  <c r="TF99" i="23" a="1"/>
  <c r="TF99" i="23" s="1"/>
  <c r="TE99" i="23" a="1"/>
  <c r="TE99" i="23" s="1"/>
  <c r="TD99" i="23"/>
  <c r="TD99" i="23" a="1"/>
  <c r="TC99" i="23" a="1"/>
  <c r="TC99" i="23" s="1"/>
  <c r="TB99" i="23" a="1"/>
  <c r="TB99" i="23" s="1"/>
  <c r="TA99" i="23" a="1"/>
  <c r="TA99" i="23" s="1"/>
  <c r="SZ99" i="23"/>
  <c r="SZ99" i="23" a="1"/>
  <c r="SY99" i="23" a="1"/>
  <c r="SY99" i="23" s="1"/>
  <c r="SX99" i="23" a="1"/>
  <c r="SX99" i="23" s="1"/>
  <c r="SW99" i="23" a="1"/>
  <c r="SW99" i="23" s="1"/>
  <c r="SV99" i="23" a="1"/>
  <c r="SV99" i="23" s="1"/>
  <c r="SU99" i="23" a="1"/>
  <c r="SU99" i="23" s="1"/>
  <c r="ST99" i="23" a="1"/>
  <c r="ST99" i="23" s="1"/>
  <c r="SS99" i="23" a="1"/>
  <c r="SS99" i="23" s="1"/>
  <c r="SR99" i="23" a="1"/>
  <c r="SR99" i="23" s="1"/>
  <c r="SQ99" i="23" a="1"/>
  <c r="SQ99" i="23" s="1"/>
  <c r="SP99" i="23" a="1"/>
  <c r="SP99" i="23" s="1"/>
  <c r="SO99" i="23" a="1"/>
  <c r="SO99" i="23" s="1"/>
  <c r="SN99" i="23" a="1"/>
  <c r="SN99" i="23" s="1"/>
  <c r="SM99" i="23" a="1"/>
  <c r="SM99" i="23" s="1"/>
  <c r="SL99" i="23" a="1"/>
  <c r="SL99" i="23" s="1"/>
  <c r="SK99" i="23" a="1"/>
  <c r="SK99" i="23" s="1"/>
  <c r="SJ99" i="23" a="1"/>
  <c r="SJ99" i="23" s="1"/>
  <c r="SI99" i="23" a="1"/>
  <c r="SI99" i="23" s="1"/>
  <c r="SH99" i="23" a="1"/>
  <c r="SH99" i="23" s="1"/>
  <c r="SG99" i="23" a="1"/>
  <c r="SG99" i="23" s="1"/>
  <c r="SF99" i="23" a="1"/>
  <c r="SF99" i="23" s="1"/>
  <c r="SE99" i="23" a="1"/>
  <c r="SE99" i="23" s="1"/>
  <c r="SD99" i="23" a="1"/>
  <c r="SD99" i="23" s="1"/>
  <c r="SC99" i="23" a="1"/>
  <c r="SC99" i="23" s="1"/>
  <c r="SB99" i="23" a="1"/>
  <c r="SB99" i="23" s="1"/>
  <c r="SA99" i="23" a="1"/>
  <c r="SA99" i="23" s="1"/>
  <c r="RZ99" i="23" a="1"/>
  <c r="RZ99" i="23" s="1"/>
  <c r="RY99" i="23" a="1"/>
  <c r="RY99" i="23" s="1"/>
  <c r="RX99" i="23"/>
  <c r="RX99" i="23" a="1"/>
  <c r="RW99" i="23" a="1"/>
  <c r="RW99" i="23" s="1"/>
  <c r="RV99" i="23" a="1"/>
  <c r="RV99" i="23" s="1"/>
  <c r="RU99" i="23" a="1"/>
  <c r="RU99" i="23" s="1"/>
  <c r="RT99" i="23"/>
  <c r="RT99" i="23" a="1"/>
  <c r="TS98" i="23" a="1"/>
  <c r="TS98" i="23" s="1"/>
  <c r="TR98" i="23" a="1"/>
  <c r="TR98" i="23" s="1"/>
  <c r="TQ98" i="23" a="1"/>
  <c r="TQ98" i="23" s="1"/>
  <c r="TP98" i="23" a="1"/>
  <c r="TP98" i="23" s="1"/>
  <c r="TO98" i="23" a="1"/>
  <c r="TO98" i="23" s="1"/>
  <c r="TN98" i="23" a="1"/>
  <c r="TN98" i="23" s="1"/>
  <c r="TM98" i="23" a="1"/>
  <c r="TM98" i="23" s="1"/>
  <c r="TL98" i="23" a="1"/>
  <c r="TL98" i="23" s="1"/>
  <c r="TK98" i="23" a="1"/>
  <c r="TK98" i="23" s="1"/>
  <c r="TJ98" i="23" a="1"/>
  <c r="TJ98" i="23" s="1"/>
  <c r="TI98" i="23" a="1"/>
  <c r="TI98" i="23" s="1"/>
  <c r="TH98" i="23" a="1"/>
  <c r="TH98" i="23" s="1"/>
  <c r="TG98" i="23" a="1"/>
  <c r="TG98" i="23" s="1"/>
  <c r="TF98" i="23" a="1"/>
  <c r="TF98" i="23" s="1"/>
  <c r="TE98" i="23" a="1"/>
  <c r="TE98" i="23" s="1"/>
  <c r="TD98" i="23" a="1"/>
  <c r="TD98" i="23" s="1"/>
  <c r="TC98" i="23" a="1"/>
  <c r="TC98" i="23" s="1"/>
  <c r="TB98" i="23" a="1"/>
  <c r="TB98" i="23" s="1"/>
  <c r="TA98" i="23" a="1"/>
  <c r="TA98" i="23" s="1"/>
  <c r="SZ98" i="23" a="1"/>
  <c r="SZ98" i="23" s="1"/>
  <c r="SY98" i="23" a="1"/>
  <c r="SY98" i="23" s="1"/>
  <c r="SX98" i="23" a="1"/>
  <c r="SX98" i="23" s="1"/>
  <c r="SW98" i="23" a="1"/>
  <c r="SW98" i="23" s="1"/>
  <c r="SV98" i="23" a="1"/>
  <c r="SV98" i="23" s="1"/>
  <c r="SU98" i="23" a="1"/>
  <c r="SU98" i="23" s="1"/>
  <c r="ST98" i="23" a="1"/>
  <c r="ST98" i="23" s="1"/>
  <c r="SS98" i="23" a="1"/>
  <c r="SS98" i="23" s="1"/>
  <c r="SR98" i="23"/>
  <c r="SR98" i="23" a="1"/>
  <c r="SQ98" i="23" a="1"/>
  <c r="SQ98" i="23" s="1"/>
  <c r="SP98" i="23" a="1"/>
  <c r="SP98" i="23" s="1"/>
  <c r="SO98" i="23" a="1"/>
  <c r="SO98" i="23" s="1"/>
  <c r="SN98" i="23"/>
  <c r="SN98" i="23" a="1"/>
  <c r="SM98" i="23" a="1"/>
  <c r="SM98" i="23" s="1"/>
  <c r="SL98" i="23" a="1"/>
  <c r="SL98" i="23" s="1"/>
  <c r="SK98" i="23" a="1"/>
  <c r="SK98" i="23" s="1"/>
  <c r="SJ98" i="23" a="1"/>
  <c r="SJ98" i="23" s="1"/>
  <c r="SI98" i="23" a="1"/>
  <c r="SI98" i="23" s="1"/>
  <c r="SH98" i="23" a="1"/>
  <c r="SH98" i="23" s="1"/>
  <c r="SG98" i="23" a="1"/>
  <c r="SG98" i="23" s="1"/>
  <c r="SF98" i="23" a="1"/>
  <c r="SF98" i="23" s="1"/>
  <c r="SE98" i="23" a="1"/>
  <c r="SE98" i="23" s="1"/>
  <c r="SD98" i="23" a="1"/>
  <c r="SD98" i="23" s="1"/>
  <c r="SC98" i="23" a="1"/>
  <c r="SC98" i="23" s="1"/>
  <c r="SB98" i="23" a="1"/>
  <c r="SB98" i="23" s="1"/>
  <c r="SA98" i="23" a="1"/>
  <c r="SA98" i="23" s="1"/>
  <c r="RZ98" i="23" a="1"/>
  <c r="RZ98" i="23" s="1"/>
  <c r="RY98" i="23" a="1"/>
  <c r="RY98" i="23" s="1"/>
  <c r="RX98" i="23" a="1"/>
  <c r="RX98" i="23" s="1"/>
  <c r="RW98" i="23" a="1"/>
  <c r="RW98" i="23" s="1"/>
  <c r="RV98" i="23" a="1"/>
  <c r="RV98" i="23" s="1"/>
  <c r="RU98" i="23" a="1"/>
  <c r="RU98" i="23" s="1"/>
  <c r="RT98" i="23" a="1"/>
  <c r="RT98" i="23" s="1"/>
  <c r="TS97" i="23" a="1"/>
  <c r="TS97" i="23" s="1"/>
  <c r="TR97" i="23" a="1"/>
  <c r="TR97" i="23" s="1"/>
  <c r="TQ97" i="23" a="1"/>
  <c r="TQ97" i="23" s="1"/>
  <c r="TP97" i="23" a="1"/>
  <c r="TP97" i="23" s="1"/>
  <c r="TO97" i="23" a="1"/>
  <c r="TO97" i="23" s="1"/>
  <c r="TN97" i="23" a="1"/>
  <c r="TN97" i="23" s="1"/>
  <c r="TM97" i="23" a="1"/>
  <c r="TM97" i="23" s="1"/>
  <c r="TL97" i="23"/>
  <c r="TL97" i="23" a="1"/>
  <c r="TK97" i="23" a="1"/>
  <c r="TK97" i="23" s="1"/>
  <c r="TJ97" i="23" a="1"/>
  <c r="TJ97" i="23" s="1"/>
  <c r="TI97" i="23" a="1"/>
  <c r="TI97" i="23" s="1"/>
  <c r="TH97" i="23"/>
  <c r="TH97" i="23" a="1"/>
  <c r="TG97" i="23" a="1"/>
  <c r="TG97" i="23" s="1"/>
  <c r="TF97" i="23" a="1"/>
  <c r="TF97" i="23" s="1"/>
  <c r="TE97" i="23" a="1"/>
  <c r="TE97" i="23" s="1"/>
  <c r="TD97" i="23" a="1"/>
  <c r="TD97" i="23" s="1"/>
  <c r="TC97" i="23" a="1"/>
  <c r="TC97" i="23" s="1"/>
  <c r="TB97" i="23" a="1"/>
  <c r="TB97" i="23" s="1"/>
  <c r="TA97" i="23" a="1"/>
  <c r="TA97" i="23" s="1"/>
  <c r="SZ97" i="23"/>
  <c r="SZ97" i="23" a="1"/>
  <c r="SY97" i="23" a="1"/>
  <c r="SY97" i="23" s="1"/>
  <c r="SX97" i="23" a="1"/>
  <c r="SX97" i="23" s="1"/>
  <c r="SW97" i="23" a="1"/>
  <c r="SW97" i="23" s="1"/>
  <c r="SV97" i="23" a="1"/>
  <c r="SV97" i="23" s="1"/>
  <c r="SU97" i="23" a="1"/>
  <c r="SU97" i="23" s="1"/>
  <c r="ST97" i="23" a="1"/>
  <c r="ST97" i="23" s="1"/>
  <c r="SS97" i="23" a="1"/>
  <c r="SS97" i="23" s="1"/>
  <c r="SR97" i="23" a="1"/>
  <c r="SR97" i="23" s="1"/>
  <c r="SQ97" i="23" a="1"/>
  <c r="SQ97" i="23" s="1"/>
  <c r="SP97" i="23" a="1"/>
  <c r="SP97" i="23" s="1"/>
  <c r="SO97" i="23"/>
  <c r="SO97" i="23" a="1"/>
  <c r="SN97" i="23" a="1"/>
  <c r="SN97" i="23" s="1"/>
  <c r="SM97" i="23" a="1"/>
  <c r="SM97" i="23" s="1"/>
  <c r="SL97" i="23" a="1"/>
  <c r="SL97" i="23" s="1"/>
  <c r="SK97" i="23" a="1"/>
  <c r="SK97" i="23" s="1"/>
  <c r="SJ97" i="23" a="1"/>
  <c r="SJ97" i="23" s="1"/>
  <c r="SI97" i="23"/>
  <c r="SI97" i="23" a="1"/>
  <c r="SH97" i="23" a="1"/>
  <c r="SH97" i="23" s="1"/>
  <c r="SG97" i="23" a="1"/>
  <c r="SG97" i="23" s="1"/>
  <c r="SF97" i="23" a="1"/>
  <c r="SF97" i="23" s="1"/>
  <c r="SE97" i="23"/>
  <c r="SE97" i="23" a="1"/>
  <c r="SD97" i="23" a="1"/>
  <c r="SD97" i="23" s="1"/>
  <c r="SC97" i="23" a="1"/>
  <c r="SC97" i="23" s="1"/>
  <c r="SB97" i="23" a="1"/>
  <c r="SB97" i="23" s="1"/>
  <c r="SA97" i="23"/>
  <c r="SA97" i="23" a="1"/>
  <c r="RZ97" i="23"/>
  <c r="RZ97" i="23" a="1"/>
  <c r="RY97" i="23" a="1"/>
  <c r="RY97" i="23" s="1"/>
  <c r="RX97" i="23" a="1"/>
  <c r="RX97" i="23" s="1"/>
  <c r="RW97" i="23" a="1"/>
  <c r="RW97" i="23" s="1"/>
  <c r="RV97" i="23" a="1"/>
  <c r="RV97" i="23" s="1"/>
  <c r="RU97" i="23" a="1"/>
  <c r="RU97" i="23" s="1"/>
  <c r="RT97" i="23" a="1"/>
  <c r="RT97" i="23" s="1"/>
  <c r="TS96" i="23" a="1"/>
  <c r="TS96" i="23" s="1"/>
  <c r="TR96" i="23"/>
  <c r="TR96" i="23" a="1"/>
  <c r="TQ96" i="23"/>
  <c r="TQ96" i="23" a="1"/>
  <c r="TP96" i="23" a="1"/>
  <c r="TP96" i="23" s="1"/>
  <c r="TO96" i="23"/>
  <c r="TO96" i="23" a="1"/>
  <c r="TN96" i="23" a="1"/>
  <c r="TN96" i="23" s="1"/>
  <c r="TM96" i="23" a="1"/>
  <c r="TM96" i="23" s="1"/>
  <c r="TL96" i="23" a="1"/>
  <c r="TL96" i="23" s="1"/>
  <c r="TK96" i="23" a="1"/>
  <c r="TK96" i="23" s="1"/>
  <c r="TJ96" i="23" a="1"/>
  <c r="TJ96" i="23" s="1"/>
  <c r="TI96" i="23"/>
  <c r="TI96" i="23" a="1"/>
  <c r="TH96" i="23" a="1"/>
  <c r="TH96" i="23" s="1"/>
  <c r="TG96" i="23" a="1"/>
  <c r="TG96" i="23" s="1"/>
  <c r="TF96" i="23"/>
  <c r="TF96" i="23" a="1"/>
  <c r="TE96" i="23" a="1"/>
  <c r="TE96" i="23" s="1"/>
  <c r="TD96" i="23" a="1"/>
  <c r="TD96" i="23" s="1"/>
  <c r="TC96" i="23"/>
  <c r="TC96" i="23" a="1"/>
  <c r="TB96" i="23" a="1"/>
  <c r="TB96" i="23" s="1"/>
  <c r="TA96" i="23" a="1"/>
  <c r="TA96" i="23" s="1"/>
  <c r="SZ96" i="23" a="1"/>
  <c r="SZ96" i="23" s="1"/>
  <c r="SY96" i="23" a="1"/>
  <c r="SY96" i="23" s="1"/>
  <c r="SX96" i="23" a="1"/>
  <c r="SX96" i="23" s="1"/>
  <c r="SW96" i="23" a="1"/>
  <c r="SW96" i="23" s="1"/>
  <c r="SV96" i="23" a="1"/>
  <c r="SV96" i="23" s="1"/>
  <c r="SU96" i="23"/>
  <c r="SU96" i="23" a="1"/>
  <c r="ST96" i="23"/>
  <c r="ST96" i="23" a="1"/>
  <c r="SS96" i="23" a="1"/>
  <c r="SS96" i="23" s="1"/>
  <c r="SR96" i="23" a="1"/>
  <c r="SR96" i="23" s="1"/>
  <c r="SQ96" i="23" a="1"/>
  <c r="SQ96" i="23" s="1"/>
  <c r="SP96" i="23" a="1"/>
  <c r="SP96" i="23" s="1"/>
  <c r="SO96" i="23" a="1"/>
  <c r="SO96" i="23" s="1"/>
  <c r="SN96" i="23" a="1"/>
  <c r="SN96" i="23" s="1"/>
  <c r="SM96" i="23" a="1"/>
  <c r="SM96" i="23" s="1"/>
  <c r="SL96" i="23"/>
  <c r="SL96" i="23" a="1"/>
  <c r="SK96" i="23"/>
  <c r="SK96" i="23" a="1"/>
  <c r="SJ96" i="23" a="1"/>
  <c r="SJ96" i="23" s="1"/>
  <c r="SI96" i="23" a="1"/>
  <c r="SI96" i="23" s="1"/>
  <c r="SH96" i="23" a="1"/>
  <c r="SH96" i="23" s="1"/>
  <c r="SG96" i="23" a="1"/>
  <c r="SG96" i="23" s="1"/>
  <c r="SF96" i="23" a="1"/>
  <c r="SF96" i="23" s="1"/>
  <c r="SE96" i="23" a="1"/>
  <c r="SE96" i="23" s="1"/>
  <c r="SD96" i="23" a="1"/>
  <c r="SD96" i="23" s="1"/>
  <c r="SC96" i="23"/>
  <c r="SC96" i="23" a="1"/>
  <c r="SB96" i="23" a="1"/>
  <c r="SB96" i="23" s="1"/>
  <c r="SA96" i="23" a="1"/>
  <c r="SA96" i="23" s="1"/>
  <c r="RZ96" i="23" a="1"/>
  <c r="RZ96" i="23" s="1"/>
  <c r="RY96" i="23" a="1"/>
  <c r="RY96" i="23" s="1"/>
  <c r="RX96" i="23" a="1"/>
  <c r="RX96" i="23" s="1"/>
  <c r="RW96" i="23"/>
  <c r="RW96" i="23" a="1"/>
  <c r="RV96" i="23" a="1"/>
  <c r="RV96" i="23" s="1"/>
  <c r="RU96" i="23" a="1"/>
  <c r="RU96" i="23" s="1"/>
  <c r="RT96" i="23" a="1"/>
  <c r="RT96" i="23" s="1"/>
  <c r="TS95" i="23" a="1"/>
  <c r="TS95" i="23" s="1"/>
  <c r="TR95" i="23" a="1"/>
  <c r="TR95" i="23" s="1"/>
  <c r="TQ95" i="23" a="1"/>
  <c r="TQ95" i="23" s="1"/>
  <c r="TP95" i="23" a="1"/>
  <c r="TP95" i="23" s="1"/>
  <c r="TO95" i="23"/>
  <c r="TO95" i="23" a="1"/>
  <c r="TN95" i="23"/>
  <c r="TN95" i="23" a="1"/>
  <c r="TM95" i="23" a="1"/>
  <c r="TM95" i="23" s="1"/>
  <c r="TL95" i="23" a="1"/>
  <c r="TL95" i="23" s="1"/>
  <c r="TK95" i="23" a="1"/>
  <c r="TK95" i="23" s="1"/>
  <c r="TJ95" i="23" a="1"/>
  <c r="TJ95" i="23" s="1"/>
  <c r="TI95" i="23" a="1"/>
  <c r="TI95" i="23" s="1"/>
  <c r="TH95" i="23" a="1"/>
  <c r="TH95" i="23" s="1"/>
  <c r="TG95" i="23" a="1"/>
  <c r="TG95" i="23" s="1"/>
  <c r="TF95" i="23"/>
  <c r="TF95" i="23" a="1"/>
  <c r="TE95" i="23"/>
  <c r="TE95" i="23" a="1"/>
  <c r="TD95" i="23" a="1"/>
  <c r="TD95" i="23" s="1"/>
  <c r="TC95" i="23" a="1"/>
  <c r="TC95" i="23" s="1"/>
  <c r="TB95" i="23" a="1"/>
  <c r="TB95" i="23" s="1"/>
  <c r="TA95" i="23" a="1"/>
  <c r="TA95" i="23" s="1"/>
  <c r="SZ95" i="23" a="1"/>
  <c r="SZ95" i="23" s="1"/>
  <c r="SY95" i="23" a="1"/>
  <c r="SY95" i="23" s="1"/>
  <c r="SX95" i="23" a="1"/>
  <c r="SX95" i="23" s="1"/>
  <c r="SW95" i="23"/>
  <c r="SW95" i="23" a="1"/>
  <c r="SV95" i="23" a="1"/>
  <c r="SV95" i="23" s="1"/>
  <c r="SU95" i="23" a="1"/>
  <c r="SU95" i="23" s="1"/>
  <c r="ST95" i="23" a="1"/>
  <c r="ST95" i="23" s="1"/>
  <c r="SS95" i="23" a="1"/>
  <c r="SS95" i="23" s="1"/>
  <c r="SR95" i="23" a="1"/>
  <c r="SR95" i="23" s="1"/>
  <c r="SQ95" i="23"/>
  <c r="SQ95" i="23" a="1"/>
  <c r="SP95" i="23" a="1"/>
  <c r="SP95" i="23" s="1"/>
  <c r="SO95" i="23" a="1"/>
  <c r="SO95" i="23" s="1"/>
  <c r="SN95" i="23" a="1"/>
  <c r="SN95" i="23" s="1"/>
  <c r="SM95" i="23" a="1"/>
  <c r="SM95" i="23" s="1"/>
  <c r="SL95" i="23" a="1"/>
  <c r="SL95" i="23" s="1"/>
  <c r="SK95" i="23" a="1"/>
  <c r="SK95" i="23" s="1"/>
  <c r="SJ95" i="23" a="1"/>
  <c r="SJ95" i="23" s="1"/>
  <c r="SI95" i="23"/>
  <c r="SI95" i="23" a="1"/>
  <c r="SH95" i="23"/>
  <c r="SH95" i="23" a="1"/>
  <c r="SG95" i="23" a="1"/>
  <c r="SG95" i="23" s="1"/>
  <c r="SF95" i="23" a="1"/>
  <c r="SF95" i="23" s="1"/>
  <c r="SE95" i="23" a="1"/>
  <c r="SE95" i="23" s="1"/>
  <c r="SD95" i="23" a="1"/>
  <c r="SD95" i="23" s="1"/>
  <c r="SC95" i="23" a="1"/>
  <c r="SC95" i="23" s="1"/>
  <c r="SB95" i="23" a="1"/>
  <c r="SB95" i="23" s="1"/>
  <c r="SA95" i="23" a="1"/>
  <c r="SA95" i="23" s="1"/>
  <c r="RZ95" i="23"/>
  <c r="RZ95" i="23" a="1"/>
  <c r="RY95" i="23"/>
  <c r="RY95" i="23" a="1"/>
  <c r="RX95" i="23" a="1"/>
  <c r="RX95" i="23" s="1"/>
  <c r="RW95" i="23" a="1"/>
  <c r="RW95" i="23" s="1"/>
  <c r="RV95" i="23" a="1"/>
  <c r="RV95" i="23" s="1"/>
  <c r="RU95" i="23" a="1"/>
  <c r="RU95" i="23" s="1"/>
  <c r="RT95" i="23" a="1"/>
  <c r="RT95" i="23" s="1"/>
  <c r="TS94" i="23" a="1"/>
  <c r="TS94" i="23" s="1"/>
  <c r="TR94" i="23" a="1"/>
  <c r="TR94" i="23" s="1"/>
  <c r="TQ94" i="23"/>
  <c r="TQ94" i="23" a="1"/>
  <c r="TP94" i="23" a="1"/>
  <c r="TP94" i="23" s="1"/>
  <c r="TO94" i="23" a="1"/>
  <c r="TO94" i="23" s="1"/>
  <c r="TN94" i="23" a="1"/>
  <c r="TN94" i="23" s="1"/>
  <c r="TM94" i="23" a="1"/>
  <c r="TM94" i="23" s="1"/>
  <c r="TL94" i="23" a="1"/>
  <c r="TL94" i="23" s="1"/>
  <c r="TK94" i="23"/>
  <c r="TK94" i="23" a="1"/>
  <c r="TJ94" i="23" a="1"/>
  <c r="TJ94" i="23" s="1"/>
  <c r="TI94" i="23" a="1"/>
  <c r="TI94" i="23" s="1"/>
  <c r="TH94" i="23" a="1"/>
  <c r="TH94" i="23" s="1"/>
  <c r="TG94" i="23" a="1"/>
  <c r="TG94" i="23" s="1"/>
  <c r="TF94" i="23" a="1"/>
  <c r="TF94" i="23" s="1"/>
  <c r="TE94" i="23"/>
  <c r="TE94" i="23" a="1"/>
  <c r="TD94" i="23" a="1"/>
  <c r="TD94" i="23" s="1"/>
  <c r="TC94" i="23"/>
  <c r="TC94" i="23" a="1"/>
  <c r="TB94" i="23"/>
  <c r="TB94" i="23" a="1"/>
  <c r="TA94" i="23" a="1"/>
  <c r="TA94" i="23" s="1"/>
  <c r="SZ94" i="23" a="1"/>
  <c r="SZ94" i="23" s="1"/>
  <c r="SY94" i="23" a="1"/>
  <c r="SY94" i="23" s="1"/>
  <c r="SX94" i="23" a="1"/>
  <c r="SX94" i="23" s="1"/>
  <c r="SW94" i="23" a="1"/>
  <c r="SW94" i="23" s="1"/>
  <c r="SV94" i="23" a="1"/>
  <c r="SV94" i="23" s="1"/>
  <c r="SU94" i="23" a="1"/>
  <c r="SU94" i="23" s="1"/>
  <c r="ST94" i="23"/>
  <c r="ST94" i="23" a="1"/>
  <c r="SS94" i="23"/>
  <c r="SS94" i="23" a="1"/>
  <c r="SR94" i="23" a="1"/>
  <c r="SR94" i="23" s="1"/>
  <c r="SQ94" i="23" a="1"/>
  <c r="SQ94" i="23" s="1"/>
  <c r="SP94" i="23" a="1"/>
  <c r="SP94" i="23" s="1"/>
  <c r="SO94" i="23" a="1"/>
  <c r="SO94" i="23" s="1"/>
  <c r="SN94" i="23" a="1"/>
  <c r="SN94" i="23" s="1"/>
  <c r="SM94" i="23" a="1"/>
  <c r="SM94" i="23" s="1"/>
  <c r="SL94" i="23" a="1"/>
  <c r="SL94" i="23" s="1"/>
  <c r="SK94" i="23"/>
  <c r="SK94" i="23" a="1"/>
  <c r="SJ94" i="23" a="1"/>
  <c r="SJ94" i="23" s="1"/>
  <c r="SI94" i="23" a="1"/>
  <c r="SI94" i="23" s="1"/>
  <c r="SH94" i="23" a="1"/>
  <c r="SH94" i="23" s="1"/>
  <c r="SG94" i="23" a="1"/>
  <c r="SG94" i="23" s="1"/>
  <c r="SF94" i="23" a="1"/>
  <c r="SF94" i="23" s="1"/>
  <c r="SE94" i="23"/>
  <c r="SE94" i="23" a="1"/>
  <c r="SD94" i="23" a="1"/>
  <c r="SD94" i="23" s="1"/>
  <c r="SC94" i="23" a="1"/>
  <c r="SC94" i="23" s="1"/>
  <c r="SB94" i="23" a="1"/>
  <c r="SB94" i="23" s="1"/>
  <c r="SA94" i="23" a="1"/>
  <c r="SA94" i="23" s="1"/>
  <c r="RZ94" i="23" a="1"/>
  <c r="RZ94" i="23" s="1"/>
  <c r="RY94" i="23" a="1"/>
  <c r="RY94" i="23" s="1"/>
  <c r="RX94" i="23" a="1"/>
  <c r="RX94" i="23" s="1"/>
  <c r="RW94" i="23"/>
  <c r="RW94" i="23" a="1"/>
  <c r="RV94" i="23"/>
  <c r="RV94" i="23" a="1"/>
  <c r="RU94" i="23" a="1"/>
  <c r="RU94" i="23" s="1"/>
  <c r="RT94" i="23" a="1"/>
  <c r="RT94" i="23" s="1"/>
  <c r="TS93" i="23" a="1"/>
  <c r="TS93" i="23" s="1"/>
  <c r="TR93" i="23" a="1"/>
  <c r="TR93" i="23" s="1"/>
  <c r="TQ93" i="23" a="1"/>
  <c r="TQ93" i="23" s="1"/>
  <c r="TP93" i="23" a="1"/>
  <c r="TP93" i="23" s="1"/>
  <c r="TO93" i="23" a="1"/>
  <c r="TO93" i="23" s="1"/>
  <c r="TN93" i="23"/>
  <c r="TN93" i="23" a="1"/>
  <c r="TM93" i="23"/>
  <c r="TM93" i="23" a="1"/>
  <c r="TL93" i="23" a="1"/>
  <c r="TL93" i="23" s="1"/>
  <c r="TK93" i="23" a="1"/>
  <c r="TK93" i="23" s="1"/>
  <c r="TJ93" i="23" a="1"/>
  <c r="TJ93" i="23" s="1"/>
  <c r="TI93" i="23" a="1"/>
  <c r="TI93" i="23" s="1"/>
  <c r="TH93" i="23" a="1"/>
  <c r="TH93" i="23" s="1"/>
  <c r="TG93" i="23" a="1"/>
  <c r="TG93" i="23" s="1"/>
  <c r="TF93" i="23" a="1"/>
  <c r="TF93" i="23" s="1"/>
  <c r="TE93" i="23"/>
  <c r="TE93" i="23" a="1"/>
  <c r="TD93" i="23" a="1"/>
  <c r="TD93" i="23" s="1"/>
  <c r="TC93" i="23" a="1"/>
  <c r="TC93" i="23" s="1"/>
  <c r="TB93" i="23" a="1"/>
  <c r="TB93" i="23" s="1"/>
  <c r="TA93" i="23" a="1"/>
  <c r="TA93" i="23" s="1"/>
  <c r="SZ93" i="23" a="1"/>
  <c r="SZ93" i="23" s="1"/>
  <c r="SY93" i="23"/>
  <c r="SY93" i="23" a="1"/>
  <c r="SX93" i="23" a="1"/>
  <c r="SX93" i="23" s="1"/>
  <c r="SW93" i="23" a="1"/>
  <c r="SW93" i="23" s="1"/>
  <c r="SV93" i="23" a="1"/>
  <c r="SV93" i="23" s="1"/>
  <c r="SU93" i="23" a="1"/>
  <c r="SU93" i="23" s="1"/>
  <c r="ST93" i="23" a="1"/>
  <c r="ST93" i="23" s="1"/>
  <c r="SS93" i="23" a="1"/>
  <c r="SS93" i="23" s="1"/>
  <c r="SR93" i="23" a="1"/>
  <c r="SR93" i="23" s="1"/>
  <c r="SQ93" i="23"/>
  <c r="SQ93" i="23" a="1"/>
  <c r="SP93" i="23"/>
  <c r="SP93" i="23" a="1"/>
  <c r="SO93" i="23" a="1"/>
  <c r="SO93" i="23" s="1"/>
  <c r="SN93" i="23" a="1"/>
  <c r="SN93" i="23" s="1"/>
  <c r="SM93" i="23" a="1"/>
  <c r="SM93" i="23" s="1"/>
  <c r="SL93" i="23" a="1"/>
  <c r="SL93" i="23" s="1"/>
  <c r="SK93" i="23" a="1"/>
  <c r="SK93" i="23" s="1"/>
  <c r="SJ93" i="23" a="1"/>
  <c r="SJ93" i="23" s="1"/>
  <c r="SI93" i="23" a="1"/>
  <c r="SI93" i="23" s="1"/>
  <c r="SH93" i="23"/>
  <c r="SH93" i="23" a="1"/>
  <c r="SG93" i="23"/>
  <c r="SG93" i="23" a="1"/>
  <c r="SF93" i="23" a="1"/>
  <c r="SF93" i="23" s="1"/>
  <c r="SE93" i="23" a="1"/>
  <c r="SE93" i="23" s="1"/>
  <c r="SD93" i="23" a="1"/>
  <c r="SD93" i="23" s="1"/>
  <c r="SC93" i="23" a="1"/>
  <c r="SC93" i="23" s="1"/>
  <c r="SB93" i="23" a="1"/>
  <c r="SB93" i="23" s="1"/>
  <c r="SA93" i="23" a="1"/>
  <c r="SA93" i="23" s="1"/>
  <c r="RZ93" i="23" a="1"/>
  <c r="RZ93" i="23" s="1"/>
  <c r="RY93" i="23"/>
  <c r="RY93" i="23" a="1"/>
  <c r="RX93" i="23" a="1"/>
  <c r="RX93" i="23" s="1"/>
  <c r="RW93" i="23" a="1"/>
  <c r="RW93" i="23" s="1"/>
  <c r="RV93" i="23" a="1"/>
  <c r="RV93" i="23" s="1"/>
  <c r="RU93" i="23" a="1"/>
  <c r="RU93" i="23" s="1"/>
  <c r="RT93" i="23" a="1"/>
  <c r="RT93" i="23" s="1"/>
  <c r="TS92" i="23"/>
  <c r="TS92" i="23" a="1"/>
  <c r="TR92" i="23" a="1"/>
  <c r="TR92" i="23" s="1"/>
  <c r="TQ92" i="23" a="1"/>
  <c r="TQ92" i="23" s="1"/>
  <c r="TP92" i="23" a="1"/>
  <c r="TP92" i="23" s="1"/>
  <c r="TO92" i="23" a="1"/>
  <c r="TO92" i="23" s="1"/>
  <c r="TN92" i="23" a="1"/>
  <c r="TN92" i="23" s="1"/>
  <c r="TM92" i="23" a="1"/>
  <c r="TM92" i="23" s="1"/>
  <c r="TL92" i="23" a="1"/>
  <c r="TL92" i="23" s="1"/>
  <c r="TK92" i="23"/>
  <c r="TK92" i="23" a="1"/>
  <c r="TJ92" i="23"/>
  <c r="TJ92" i="23" a="1"/>
  <c r="TI92" i="23" a="1"/>
  <c r="TI92" i="23" s="1"/>
  <c r="TH92" i="23" a="1"/>
  <c r="TH92" i="23" s="1"/>
  <c r="TG92" i="23" a="1"/>
  <c r="TG92" i="23" s="1"/>
  <c r="TF92" i="23" a="1"/>
  <c r="TF92" i="23" s="1"/>
  <c r="TE92" i="23" a="1"/>
  <c r="TE92" i="23" s="1"/>
  <c r="TD92" i="23" a="1"/>
  <c r="TD92" i="23" s="1"/>
  <c r="TC92" i="23" a="1"/>
  <c r="TC92" i="23" s="1"/>
  <c r="TB92" i="23"/>
  <c r="TB92" i="23" a="1"/>
  <c r="TA92" i="23"/>
  <c r="TA92" i="23" a="1"/>
  <c r="SZ92" i="23" a="1"/>
  <c r="SZ92" i="23" s="1"/>
  <c r="SY92" i="23" a="1"/>
  <c r="SY92" i="23" s="1"/>
  <c r="SX92" i="23" a="1"/>
  <c r="SX92" i="23" s="1"/>
  <c r="SW92" i="23" a="1"/>
  <c r="SW92" i="23" s="1"/>
  <c r="SV92" i="23" a="1"/>
  <c r="SV92" i="23" s="1"/>
  <c r="SU92" i="23" a="1"/>
  <c r="SU92" i="23" s="1"/>
  <c r="ST92" i="23" a="1"/>
  <c r="ST92" i="23" s="1"/>
  <c r="SS92" i="23"/>
  <c r="SS92" i="23" a="1"/>
  <c r="SR92" i="23" a="1"/>
  <c r="SR92" i="23" s="1"/>
  <c r="SQ92" i="23" a="1"/>
  <c r="SQ92" i="23" s="1"/>
  <c r="SP92" i="23" a="1"/>
  <c r="SP92" i="23" s="1"/>
  <c r="SO92" i="23" a="1"/>
  <c r="SO92" i="23" s="1"/>
  <c r="SN92" i="23" a="1"/>
  <c r="SN92" i="23" s="1"/>
  <c r="SM92" i="23"/>
  <c r="SM92" i="23" a="1"/>
  <c r="SL92" i="23" a="1"/>
  <c r="SL92" i="23" s="1"/>
  <c r="SK92" i="23" a="1"/>
  <c r="SK92" i="23" s="1"/>
  <c r="SJ92" i="23" a="1"/>
  <c r="SJ92" i="23" s="1"/>
  <c r="SI92" i="23" a="1"/>
  <c r="SI92" i="23" s="1"/>
  <c r="SH92" i="23" a="1"/>
  <c r="SH92" i="23" s="1"/>
  <c r="SG92" i="23" a="1"/>
  <c r="SG92" i="23" s="1"/>
  <c r="SF92" i="23" a="1"/>
  <c r="SF92" i="23" s="1"/>
  <c r="SE92" i="23"/>
  <c r="SE92" i="23" a="1"/>
  <c r="SD92" i="23"/>
  <c r="SD92" i="23" a="1"/>
  <c r="SC92" i="23" a="1"/>
  <c r="SC92" i="23" s="1"/>
  <c r="SB92" i="23" a="1"/>
  <c r="SB92" i="23" s="1"/>
  <c r="SA92" i="23" a="1"/>
  <c r="SA92" i="23" s="1"/>
  <c r="RZ92" i="23" a="1"/>
  <c r="RZ92" i="23" s="1"/>
  <c r="RY92" i="23" a="1"/>
  <c r="RY92" i="23" s="1"/>
  <c r="RX92" i="23" a="1"/>
  <c r="RX92" i="23" s="1"/>
  <c r="RW92" i="23"/>
  <c r="RW92" i="23" a="1"/>
  <c r="RV92" i="23"/>
  <c r="RV92" i="23" a="1"/>
  <c r="RU92" i="23"/>
  <c r="RU92" i="23" a="1"/>
  <c r="RT92" i="23" a="1"/>
  <c r="RT92" i="23" s="1"/>
  <c r="TS91" i="23" a="1"/>
  <c r="TS91" i="23" s="1"/>
  <c r="TR91" i="23" a="1"/>
  <c r="TR91" i="23" s="1"/>
  <c r="TQ91" i="23" a="1"/>
  <c r="TQ91" i="23" s="1"/>
  <c r="TP91" i="23" a="1"/>
  <c r="TP91" i="23" s="1"/>
  <c r="TO91" i="23" a="1"/>
  <c r="TO91" i="23" s="1"/>
  <c r="TN91" i="23"/>
  <c r="TN91" i="23" a="1"/>
  <c r="TM91" i="23"/>
  <c r="TM91" i="23" a="1"/>
  <c r="TL91" i="23" a="1"/>
  <c r="TL91" i="23" s="1"/>
  <c r="TK91" i="23" a="1"/>
  <c r="TK91" i="23" s="1"/>
  <c r="TJ91" i="23"/>
  <c r="TJ91" i="23" a="1"/>
  <c r="TI91" i="23" a="1"/>
  <c r="TI91" i="23" s="1"/>
  <c r="TH91" i="23" a="1"/>
  <c r="TH91" i="23" s="1"/>
  <c r="TG91" i="23"/>
  <c r="TG91" i="23" a="1"/>
  <c r="TF91" i="23" a="1"/>
  <c r="TF91" i="23" s="1"/>
  <c r="TE91" i="23"/>
  <c r="TE91" i="23" a="1"/>
  <c r="TD91" i="23" a="1"/>
  <c r="TD91" i="23" s="1"/>
  <c r="TC91" i="23" a="1"/>
  <c r="TC91" i="23" s="1"/>
  <c r="TB91" i="23" a="1"/>
  <c r="TB91" i="23" s="1"/>
  <c r="TA91" i="23" a="1"/>
  <c r="TA91" i="23" s="1"/>
  <c r="SZ91" i="23" a="1"/>
  <c r="SZ91" i="23" s="1"/>
  <c r="SY91" i="23"/>
  <c r="SY91" i="23" a="1"/>
  <c r="SX91" i="23"/>
  <c r="SX91" i="23" a="1"/>
  <c r="SW91" i="23" a="1"/>
  <c r="SW91" i="23" s="1"/>
  <c r="SV91" i="23" a="1"/>
  <c r="SV91" i="23" s="1"/>
  <c r="SU91" i="23" a="1"/>
  <c r="SU91" i="23" s="1"/>
  <c r="ST91" i="23" a="1"/>
  <c r="ST91" i="23" s="1"/>
  <c r="SS91" i="23" a="1"/>
  <c r="SS91" i="23" s="1"/>
  <c r="SR91" i="23" a="1"/>
  <c r="SR91" i="23" s="1"/>
  <c r="SQ91" i="23" a="1"/>
  <c r="SQ91" i="23" s="1"/>
  <c r="SP91" i="23"/>
  <c r="SP91" i="23" a="1"/>
  <c r="SO91" i="23"/>
  <c r="SO91" i="23" a="1"/>
  <c r="SN91" i="23" a="1"/>
  <c r="SN91" i="23" s="1"/>
  <c r="SM91" i="23" a="1"/>
  <c r="SM91" i="23" s="1"/>
  <c r="SL91" i="23"/>
  <c r="SL91" i="23" a="1"/>
  <c r="SK91" i="23" a="1"/>
  <c r="SK91" i="23" s="1"/>
  <c r="SJ91" i="23" a="1"/>
  <c r="SJ91" i="23" s="1"/>
  <c r="SI91" i="23"/>
  <c r="SI91" i="23" a="1"/>
  <c r="SH91" i="23" a="1"/>
  <c r="SH91" i="23" s="1"/>
  <c r="SG91" i="23" a="1"/>
  <c r="SG91" i="23" s="1"/>
  <c r="SF91" i="23" a="1"/>
  <c r="SF91" i="23" s="1"/>
  <c r="SE91" i="23" a="1"/>
  <c r="SE91" i="23" s="1"/>
  <c r="SD91" i="23" a="1"/>
  <c r="SD91" i="23" s="1"/>
  <c r="SC91" i="23" a="1"/>
  <c r="SC91" i="23" s="1"/>
  <c r="SB91" i="23" a="1"/>
  <c r="SB91" i="23" s="1"/>
  <c r="SA91" i="23"/>
  <c r="SA91" i="23" a="1"/>
  <c r="RZ91" i="23" a="1"/>
  <c r="RZ91" i="23" s="1"/>
  <c r="RY91" i="23" a="1"/>
  <c r="RY91" i="23" s="1"/>
  <c r="RX91" i="23" a="1"/>
  <c r="RX91" i="23" s="1"/>
  <c r="RW91" i="23" a="1"/>
  <c r="RW91" i="23" s="1"/>
  <c r="RV91" i="23"/>
  <c r="RV91" i="23" a="1"/>
  <c r="RU91" i="23" a="1"/>
  <c r="RU91" i="23" s="1"/>
  <c r="RT91" i="23" a="1"/>
  <c r="RT91" i="23" s="1"/>
  <c r="TS90" i="23" a="1"/>
  <c r="TS90" i="23" s="1"/>
  <c r="TR90" i="23" a="1"/>
  <c r="TR90" i="23" s="1"/>
  <c r="TQ90" i="23" a="1"/>
  <c r="TQ90" i="23" s="1"/>
  <c r="TP90" i="23" a="1"/>
  <c r="TP90" i="23" s="1"/>
  <c r="TO90" i="23" a="1"/>
  <c r="TO90" i="23" s="1"/>
  <c r="TN90" i="23" a="1"/>
  <c r="TN90" i="23" s="1"/>
  <c r="TM90" i="23" a="1"/>
  <c r="TM90" i="23" s="1"/>
  <c r="TL90" i="23" a="1"/>
  <c r="TL90" i="23" s="1"/>
  <c r="TK90" i="23"/>
  <c r="TK90" i="23" a="1"/>
  <c r="TJ90" i="23" a="1"/>
  <c r="TJ90" i="23" s="1"/>
  <c r="TI90" i="23" a="1"/>
  <c r="TI90" i="23" s="1"/>
  <c r="TH90" i="23" a="1"/>
  <c r="TH90" i="23" s="1"/>
  <c r="TG90" i="23" a="1"/>
  <c r="TG90" i="23" s="1"/>
  <c r="TF90" i="23"/>
  <c r="TF90" i="23" a="1"/>
  <c r="TE90" i="23" a="1"/>
  <c r="TE90" i="23" s="1"/>
  <c r="TD90" i="23" a="1"/>
  <c r="TD90" i="23" s="1"/>
  <c r="TC90" i="23" a="1"/>
  <c r="TC90" i="23" s="1"/>
  <c r="TB90" i="23" a="1"/>
  <c r="TB90" i="23" s="1"/>
  <c r="TA90" i="23" a="1"/>
  <c r="TA90" i="23" s="1"/>
  <c r="SZ90" i="23" a="1"/>
  <c r="SZ90" i="23" s="1"/>
  <c r="SY90" i="23" a="1"/>
  <c r="SY90" i="23" s="1"/>
  <c r="SX90" i="23" a="1"/>
  <c r="SX90" i="23" s="1"/>
  <c r="SW90" i="23" a="1"/>
  <c r="SW90" i="23" s="1"/>
  <c r="SV90" i="23" a="1"/>
  <c r="SV90" i="23" s="1"/>
  <c r="SU90" i="23"/>
  <c r="SU90" i="23" a="1"/>
  <c r="ST90" i="23" a="1"/>
  <c r="ST90" i="23" s="1"/>
  <c r="SS90" i="23" a="1"/>
  <c r="SS90" i="23" s="1"/>
  <c r="SR90" i="23" a="1"/>
  <c r="SR90" i="23" s="1"/>
  <c r="SQ90" i="23" a="1"/>
  <c r="SQ90" i="23" s="1"/>
  <c r="SP90" i="23"/>
  <c r="SP90" i="23" a="1"/>
  <c r="SO90" i="23" a="1"/>
  <c r="SO90" i="23" s="1"/>
  <c r="SN90" i="23" a="1"/>
  <c r="SN90" i="23" s="1"/>
  <c r="SM90" i="23" a="1"/>
  <c r="SM90" i="23" s="1"/>
  <c r="SL90" i="23" a="1"/>
  <c r="SL90" i="23" s="1"/>
  <c r="SK90" i="23" a="1"/>
  <c r="SK90" i="23" s="1"/>
  <c r="SJ90" i="23" a="1"/>
  <c r="SJ90" i="23" s="1"/>
  <c r="SI90" i="23" a="1"/>
  <c r="SI90" i="23" s="1"/>
  <c r="SH90" i="23" a="1"/>
  <c r="SH90" i="23" s="1"/>
  <c r="SG90" i="23" a="1"/>
  <c r="SG90" i="23" s="1"/>
  <c r="SF90" i="23" a="1"/>
  <c r="SF90" i="23" s="1"/>
  <c r="SE90" i="23"/>
  <c r="SE90" i="23" a="1"/>
  <c r="SD90" i="23" a="1"/>
  <c r="SD90" i="23" s="1"/>
  <c r="SC90" i="23" a="1"/>
  <c r="SC90" i="23" s="1"/>
  <c r="SB90" i="23" a="1"/>
  <c r="SB90" i="23" s="1"/>
  <c r="SA90" i="23" a="1"/>
  <c r="SA90" i="23" s="1"/>
  <c r="RZ90" i="23"/>
  <c r="RZ90" i="23" a="1"/>
  <c r="RY90" i="23" a="1"/>
  <c r="RY90" i="23" s="1"/>
  <c r="RX90" i="23" a="1"/>
  <c r="RX90" i="23" s="1"/>
  <c r="RW90" i="23" a="1"/>
  <c r="RW90" i="23" s="1"/>
  <c r="RV90" i="23" a="1"/>
  <c r="RV90" i="23" s="1"/>
  <c r="RU90" i="23" a="1"/>
  <c r="RU90" i="23" s="1"/>
  <c r="RT90" i="23" a="1"/>
  <c r="RT90" i="23" s="1"/>
  <c r="TS89" i="23" a="1"/>
  <c r="TS89" i="23" s="1"/>
  <c r="TR89" i="23" a="1"/>
  <c r="TR89" i="23" s="1"/>
  <c r="TQ89" i="23" a="1"/>
  <c r="TQ89" i="23" s="1"/>
  <c r="TP89" i="23" a="1"/>
  <c r="TP89" i="23" s="1"/>
  <c r="TO89" i="23"/>
  <c r="TO89" i="23" a="1"/>
  <c r="TN89" i="23" a="1"/>
  <c r="TN89" i="23" s="1"/>
  <c r="TM89" i="23" a="1"/>
  <c r="TM89" i="23" s="1"/>
  <c r="TL89" i="23" a="1"/>
  <c r="TL89" i="23" s="1"/>
  <c r="TK89" i="23" a="1"/>
  <c r="TK89" i="23" s="1"/>
  <c r="TJ89" i="23"/>
  <c r="TJ89" i="23" a="1"/>
  <c r="TI89" i="23" a="1"/>
  <c r="TI89" i="23" s="1"/>
  <c r="TH89" i="23" a="1"/>
  <c r="TH89" i="23" s="1"/>
  <c r="TG89" i="23" a="1"/>
  <c r="TG89" i="23" s="1"/>
  <c r="TF89" i="23" a="1"/>
  <c r="TF89" i="23" s="1"/>
  <c r="TE89" i="23" a="1"/>
  <c r="TE89" i="23" s="1"/>
  <c r="TD89" i="23" a="1"/>
  <c r="TD89" i="23" s="1"/>
  <c r="TC89" i="23" a="1"/>
  <c r="TC89" i="23" s="1"/>
  <c r="TB89" i="23" a="1"/>
  <c r="TB89" i="23" s="1"/>
  <c r="TA89" i="23" a="1"/>
  <c r="TA89" i="23" s="1"/>
  <c r="SZ89" i="23" a="1"/>
  <c r="SZ89" i="23" s="1"/>
  <c r="SY89" i="23"/>
  <c r="SY89" i="23" a="1"/>
  <c r="SX89" i="23" a="1"/>
  <c r="SX89" i="23" s="1"/>
  <c r="SW89" i="23" a="1"/>
  <c r="SW89" i="23" s="1"/>
  <c r="SV89" i="23" a="1"/>
  <c r="SV89" i="23" s="1"/>
  <c r="SU89" i="23" a="1"/>
  <c r="SU89" i="23" s="1"/>
  <c r="ST89" i="23"/>
  <c r="ST89" i="23" a="1"/>
  <c r="SS89" i="23" a="1"/>
  <c r="SS89" i="23" s="1"/>
  <c r="SR89" i="23" a="1"/>
  <c r="SR89" i="23" s="1"/>
  <c r="SQ89" i="23" a="1"/>
  <c r="SQ89" i="23" s="1"/>
  <c r="SP89" i="23" a="1"/>
  <c r="SP89" i="23" s="1"/>
  <c r="SO89" i="23" a="1"/>
  <c r="SO89" i="23" s="1"/>
  <c r="SN89" i="23" a="1"/>
  <c r="SN89" i="23" s="1"/>
  <c r="SM89" i="23" a="1"/>
  <c r="SM89" i="23" s="1"/>
  <c r="SL89" i="23" a="1"/>
  <c r="SL89" i="23" s="1"/>
  <c r="SK89" i="23" a="1"/>
  <c r="SK89" i="23" s="1"/>
  <c r="SJ89" i="23" a="1"/>
  <c r="SJ89" i="23" s="1"/>
  <c r="SI89" i="23"/>
  <c r="SI89" i="23" a="1"/>
  <c r="SH89" i="23" a="1"/>
  <c r="SH89" i="23" s="1"/>
  <c r="SG89" i="23" a="1"/>
  <c r="SG89" i="23" s="1"/>
  <c r="SF89" i="23" a="1"/>
  <c r="SF89" i="23" s="1"/>
  <c r="SE89" i="23" a="1"/>
  <c r="SE89" i="23" s="1"/>
  <c r="SD89" i="23"/>
  <c r="SD89" i="23" a="1"/>
  <c r="SC89" i="23" a="1"/>
  <c r="SC89" i="23" s="1"/>
  <c r="SB89" i="23" a="1"/>
  <c r="SB89" i="23" s="1"/>
  <c r="SA89" i="23" a="1"/>
  <c r="SA89" i="23" s="1"/>
  <c r="RZ89" i="23" a="1"/>
  <c r="RZ89" i="23" s="1"/>
  <c r="RY89" i="23" a="1"/>
  <c r="RY89" i="23" s="1"/>
  <c r="RX89" i="23" a="1"/>
  <c r="RX89" i="23" s="1"/>
  <c r="RW89" i="23" a="1"/>
  <c r="RW89" i="23" s="1"/>
  <c r="RV89" i="23" a="1"/>
  <c r="RV89" i="23" s="1"/>
  <c r="RU89" i="23" a="1"/>
  <c r="RU89" i="23" s="1"/>
  <c r="RT89" i="23" a="1"/>
  <c r="RT89" i="23" s="1"/>
  <c r="TS88" i="23"/>
  <c r="TS88" i="23" a="1"/>
  <c r="TR88" i="23" a="1"/>
  <c r="TR88" i="23" s="1"/>
  <c r="TQ88" i="23" a="1"/>
  <c r="TQ88" i="23" s="1"/>
  <c r="TP88" i="23" a="1"/>
  <c r="TP88" i="23" s="1"/>
  <c r="TO88" i="23" a="1"/>
  <c r="TO88" i="23" s="1"/>
  <c r="TN88" i="23"/>
  <c r="TN88" i="23" a="1"/>
  <c r="TM88" i="23" a="1"/>
  <c r="TM88" i="23" s="1"/>
  <c r="TL88" i="23" a="1"/>
  <c r="TL88" i="23" s="1"/>
  <c r="TK88" i="23" a="1"/>
  <c r="TK88" i="23" s="1"/>
  <c r="TJ88" i="23" a="1"/>
  <c r="TJ88" i="23" s="1"/>
  <c r="TI88" i="23" a="1"/>
  <c r="TI88" i="23" s="1"/>
  <c r="TH88" i="23" a="1"/>
  <c r="TH88" i="23" s="1"/>
  <c r="TG88" i="23" a="1"/>
  <c r="TG88" i="23" s="1"/>
  <c r="TF88" i="23" a="1"/>
  <c r="TF88" i="23" s="1"/>
  <c r="TE88" i="23" a="1"/>
  <c r="TE88" i="23" s="1"/>
  <c r="TD88" i="23" a="1"/>
  <c r="TD88" i="23" s="1"/>
  <c r="TC88" i="23"/>
  <c r="TC88" i="23" a="1"/>
  <c r="TB88" i="23" a="1"/>
  <c r="TB88" i="23" s="1"/>
  <c r="TA88" i="23" a="1"/>
  <c r="TA88" i="23" s="1"/>
  <c r="SZ88" i="23" a="1"/>
  <c r="SZ88" i="23" s="1"/>
  <c r="SY88" i="23" a="1"/>
  <c r="SY88" i="23" s="1"/>
  <c r="SX88" i="23"/>
  <c r="SX88" i="23" a="1"/>
  <c r="SW88" i="23" a="1"/>
  <c r="SW88" i="23" s="1"/>
  <c r="SV88" i="23" a="1"/>
  <c r="SV88" i="23" s="1"/>
  <c r="SU88" i="23" a="1"/>
  <c r="SU88" i="23" s="1"/>
  <c r="ST88" i="23" a="1"/>
  <c r="ST88" i="23" s="1"/>
  <c r="SS88" i="23" a="1"/>
  <c r="SS88" i="23" s="1"/>
  <c r="SR88" i="23" a="1"/>
  <c r="SR88" i="23" s="1"/>
  <c r="SQ88" i="23" a="1"/>
  <c r="SQ88" i="23" s="1"/>
  <c r="SP88" i="23" a="1"/>
  <c r="SP88" i="23" s="1"/>
  <c r="SO88" i="23" a="1"/>
  <c r="SO88" i="23" s="1"/>
  <c r="SN88" i="23" a="1"/>
  <c r="SN88" i="23" s="1"/>
  <c r="SM88" i="23"/>
  <c r="SM88" i="23" a="1"/>
  <c r="SL88" i="23" a="1"/>
  <c r="SL88" i="23" s="1"/>
  <c r="SK88" i="23" a="1"/>
  <c r="SK88" i="23" s="1"/>
  <c r="SJ88" i="23" a="1"/>
  <c r="SJ88" i="23" s="1"/>
  <c r="SI88" i="23" a="1"/>
  <c r="SI88" i="23" s="1"/>
  <c r="SH88" i="23"/>
  <c r="SH88" i="23" a="1"/>
  <c r="SG88" i="23" a="1"/>
  <c r="SG88" i="23" s="1"/>
  <c r="SF88" i="23" a="1"/>
  <c r="SF88" i="23" s="1"/>
  <c r="SE88" i="23" a="1"/>
  <c r="SE88" i="23" s="1"/>
  <c r="SD88" i="23" a="1"/>
  <c r="SD88" i="23" s="1"/>
  <c r="SC88" i="23" a="1"/>
  <c r="SC88" i="23" s="1"/>
  <c r="SB88" i="23" a="1"/>
  <c r="SB88" i="23" s="1"/>
  <c r="SA88" i="23" a="1"/>
  <c r="SA88" i="23" s="1"/>
  <c r="RZ88" i="23" a="1"/>
  <c r="RZ88" i="23" s="1"/>
  <c r="RY88" i="23" a="1"/>
  <c r="RY88" i="23" s="1"/>
  <c r="RX88" i="23" a="1"/>
  <c r="RX88" i="23" s="1"/>
  <c r="RW88" i="23"/>
  <c r="RW88" i="23" a="1"/>
  <c r="RV88" i="23" a="1"/>
  <c r="RV88" i="23" s="1"/>
  <c r="RU88" i="23" a="1"/>
  <c r="RU88" i="23" s="1"/>
  <c r="RT88" i="23" a="1"/>
  <c r="RT88" i="23" s="1"/>
  <c r="TS87" i="23" a="1"/>
  <c r="TS87" i="23" s="1"/>
  <c r="TR87" i="23"/>
  <c r="TR87" i="23" a="1"/>
  <c r="TQ87" i="23" a="1"/>
  <c r="TQ87" i="23" s="1"/>
  <c r="TP87" i="23" a="1"/>
  <c r="TP87" i="23" s="1"/>
  <c r="TO87" i="23" a="1"/>
  <c r="TO87" i="23" s="1"/>
  <c r="TN87" i="23" a="1"/>
  <c r="TN87" i="23" s="1"/>
  <c r="TM87" i="23" a="1"/>
  <c r="TM87" i="23" s="1"/>
  <c r="TL87" i="23" a="1"/>
  <c r="TL87" i="23" s="1"/>
  <c r="TK87" i="23" a="1"/>
  <c r="TK87" i="23" s="1"/>
  <c r="TJ87" i="23" a="1"/>
  <c r="TJ87" i="23" s="1"/>
  <c r="TI87" i="23" a="1"/>
  <c r="TI87" i="23" s="1"/>
  <c r="TH87" i="23" a="1"/>
  <c r="TH87" i="23" s="1"/>
  <c r="TG87" i="23"/>
  <c r="TG87" i="23" a="1"/>
  <c r="TF87" i="23" a="1"/>
  <c r="TF87" i="23" s="1"/>
  <c r="TE87" i="23" a="1"/>
  <c r="TE87" i="23" s="1"/>
  <c r="TD87" i="23" a="1"/>
  <c r="TD87" i="23" s="1"/>
  <c r="TC87" i="23" a="1"/>
  <c r="TC87" i="23" s="1"/>
  <c r="TB87" i="23"/>
  <c r="TB87" i="23" a="1"/>
  <c r="TA87" i="23" a="1"/>
  <c r="TA87" i="23" s="1"/>
  <c r="SZ87" i="23" a="1"/>
  <c r="SZ87" i="23" s="1"/>
  <c r="SY87" i="23" a="1"/>
  <c r="SY87" i="23" s="1"/>
  <c r="SX87" i="23" a="1"/>
  <c r="SX87" i="23" s="1"/>
  <c r="SW87" i="23" a="1"/>
  <c r="SW87" i="23" s="1"/>
  <c r="SV87" i="23" a="1"/>
  <c r="SV87" i="23" s="1"/>
  <c r="SU87" i="23" a="1"/>
  <c r="SU87" i="23" s="1"/>
  <c r="ST87" i="23" a="1"/>
  <c r="ST87" i="23" s="1"/>
  <c r="SS87" i="23" a="1"/>
  <c r="SS87" i="23" s="1"/>
  <c r="SR87" i="23" a="1"/>
  <c r="SR87" i="23" s="1"/>
  <c r="SQ87" i="23"/>
  <c r="SQ87" i="23" a="1"/>
  <c r="SP87" i="23" a="1"/>
  <c r="SP87" i="23" s="1"/>
  <c r="SO87" i="23" a="1"/>
  <c r="SO87" i="23" s="1"/>
  <c r="SN87" i="23" a="1"/>
  <c r="SN87" i="23" s="1"/>
  <c r="SM87" i="23" a="1"/>
  <c r="SM87" i="23" s="1"/>
  <c r="SL87" i="23"/>
  <c r="SL87" i="23" a="1"/>
  <c r="SK87" i="23" a="1"/>
  <c r="SK87" i="23" s="1"/>
  <c r="SJ87" i="23" a="1"/>
  <c r="SJ87" i="23" s="1"/>
  <c r="SI87" i="23" a="1"/>
  <c r="SI87" i="23" s="1"/>
  <c r="SH87" i="23" a="1"/>
  <c r="SH87" i="23" s="1"/>
  <c r="SG87" i="23" a="1"/>
  <c r="SG87" i="23" s="1"/>
  <c r="SF87" i="23" a="1"/>
  <c r="SF87" i="23" s="1"/>
  <c r="SE87" i="23" a="1"/>
  <c r="SE87" i="23" s="1"/>
  <c r="SD87" i="23" a="1"/>
  <c r="SD87" i="23" s="1"/>
  <c r="SC87" i="23" a="1"/>
  <c r="SC87" i="23" s="1"/>
  <c r="SB87" i="23" a="1"/>
  <c r="SB87" i="23" s="1"/>
  <c r="SA87" i="23"/>
  <c r="SA87" i="23" a="1"/>
  <c r="RZ87" i="23" a="1"/>
  <c r="RZ87" i="23" s="1"/>
  <c r="RY87" i="23" a="1"/>
  <c r="RY87" i="23" s="1"/>
  <c r="RX87" i="23"/>
  <c r="RX87" i="23" a="1"/>
  <c r="RW87" i="23" a="1"/>
  <c r="RW87" i="23" s="1"/>
  <c r="RV87" i="23"/>
  <c r="RV87" i="23" a="1"/>
  <c r="RU87" i="23" a="1"/>
  <c r="RU87" i="23" s="1"/>
  <c r="RT87" i="23" a="1"/>
  <c r="RT87" i="23" s="1"/>
  <c r="TS86" i="23" a="1"/>
  <c r="TS86" i="23" s="1"/>
  <c r="TR86" i="23"/>
  <c r="TR86" i="23" a="1"/>
  <c r="TQ86" i="23" a="1"/>
  <c r="TQ86" i="23" s="1"/>
  <c r="TP86" i="23"/>
  <c r="TP86" i="23" a="1"/>
  <c r="TO86" i="23"/>
  <c r="TO86" i="23" a="1"/>
  <c r="TN86" i="23" a="1"/>
  <c r="TN86" i="23" s="1"/>
  <c r="TM86" i="23" a="1"/>
  <c r="TM86" i="23" s="1"/>
  <c r="TL86" i="23" a="1"/>
  <c r="TL86" i="23" s="1"/>
  <c r="TK86" i="23" a="1"/>
  <c r="TK86" i="23" s="1"/>
  <c r="TJ86" i="23" a="1"/>
  <c r="TJ86" i="23" s="1"/>
  <c r="TI86" i="23" a="1"/>
  <c r="TI86" i="23" s="1"/>
  <c r="TH86" i="23"/>
  <c r="TH86" i="23" a="1"/>
  <c r="TG86" i="23"/>
  <c r="TG86" i="23" a="1"/>
  <c r="TF86" i="23"/>
  <c r="TF86" i="23" a="1"/>
  <c r="TE86" i="23" a="1"/>
  <c r="TE86" i="23" s="1"/>
  <c r="TD86" i="23"/>
  <c r="TD86" i="23" a="1"/>
  <c r="TC86" i="23" a="1"/>
  <c r="TC86" i="23" s="1"/>
  <c r="TB86" i="23" a="1"/>
  <c r="TB86" i="23" s="1"/>
  <c r="TA86" i="23" a="1"/>
  <c r="TA86" i="23" s="1"/>
  <c r="SZ86" i="23" a="1"/>
  <c r="SZ86" i="23" s="1"/>
  <c r="SY86" i="23"/>
  <c r="SY86" i="23" a="1"/>
  <c r="SX86" i="23"/>
  <c r="SX86" i="23" a="1"/>
  <c r="SW86" i="23" a="1"/>
  <c r="SW86" i="23" s="1"/>
  <c r="SV86" i="23" a="1"/>
  <c r="SV86" i="23" s="1"/>
  <c r="SU86" i="23"/>
  <c r="SU86" i="23" a="1"/>
  <c r="ST86" i="23" a="1"/>
  <c r="ST86" i="23" s="1"/>
  <c r="SS86" i="23" a="1"/>
  <c r="SS86" i="23" s="1"/>
  <c r="SR86" i="23"/>
  <c r="SR86" i="23" a="1"/>
  <c r="SQ86" i="23" a="1"/>
  <c r="SQ86" i="23" s="1"/>
  <c r="SP86" i="23"/>
  <c r="SP86" i="23" a="1"/>
  <c r="SO86" i="23" a="1"/>
  <c r="SO86" i="23" s="1"/>
  <c r="SN86" i="23" a="1"/>
  <c r="SN86" i="23" s="1"/>
  <c r="SM86" i="23" a="1"/>
  <c r="SM86" i="23" s="1"/>
  <c r="SL86" i="23"/>
  <c r="SL86" i="23" a="1"/>
  <c r="SK86" i="23" a="1"/>
  <c r="SK86" i="23" s="1"/>
  <c r="SJ86" i="23"/>
  <c r="SJ86" i="23" a="1"/>
  <c r="SI86" i="23"/>
  <c r="SI86" i="23" a="1"/>
  <c r="SH86" i="23" a="1"/>
  <c r="SH86" i="23" s="1"/>
  <c r="SG86" i="23" a="1"/>
  <c r="SG86" i="23" s="1"/>
  <c r="SF86" i="23" a="1"/>
  <c r="SF86" i="23" s="1"/>
  <c r="SE86" i="23" a="1"/>
  <c r="SE86" i="23" s="1"/>
  <c r="SD86" i="23" a="1"/>
  <c r="SD86" i="23" s="1"/>
  <c r="SC86" i="23" a="1"/>
  <c r="SC86" i="23" s="1"/>
  <c r="SB86" i="23"/>
  <c r="SB86" i="23" a="1"/>
  <c r="SA86" i="23"/>
  <c r="SA86" i="23" a="1"/>
  <c r="RZ86" i="23"/>
  <c r="RZ86" i="23" a="1"/>
  <c r="RY86" i="23" a="1"/>
  <c r="RY86" i="23" s="1"/>
  <c r="RX86" i="23"/>
  <c r="RX86" i="23" a="1"/>
  <c r="RW86" i="23" a="1"/>
  <c r="RW86" i="23" s="1"/>
  <c r="RV86" i="23" a="1"/>
  <c r="RV86" i="23" s="1"/>
  <c r="RU86" i="23" a="1"/>
  <c r="RU86" i="23" s="1"/>
  <c r="RT86" i="23" a="1"/>
  <c r="RT86" i="23" s="1"/>
  <c r="TS85" i="23"/>
  <c r="TS85" i="23" a="1"/>
  <c r="TR85" i="23"/>
  <c r="TR85" i="23" a="1"/>
  <c r="TQ85" i="23" a="1"/>
  <c r="TQ85" i="23" s="1"/>
  <c r="TP85" i="23" a="1"/>
  <c r="TP85" i="23" s="1"/>
  <c r="TO85" i="23"/>
  <c r="TO85" i="23" a="1"/>
  <c r="TN85" i="23" a="1"/>
  <c r="TN85" i="23" s="1"/>
  <c r="TM85" i="23" a="1"/>
  <c r="TM85" i="23" s="1"/>
  <c r="TL85" i="23"/>
  <c r="TL85" i="23" a="1"/>
  <c r="TK85" i="23" a="1"/>
  <c r="TK85" i="23" s="1"/>
  <c r="TJ85" i="23"/>
  <c r="TJ85" i="23" a="1"/>
  <c r="TI85" i="23" a="1"/>
  <c r="TI85" i="23" s="1"/>
  <c r="TH85" i="23" a="1"/>
  <c r="TH85" i="23" s="1"/>
  <c r="TG85" i="23" a="1"/>
  <c r="TG85" i="23" s="1"/>
  <c r="TF85" i="23"/>
  <c r="TF85" i="23" a="1"/>
  <c r="TE85" i="23" a="1"/>
  <c r="TE85" i="23" s="1"/>
  <c r="TD85" i="23"/>
  <c r="TD85" i="23" a="1"/>
  <c r="TC85" i="23"/>
  <c r="TC85" i="23" a="1"/>
  <c r="TB85" i="23" a="1"/>
  <c r="TB85" i="23" s="1"/>
  <c r="TA85" i="23" a="1"/>
  <c r="TA85" i="23" s="1"/>
  <c r="SZ85" i="23" a="1"/>
  <c r="SZ85" i="23" s="1"/>
  <c r="SY85" i="23" a="1"/>
  <c r="SY85" i="23" s="1"/>
  <c r="SX85" i="23" a="1"/>
  <c r="SX85" i="23" s="1"/>
  <c r="SW85" i="23" a="1"/>
  <c r="SW85" i="23" s="1"/>
  <c r="SV85" i="23"/>
  <c r="SV85" i="23" a="1"/>
  <c r="SU85" i="23"/>
  <c r="SU85" i="23" a="1"/>
  <c r="ST85" i="23"/>
  <c r="ST85" i="23" a="1"/>
  <c r="SS85" i="23" a="1"/>
  <c r="SS85" i="23" s="1"/>
  <c r="SR85" i="23"/>
  <c r="SR85" i="23" a="1"/>
  <c r="SQ85" i="23" a="1"/>
  <c r="SQ85" i="23" s="1"/>
  <c r="SP85" i="23" a="1"/>
  <c r="SP85" i="23" s="1"/>
  <c r="SO85" i="23" a="1"/>
  <c r="SO85" i="23" s="1"/>
  <c r="SN85" i="23" a="1"/>
  <c r="SN85" i="23" s="1"/>
  <c r="SM85" i="23"/>
  <c r="SM85" i="23" a="1"/>
  <c r="SL85" i="23"/>
  <c r="SL85" i="23" a="1"/>
  <c r="SK85" i="23" a="1"/>
  <c r="SK85" i="23" s="1"/>
  <c r="SJ85" i="23" a="1"/>
  <c r="SJ85" i="23" s="1"/>
  <c r="SI85" i="23"/>
  <c r="SI85" i="23" a="1"/>
  <c r="SH85" i="23" a="1"/>
  <c r="SH85" i="23" s="1"/>
  <c r="SG85" i="23" a="1"/>
  <c r="SG85" i="23" s="1"/>
  <c r="SF85" i="23"/>
  <c r="SF85" i="23" a="1"/>
  <c r="SE85" i="23" a="1"/>
  <c r="SE85" i="23" s="1"/>
  <c r="SD85" i="23"/>
  <c r="SD85" i="23" a="1"/>
  <c r="SC85" i="23" a="1"/>
  <c r="SC85" i="23" s="1"/>
  <c r="SB85" i="23" a="1"/>
  <c r="SB85" i="23" s="1"/>
  <c r="SA85" i="23" a="1"/>
  <c r="SA85" i="23" s="1"/>
  <c r="RZ85" i="23"/>
  <c r="RZ85" i="23" a="1"/>
  <c r="RY85" i="23" a="1"/>
  <c r="RY85" i="23" s="1"/>
  <c r="RX85" i="23"/>
  <c r="RX85" i="23" a="1"/>
  <c r="RW85" i="23"/>
  <c r="RW85" i="23" a="1"/>
  <c r="RV85" i="23" a="1"/>
  <c r="RV85" i="23" s="1"/>
  <c r="RU85" i="23" a="1"/>
  <c r="RU85" i="23" s="1"/>
  <c r="RT85" i="23" a="1"/>
  <c r="RT85" i="23" s="1"/>
  <c r="TS84" i="23" a="1"/>
  <c r="TS84" i="23" s="1"/>
  <c r="TR84" i="23" a="1"/>
  <c r="TR84" i="23" s="1"/>
  <c r="TQ84" i="23" a="1"/>
  <c r="TQ84" i="23" s="1"/>
  <c r="TP84" i="23"/>
  <c r="TP84" i="23" a="1"/>
  <c r="TO84" i="23"/>
  <c r="TO84" i="23" a="1"/>
  <c r="TN84" i="23"/>
  <c r="TN84" i="23" a="1"/>
  <c r="TM84" i="23" a="1"/>
  <c r="TM84" i="23" s="1"/>
  <c r="TL84" i="23"/>
  <c r="TL84" i="23" a="1"/>
  <c r="TK84" i="23" a="1"/>
  <c r="TK84" i="23" s="1"/>
  <c r="TJ84" i="23" a="1"/>
  <c r="TJ84" i="23" s="1"/>
  <c r="TI84" i="23" a="1"/>
  <c r="TI84" i="23" s="1"/>
  <c r="TH84" i="23" a="1"/>
  <c r="TH84" i="23" s="1"/>
  <c r="TG84" i="23"/>
  <c r="TG84" i="23" a="1"/>
  <c r="TF84" i="23"/>
  <c r="TF84" i="23" a="1"/>
  <c r="TE84" i="23" a="1"/>
  <c r="TE84" i="23" s="1"/>
  <c r="TD84" i="23" a="1"/>
  <c r="TD84" i="23" s="1"/>
  <c r="TC84" i="23"/>
  <c r="TC84" i="23" a="1"/>
  <c r="TB84" i="23" a="1"/>
  <c r="TB84" i="23" s="1"/>
  <c r="TA84" i="23" a="1"/>
  <c r="TA84" i="23" s="1"/>
  <c r="SZ84" i="23"/>
  <c r="SZ84" i="23" a="1"/>
  <c r="SY84" i="23" a="1"/>
  <c r="SY84" i="23" s="1"/>
  <c r="SX84" i="23"/>
  <c r="SX84" i="23" a="1"/>
  <c r="SW84" i="23" a="1"/>
  <c r="SW84" i="23" s="1"/>
  <c r="SV84" i="23" a="1"/>
  <c r="SV84" i="23" s="1"/>
  <c r="SU84" i="23" a="1"/>
  <c r="SU84" i="23" s="1"/>
  <c r="ST84" i="23"/>
  <c r="ST84" i="23" a="1"/>
  <c r="SS84" i="23" a="1"/>
  <c r="SS84" i="23" s="1"/>
  <c r="SR84" i="23"/>
  <c r="SR84" i="23" a="1"/>
  <c r="SQ84" i="23"/>
  <c r="SQ84" i="23" a="1"/>
  <c r="SP84" i="23" a="1"/>
  <c r="SP84" i="23" s="1"/>
  <c r="SO84" i="23" a="1"/>
  <c r="SO84" i="23" s="1"/>
  <c r="SN84" i="23" a="1"/>
  <c r="SN84" i="23" s="1"/>
  <c r="SM84" i="23" a="1"/>
  <c r="SM84" i="23" s="1"/>
  <c r="SL84" i="23" a="1"/>
  <c r="SL84" i="23" s="1"/>
  <c r="SK84" i="23" a="1"/>
  <c r="SK84" i="23" s="1"/>
  <c r="SJ84" i="23"/>
  <c r="SJ84" i="23" a="1"/>
  <c r="SI84" i="23"/>
  <c r="SI84" i="23" a="1"/>
  <c r="SH84" i="23"/>
  <c r="SH84" i="23" a="1"/>
  <c r="SG84" i="23" a="1"/>
  <c r="SG84" i="23" s="1"/>
  <c r="SF84" i="23"/>
  <c r="SF84" i="23" a="1"/>
  <c r="SE84" i="23" a="1"/>
  <c r="SE84" i="23" s="1"/>
  <c r="SD84" i="23" a="1"/>
  <c r="SD84" i="23" s="1"/>
  <c r="SC84" i="23" a="1"/>
  <c r="SC84" i="23" s="1"/>
  <c r="SB84" i="23" a="1"/>
  <c r="SB84" i="23" s="1"/>
  <c r="SA84" i="23"/>
  <c r="SA84" i="23" a="1"/>
  <c r="RZ84" i="23"/>
  <c r="RZ84" i="23" a="1"/>
  <c r="RY84" i="23" a="1"/>
  <c r="RY84" i="23" s="1"/>
  <c r="RX84" i="23" a="1"/>
  <c r="RX84" i="23" s="1"/>
  <c r="RW84" i="23"/>
  <c r="RW84" i="23" a="1"/>
  <c r="RV84" i="23" a="1"/>
  <c r="RV84" i="23" s="1"/>
  <c r="RU84" i="23" a="1"/>
  <c r="RU84" i="23" s="1"/>
  <c r="RT84" i="23"/>
  <c r="RT84" i="23" a="1"/>
  <c r="TS83" i="23" a="1"/>
  <c r="TS83" i="23" s="1"/>
  <c r="TR83" i="23"/>
  <c r="TR83" i="23" a="1"/>
  <c r="TQ83" i="23" a="1"/>
  <c r="TQ83" i="23" s="1"/>
  <c r="TP83" i="23" a="1"/>
  <c r="TP83" i="23" s="1"/>
  <c r="TO83" i="23" a="1"/>
  <c r="TO83" i="23" s="1"/>
  <c r="TN83" i="23" a="1"/>
  <c r="TN83" i="23" s="1"/>
  <c r="TM83" i="23" a="1"/>
  <c r="TM83" i="23" s="1"/>
  <c r="TL83" i="23"/>
  <c r="TL83" i="23" a="1"/>
  <c r="TK83" i="23"/>
  <c r="TK83" i="23" a="1"/>
  <c r="TJ83" i="23" a="1"/>
  <c r="TJ83" i="23" s="1"/>
  <c r="TI83" i="23" a="1"/>
  <c r="TI83" i="23" s="1"/>
  <c r="TH83" i="23" a="1"/>
  <c r="TH83" i="23" s="1"/>
  <c r="TG83" i="23" a="1"/>
  <c r="TG83" i="23" s="1"/>
  <c r="TF83" i="23" a="1"/>
  <c r="TF83" i="23" s="1"/>
  <c r="TE83" i="23" a="1"/>
  <c r="TE83" i="23" s="1"/>
  <c r="TD83" i="23"/>
  <c r="TD83" i="23" a="1"/>
  <c r="TC83" i="23"/>
  <c r="TC83" i="23" a="1"/>
  <c r="TB83" i="23"/>
  <c r="TB83" i="23" a="1"/>
  <c r="TA83" i="23" a="1"/>
  <c r="TA83" i="23" s="1"/>
  <c r="SZ83" i="23"/>
  <c r="SZ83" i="23" a="1"/>
  <c r="SY83" i="23" a="1"/>
  <c r="SY83" i="23" s="1"/>
  <c r="SX83" i="23" a="1"/>
  <c r="SX83" i="23" s="1"/>
  <c r="SW83" i="23" a="1"/>
  <c r="SW83" i="23" s="1"/>
  <c r="SV83" i="23" a="1"/>
  <c r="SV83" i="23" s="1"/>
  <c r="SU83" i="23"/>
  <c r="SU83" i="23" a="1"/>
  <c r="ST83" i="23"/>
  <c r="ST83" i="23" a="1"/>
  <c r="SS83" i="23" a="1"/>
  <c r="SS83" i="23" s="1"/>
  <c r="SR83" i="23" a="1"/>
  <c r="SR83" i="23" s="1"/>
  <c r="SQ83" i="23" a="1"/>
  <c r="SQ83" i="23" s="1"/>
  <c r="SP83" i="23" a="1"/>
  <c r="SP83" i="23" s="1"/>
  <c r="SO83" i="23" a="1"/>
  <c r="SO83" i="23" s="1"/>
  <c r="SN83" i="23"/>
  <c r="SN83" i="23" a="1"/>
  <c r="SM83" i="23" a="1"/>
  <c r="SM83" i="23" s="1"/>
  <c r="SL83" i="23"/>
  <c r="SL83" i="23" a="1"/>
  <c r="SK83" i="23" a="1"/>
  <c r="SK83" i="23" s="1"/>
  <c r="SJ83" i="23" a="1"/>
  <c r="SJ83" i="23" s="1"/>
  <c r="SI83" i="23" a="1"/>
  <c r="SI83" i="23" s="1"/>
  <c r="SH83" i="23"/>
  <c r="SH83" i="23" a="1"/>
  <c r="SG83" i="23" a="1"/>
  <c r="SG83" i="23" s="1"/>
  <c r="SF83" i="23"/>
  <c r="SF83" i="23" a="1"/>
  <c r="SE83" i="23"/>
  <c r="SE83" i="23" a="1"/>
  <c r="SD83" i="23" a="1"/>
  <c r="SD83" i="23" s="1"/>
  <c r="SC83" i="23" a="1"/>
  <c r="SC83" i="23" s="1"/>
  <c r="SB83" i="23" a="1"/>
  <c r="SB83" i="23" s="1"/>
  <c r="SA83" i="23" a="1"/>
  <c r="SA83" i="23" s="1"/>
  <c r="RZ83" i="23" a="1"/>
  <c r="RZ83" i="23" s="1"/>
  <c r="RY83" i="23" a="1"/>
  <c r="RY83" i="23" s="1"/>
  <c r="RX83" i="23"/>
  <c r="RX83" i="23" a="1"/>
  <c r="RW83" i="23"/>
  <c r="RW83" i="23" a="1"/>
  <c r="RV83" i="23"/>
  <c r="RV83" i="23" a="1"/>
  <c r="RU83" i="23" a="1"/>
  <c r="RU83" i="23" s="1"/>
  <c r="RT83" i="23" a="1"/>
  <c r="RT83" i="23" s="1"/>
  <c r="TS82" i="23" a="1"/>
  <c r="TS82" i="23" s="1"/>
  <c r="TR82" i="23" a="1"/>
  <c r="TR82" i="23" s="1"/>
  <c r="TQ82" i="23" a="1"/>
  <c r="TQ82" i="23" s="1"/>
  <c r="TP82" i="23" a="1"/>
  <c r="TP82" i="23" s="1"/>
  <c r="TO82" i="23"/>
  <c r="TO82" i="23" a="1"/>
  <c r="TN82" i="23"/>
  <c r="TN82" i="23" a="1"/>
  <c r="TM82" i="23" a="1"/>
  <c r="TM82" i="23" s="1"/>
  <c r="TL82" i="23" a="1"/>
  <c r="TL82" i="23" s="1"/>
  <c r="TK82" i="23" a="1"/>
  <c r="TK82" i="23" s="1"/>
  <c r="TJ82" i="23" a="1"/>
  <c r="TJ82" i="23" s="1"/>
  <c r="TI82" i="23" a="1"/>
  <c r="TI82" i="23" s="1"/>
  <c r="TH82" i="23"/>
  <c r="TH82" i="23" a="1"/>
  <c r="TG82" i="23" a="1"/>
  <c r="TG82" i="23" s="1"/>
  <c r="TF82" i="23"/>
  <c r="TF82" i="23" a="1"/>
  <c r="TE82" i="23" a="1"/>
  <c r="TE82" i="23" s="1"/>
  <c r="TD82" i="23" a="1"/>
  <c r="TD82" i="23" s="1"/>
  <c r="TC82" i="23" a="1"/>
  <c r="TC82" i="23" s="1"/>
  <c r="TB82" i="23"/>
  <c r="TB82" i="23" a="1"/>
  <c r="TA82" i="23" a="1"/>
  <c r="TA82" i="23" s="1"/>
  <c r="SZ82" i="23"/>
  <c r="SZ82" i="23" a="1"/>
  <c r="SY82" i="23"/>
  <c r="SY82" i="23" a="1"/>
  <c r="SX82" i="23"/>
  <c r="SX82" i="23" a="1"/>
  <c r="SW82" i="23" a="1"/>
  <c r="SW82" i="23" s="1"/>
  <c r="SV82" i="23" a="1"/>
  <c r="SV82" i="23" s="1"/>
  <c r="SU82" i="23" a="1"/>
  <c r="SU82" i="23" s="1"/>
  <c r="ST82" i="23" a="1"/>
  <c r="ST82" i="23" s="1"/>
  <c r="SS82" i="23" a="1"/>
  <c r="SS82" i="23" s="1"/>
  <c r="SR82" i="23"/>
  <c r="SR82" i="23" a="1"/>
  <c r="SQ82" i="23"/>
  <c r="SQ82" i="23" a="1"/>
  <c r="SP82" i="23"/>
  <c r="SP82" i="23" a="1"/>
  <c r="SO82" i="23" a="1"/>
  <c r="SO82" i="23" s="1"/>
  <c r="SN82" i="23"/>
  <c r="SN82" i="23" a="1"/>
  <c r="SM82" i="23" a="1"/>
  <c r="SM82" i="23" s="1"/>
  <c r="SL82" i="23" a="1"/>
  <c r="SL82" i="23" s="1"/>
  <c r="SK82" i="23" a="1"/>
  <c r="SK82" i="23" s="1"/>
  <c r="SJ82" i="23"/>
  <c r="SJ82" i="23" a="1"/>
  <c r="SI82" i="23"/>
  <c r="SI82" i="23" a="1"/>
  <c r="SH82" i="23"/>
  <c r="SH82" i="23" a="1"/>
  <c r="SG82" i="23" a="1"/>
  <c r="SG82" i="23" s="1"/>
  <c r="SF82" i="23" a="1"/>
  <c r="SF82" i="23" s="1"/>
  <c r="SE82" i="23"/>
  <c r="SE82" i="23" a="1"/>
  <c r="SD82" i="23" a="1"/>
  <c r="SD82" i="23" s="1"/>
  <c r="SC82" i="23" a="1"/>
  <c r="SC82" i="23" s="1"/>
  <c r="SB82" i="23"/>
  <c r="SB82" i="23" a="1"/>
  <c r="SA82" i="23"/>
  <c r="SA82" i="23" a="1"/>
  <c r="RZ82" i="23"/>
  <c r="RZ82" i="23" a="1"/>
  <c r="RY82" i="23" a="1"/>
  <c r="RY82" i="23" s="1"/>
  <c r="RX82" i="23" a="1"/>
  <c r="RX82" i="23" s="1"/>
  <c r="RW82" i="23" a="1"/>
  <c r="RW82" i="23" s="1"/>
  <c r="RV82" i="23"/>
  <c r="RV82" i="23" a="1"/>
  <c r="RU82" i="23" a="1"/>
  <c r="RU82" i="23" s="1"/>
  <c r="RT82" i="23"/>
  <c r="RT82" i="23" a="1"/>
  <c r="TS81" i="23"/>
  <c r="TS81" i="23" a="1"/>
  <c r="TR81" i="23" a="1"/>
  <c r="TR81" i="23" s="1"/>
  <c r="TQ81" i="23"/>
  <c r="TQ81" i="23" a="1"/>
  <c r="TP81" i="23"/>
  <c r="TP81" i="23" a="1"/>
  <c r="TO81" i="23"/>
  <c r="TO81" i="23" a="1"/>
  <c r="TN81" i="23" a="1"/>
  <c r="TN81" i="23" s="1"/>
  <c r="TM81" i="23"/>
  <c r="TM81" i="23" a="1"/>
  <c r="TL81" i="23"/>
  <c r="TL81" i="23" a="1"/>
  <c r="TK81" i="23"/>
  <c r="TK81" i="23" a="1"/>
  <c r="TJ81" i="23" a="1"/>
  <c r="TJ81" i="23" s="1"/>
  <c r="TI81" i="23"/>
  <c r="TI81" i="23" a="1"/>
  <c r="TH81" i="23"/>
  <c r="TH81" i="23" a="1"/>
  <c r="TG81" i="23"/>
  <c r="TG81" i="23" a="1"/>
  <c r="TF81" i="23" a="1"/>
  <c r="TF81" i="23" s="1"/>
  <c r="TE81" i="23"/>
  <c r="TE81" i="23" a="1"/>
  <c r="TD81" i="23"/>
  <c r="TD81" i="23" a="1"/>
  <c r="TC81" i="23"/>
  <c r="TC81" i="23" a="1"/>
  <c r="TB81" i="23" a="1"/>
  <c r="TB81" i="23" s="1"/>
  <c r="TA81" i="23"/>
  <c r="TA81" i="23" a="1"/>
  <c r="SZ81" i="23"/>
  <c r="SZ81" i="23" a="1"/>
  <c r="SY81" i="23"/>
  <c r="SY81" i="23" a="1"/>
  <c r="SX81" i="23" a="1"/>
  <c r="SX81" i="23" s="1"/>
  <c r="SW81" i="23"/>
  <c r="SW81" i="23" a="1"/>
  <c r="SV81" i="23"/>
  <c r="SV81" i="23" a="1"/>
  <c r="SU81" i="23"/>
  <c r="SU81" i="23" a="1"/>
  <c r="ST81" i="23" a="1"/>
  <c r="ST81" i="23" s="1"/>
  <c r="SS81" i="23"/>
  <c r="SS81" i="23" a="1"/>
  <c r="SR81" i="23"/>
  <c r="SR81" i="23" a="1"/>
  <c r="SQ81" i="23"/>
  <c r="SQ81" i="23" a="1"/>
  <c r="SP81" i="23" a="1"/>
  <c r="SP81" i="23" s="1"/>
  <c r="SO81" i="23"/>
  <c r="SO81" i="23" a="1"/>
  <c r="SN81" i="23"/>
  <c r="SN81" i="23" a="1"/>
  <c r="SM81" i="23"/>
  <c r="SM81" i="23" a="1"/>
  <c r="SL81" i="23" a="1"/>
  <c r="SL81" i="23" s="1"/>
  <c r="SK81" i="23"/>
  <c r="SK81" i="23" a="1"/>
  <c r="SJ81" i="23"/>
  <c r="SJ81" i="23" a="1"/>
  <c r="SI81" i="23"/>
  <c r="SI81" i="23" a="1"/>
  <c r="SH81" i="23" a="1"/>
  <c r="SH81" i="23" s="1"/>
  <c r="SG81" i="23"/>
  <c r="SG81" i="23" a="1"/>
  <c r="SF81" i="23"/>
  <c r="SF81" i="23" a="1"/>
  <c r="SE81" i="23"/>
  <c r="SE81" i="23" a="1"/>
  <c r="SD81" i="23" a="1"/>
  <c r="SD81" i="23" s="1"/>
  <c r="SC81" i="23"/>
  <c r="SC81" i="23" a="1"/>
  <c r="SB81" i="23"/>
  <c r="SB81" i="23" a="1"/>
  <c r="SA81" i="23"/>
  <c r="SA81" i="23" a="1"/>
  <c r="RZ81" i="23" a="1"/>
  <c r="RZ81" i="23" s="1"/>
  <c r="RY81" i="23"/>
  <c r="RY81" i="23" a="1"/>
  <c r="RX81" i="23"/>
  <c r="RX81" i="23" a="1"/>
  <c r="RW81" i="23"/>
  <c r="RW81" i="23" a="1"/>
  <c r="RV81" i="23" a="1"/>
  <c r="RV81" i="23" s="1"/>
  <c r="RU81" i="23"/>
  <c r="RU81" i="23" a="1"/>
  <c r="RT81" i="23"/>
  <c r="RT81" i="23" a="1"/>
  <c r="TS80" i="23"/>
  <c r="TS80" i="23" a="1"/>
  <c r="TR80" i="23" a="1"/>
  <c r="TR80" i="23" s="1"/>
  <c r="TQ80" i="23"/>
  <c r="TQ80" i="23" a="1"/>
  <c r="TP80" i="23"/>
  <c r="TP80" i="23" a="1"/>
  <c r="TO80" i="23"/>
  <c r="TO80" i="23" a="1"/>
  <c r="TN80" i="23" a="1"/>
  <c r="TN80" i="23" s="1"/>
  <c r="TM80" i="23"/>
  <c r="TM80" i="23" a="1"/>
  <c r="TL80" i="23"/>
  <c r="TL80" i="23" a="1"/>
  <c r="TK80" i="23"/>
  <c r="TK80" i="23" a="1"/>
  <c r="TJ80" i="23" a="1"/>
  <c r="TJ80" i="23" s="1"/>
  <c r="TI80" i="23"/>
  <c r="TI80" i="23" a="1"/>
  <c r="TH80" i="23"/>
  <c r="TH80" i="23" a="1"/>
  <c r="TG80" i="23"/>
  <c r="TG80" i="23" a="1"/>
  <c r="TF80" i="23" a="1"/>
  <c r="TF80" i="23" s="1"/>
  <c r="TE80" i="23"/>
  <c r="TE80" i="23" a="1"/>
  <c r="TD80" i="23"/>
  <c r="TD80" i="23" a="1"/>
  <c r="TC80" i="23"/>
  <c r="TC80" i="23" a="1"/>
  <c r="TB80" i="23" a="1"/>
  <c r="TB80" i="23" s="1"/>
  <c r="TA80" i="23"/>
  <c r="TA80" i="23" a="1"/>
  <c r="SZ80" i="23"/>
  <c r="SZ80" i="23" a="1"/>
  <c r="SY80" i="23"/>
  <c r="SY80" i="23" a="1"/>
  <c r="SX80" i="23" a="1"/>
  <c r="SX80" i="23" s="1"/>
  <c r="SW80" i="23"/>
  <c r="SW80" i="23" a="1"/>
  <c r="SV80" i="23"/>
  <c r="SV80" i="23" a="1"/>
  <c r="SU80" i="23"/>
  <c r="SU80" i="23" a="1"/>
  <c r="ST80" i="23" a="1"/>
  <c r="ST80" i="23" s="1"/>
  <c r="SS80" i="23"/>
  <c r="SS80" i="23" a="1"/>
  <c r="SR80" i="23"/>
  <c r="SR80" i="23" a="1"/>
  <c r="SQ80" i="23"/>
  <c r="SQ80" i="23" a="1"/>
  <c r="SP80" i="23" a="1"/>
  <c r="SP80" i="23" s="1"/>
  <c r="SO80" i="23"/>
  <c r="SO80" i="23" a="1"/>
  <c r="SN80" i="23"/>
  <c r="SN80" i="23" a="1"/>
  <c r="SM80" i="23"/>
  <c r="SM80" i="23" a="1"/>
  <c r="SL80" i="23" a="1"/>
  <c r="SL80" i="23" s="1"/>
  <c r="SK80" i="23"/>
  <c r="SK80" i="23" a="1"/>
  <c r="SJ80" i="23"/>
  <c r="SJ80" i="23" a="1"/>
  <c r="SI80" i="23"/>
  <c r="SI80" i="23" a="1"/>
  <c r="SH80" i="23" a="1"/>
  <c r="SH80" i="23" s="1"/>
  <c r="SG80" i="23"/>
  <c r="SG80" i="23" a="1"/>
  <c r="SF80" i="23"/>
  <c r="SF80" i="23" a="1"/>
  <c r="SE80" i="23"/>
  <c r="SE80" i="23" a="1"/>
  <c r="SD80" i="23" a="1"/>
  <c r="SD80" i="23" s="1"/>
  <c r="SC80" i="23"/>
  <c r="SC80" i="23" a="1"/>
  <c r="SB80" i="23"/>
  <c r="SB80" i="23" a="1"/>
  <c r="SA80" i="23"/>
  <c r="SA80" i="23" a="1"/>
  <c r="RZ80" i="23" a="1"/>
  <c r="RZ80" i="23" s="1"/>
  <c r="RY80" i="23"/>
  <c r="RY80" i="23" a="1"/>
  <c r="RX80" i="23"/>
  <c r="RX80" i="23" a="1"/>
  <c r="RW80" i="23"/>
  <c r="RW80" i="23" a="1"/>
  <c r="RV80" i="23" a="1"/>
  <c r="RV80" i="23" s="1"/>
  <c r="RU80" i="23"/>
  <c r="RU80" i="23" a="1"/>
  <c r="RT80" i="23"/>
  <c r="RT80" i="23" a="1"/>
  <c r="TS79" i="23"/>
  <c r="TS79" i="23" a="1"/>
  <c r="TR79" i="23" a="1"/>
  <c r="TR79" i="23" s="1"/>
  <c r="TQ79" i="23"/>
  <c r="TQ79" i="23" a="1"/>
  <c r="TP79" i="23"/>
  <c r="TP79" i="23" a="1"/>
  <c r="TO79" i="23"/>
  <c r="TO79" i="23" a="1"/>
  <c r="TN79" i="23" a="1"/>
  <c r="TN79" i="23" s="1"/>
  <c r="TM79" i="23"/>
  <c r="TM79" i="23" a="1"/>
  <c r="TL79" i="23"/>
  <c r="TL79" i="23" a="1"/>
  <c r="TK79" i="23"/>
  <c r="TK79" i="23" a="1"/>
  <c r="TJ79" i="23" a="1"/>
  <c r="TJ79" i="23" s="1"/>
  <c r="TI79" i="23"/>
  <c r="TI79" i="23" a="1"/>
  <c r="TH79" i="23"/>
  <c r="TH79" i="23" a="1"/>
  <c r="TG79" i="23"/>
  <c r="TG79" i="23" a="1"/>
  <c r="TF79" i="23" a="1"/>
  <c r="TF79" i="23" s="1"/>
  <c r="TE79" i="23"/>
  <c r="TE79" i="23" a="1"/>
  <c r="TD79" i="23"/>
  <c r="TD79" i="23" a="1"/>
  <c r="TC79" i="23"/>
  <c r="TC79" i="23" a="1"/>
  <c r="TB79" i="23" a="1"/>
  <c r="TB79" i="23" s="1"/>
  <c r="TA79" i="23"/>
  <c r="TA79" i="23" a="1"/>
  <c r="SZ79" i="23"/>
  <c r="SZ79" i="23" a="1"/>
  <c r="SY79" i="23"/>
  <c r="SY79" i="23" a="1"/>
  <c r="SX79" i="23" a="1"/>
  <c r="SX79" i="23" s="1"/>
  <c r="SW79" i="23"/>
  <c r="SW79" i="23" a="1"/>
  <c r="SV79" i="23"/>
  <c r="SV79" i="23" a="1"/>
  <c r="SU79" i="23"/>
  <c r="SU79" i="23" a="1"/>
  <c r="ST79" i="23" a="1"/>
  <c r="ST79" i="23" s="1"/>
  <c r="SS79" i="23"/>
  <c r="SS79" i="23" a="1"/>
  <c r="SR79" i="23"/>
  <c r="SR79" i="23" a="1"/>
  <c r="SQ79" i="23"/>
  <c r="SQ79" i="23" a="1"/>
  <c r="SP79" i="23" a="1"/>
  <c r="SP79" i="23" s="1"/>
  <c r="SO79" i="23"/>
  <c r="SO79" i="23" a="1"/>
  <c r="SN79" i="23"/>
  <c r="SN79" i="23" a="1"/>
  <c r="SM79" i="23"/>
  <c r="SM79" i="23" a="1"/>
  <c r="SL79" i="23" a="1"/>
  <c r="SL79" i="23" s="1"/>
  <c r="SK79" i="23"/>
  <c r="SK79" i="23" a="1"/>
  <c r="SJ79" i="23"/>
  <c r="SJ79" i="23" a="1"/>
  <c r="SI79" i="23"/>
  <c r="SI79" i="23" a="1"/>
  <c r="SH79" i="23" a="1"/>
  <c r="SH79" i="23" s="1"/>
  <c r="SG79" i="23"/>
  <c r="SG79" i="23" a="1"/>
  <c r="SF79" i="23"/>
  <c r="SF79" i="23" a="1"/>
  <c r="SE79" i="23"/>
  <c r="SE79" i="23" a="1"/>
  <c r="SD79" i="23" a="1"/>
  <c r="SD79" i="23" s="1"/>
  <c r="SC79" i="23"/>
  <c r="SC79" i="23" a="1"/>
  <c r="SB79" i="23"/>
  <c r="SB79" i="23" a="1"/>
  <c r="SA79" i="23"/>
  <c r="SA79" i="23" a="1"/>
  <c r="RZ79" i="23" a="1"/>
  <c r="RZ79" i="23" s="1"/>
  <c r="RY79" i="23"/>
  <c r="RY79" i="23" a="1"/>
  <c r="RX79" i="23"/>
  <c r="RX79" i="23" a="1"/>
  <c r="RW79" i="23"/>
  <c r="RW79" i="23" a="1"/>
  <c r="RV79" i="23" a="1"/>
  <c r="RV79" i="23" s="1"/>
  <c r="RU79" i="23"/>
  <c r="RU79" i="23" a="1"/>
  <c r="RT79" i="23"/>
  <c r="RT79" i="23" a="1"/>
  <c r="TS78" i="23"/>
  <c r="TS78" i="23" a="1"/>
  <c r="TR78" i="23" a="1"/>
  <c r="TR78" i="23" s="1"/>
  <c r="TQ78" i="23"/>
  <c r="TQ78" i="23" a="1"/>
  <c r="TP78" i="23"/>
  <c r="TP78" i="23" a="1"/>
  <c r="TO78" i="23" a="1"/>
  <c r="TO78" i="23" s="1"/>
  <c r="TN78" i="23"/>
  <c r="TN78" i="23" a="1"/>
  <c r="TM78" i="23"/>
  <c r="TM78" i="23" a="1"/>
  <c r="TL78" i="23" a="1"/>
  <c r="TL78" i="23" s="1"/>
  <c r="TK78" i="23" a="1"/>
  <c r="TK78" i="23" s="1"/>
  <c r="TJ78" i="23" a="1"/>
  <c r="TJ78" i="23" s="1"/>
  <c r="TI78" i="23" a="1"/>
  <c r="TI78" i="23" s="1"/>
  <c r="TH78" i="23"/>
  <c r="TH78" i="23" a="1"/>
  <c r="TG78" i="23" a="1"/>
  <c r="TG78" i="23" s="1"/>
  <c r="TF78" i="23" a="1"/>
  <c r="TF78" i="23" s="1"/>
  <c r="TE78" i="23"/>
  <c r="TE78" i="23" a="1"/>
  <c r="TD78" i="23"/>
  <c r="TD78" i="23" a="1"/>
  <c r="TC78" i="23" a="1"/>
  <c r="TC78" i="23" s="1"/>
  <c r="TB78" i="23"/>
  <c r="TB78" i="23" a="1"/>
  <c r="TA78" i="23" a="1"/>
  <c r="TA78" i="23" s="1"/>
  <c r="SZ78" i="23" a="1"/>
  <c r="SZ78" i="23" s="1"/>
  <c r="SY78" i="23" a="1"/>
  <c r="SY78" i="23" s="1"/>
  <c r="SX78" i="23" a="1"/>
  <c r="SX78" i="23" s="1"/>
  <c r="SW78" i="23" a="1"/>
  <c r="SW78" i="23" s="1"/>
  <c r="SV78" i="23"/>
  <c r="SV78" i="23" a="1"/>
  <c r="SU78" i="23" a="1"/>
  <c r="SU78" i="23" s="1"/>
  <c r="ST78" i="23"/>
  <c r="ST78" i="23" a="1"/>
  <c r="SS78" i="23"/>
  <c r="SS78" i="23" a="1"/>
  <c r="SR78" i="23" a="1"/>
  <c r="SR78" i="23" s="1"/>
  <c r="SQ78" i="23" a="1"/>
  <c r="SQ78" i="23" s="1"/>
  <c r="SP78" i="23"/>
  <c r="SP78" i="23" a="1"/>
  <c r="SO78" i="23" a="1"/>
  <c r="SO78" i="23" s="1"/>
  <c r="SN78" i="23" a="1"/>
  <c r="SN78" i="23" s="1"/>
  <c r="SM78" i="23" a="1"/>
  <c r="SM78" i="23" s="1"/>
  <c r="SL78" i="23" a="1"/>
  <c r="SL78" i="23" s="1"/>
  <c r="SK78" i="23"/>
  <c r="SK78" i="23" a="1"/>
  <c r="SJ78" i="23"/>
  <c r="SJ78" i="23" a="1"/>
  <c r="SI78" i="23" a="1"/>
  <c r="SI78" i="23" s="1"/>
  <c r="SH78" i="23"/>
  <c r="SH78" i="23" a="1"/>
  <c r="SG78" i="23"/>
  <c r="SG78" i="23" a="1"/>
  <c r="SF78" i="23" a="1"/>
  <c r="SF78" i="23" s="1"/>
  <c r="SE78" i="23" a="1"/>
  <c r="SE78" i="23" s="1"/>
  <c r="SD78" i="23" a="1"/>
  <c r="SD78" i="23" s="1"/>
  <c r="SC78" i="23" a="1"/>
  <c r="SC78" i="23" s="1"/>
  <c r="SB78" i="23"/>
  <c r="SB78" i="23" a="1"/>
  <c r="SA78" i="23" a="1"/>
  <c r="SA78" i="23" s="1"/>
  <c r="RZ78" i="23" a="1"/>
  <c r="RZ78" i="23" s="1"/>
  <c r="RY78" i="23"/>
  <c r="RY78" i="23" a="1"/>
  <c r="RX78" i="23"/>
  <c r="RX78" i="23" a="1"/>
  <c r="RW78" i="23" a="1"/>
  <c r="RW78" i="23" s="1"/>
  <c r="RV78" i="23"/>
  <c r="RV78" i="23" a="1"/>
  <c r="RU78" i="23" a="1"/>
  <c r="RU78" i="23" s="1"/>
  <c r="RT78" i="23" a="1"/>
  <c r="RT78" i="23" s="1"/>
  <c r="TS77" i="23" a="1"/>
  <c r="TS77" i="23" s="1"/>
  <c r="TR77" i="23" a="1"/>
  <c r="TR77" i="23" s="1"/>
  <c r="TQ77" i="23" a="1"/>
  <c r="TQ77" i="23" s="1"/>
  <c r="TP77" i="23"/>
  <c r="TP77" i="23" a="1"/>
  <c r="TO77" i="23" a="1"/>
  <c r="TO77" i="23" s="1"/>
  <c r="TN77" i="23"/>
  <c r="TN77" i="23" a="1"/>
  <c r="TM77" i="23"/>
  <c r="TM77" i="23" a="1"/>
  <c r="TL77" i="23" a="1"/>
  <c r="TL77" i="23" s="1"/>
  <c r="TK77" i="23" a="1"/>
  <c r="TK77" i="23" s="1"/>
  <c r="TJ77" i="23"/>
  <c r="TJ77" i="23" a="1"/>
  <c r="TI77" i="23" a="1"/>
  <c r="TI77" i="23" s="1"/>
  <c r="TH77" i="23" a="1"/>
  <c r="TH77" i="23" s="1"/>
  <c r="TG77" i="23" a="1"/>
  <c r="TG77" i="23" s="1"/>
  <c r="TF77" i="23" a="1"/>
  <c r="TF77" i="23" s="1"/>
  <c r="TE77" i="23"/>
  <c r="TE77" i="23" a="1"/>
  <c r="TD77" i="23"/>
  <c r="TD77" i="23" a="1"/>
  <c r="TC77" i="23" a="1"/>
  <c r="TC77" i="23" s="1"/>
  <c r="TB77" i="23"/>
  <c r="TB77" i="23" a="1"/>
  <c r="TA77" i="23"/>
  <c r="TA77" i="23" a="1"/>
  <c r="SZ77" i="23" a="1"/>
  <c r="SZ77" i="23" s="1"/>
  <c r="SY77" i="23" a="1"/>
  <c r="SY77" i="23" s="1"/>
  <c r="SX77" i="23" a="1"/>
  <c r="SX77" i="23" s="1"/>
  <c r="SW77" i="23" a="1"/>
  <c r="SW77" i="23" s="1"/>
  <c r="SV77" i="23"/>
  <c r="SV77" i="23" a="1"/>
  <c r="SU77" i="23" a="1"/>
  <c r="SU77" i="23" s="1"/>
  <c r="ST77" i="23" a="1"/>
  <c r="ST77" i="23" s="1"/>
  <c r="SS77" i="23"/>
  <c r="SS77" i="23" a="1"/>
  <c r="SR77" i="23"/>
  <c r="SR77" i="23" a="1"/>
  <c r="SQ77" i="23" a="1"/>
  <c r="SQ77" i="23" s="1"/>
  <c r="SP77" i="23"/>
  <c r="SP77" i="23" a="1"/>
  <c r="SO77" i="23" a="1"/>
  <c r="SO77" i="23" s="1"/>
  <c r="SN77" i="23" a="1"/>
  <c r="SN77" i="23" s="1"/>
  <c r="SM77" i="23" a="1"/>
  <c r="SM77" i="23" s="1"/>
  <c r="SL77" i="23" a="1"/>
  <c r="SL77" i="23" s="1"/>
  <c r="SK77" i="23" a="1"/>
  <c r="SK77" i="23" s="1"/>
  <c r="SJ77" i="23"/>
  <c r="SJ77" i="23" a="1"/>
  <c r="SI77" i="23" a="1"/>
  <c r="SI77" i="23" s="1"/>
  <c r="SH77" i="23"/>
  <c r="SH77" i="23" a="1"/>
  <c r="SG77" i="23"/>
  <c r="SG77" i="23" a="1"/>
  <c r="SF77" i="23" a="1"/>
  <c r="SF77" i="23" s="1"/>
  <c r="SE77" i="23" a="1"/>
  <c r="SE77" i="23" s="1"/>
  <c r="SD77" i="23"/>
  <c r="SD77" i="23" a="1"/>
  <c r="SC77" i="23" a="1"/>
  <c r="SC77" i="23" s="1"/>
  <c r="SB77" i="23" a="1"/>
  <c r="SB77" i="23" s="1"/>
  <c r="SA77" i="23" a="1"/>
  <c r="SA77" i="23" s="1"/>
  <c r="RZ77" i="23" a="1"/>
  <c r="RZ77" i="23" s="1"/>
  <c r="RY77" i="23"/>
  <c r="RY77" i="23" a="1"/>
  <c r="RX77" i="23"/>
  <c r="RX77" i="23" a="1"/>
  <c r="RW77" i="23" a="1"/>
  <c r="RW77" i="23" s="1"/>
  <c r="RV77" i="23"/>
  <c r="RV77" i="23" a="1"/>
  <c r="RU77" i="23"/>
  <c r="RU77" i="23" a="1"/>
  <c r="RT77" i="23" a="1"/>
  <c r="RT77" i="23" s="1"/>
  <c r="TS76" i="23" a="1"/>
  <c r="TS76" i="23" s="1"/>
  <c r="TR76" i="23" a="1"/>
  <c r="TR76" i="23" s="1"/>
  <c r="TQ76" i="23" a="1"/>
  <c r="TQ76" i="23" s="1"/>
  <c r="TP76" i="23"/>
  <c r="TP76" i="23" a="1"/>
  <c r="TO76" i="23" a="1"/>
  <c r="TO76" i="23" s="1"/>
  <c r="TN76" i="23" a="1"/>
  <c r="TN76" i="23" s="1"/>
  <c r="TM76" i="23"/>
  <c r="TM76" i="23" a="1"/>
  <c r="TL76" i="23"/>
  <c r="TL76" i="23" a="1"/>
  <c r="TK76" i="23" a="1"/>
  <c r="TK76" i="23" s="1"/>
  <c r="TJ76" i="23"/>
  <c r="TJ76" i="23" a="1"/>
  <c r="TI76" i="23" a="1"/>
  <c r="TI76" i="23" s="1"/>
  <c r="TH76" i="23" a="1"/>
  <c r="TH76" i="23" s="1"/>
  <c r="TG76" i="23" a="1"/>
  <c r="TG76" i="23" s="1"/>
  <c r="TF76" i="23" a="1"/>
  <c r="TF76" i="23" s="1"/>
  <c r="TE76" i="23" a="1"/>
  <c r="TE76" i="23" s="1"/>
  <c r="TD76" i="23"/>
  <c r="TD76" i="23" a="1"/>
  <c r="TC76" i="23" a="1"/>
  <c r="TC76" i="23" s="1"/>
  <c r="TB76" i="23"/>
  <c r="TB76" i="23" a="1"/>
  <c r="TA76" i="23"/>
  <c r="TA76" i="23" a="1"/>
  <c r="SZ76" i="23" a="1"/>
  <c r="SZ76" i="23" s="1"/>
  <c r="SY76" i="23" a="1"/>
  <c r="SY76" i="23" s="1"/>
  <c r="SX76" i="23"/>
  <c r="SX76" i="23" a="1"/>
  <c r="SW76" i="23" a="1"/>
  <c r="SW76" i="23" s="1"/>
  <c r="SV76" i="23" a="1"/>
  <c r="SV76" i="23" s="1"/>
  <c r="SU76" i="23" a="1"/>
  <c r="SU76" i="23" s="1"/>
  <c r="ST76" i="23" a="1"/>
  <c r="ST76" i="23" s="1"/>
  <c r="SS76" i="23"/>
  <c r="SS76" i="23" a="1"/>
  <c r="SR76" i="23"/>
  <c r="SR76" i="23" a="1"/>
  <c r="SQ76" i="23" a="1"/>
  <c r="SQ76" i="23" s="1"/>
  <c r="SP76" i="23"/>
  <c r="SP76" i="23" a="1"/>
  <c r="SO76" i="23"/>
  <c r="SO76" i="23" a="1"/>
  <c r="SN76" i="23" a="1"/>
  <c r="SN76" i="23" s="1"/>
  <c r="SM76" i="23" a="1"/>
  <c r="SM76" i="23" s="1"/>
  <c r="SL76" i="23" a="1"/>
  <c r="SL76" i="23" s="1"/>
  <c r="SK76" i="23" a="1"/>
  <c r="SK76" i="23" s="1"/>
  <c r="SJ76" i="23"/>
  <c r="SJ76" i="23" a="1"/>
  <c r="SI76" i="23" a="1"/>
  <c r="SI76" i="23" s="1"/>
  <c r="SH76" i="23" a="1"/>
  <c r="SH76" i="23" s="1"/>
  <c r="SG76" i="23"/>
  <c r="SG76" i="23" a="1"/>
  <c r="SF76" i="23"/>
  <c r="SF76" i="23" a="1"/>
  <c r="SE76" i="23" a="1"/>
  <c r="SE76" i="23" s="1"/>
  <c r="SD76" i="23"/>
  <c r="SD76" i="23" a="1"/>
  <c r="SC76" i="23" a="1"/>
  <c r="SC76" i="23" s="1"/>
  <c r="SB76" i="23" a="1"/>
  <c r="SB76" i="23" s="1"/>
  <c r="SA76" i="23" a="1"/>
  <c r="SA76" i="23" s="1"/>
  <c r="RZ76" i="23" a="1"/>
  <c r="RZ76" i="23" s="1"/>
  <c r="RY76" i="23" a="1"/>
  <c r="RY76" i="23" s="1"/>
  <c r="RX76" i="23"/>
  <c r="RX76" i="23" a="1"/>
  <c r="RW76" i="23" a="1"/>
  <c r="RW76" i="23" s="1"/>
  <c r="RV76" i="23"/>
  <c r="RV76" i="23" a="1"/>
  <c r="RU76" i="23"/>
  <c r="RU76" i="23" a="1"/>
  <c r="RT76" i="23" a="1"/>
  <c r="RT76" i="23" s="1"/>
  <c r="TS75" i="23" a="1"/>
  <c r="TS75" i="23" s="1"/>
  <c r="TR75" i="23"/>
  <c r="TR75" i="23" a="1"/>
  <c r="TQ75" i="23" a="1"/>
  <c r="TQ75" i="23" s="1"/>
  <c r="TP75" i="23" a="1"/>
  <c r="TP75" i="23" s="1"/>
  <c r="TO75" i="23" a="1"/>
  <c r="TO75" i="23" s="1"/>
  <c r="TN75" i="23" a="1"/>
  <c r="TN75" i="23" s="1"/>
  <c r="TM75" i="23"/>
  <c r="TM75" i="23" a="1"/>
  <c r="TL75" i="23"/>
  <c r="TL75" i="23" a="1"/>
  <c r="TK75" i="23" a="1"/>
  <c r="TK75" i="23" s="1"/>
  <c r="TJ75" i="23"/>
  <c r="TJ75" i="23" a="1"/>
  <c r="TI75" i="23"/>
  <c r="TI75" i="23" a="1"/>
  <c r="TH75" i="23" a="1"/>
  <c r="TH75" i="23" s="1"/>
  <c r="TG75" i="23" a="1"/>
  <c r="TG75" i="23" s="1"/>
  <c r="TF75" i="23" a="1"/>
  <c r="TF75" i="23" s="1"/>
  <c r="TE75" i="23" a="1"/>
  <c r="TE75" i="23" s="1"/>
  <c r="TD75" i="23"/>
  <c r="TD75" i="23" a="1"/>
  <c r="TC75" i="23" a="1"/>
  <c r="TC75" i="23" s="1"/>
  <c r="TB75" i="23" a="1"/>
  <c r="TB75" i="23" s="1"/>
  <c r="TA75" i="23"/>
  <c r="TA75" i="23" a="1"/>
  <c r="SZ75" i="23"/>
  <c r="SZ75" i="23" a="1"/>
  <c r="SY75" i="23" a="1"/>
  <c r="SY75" i="23" s="1"/>
  <c r="SX75" i="23"/>
  <c r="SX75" i="23" a="1"/>
  <c r="SW75" i="23" a="1"/>
  <c r="SW75" i="23" s="1"/>
  <c r="SV75" i="23" a="1"/>
  <c r="SV75" i="23" s="1"/>
  <c r="SU75" i="23" a="1"/>
  <c r="SU75" i="23" s="1"/>
  <c r="ST75" i="23" a="1"/>
  <c r="ST75" i="23" s="1"/>
  <c r="SS75" i="23" a="1"/>
  <c r="SS75" i="23" s="1"/>
  <c r="SR75" i="23"/>
  <c r="SR75" i="23" a="1"/>
  <c r="SQ75" i="23" a="1"/>
  <c r="SQ75" i="23" s="1"/>
  <c r="SP75" i="23"/>
  <c r="SP75" i="23" a="1"/>
  <c r="SO75" i="23"/>
  <c r="SO75" i="23" a="1"/>
  <c r="SN75" i="23" a="1"/>
  <c r="SN75" i="23" s="1"/>
  <c r="SM75" i="23" a="1"/>
  <c r="SM75" i="23" s="1"/>
  <c r="SL75" i="23"/>
  <c r="SL75" i="23" a="1"/>
  <c r="SK75" i="23" a="1"/>
  <c r="SK75" i="23" s="1"/>
  <c r="SJ75" i="23" a="1"/>
  <c r="SJ75" i="23" s="1"/>
  <c r="SI75" i="23" a="1"/>
  <c r="SI75" i="23" s="1"/>
  <c r="SH75" i="23" a="1"/>
  <c r="SH75" i="23" s="1"/>
  <c r="SG75" i="23"/>
  <c r="SG75" i="23" a="1"/>
  <c r="SF75" i="23"/>
  <c r="SF75" i="23" a="1"/>
  <c r="SE75" i="23" a="1"/>
  <c r="SE75" i="23" s="1"/>
  <c r="SD75" i="23"/>
  <c r="SD75" i="23" a="1"/>
  <c r="SC75" i="23"/>
  <c r="SC75" i="23" a="1"/>
  <c r="SB75" i="23" a="1"/>
  <c r="SB75" i="23" s="1"/>
  <c r="SA75" i="23" a="1"/>
  <c r="SA75" i="23" s="1"/>
  <c r="RZ75" i="23" a="1"/>
  <c r="RZ75" i="23" s="1"/>
  <c r="RY75" i="23" a="1"/>
  <c r="RY75" i="23" s="1"/>
  <c r="RX75" i="23"/>
  <c r="RX75" i="23" a="1"/>
  <c r="RW75" i="23" a="1"/>
  <c r="RW75" i="23" s="1"/>
  <c r="RV75" i="23" a="1"/>
  <c r="RV75" i="23" s="1"/>
  <c r="RU75" i="23"/>
  <c r="RU75" i="23" a="1"/>
  <c r="RT75" i="23"/>
  <c r="RT75" i="23" a="1"/>
  <c r="TS74" i="23" a="1"/>
  <c r="TS74" i="23" s="1"/>
  <c r="TR74" i="23"/>
  <c r="TR74" i="23" a="1"/>
  <c r="TQ74" i="23" a="1"/>
  <c r="TQ74" i="23" s="1"/>
  <c r="TP74" i="23" a="1"/>
  <c r="TP74" i="23" s="1"/>
  <c r="TO74" i="23" a="1"/>
  <c r="TO74" i="23" s="1"/>
  <c r="TN74" i="23" a="1"/>
  <c r="TN74" i="23" s="1"/>
  <c r="TM74" i="23" a="1"/>
  <c r="TM74" i="23" s="1"/>
  <c r="TL74" i="23"/>
  <c r="TL74" i="23" a="1"/>
  <c r="TK74" i="23" a="1"/>
  <c r="TK74" i="23" s="1"/>
  <c r="TJ74" i="23"/>
  <c r="TJ74" i="23" a="1"/>
  <c r="TI74" i="23"/>
  <c r="TI74" i="23" a="1"/>
  <c r="TH74" i="23" a="1"/>
  <c r="TH74" i="23" s="1"/>
  <c r="TG74" i="23" a="1"/>
  <c r="TG74" i="23" s="1"/>
  <c r="TF74" i="23"/>
  <c r="TF74" i="23" a="1"/>
  <c r="TE74" i="23" a="1"/>
  <c r="TE74" i="23" s="1"/>
  <c r="TD74" i="23" a="1"/>
  <c r="TD74" i="23" s="1"/>
  <c r="TC74" i="23" a="1"/>
  <c r="TC74" i="23" s="1"/>
  <c r="TB74" i="23" a="1"/>
  <c r="TB74" i="23" s="1"/>
  <c r="TA74" i="23"/>
  <c r="TA74" i="23" a="1"/>
  <c r="SZ74" i="23"/>
  <c r="SZ74" i="23" a="1"/>
  <c r="SY74" i="23" a="1"/>
  <c r="SY74" i="23" s="1"/>
  <c r="SX74" i="23"/>
  <c r="SX74" i="23" a="1"/>
  <c r="SW74" i="23"/>
  <c r="SW74" i="23" a="1"/>
  <c r="SV74" i="23" a="1"/>
  <c r="SV74" i="23" s="1"/>
  <c r="SU74" i="23" a="1"/>
  <c r="SU74" i="23" s="1"/>
  <c r="ST74" i="23" a="1"/>
  <c r="ST74" i="23" s="1"/>
  <c r="SS74" i="23" a="1"/>
  <c r="SS74" i="23" s="1"/>
  <c r="SR74" i="23"/>
  <c r="SR74" i="23" a="1"/>
  <c r="SQ74" i="23" a="1"/>
  <c r="SQ74" i="23" s="1"/>
  <c r="SP74" i="23" a="1"/>
  <c r="SP74" i="23" s="1"/>
  <c r="SO74" i="23"/>
  <c r="SO74" i="23" a="1"/>
  <c r="SN74" i="23"/>
  <c r="SN74" i="23" a="1"/>
  <c r="SM74" i="23" a="1"/>
  <c r="SM74" i="23" s="1"/>
  <c r="SL74" i="23"/>
  <c r="SL74" i="23" a="1"/>
  <c r="SK74" i="23" a="1"/>
  <c r="SK74" i="23" s="1"/>
  <c r="SJ74" i="23" a="1"/>
  <c r="SJ74" i="23" s="1"/>
  <c r="SI74" i="23" a="1"/>
  <c r="SI74" i="23" s="1"/>
  <c r="SH74" i="23" a="1"/>
  <c r="SH74" i="23" s="1"/>
  <c r="SG74" i="23" a="1"/>
  <c r="SG74" i="23" s="1"/>
  <c r="SF74" i="23"/>
  <c r="SF74" i="23" a="1"/>
  <c r="SE74" i="23" a="1"/>
  <c r="SE74" i="23" s="1"/>
  <c r="SD74" i="23"/>
  <c r="SD74" i="23" a="1"/>
  <c r="SC74" i="23"/>
  <c r="SC74" i="23" a="1"/>
  <c r="SB74" i="23" a="1"/>
  <c r="SB74" i="23" s="1"/>
  <c r="SA74" i="23" a="1"/>
  <c r="SA74" i="23" s="1"/>
  <c r="RZ74" i="23"/>
  <c r="RZ74" i="23" a="1"/>
  <c r="RY74" i="23" a="1"/>
  <c r="RY74" i="23" s="1"/>
  <c r="RX74" i="23" a="1"/>
  <c r="RX74" i="23" s="1"/>
  <c r="RW74" i="23" a="1"/>
  <c r="RW74" i="23" s="1"/>
  <c r="RV74" i="23" a="1"/>
  <c r="RV74" i="23" s="1"/>
  <c r="RU74" i="23"/>
  <c r="RU74" i="23" a="1"/>
  <c r="RT74" i="23"/>
  <c r="RT74" i="23" a="1"/>
  <c r="TS73" i="23" a="1"/>
  <c r="TS73" i="23" s="1"/>
  <c r="TR73" i="23"/>
  <c r="TR73" i="23" a="1"/>
  <c r="TQ73" i="23"/>
  <c r="TQ73" i="23" a="1"/>
  <c r="TP73" i="23" a="1"/>
  <c r="TP73" i="23" s="1"/>
  <c r="TO73" i="23" a="1"/>
  <c r="TO73" i="23" s="1"/>
  <c r="TN73" i="23" a="1"/>
  <c r="TN73" i="23" s="1"/>
  <c r="TM73" i="23" a="1"/>
  <c r="TM73" i="23" s="1"/>
  <c r="TL73" i="23"/>
  <c r="TL73" i="23" a="1"/>
  <c r="TK73" i="23" a="1"/>
  <c r="TK73" i="23" s="1"/>
  <c r="TJ73" i="23" a="1"/>
  <c r="TJ73" i="23" s="1"/>
  <c r="TI73" i="23"/>
  <c r="TI73" i="23" a="1"/>
  <c r="TH73" i="23"/>
  <c r="TH73" i="23" a="1"/>
  <c r="TG73" i="23" a="1"/>
  <c r="TG73" i="23" s="1"/>
  <c r="TF73" i="23"/>
  <c r="TF73" i="23" a="1"/>
  <c r="TE73" i="23" a="1"/>
  <c r="TE73" i="23" s="1"/>
  <c r="TD73" i="23" a="1"/>
  <c r="TD73" i="23" s="1"/>
  <c r="TC73" i="23" a="1"/>
  <c r="TC73" i="23" s="1"/>
  <c r="TB73" i="23" a="1"/>
  <c r="TB73" i="23" s="1"/>
  <c r="TA73" i="23" a="1"/>
  <c r="TA73" i="23" s="1"/>
  <c r="SZ73" i="23"/>
  <c r="SZ73" i="23" a="1"/>
  <c r="SY73" i="23" a="1"/>
  <c r="SY73" i="23" s="1"/>
  <c r="SX73" i="23"/>
  <c r="SX73" i="23" a="1"/>
  <c r="SW73" i="23"/>
  <c r="SW73" i="23" a="1"/>
  <c r="SV73" i="23" a="1"/>
  <c r="SV73" i="23" s="1"/>
  <c r="SU73" i="23" a="1"/>
  <c r="SU73" i="23" s="1"/>
  <c r="ST73" i="23"/>
  <c r="ST73" i="23" a="1"/>
  <c r="SS73" i="23" a="1"/>
  <c r="SS73" i="23" s="1"/>
  <c r="SR73" i="23" a="1"/>
  <c r="SR73" i="23" s="1"/>
  <c r="SQ73" i="23" a="1"/>
  <c r="SQ73" i="23" s="1"/>
  <c r="SP73" i="23" a="1"/>
  <c r="SP73" i="23" s="1"/>
  <c r="SO73" i="23"/>
  <c r="SO73" i="23" a="1"/>
  <c r="SN73" i="23"/>
  <c r="SN73" i="23" a="1"/>
  <c r="SM73" i="23" a="1"/>
  <c r="SM73" i="23" s="1"/>
  <c r="SL73" i="23"/>
  <c r="SL73" i="23" a="1"/>
  <c r="SK73" i="23"/>
  <c r="SK73" i="23" a="1"/>
  <c r="SJ73" i="23" a="1"/>
  <c r="SJ73" i="23" s="1"/>
  <c r="SI73" i="23" a="1"/>
  <c r="SI73" i="23" s="1"/>
  <c r="SH73" i="23" a="1"/>
  <c r="SH73" i="23" s="1"/>
  <c r="SG73" i="23" a="1"/>
  <c r="SG73" i="23" s="1"/>
  <c r="SF73" i="23"/>
  <c r="SF73" i="23" a="1"/>
  <c r="SE73" i="23" a="1"/>
  <c r="SE73" i="23" s="1"/>
  <c r="SD73" i="23" a="1"/>
  <c r="SD73" i="23" s="1"/>
  <c r="SC73" i="23"/>
  <c r="SC73" i="23" a="1"/>
  <c r="SB73" i="23"/>
  <c r="SB73" i="23" a="1"/>
  <c r="SA73" i="23" a="1"/>
  <c r="SA73" i="23" s="1"/>
  <c r="RZ73" i="23"/>
  <c r="RZ73" i="23" a="1"/>
  <c r="RY73" i="23" a="1"/>
  <c r="RY73" i="23" s="1"/>
  <c r="RX73" i="23" a="1"/>
  <c r="RX73" i="23" s="1"/>
  <c r="RW73" i="23" a="1"/>
  <c r="RW73" i="23" s="1"/>
  <c r="RV73" i="23" a="1"/>
  <c r="RV73" i="23" s="1"/>
  <c r="RU73" i="23" a="1"/>
  <c r="RU73" i="23" s="1"/>
  <c r="RT73" i="23"/>
  <c r="RT73" i="23" a="1"/>
  <c r="TS72" i="23" a="1"/>
  <c r="TS72" i="23" s="1"/>
  <c r="TR72" i="23"/>
  <c r="TR72" i="23" a="1"/>
  <c r="TQ72" i="23"/>
  <c r="TQ72" i="23" a="1"/>
  <c r="TP72" i="23" a="1"/>
  <c r="TP72" i="23" s="1"/>
  <c r="TO72" i="23" a="1"/>
  <c r="TO72" i="23" s="1"/>
  <c r="TN72" i="23"/>
  <c r="TN72" i="23" a="1"/>
  <c r="TM72" i="23" a="1"/>
  <c r="TM72" i="23" s="1"/>
  <c r="TL72" i="23" a="1"/>
  <c r="TL72" i="23" s="1"/>
  <c r="TK72" i="23" a="1"/>
  <c r="TK72" i="23" s="1"/>
  <c r="TJ72" i="23" a="1"/>
  <c r="TJ72" i="23" s="1"/>
  <c r="TI72" i="23"/>
  <c r="TI72" i="23" a="1"/>
  <c r="TH72" i="23"/>
  <c r="TH72" i="23" a="1"/>
  <c r="TG72" i="23" a="1"/>
  <c r="TG72" i="23" s="1"/>
  <c r="TF72" i="23"/>
  <c r="TF72" i="23" a="1"/>
  <c r="TE72" i="23"/>
  <c r="TE72" i="23" a="1"/>
  <c r="TD72" i="23" a="1"/>
  <c r="TD72" i="23" s="1"/>
  <c r="TC72" i="23" a="1"/>
  <c r="TC72" i="23" s="1"/>
  <c r="TB72" i="23" a="1"/>
  <c r="TB72" i="23" s="1"/>
  <c r="TA72" i="23" a="1"/>
  <c r="TA72" i="23" s="1"/>
  <c r="SZ72" i="23"/>
  <c r="SZ72" i="23" a="1"/>
  <c r="SY72" i="23" a="1"/>
  <c r="SY72" i="23" s="1"/>
  <c r="SX72" i="23" a="1"/>
  <c r="SX72" i="23" s="1"/>
  <c r="SW72" i="23"/>
  <c r="SW72" i="23" a="1"/>
  <c r="SV72" i="23"/>
  <c r="SV72" i="23" a="1"/>
  <c r="SU72" i="23" a="1"/>
  <c r="SU72" i="23" s="1"/>
  <c r="ST72" i="23"/>
  <c r="ST72" i="23" a="1"/>
  <c r="SS72" i="23" a="1"/>
  <c r="SS72" i="23" s="1"/>
  <c r="SR72" i="23" a="1"/>
  <c r="SR72" i="23" s="1"/>
  <c r="SQ72" i="23" a="1"/>
  <c r="SQ72" i="23" s="1"/>
  <c r="SP72" i="23" a="1"/>
  <c r="SP72" i="23" s="1"/>
  <c r="SO72" i="23" a="1"/>
  <c r="SO72" i="23" s="1"/>
  <c r="SN72" i="23"/>
  <c r="SN72" i="23" a="1"/>
  <c r="SM72" i="23" a="1"/>
  <c r="SM72" i="23" s="1"/>
  <c r="SL72" i="23"/>
  <c r="SL72" i="23" a="1"/>
  <c r="SK72" i="23"/>
  <c r="SK72" i="23" a="1"/>
  <c r="SJ72" i="23" a="1"/>
  <c r="SJ72" i="23" s="1"/>
  <c r="SI72" i="23" a="1"/>
  <c r="SI72" i="23" s="1"/>
  <c r="SH72" i="23"/>
  <c r="SH72" i="23" a="1"/>
  <c r="SG72" i="23" a="1"/>
  <c r="SG72" i="23" s="1"/>
  <c r="SF72" i="23" a="1"/>
  <c r="SF72" i="23" s="1"/>
  <c r="SE72" i="23" a="1"/>
  <c r="SE72" i="23" s="1"/>
  <c r="SD72" i="23" a="1"/>
  <c r="SD72" i="23" s="1"/>
  <c r="SC72" i="23"/>
  <c r="SC72" i="23" a="1"/>
  <c r="SB72" i="23"/>
  <c r="SB72" i="23" a="1"/>
  <c r="SA72" i="23" a="1"/>
  <c r="SA72" i="23" s="1"/>
  <c r="RZ72" i="23"/>
  <c r="RZ72" i="23" a="1"/>
  <c r="RY72" i="23"/>
  <c r="RY72" i="23" a="1"/>
  <c r="RX72" i="23" a="1"/>
  <c r="RX72" i="23" s="1"/>
  <c r="RW72" i="23" a="1"/>
  <c r="RW72" i="23" s="1"/>
  <c r="RV72" i="23" a="1"/>
  <c r="RV72" i="23" s="1"/>
  <c r="RU72" i="23" a="1"/>
  <c r="RU72" i="23" s="1"/>
  <c r="RT72" i="23"/>
  <c r="RT72" i="23" a="1"/>
  <c r="TS71" i="23" a="1"/>
  <c r="TS71" i="23" s="1"/>
  <c r="TR71" i="23" a="1"/>
  <c r="TR71" i="23" s="1"/>
  <c r="TQ71" i="23"/>
  <c r="TQ71" i="23" a="1"/>
  <c r="TP71" i="23"/>
  <c r="TP71" i="23" a="1"/>
  <c r="TO71" i="23" a="1"/>
  <c r="TO71" i="23" s="1"/>
  <c r="TN71" i="23"/>
  <c r="TN71" i="23" a="1"/>
  <c r="TM71" i="23" a="1"/>
  <c r="TM71" i="23" s="1"/>
  <c r="TL71" i="23" a="1"/>
  <c r="TL71" i="23" s="1"/>
  <c r="TK71" i="23" a="1"/>
  <c r="TK71" i="23" s="1"/>
  <c r="TJ71" i="23" a="1"/>
  <c r="TJ71" i="23" s="1"/>
  <c r="TI71" i="23" a="1"/>
  <c r="TI71" i="23" s="1"/>
  <c r="TH71" i="23"/>
  <c r="TH71" i="23" a="1"/>
  <c r="TG71" i="23" a="1"/>
  <c r="TG71" i="23" s="1"/>
  <c r="TF71" i="23"/>
  <c r="TF71" i="23" a="1"/>
  <c r="TE71" i="23"/>
  <c r="TE71" i="23" a="1"/>
  <c r="TD71" i="23" a="1"/>
  <c r="TD71" i="23" s="1"/>
  <c r="TC71" i="23" a="1"/>
  <c r="TC71" i="23" s="1"/>
  <c r="TB71" i="23"/>
  <c r="TB71" i="23" a="1"/>
  <c r="TA71" i="23" a="1"/>
  <c r="TA71" i="23" s="1"/>
  <c r="SZ71" i="23" a="1"/>
  <c r="SZ71" i="23" s="1"/>
  <c r="SY71" i="23" a="1"/>
  <c r="SY71" i="23" s="1"/>
  <c r="SX71" i="23" a="1"/>
  <c r="SX71" i="23" s="1"/>
  <c r="SW71" i="23"/>
  <c r="SW71" i="23" a="1"/>
  <c r="SV71" i="23"/>
  <c r="SV71" i="23" a="1"/>
  <c r="SU71" i="23" a="1"/>
  <c r="SU71" i="23" s="1"/>
  <c r="ST71" i="23"/>
  <c r="ST71" i="23" a="1"/>
  <c r="SS71" i="23"/>
  <c r="SS71" i="23" a="1"/>
  <c r="SR71" i="23" a="1"/>
  <c r="SR71" i="23" s="1"/>
  <c r="SQ71" i="23" a="1"/>
  <c r="SQ71" i="23" s="1"/>
  <c r="SP71" i="23" a="1"/>
  <c r="SP71" i="23" s="1"/>
  <c r="SO71" i="23" a="1"/>
  <c r="SO71" i="23" s="1"/>
  <c r="SN71" i="23"/>
  <c r="SN71" i="23" a="1"/>
  <c r="SM71" i="23" a="1"/>
  <c r="SM71" i="23" s="1"/>
  <c r="SL71" i="23" a="1"/>
  <c r="SL71" i="23" s="1"/>
  <c r="SK71" i="23"/>
  <c r="SK71" i="23" a="1"/>
  <c r="SJ71" i="23"/>
  <c r="SJ71" i="23" a="1"/>
  <c r="SI71" i="23" a="1"/>
  <c r="SI71" i="23" s="1"/>
  <c r="SH71" i="23"/>
  <c r="SH71" i="23" a="1"/>
  <c r="SG71" i="23" a="1"/>
  <c r="SG71" i="23" s="1"/>
  <c r="SF71" i="23" a="1"/>
  <c r="SF71" i="23" s="1"/>
  <c r="SE71" i="23" a="1"/>
  <c r="SE71" i="23" s="1"/>
  <c r="SD71" i="23" a="1"/>
  <c r="SD71" i="23" s="1"/>
  <c r="SC71" i="23" a="1"/>
  <c r="SC71" i="23" s="1"/>
  <c r="SB71" i="23"/>
  <c r="SB71" i="23" a="1"/>
  <c r="SA71" i="23" a="1"/>
  <c r="SA71" i="23" s="1"/>
  <c r="RZ71" i="23"/>
  <c r="RZ71" i="23" a="1"/>
  <c r="RY71" i="23"/>
  <c r="RY71" i="23" a="1"/>
  <c r="RX71" i="23" a="1"/>
  <c r="RX71" i="23" s="1"/>
  <c r="RW71" i="23" a="1"/>
  <c r="RW71" i="23" s="1"/>
  <c r="RV71" i="23"/>
  <c r="RV71" i="23" a="1"/>
  <c r="RU71" i="23" a="1"/>
  <c r="RU71" i="23" s="1"/>
  <c r="RT71" i="23" a="1"/>
  <c r="RT71" i="23" s="1"/>
  <c r="TS70" i="23" a="1"/>
  <c r="TS70" i="23" s="1"/>
  <c r="TR70" i="23" a="1"/>
  <c r="TR70" i="23" s="1"/>
  <c r="TQ70" i="23"/>
  <c r="TQ70" i="23" a="1"/>
  <c r="TP70" i="23"/>
  <c r="TP70" i="23" a="1"/>
  <c r="TO70" i="23" a="1"/>
  <c r="TO70" i="23" s="1"/>
  <c r="TN70" i="23"/>
  <c r="TN70" i="23" a="1"/>
  <c r="TM70" i="23"/>
  <c r="TM70" i="23" a="1"/>
  <c r="TL70" i="23" a="1"/>
  <c r="TL70" i="23" s="1"/>
  <c r="TK70" i="23" a="1"/>
  <c r="TK70" i="23" s="1"/>
  <c r="TJ70" i="23" a="1"/>
  <c r="TJ70" i="23" s="1"/>
  <c r="TI70" i="23" a="1"/>
  <c r="TI70" i="23" s="1"/>
  <c r="TH70" i="23"/>
  <c r="TH70" i="23" a="1"/>
  <c r="TG70" i="23" a="1"/>
  <c r="TG70" i="23" s="1"/>
  <c r="TF70" i="23" a="1"/>
  <c r="TF70" i="23" s="1"/>
  <c r="TE70" i="23"/>
  <c r="TE70" i="23" a="1"/>
  <c r="TD70" i="23"/>
  <c r="TD70" i="23" a="1"/>
  <c r="TC70" i="23" a="1"/>
  <c r="TC70" i="23" s="1"/>
  <c r="TB70" i="23"/>
  <c r="TB70" i="23" a="1"/>
  <c r="TA70" i="23" a="1"/>
  <c r="TA70" i="23" s="1"/>
  <c r="SZ70" i="23" a="1"/>
  <c r="SZ70" i="23" s="1"/>
  <c r="SY70" i="23" a="1"/>
  <c r="SY70" i="23" s="1"/>
  <c r="SX70" i="23" a="1"/>
  <c r="SX70" i="23" s="1"/>
  <c r="SW70" i="23" a="1"/>
  <c r="SW70" i="23" s="1"/>
  <c r="SV70" i="23"/>
  <c r="SV70" i="23" a="1"/>
  <c r="SU70" i="23" a="1"/>
  <c r="SU70" i="23" s="1"/>
  <c r="ST70" i="23"/>
  <c r="ST70" i="23" a="1"/>
  <c r="SS70" i="23"/>
  <c r="SS70" i="23" a="1"/>
  <c r="SR70" i="23" a="1"/>
  <c r="SR70" i="23" s="1"/>
  <c r="SQ70" i="23" a="1"/>
  <c r="SQ70" i="23" s="1"/>
  <c r="SP70" i="23"/>
  <c r="SP70" i="23" a="1"/>
  <c r="SO70" i="23" a="1"/>
  <c r="SO70" i="23" s="1"/>
  <c r="SN70" i="23" a="1"/>
  <c r="SN70" i="23" s="1"/>
  <c r="SM70" i="23" a="1"/>
  <c r="SM70" i="23" s="1"/>
  <c r="SL70" i="23" a="1"/>
  <c r="SL70" i="23" s="1"/>
  <c r="SK70" i="23"/>
  <c r="SK70" i="23" a="1"/>
  <c r="SJ70" i="23"/>
  <c r="SJ70" i="23" a="1"/>
  <c r="SI70" i="23" a="1"/>
  <c r="SI70" i="23" s="1"/>
  <c r="SH70" i="23"/>
  <c r="SH70" i="23" a="1"/>
  <c r="SG70" i="23"/>
  <c r="SG70" i="23" a="1"/>
  <c r="SF70" i="23" a="1"/>
  <c r="SF70" i="23" s="1"/>
  <c r="SE70" i="23" a="1"/>
  <c r="SE70" i="23" s="1"/>
  <c r="SD70" i="23" a="1"/>
  <c r="SD70" i="23" s="1"/>
  <c r="SC70" i="23" a="1"/>
  <c r="SC70" i="23" s="1"/>
  <c r="SB70" i="23"/>
  <c r="SB70" i="23" a="1"/>
  <c r="SA70" i="23" a="1"/>
  <c r="SA70" i="23" s="1"/>
  <c r="RZ70" i="23" a="1"/>
  <c r="RZ70" i="23" s="1"/>
  <c r="RY70" i="23"/>
  <c r="RY70" i="23" a="1"/>
  <c r="RX70" i="23"/>
  <c r="RX70" i="23" a="1"/>
  <c r="RW70" i="23" a="1"/>
  <c r="RW70" i="23" s="1"/>
  <c r="RV70" i="23"/>
  <c r="RV70" i="23" a="1"/>
  <c r="RU70" i="23"/>
  <c r="RU70" i="23" a="1"/>
  <c r="RT70" i="23" a="1"/>
  <c r="RT70" i="23" s="1"/>
  <c r="TS69" i="23" a="1"/>
  <c r="TS69" i="23" s="1"/>
  <c r="TR69" i="23" a="1"/>
  <c r="TR69" i="23" s="1"/>
  <c r="TQ69" i="23" a="1"/>
  <c r="TQ69" i="23" s="1"/>
  <c r="TP69" i="23"/>
  <c r="TP69" i="23" a="1"/>
  <c r="TO69" i="23" a="1"/>
  <c r="TO69" i="23" s="1"/>
  <c r="TN69" i="23"/>
  <c r="TN69" i="23" a="1"/>
  <c r="TM69" i="23"/>
  <c r="TM69" i="23" a="1"/>
  <c r="TL69" i="23" a="1"/>
  <c r="TL69" i="23" s="1"/>
  <c r="TK69" i="23" a="1"/>
  <c r="TK69" i="23" s="1"/>
  <c r="TJ69" i="23"/>
  <c r="TJ69" i="23" a="1"/>
  <c r="TI69" i="23" a="1"/>
  <c r="TI69" i="23" s="1"/>
  <c r="TH69" i="23" a="1"/>
  <c r="TH69" i="23" s="1"/>
  <c r="TG69" i="23" a="1"/>
  <c r="TG69" i="23" s="1"/>
  <c r="TF69" i="23" a="1"/>
  <c r="TF69" i="23" s="1"/>
  <c r="TE69" i="23"/>
  <c r="TE69" i="23" a="1"/>
  <c r="TD69" i="23"/>
  <c r="TD69" i="23" a="1"/>
  <c r="TC69" i="23" a="1"/>
  <c r="TC69" i="23" s="1"/>
  <c r="TB69" i="23"/>
  <c r="TB69" i="23" a="1"/>
  <c r="TA69" i="23"/>
  <c r="TA69" i="23" a="1"/>
  <c r="SZ69" i="23" a="1"/>
  <c r="SZ69" i="23" s="1"/>
  <c r="SY69" i="23" a="1"/>
  <c r="SY69" i="23" s="1"/>
  <c r="SX69" i="23" a="1"/>
  <c r="SX69" i="23" s="1"/>
  <c r="SW69" i="23" a="1"/>
  <c r="SW69" i="23" s="1"/>
  <c r="SV69" i="23"/>
  <c r="SV69" i="23" a="1"/>
  <c r="SU69" i="23" a="1"/>
  <c r="SU69" i="23" s="1"/>
  <c r="ST69" i="23" a="1"/>
  <c r="ST69" i="23" s="1"/>
  <c r="SS69" i="23"/>
  <c r="SS69" i="23" a="1"/>
  <c r="SR69" i="23"/>
  <c r="SR69" i="23" a="1"/>
  <c r="SQ69" i="23" a="1"/>
  <c r="SQ69" i="23" s="1"/>
  <c r="SP69" i="23"/>
  <c r="SP69" i="23" a="1"/>
  <c r="SO69" i="23" a="1"/>
  <c r="SO69" i="23" s="1"/>
  <c r="SN69" i="23" a="1"/>
  <c r="SN69" i="23" s="1"/>
  <c r="SM69" i="23" a="1"/>
  <c r="SM69" i="23" s="1"/>
  <c r="SL69" i="23" a="1"/>
  <c r="SL69" i="23" s="1"/>
  <c r="SK69" i="23" a="1"/>
  <c r="SK69" i="23" s="1"/>
  <c r="SJ69" i="23"/>
  <c r="SJ69" i="23" a="1"/>
  <c r="SI69" i="23" a="1"/>
  <c r="SI69" i="23" s="1"/>
  <c r="SH69" i="23"/>
  <c r="SH69" i="23" a="1"/>
  <c r="SG69" i="23"/>
  <c r="SG69" i="23" a="1"/>
  <c r="SF69" i="23"/>
  <c r="SF69" i="23" a="1"/>
  <c r="SE69" i="23" a="1"/>
  <c r="SE69" i="23" s="1"/>
  <c r="SD69" i="23"/>
  <c r="SD69" i="23" a="1"/>
  <c r="SC69" i="23" a="1"/>
  <c r="SC69" i="23" s="1"/>
  <c r="SB69" i="23" a="1"/>
  <c r="SB69" i="23" s="1"/>
  <c r="SA69" i="23" a="1"/>
  <c r="SA69" i="23" s="1"/>
  <c r="RZ69" i="23" a="1"/>
  <c r="RZ69" i="23" s="1"/>
  <c r="RY69" i="23"/>
  <c r="RY69" i="23" a="1"/>
  <c r="RX69" i="23"/>
  <c r="RX69" i="23" a="1"/>
  <c r="RW69" i="23" a="1"/>
  <c r="RW69" i="23" s="1"/>
  <c r="RV69" i="23"/>
  <c r="RV69" i="23" a="1"/>
  <c r="RU69" i="23"/>
  <c r="RU69" i="23" a="1"/>
  <c r="RT69" i="23" a="1"/>
  <c r="RT69" i="23" s="1"/>
  <c r="TS68" i="23" a="1"/>
  <c r="TS68" i="23" s="1"/>
  <c r="TR68" i="23"/>
  <c r="TR68" i="23" a="1"/>
  <c r="TQ68" i="23" a="1"/>
  <c r="TQ68" i="23" s="1"/>
  <c r="TP68" i="23"/>
  <c r="TP68" i="23" a="1"/>
  <c r="TO68" i="23" a="1"/>
  <c r="TO68" i="23" s="1"/>
  <c r="TN68" i="23" a="1"/>
  <c r="TN68" i="23" s="1"/>
  <c r="TM68" i="23"/>
  <c r="TM68" i="23" a="1"/>
  <c r="TL68" i="23"/>
  <c r="TL68" i="23" a="1"/>
  <c r="TK68" i="23" a="1"/>
  <c r="TK68" i="23" s="1"/>
  <c r="TJ68" i="23"/>
  <c r="TJ68" i="23" a="1"/>
  <c r="TI68" i="23" a="1"/>
  <c r="TI68" i="23" s="1"/>
  <c r="TH68" i="23" a="1"/>
  <c r="TH68" i="23" s="1"/>
  <c r="TG68" i="23" a="1"/>
  <c r="TG68" i="23" s="1"/>
  <c r="TF68" i="23" a="1"/>
  <c r="TF68" i="23" s="1"/>
  <c r="TE68" i="23" a="1"/>
  <c r="TE68" i="23" s="1"/>
  <c r="TD68" i="23"/>
  <c r="TD68" i="23" a="1"/>
  <c r="TC68" i="23" a="1"/>
  <c r="TC68" i="23" s="1"/>
  <c r="TB68" i="23"/>
  <c r="TB68" i="23" a="1"/>
  <c r="TA68" i="23"/>
  <c r="TA68" i="23" a="1"/>
  <c r="SZ68" i="23"/>
  <c r="SZ68" i="23" a="1"/>
  <c r="SY68" i="23" a="1"/>
  <c r="SY68" i="23" s="1"/>
  <c r="SX68" i="23"/>
  <c r="SX68" i="23" a="1"/>
  <c r="SW68" i="23" a="1"/>
  <c r="SW68" i="23" s="1"/>
  <c r="SV68" i="23" a="1"/>
  <c r="SV68" i="23" s="1"/>
  <c r="SU68" i="23" a="1"/>
  <c r="SU68" i="23" s="1"/>
  <c r="ST68" i="23" a="1"/>
  <c r="ST68" i="23" s="1"/>
  <c r="SS68" i="23"/>
  <c r="SS68" i="23" a="1"/>
  <c r="SR68" i="23"/>
  <c r="SR68" i="23" a="1"/>
  <c r="SQ68" i="23" a="1"/>
  <c r="SQ68" i="23" s="1"/>
  <c r="SP68" i="23"/>
  <c r="SP68" i="23" a="1"/>
  <c r="SO68" i="23"/>
  <c r="SO68" i="23" a="1"/>
  <c r="SN68" i="23" a="1"/>
  <c r="SN68" i="23" s="1"/>
  <c r="SM68" i="23" a="1"/>
  <c r="SM68" i="23" s="1"/>
  <c r="SL68" i="23" a="1"/>
  <c r="SL68" i="23" s="1"/>
  <c r="SK68" i="23" a="1"/>
  <c r="SK68" i="23" s="1"/>
  <c r="SJ68" i="23"/>
  <c r="SJ68" i="23" a="1"/>
  <c r="SI68" i="23" a="1"/>
  <c r="SI68" i="23" s="1"/>
  <c r="SH68" i="23" a="1"/>
  <c r="SH68" i="23" s="1"/>
  <c r="SG68" i="23"/>
  <c r="SG68" i="23" a="1"/>
  <c r="SF68" i="23"/>
  <c r="SF68" i="23" a="1"/>
  <c r="SE68" i="23" a="1"/>
  <c r="SE68" i="23" s="1"/>
  <c r="SD68" i="23"/>
  <c r="SD68" i="23" a="1"/>
  <c r="SC68" i="23" a="1"/>
  <c r="SC68" i="23" s="1"/>
  <c r="SB68" i="23" a="1"/>
  <c r="SB68" i="23" s="1"/>
  <c r="SA68" i="23" a="1"/>
  <c r="SA68" i="23" s="1"/>
  <c r="RZ68" i="23" a="1"/>
  <c r="RZ68" i="23" s="1"/>
  <c r="RY68" i="23" a="1"/>
  <c r="RY68" i="23" s="1"/>
  <c r="RX68" i="23"/>
  <c r="RX68" i="23" a="1"/>
  <c r="RW68" i="23" a="1"/>
  <c r="RW68" i="23" s="1"/>
  <c r="RV68" i="23"/>
  <c r="RV68" i="23" a="1"/>
  <c r="RU68" i="23" a="1"/>
  <c r="RU68" i="23" s="1"/>
  <c r="RT68" i="23"/>
  <c r="RT68" i="23" a="1"/>
  <c r="TS67" i="23" a="1"/>
  <c r="TS67" i="23" s="1"/>
  <c r="TR67" i="23"/>
  <c r="TR67" i="23" a="1"/>
  <c r="TQ67" i="23" a="1"/>
  <c r="TQ67" i="23" s="1"/>
  <c r="TP67" i="23" a="1"/>
  <c r="TP67" i="23" s="1"/>
  <c r="TO67" i="23" a="1"/>
  <c r="TO67" i="23" s="1"/>
  <c r="TN67" i="23" a="1"/>
  <c r="TN67" i="23" s="1"/>
  <c r="TM67" i="23"/>
  <c r="TM67" i="23" a="1"/>
  <c r="TL67" i="23" a="1"/>
  <c r="TL67" i="23" s="1"/>
  <c r="TK67" i="23" a="1"/>
  <c r="TK67" i="23" s="1"/>
  <c r="TJ67" i="23"/>
  <c r="TJ67" i="23" a="1"/>
  <c r="TI67" i="23"/>
  <c r="TI67" i="23" a="1"/>
  <c r="TH67" i="23" a="1"/>
  <c r="TH67" i="23" s="1"/>
  <c r="TG67" i="23" a="1"/>
  <c r="TG67" i="23" s="1"/>
  <c r="TF67" i="23"/>
  <c r="TF67" i="23" a="1"/>
  <c r="TE67" i="23" a="1"/>
  <c r="TE67" i="23" s="1"/>
  <c r="TD67" i="23"/>
  <c r="TD67" i="23" a="1"/>
  <c r="TC67" i="23" a="1"/>
  <c r="TC67" i="23" s="1"/>
  <c r="TB67" i="23" a="1"/>
  <c r="TB67" i="23" s="1"/>
  <c r="TA67" i="23"/>
  <c r="TA67" i="23" a="1"/>
  <c r="SZ67" i="23"/>
  <c r="SZ67" i="23" a="1"/>
  <c r="SY67" i="23" a="1"/>
  <c r="SY67" i="23" s="1"/>
  <c r="SX67" i="23" a="1"/>
  <c r="SX67" i="23" s="1"/>
  <c r="SW67" i="23" a="1"/>
  <c r="SW67" i="23" s="1"/>
  <c r="SV67" i="23" a="1"/>
  <c r="SV67" i="23" s="1"/>
  <c r="SU67" i="23" a="1"/>
  <c r="SU67" i="23" s="1"/>
  <c r="ST67" i="23" a="1"/>
  <c r="ST67" i="23" s="1"/>
  <c r="SS67" i="23"/>
  <c r="SS67" i="23" a="1"/>
  <c r="SR67" i="23"/>
  <c r="SR67" i="23" a="1"/>
  <c r="SQ67" i="23" a="1"/>
  <c r="SQ67" i="23" s="1"/>
  <c r="SP67" i="23"/>
  <c r="SP67" i="23" a="1"/>
  <c r="SO67" i="23"/>
  <c r="SO67" i="23" a="1"/>
  <c r="SN67" i="23" a="1"/>
  <c r="SN67" i="23" s="1"/>
  <c r="SM67" i="23" a="1"/>
  <c r="SM67" i="23" s="1"/>
  <c r="SL67" i="23"/>
  <c r="SL67" i="23" a="1"/>
  <c r="SK67" i="23" a="1"/>
  <c r="SK67" i="23" s="1"/>
  <c r="SJ67" i="23"/>
  <c r="SJ67" i="23" a="1"/>
  <c r="SI67" i="23" a="1"/>
  <c r="SI67" i="23" s="1"/>
  <c r="SH67" i="23" a="1"/>
  <c r="SH67" i="23" s="1"/>
  <c r="SG67" i="23"/>
  <c r="SG67" i="23" a="1"/>
  <c r="SF67" i="23" a="1"/>
  <c r="SF67" i="23" s="1"/>
  <c r="SE67" i="23" a="1"/>
  <c r="SE67" i="23" s="1"/>
  <c r="SD67" i="23"/>
  <c r="SD67" i="23" a="1"/>
  <c r="SC67" i="23"/>
  <c r="SC67" i="23" a="1"/>
  <c r="SB67" i="23" a="1"/>
  <c r="SB67" i="23" s="1"/>
  <c r="SA67" i="23" a="1"/>
  <c r="SA67" i="23" s="1"/>
  <c r="RZ67" i="23" a="1"/>
  <c r="RZ67" i="23" s="1"/>
  <c r="RY67" i="23" a="1"/>
  <c r="RY67" i="23" s="1"/>
  <c r="RX67" i="23"/>
  <c r="RX67" i="23" a="1"/>
  <c r="RW67" i="23" a="1"/>
  <c r="RW67" i="23" s="1"/>
  <c r="RV67" i="23"/>
  <c r="RV67" i="23" a="1"/>
  <c r="RU67" i="23"/>
  <c r="RU67" i="23" a="1"/>
  <c r="RT67" i="23"/>
  <c r="RT67" i="23" a="1"/>
  <c r="TS66" i="23" a="1"/>
  <c r="TS66" i="23" s="1"/>
  <c r="TR66" i="23" a="1"/>
  <c r="TR66" i="23" s="1"/>
  <c r="TQ66" i="23" a="1"/>
  <c r="TQ66" i="23" s="1"/>
  <c r="TP66" i="23" a="1"/>
  <c r="TP66" i="23" s="1"/>
  <c r="TO66" i="23" a="1"/>
  <c r="TO66" i="23" s="1"/>
  <c r="TN66" i="23" a="1"/>
  <c r="TN66" i="23" s="1"/>
  <c r="TM66" i="23" a="1"/>
  <c r="TM66" i="23" s="1"/>
  <c r="TL66" i="23"/>
  <c r="TL66" i="23" a="1"/>
  <c r="TK66" i="23" a="1"/>
  <c r="TK66" i="23" s="1"/>
  <c r="TJ66" i="23"/>
  <c r="TJ66" i="23" a="1"/>
  <c r="TI66" i="23" a="1"/>
  <c r="TI66" i="23" s="1"/>
  <c r="TH66" i="23" a="1"/>
  <c r="TH66" i="23" s="1"/>
  <c r="TG66" i="23" a="1"/>
  <c r="TG66" i="23" s="1"/>
  <c r="TF66" i="23"/>
  <c r="TF66" i="23" a="1"/>
  <c r="TE66" i="23" a="1"/>
  <c r="TE66" i="23" s="1"/>
  <c r="TD66" i="23" a="1"/>
  <c r="TD66" i="23" s="1"/>
  <c r="TC66" i="23" a="1"/>
  <c r="TC66" i="23" s="1"/>
  <c r="TB66" i="23" a="1"/>
  <c r="TB66" i="23" s="1"/>
  <c r="TA66" i="23"/>
  <c r="TA66" i="23" a="1"/>
  <c r="SZ66" i="23"/>
  <c r="SZ66" i="23" a="1"/>
  <c r="SY66" i="23" a="1"/>
  <c r="SY66" i="23" s="1"/>
  <c r="SX66" i="23"/>
  <c r="SX66" i="23" a="1"/>
  <c r="SW66" i="23"/>
  <c r="SW66" i="23" a="1"/>
  <c r="SV66" i="23" a="1"/>
  <c r="SV66" i="23" s="1"/>
  <c r="SU66" i="23" a="1"/>
  <c r="SU66" i="23" s="1"/>
  <c r="ST66" i="23"/>
  <c r="ST66" i="23" a="1"/>
  <c r="SS66" i="23" a="1"/>
  <c r="SS66" i="23" s="1"/>
  <c r="SR66" i="23"/>
  <c r="SR66" i="23" a="1"/>
  <c r="SQ66" i="23" a="1"/>
  <c r="SQ66" i="23" s="1"/>
  <c r="SP66" i="23" a="1"/>
  <c r="SP66" i="23" s="1"/>
  <c r="SO66" i="23"/>
  <c r="SO66" i="23" a="1"/>
  <c r="SN66" i="23"/>
  <c r="SN66" i="23" a="1"/>
  <c r="SM66" i="23" a="1"/>
  <c r="SM66" i="23" s="1"/>
  <c r="SL66" i="23" a="1"/>
  <c r="SL66" i="23" s="1"/>
  <c r="SK66" i="23"/>
  <c r="SK66" i="23" a="1"/>
  <c r="SJ66" i="23" a="1"/>
  <c r="SJ66" i="23" s="1"/>
  <c r="SI66" i="23" a="1"/>
  <c r="SI66" i="23" s="1"/>
  <c r="SH66" i="23" a="1"/>
  <c r="SH66" i="23" s="1"/>
  <c r="SG66" i="23"/>
  <c r="SG66" i="23" a="1"/>
  <c r="SF66" i="23"/>
  <c r="SF66" i="23" a="1"/>
  <c r="SE66" i="23" a="1"/>
  <c r="SE66" i="23" s="1"/>
  <c r="SD66" i="23"/>
  <c r="SD66" i="23" a="1"/>
  <c r="SC66" i="23" a="1"/>
  <c r="SC66" i="23" s="1"/>
  <c r="SB66" i="23" a="1"/>
  <c r="SB66" i="23" s="1"/>
  <c r="SA66" i="23" a="1"/>
  <c r="SA66" i="23" s="1"/>
  <c r="RZ66" i="23"/>
  <c r="RZ66" i="23" a="1"/>
  <c r="RY66" i="23" a="1"/>
  <c r="RY66" i="23" s="1"/>
  <c r="RX66" i="23" a="1"/>
  <c r="RX66" i="23" s="1"/>
  <c r="RW66" i="23" a="1"/>
  <c r="RW66" i="23" s="1"/>
  <c r="RV66" i="23" a="1"/>
  <c r="RV66" i="23" s="1"/>
  <c r="RU66" i="23"/>
  <c r="RU66" i="23" a="1"/>
  <c r="RT66" i="23" a="1"/>
  <c r="RT66" i="23" s="1"/>
  <c r="TS65" i="23" a="1"/>
  <c r="TS65" i="23" s="1"/>
  <c r="TR65" i="23"/>
  <c r="TR65" i="23" a="1"/>
  <c r="TQ65" i="23"/>
  <c r="TQ65" i="23" a="1"/>
  <c r="TP65" i="23" a="1"/>
  <c r="TP65" i="23" s="1"/>
  <c r="TO65" i="23" a="1"/>
  <c r="TO65" i="23" s="1"/>
  <c r="TN65" i="23" a="1"/>
  <c r="TN65" i="23" s="1"/>
  <c r="TM65" i="23" a="1"/>
  <c r="TM65" i="23" s="1"/>
  <c r="TL65" i="23"/>
  <c r="TL65" i="23" a="1"/>
  <c r="TK65" i="23"/>
  <c r="TK65" i="23" a="1"/>
  <c r="TJ65" i="23" a="1"/>
  <c r="TJ65" i="23" s="1"/>
  <c r="TI65" i="23" a="1"/>
  <c r="TI65" i="23" s="1"/>
  <c r="TH65" i="23"/>
  <c r="TH65" i="23" a="1"/>
  <c r="TG65" i="23" a="1"/>
  <c r="TG65" i="23" s="1"/>
  <c r="TF65" i="23"/>
  <c r="TF65" i="23" a="1"/>
  <c r="TE65" i="23" a="1"/>
  <c r="TE65" i="23" s="1"/>
  <c r="TD65" i="23"/>
  <c r="TD65" i="23" a="1"/>
  <c r="TC65" i="23" a="1"/>
  <c r="TC65" i="23" s="1"/>
  <c r="TB65" i="23"/>
  <c r="TB65" i="23" a="1"/>
  <c r="TA65" i="23" a="1"/>
  <c r="TA65" i="23" s="1"/>
  <c r="SZ65" i="23"/>
  <c r="SZ65" i="23" a="1"/>
  <c r="SY65" i="23"/>
  <c r="SY65" i="23" a="1"/>
  <c r="SX65" i="23" a="1"/>
  <c r="SX65" i="23" s="1"/>
  <c r="SW65" i="23" a="1"/>
  <c r="SW65" i="23" s="1"/>
  <c r="SV65" i="23"/>
  <c r="SV65" i="23" a="1"/>
  <c r="SU65" i="23" a="1"/>
  <c r="SU65" i="23" s="1"/>
  <c r="ST65" i="23" a="1"/>
  <c r="ST65" i="23" s="1"/>
  <c r="SS65" i="23" a="1"/>
  <c r="SS65" i="23" s="1"/>
  <c r="SR65" i="23"/>
  <c r="SR65" i="23" a="1"/>
  <c r="SQ65" i="23" a="1"/>
  <c r="SQ65" i="23" s="1"/>
  <c r="SP65" i="23"/>
  <c r="SP65" i="23" a="1"/>
  <c r="SO65" i="23" a="1"/>
  <c r="SO65" i="23" s="1"/>
  <c r="SN65" i="23"/>
  <c r="SN65" i="23" a="1"/>
  <c r="SM65" i="23" a="1"/>
  <c r="SM65" i="23" s="1"/>
  <c r="SL65" i="23" a="1"/>
  <c r="SL65" i="23" s="1"/>
  <c r="SK65" i="23" a="1"/>
  <c r="SK65" i="23" s="1"/>
  <c r="SJ65" i="23"/>
  <c r="SJ65" i="23" a="1"/>
  <c r="SI65" i="23"/>
  <c r="SI65" i="23" a="1"/>
  <c r="SH65" i="23" a="1"/>
  <c r="SH65" i="23" s="1"/>
  <c r="SG65" i="23" a="1"/>
  <c r="SG65" i="23" s="1"/>
  <c r="SF65" i="23"/>
  <c r="SF65" i="23" a="1"/>
  <c r="SE65" i="23"/>
  <c r="SE65" i="23" a="1"/>
  <c r="SD65" i="23" a="1"/>
  <c r="SD65" i="23" s="1"/>
  <c r="SC65" i="23" a="1"/>
  <c r="SC65" i="23" s="1"/>
  <c r="SB65" i="23"/>
  <c r="SB65" i="23" a="1"/>
  <c r="SA65" i="23" a="1"/>
  <c r="SA65" i="23" s="1"/>
  <c r="RZ65" i="23"/>
  <c r="RZ65" i="23" a="1"/>
  <c r="RY65" i="23" a="1"/>
  <c r="RY65" i="23" s="1"/>
  <c r="RX65" i="23"/>
  <c r="RX65" i="23" a="1"/>
  <c r="RW65" i="23" a="1"/>
  <c r="RW65" i="23" s="1"/>
  <c r="RV65" i="23"/>
  <c r="RV65" i="23" a="1"/>
  <c r="RU65" i="23" a="1"/>
  <c r="RU65" i="23" s="1"/>
  <c r="RT65" i="23"/>
  <c r="RT65" i="23" a="1"/>
  <c r="TS64" i="23"/>
  <c r="TS64" i="23" a="1"/>
  <c r="TR64" i="23" a="1"/>
  <c r="TR64" i="23" s="1"/>
  <c r="TQ64" i="23" a="1"/>
  <c r="TQ64" i="23" s="1"/>
  <c r="TP64" i="23"/>
  <c r="TP64" i="23" a="1"/>
  <c r="TO64" i="23" a="1"/>
  <c r="TO64" i="23" s="1"/>
  <c r="TN64" i="23" a="1"/>
  <c r="TN64" i="23" s="1"/>
  <c r="TM64" i="23" a="1"/>
  <c r="TM64" i="23" s="1"/>
  <c r="TL64" i="23" a="1"/>
  <c r="TL64" i="23" s="1"/>
  <c r="TK64" i="23" a="1"/>
  <c r="TK64" i="23" s="1"/>
  <c r="TJ64" i="23" a="1"/>
  <c r="TJ64" i="23" s="1"/>
  <c r="TI64" i="23" a="1"/>
  <c r="TI64" i="23" s="1"/>
  <c r="TH64" i="23" a="1"/>
  <c r="TH64" i="23" s="1"/>
  <c r="TG64" i="23"/>
  <c r="TG64" i="23" a="1"/>
  <c r="TF64" i="23" a="1"/>
  <c r="TF64" i="23" s="1"/>
  <c r="TE64" i="23" a="1"/>
  <c r="TE64" i="23" s="1"/>
  <c r="TD64" i="23" a="1"/>
  <c r="TD64" i="23" s="1"/>
  <c r="TC64" i="23" a="1"/>
  <c r="TC64" i="23" s="1"/>
  <c r="TB64" i="23"/>
  <c r="TB64" i="23" a="1"/>
  <c r="TA64" i="23" a="1"/>
  <c r="TA64" i="23" s="1"/>
  <c r="SZ64" i="23" a="1"/>
  <c r="SZ64" i="23" s="1"/>
  <c r="SY64" i="23" a="1"/>
  <c r="SY64" i="23" s="1"/>
  <c r="SX64" i="23" a="1"/>
  <c r="SX64" i="23" s="1"/>
  <c r="SW64" i="23" a="1"/>
  <c r="SW64" i="23" s="1"/>
  <c r="SV64" i="23" a="1"/>
  <c r="SV64" i="23" s="1"/>
  <c r="SU64" i="23" a="1"/>
  <c r="SU64" i="23" s="1"/>
  <c r="ST64" i="23" a="1"/>
  <c r="ST64" i="23" s="1"/>
  <c r="SS64" i="23" a="1"/>
  <c r="SS64" i="23" s="1"/>
  <c r="SR64" i="23" a="1"/>
  <c r="SR64" i="23" s="1"/>
  <c r="SQ64" i="23"/>
  <c r="SQ64" i="23" a="1"/>
  <c r="SP64" i="23" a="1"/>
  <c r="SP64" i="23" s="1"/>
  <c r="SO64" i="23" a="1"/>
  <c r="SO64" i="23" s="1"/>
  <c r="SN64" i="23" a="1"/>
  <c r="SN64" i="23" s="1"/>
  <c r="SM64" i="23" a="1"/>
  <c r="SM64" i="23" s="1"/>
  <c r="SL64" i="23"/>
  <c r="SL64" i="23" a="1"/>
  <c r="SK64" i="23" a="1"/>
  <c r="SK64" i="23" s="1"/>
  <c r="SJ64" i="23" a="1"/>
  <c r="SJ64" i="23" s="1"/>
  <c r="SI64" i="23" a="1"/>
  <c r="SI64" i="23" s="1"/>
  <c r="SH64" i="23" a="1"/>
  <c r="SH64" i="23" s="1"/>
  <c r="SG64" i="23" a="1"/>
  <c r="SG64" i="23" s="1"/>
  <c r="SF64" i="23" a="1"/>
  <c r="SF64" i="23" s="1"/>
  <c r="SE64" i="23" a="1"/>
  <c r="SE64" i="23" s="1"/>
  <c r="SD64" i="23" a="1"/>
  <c r="SD64" i="23" s="1"/>
  <c r="SC64" i="23" a="1"/>
  <c r="SC64" i="23" s="1"/>
  <c r="SB64" i="23" a="1"/>
  <c r="SB64" i="23" s="1"/>
  <c r="SA64" i="23"/>
  <c r="SA64" i="23" a="1"/>
  <c r="RZ64" i="23" a="1"/>
  <c r="RZ64" i="23" s="1"/>
  <c r="RY64" i="23" a="1"/>
  <c r="RY64" i="23" s="1"/>
  <c r="RX64" i="23" a="1"/>
  <c r="RX64" i="23" s="1"/>
  <c r="RW64" i="23" a="1"/>
  <c r="RW64" i="23" s="1"/>
  <c r="RV64" i="23"/>
  <c r="RV64" i="23" a="1"/>
  <c r="RU64" i="23" a="1"/>
  <c r="RU64" i="23" s="1"/>
  <c r="RT64" i="23" a="1"/>
  <c r="RT64" i="23" s="1"/>
  <c r="TS63" i="23" a="1"/>
  <c r="TS63" i="23" s="1"/>
  <c r="TR63" i="23" a="1"/>
  <c r="TR63" i="23" s="1"/>
  <c r="TQ63" i="23" a="1"/>
  <c r="TQ63" i="23" s="1"/>
  <c r="TP63" i="23" a="1"/>
  <c r="TP63" i="23" s="1"/>
  <c r="TO63" i="23" a="1"/>
  <c r="TO63" i="23" s="1"/>
  <c r="TN63" i="23" a="1"/>
  <c r="TN63" i="23" s="1"/>
  <c r="TM63" i="23" a="1"/>
  <c r="TM63" i="23" s="1"/>
  <c r="TL63" i="23" a="1"/>
  <c r="TL63" i="23" s="1"/>
  <c r="TK63" i="23"/>
  <c r="TK63" i="23" a="1"/>
  <c r="TJ63" i="23" a="1"/>
  <c r="TJ63" i="23" s="1"/>
  <c r="TI63" i="23" a="1"/>
  <c r="TI63" i="23" s="1"/>
  <c r="TH63" i="23" a="1"/>
  <c r="TH63" i="23" s="1"/>
  <c r="TG63" i="23" a="1"/>
  <c r="TG63" i="23" s="1"/>
  <c r="TF63" i="23"/>
  <c r="TF63" i="23" a="1"/>
  <c r="TE63" i="23" a="1"/>
  <c r="TE63" i="23" s="1"/>
  <c r="TD63" i="23" a="1"/>
  <c r="TD63" i="23" s="1"/>
  <c r="TC63" i="23" a="1"/>
  <c r="TC63" i="23" s="1"/>
  <c r="TB63" i="23" a="1"/>
  <c r="TB63" i="23" s="1"/>
  <c r="TA63" i="23" a="1"/>
  <c r="TA63" i="23" s="1"/>
  <c r="SZ63" i="23" a="1"/>
  <c r="SZ63" i="23" s="1"/>
  <c r="SY63" i="23" a="1"/>
  <c r="SY63" i="23" s="1"/>
  <c r="SX63" i="23" a="1"/>
  <c r="SX63" i="23" s="1"/>
  <c r="SW63" i="23" a="1"/>
  <c r="SW63" i="23" s="1"/>
  <c r="SV63" i="23" a="1"/>
  <c r="SV63" i="23" s="1"/>
  <c r="SU63" i="23"/>
  <c r="SU63" i="23" a="1"/>
  <c r="ST63" i="23" a="1"/>
  <c r="ST63" i="23" s="1"/>
  <c r="SS63" i="23" a="1"/>
  <c r="SS63" i="23" s="1"/>
  <c r="SR63" i="23" a="1"/>
  <c r="SR63" i="23" s="1"/>
  <c r="SQ63" i="23" a="1"/>
  <c r="SQ63" i="23" s="1"/>
  <c r="SP63" i="23"/>
  <c r="SP63" i="23" a="1"/>
  <c r="SO63" i="23" a="1"/>
  <c r="SO63" i="23" s="1"/>
  <c r="SN63" i="23" a="1"/>
  <c r="SN63" i="23" s="1"/>
  <c r="SM63" i="23" a="1"/>
  <c r="SM63" i="23" s="1"/>
  <c r="SL63" i="23" a="1"/>
  <c r="SL63" i="23" s="1"/>
  <c r="SK63" i="23" a="1"/>
  <c r="SK63" i="23" s="1"/>
  <c r="SJ63" i="23" a="1"/>
  <c r="SJ63" i="23" s="1"/>
  <c r="SI63" i="23" a="1"/>
  <c r="SI63" i="23" s="1"/>
  <c r="SH63" i="23" a="1"/>
  <c r="SH63" i="23" s="1"/>
  <c r="SG63" i="23" a="1"/>
  <c r="SG63" i="23" s="1"/>
  <c r="SF63" i="23" a="1"/>
  <c r="SF63" i="23" s="1"/>
  <c r="SE63" i="23"/>
  <c r="SE63" i="23" a="1"/>
  <c r="SD63" i="23" a="1"/>
  <c r="SD63" i="23" s="1"/>
  <c r="SC63" i="23" a="1"/>
  <c r="SC63" i="23" s="1"/>
  <c r="SB63" i="23" a="1"/>
  <c r="SB63" i="23" s="1"/>
  <c r="SA63" i="23" a="1"/>
  <c r="SA63" i="23" s="1"/>
  <c r="RZ63" i="23"/>
  <c r="RZ63" i="23" a="1"/>
  <c r="RY63" i="23" a="1"/>
  <c r="RY63" i="23" s="1"/>
  <c r="RX63" i="23" a="1"/>
  <c r="RX63" i="23" s="1"/>
  <c r="RW63" i="23" a="1"/>
  <c r="RW63" i="23" s="1"/>
  <c r="RV63" i="23" a="1"/>
  <c r="RV63" i="23" s="1"/>
  <c r="RU63" i="23" a="1"/>
  <c r="RU63" i="23" s="1"/>
  <c r="RT63" i="23" a="1"/>
  <c r="RT63" i="23" s="1"/>
  <c r="TS62" i="23" a="1"/>
  <c r="TS62" i="23" s="1"/>
  <c r="TR62" i="23" a="1"/>
  <c r="TR62" i="23" s="1"/>
  <c r="TQ62" i="23" a="1"/>
  <c r="TQ62" i="23" s="1"/>
  <c r="TP62" i="23" a="1"/>
  <c r="TP62" i="23" s="1"/>
  <c r="TO62" i="23"/>
  <c r="TO62" i="23" a="1"/>
  <c r="TN62" i="23" a="1"/>
  <c r="TN62" i="23" s="1"/>
  <c r="TM62" i="23" a="1"/>
  <c r="TM62" i="23" s="1"/>
  <c r="TL62" i="23" a="1"/>
  <c r="TL62" i="23" s="1"/>
  <c r="TK62" i="23" a="1"/>
  <c r="TK62" i="23" s="1"/>
  <c r="TJ62" i="23"/>
  <c r="TJ62" i="23" a="1"/>
  <c r="TI62" i="23" a="1"/>
  <c r="TI62" i="23" s="1"/>
  <c r="TH62" i="23" a="1"/>
  <c r="TH62" i="23" s="1"/>
  <c r="TG62" i="23" a="1"/>
  <c r="TG62" i="23" s="1"/>
  <c r="TF62" i="23" a="1"/>
  <c r="TF62" i="23" s="1"/>
  <c r="TE62" i="23" a="1"/>
  <c r="TE62" i="23" s="1"/>
  <c r="TD62" i="23" a="1"/>
  <c r="TD62" i="23" s="1"/>
  <c r="TC62" i="23" a="1"/>
  <c r="TC62" i="23" s="1"/>
  <c r="TB62" i="23" a="1"/>
  <c r="TB62" i="23" s="1"/>
  <c r="TA62" i="23" a="1"/>
  <c r="TA62" i="23" s="1"/>
  <c r="SZ62" i="23" a="1"/>
  <c r="SZ62" i="23" s="1"/>
  <c r="SY62" i="23"/>
  <c r="SY62" i="23" a="1"/>
  <c r="SX62" i="23" a="1"/>
  <c r="SX62" i="23" s="1"/>
  <c r="SW62" i="23" a="1"/>
  <c r="SW62" i="23" s="1"/>
  <c r="SV62" i="23" a="1"/>
  <c r="SV62" i="23" s="1"/>
  <c r="SU62" i="23" a="1"/>
  <c r="SU62" i="23" s="1"/>
  <c r="ST62" i="23"/>
  <c r="ST62" i="23" a="1"/>
  <c r="SS62" i="23" a="1"/>
  <c r="SS62" i="23" s="1"/>
  <c r="SR62" i="23" a="1"/>
  <c r="SR62" i="23" s="1"/>
  <c r="SQ62" i="23" a="1"/>
  <c r="SQ62" i="23" s="1"/>
  <c r="SP62" i="23" a="1"/>
  <c r="SP62" i="23" s="1"/>
  <c r="SO62" i="23" a="1"/>
  <c r="SO62" i="23" s="1"/>
  <c r="SN62" i="23" a="1"/>
  <c r="SN62" i="23" s="1"/>
  <c r="SM62" i="23" a="1"/>
  <c r="SM62" i="23" s="1"/>
  <c r="SL62" i="23" a="1"/>
  <c r="SL62" i="23" s="1"/>
  <c r="SK62" i="23" a="1"/>
  <c r="SK62" i="23" s="1"/>
  <c r="SJ62" i="23" a="1"/>
  <c r="SJ62" i="23" s="1"/>
  <c r="SI62" i="23"/>
  <c r="SI62" i="23" a="1"/>
  <c r="SH62" i="23" a="1"/>
  <c r="SH62" i="23" s="1"/>
  <c r="SG62" i="23" a="1"/>
  <c r="SG62" i="23" s="1"/>
  <c r="SF62" i="23" a="1"/>
  <c r="SF62" i="23" s="1"/>
  <c r="SE62" i="23" a="1"/>
  <c r="SE62" i="23" s="1"/>
  <c r="SD62" i="23"/>
  <c r="SD62" i="23" a="1"/>
  <c r="SC62" i="23" a="1"/>
  <c r="SC62" i="23" s="1"/>
  <c r="SB62" i="23" a="1"/>
  <c r="SB62" i="23" s="1"/>
  <c r="SA62" i="23" a="1"/>
  <c r="SA62" i="23" s="1"/>
  <c r="RZ62" i="23" a="1"/>
  <c r="RZ62" i="23" s="1"/>
  <c r="RY62" i="23" a="1"/>
  <c r="RY62" i="23" s="1"/>
  <c r="RX62" i="23" a="1"/>
  <c r="RX62" i="23" s="1"/>
  <c r="RW62" i="23" a="1"/>
  <c r="RW62" i="23" s="1"/>
  <c r="RV62" i="23" a="1"/>
  <c r="RV62" i="23" s="1"/>
  <c r="RU62" i="23" a="1"/>
  <c r="RU62" i="23" s="1"/>
  <c r="RT62" i="23" a="1"/>
  <c r="RT62" i="23" s="1"/>
  <c r="TS61" i="23"/>
  <c r="TS61" i="23" a="1"/>
  <c r="TR61" i="23" a="1"/>
  <c r="TR61" i="23" s="1"/>
  <c r="TQ61" i="23" a="1"/>
  <c r="TQ61" i="23" s="1"/>
  <c r="TP61" i="23" a="1"/>
  <c r="TP61" i="23" s="1"/>
  <c r="TO61" i="23" a="1"/>
  <c r="TO61" i="23" s="1"/>
  <c r="TN61" i="23"/>
  <c r="TN61" i="23" a="1"/>
  <c r="TM61" i="23" a="1"/>
  <c r="TM61" i="23" s="1"/>
  <c r="TL61" i="23" a="1"/>
  <c r="TL61" i="23" s="1"/>
  <c r="TK61" i="23" a="1"/>
  <c r="TK61" i="23" s="1"/>
  <c r="TJ61" i="23" a="1"/>
  <c r="TJ61" i="23" s="1"/>
  <c r="TI61" i="23" a="1"/>
  <c r="TI61" i="23" s="1"/>
  <c r="TH61" i="23" a="1"/>
  <c r="TH61" i="23" s="1"/>
  <c r="TG61" i="23" a="1"/>
  <c r="TG61" i="23" s="1"/>
  <c r="TF61" i="23" a="1"/>
  <c r="TF61" i="23" s="1"/>
  <c r="TE61" i="23" a="1"/>
  <c r="TE61" i="23" s="1"/>
  <c r="TD61" i="23" a="1"/>
  <c r="TD61" i="23" s="1"/>
  <c r="TC61" i="23"/>
  <c r="TC61" i="23" a="1"/>
  <c r="TB61" i="23" a="1"/>
  <c r="TB61" i="23" s="1"/>
  <c r="TA61" i="23" a="1"/>
  <c r="TA61" i="23" s="1"/>
  <c r="SZ61" i="23" a="1"/>
  <c r="SZ61" i="23" s="1"/>
  <c r="SY61" i="23" a="1"/>
  <c r="SY61" i="23" s="1"/>
  <c r="SX61" i="23"/>
  <c r="SX61" i="23" a="1"/>
  <c r="SW61" i="23" a="1"/>
  <c r="SW61" i="23" s="1"/>
  <c r="SV61" i="23" a="1"/>
  <c r="SV61" i="23" s="1"/>
  <c r="SU61" i="23" a="1"/>
  <c r="SU61" i="23" s="1"/>
  <c r="ST61" i="23" a="1"/>
  <c r="ST61" i="23" s="1"/>
  <c r="SS61" i="23" a="1"/>
  <c r="SS61" i="23" s="1"/>
  <c r="SR61" i="23" a="1"/>
  <c r="SR61" i="23" s="1"/>
  <c r="SQ61" i="23" a="1"/>
  <c r="SQ61" i="23" s="1"/>
  <c r="SP61" i="23" a="1"/>
  <c r="SP61" i="23" s="1"/>
  <c r="SO61" i="23" a="1"/>
  <c r="SO61" i="23" s="1"/>
  <c r="SN61" i="23" a="1"/>
  <c r="SN61" i="23" s="1"/>
  <c r="SM61" i="23"/>
  <c r="SM61" i="23" a="1"/>
  <c r="SL61" i="23" a="1"/>
  <c r="SL61" i="23" s="1"/>
  <c r="SK61" i="23" a="1"/>
  <c r="SK61" i="23" s="1"/>
  <c r="SJ61" i="23" a="1"/>
  <c r="SJ61" i="23" s="1"/>
  <c r="SI61" i="23" a="1"/>
  <c r="SI61" i="23" s="1"/>
  <c r="SH61" i="23"/>
  <c r="SH61" i="23" a="1"/>
  <c r="SG61" i="23" a="1"/>
  <c r="SG61" i="23" s="1"/>
  <c r="SF61" i="23" a="1"/>
  <c r="SF61" i="23" s="1"/>
  <c r="SE61" i="23" a="1"/>
  <c r="SE61" i="23" s="1"/>
  <c r="SD61" i="23" a="1"/>
  <c r="SD61" i="23" s="1"/>
  <c r="SC61" i="23" a="1"/>
  <c r="SC61" i="23" s="1"/>
  <c r="SB61" i="23" a="1"/>
  <c r="SB61" i="23" s="1"/>
  <c r="SA61" i="23" a="1"/>
  <c r="SA61" i="23" s="1"/>
  <c r="RZ61" i="23" a="1"/>
  <c r="RZ61" i="23" s="1"/>
  <c r="RY61" i="23" a="1"/>
  <c r="RY61" i="23" s="1"/>
  <c r="RX61" i="23" a="1"/>
  <c r="RX61" i="23" s="1"/>
  <c r="RW61" i="23"/>
  <c r="RW61" i="23" a="1"/>
  <c r="RV61" i="23" a="1"/>
  <c r="RV61" i="23" s="1"/>
  <c r="RU61" i="23" a="1"/>
  <c r="RU61" i="23" s="1"/>
  <c r="RT61" i="23" a="1"/>
  <c r="RT61" i="23" s="1"/>
  <c r="TS60" i="23" a="1"/>
  <c r="TS60" i="23" s="1"/>
  <c r="TR60" i="23"/>
  <c r="TR60" i="23" a="1"/>
  <c r="TQ60" i="23" a="1"/>
  <c r="TQ60" i="23" s="1"/>
  <c r="TP60" i="23" a="1"/>
  <c r="TP60" i="23" s="1"/>
  <c r="TO60" i="23"/>
  <c r="TO60" i="23" a="1"/>
  <c r="TN60" i="23" a="1"/>
  <c r="TN60" i="23" s="1"/>
  <c r="TM60" i="23"/>
  <c r="TM60" i="23" a="1"/>
  <c r="TL60" i="23" a="1"/>
  <c r="TL60" i="23" s="1"/>
  <c r="TK60" i="23" a="1"/>
  <c r="TK60" i="23" s="1"/>
  <c r="TJ60" i="23" a="1"/>
  <c r="TJ60" i="23" s="1"/>
  <c r="TI60" i="23"/>
  <c r="TI60" i="23" a="1"/>
  <c r="TH60" i="23" a="1"/>
  <c r="TH60" i="23" s="1"/>
  <c r="TG60" i="23"/>
  <c r="TG60" i="23" a="1"/>
  <c r="TF60" i="23"/>
  <c r="TF60" i="23" a="1"/>
  <c r="TE60" i="23" a="1"/>
  <c r="TE60" i="23" s="1"/>
  <c r="TD60" i="23" a="1"/>
  <c r="TD60" i="23" s="1"/>
  <c r="TC60" i="23" a="1"/>
  <c r="TC60" i="23" s="1"/>
  <c r="TB60" i="23" a="1"/>
  <c r="TB60" i="23" s="1"/>
  <c r="TA60" i="23" a="1"/>
  <c r="TA60" i="23" s="1"/>
  <c r="SZ60" i="23" a="1"/>
  <c r="SZ60" i="23" s="1"/>
  <c r="SY60" i="23"/>
  <c r="SY60" i="23" a="1"/>
  <c r="SX60" i="23"/>
  <c r="SX60" i="23" a="1"/>
  <c r="SW60" i="23"/>
  <c r="SW60" i="23" a="1"/>
  <c r="SV60" i="23" a="1"/>
  <c r="SV60" i="23" s="1"/>
  <c r="SU60" i="23"/>
  <c r="SU60" i="23" a="1"/>
  <c r="ST60" i="23" a="1"/>
  <c r="ST60" i="23" s="1"/>
  <c r="SS60" i="23" a="1"/>
  <c r="SS60" i="23" s="1"/>
  <c r="SR60" i="23" a="1"/>
  <c r="SR60" i="23" s="1"/>
  <c r="SQ60" i="23" a="1"/>
  <c r="SQ60" i="23" s="1"/>
  <c r="SP60" i="23"/>
  <c r="SP60" i="23" a="1"/>
  <c r="SO60" i="23"/>
  <c r="SO60" i="23" a="1"/>
  <c r="SN60" i="23" a="1"/>
  <c r="SN60" i="23" s="1"/>
  <c r="SM60" i="23" a="1"/>
  <c r="SM60" i="23" s="1"/>
  <c r="SL60" i="23"/>
  <c r="SL60" i="23" a="1"/>
  <c r="SK60" i="23" a="1"/>
  <c r="SK60" i="23" s="1"/>
  <c r="SJ60" i="23" a="1"/>
  <c r="SJ60" i="23" s="1"/>
  <c r="SI60" i="23"/>
  <c r="SI60" i="23" a="1"/>
  <c r="SH60" i="23" a="1"/>
  <c r="SH60" i="23" s="1"/>
  <c r="SG60" i="23"/>
  <c r="SG60" i="23" a="1"/>
  <c r="SF60" i="23" a="1"/>
  <c r="SF60" i="23" s="1"/>
  <c r="SE60" i="23" a="1"/>
  <c r="SE60" i="23" s="1"/>
  <c r="SD60" i="23" a="1"/>
  <c r="SD60" i="23" s="1"/>
  <c r="SC60" i="23"/>
  <c r="SC60" i="23" a="1"/>
  <c r="SB60" i="23" a="1"/>
  <c r="SB60" i="23" s="1"/>
  <c r="SA60" i="23"/>
  <c r="SA60" i="23" a="1"/>
  <c r="RZ60" i="23"/>
  <c r="RZ60" i="23" a="1"/>
  <c r="RY60" i="23" a="1"/>
  <c r="RY60" i="23" s="1"/>
  <c r="RX60" i="23" a="1"/>
  <c r="RX60" i="23" s="1"/>
  <c r="RW60" i="23" a="1"/>
  <c r="RW60" i="23" s="1"/>
  <c r="RV60" i="23" a="1"/>
  <c r="RV60" i="23" s="1"/>
  <c r="RU60" i="23" a="1"/>
  <c r="RU60" i="23" s="1"/>
  <c r="RT60" i="23" a="1"/>
  <c r="RT60" i="23" s="1"/>
  <c r="TS59" i="23"/>
  <c r="TS59" i="23" a="1"/>
  <c r="TR59" i="23"/>
  <c r="TR59" i="23" a="1"/>
  <c r="TQ59" i="23"/>
  <c r="TQ59" i="23" a="1"/>
  <c r="TP59" i="23" a="1"/>
  <c r="TP59" i="23" s="1"/>
  <c r="TO59" i="23"/>
  <c r="TO59" i="23" a="1"/>
  <c r="TN59" i="23" a="1"/>
  <c r="TN59" i="23" s="1"/>
  <c r="TM59" i="23" a="1"/>
  <c r="TM59" i="23" s="1"/>
  <c r="TL59" i="23" a="1"/>
  <c r="TL59" i="23" s="1"/>
  <c r="TK59" i="23" a="1"/>
  <c r="TK59" i="23" s="1"/>
  <c r="TJ59" i="23"/>
  <c r="TJ59" i="23" a="1"/>
  <c r="TI59" i="23"/>
  <c r="TI59" i="23" a="1"/>
  <c r="TH59" i="23" a="1"/>
  <c r="TH59" i="23" s="1"/>
  <c r="TG59" i="23" a="1"/>
  <c r="TG59" i="23" s="1"/>
  <c r="TF59" i="23"/>
  <c r="TF59" i="23" a="1"/>
  <c r="TE59" i="23" a="1"/>
  <c r="TE59" i="23" s="1"/>
  <c r="TD59" i="23" a="1"/>
  <c r="TD59" i="23" s="1"/>
  <c r="TC59" i="23"/>
  <c r="TC59" i="23" a="1"/>
  <c r="TB59" i="23" a="1"/>
  <c r="TB59" i="23" s="1"/>
  <c r="TA59" i="23"/>
  <c r="TA59" i="23" a="1"/>
  <c r="SZ59" i="23" a="1"/>
  <c r="SZ59" i="23" s="1"/>
  <c r="SY59" i="23" a="1"/>
  <c r="SY59" i="23" s="1"/>
  <c r="SX59" i="23" a="1"/>
  <c r="SX59" i="23" s="1"/>
  <c r="SW59" i="23"/>
  <c r="SW59" i="23" a="1"/>
  <c r="SV59" i="23" a="1"/>
  <c r="SV59" i="23" s="1"/>
  <c r="SU59" i="23"/>
  <c r="SU59" i="23" a="1"/>
  <c r="ST59" i="23"/>
  <c r="ST59" i="23" a="1"/>
  <c r="SS59" i="23" a="1"/>
  <c r="SS59" i="23" s="1"/>
  <c r="SR59" i="23" a="1"/>
  <c r="SR59" i="23" s="1"/>
  <c r="SQ59" i="23" a="1"/>
  <c r="SQ59" i="23" s="1"/>
  <c r="SP59" i="23" a="1"/>
  <c r="SP59" i="23" s="1"/>
  <c r="SO59" i="23" a="1"/>
  <c r="SO59" i="23" s="1"/>
  <c r="SN59" i="23" a="1"/>
  <c r="SN59" i="23" s="1"/>
  <c r="SM59" i="23"/>
  <c r="SM59" i="23" a="1"/>
  <c r="SL59" i="23"/>
  <c r="SL59" i="23" a="1"/>
  <c r="SK59" i="23"/>
  <c r="SK59" i="23" a="1"/>
  <c r="SJ59" i="23" a="1"/>
  <c r="SJ59" i="23" s="1"/>
  <c r="SI59" i="23"/>
  <c r="SI59" i="23" a="1"/>
  <c r="SH59" i="23" a="1"/>
  <c r="SH59" i="23" s="1"/>
  <c r="SG59" i="23" a="1"/>
  <c r="SG59" i="23" s="1"/>
  <c r="SF59" i="23" a="1"/>
  <c r="SF59" i="23" s="1"/>
  <c r="SE59" i="23" a="1"/>
  <c r="SE59" i="23" s="1"/>
  <c r="SD59" i="23"/>
  <c r="SD59" i="23" a="1"/>
  <c r="SC59" i="23"/>
  <c r="SC59" i="23" a="1"/>
  <c r="SB59" i="23" a="1"/>
  <c r="SB59" i="23" s="1"/>
  <c r="SA59" i="23" a="1"/>
  <c r="SA59" i="23" s="1"/>
  <c r="RZ59" i="23"/>
  <c r="RZ59" i="23" a="1"/>
  <c r="RY59" i="23" a="1"/>
  <c r="RY59" i="23" s="1"/>
  <c r="RX59" i="23" a="1"/>
  <c r="RX59" i="23" s="1"/>
  <c r="RW59" i="23"/>
  <c r="RW59" i="23" a="1"/>
  <c r="RV59" i="23" a="1"/>
  <c r="RV59" i="23" s="1"/>
  <c r="RU59" i="23"/>
  <c r="RU59" i="23" a="1"/>
  <c r="RT59" i="23" a="1"/>
  <c r="RT59" i="23" s="1"/>
  <c r="TS58" i="23" a="1"/>
  <c r="TS58" i="23" s="1"/>
  <c r="TR58" i="23" a="1"/>
  <c r="TR58" i="23" s="1"/>
  <c r="TQ58" i="23"/>
  <c r="TQ58" i="23" a="1"/>
  <c r="TP58" i="23" a="1"/>
  <c r="TP58" i="23" s="1"/>
  <c r="TO58" i="23"/>
  <c r="TO58" i="23" a="1"/>
  <c r="TN58" i="23"/>
  <c r="TN58" i="23" a="1"/>
  <c r="TM58" i="23" a="1"/>
  <c r="TM58" i="23" s="1"/>
  <c r="TL58" i="23" a="1"/>
  <c r="TL58" i="23" s="1"/>
  <c r="TK58" i="23" a="1"/>
  <c r="TK58" i="23" s="1"/>
  <c r="TJ58" i="23" a="1"/>
  <c r="TJ58" i="23" s="1"/>
  <c r="TI58" i="23" a="1"/>
  <c r="TI58" i="23" s="1"/>
  <c r="TH58" i="23" a="1"/>
  <c r="TH58" i="23" s="1"/>
  <c r="TG58" i="23"/>
  <c r="TG58" i="23" a="1"/>
  <c r="TF58" i="23"/>
  <c r="TF58" i="23" a="1"/>
  <c r="TE58" i="23"/>
  <c r="TE58" i="23" a="1"/>
  <c r="TD58" i="23" a="1"/>
  <c r="TD58" i="23" s="1"/>
  <c r="TC58" i="23"/>
  <c r="TC58" i="23" a="1"/>
  <c r="TB58" i="23" a="1"/>
  <c r="TB58" i="23" s="1"/>
  <c r="TA58" i="23" a="1"/>
  <c r="TA58" i="23" s="1"/>
  <c r="SZ58" i="23" a="1"/>
  <c r="SZ58" i="23" s="1"/>
  <c r="SY58" i="23" a="1"/>
  <c r="SY58" i="23" s="1"/>
  <c r="SX58" i="23"/>
  <c r="SX58" i="23" a="1"/>
  <c r="SW58" i="23"/>
  <c r="SW58" i="23" a="1"/>
  <c r="SV58" i="23" a="1"/>
  <c r="SV58" i="23" s="1"/>
  <c r="SU58" i="23" a="1"/>
  <c r="SU58" i="23" s="1"/>
  <c r="ST58" i="23"/>
  <c r="ST58" i="23" a="1"/>
  <c r="SS58" i="23" a="1"/>
  <c r="SS58" i="23" s="1"/>
  <c r="SR58" i="23" a="1"/>
  <c r="SR58" i="23" s="1"/>
  <c r="SQ58" i="23"/>
  <c r="SQ58" i="23" a="1"/>
  <c r="SP58" i="23" a="1"/>
  <c r="SP58" i="23" s="1"/>
  <c r="SO58" i="23"/>
  <c r="SO58" i="23" a="1"/>
  <c r="SN58" i="23" a="1"/>
  <c r="SN58" i="23" s="1"/>
  <c r="SM58" i="23" a="1"/>
  <c r="SM58" i="23" s="1"/>
  <c r="SL58" i="23" a="1"/>
  <c r="SL58" i="23" s="1"/>
  <c r="SK58" i="23"/>
  <c r="SK58" i="23" a="1"/>
  <c r="SJ58" i="23" a="1"/>
  <c r="SJ58" i="23" s="1"/>
  <c r="SI58" i="23"/>
  <c r="SI58" i="23" a="1"/>
  <c r="SH58" i="23"/>
  <c r="SH58" i="23" a="1"/>
  <c r="SG58" i="23" a="1"/>
  <c r="SG58" i="23" s="1"/>
  <c r="SF58" i="23" a="1"/>
  <c r="SF58" i="23" s="1"/>
  <c r="SE58" i="23" a="1"/>
  <c r="SE58" i="23" s="1"/>
  <c r="SD58" i="23" a="1"/>
  <c r="SD58" i="23" s="1"/>
  <c r="SC58" i="23" a="1"/>
  <c r="SC58" i="23" s="1"/>
  <c r="SB58" i="23" a="1"/>
  <c r="SB58" i="23" s="1"/>
  <c r="SA58" i="23"/>
  <c r="SA58" i="23" a="1"/>
  <c r="RZ58" i="23"/>
  <c r="RZ58" i="23" a="1"/>
  <c r="RY58" i="23"/>
  <c r="RY58" i="23" a="1"/>
  <c r="RX58" i="23" a="1"/>
  <c r="RX58" i="23" s="1"/>
  <c r="RW58" i="23"/>
  <c r="RW58" i="23" a="1"/>
  <c r="RV58" i="23" a="1"/>
  <c r="RV58" i="23" s="1"/>
  <c r="RU58" i="23" a="1"/>
  <c r="RU58" i="23" s="1"/>
  <c r="RT58" i="23" a="1"/>
  <c r="RT58" i="23" s="1"/>
  <c r="TS57" i="23" a="1"/>
  <c r="TS57" i="23" s="1"/>
  <c r="TR57" i="23"/>
  <c r="TR57" i="23" a="1"/>
  <c r="TQ57" i="23"/>
  <c r="TQ57" i="23" a="1"/>
  <c r="TP57" i="23" a="1"/>
  <c r="TP57" i="23" s="1"/>
  <c r="TO57" i="23" a="1"/>
  <c r="TO57" i="23" s="1"/>
  <c r="TN57" i="23"/>
  <c r="TN57" i="23" a="1"/>
  <c r="TM57" i="23" a="1"/>
  <c r="TM57" i="23" s="1"/>
  <c r="TL57" i="23" a="1"/>
  <c r="TL57" i="23" s="1"/>
  <c r="TK57" i="23"/>
  <c r="TK57" i="23" a="1"/>
  <c r="TJ57" i="23" a="1"/>
  <c r="TJ57" i="23" s="1"/>
  <c r="TI57" i="23"/>
  <c r="TI57" i="23" a="1"/>
  <c r="TH57" i="23" a="1"/>
  <c r="TH57" i="23" s="1"/>
  <c r="TG57" i="23" a="1"/>
  <c r="TG57" i="23" s="1"/>
  <c r="TF57" i="23" a="1"/>
  <c r="TF57" i="23" s="1"/>
  <c r="TE57" i="23"/>
  <c r="TE57" i="23" a="1"/>
  <c r="TD57" i="23" a="1"/>
  <c r="TD57" i="23" s="1"/>
  <c r="TC57" i="23"/>
  <c r="TC57" i="23" a="1"/>
  <c r="TB57" i="23"/>
  <c r="TB57" i="23" a="1"/>
  <c r="TA57" i="23" a="1"/>
  <c r="TA57" i="23" s="1"/>
  <c r="SZ57" i="23" a="1"/>
  <c r="SZ57" i="23" s="1"/>
  <c r="SY57" i="23" a="1"/>
  <c r="SY57" i="23" s="1"/>
  <c r="SX57" i="23" a="1"/>
  <c r="SX57" i="23" s="1"/>
  <c r="SW57" i="23" a="1"/>
  <c r="SW57" i="23" s="1"/>
  <c r="SV57" i="23" a="1"/>
  <c r="SV57" i="23" s="1"/>
  <c r="SU57" i="23"/>
  <c r="SU57" i="23" a="1"/>
  <c r="ST57" i="23"/>
  <c r="ST57" i="23" a="1"/>
  <c r="SS57" i="23"/>
  <c r="SS57" i="23" a="1"/>
  <c r="SR57" i="23" a="1"/>
  <c r="SR57" i="23" s="1"/>
  <c r="SQ57" i="23"/>
  <c r="SQ57" i="23" a="1"/>
  <c r="SP57" i="23" a="1"/>
  <c r="SP57" i="23" s="1"/>
  <c r="SO57" i="23" a="1"/>
  <c r="SO57" i="23" s="1"/>
  <c r="SN57" i="23" a="1"/>
  <c r="SN57" i="23" s="1"/>
  <c r="SM57" i="23" a="1"/>
  <c r="SM57" i="23" s="1"/>
  <c r="SL57" i="23"/>
  <c r="SL57" i="23" a="1"/>
  <c r="SK57" i="23"/>
  <c r="SK57" i="23" a="1"/>
  <c r="SJ57" i="23" a="1"/>
  <c r="SJ57" i="23" s="1"/>
  <c r="SI57" i="23" a="1"/>
  <c r="SI57" i="23" s="1"/>
  <c r="SH57" i="23"/>
  <c r="SH57" i="23" a="1"/>
  <c r="SG57" i="23" a="1"/>
  <c r="SG57" i="23" s="1"/>
  <c r="SF57" i="23" a="1"/>
  <c r="SF57" i="23" s="1"/>
  <c r="SE57" i="23"/>
  <c r="SE57" i="23" a="1"/>
  <c r="SD57" i="23" a="1"/>
  <c r="SD57" i="23" s="1"/>
  <c r="SC57" i="23"/>
  <c r="SC57" i="23" a="1"/>
  <c r="SB57" i="23" a="1"/>
  <c r="SB57" i="23" s="1"/>
  <c r="SA57" i="23" a="1"/>
  <c r="SA57" i="23" s="1"/>
  <c r="RZ57" i="23" a="1"/>
  <c r="RZ57" i="23" s="1"/>
  <c r="RY57" i="23"/>
  <c r="RY57" i="23" a="1"/>
  <c r="RX57" i="23" a="1"/>
  <c r="RX57" i="23" s="1"/>
  <c r="RW57" i="23"/>
  <c r="RW57" i="23" a="1"/>
  <c r="RV57" i="23"/>
  <c r="RV57" i="23" a="1"/>
  <c r="RU57" i="23" a="1"/>
  <c r="RU57" i="23" s="1"/>
  <c r="RT57" i="23" a="1"/>
  <c r="RT57" i="23" s="1"/>
  <c r="TS56" i="23" a="1"/>
  <c r="TS56" i="23" s="1"/>
  <c r="TR56" i="23" a="1"/>
  <c r="TR56" i="23" s="1"/>
  <c r="TQ56" i="23" a="1"/>
  <c r="TQ56" i="23" s="1"/>
  <c r="TP56" i="23" a="1"/>
  <c r="TP56" i="23" s="1"/>
  <c r="TO56" i="23"/>
  <c r="TO56" i="23" a="1"/>
  <c r="TN56" i="23"/>
  <c r="TN56" i="23" a="1"/>
  <c r="TM56" i="23"/>
  <c r="TM56" i="23" a="1"/>
  <c r="TL56" i="23" a="1"/>
  <c r="TL56" i="23" s="1"/>
  <c r="TK56" i="23"/>
  <c r="TK56" i="23" a="1"/>
  <c r="TJ56" i="23" a="1"/>
  <c r="TJ56" i="23" s="1"/>
  <c r="TI56" i="23" a="1"/>
  <c r="TI56" i="23" s="1"/>
  <c r="TH56" i="23" a="1"/>
  <c r="TH56" i="23" s="1"/>
  <c r="TG56" i="23" a="1"/>
  <c r="TG56" i="23" s="1"/>
  <c r="TF56" i="23"/>
  <c r="TF56" i="23" a="1"/>
  <c r="TE56" i="23"/>
  <c r="TE56" i="23" a="1"/>
  <c r="TD56" i="23" a="1"/>
  <c r="TD56" i="23" s="1"/>
  <c r="TC56" i="23" a="1"/>
  <c r="TC56" i="23" s="1"/>
  <c r="TB56" i="23"/>
  <c r="TB56" i="23" a="1"/>
  <c r="TA56" i="23" a="1"/>
  <c r="TA56" i="23" s="1"/>
  <c r="SZ56" i="23" a="1"/>
  <c r="SZ56" i="23" s="1"/>
  <c r="SY56" i="23"/>
  <c r="SY56" i="23" a="1"/>
  <c r="SX56" i="23" a="1"/>
  <c r="SX56" i="23" s="1"/>
  <c r="SW56" i="23"/>
  <c r="SW56" i="23" a="1"/>
  <c r="SV56" i="23" a="1"/>
  <c r="SV56" i="23" s="1"/>
  <c r="SU56" i="23" a="1"/>
  <c r="SU56" i="23" s="1"/>
  <c r="ST56" i="23" a="1"/>
  <c r="ST56" i="23" s="1"/>
  <c r="SS56" i="23" a="1"/>
  <c r="SS56" i="23" s="1"/>
  <c r="SR56" i="23" a="1"/>
  <c r="SR56" i="23" s="1"/>
  <c r="SQ56" i="23"/>
  <c r="SQ56" i="23" a="1"/>
  <c r="SP56" i="23"/>
  <c r="SP56" i="23" a="1"/>
  <c r="SO56" i="23" a="1"/>
  <c r="SO56" i="23" s="1"/>
  <c r="SN56" i="23" a="1"/>
  <c r="SN56" i="23" s="1"/>
  <c r="SM56" i="23" a="1"/>
  <c r="SM56" i="23" s="1"/>
  <c r="SL56" i="23" a="1"/>
  <c r="SL56" i="23" s="1"/>
  <c r="SK56" i="23" a="1"/>
  <c r="SK56" i="23" s="1"/>
  <c r="SJ56" i="23" a="1"/>
  <c r="SJ56" i="23" s="1"/>
  <c r="SI56" i="23"/>
  <c r="SI56" i="23" a="1"/>
  <c r="SH56" i="23"/>
  <c r="SH56" i="23" a="1"/>
  <c r="SG56" i="23"/>
  <c r="SG56" i="23" a="1"/>
  <c r="SF56" i="23" a="1"/>
  <c r="SF56" i="23" s="1"/>
  <c r="SE56" i="23"/>
  <c r="SE56" i="23" a="1"/>
  <c r="SD56" i="23" a="1"/>
  <c r="SD56" i="23" s="1"/>
  <c r="SC56" i="23" a="1"/>
  <c r="SC56" i="23" s="1"/>
  <c r="SB56" i="23" a="1"/>
  <c r="SB56" i="23" s="1"/>
  <c r="SA56" i="23" a="1"/>
  <c r="SA56" i="23" s="1"/>
  <c r="RZ56" i="23"/>
  <c r="RZ56" i="23" a="1"/>
  <c r="RY56" i="23"/>
  <c r="RY56" i="23" a="1"/>
  <c r="RX56" i="23" a="1"/>
  <c r="RX56" i="23" s="1"/>
  <c r="RW56" i="23" a="1"/>
  <c r="RW56" i="23" s="1"/>
  <c r="RV56" i="23" a="1"/>
  <c r="RV56" i="23" s="1"/>
  <c r="RU56" i="23" a="1"/>
  <c r="RU56" i="23" s="1"/>
  <c r="RT56" i="23" a="1"/>
  <c r="RT56" i="23" s="1"/>
  <c r="TS55" i="23"/>
  <c r="TS55" i="23" a="1"/>
  <c r="TR55" i="23" a="1"/>
  <c r="TR55" i="23" s="1"/>
  <c r="TQ55" i="23"/>
  <c r="TQ55" i="23" a="1"/>
  <c r="TP55" i="23" a="1"/>
  <c r="TP55" i="23" s="1"/>
  <c r="TO55" i="23" a="1"/>
  <c r="TO55" i="23" s="1"/>
  <c r="TN55" i="23" a="1"/>
  <c r="TN55" i="23" s="1"/>
  <c r="TM55" i="23"/>
  <c r="TM55" i="23" a="1"/>
  <c r="TL55" i="23" a="1"/>
  <c r="TL55" i="23" s="1"/>
  <c r="TK55" i="23"/>
  <c r="TK55" i="23" a="1"/>
  <c r="TJ55" i="23"/>
  <c r="TJ55" i="23" a="1"/>
  <c r="TI55" i="23" a="1"/>
  <c r="TI55" i="23" s="1"/>
  <c r="TH55" i="23" a="1"/>
  <c r="TH55" i="23" s="1"/>
  <c r="TG55" i="23" a="1"/>
  <c r="TG55" i="23" s="1"/>
  <c r="TF55" i="23" a="1"/>
  <c r="TF55" i="23" s="1"/>
  <c r="TE55" i="23" a="1"/>
  <c r="TE55" i="23" s="1"/>
  <c r="TD55" i="23" a="1"/>
  <c r="TD55" i="23" s="1"/>
  <c r="TC55" i="23"/>
  <c r="TC55" i="23" a="1"/>
  <c r="TB55" i="23"/>
  <c r="TB55" i="23" a="1"/>
  <c r="TA55" i="23"/>
  <c r="TA55" i="23" a="1"/>
  <c r="SZ55" i="23" a="1"/>
  <c r="SZ55" i="23" s="1"/>
  <c r="SY55" i="23" a="1"/>
  <c r="SY55" i="23" s="1"/>
  <c r="SX55" i="23" a="1"/>
  <c r="SX55" i="23" s="1"/>
  <c r="SW55" i="23" a="1"/>
  <c r="SW55" i="23" s="1"/>
  <c r="SV55" i="23" a="1"/>
  <c r="SV55" i="23" s="1"/>
  <c r="SU55" i="23" a="1"/>
  <c r="SU55" i="23" s="1"/>
  <c r="ST55" i="23"/>
  <c r="ST55" i="23" a="1"/>
  <c r="SS55" i="23"/>
  <c r="SS55" i="23" a="1"/>
  <c r="SR55" i="23" a="1"/>
  <c r="SR55" i="23" s="1"/>
  <c r="SQ55" i="23" a="1"/>
  <c r="SQ55" i="23" s="1"/>
  <c r="SP55" i="23" a="1"/>
  <c r="SP55" i="23" s="1"/>
  <c r="SO55" i="23" a="1"/>
  <c r="SO55" i="23" s="1"/>
  <c r="SN55" i="23" a="1"/>
  <c r="SN55" i="23" s="1"/>
  <c r="SM55" i="23"/>
  <c r="SM55" i="23" a="1"/>
  <c r="SL55" i="23" a="1"/>
  <c r="SL55" i="23" s="1"/>
  <c r="SK55" i="23"/>
  <c r="SK55" i="23" a="1"/>
  <c r="SJ55" i="23" a="1"/>
  <c r="SJ55" i="23" s="1"/>
  <c r="SI55" i="23" a="1"/>
  <c r="SI55" i="23" s="1"/>
  <c r="SH55" i="23" a="1"/>
  <c r="SH55" i="23" s="1"/>
  <c r="SG55" i="23" a="1"/>
  <c r="SG55" i="23" s="1"/>
  <c r="SF55" i="23" a="1"/>
  <c r="SF55" i="23" s="1"/>
  <c r="SE55" i="23"/>
  <c r="SE55" i="23" a="1"/>
  <c r="SD55" i="23"/>
  <c r="SD55" i="23" a="1"/>
  <c r="SC55" i="23" a="1"/>
  <c r="SC55" i="23" s="1"/>
  <c r="SB55" i="23" a="1"/>
  <c r="SB55" i="23" s="1"/>
  <c r="SA55" i="23" a="1"/>
  <c r="SA55" i="23" s="1"/>
  <c r="RZ55" i="23" a="1"/>
  <c r="RZ55" i="23" s="1"/>
  <c r="RY55" i="23" a="1"/>
  <c r="RY55" i="23" s="1"/>
  <c r="RX55" i="23" a="1"/>
  <c r="RX55" i="23" s="1"/>
  <c r="RW55" i="23"/>
  <c r="RW55" i="23" a="1"/>
  <c r="RV55" i="23"/>
  <c r="RV55" i="23" a="1"/>
  <c r="RU55" i="23"/>
  <c r="RU55" i="23" a="1"/>
  <c r="RT55" i="23" a="1"/>
  <c r="RT55" i="23" s="1"/>
  <c r="TS54" i="23" a="1"/>
  <c r="TS54" i="23" s="1"/>
  <c r="TR54" i="23" a="1"/>
  <c r="TR54" i="23" s="1"/>
  <c r="TQ54" i="23" a="1"/>
  <c r="TQ54" i="23" s="1"/>
  <c r="TP54" i="23" a="1"/>
  <c r="TP54" i="23" s="1"/>
  <c r="TO54" i="23" a="1"/>
  <c r="TO54" i="23" s="1"/>
  <c r="TN54" i="23"/>
  <c r="TN54" i="23" a="1"/>
  <c r="TM54" i="23"/>
  <c r="TM54" i="23" a="1"/>
  <c r="TL54" i="23" a="1"/>
  <c r="TL54" i="23" s="1"/>
  <c r="TK54" i="23" a="1"/>
  <c r="TK54" i="23" s="1"/>
  <c r="TJ54" i="23" a="1"/>
  <c r="TJ54" i="23" s="1"/>
  <c r="TI54" i="23" a="1"/>
  <c r="TI54" i="23" s="1"/>
  <c r="TH54" i="23" a="1"/>
  <c r="TH54" i="23" s="1"/>
  <c r="TG54" i="23"/>
  <c r="TG54" i="23" a="1"/>
  <c r="TF54" i="23" a="1"/>
  <c r="TF54" i="23" s="1"/>
  <c r="TE54" i="23"/>
  <c r="TE54" i="23" a="1"/>
  <c r="TD54" i="23" a="1"/>
  <c r="TD54" i="23" s="1"/>
  <c r="TC54" i="23" a="1"/>
  <c r="TC54" i="23" s="1"/>
  <c r="TB54" i="23" a="1"/>
  <c r="TB54" i="23" s="1"/>
  <c r="TA54" i="23" a="1"/>
  <c r="TA54" i="23" s="1"/>
  <c r="SZ54" i="23" a="1"/>
  <c r="SZ54" i="23" s="1"/>
  <c r="SY54" i="23"/>
  <c r="SY54" i="23" a="1"/>
  <c r="SX54" i="23"/>
  <c r="SX54" i="23" a="1"/>
  <c r="SW54" i="23" a="1"/>
  <c r="SW54" i="23" s="1"/>
  <c r="SV54" i="23" a="1"/>
  <c r="SV54" i="23" s="1"/>
  <c r="SU54" i="23" a="1"/>
  <c r="SU54" i="23" s="1"/>
  <c r="ST54" i="23" a="1"/>
  <c r="ST54" i="23" s="1"/>
  <c r="SS54" i="23" a="1"/>
  <c r="SS54" i="23" s="1"/>
  <c r="SR54" i="23" a="1"/>
  <c r="SR54" i="23" s="1"/>
  <c r="SQ54" i="23"/>
  <c r="SQ54" i="23" a="1"/>
  <c r="SP54" i="23"/>
  <c r="SP54" i="23" a="1"/>
  <c r="SO54" i="23"/>
  <c r="SO54" i="23" a="1"/>
  <c r="SN54" i="23" a="1"/>
  <c r="SN54" i="23" s="1"/>
  <c r="SM54" i="23" a="1"/>
  <c r="SM54" i="23" s="1"/>
  <c r="SL54" i="23" a="1"/>
  <c r="SL54" i="23" s="1"/>
  <c r="SK54" i="23" a="1"/>
  <c r="SK54" i="23" s="1"/>
  <c r="SJ54" i="23" a="1"/>
  <c r="SJ54" i="23" s="1"/>
  <c r="SI54" i="23"/>
  <c r="SI54" i="23" a="1"/>
  <c r="SH54" i="23"/>
  <c r="SH54" i="23" a="1"/>
  <c r="SG54" i="23"/>
  <c r="SG54" i="23" a="1"/>
  <c r="SF54" i="23" a="1"/>
  <c r="SF54" i="23" s="1"/>
  <c r="SE54" i="23" a="1"/>
  <c r="SE54" i="23" s="1"/>
  <c r="SD54" i="23"/>
  <c r="SD54" i="23" a="1"/>
  <c r="SC54" i="23" a="1"/>
  <c r="SC54" i="23" s="1"/>
  <c r="SB54" i="23" a="1"/>
  <c r="SB54" i="23" s="1"/>
  <c r="SA54" i="23"/>
  <c r="SA54" i="23" a="1"/>
  <c r="RZ54" i="23" a="1"/>
  <c r="RZ54" i="23" s="1"/>
  <c r="RY54" i="23"/>
  <c r="RY54" i="23" a="1"/>
  <c r="RX54" i="23" a="1"/>
  <c r="RX54" i="23" s="1"/>
  <c r="RW54" i="23" a="1"/>
  <c r="RW54" i="23" s="1"/>
  <c r="RV54" i="23" a="1"/>
  <c r="RV54" i="23" s="1"/>
  <c r="RU54" i="23" a="1"/>
  <c r="RU54" i="23" s="1"/>
  <c r="RT54" i="23" a="1"/>
  <c r="RT54" i="23" s="1"/>
  <c r="TS53" i="23"/>
  <c r="TS53" i="23" a="1"/>
  <c r="TR53" i="23"/>
  <c r="TR53" i="23" a="1"/>
  <c r="TQ53" i="23"/>
  <c r="TQ53" i="23" a="1"/>
  <c r="TP53" i="23" a="1"/>
  <c r="TP53" i="23" s="1"/>
  <c r="TO53" i="23" a="1"/>
  <c r="TO53" i="23" s="1"/>
  <c r="TN53" i="23" a="1"/>
  <c r="TN53" i="23" s="1"/>
  <c r="TM53" i="23" a="1"/>
  <c r="TM53" i="23" s="1"/>
  <c r="TL53" i="23" a="1"/>
  <c r="TL53" i="23" s="1"/>
  <c r="TK53" i="23"/>
  <c r="TK53" i="23" a="1"/>
  <c r="TJ53" i="23"/>
  <c r="TJ53" i="23" a="1"/>
  <c r="TI53" i="23"/>
  <c r="TI53" i="23" a="1"/>
  <c r="TH53" i="23" a="1"/>
  <c r="TH53" i="23" s="1"/>
  <c r="TG53" i="23" a="1"/>
  <c r="TG53" i="23" s="1"/>
  <c r="TF53" i="23" a="1"/>
  <c r="TF53" i="23" s="1"/>
  <c r="TE53" i="23" a="1"/>
  <c r="TE53" i="23" s="1"/>
  <c r="TD53" i="23" a="1"/>
  <c r="TD53" i="23" s="1"/>
  <c r="TC53" i="23" a="1"/>
  <c r="TC53" i="23" s="1"/>
  <c r="TB53" i="23"/>
  <c r="TB53" i="23" a="1"/>
  <c r="TA53" i="23"/>
  <c r="TA53" i="23" a="1"/>
  <c r="SZ53" i="23" a="1"/>
  <c r="SZ53" i="23" s="1"/>
  <c r="SY53" i="23" a="1"/>
  <c r="SY53" i="23" s="1"/>
  <c r="SX53" i="23" a="1"/>
  <c r="SX53" i="23" s="1"/>
  <c r="SW53" i="23" a="1"/>
  <c r="SW53" i="23" s="1"/>
  <c r="SV53" i="23" a="1"/>
  <c r="SV53" i="23" s="1"/>
  <c r="SU53" i="23"/>
  <c r="SU53" i="23" a="1"/>
  <c r="ST53" i="23" a="1"/>
  <c r="ST53" i="23" s="1"/>
  <c r="SS53" i="23"/>
  <c r="SS53" i="23" a="1"/>
  <c r="SR53" i="23" a="1"/>
  <c r="SR53" i="23" s="1"/>
  <c r="SQ53" i="23" a="1"/>
  <c r="SQ53" i="23" s="1"/>
  <c r="SP53" i="23" a="1"/>
  <c r="SP53" i="23" s="1"/>
  <c r="SO53" i="23"/>
  <c r="SO53" i="23" a="1"/>
  <c r="SN53" i="23" a="1"/>
  <c r="SN53" i="23" s="1"/>
  <c r="SM53" i="23"/>
  <c r="SM53" i="23" a="1"/>
  <c r="SL53" i="23"/>
  <c r="SL53" i="23" a="1"/>
  <c r="SK53" i="23" a="1"/>
  <c r="SK53" i="23" s="1"/>
  <c r="SJ53" i="23" a="1"/>
  <c r="SJ53" i="23" s="1"/>
  <c r="SI53" i="23" a="1"/>
  <c r="SI53" i="23" s="1"/>
  <c r="SH53" i="23" a="1"/>
  <c r="SH53" i="23" s="1"/>
  <c r="SG53" i="23" a="1"/>
  <c r="SG53" i="23" s="1"/>
  <c r="SF53" i="23" a="1"/>
  <c r="SF53" i="23" s="1"/>
  <c r="SE53" i="23"/>
  <c r="SE53" i="23" a="1"/>
  <c r="SD53" i="23"/>
  <c r="SD53" i="23" a="1"/>
  <c r="SC53" i="23"/>
  <c r="SC53" i="23" a="1"/>
  <c r="SB53" i="23" a="1"/>
  <c r="SB53" i="23" s="1"/>
  <c r="SA53" i="23" a="1"/>
  <c r="SA53" i="23" s="1"/>
  <c r="RZ53" i="23" a="1"/>
  <c r="RZ53" i="23" s="1"/>
  <c r="RY53" i="23" a="1"/>
  <c r="RY53" i="23" s="1"/>
  <c r="RX53" i="23" a="1"/>
  <c r="RX53" i="23" s="1"/>
  <c r="RW53" i="23"/>
  <c r="RW53" i="23" a="1"/>
  <c r="RV53" i="23"/>
  <c r="RV53" i="23" a="1"/>
  <c r="RU53" i="23"/>
  <c r="RU53" i="23" a="1"/>
  <c r="RT53" i="23" a="1"/>
  <c r="RT53" i="23" s="1"/>
  <c r="TS52" i="23" a="1"/>
  <c r="TS52" i="23" s="1"/>
  <c r="TR52" i="23" a="1"/>
  <c r="TR52" i="23" s="1"/>
  <c r="TQ52" i="23" a="1"/>
  <c r="TQ52" i="23" s="1"/>
  <c r="TP52" i="23" a="1"/>
  <c r="TP52" i="23" s="1"/>
  <c r="TO52" i="23"/>
  <c r="TO52" i="23" a="1"/>
  <c r="TN52" i="23"/>
  <c r="TN52" i="23" a="1"/>
  <c r="TM52" i="23"/>
  <c r="TM52" i="23" a="1"/>
  <c r="TL52" i="23" a="1"/>
  <c r="TL52" i="23" s="1"/>
  <c r="TK52" i="23" a="1"/>
  <c r="TK52" i="23" s="1"/>
  <c r="TJ52" i="23" a="1"/>
  <c r="TJ52" i="23" s="1"/>
  <c r="TI52" i="23" a="1"/>
  <c r="TI52" i="23" s="1"/>
  <c r="TH52" i="23" a="1"/>
  <c r="TH52" i="23" s="1"/>
  <c r="TG52" i="23"/>
  <c r="TG52" i="23" a="1"/>
  <c r="TF52" i="23"/>
  <c r="TF52" i="23" a="1"/>
  <c r="TE52" i="23" a="1"/>
  <c r="TE52" i="23" s="1"/>
  <c r="TD52" i="23" a="1"/>
  <c r="TD52" i="23" s="1"/>
  <c r="TC52" i="23" a="1"/>
  <c r="TC52" i="23" s="1"/>
  <c r="TB52" i="23" a="1"/>
  <c r="TB52" i="23" s="1"/>
  <c r="TA52" i="23" a="1"/>
  <c r="TA52" i="23" s="1"/>
  <c r="SZ52" i="23" a="1"/>
  <c r="SZ52" i="23" s="1"/>
  <c r="SY52" i="23"/>
  <c r="SY52" i="23" a="1"/>
  <c r="SX52" i="23"/>
  <c r="SX52" i="23" a="1"/>
  <c r="SW52" i="23"/>
  <c r="SW52" i="23" a="1"/>
  <c r="SV52" i="23" a="1"/>
  <c r="SV52" i="23" s="1"/>
  <c r="SU52" i="23"/>
  <c r="SU52" i="23" a="1"/>
  <c r="ST52" i="23" a="1"/>
  <c r="ST52" i="23" s="1"/>
  <c r="SS52" i="23" a="1"/>
  <c r="SS52" i="23" s="1"/>
  <c r="SR52" i="23" a="1"/>
  <c r="SR52" i="23" s="1"/>
  <c r="SQ52" i="23" a="1"/>
  <c r="SQ52" i="23" s="1"/>
  <c r="SP52" i="23"/>
  <c r="SP52" i="23" a="1"/>
  <c r="SO52" i="23"/>
  <c r="SO52" i="23" a="1"/>
  <c r="SN52" i="23" a="1"/>
  <c r="SN52" i="23" s="1"/>
  <c r="SM52" i="23" a="1"/>
  <c r="SM52" i="23" s="1"/>
  <c r="SL52" i="23" a="1"/>
  <c r="SL52" i="23" s="1"/>
  <c r="SK52" i="23" a="1"/>
  <c r="SK52" i="23" s="1"/>
  <c r="SJ52" i="23" a="1"/>
  <c r="SJ52" i="23" s="1"/>
  <c r="SI52" i="23"/>
  <c r="SI52" i="23" a="1"/>
  <c r="SH52" i="23" a="1"/>
  <c r="SH52" i="23" s="1"/>
  <c r="SG52" i="23"/>
  <c r="SG52" i="23" a="1"/>
  <c r="SF52" i="23" a="1"/>
  <c r="SF52" i="23" s="1"/>
  <c r="SE52" i="23" a="1"/>
  <c r="SE52" i="23" s="1"/>
  <c r="SD52" i="23" a="1"/>
  <c r="SD52" i="23" s="1"/>
  <c r="SC52" i="23" a="1"/>
  <c r="SC52" i="23" s="1"/>
  <c r="SB52" i="23" a="1"/>
  <c r="SB52" i="23" s="1"/>
  <c r="SA52" i="23"/>
  <c r="SA52" i="23" a="1"/>
  <c r="RZ52" i="23"/>
  <c r="RZ52" i="23" a="1"/>
  <c r="RY52" i="23" a="1"/>
  <c r="RY52" i="23" s="1"/>
  <c r="RX52" i="23" a="1"/>
  <c r="RX52" i="23" s="1"/>
  <c r="RW52" i="23" a="1"/>
  <c r="RW52" i="23" s="1"/>
  <c r="RV52" i="23" a="1"/>
  <c r="RV52" i="23" s="1"/>
  <c r="RU52" i="23" a="1"/>
  <c r="RU52" i="23" s="1"/>
  <c r="RT52" i="23" a="1"/>
  <c r="RT52" i="23" s="1"/>
  <c r="TS51" i="23"/>
  <c r="TS51" i="23" a="1"/>
  <c r="TR51" i="23"/>
  <c r="TR51" i="23" a="1"/>
  <c r="TQ51" i="23"/>
  <c r="TQ51" i="23" a="1"/>
  <c r="TP51" i="23" a="1"/>
  <c r="TP51" i="23" s="1"/>
  <c r="TO51" i="23" a="1"/>
  <c r="TO51" i="23" s="1"/>
  <c r="TN51" i="23" a="1"/>
  <c r="TN51" i="23" s="1"/>
  <c r="TM51" i="23" a="1"/>
  <c r="TM51" i="23" s="1"/>
  <c r="TL51" i="23" a="1"/>
  <c r="TL51" i="23" s="1"/>
  <c r="TK51" i="23"/>
  <c r="TK51" i="23" a="1"/>
  <c r="TJ51" i="23"/>
  <c r="TJ51" i="23" a="1"/>
  <c r="TI51" i="23"/>
  <c r="TI51" i="23" a="1"/>
  <c r="TH51" i="23" a="1"/>
  <c r="TH51" i="23" s="1"/>
  <c r="TG51" i="23" a="1"/>
  <c r="TG51" i="23" s="1"/>
  <c r="TF51" i="23"/>
  <c r="TF51" i="23" a="1"/>
  <c r="TE51" i="23" a="1"/>
  <c r="TE51" i="23" s="1"/>
  <c r="TD51" i="23" a="1"/>
  <c r="TD51" i="23" s="1"/>
  <c r="TC51" i="23"/>
  <c r="TC51" i="23" a="1"/>
  <c r="TB51" i="23" a="1"/>
  <c r="TB51" i="23" s="1"/>
  <c r="TA51" i="23"/>
  <c r="TA51" i="23" a="1"/>
  <c r="SZ51" i="23" a="1"/>
  <c r="SZ51" i="23" s="1"/>
  <c r="SY51" i="23" a="1"/>
  <c r="SY51" i="23" s="1"/>
  <c r="SX51" i="23" a="1"/>
  <c r="SX51" i="23" s="1"/>
  <c r="SW51" i="23" a="1"/>
  <c r="SW51" i="23" s="1"/>
  <c r="SV51" i="23" a="1"/>
  <c r="SV51" i="23" s="1"/>
  <c r="SU51" i="23"/>
  <c r="SU51" i="23" a="1"/>
  <c r="ST51" i="23"/>
  <c r="ST51" i="23" a="1"/>
  <c r="SS51" i="23"/>
  <c r="SS51" i="23" a="1"/>
  <c r="SR51" i="23" a="1"/>
  <c r="SR51" i="23" s="1"/>
  <c r="SQ51" i="23" a="1"/>
  <c r="SQ51" i="23" s="1"/>
  <c r="SP51" i="23"/>
  <c r="SP51" i="23" a="1"/>
  <c r="SO51" i="23" a="1"/>
  <c r="SO51" i="23" s="1"/>
  <c r="SN51" i="23" a="1"/>
  <c r="SN51" i="23" s="1"/>
  <c r="SM51" i="23"/>
  <c r="SM51" i="23" a="1"/>
  <c r="SL51" i="23" a="1"/>
  <c r="SL51" i="23" s="1"/>
  <c r="SK51" i="23"/>
  <c r="SK51" i="23" a="1"/>
  <c r="SJ51" i="23" a="1"/>
  <c r="SJ51" i="23" s="1"/>
  <c r="SI51" i="23" a="1"/>
  <c r="SI51" i="23" s="1"/>
  <c r="SH51" i="23" a="1"/>
  <c r="SH51" i="23" s="1"/>
  <c r="SG51" i="23" a="1"/>
  <c r="SG51" i="23" s="1"/>
  <c r="SF51" i="23" a="1"/>
  <c r="SF51" i="23" s="1"/>
  <c r="SE51" i="23" a="1"/>
  <c r="SE51" i="23" s="1"/>
  <c r="SD51" i="23"/>
  <c r="SD51" i="23" a="1"/>
  <c r="SC51" i="23" a="1"/>
  <c r="SC51" i="23" s="1"/>
  <c r="SB51" i="23" a="1"/>
  <c r="SB51" i="23" s="1"/>
  <c r="SA51" i="23" a="1"/>
  <c r="SA51" i="23" s="1"/>
  <c r="RZ51" i="23" a="1"/>
  <c r="RZ51" i="23" s="1"/>
  <c r="RY51" i="23" a="1"/>
  <c r="RY51" i="23" s="1"/>
  <c r="RX51" i="23" a="1"/>
  <c r="RX51" i="23" s="1"/>
  <c r="RW51" i="23"/>
  <c r="RW51" i="23" a="1"/>
  <c r="RV51" i="23" a="1"/>
  <c r="RV51" i="23" s="1"/>
  <c r="RU51" i="23"/>
  <c r="RU51" i="23" a="1"/>
  <c r="RT51" i="23" a="1"/>
  <c r="RT51" i="23" s="1"/>
  <c r="TS50" i="23"/>
  <c r="TS50" i="23" a="1"/>
  <c r="TR50" i="23" a="1"/>
  <c r="TR50" i="23" s="1"/>
  <c r="TQ50" i="23" a="1"/>
  <c r="TQ50" i="23" s="1"/>
  <c r="TP50" i="23" a="1"/>
  <c r="TP50" i="23" s="1"/>
  <c r="TO50" i="23"/>
  <c r="TO50" i="23" a="1"/>
  <c r="TN50" i="23"/>
  <c r="TN50" i="23" a="1"/>
  <c r="TM50" i="23" a="1"/>
  <c r="TM50" i="23" s="1"/>
  <c r="TL50" i="23" a="1"/>
  <c r="TL50" i="23" s="1"/>
  <c r="TK50" i="23" a="1"/>
  <c r="TK50" i="23" s="1"/>
  <c r="TJ50" i="23" a="1"/>
  <c r="TJ50" i="23" s="1"/>
  <c r="TI50" i="23"/>
  <c r="TI50" i="23" a="1"/>
  <c r="TH50" i="23" a="1"/>
  <c r="TH50" i="23" s="1"/>
  <c r="TG50" i="23"/>
  <c r="TG50" i="23" a="1"/>
  <c r="TF50" i="23" a="1"/>
  <c r="TF50" i="23" s="1"/>
  <c r="TE50" i="23"/>
  <c r="TE50" i="23" a="1"/>
  <c r="TD50" i="23" a="1"/>
  <c r="TD50" i="23" s="1"/>
  <c r="TC50" i="23" a="1"/>
  <c r="TC50" i="23" s="1"/>
  <c r="TB50" i="23" a="1"/>
  <c r="TB50" i="23" s="1"/>
  <c r="TA50" i="23" a="1"/>
  <c r="TA50" i="23" s="1"/>
  <c r="SZ50" i="23" a="1"/>
  <c r="SZ50" i="23" s="1"/>
  <c r="SY50" i="23"/>
  <c r="SY50" i="23" a="1"/>
  <c r="SX50" i="23"/>
  <c r="SX50" i="23" a="1"/>
  <c r="SW50" i="23"/>
  <c r="SW50" i="23" a="1"/>
  <c r="SV50" i="23" a="1"/>
  <c r="SV50" i="23" s="1"/>
  <c r="SU50" i="23"/>
  <c r="SU50" i="23" a="1"/>
  <c r="ST50" i="23" a="1"/>
  <c r="ST50" i="23" s="1"/>
  <c r="SS50" i="23" a="1"/>
  <c r="SS50" i="23" s="1"/>
  <c r="SR50" i="23" a="1"/>
  <c r="SR50" i="23" s="1"/>
  <c r="SQ50" i="23" a="1"/>
  <c r="SQ50" i="23" s="1"/>
  <c r="SP50" i="23" a="1"/>
  <c r="SP50" i="23" s="1"/>
  <c r="SO50" i="23"/>
  <c r="SO50" i="23" a="1"/>
  <c r="SN50" i="23" a="1"/>
  <c r="SN50" i="23" s="1"/>
  <c r="SM50" i="23"/>
  <c r="SM50" i="23" a="1"/>
  <c r="SL50" i="23"/>
  <c r="SL50" i="23" a="1"/>
  <c r="SK50" i="23"/>
  <c r="SK50" i="23" a="1"/>
  <c r="SJ50" i="23" a="1"/>
  <c r="SJ50" i="23" s="1"/>
  <c r="SI50" i="23" a="1"/>
  <c r="SI50" i="23" s="1"/>
  <c r="SH50" i="23" a="1"/>
  <c r="SH50" i="23" s="1"/>
  <c r="SG50" i="23" a="1"/>
  <c r="SG50" i="23" s="1"/>
  <c r="SF50" i="23" a="1"/>
  <c r="SF50" i="23" s="1"/>
  <c r="SE50" i="23" a="1"/>
  <c r="SE50" i="23" s="1"/>
  <c r="SD50" i="23" a="1"/>
  <c r="SD50" i="23" s="1"/>
  <c r="SC50" i="23" a="1"/>
  <c r="SC50" i="23" s="1"/>
  <c r="SB50" i="23" a="1"/>
  <c r="SB50" i="23" s="1"/>
  <c r="SA50" i="23"/>
  <c r="SA50" i="23" a="1"/>
  <c r="RZ50" i="23" a="1"/>
  <c r="RZ50" i="23" s="1"/>
  <c r="RY50" i="23"/>
  <c r="RY50" i="23" a="1"/>
  <c r="RX50" i="23" a="1"/>
  <c r="RX50" i="23" s="1"/>
  <c r="RW50" i="23" a="1"/>
  <c r="RW50" i="23" s="1"/>
  <c r="RV50" i="23" a="1"/>
  <c r="RV50" i="23" s="1"/>
  <c r="RU50" i="23" a="1"/>
  <c r="RU50" i="23" s="1"/>
  <c r="RT50" i="23" a="1"/>
  <c r="RT50" i="23" s="1"/>
  <c r="TS49" i="23" a="1"/>
  <c r="TS49" i="23" s="1"/>
  <c r="TR49" i="23"/>
  <c r="TR49" i="23" a="1"/>
  <c r="TQ49" i="23" a="1"/>
  <c r="TQ49" i="23" s="1"/>
  <c r="TP49" i="23" a="1"/>
  <c r="TP49" i="23" s="1"/>
  <c r="TO49" i="23"/>
  <c r="TO49" i="23" a="1"/>
  <c r="TN49" i="23"/>
  <c r="TN49" i="23" a="1"/>
  <c r="TM49" i="23"/>
  <c r="TM49" i="23" a="1"/>
  <c r="TL49" i="23" a="1"/>
  <c r="TL49" i="23" s="1"/>
  <c r="TK49" i="23" a="1"/>
  <c r="TK49" i="23" s="1"/>
  <c r="TJ49" i="23" a="1"/>
  <c r="TJ49" i="23" s="1"/>
  <c r="TI49" i="23" a="1"/>
  <c r="TI49" i="23" s="1"/>
  <c r="TH49" i="23" a="1"/>
  <c r="TH49" i="23" s="1"/>
  <c r="TG49" i="23" a="1"/>
  <c r="TG49" i="23" s="1"/>
  <c r="TF49" i="23"/>
  <c r="TF49" i="23" a="1"/>
  <c r="TE49" i="23"/>
  <c r="TE49" i="23" a="1"/>
  <c r="TD49" i="23" a="1"/>
  <c r="TD49" i="23" s="1"/>
  <c r="TC49" i="23" a="1"/>
  <c r="TC49" i="23" s="1"/>
  <c r="TB49" i="23"/>
  <c r="TB49" i="23" a="1"/>
  <c r="TA49" i="23" a="1"/>
  <c r="TA49" i="23" s="1"/>
  <c r="SZ49" i="23" a="1"/>
  <c r="SZ49" i="23" s="1"/>
  <c r="SY49" i="23"/>
  <c r="SY49" i="23" a="1"/>
  <c r="SX49" i="23" a="1"/>
  <c r="SX49" i="23" s="1"/>
  <c r="SW49" i="23"/>
  <c r="SW49" i="23" a="1"/>
  <c r="SV49" i="23" a="1"/>
  <c r="SV49" i="23" s="1"/>
  <c r="SU49" i="23" a="1"/>
  <c r="SU49" i="23" s="1"/>
  <c r="ST49" i="23" a="1"/>
  <c r="ST49" i="23" s="1"/>
  <c r="SS49" i="23" a="1"/>
  <c r="SS49" i="23" s="1"/>
  <c r="SR49" i="23" a="1"/>
  <c r="SR49" i="23" s="1"/>
  <c r="SQ49" i="23"/>
  <c r="SQ49" i="23" a="1"/>
  <c r="SP49" i="23"/>
  <c r="SP49" i="23" a="1"/>
  <c r="SO49" i="23" a="1"/>
  <c r="SO49" i="23" s="1"/>
  <c r="SN49" i="23" a="1"/>
  <c r="SN49" i="23" s="1"/>
  <c r="SM49" i="23" a="1"/>
  <c r="SM49" i="23" s="1"/>
  <c r="SL49" i="23" a="1"/>
  <c r="SL49" i="23" s="1"/>
  <c r="SK49" i="23" a="1"/>
  <c r="SK49" i="23" s="1"/>
  <c r="SJ49" i="23" a="1"/>
  <c r="SJ49" i="23" s="1"/>
  <c r="SI49" i="23"/>
  <c r="SI49" i="23" a="1"/>
  <c r="SH49" i="23"/>
  <c r="SH49" i="23" a="1"/>
  <c r="SG49" i="23"/>
  <c r="SG49" i="23" a="1"/>
  <c r="SF49" i="23" a="1"/>
  <c r="SF49" i="23" s="1"/>
  <c r="SE49" i="23"/>
  <c r="SE49" i="23" a="1"/>
  <c r="SD49" i="23" a="1"/>
  <c r="SD49" i="23" s="1"/>
  <c r="SC49" i="23" a="1"/>
  <c r="SC49" i="23" s="1"/>
  <c r="SB49" i="23" a="1"/>
  <c r="SB49" i="23" s="1"/>
  <c r="SA49" i="23" a="1"/>
  <c r="SA49" i="23" s="1"/>
  <c r="RZ49" i="23"/>
  <c r="RZ49" i="23" a="1"/>
  <c r="RY49" i="23"/>
  <c r="RY49" i="23" a="1"/>
  <c r="RX49" i="23" a="1"/>
  <c r="RX49" i="23" s="1"/>
  <c r="RW49" i="23" a="1"/>
  <c r="RW49" i="23" s="1"/>
  <c r="RV49" i="23" a="1"/>
  <c r="RV49" i="23" s="1"/>
  <c r="RU49" i="23" a="1"/>
  <c r="RU49" i="23" s="1"/>
  <c r="RT49" i="23" a="1"/>
  <c r="RT49" i="23" s="1"/>
  <c r="TS48" i="23"/>
  <c r="TS48" i="23" a="1"/>
  <c r="TR48" i="23" a="1"/>
  <c r="TR48" i="23" s="1"/>
  <c r="TQ48" i="23"/>
  <c r="TQ48" i="23" a="1"/>
  <c r="TP48" i="23" a="1"/>
  <c r="TP48" i="23" s="1"/>
  <c r="TO48" i="23" a="1"/>
  <c r="TO48" i="23" s="1"/>
  <c r="TN48" i="23" a="1"/>
  <c r="TN48" i="23" s="1"/>
  <c r="TM48" i="23"/>
  <c r="TM48" i="23" a="1"/>
  <c r="TL48" i="23" a="1"/>
  <c r="TL48" i="23" s="1"/>
  <c r="TK48" i="23"/>
  <c r="TK48" i="23" a="1"/>
  <c r="TJ48" i="23"/>
  <c r="TJ48" i="23" a="1"/>
  <c r="TI48" i="23" a="1"/>
  <c r="TI48" i="23" s="1"/>
  <c r="TH48" i="23" a="1"/>
  <c r="TH48" i="23" s="1"/>
  <c r="TG48" i="23" a="1"/>
  <c r="TG48" i="23" s="1"/>
  <c r="TF48" i="23" a="1"/>
  <c r="TF48" i="23" s="1"/>
  <c r="TE48" i="23" a="1"/>
  <c r="TE48" i="23" s="1"/>
  <c r="TD48" i="23" a="1"/>
  <c r="TD48" i="23" s="1"/>
  <c r="TC48" i="23"/>
  <c r="TC48" i="23" a="1"/>
  <c r="TB48" i="23"/>
  <c r="TB48" i="23" a="1"/>
  <c r="TA48" i="23"/>
  <c r="TA48" i="23" a="1"/>
  <c r="SZ48" i="23" a="1"/>
  <c r="SZ48" i="23" s="1"/>
  <c r="SY48" i="23" a="1"/>
  <c r="SY48" i="23" s="1"/>
  <c r="SX48" i="23" a="1"/>
  <c r="SX48" i="23" s="1"/>
  <c r="SW48" i="23" a="1"/>
  <c r="SW48" i="23" s="1"/>
  <c r="SV48" i="23" a="1"/>
  <c r="SV48" i="23" s="1"/>
  <c r="SU48" i="23" a="1"/>
  <c r="SU48" i="23" s="1"/>
  <c r="ST48" i="23"/>
  <c r="ST48" i="23" a="1"/>
  <c r="SS48" i="23"/>
  <c r="SS48" i="23" a="1"/>
  <c r="SR48" i="23" a="1"/>
  <c r="SR48" i="23" s="1"/>
  <c r="SQ48" i="23" a="1"/>
  <c r="SQ48" i="23" s="1"/>
  <c r="SP48" i="23"/>
  <c r="SP48" i="23" a="1"/>
  <c r="SO48" i="23" a="1"/>
  <c r="SO48" i="23" s="1"/>
  <c r="SN48" i="23" a="1"/>
  <c r="SN48" i="23" s="1"/>
  <c r="SM48" i="23"/>
  <c r="SM48" i="23" a="1"/>
  <c r="SL48" i="23" a="1"/>
  <c r="SL48" i="23" s="1"/>
  <c r="SK48" i="23"/>
  <c r="SK48" i="23" a="1"/>
  <c r="SJ48" i="23" a="1"/>
  <c r="SJ48" i="23" s="1"/>
  <c r="SI48" i="23" a="1"/>
  <c r="SI48" i="23" s="1"/>
  <c r="SH48" i="23" a="1"/>
  <c r="SH48" i="23" s="1"/>
  <c r="SG48" i="23" a="1"/>
  <c r="SG48" i="23" s="1"/>
  <c r="SF48" i="23" a="1"/>
  <c r="SF48" i="23" s="1"/>
  <c r="SE48" i="23"/>
  <c r="SE48" i="23" a="1"/>
  <c r="SD48" i="23"/>
  <c r="SD48" i="23" a="1"/>
  <c r="SC48" i="23" a="1"/>
  <c r="SC48" i="23" s="1"/>
  <c r="SB48" i="23" a="1"/>
  <c r="SB48" i="23" s="1"/>
  <c r="SA48" i="23" a="1"/>
  <c r="SA48" i="23" s="1"/>
  <c r="RZ48" i="23" a="1"/>
  <c r="RZ48" i="23" s="1"/>
  <c r="RY48" i="23" a="1"/>
  <c r="RY48" i="23" s="1"/>
  <c r="RX48" i="23" a="1"/>
  <c r="RX48" i="23" s="1"/>
  <c r="RW48" i="23"/>
  <c r="RW48" i="23" a="1"/>
  <c r="RV48" i="23"/>
  <c r="RV48" i="23" a="1"/>
  <c r="RU48" i="23"/>
  <c r="RU48" i="23" a="1"/>
  <c r="RT48" i="23" a="1"/>
  <c r="RT48" i="23" s="1"/>
  <c r="TS47" i="23"/>
  <c r="TS47" i="23" a="1"/>
  <c r="TR47" i="23" a="1"/>
  <c r="TR47" i="23" s="1"/>
  <c r="TQ47" i="23" a="1"/>
  <c r="TQ47" i="23" s="1"/>
  <c r="TP47" i="23" a="1"/>
  <c r="TP47" i="23" s="1"/>
  <c r="TO47" i="23"/>
  <c r="TO47" i="23" a="1"/>
  <c r="TN47" i="23"/>
  <c r="TN47" i="23" a="1"/>
  <c r="TM47" i="23"/>
  <c r="TM47" i="23" a="1"/>
  <c r="TL47" i="23" a="1"/>
  <c r="TL47" i="23" s="1"/>
  <c r="TK47" i="23" a="1"/>
  <c r="TK47" i="23" s="1"/>
  <c r="TJ47" i="23"/>
  <c r="TJ47" i="23" a="1"/>
  <c r="TI47" i="23" a="1"/>
  <c r="TI47" i="23" s="1"/>
  <c r="TH47" i="23" a="1"/>
  <c r="TH47" i="23" s="1"/>
  <c r="TG47" i="23"/>
  <c r="TG47" i="23" a="1"/>
  <c r="TF47" i="23" a="1"/>
  <c r="TF47" i="23" s="1"/>
  <c r="TE47" i="23"/>
  <c r="TE47" i="23" a="1"/>
  <c r="TD47" i="23" a="1"/>
  <c r="TD47" i="23" s="1"/>
  <c r="TC47" i="23"/>
  <c r="TC47" i="23" a="1"/>
  <c r="TB47" i="23" a="1"/>
  <c r="TB47" i="23" s="1"/>
  <c r="TA47" i="23" a="1"/>
  <c r="TA47" i="23" s="1"/>
  <c r="SZ47" i="23" a="1"/>
  <c r="SZ47" i="23" s="1"/>
  <c r="SY47" i="23"/>
  <c r="SY47" i="23" a="1"/>
  <c r="SX47" i="23"/>
  <c r="SX47" i="23" a="1"/>
  <c r="SW47" i="23" a="1"/>
  <c r="SW47" i="23" s="1"/>
  <c r="SV47" i="23" a="1"/>
  <c r="SV47" i="23" s="1"/>
  <c r="SU47" i="23" a="1"/>
  <c r="SU47" i="23" s="1"/>
  <c r="ST47" i="23"/>
  <c r="ST47" i="23" a="1"/>
  <c r="SS47" i="23"/>
  <c r="SS47" i="23" a="1"/>
  <c r="SR47" i="23" a="1"/>
  <c r="SR47" i="23" s="1"/>
  <c r="SQ47" i="23"/>
  <c r="SQ47" i="23" a="1"/>
  <c r="SP47" i="23"/>
  <c r="SP47" i="23" a="1"/>
  <c r="SO47" i="23" a="1"/>
  <c r="SO47" i="23" s="1"/>
  <c r="SN47" i="23" a="1"/>
  <c r="SN47" i="23" s="1"/>
  <c r="SM47" i="23" a="1"/>
  <c r="SM47" i="23" s="1"/>
  <c r="SL47" i="23" a="1"/>
  <c r="SL47" i="23" s="1"/>
  <c r="SK47" i="23" a="1"/>
  <c r="SK47" i="23" s="1"/>
  <c r="SJ47" i="23" a="1"/>
  <c r="SJ47" i="23" s="1"/>
  <c r="SI47" i="23"/>
  <c r="SI47" i="23" a="1"/>
  <c r="SH47" i="23"/>
  <c r="SH47" i="23" a="1"/>
  <c r="SG47" i="23" a="1"/>
  <c r="SG47" i="23" s="1"/>
  <c r="SF47" i="23" a="1"/>
  <c r="SF47" i="23" s="1"/>
  <c r="SE47" i="23" a="1"/>
  <c r="SE47" i="23" s="1"/>
  <c r="SD47" i="23"/>
  <c r="SD47" i="23" a="1"/>
  <c r="SC47" i="23" a="1"/>
  <c r="SC47" i="23" s="1"/>
  <c r="SB47" i="23" a="1"/>
  <c r="SB47" i="23" s="1"/>
  <c r="SA47" i="23" a="1"/>
  <c r="SA47" i="23" s="1"/>
  <c r="RZ47" i="23" a="1"/>
  <c r="RZ47" i="23" s="1"/>
  <c r="RY47" i="23"/>
  <c r="RY47" i="23" a="1"/>
  <c r="RX47" i="23" a="1"/>
  <c r="RX47" i="23" s="1"/>
  <c r="RW47" i="23" a="1"/>
  <c r="RW47" i="23" s="1"/>
  <c r="RV47" i="23"/>
  <c r="RV47" i="23" a="1"/>
  <c r="RU47" i="23"/>
  <c r="RU47" i="23" a="1"/>
  <c r="RT47" i="23" a="1"/>
  <c r="RT47" i="23" s="1"/>
  <c r="TS46" i="23" a="1"/>
  <c r="TS46" i="23" s="1"/>
  <c r="TR46" i="23" a="1"/>
  <c r="TR46" i="23" s="1"/>
  <c r="TQ46" i="23" a="1"/>
  <c r="TQ46" i="23" s="1"/>
  <c r="TP46" i="23" a="1"/>
  <c r="TP46" i="23" s="1"/>
  <c r="TO46" i="23" a="1"/>
  <c r="TO46" i="23" s="1"/>
  <c r="TN46" i="23" a="1"/>
  <c r="TN46" i="23" s="1"/>
  <c r="TM46" i="23" a="1"/>
  <c r="TM46" i="23" s="1"/>
  <c r="TL46" i="23" a="1"/>
  <c r="TL46" i="23" s="1"/>
  <c r="TK46" i="23"/>
  <c r="TK46" i="23" a="1"/>
  <c r="TJ46" i="23" a="1"/>
  <c r="TJ46" i="23" s="1"/>
  <c r="TI46" i="23"/>
  <c r="TI46" i="23" a="1"/>
  <c r="TH46" i="23" a="1"/>
  <c r="TH46" i="23" s="1"/>
  <c r="TG46" i="23" a="1"/>
  <c r="TG46" i="23" s="1"/>
  <c r="TF46" i="23" a="1"/>
  <c r="TF46" i="23" s="1"/>
  <c r="TE46" i="23" a="1"/>
  <c r="TE46" i="23" s="1"/>
  <c r="TD46" i="23"/>
  <c r="TD46" i="23" a="1"/>
  <c r="TC46" i="23"/>
  <c r="TC46" i="23" a="1"/>
  <c r="TB46" i="23" a="1"/>
  <c r="TB46" i="23" s="1"/>
  <c r="TA46" i="23"/>
  <c r="TA46" i="23" a="1"/>
  <c r="SZ46" i="23" a="1"/>
  <c r="SZ46" i="23" s="1"/>
  <c r="SY46" i="23" a="1"/>
  <c r="SY46" i="23" s="1"/>
  <c r="SX46" i="23" a="1"/>
  <c r="SX46" i="23" s="1"/>
  <c r="SW46" i="23"/>
  <c r="SW46" i="23" a="1"/>
  <c r="SV46" i="23" a="1"/>
  <c r="SV46" i="23" s="1"/>
  <c r="SU46" i="23"/>
  <c r="SU46" i="23" a="1"/>
  <c r="ST46" i="23" a="1"/>
  <c r="ST46" i="23" s="1"/>
  <c r="SS46" i="23" a="1"/>
  <c r="SS46" i="23" s="1"/>
  <c r="SR46" i="23"/>
  <c r="SR46" i="23" a="1"/>
  <c r="SQ46" i="23" a="1"/>
  <c r="SQ46" i="23" s="1"/>
  <c r="SP46" i="23" a="1"/>
  <c r="SP46" i="23" s="1"/>
  <c r="SO46" i="23"/>
  <c r="SO46" i="23" a="1"/>
  <c r="SN46" i="23"/>
  <c r="SN46" i="23" a="1"/>
  <c r="SM46" i="23" a="1"/>
  <c r="SM46" i="23" s="1"/>
  <c r="SL46" i="23" a="1"/>
  <c r="SL46" i="23" s="1"/>
  <c r="SK46" i="23" a="1"/>
  <c r="SK46" i="23" s="1"/>
  <c r="SJ46" i="23" a="1"/>
  <c r="SJ46" i="23" s="1"/>
  <c r="SI46" i="23"/>
  <c r="SI46" i="23" a="1"/>
  <c r="SH46" i="23" a="1"/>
  <c r="SH46" i="23" s="1"/>
  <c r="SG46" i="23"/>
  <c r="SG46" i="23" a="1"/>
  <c r="SF46" i="23"/>
  <c r="SF46" i="23" a="1"/>
  <c r="SE46" i="23"/>
  <c r="SE46" i="23" a="1"/>
  <c r="SD46" i="23" a="1"/>
  <c r="SD46" i="23" s="1"/>
  <c r="SC46" i="23" a="1"/>
  <c r="SC46" i="23" s="1"/>
  <c r="SB46" i="23" a="1"/>
  <c r="SB46" i="23" s="1"/>
  <c r="SA46" i="23" a="1"/>
  <c r="SA46" i="23" s="1"/>
  <c r="RZ46" i="23" a="1"/>
  <c r="RZ46" i="23" s="1"/>
  <c r="RY46" i="23" a="1"/>
  <c r="RY46" i="23" s="1"/>
  <c r="RX46" i="23"/>
  <c r="RX46" i="23" a="1"/>
  <c r="RW46" i="23"/>
  <c r="RW46" i="23" a="1"/>
  <c r="RV46" i="23" a="1"/>
  <c r="RV46" i="23" s="1"/>
  <c r="RU46" i="23"/>
  <c r="RU46" i="23" a="1"/>
  <c r="RT46" i="23" a="1"/>
  <c r="RT46" i="23" s="1"/>
  <c r="TS45" i="23" a="1"/>
  <c r="TS45" i="23" s="1"/>
  <c r="TR45" i="23" a="1"/>
  <c r="TR45" i="23" s="1"/>
  <c r="TQ45" i="23"/>
  <c r="TQ45" i="23" a="1"/>
  <c r="TP45" i="23" a="1"/>
  <c r="TP45" i="23" s="1"/>
  <c r="TO45" i="23"/>
  <c r="TO45" i="23" a="1"/>
  <c r="TN45" i="23" a="1"/>
  <c r="TN45" i="23" s="1"/>
  <c r="TM45" i="23" a="1"/>
  <c r="TM45" i="23" s="1"/>
  <c r="TL45" i="23"/>
  <c r="TL45" i="23" a="1"/>
  <c r="TK45" i="23" a="1"/>
  <c r="TK45" i="23" s="1"/>
  <c r="TJ45" i="23" a="1"/>
  <c r="TJ45" i="23" s="1"/>
  <c r="TI45" i="23"/>
  <c r="TI45" i="23" a="1"/>
  <c r="TH45" i="23"/>
  <c r="TH45" i="23" a="1"/>
  <c r="TG45" i="23" a="1"/>
  <c r="TG45" i="23" s="1"/>
  <c r="TF45" i="23" a="1"/>
  <c r="TF45" i="23" s="1"/>
  <c r="TE45" i="23" a="1"/>
  <c r="TE45" i="23" s="1"/>
  <c r="TD45" i="23" a="1"/>
  <c r="TD45" i="23" s="1"/>
  <c r="TC45" i="23"/>
  <c r="TC45" i="23" a="1"/>
  <c r="TB45" i="23" a="1"/>
  <c r="TB45" i="23" s="1"/>
  <c r="TA45" i="23"/>
  <c r="TA45" i="23" a="1"/>
  <c r="SZ45" i="23"/>
  <c r="SZ45" i="23" a="1"/>
  <c r="SY45" i="23"/>
  <c r="SY45" i="23" a="1"/>
  <c r="SX45" i="23" a="1"/>
  <c r="SX45" i="23" s="1"/>
  <c r="SW45" i="23" a="1"/>
  <c r="SW45" i="23" s="1"/>
  <c r="SV45" i="23" a="1"/>
  <c r="SV45" i="23" s="1"/>
  <c r="SU45" i="23" a="1"/>
  <c r="SU45" i="23" s="1"/>
  <c r="ST45" i="23" a="1"/>
  <c r="ST45" i="23" s="1"/>
  <c r="SS45" i="23" a="1"/>
  <c r="SS45" i="23" s="1"/>
  <c r="SR45" i="23"/>
  <c r="SR45" i="23" a="1"/>
  <c r="SQ45" i="23"/>
  <c r="SQ45" i="23" a="1"/>
  <c r="SP45" i="23" a="1"/>
  <c r="SP45" i="23" s="1"/>
  <c r="SO45" i="23"/>
  <c r="SO45" i="23" a="1"/>
  <c r="SN45" i="23" a="1"/>
  <c r="SN45" i="23" s="1"/>
  <c r="SM45" i="23" a="1"/>
  <c r="SM45" i="23" s="1"/>
  <c r="SL45" i="23" a="1"/>
  <c r="SL45" i="23" s="1"/>
  <c r="SK45" i="23"/>
  <c r="SK45" i="23" a="1"/>
  <c r="SJ45" i="23" a="1"/>
  <c r="SJ45" i="23" s="1"/>
  <c r="SI45" i="23"/>
  <c r="SI45" i="23" a="1"/>
  <c r="SH45" i="23" a="1"/>
  <c r="SH45" i="23" s="1"/>
  <c r="SG45" i="23" a="1"/>
  <c r="SG45" i="23" s="1"/>
  <c r="SF45" i="23"/>
  <c r="SF45" i="23" a="1"/>
  <c r="SE45" i="23" a="1"/>
  <c r="SE45" i="23" s="1"/>
  <c r="SD45" i="23" a="1"/>
  <c r="SD45" i="23" s="1"/>
  <c r="SC45" i="23"/>
  <c r="SC45" i="23" a="1"/>
  <c r="SB45" i="23"/>
  <c r="SB45" i="23" a="1"/>
  <c r="SA45" i="23" a="1"/>
  <c r="SA45" i="23" s="1"/>
  <c r="RZ45" i="23" a="1"/>
  <c r="RZ45" i="23" s="1"/>
  <c r="RY45" i="23" a="1"/>
  <c r="RY45" i="23" s="1"/>
  <c r="RX45" i="23" a="1"/>
  <c r="RX45" i="23" s="1"/>
  <c r="RW45" i="23"/>
  <c r="RW45" i="23" a="1"/>
  <c r="RV45" i="23" a="1"/>
  <c r="RV45" i="23" s="1"/>
  <c r="RU45" i="23"/>
  <c r="RU45" i="23" a="1"/>
  <c r="RT45" i="23"/>
  <c r="RT45" i="23" a="1"/>
  <c r="TS44" i="23"/>
  <c r="TS44" i="23" a="1"/>
  <c r="TR44" i="23" a="1"/>
  <c r="TR44" i="23" s="1"/>
  <c r="TQ44" i="23" a="1"/>
  <c r="TQ44" i="23" s="1"/>
  <c r="TP44" i="23" a="1"/>
  <c r="TP44" i="23" s="1"/>
  <c r="TO44" i="23" a="1"/>
  <c r="TO44" i="23" s="1"/>
  <c r="TN44" i="23" a="1"/>
  <c r="TN44" i="23" s="1"/>
  <c r="TM44" i="23" a="1"/>
  <c r="TM44" i="23" s="1"/>
  <c r="TL44" i="23"/>
  <c r="TL44" i="23" a="1"/>
  <c r="TK44" i="23"/>
  <c r="TK44" i="23" a="1"/>
  <c r="TJ44" i="23" a="1"/>
  <c r="TJ44" i="23" s="1"/>
  <c r="TI44" i="23"/>
  <c r="TI44" i="23" a="1"/>
  <c r="TH44" i="23" a="1"/>
  <c r="TH44" i="23" s="1"/>
  <c r="TG44" i="23" a="1"/>
  <c r="TG44" i="23" s="1"/>
  <c r="TF44" i="23" a="1"/>
  <c r="TF44" i="23" s="1"/>
  <c r="TE44" i="23"/>
  <c r="TE44" i="23" a="1"/>
  <c r="TD44" i="23" a="1"/>
  <c r="TD44" i="23" s="1"/>
  <c r="TC44" i="23"/>
  <c r="TC44" i="23" a="1"/>
  <c r="TB44" i="23" a="1"/>
  <c r="TB44" i="23" s="1"/>
  <c r="TA44" i="23" a="1"/>
  <c r="TA44" i="23" s="1"/>
  <c r="SZ44" i="23"/>
  <c r="SZ44" i="23" a="1"/>
  <c r="SY44" i="23" a="1"/>
  <c r="SY44" i="23" s="1"/>
  <c r="SX44" i="23" a="1"/>
  <c r="SX44" i="23" s="1"/>
  <c r="SW44" i="23"/>
  <c r="SW44" i="23" a="1"/>
  <c r="SV44" i="23"/>
  <c r="SV44" i="23" a="1"/>
  <c r="SU44" i="23" a="1"/>
  <c r="SU44" i="23" s="1"/>
  <c r="ST44" i="23" a="1"/>
  <c r="ST44" i="23" s="1"/>
  <c r="SS44" i="23" a="1"/>
  <c r="SS44" i="23" s="1"/>
  <c r="SR44" i="23" a="1"/>
  <c r="SR44" i="23" s="1"/>
  <c r="SQ44" i="23"/>
  <c r="SQ44" i="23" a="1"/>
  <c r="SP44" i="23" a="1"/>
  <c r="SP44" i="23" s="1"/>
  <c r="SO44" i="23"/>
  <c r="SO44" i="23" a="1"/>
  <c r="SN44" i="23"/>
  <c r="SN44" i="23" a="1"/>
  <c r="SM44" i="23"/>
  <c r="SM44" i="23" a="1"/>
  <c r="SL44" i="23" a="1"/>
  <c r="SL44" i="23" s="1"/>
  <c r="SK44" i="23" a="1"/>
  <c r="SK44" i="23" s="1"/>
  <c r="SJ44" i="23" a="1"/>
  <c r="SJ44" i="23" s="1"/>
  <c r="SI44" i="23" a="1"/>
  <c r="SI44" i="23" s="1"/>
  <c r="SH44" i="23" a="1"/>
  <c r="SH44" i="23" s="1"/>
  <c r="SG44" i="23" a="1"/>
  <c r="SG44" i="23" s="1"/>
  <c r="SF44" i="23"/>
  <c r="SF44" i="23" a="1"/>
  <c r="SE44" i="23"/>
  <c r="SE44" i="23" a="1"/>
  <c r="SD44" i="23" a="1"/>
  <c r="SD44" i="23" s="1"/>
  <c r="SC44" i="23"/>
  <c r="SC44" i="23" a="1"/>
  <c r="SB44" i="23" a="1"/>
  <c r="SB44" i="23" s="1"/>
  <c r="SA44" i="23" a="1"/>
  <c r="SA44" i="23" s="1"/>
  <c r="RZ44" i="23" a="1"/>
  <c r="RZ44" i="23" s="1"/>
  <c r="RY44" i="23"/>
  <c r="RY44" i="23" a="1"/>
  <c r="RX44" i="23" a="1"/>
  <c r="RX44" i="23" s="1"/>
  <c r="RW44" i="23"/>
  <c r="RW44" i="23" a="1"/>
  <c r="RV44" i="23" a="1"/>
  <c r="RV44" i="23" s="1"/>
  <c r="RU44" i="23" a="1"/>
  <c r="RU44" i="23" s="1"/>
  <c r="RT44" i="23"/>
  <c r="RT44" i="23" a="1"/>
  <c r="TS43" i="23" a="1"/>
  <c r="TS43" i="23" s="1"/>
  <c r="TR43" i="23" a="1"/>
  <c r="TR43" i="23" s="1"/>
  <c r="TQ43" i="23"/>
  <c r="TQ43" i="23" a="1"/>
  <c r="TP43" i="23"/>
  <c r="TP43" i="23" a="1"/>
  <c r="TO43" i="23" a="1"/>
  <c r="TO43" i="23" s="1"/>
  <c r="TN43" i="23" a="1"/>
  <c r="TN43" i="23" s="1"/>
  <c r="TM43" i="23" a="1"/>
  <c r="TM43" i="23" s="1"/>
  <c r="TL43" i="23" a="1"/>
  <c r="TL43" i="23" s="1"/>
  <c r="TK43" i="23"/>
  <c r="TK43" i="23" a="1"/>
  <c r="TJ43" i="23" a="1"/>
  <c r="TJ43" i="23" s="1"/>
  <c r="TI43" i="23"/>
  <c r="TI43" i="23" a="1"/>
  <c r="TH43" i="23"/>
  <c r="TH43" i="23" a="1"/>
  <c r="TG43" i="23"/>
  <c r="TG43" i="23" a="1"/>
  <c r="TF43" i="23" a="1"/>
  <c r="TF43" i="23" s="1"/>
  <c r="TE43" i="23" a="1"/>
  <c r="TE43" i="23" s="1"/>
  <c r="TD43" i="23" a="1"/>
  <c r="TD43" i="23" s="1"/>
  <c r="TC43" i="23" a="1"/>
  <c r="TC43" i="23" s="1"/>
  <c r="TB43" i="23" a="1"/>
  <c r="TB43" i="23" s="1"/>
  <c r="TA43" i="23" a="1"/>
  <c r="TA43" i="23" s="1"/>
  <c r="SZ43" i="23"/>
  <c r="SZ43" i="23" a="1"/>
  <c r="SY43" i="23"/>
  <c r="SY43" i="23" a="1"/>
  <c r="SX43" i="23" a="1"/>
  <c r="SX43" i="23" s="1"/>
  <c r="SW43" i="23"/>
  <c r="SW43" i="23" a="1"/>
  <c r="SV43" i="23" a="1"/>
  <c r="SV43" i="23" s="1"/>
  <c r="SU43" i="23" a="1"/>
  <c r="SU43" i="23" s="1"/>
  <c r="ST43" i="23" a="1"/>
  <c r="ST43" i="23" s="1"/>
  <c r="SS43" i="23"/>
  <c r="SS43" i="23" a="1"/>
  <c r="SR43" i="23" a="1"/>
  <c r="SR43" i="23" s="1"/>
  <c r="SQ43" i="23"/>
  <c r="SQ43" i="23" a="1"/>
  <c r="SP43" i="23" a="1"/>
  <c r="SP43" i="23" s="1"/>
  <c r="SO43" i="23" a="1"/>
  <c r="SO43" i="23" s="1"/>
  <c r="SN43" i="23"/>
  <c r="SN43" i="23" a="1"/>
  <c r="SM43" i="23" a="1"/>
  <c r="SM43" i="23" s="1"/>
  <c r="SL43" i="23" a="1"/>
  <c r="SL43" i="23" s="1"/>
  <c r="SK43" i="23"/>
  <c r="SK43" i="23" a="1"/>
  <c r="SJ43" i="23"/>
  <c r="SJ43" i="23" a="1"/>
  <c r="SI43" i="23" a="1"/>
  <c r="SI43" i="23" s="1"/>
  <c r="SH43" i="23" a="1"/>
  <c r="SH43" i="23" s="1"/>
  <c r="SG43" i="23" a="1"/>
  <c r="SG43" i="23" s="1"/>
  <c r="SF43" i="23" a="1"/>
  <c r="SF43" i="23" s="1"/>
  <c r="SE43" i="23"/>
  <c r="SE43" i="23" a="1"/>
  <c r="SD43" i="23" a="1"/>
  <c r="SD43" i="23" s="1"/>
  <c r="SC43" i="23"/>
  <c r="SC43" i="23" a="1"/>
  <c r="SB43" i="23"/>
  <c r="SB43" i="23" a="1"/>
  <c r="SA43" i="23"/>
  <c r="SA43" i="23" a="1"/>
  <c r="RZ43" i="23" a="1"/>
  <c r="RZ43" i="23" s="1"/>
  <c r="RY43" i="23" a="1"/>
  <c r="RY43" i="23" s="1"/>
  <c r="RX43" i="23" a="1"/>
  <c r="RX43" i="23" s="1"/>
  <c r="RW43" i="23" a="1"/>
  <c r="RW43" i="23" s="1"/>
  <c r="RV43" i="23" a="1"/>
  <c r="RV43" i="23" s="1"/>
  <c r="RU43" i="23" a="1"/>
  <c r="RU43" i="23" s="1"/>
  <c r="RT43" i="23"/>
  <c r="RT43" i="23" a="1"/>
  <c r="TS42" i="23"/>
  <c r="TS42" i="23" a="1"/>
  <c r="TR42" i="23" a="1"/>
  <c r="TR42" i="23" s="1"/>
  <c r="TQ42" i="23"/>
  <c r="TQ42" i="23" a="1"/>
  <c r="TP42" i="23" a="1"/>
  <c r="TP42" i="23" s="1"/>
  <c r="TO42" i="23" a="1"/>
  <c r="TO42" i="23" s="1"/>
  <c r="TN42" i="23" a="1"/>
  <c r="TN42" i="23" s="1"/>
  <c r="TM42" i="23"/>
  <c r="TM42" i="23" a="1"/>
  <c r="TL42" i="23" a="1"/>
  <c r="TL42" i="23" s="1"/>
  <c r="TK42" i="23"/>
  <c r="TK42" i="23" a="1"/>
  <c r="TJ42" i="23" a="1"/>
  <c r="TJ42" i="23" s="1"/>
  <c r="TI42" i="23" a="1"/>
  <c r="TI42" i="23" s="1"/>
  <c r="TH42" i="23"/>
  <c r="TH42" i="23" a="1"/>
  <c r="TG42" i="23" a="1"/>
  <c r="TG42" i="23" s="1"/>
  <c r="TF42" i="23" a="1"/>
  <c r="TF42" i="23" s="1"/>
  <c r="TE42" i="23"/>
  <c r="TE42" i="23" a="1"/>
  <c r="TD42" i="23"/>
  <c r="TD42" i="23" a="1"/>
  <c r="TC42" i="23" a="1"/>
  <c r="TC42" i="23" s="1"/>
  <c r="TB42" i="23" a="1"/>
  <c r="TB42" i="23" s="1"/>
  <c r="TA42" i="23" a="1"/>
  <c r="TA42" i="23" s="1"/>
  <c r="SZ42" i="23" a="1"/>
  <c r="SZ42" i="23" s="1"/>
  <c r="SY42" i="23"/>
  <c r="SY42" i="23" a="1"/>
  <c r="SX42" i="23" a="1"/>
  <c r="SX42" i="23" s="1"/>
  <c r="SW42" i="23"/>
  <c r="SW42" i="23" a="1"/>
  <c r="SV42" i="23"/>
  <c r="SV42" i="23" a="1"/>
  <c r="SU42" i="23"/>
  <c r="SU42" i="23" a="1"/>
  <c r="ST42" i="23" a="1"/>
  <c r="ST42" i="23" s="1"/>
  <c r="SS42" i="23" a="1"/>
  <c r="SS42" i="23" s="1"/>
  <c r="SR42" i="23" a="1"/>
  <c r="SR42" i="23" s="1"/>
  <c r="SQ42" i="23" a="1"/>
  <c r="SQ42" i="23" s="1"/>
  <c r="SP42" i="23" a="1"/>
  <c r="SP42" i="23" s="1"/>
  <c r="SO42" i="23" a="1"/>
  <c r="SO42" i="23" s="1"/>
  <c r="SN42" i="23"/>
  <c r="SN42" i="23" a="1"/>
  <c r="SM42" i="23"/>
  <c r="SM42" i="23" a="1"/>
  <c r="SL42" i="23" a="1"/>
  <c r="SL42" i="23" s="1"/>
  <c r="SK42" i="23"/>
  <c r="SK42" i="23" a="1"/>
  <c r="SJ42" i="23" a="1"/>
  <c r="SJ42" i="23" s="1"/>
  <c r="SI42" i="23" a="1"/>
  <c r="SI42" i="23" s="1"/>
  <c r="SH42" i="23" a="1"/>
  <c r="SH42" i="23" s="1"/>
  <c r="SG42" i="23"/>
  <c r="SG42" i="23" a="1"/>
  <c r="SF42" i="23" a="1"/>
  <c r="SF42" i="23" s="1"/>
  <c r="SE42" i="23"/>
  <c r="SE42" i="23" a="1"/>
  <c r="SD42" i="23" a="1"/>
  <c r="SD42" i="23" s="1"/>
  <c r="SC42" i="23" a="1"/>
  <c r="SC42" i="23" s="1"/>
  <c r="SB42" i="23"/>
  <c r="SB42" i="23" a="1"/>
  <c r="SA42" i="23" a="1"/>
  <c r="SA42" i="23" s="1"/>
  <c r="RZ42" i="23" a="1"/>
  <c r="RZ42" i="23" s="1"/>
  <c r="RY42" i="23"/>
  <c r="RY42" i="23" a="1"/>
  <c r="RX42" i="23"/>
  <c r="RX42" i="23" a="1"/>
  <c r="RW42" i="23" a="1"/>
  <c r="RW42" i="23" s="1"/>
  <c r="RV42" i="23" a="1"/>
  <c r="RV42" i="23" s="1"/>
  <c r="RU42" i="23" a="1"/>
  <c r="RU42" i="23" s="1"/>
  <c r="RT42" i="23" a="1"/>
  <c r="RT42" i="23" s="1"/>
  <c r="TS41" i="23"/>
  <c r="TS41" i="23" a="1"/>
  <c r="TR41" i="23" a="1"/>
  <c r="TR41" i="23" s="1"/>
  <c r="TQ41" i="23"/>
  <c r="TQ41" i="23" a="1"/>
  <c r="TP41" i="23"/>
  <c r="TP41" i="23" a="1"/>
  <c r="TO41" i="23"/>
  <c r="TO41" i="23" a="1"/>
  <c r="TN41" i="23" a="1"/>
  <c r="TN41" i="23" s="1"/>
  <c r="TM41" i="23" a="1"/>
  <c r="TM41" i="23" s="1"/>
  <c r="TL41" i="23" a="1"/>
  <c r="TL41" i="23" s="1"/>
  <c r="TK41" i="23" a="1"/>
  <c r="TK41" i="23" s="1"/>
  <c r="TJ41" i="23" a="1"/>
  <c r="TJ41" i="23" s="1"/>
  <c r="TI41" i="23" a="1"/>
  <c r="TI41" i="23" s="1"/>
  <c r="TH41" i="23"/>
  <c r="TH41" i="23" a="1"/>
  <c r="TG41" i="23"/>
  <c r="TG41" i="23" a="1"/>
  <c r="TF41" i="23" a="1"/>
  <c r="TF41" i="23" s="1"/>
  <c r="TE41" i="23"/>
  <c r="TE41" i="23" a="1"/>
  <c r="TD41" i="23" a="1"/>
  <c r="TD41" i="23" s="1"/>
  <c r="TC41" i="23" a="1"/>
  <c r="TC41" i="23" s="1"/>
  <c r="TB41" i="23" a="1"/>
  <c r="TB41" i="23" s="1"/>
  <c r="TA41" i="23"/>
  <c r="TA41" i="23" a="1"/>
  <c r="SZ41" i="23" a="1"/>
  <c r="SZ41" i="23" s="1"/>
  <c r="SY41" i="23"/>
  <c r="SY41" i="23" a="1"/>
  <c r="SX41" i="23" a="1"/>
  <c r="SX41" i="23" s="1"/>
  <c r="SW41" i="23" a="1"/>
  <c r="SW41" i="23" s="1"/>
  <c r="SV41" i="23"/>
  <c r="SV41" i="23" a="1"/>
  <c r="SU41" i="23" a="1"/>
  <c r="SU41" i="23" s="1"/>
  <c r="ST41" i="23" a="1"/>
  <c r="ST41" i="23" s="1"/>
  <c r="SS41" i="23"/>
  <c r="SS41" i="23" a="1"/>
  <c r="SR41" i="23"/>
  <c r="SR41" i="23" a="1"/>
  <c r="SQ41" i="23" a="1"/>
  <c r="SQ41" i="23" s="1"/>
  <c r="SP41" i="23" a="1"/>
  <c r="SP41" i="23" s="1"/>
  <c r="SO41" i="23" a="1"/>
  <c r="SO41" i="23" s="1"/>
  <c r="SN41" i="23" a="1"/>
  <c r="SN41" i="23" s="1"/>
  <c r="SM41" i="23"/>
  <c r="SM41" i="23" a="1"/>
  <c r="SL41" i="23" a="1"/>
  <c r="SL41" i="23" s="1"/>
  <c r="SK41" i="23"/>
  <c r="SK41" i="23" a="1"/>
  <c r="SJ41" i="23"/>
  <c r="SJ41" i="23" a="1"/>
  <c r="SI41" i="23"/>
  <c r="SI41" i="23" a="1"/>
  <c r="SH41" i="23" a="1"/>
  <c r="SH41" i="23" s="1"/>
  <c r="SG41" i="23" a="1"/>
  <c r="SG41" i="23" s="1"/>
  <c r="SF41" i="23" a="1"/>
  <c r="SF41" i="23" s="1"/>
  <c r="SE41" i="23" a="1"/>
  <c r="SE41" i="23" s="1"/>
  <c r="SD41" i="23" a="1"/>
  <c r="SD41" i="23" s="1"/>
  <c r="SC41" i="23" a="1"/>
  <c r="SC41" i="23" s="1"/>
  <c r="SB41" i="23"/>
  <c r="SB41" i="23" a="1"/>
  <c r="SA41" i="23"/>
  <c r="SA41" i="23" a="1"/>
  <c r="RZ41" i="23" a="1"/>
  <c r="RZ41" i="23" s="1"/>
  <c r="RY41" i="23"/>
  <c r="RY41" i="23" a="1"/>
  <c r="RX41" i="23" a="1"/>
  <c r="RX41" i="23" s="1"/>
  <c r="RW41" i="23" a="1"/>
  <c r="RW41" i="23" s="1"/>
  <c r="RV41" i="23" a="1"/>
  <c r="RV41" i="23" s="1"/>
  <c r="RU41" i="23"/>
  <c r="RU41" i="23" a="1"/>
  <c r="RT41" i="23" a="1"/>
  <c r="RT41" i="23" s="1"/>
  <c r="TS40" i="23"/>
  <c r="TS40" i="23" a="1"/>
  <c r="TR40" i="23" a="1"/>
  <c r="TR40" i="23" s="1"/>
  <c r="TQ40" i="23" a="1"/>
  <c r="TQ40" i="23" s="1"/>
  <c r="TP40" i="23"/>
  <c r="TP40" i="23" a="1"/>
  <c r="TO40" i="23" a="1"/>
  <c r="TO40" i="23" s="1"/>
  <c r="TN40" i="23" a="1"/>
  <c r="TN40" i="23" s="1"/>
  <c r="TM40" i="23"/>
  <c r="TM40" i="23" a="1"/>
  <c r="TL40" i="23"/>
  <c r="TL40" i="23" a="1"/>
  <c r="TK40" i="23" a="1"/>
  <c r="TK40" i="23" s="1"/>
  <c r="TJ40" i="23" a="1"/>
  <c r="TJ40" i="23" s="1"/>
  <c r="TI40" i="23" a="1"/>
  <c r="TI40" i="23" s="1"/>
  <c r="TH40" i="23" a="1"/>
  <c r="TH40" i="23" s="1"/>
  <c r="TG40" i="23"/>
  <c r="TG40" i="23" a="1"/>
  <c r="TF40" i="23" a="1"/>
  <c r="TF40" i="23" s="1"/>
  <c r="TE40" i="23" a="1"/>
  <c r="TE40" i="23" s="1"/>
  <c r="TD40" i="23"/>
  <c r="TD40" i="23" a="1"/>
  <c r="TC40" i="23"/>
  <c r="TC40" i="23" a="1"/>
  <c r="TB40" i="23" a="1"/>
  <c r="TB40" i="23" s="1"/>
  <c r="TA40" i="23" a="1"/>
  <c r="TA40" i="23" s="1"/>
  <c r="SZ40" i="23"/>
  <c r="SZ40" i="23" a="1"/>
  <c r="SY40" i="23" a="1"/>
  <c r="SY40" i="23" s="1"/>
  <c r="SX40" i="23" a="1"/>
  <c r="SX40" i="23" s="1"/>
  <c r="SW40" i="23" a="1"/>
  <c r="SW40" i="23" s="1"/>
  <c r="SV40" i="23" a="1"/>
  <c r="SV40" i="23" s="1"/>
  <c r="SU40" i="23"/>
  <c r="SU40" i="23" a="1"/>
  <c r="ST40" i="23" a="1"/>
  <c r="ST40" i="23" s="1"/>
  <c r="SS40" i="23"/>
  <c r="SS40" i="23" a="1"/>
  <c r="SR40" i="23" a="1"/>
  <c r="SR40" i="23" s="1"/>
  <c r="SQ40" i="23"/>
  <c r="SQ40" i="23" a="1"/>
  <c r="SP40" i="23" a="1"/>
  <c r="SP40" i="23" s="1"/>
  <c r="SO40" i="23"/>
  <c r="SO40" i="23" a="1"/>
  <c r="SN40" i="23" a="1"/>
  <c r="SN40" i="23" s="1"/>
  <c r="SM40" i="23" a="1"/>
  <c r="SM40" i="23" s="1"/>
  <c r="SL40" i="23" a="1"/>
  <c r="SL40" i="23" s="1"/>
  <c r="SK40" i="23" a="1"/>
  <c r="SK40" i="23" s="1"/>
  <c r="SJ40" i="23"/>
  <c r="SJ40" i="23" a="1"/>
  <c r="SI40" i="23" a="1"/>
  <c r="SI40" i="23" s="1"/>
  <c r="SH40" i="23" a="1"/>
  <c r="SH40" i="23" s="1"/>
  <c r="SG40" i="23"/>
  <c r="SG40" i="23" a="1"/>
  <c r="SF40" i="23"/>
  <c r="SF40" i="23" a="1"/>
  <c r="SE40" i="23" a="1"/>
  <c r="SE40" i="23" s="1"/>
  <c r="SD40" i="23" a="1"/>
  <c r="SD40" i="23" s="1"/>
  <c r="SC40" i="23"/>
  <c r="SC40" i="23" a="1"/>
  <c r="SB40" i="23" a="1"/>
  <c r="SB40" i="23" s="1"/>
  <c r="SA40" i="23"/>
  <c r="SA40" i="23" a="1"/>
  <c r="RZ40" i="23" a="1"/>
  <c r="RZ40" i="23" s="1"/>
  <c r="RY40" i="23" a="1"/>
  <c r="RY40" i="23" s="1"/>
  <c r="RX40" i="23"/>
  <c r="RX40" i="23" a="1"/>
  <c r="RW40" i="23"/>
  <c r="RW40" i="23" a="1"/>
  <c r="RV40" i="23" a="1"/>
  <c r="RV40" i="23" s="1"/>
  <c r="RU40" i="23" a="1"/>
  <c r="RU40" i="23" s="1"/>
  <c r="RT40" i="23"/>
  <c r="RT40" i="23" a="1"/>
  <c r="TS39" i="23" a="1"/>
  <c r="TS39" i="23" s="1"/>
  <c r="TR39" i="23" a="1"/>
  <c r="TR39" i="23" s="1"/>
  <c r="TQ39" i="23" a="1"/>
  <c r="TQ39" i="23" s="1"/>
  <c r="TP39" i="23" a="1"/>
  <c r="TP39" i="23" s="1"/>
  <c r="TO39" i="23"/>
  <c r="TO39" i="23" a="1"/>
  <c r="TN39" i="23" a="1"/>
  <c r="TN39" i="23" s="1"/>
  <c r="TM39" i="23"/>
  <c r="TM39" i="23" a="1"/>
  <c r="TL39" i="23" a="1"/>
  <c r="TL39" i="23" s="1"/>
  <c r="TK39" i="23"/>
  <c r="TK39" i="23" a="1"/>
  <c r="TJ39" i="23" a="1"/>
  <c r="TJ39" i="23" s="1"/>
  <c r="TI39" i="23"/>
  <c r="TI39" i="23" a="1"/>
  <c r="TH39" i="23" a="1"/>
  <c r="TH39" i="23" s="1"/>
  <c r="TG39" i="23" a="1"/>
  <c r="TG39" i="23" s="1"/>
  <c r="TF39" i="23" a="1"/>
  <c r="TF39" i="23" s="1"/>
  <c r="TE39" i="23" a="1"/>
  <c r="TE39" i="23" s="1"/>
  <c r="TD39" i="23"/>
  <c r="TD39" i="23" a="1"/>
  <c r="TC39" i="23" a="1"/>
  <c r="TC39" i="23" s="1"/>
  <c r="TB39" i="23" a="1"/>
  <c r="TB39" i="23" s="1"/>
  <c r="TA39" i="23"/>
  <c r="TA39" i="23" a="1"/>
  <c r="SZ39" i="23"/>
  <c r="SZ39" i="23" a="1"/>
  <c r="SY39" i="23" a="1"/>
  <c r="SY39" i="23" s="1"/>
  <c r="SX39" i="23" a="1"/>
  <c r="SX39" i="23" s="1"/>
  <c r="SW39" i="23"/>
  <c r="SW39" i="23" a="1"/>
  <c r="SV39" i="23" a="1"/>
  <c r="SV39" i="23" s="1"/>
  <c r="SU39" i="23"/>
  <c r="SU39" i="23" a="1"/>
  <c r="ST39" i="23" a="1"/>
  <c r="ST39" i="23" s="1"/>
  <c r="SS39" i="23" a="1"/>
  <c r="SS39" i="23" s="1"/>
  <c r="SR39" i="23"/>
  <c r="SR39" i="23" a="1"/>
  <c r="SQ39" i="23"/>
  <c r="SQ39" i="23" a="1"/>
  <c r="SP39" i="23" a="1"/>
  <c r="SP39" i="23" s="1"/>
  <c r="SO39" i="23" a="1"/>
  <c r="SO39" i="23" s="1"/>
  <c r="SN39" i="23"/>
  <c r="SN39" i="23" a="1"/>
  <c r="SM39" i="23" a="1"/>
  <c r="SM39" i="23" s="1"/>
  <c r="SL39" i="23" a="1"/>
  <c r="SL39" i="23" s="1"/>
  <c r="SK39" i="23" a="1"/>
  <c r="SK39" i="23" s="1"/>
  <c r="SJ39" i="23" a="1"/>
  <c r="SJ39" i="23" s="1"/>
  <c r="SI39" i="23"/>
  <c r="SI39" i="23" a="1"/>
  <c r="SH39" i="23" a="1"/>
  <c r="SH39" i="23" s="1"/>
  <c r="SG39" i="23"/>
  <c r="SG39" i="23" a="1"/>
  <c r="SF39" i="23" a="1"/>
  <c r="SF39" i="23" s="1"/>
  <c r="SE39" i="23"/>
  <c r="SE39" i="23" a="1"/>
  <c r="SD39" i="23" a="1"/>
  <c r="SD39" i="23" s="1"/>
  <c r="SC39" i="23"/>
  <c r="SC39" i="23" a="1"/>
  <c r="SB39" i="23" a="1"/>
  <c r="SB39" i="23" s="1"/>
  <c r="SA39" i="23" a="1"/>
  <c r="SA39" i="23" s="1"/>
  <c r="RZ39" i="23" a="1"/>
  <c r="RZ39" i="23" s="1"/>
  <c r="RY39" i="23" a="1"/>
  <c r="RY39" i="23" s="1"/>
  <c r="RX39" i="23"/>
  <c r="RX39" i="23" a="1"/>
  <c r="RW39" i="23" a="1"/>
  <c r="RW39" i="23" s="1"/>
  <c r="RV39" i="23" a="1"/>
  <c r="RV39" i="23" s="1"/>
  <c r="RU39" i="23"/>
  <c r="RU39" i="23" a="1"/>
  <c r="RT39" i="23"/>
  <c r="RT39" i="23" a="1"/>
  <c r="TS38" i="23" a="1"/>
  <c r="TS38" i="23" s="1"/>
  <c r="TR38" i="23" a="1"/>
  <c r="TR38" i="23" s="1"/>
  <c r="TQ38" i="23"/>
  <c r="TQ38" i="23" a="1"/>
  <c r="TP38" i="23" a="1"/>
  <c r="TP38" i="23" s="1"/>
  <c r="TO38" i="23"/>
  <c r="TO38" i="23" a="1"/>
  <c r="TN38" i="23" a="1"/>
  <c r="TN38" i="23" s="1"/>
  <c r="TM38" i="23" a="1"/>
  <c r="TM38" i="23" s="1"/>
  <c r="TL38" i="23"/>
  <c r="TL38" i="23" a="1"/>
  <c r="TK38" i="23"/>
  <c r="TK38" i="23" a="1"/>
  <c r="TJ38" i="23" a="1"/>
  <c r="TJ38" i="23" s="1"/>
  <c r="TI38" i="23" a="1"/>
  <c r="TI38" i="23" s="1"/>
  <c r="TH38" i="23"/>
  <c r="TH38" i="23" a="1"/>
  <c r="TG38" i="23" a="1"/>
  <c r="TG38" i="23" s="1"/>
  <c r="TF38" i="23" a="1"/>
  <c r="TF38" i="23" s="1"/>
  <c r="TE38" i="23" a="1"/>
  <c r="TE38" i="23" s="1"/>
  <c r="TD38" i="23" a="1"/>
  <c r="TD38" i="23" s="1"/>
  <c r="TC38" i="23"/>
  <c r="TC38" i="23" a="1"/>
  <c r="TB38" i="23" a="1"/>
  <c r="TB38" i="23" s="1"/>
  <c r="TA38" i="23"/>
  <c r="TA38" i="23" a="1"/>
  <c r="SZ38" i="23" a="1"/>
  <c r="SZ38" i="23" s="1"/>
  <c r="SY38" i="23"/>
  <c r="SY38" i="23" a="1"/>
  <c r="SX38" i="23" a="1"/>
  <c r="SX38" i="23" s="1"/>
  <c r="SW38" i="23"/>
  <c r="SW38" i="23" a="1"/>
  <c r="SV38" i="23" a="1"/>
  <c r="SV38" i="23" s="1"/>
  <c r="SU38" i="23" a="1"/>
  <c r="SU38" i="23" s="1"/>
  <c r="ST38" i="23" a="1"/>
  <c r="ST38" i="23" s="1"/>
  <c r="SS38" i="23" a="1"/>
  <c r="SS38" i="23" s="1"/>
  <c r="SR38" i="23"/>
  <c r="SR38" i="23" a="1"/>
  <c r="SQ38" i="23" a="1"/>
  <c r="SQ38" i="23" s="1"/>
  <c r="SP38" i="23" a="1"/>
  <c r="SP38" i="23" s="1"/>
  <c r="SO38" i="23"/>
  <c r="SO38" i="23" a="1"/>
  <c r="SN38" i="23"/>
  <c r="SN38" i="23" a="1"/>
  <c r="SM38" i="23" a="1"/>
  <c r="SM38" i="23" s="1"/>
  <c r="SL38" i="23" a="1"/>
  <c r="SL38" i="23" s="1"/>
  <c r="SK38" i="23"/>
  <c r="SK38" i="23" a="1"/>
  <c r="SJ38" i="23" a="1"/>
  <c r="SJ38" i="23" s="1"/>
  <c r="SI38" i="23"/>
  <c r="SI38" i="23" a="1"/>
  <c r="SH38" i="23" a="1"/>
  <c r="SH38" i="23" s="1"/>
  <c r="SG38" i="23" a="1"/>
  <c r="SG38" i="23" s="1"/>
  <c r="SF38" i="23"/>
  <c r="SF38" i="23" a="1"/>
  <c r="SE38" i="23"/>
  <c r="SE38" i="23" a="1"/>
  <c r="SD38" i="23" a="1"/>
  <c r="SD38" i="23" s="1"/>
  <c r="SC38" i="23" a="1"/>
  <c r="SC38" i="23" s="1"/>
  <c r="SB38" i="23"/>
  <c r="SB38" i="23" a="1"/>
  <c r="SA38" i="23" a="1"/>
  <c r="SA38" i="23" s="1"/>
  <c r="RZ38" i="23" a="1"/>
  <c r="RZ38" i="23" s="1"/>
  <c r="RY38" i="23" a="1"/>
  <c r="RY38" i="23" s="1"/>
  <c r="RX38" i="23" a="1"/>
  <c r="RX38" i="23" s="1"/>
  <c r="RW38" i="23"/>
  <c r="RW38" i="23" a="1"/>
  <c r="RV38" i="23" a="1"/>
  <c r="RV38" i="23" s="1"/>
  <c r="RU38" i="23"/>
  <c r="RU38" i="23" a="1"/>
  <c r="RT38" i="23" a="1"/>
  <c r="RT38" i="23" s="1"/>
  <c r="TS37" i="23"/>
  <c r="TS37" i="23" a="1"/>
  <c r="TR37" i="23" a="1"/>
  <c r="TR37" i="23" s="1"/>
  <c r="TQ37" i="23"/>
  <c r="TQ37" i="23" a="1"/>
  <c r="TP37" i="23" a="1"/>
  <c r="TP37" i="23" s="1"/>
  <c r="TO37" i="23" a="1"/>
  <c r="TO37" i="23" s="1"/>
  <c r="TN37" i="23" a="1"/>
  <c r="TN37" i="23" s="1"/>
  <c r="TM37" i="23" a="1"/>
  <c r="TM37" i="23" s="1"/>
  <c r="TL37" i="23"/>
  <c r="TL37" i="23" a="1"/>
  <c r="TK37" i="23" a="1"/>
  <c r="TK37" i="23" s="1"/>
  <c r="TJ37" i="23" a="1"/>
  <c r="TJ37" i="23" s="1"/>
  <c r="TI37" i="23"/>
  <c r="TI37" i="23" a="1"/>
  <c r="TH37" i="23"/>
  <c r="TH37" i="23" a="1"/>
  <c r="TG37" i="23" a="1"/>
  <c r="TG37" i="23" s="1"/>
  <c r="TF37" i="23" a="1"/>
  <c r="TF37" i="23" s="1"/>
  <c r="TE37" i="23"/>
  <c r="TE37" i="23" a="1"/>
  <c r="TD37" i="23" a="1"/>
  <c r="TD37" i="23" s="1"/>
  <c r="TC37" i="23"/>
  <c r="TC37" i="23" a="1"/>
  <c r="TB37" i="23" a="1"/>
  <c r="TB37" i="23" s="1"/>
  <c r="TA37" i="23"/>
  <c r="TA37" i="23" a="1"/>
  <c r="SZ37" i="23"/>
  <c r="SZ37" i="23" a="1"/>
  <c r="SY37" i="23"/>
  <c r="SY37" i="23" a="1"/>
  <c r="SX37" i="23" a="1"/>
  <c r="SX37" i="23" s="1"/>
  <c r="SW37" i="23" a="1"/>
  <c r="SW37" i="23" s="1"/>
  <c r="SV37" i="23"/>
  <c r="SV37" i="23" a="1"/>
  <c r="SU37" i="23" a="1"/>
  <c r="SU37" i="23" s="1"/>
  <c r="ST37" i="23" a="1"/>
  <c r="ST37" i="23" s="1"/>
  <c r="SS37" i="23" a="1"/>
  <c r="SS37" i="23" s="1"/>
  <c r="SR37" i="23"/>
  <c r="SR37" i="23" a="1"/>
  <c r="SQ37" i="23"/>
  <c r="SQ37" i="23" a="1"/>
  <c r="SP37" i="23" a="1"/>
  <c r="SP37" i="23" s="1"/>
  <c r="SO37" i="23"/>
  <c r="SO37" i="23" a="1"/>
  <c r="SN37" i="23" a="1"/>
  <c r="SN37" i="23" s="1"/>
  <c r="SM37" i="23"/>
  <c r="SM37" i="23" a="1"/>
  <c r="SL37" i="23" a="1"/>
  <c r="SL37" i="23" s="1"/>
  <c r="SK37" i="23"/>
  <c r="SK37" i="23" a="1"/>
  <c r="SJ37" i="23" a="1"/>
  <c r="SJ37" i="23" s="1"/>
  <c r="SI37" i="23" a="1"/>
  <c r="SI37" i="23" s="1"/>
  <c r="SH37" i="23" a="1"/>
  <c r="SH37" i="23" s="1"/>
  <c r="SG37" i="23" a="1"/>
  <c r="SG37" i="23" s="1"/>
  <c r="SF37" i="23"/>
  <c r="SF37" i="23" a="1"/>
  <c r="SE37" i="23" a="1"/>
  <c r="SE37" i="23" s="1"/>
  <c r="SD37" i="23" a="1"/>
  <c r="SD37" i="23" s="1"/>
  <c r="SC37" i="23"/>
  <c r="SC37" i="23" a="1"/>
  <c r="SB37" i="23"/>
  <c r="SB37" i="23" a="1"/>
  <c r="SA37" i="23" a="1"/>
  <c r="SA37" i="23" s="1"/>
  <c r="RZ37" i="23" a="1"/>
  <c r="RZ37" i="23" s="1"/>
  <c r="RY37" i="23"/>
  <c r="RY37" i="23" a="1"/>
  <c r="RX37" i="23" a="1"/>
  <c r="RX37" i="23" s="1"/>
  <c r="RW37" i="23"/>
  <c r="RW37" i="23" a="1"/>
  <c r="RV37" i="23" a="1"/>
  <c r="RV37" i="23" s="1"/>
  <c r="RU37" i="23" a="1"/>
  <c r="RU37" i="23" s="1"/>
  <c r="RT37" i="23"/>
  <c r="RT37" i="23" a="1"/>
  <c r="TS36" i="23"/>
  <c r="TS36" i="23" a="1"/>
  <c r="TR36" i="23" a="1"/>
  <c r="TR36" i="23" s="1"/>
  <c r="TQ36" i="23" a="1"/>
  <c r="TQ36" i="23" s="1"/>
  <c r="TP36" i="23"/>
  <c r="TP36" i="23" a="1"/>
  <c r="TO36" i="23" a="1"/>
  <c r="TO36" i="23" s="1"/>
  <c r="TN36" i="23" a="1"/>
  <c r="TN36" i="23" s="1"/>
  <c r="TM36" i="23" a="1"/>
  <c r="TM36" i="23" s="1"/>
  <c r="TL36" i="23"/>
  <c r="TL36" i="23" a="1"/>
  <c r="TK36" i="23"/>
  <c r="TK36" i="23" a="1"/>
  <c r="TJ36" i="23" a="1"/>
  <c r="TJ36" i="23" s="1"/>
  <c r="TI36" i="23"/>
  <c r="TI36" i="23" a="1"/>
  <c r="TH36" i="23" a="1"/>
  <c r="TH36" i="23" s="1"/>
  <c r="TG36" i="23"/>
  <c r="TG36" i="23" a="1"/>
  <c r="TF36" i="23" a="1"/>
  <c r="TF36" i="23" s="1"/>
  <c r="TE36" i="23"/>
  <c r="TE36" i="23" a="1"/>
  <c r="TD36" i="23" a="1"/>
  <c r="TD36" i="23" s="1"/>
  <c r="TC36" i="23" a="1"/>
  <c r="TC36" i="23" s="1"/>
  <c r="TB36" i="23" a="1"/>
  <c r="TB36" i="23" s="1"/>
  <c r="TA36" i="23" a="1"/>
  <c r="TA36" i="23" s="1"/>
  <c r="SZ36" i="23"/>
  <c r="SZ36" i="23" a="1"/>
  <c r="SY36" i="23" a="1"/>
  <c r="SY36" i="23" s="1"/>
  <c r="SX36" i="23" a="1"/>
  <c r="SX36" i="23" s="1"/>
  <c r="SW36" i="23"/>
  <c r="SW36" i="23" a="1"/>
  <c r="SV36" i="23"/>
  <c r="SV36" i="23" a="1"/>
  <c r="SU36" i="23" a="1"/>
  <c r="SU36" i="23" s="1"/>
  <c r="ST36" i="23" a="1"/>
  <c r="ST36" i="23" s="1"/>
  <c r="SS36" i="23"/>
  <c r="SS36" i="23" a="1"/>
  <c r="SR36" i="23" a="1"/>
  <c r="SR36" i="23" s="1"/>
  <c r="SQ36" i="23"/>
  <c r="SQ36" i="23" a="1"/>
  <c r="SP36" i="23" a="1"/>
  <c r="SP36" i="23" s="1"/>
  <c r="SO36" i="23" a="1"/>
  <c r="SO36" i="23" s="1"/>
  <c r="SN36" i="23"/>
  <c r="SN36" i="23" a="1"/>
  <c r="SM36" i="23" a="1"/>
  <c r="SM36" i="23" s="1"/>
  <c r="SL36" i="23" a="1"/>
  <c r="SL36" i="23" s="1"/>
  <c r="SK36" i="23" a="1"/>
  <c r="SK36" i="23" s="1"/>
  <c r="SJ36" i="23" a="1"/>
  <c r="SJ36" i="23" s="1"/>
  <c r="SI36" i="23" a="1"/>
  <c r="SI36" i="23" s="1"/>
  <c r="SH36" i="23" a="1"/>
  <c r="SH36" i="23" s="1"/>
  <c r="SG36" i="23" a="1"/>
  <c r="SG36" i="23" s="1"/>
  <c r="SF36" i="23" a="1"/>
  <c r="SF36" i="23" s="1"/>
  <c r="SE36" i="23"/>
  <c r="SE36" i="23" a="1"/>
  <c r="SD36" i="23" a="1"/>
  <c r="SD36" i="23" s="1"/>
  <c r="SC36" i="23"/>
  <c r="SC36" i="23" a="1"/>
  <c r="SB36" i="23" a="1"/>
  <c r="SB36" i="23" s="1"/>
  <c r="SA36" i="23" a="1"/>
  <c r="SA36" i="23" s="1"/>
  <c r="RZ36" i="23" a="1"/>
  <c r="RZ36" i="23" s="1"/>
  <c r="RY36" i="23" a="1"/>
  <c r="RY36" i="23" s="1"/>
  <c r="RX36" i="23" a="1"/>
  <c r="RX36" i="23" s="1"/>
  <c r="RW36" i="23"/>
  <c r="RW36" i="23" a="1"/>
  <c r="RV36" i="23" a="1"/>
  <c r="RV36" i="23" s="1"/>
  <c r="RU36" i="23" a="1"/>
  <c r="RU36" i="23" s="1"/>
  <c r="RT36" i="23"/>
  <c r="RT36" i="23" a="1"/>
  <c r="TS35" i="23"/>
  <c r="TS35" i="23" a="1"/>
  <c r="TR35" i="23" a="1"/>
  <c r="TR35" i="23" s="1"/>
  <c r="TQ35" i="23"/>
  <c r="TQ35" i="23" a="1"/>
  <c r="TP35" i="23"/>
  <c r="TP35" i="23" a="1"/>
  <c r="TO35" i="23" a="1"/>
  <c r="TO35" i="23" s="1"/>
  <c r="TN35" i="23" a="1"/>
  <c r="TN35" i="23" s="1"/>
  <c r="TM35" i="23"/>
  <c r="TM35" i="23" a="1"/>
  <c r="TL35" i="23" a="1"/>
  <c r="TL35" i="23" s="1"/>
  <c r="TK35" i="23"/>
  <c r="TK35" i="23" a="1"/>
  <c r="TJ35" i="23"/>
  <c r="TJ35" i="23" a="1"/>
  <c r="TI35" i="23"/>
  <c r="TI35" i="23" a="1"/>
  <c r="TH35" i="23" a="1"/>
  <c r="TH35" i="23" s="1"/>
  <c r="TG35" i="23" a="1"/>
  <c r="TG35" i="23" s="1"/>
  <c r="TF35" i="23"/>
  <c r="TF35" i="23" a="1"/>
  <c r="TE35" i="23" a="1"/>
  <c r="TE35" i="23" s="1"/>
  <c r="TD35" i="23" a="1"/>
  <c r="TD35" i="23" s="1"/>
  <c r="TC35" i="23"/>
  <c r="TC35" i="23" a="1"/>
  <c r="TB35" i="23" a="1"/>
  <c r="TB35" i="23" s="1"/>
  <c r="TA35" i="23"/>
  <c r="TA35" i="23" a="1"/>
  <c r="SZ35" i="23" a="1"/>
  <c r="SZ35" i="23" s="1"/>
  <c r="SY35" i="23"/>
  <c r="SY35" i="23" a="1"/>
  <c r="SX35" i="23" a="1"/>
  <c r="SX35" i="23" s="1"/>
  <c r="SW35" i="23"/>
  <c r="SW35" i="23" a="1"/>
  <c r="SV35" i="23" a="1"/>
  <c r="SV35" i="23" s="1"/>
  <c r="SU35" i="23" a="1"/>
  <c r="SU35" i="23" s="1"/>
  <c r="ST35" i="23"/>
  <c r="ST35" i="23" a="1"/>
  <c r="SS35" i="23" a="1"/>
  <c r="SS35" i="23" s="1"/>
  <c r="SR35" i="23" a="1"/>
  <c r="SR35" i="23" s="1"/>
  <c r="SQ35" i="23" a="1"/>
  <c r="SQ35" i="23" s="1"/>
  <c r="SP35" i="23"/>
  <c r="SP35" i="23" a="1"/>
  <c r="SO35" i="23" a="1"/>
  <c r="SO35" i="23" s="1"/>
  <c r="SN35" i="23" a="1"/>
  <c r="SN35" i="23" s="1"/>
  <c r="SM35" i="23"/>
  <c r="SM35" i="23" a="1"/>
  <c r="SL35" i="23"/>
  <c r="SL35" i="23" a="1"/>
  <c r="SK35" i="23"/>
  <c r="SK35" i="23" a="1"/>
  <c r="SJ35" i="23" a="1"/>
  <c r="SJ35" i="23" s="1"/>
  <c r="SI35" i="23"/>
  <c r="SI35" i="23" a="1"/>
  <c r="SH35" i="23" a="1"/>
  <c r="SH35" i="23" s="1"/>
  <c r="SG35" i="23"/>
  <c r="SG35" i="23" a="1"/>
  <c r="SF35" i="23" a="1"/>
  <c r="SF35" i="23" s="1"/>
  <c r="SE35" i="23" a="1"/>
  <c r="SE35" i="23" s="1"/>
  <c r="SD35" i="23"/>
  <c r="SD35" i="23" a="1"/>
  <c r="SC35" i="23" a="1"/>
  <c r="SC35" i="23" s="1"/>
  <c r="SB35" i="23" a="1"/>
  <c r="SB35" i="23" s="1"/>
  <c r="SA35" i="23" a="1"/>
  <c r="SA35" i="23" s="1"/>
  <c r="RZ35" i="23"/>
  <c r="RZ35" i="23" a="1"/>
  <c r="RY35" i="23" a="1"/>
  <c r="RY35" i="23" s="1"/>
  <c r="RX35" i="23" a="1"/>
  <c r="RX35" i="23" s="1"/>
  <c r="RW35" i="23"/>
  <c r="RW35" i="23" a="1"/>
  <c r="RV35" i="23" a="1"/>
  <c r="RV35" i="23" s="1"/>
  <c r="RU35" i="23"/>
  <c r="RU35" i="23" a="1"/>
  <c r="RT35" i="23" a="1"/>
  <c r="RT35" i="23" s="1"/>
  <c r="TS34" i="23" a="1"/>
  <c r="TS34" i="23" s="1"/>
  <c r="TR34" i="23" a="1"/>
  <c r="TR34" i="23" s="1"/>
  <c r="TQ34" i="23"/>
  <c r="TQ34" i="23" a="1"/>
  <c r="TP34" i="23" a="1"/>
  <c r="TP34" i="23" s="1"/>
  <c r="TO34" i="23" a="1"/>
  <c r="TO34" i="23" s="1"/>
  <c r="TN34" i="23"/>
  <c r="TN34" i="23" a="1"/>
  <c r="TM34" i="23" a="1"/>
  <c r="TM34" i="23" s="1"/>
  <c r="TL34" i="23" a="1"/>
  <c r="TL34" i="23" s="1"/>
  <c r="TK34" i="23" a="1"/>
  <c r="TK34" i="23" s="1"/>
  <c r="TJ34" i="23"/>
  <c r="TJ34" i="23" a="1"/>
  <c r="TI34" i="23" a="1"/>
  <c r="TI34" i="23" s="1"/>
  <c r="TH34" i="23" a="1"/>
  <c r="TH34" i="23" s="1"/>
  <c r="TG34" i="23"/>
  <c r="TG34" i="23" a="1"/>
  <c r="TF34" i="23"/>
  <c r="TF34" i="23" a="1"/>
  <c r="TE34" i="23"/>
  <c r="TE34" i="23" a="1"/>
  <c r="TD34" i="23" a="1"/>
  <c r="TD34" i="23" s="1"/>
  <c r="TC34" i="23" a="1"/>
  <c r="TC34" i="23" s="1"/>
  <c r="TB34" i="23" a="1"/>
  <c r="TB34" i="23" s="1"/>
  <c r="TA34" i="23"/>
  <c r="TA34" i="23" a="1"/>
  <c r="SZ34" i="23" a="1"/>
  <c r="SZ34" i="23" s="1"/>
  <c r="SY34" i="23" a="1"/>
  <c r="SY34" i="23" s="1"/>
  <c r="SX34" i="23"/>
  <c r="SX34" i="23" a="1"/>
  <c r="SW34" i="23"/>
  <c r="SW34" i="23" a="1"/>
  <c r="SV34" i="23" a="1"/>
  <c r="SV34" i="23" s="1"/>
  <c r="SU34" i="23" a="1"/>
  <c r="SU34" i="23" s="1"/>
  <c r="ST34" i="23"/>
  <c r="ST34" i="23" a="1"/>
  <c r="SS34" i="23" a="1"/>
  <c r="SS34" i="23" s="1"/>
  <c r="SR34" i="23" a="1"/>
  <c r="SR34" i="23" s="1"/>
  <c r="SQ34" i="23"/>
  <c r="SQ34" i="23" a="1"/>
  <c r="SP34" i="23" a="1"/>
  <c r="SP34" i="23" s="1"/>
  <c r="SO34" i="23"/>
  <c r="SO34" i="23" a="1"/>
  <c r="SN34" i="23" a="1"/>
  <c r="SN34" i="23" s="1"/>
  <c r="SM34" i="23" a="1"/>
  <c r="SM34" i="23" s="1"/>
  <c r="SL34" i="23" a="1"/>
  <c r="SL34" i="23" s="1"/>
  <c r="SK34" i="23" a="1"/>
  <c r="SK34" i="23" s="1"/>
  <c r="SJ34" i="23" a="1"/>
  <c r="SJ34" i="23" s="1"/>
  <c r="SI34" i="23"/>
  <c r="SI34" i="23" a="1"/>
  <c r="SH34" i="23"/>
  <c r="SH34" i="23" a="1"/>
  <c r="SG34" i="23"/>
  <c r="SG34" i="23" a="1"/>
  <c r="SF34" i="23" a="1"/>
  <c r="SF34" i="23" s="1"/>
  <c r="SE34" i="23" a="1"/>
  <c r="SE34" i="23" s="1"/>
  <c r="SD34" i="23"/>
  <c r="SD34" i="23" a="1"/>
  <c r="SC34" i="23" a="1"/>
  <c r="SC34" i="23" s="1"/>
  <c r="SB34" i="23" a="1"/>
  <c r="SB34" i="23" s="1"/>
  <c r="SA34" i="23"/>
  <c r="SA34" i="23" a="1"/>
  <c r="RZ34" i="23"/>
  <c r="RZ34" i="23" a="1"/>
  <c r="RY34" i="23"/>
  <c r="RY34" i="23" a="1"/>
  <c r="RX34" i="23" a="1"/>
  <c r="RX34" i="23" s="1"/>
  <c r="RW34" i="23" a="1"/>
  <c r="RW34" i="23" s="1"/>
  <c r="RV34" i="23" a="1"/>
  <c r="RV34" i="23" s="1"/>
  <c r="RU34" i="23"/>
  <c r="RU34" i="23" a="1"/>
  <c r="RT34" i="23" a="1"/>
  <c r="RT34" i="23" s="1"/>
  <c r="TS33" i="23" a="1"/>
  <c r="TS33" i="23" s="1"/>
  <c r="TR33" i="23"/>
  <c r="TR33" i="23" a="1"/>
  <c r="TQ33" i="23" a="1"/>
  <c r="TQ33" i="23" s="1"/>
  <c r="TP33" i="23" a="1"/>
  <c r="TP33" i="23" s="1"/>
  <c r="TO33" i="23" a="1"/>
  <c r="TO33" i="23" s="1"/>
  <c r="TN33" i="23" a="1"/>
  <c r="TN33" i="23" s="1"/>
  <c r="TM33" i="23" a="1"/>
  <c r="TM33" i="23" s="1"/>
  <c r="TL33" i="23" a="1"/>
  <c r="TL33" i="23" s="1"/>
  <c r="TK33" i="23"/>
  <c r="TK33" i="23" a="1"/>
  <c r="TJ33" i="23"/>
  <c r="TJ33" i="23" a="1"/>
  <c r="TI33" i="23" a="1"/>
  <c r="TI33" i="23" s="1"/>
  <c r="TH33" i="23" a="1"/>
  <c r="TH33" i="23" s="1"/>
  <c r="TG33" i="23" a="1"/>
  <c r="TG33" i="23" s="1"/>
  <c r="TF33" i="23" a="1"/>
  <c r="TF33" i="23" s="1"/>
  <c r="TE33" i="23"/>
  <c r="TE33" i="23" a="1"/>
  <c r="TD33" i="23" a="1"/>
  <c r="TD33" i="23" s="1"/>
  <c r="TC33" i="23"/>
  <c r="TC33" i="23" a="1"/>
  <c r="TB33" i="23" a="1"/>
  <c r="TB33" i="23" s="1"/>
  <c r="TA33" i="23"/>
  <c r="TA33" i="23" a="1"/>
  <c r="SZ33" i="23" a="1"/>
  <c r="SZ33" i="23" s="1"/>
  <c r="SY33" i="23" a="1"/>
  <c r="SY33" i="23" s="1"/>
  <c r="SX33" i="23" a="1"/>
  <c r="SX33" i="23" s="1"/>
  <c r="SW33" i="23"/>
  <c r="SW33" i="23" a="1"/>
  <c r="SV33" i="23"/>
  <c r="SV33" i="23" a="1"/>
  <c r="SU33" i="23" a="1"/>
  <c r="SU33" i="23" s="1"/>
  <c r="ST33" i="23" a="1"/>
  <c r="ST33" i="23" s="1"/>
  <c r="SS33" i="23" a="1"/>
  <c r="SS33" i="23" s="1"/>
  <c r="SR33" i="23"/>
  <c r="SR33" i="23" a="1"/>
  <c r="SQ33" i="23" a="1"/>
  <c r="SQ33" i="23" s="1"/>
  <c r="SP33" i="23" a="1"/>
  <c r="SP33" i="23" s="1"/>
  <c r="SO33" i="23"/>
  <c r="SO33" i="23" a="1"/>
  <c r="SN33" i="23"/>
  <c r="SN33" i="23" a="1"/>
  <c r="SM33" i="23"/>
  <c r="SM33" i="23" a="1"/>
  <c r="SL33" i="23" a="1"/>
  <c r="SL33" i="23" s="1"/>
  <c r="SK33" i="23" a="1"/>
  <c r="SK33" i="23" s="1"/>
  <c r="SJ33" i="23" a="1"/>
  <c r="SJ33" i="23" s="1"/>
  <c r="SI33" i="23"/>
  <c r="SI33" i="23" a="1"/>
  <c r="SH33" i="23" a="1"/>
  <c r="SH33" i="23" s="1"/>
  <c r="SG33" i="23" a="1"/>
  <c r="SG33" i="23" s="1"/>
  <c r="SF33" i="23"/>
  <c r="SF33" i="23" a="1"/>
  <c r="SE33" i="23"/>
  <c r="SE33" i="23" a="1"/>
  <c r="SD33" i="23" a="1"/>
  <c r="SD33" i="23" s="1"/>
  <c r="SC33" i="23" a="1"/>
  <c r="SC33" i="23" s="1"/>
  <c r="SB33" i="23" a="1"/>
  <c r="SB33" i="23" s="1"/>
  <c r="SA33" i="23" a="1"/>
  <c r="SA33" i="23" s="1"/>
  <c r="RZ33" i="23" a="1"/>
  <c r="RZ33" i="23" s="1"/>
  <c r="RY33" i="23"/>
  <c r="RY33" i="23" a="1"/>
  <c r="RX33" i="23" a="1"/>
  <c r="RX33" i="23" s="1"/>
  <c r="RW33" i="23"/>
  <c r="RW33" i="23" a="1"/>
  <c r="RV33" i="23" a="1"/>
  <c r="RV33" i="23" s="1"/>
  <c r="RU33" i="23"/>
  <c r="RU33" i="23" a="1"/>
  <c r="RT33" i="23" a="1"/>
  <c r="RT33" i="23" s="1"/>
  <c r="TS32" i="23" a="1"/>
  <c r="TS32" i="23" s="1"/>
  <c r="TR32" i="23" a="1"/>
  <c r="TR32" i="23" s="1"/>
  <c r="TQ32" i="23"/>
  <c r="TQ32" i="23" a="1"/>
  <c r="TP32" i="23"/>
  <c r="TP32" i="23" a="1"/>
  <c r="TO32" i="23" a="1"/>
  <c r="TO32" i="23" s="1"/>
  <c r="TN32" i="23" a="1"/>
  <c r="TN32" i="23" s="1"/>
  <c r="TM32" i="23" a="1"/>
  <c r="TM32" i="23" s="1"/>
  <c r="TL32" i="23"/>
  <c r="TL32" i="23" a="1"/>
  <c r="TK32" i="23" a="1"/>
  <c r="TK32" i="23" s="1"/>
  <c r="TJ32" i="23" a="1"/>
  <c r="TJ32" i="23" s="1"/>
  <c r="TI32" i="23"/>
  <c r="TI32" i="23" a="1"/>
  <c r="TH32" i="23"/>
  <c r="TH32" i="23" a="1"/>
  <c r="TG32" i="23"/>
  <c r="TG32" i="23" a="1"/>
  <c r="TF32" i="23" a="1"/>
  <c r="TF32" i="23" s="1"/>
  <c r="TE32" i="23" a="1"/>
  <c r="TE32" i="23" s="1"/>
  <c r="TD32" i="23" a="1"/>
  <c r="TD32" i="23" s="1"/>
  <c r="TC32" i="23"/>
  <c r="TC32" i="23" a="1"/>
  <c r="TB32" i="23" a="1"/>
  <c r="TB32" i="23" s="1"/>
  <c r="TA32" i="23" a="1"/>
  <c r="TA32" i="23" s="1"/>
  <c r="SZ32" i="23"/>
  <c r="SZ32" i="23" a="1"/>
  <c r="SY32" i="23"/>
  <c r="SY32" i="23" a="1"/>
  <c r="SX32" i="23" a="1"/>
  <c r="SX32" i="23" s="1"/>
  <c r="SW32" i="23" a="1"/>
  <c r="SW32" i="23" s="1"/>
  <c r="SV32" i="23" a="1"/>
  <c r="SV32" i="23" s="1"/>
  <c r="SU32" i="23" a="1"/>
  <c r="SU32" i="23" s="1"/>
  <c r="ST32" i="23" a="1"/>
  <c r="ST32" i="23" s="1"/>
  <c r="SS32" i="23"/>
  <c r="SS32" i="23" a="1"/>
  <c r="SR32" i="23" a="1"/>
  <c r="SR32" i="23" s="1"/>
  <c r="SQ32" i="23"/>
  <c r="SQ32" i="23" a="1"/>
  <c r="SP32" i="23" a="1"/>
  <c r="SP32" i="23" s="1"/>
  <c r="SO32" i="23"/>
  <c r="SO32" i="23" a="1"/>
  <c r="SN32" i="23" a="1"/>
  <c r="SN32" i="23" s="1"/>
  <c r="SM32" i="23" a="1"/>
  <c r="SM32" i="23" s="1"/>
  <c r="SL32" i="23" a="1"/>
  <c r="SL32" i="23" s="1"/>
  <c r="SK32" i="23"/>
  <c r="SK32" i="23" a="1"/>
  <c r="SJ32" i="23"/>
  <c r="SJ32" i="23" a="1"/>
  <c r="SI32" i="23" a="1"/>
  <c r="SI32" i="23" s="1"/>
  <c r="SH32" i="23" a="1"/>
  <c r="SH32" i="23" s="1"/>
  <c r="SG32" i="23" a="1"/>
  <c r="SG32" i="23" s="1"/>
  <c r="SF32" i="23"/>
  <c r="SF32" i="23" a="1"/>
  <c r="SE32" i="23" a="1"/>
  <c r="SE32" i="23" s="1"/>
  <c r="SD32" i="23" a="1"/>
  <c r="SD32" i="23" s="1"/>
  <c r="SC32" i="23"/>
  <c r="SC32" i="23" a="1"/>
  <c r="SB32" i="23"/>
  <c r="SB32" i="23" a="1"/>
  <c r="SA32" i="23"/>
  <c r="SA32" i="23" a="1"/>
  <c r="RZ32" i="23" a="1"/>
  <c r="RZ32" i="23" s="1"/>
  <c r="RY32" i="23" a="1"/>
  <c r="RY32" i="23" s="1"/>
  <c r="RX32" i="23" a="1"/>
  <c r="RX32" i="23" s="1"/>
  <c r="RW32" i="23"/>
  <c r="RW32" i="23" a="1"/>
  <c r="RV32" i="23" a="1"/>
  <c r="RV32" i="23" s="1"/>
  <c r="RU32" i="23" a="1"/>
  <c r="RU32" i="23" s="1"/>
  <c r="RT32" i="23"/>
  <c r="RT32" i="23" a="1"/>
  <c r="TS31" i="23"/>
  <c r="TS31" i="23" a="1"/>
  <c r="TR31" i="23" a="1"/>
  <c r="TR31" i="23" s="1"/>
  <c r="TQ31" i="23" a="1"/>
  <c r="TQ31" i="23" s="1"/>
  <c r="TP31" i="23" a="1"/>
  <c r="TP31" i="23" s="1"/>
  <c r="TO31" i="23" a="1"/>
  <c r="TO31" i="23" s="1"/>
  <c r="TN31" i="23" a="1"/>
  <c r="TN31" i="23" s="1"/>
  <c r="TM31" i="23"/>
  <c r="TM31" i="23" a="1"/>
  <c r="TL31" i="23" a="1"/>
  <c r="TL31" i="23" s="1"/>
  <c r="TK31" i="23"/>
  <c r="TK31" i="23" a="1"/>
  <c r="TJ31" i="23" a="1"/>
  <c r="TJ31" i="23" s="1"/>
  <c r="TI31" i="23"/>
  <c r="TI31" i="23" a="1"/>
  <c r="TH31" i="23" a="1"/>
  <c r="TH31" i="23" s="1"/>
  <c r="TG31" i="23" a="1"/>
  <c r="TG31" i="23" s="1"/>
  <c r="TF31" i="23" a="1"/>
  <c r="TF31" i="23" s="1"/>
  <c r="TE31" i="23"/>
  <c r="TE31" i="23" a="1"/>
  <c r="TD31" i="23"/>
  <c r="TD31" i="23" a="1"/>
  <c r="TC31" i="23" a="1"/>
  <c r="TC31" i="23" s="1"/>
  <c r="TB31" i="23" a="1"/>
  <c r="TB31" i="23" s="1"/>
  <c r="TA31" i="23" a="1"/>
  <c r="TA31" i="23" s="1"/>
  <c r="SZ31" i="23"/>
  <c r="SZ31" i="23" a="1"/>
  <c r="SY31" i="23" a="1"/>
  <c r="SY31" i="23" s="1"/>
  <c r="SX31" i="23" a="1"/>
  <c r="SX31" i="23" s="1"/>
  <c r="SW31" i="23"/>
  <c r="SW31" i="23" a="1"/>
  <c r="SV31" i="23"/>
  <c r="SV31" i="23" a="1"/>
  <c r="SU31" i="23"/>
  <c r="SU31" i="23" a="1"/>
  <c r="ST31" i="23" a="1"/>
  <c r="ST31" i="23" s="1"/>
  <c r="SS31" i="23" a="1"/>
  <c r="SS31" i="23" s="1"/>
  <c r="SR31" i="23" a="1"/>
  <c r="SR31" i="23" s="1"/>
  <c r="SQ31" i="23"/>
  <c r="SQ31" i="23" a="1"/>
  <c r="SP31" i="23" a="1"/>
  <c r="SP31" i="23" s="1"/>
  <c r="SO31" i="23" a="1"/>
  <c r="SO31" i="23" s="1"/>
  <c r="SN31" i="23"/>
  <c r="SN31" i="23" a="1"/>
  <c r="SM31" i="23"/>
  <c r="SM31" i="23" a="1"/>
  <c r="SL31" i="23" a="1"/>
  <c r="SL31" i="23" s="1"/>
  <c r="SK31" i="23" a="1"/>
  <c r="SK31" i="23" s="1"/>
  <c r="SJ31" i="23" a="1"/>
  <c r="SJ31" i="23" s="1"/>
  <c r="SI31" i="23" a="1"/>
  <c r="SI31" i="23" s="1"/>
  <c r="SH31" i="23" a="1"/>
  <c r="SH31" i="23" s="1"/>
  <c r="SG31" i="23"/>
  <c r="SG31" i="23" a="1"/>
  <c r="SF31" i="23" a="1"/>
  <c r="SF31" i="23" s="1"/>
  <c r="SE31" i="23"/>
  <c r="SE31" i="23" a="1"/>
  <c r="SD31" i="23" a="1"/>
  <c r="SD31" i="23" s="1"/>
  <c r="SC31" i="23"/>
  <c r="SC31" i="23" a="1"/>
  <c r="SB31" i="23" a="1"/>
  <c r="SB31" i="23" s="1"/>
  <c r="SA31" i="23" a="1"/>
  <c r="SA31" i="23" s="1"/>
  <c r="RZ31" i="23" a="1"/>
  <c r="RZ31" i="23" s="1"/>
  <c r="RY31" i="23"/>
  <c r="RY31" i="23" a="1"/>
  <c r="RX31" i="23"/>
  <c r="RX31" i="23" a="1"/>
  <c r="RW31" i="23" a="1"/>
  <c r="RW31" i="23" s="1"/>
  <c r="RV31" i="23" a="1"/>
  <c r="RV31" i="23" s="1"/>
  <c r="RU31" i="23" a="1"/>
  <c r="RU31" i="23" s="1"/>
  <c r="RT31" i="23"/>
  <c r="RT31" i="23" a="1"/>
  <c r="TS30" i="23" a="1"/>
  <c r="TS30" i="23" s="1"/>
  <c r="TR30" i="23" a="1"/>
  <c r="TR30" i="23" s="1"/>
  <c r="TQ30" i="23"/>
  <c r="TQ30" i="23" a="1"/>
  <c r="TP30" i="23"/>
  <c r="TP30" i="23" a="1"/>
  <c r="TO30" i="23"/>
  <c r="TO30" i="23" a="1"/>
  <c r="TN30" i="23" a="1"/>
  <c r="TN30" i="23" s="1"/>
  <c r="TM30" i="23" a="1"/>
  <c r="TM30" i="23" s="1"/>
  <c r="TL30" i="23" a="1"/>
  <c r="TL30" i="23" s="1"/>
  <c r="TK30" i="23"/>
  <c r="TK30" i="23" a="1"/>
  <c r="TJ30" i="23" a="1"/>
  <c r="TJ30" i="23" s="1"/>
  <c r="TI30" i="23" a="1"/>
  <c r="TI30" i="23" s="1"/>
  <c r="TH30" i="23"/>
  <c r="TH30" i="23" a="1"/>
  <c r="TG30" i="23"/>
  <c r="TG30" i="23" a="1"/>
  <c r="TF30" i="23" a="1"/>
  <c r="TF30" i="23" s="1"/>
  <c r="TE30" i="23" a="1"/>
  <c r="TE30" i="23" s="1"/>
  <c r="TD30" i="23" a="1"/>
  <c r="TD30" i="23" s="1"/>
  <c r="TC30" i="23" a="1"/>
  <c r="TC30" i="23" s="1"/>
  <c r="TB30" i="23" a="1"/>
  <c r="TB30" i="23" s="1"/>
  <c r="TA30" i="23"/>
  <c r="TA30" i="23" a="1"/>
  <c r="SZ30" i="23" a="1"/>
  <c r="SZ30" i="23" s="1"/>
  <c r="SY30" i="23"/>
  <c r="SY30" i="23" a="1"/>
  <c r="SX30" i="23" a="1"/>
  <c r="SX30" i="23" s="1"/>
  <c r="SW30" i="23"/>
  <c r="SW30" i="23" a="1"/>
  <c r="SV30" i="23" a="1"/>
  <c r="SV30" i="23" s="1"/>
  <c r="SU30" i="23" a="1"/>
  <c r="SU30" i="23" s="1"/>
  <c r="ST30" i="23" a="1"/>
  <c r="ST30" i="23" s="1"/>
  <c r="SS30" i="23"/>
  <c r="SS30" i="23" a="1"/>
  <c r="SR30" i="23"/>
  <c r="SR30" i="23" a="1"/>
  <c r="SQ30" i="23" a="1"/>
  <c r="SQ30" i="23" s="1"/>
  <c r="SP30" i="23" a="1"/>
  <c r="SP30" i="23" s="1"/>
  <c r="SO30" i="23" a="1"/>
  <c r="SO30" i="23" s="1"/>
  <c r="SN30" i="23"/>
  <c r="SN30" i="23" a="1"/>
  <c r="SM30" i="23" a="1"/>
  <c r="SM30" i="23" s="1"/>
  <c r="SL30" i="23" a="1"/>
  <c r="SL30" i="23" s="1"/>
  <c r="SK30" i="23"/>
  <c r="SK30" i="23" a="1"/>
  <c r="SJ30" i="23"/>
  <c r="SJ30" i="23" a="1"/>
  <c r="SI30" i="23"/>
  <c r="SI30" i="23" a="1"/>
  <c r="SH30" i="23" a="1"/>
  <c r="SH30" i="23" s="1"/>
  <c r="SG30" i="23" a="1"/>
  <c r="SG30" i="23" s="1"/>
  <c r="SF30" i="23" a="1"/>
  <c r="SF30" i="23" s="1"/>
  <c r="SE30" i="23"/>
  <c r="SE30" i="23" a="1"/>
  <c r="SD30" i="23" a="1"/>
  <c r="SD30" i="23" s="1"/>
  <c r="SC30" i="23" a="1"/>
  <c r="SC30" i="23" s="1"/>
  <c r="SB30" i="23"/>
  <c r="SB30" i="23" a="1"/>
  <c r="SA30" i="23"/>
  <c r="SA30" i="23" a="1"/>
  <c r="RZ30" i="23" a="1"/>
  <c r="RZ30" i="23" s="1"/>
  <c r="RY30" i="23" a="1"/>
  <c r="RY30" i="23" s="1"/>
  <c r="RX30" i="23" a="1"/>
  <c r="RX30" i="23" s="1"/>
  <c r="RW30" i="23" a="1"/>
  <c r="RW30" i="23" s="1"/>
  <c r="RV30" i="23" a="1"/>
  <c r="RV30" i="23" s="1"/>
  <c r="RU30" i="23"/>
  <c r="RU30" i="23" a="1"/>
  <c r="RT30" i="23" a="1"/>
  <c r="RT30" i="23" s="1"/>
  <c r="TS29" i="23"/>
  <c r="TS29" i="23" a="1"/>
  <c r="TR29" i="23" a="1"/>
  <c r="TR29" i="23" s="1"/>
  <c r="TQ29" i="23"/>
  <c r="TQ29" i="23" a="1"/>
  <c r="TP29" i="23" a="1"/>
  <c r="TP29" i="23" s="1"/>
  <c r="TO29" i="23" a="1"/>
  <c r="TO29" i="23" s="1"/>
  <c r="TN29" i="23" a="1"/>
  <c r="TN29" i="23" s="1"/>
  <c r="TM29" i="23"/>
  <c r="TM29" i="23" a="1"/>
  <c r="TL29" i="23"/>
  <c r="TL29" i="23" a="1"/>
  <c r="TK29" i="23" a="1"/>
  <c r="TK29" i="23" s="1"/>
  <c r="TJ29" i="23" a="1"/>
  <c r="TJ29" i="23" s="1"/>
  <c r="TI29" i="23" a="1"/>
  <c r="TI29" i="23" s="1"/>
  <c r="TH29" i="23"/>
  <c r="TH29" i="23" a="1"/>
  <c r="TG29" i="23" a="1"/>
  <c r="TG29" i="23" s="1"/>
  <c r="TF29" i="23" a="1"/>
  <c r="TF29" i="23" s="1"/>
  <c r="TE29" i="23"/>
  <c r="TE29" i="23" a="1"/>
  <c r="TD29" i="23"/>
  <c r="TD29" i="23" a="1"/>
  <c r="TC29" i="23"/>
  <c r="TC29" i="23" a="1"/>
  <c r="TB29" i="23" a="1"/>
  <c r="TB29" i="23" s="1"/>
  <c r="TA29" i="23" a="1"/>
  <c r="TA29" i="23" s="1"/>
  <c r="SZ29" i="23" a="1"/>
  <c r="SZ29" i="23" s="1"/>
  <c r="SY29" i="23"/>
  <c r="SY29" i="23" a="1"/>
  <c r="SX29" i="23" a="1"/>
  <c r="SX29" i="23" s="1"/>
  <c r="SW29" i="23" a="1"/>
  <c r="SW29" i="23" s="1"/>
  <c r="SV29" i="23"/>
  <c r="SV29" i="23" a="1"/>
  <c r="SU29" i="23" a="1"/>
  <c r="SU29" i="23" s="1"/>
  <c r="ST29" i="23" a="1"/>
  <c r="ST29" i="23" s="1"/>
  <c r="SS29" i="23" a="1"/>
  <c r="SS29" i="23" s="1"/>
  <c r="SR29" i="23" a="1"/>
  <c r="SR29" i="23" s="1"/>
  <c r="SQ29" i="23" a="1"/>
  <c r="SQ29" i="23" s="1"/>
  <c r="SP29" i="23" a="1"/>
  <c r="SP29" i="23" s="1"/>
  <c r="SO29" i="23"/>
  <c r="SO29" i="23" a="1"/>
  <c r="SN29" i="23" a="1"/>
  <c r="SN29" i="23" s="1"/>
  <c r="SM29" i="23"/>
  <c r="SM29" i="23" a="1"/>
  <c r="SL29" i="23" a="1"/>
  <c r="SL29" i="23" s="1"/>
  <c r="SK29" i="23"/>
  <c r="SK29" i="23" a="1"/>
  <c r="SJ29" i="23" a="1"/>
  <c r="SJ29" i="23" s="1"/>
  <c r="SI29" i="23" a="1"/>
  <c r="SI29" i="23" s="1"/>
  <c r="SH29" i="23" a="1"/>
  <c r="SH29" i="23" s="1"/>
  <c r="SG29" i="23"/>
  <c r="SG29" i="23" a="1"/>
  <c r="SF29" i="23"/>
  <c r="SF29" i="23" a="1"/>
  <c r="SE29" i="23" a="1"/>
  <c r="SE29" i="23" s="1"/>
  <c r="SD29" i="23" a="1"/>
  <c r="SD29" i="23" s="1"/>
  <c r="SC29" i="23" a="1"/>
  <c r="SC29" i="23" s="1"/>
  <c r="SB29" i="23"/>
  <c r="SB29" i="23" a="1"/>
  <c r="SA29" i="23" a="1"/>
  <c r="SA29" i="23" s="1"/>
  <c r="RZ29" i="23" a="1"/>
  <c r="RZ29" i="23" s="1"/>
  <c r="RY29" i="23"/>
  <c r="RY29" i="23" a="1"/>
  <c r="RX29" i="23" a="1"/>
  <c r="RX29" i="23" s="1"/>
  <c r="RW29" i="23"/>
  <c r="RW29" i="23" a="1"/>
  <c r="RV29" i="23" a="1"/>
  <c r="RV29" i="23" s="1"/>
  <c r="RU29" i="23" a="1"/>
  <c r="RU29" i="23" s="1"/>
  <c r="RT29" i="23" a="1"/>
  <c r="RT29" i="23" s="1"/>
  <c r="TS28" i="23"/>
  <c r="TS28" i="23" a="1"/>
  <c r="TR28" i="23" a="1"/>
  <c r="TR28" i="23" s="1"/>
  <c r="TQ28" i="23" a="1"/>
  <c r="TQ28" i="23" s="1"/>
  <c r="TP28" i="23"/>
  <c r="TP28" i="23" a="1"/>
  <c r="TO28" i="23" a="1"/>
  <c r="TO28" i="23" s="1"/>
  <c r="TN28" i="23" a="1"/>
  <c r="TN28" i="23" s="1"/>
  <c r="TM28" i="23" a="1"/>
  <c r="TM28" i="23" s="1"/>
  <c r="TL28" i="23" a="1"/>
  <c r="TL28" i="23" s="1"/>
  <c r="TK28" i="23" a="1"/>
  <c r="TK28" i="23" s="1"/>
  <c r="TJ28" i="23" a="1"/>
  <c r="TJ28" i="23" s="1"/>
  <c r="TI28" i="23"/>
  <c r="TI28" i="23" a="1"/>
  <c r="TH28" i="23" a="1"/>
  <c r="TH28" i="23" s="1"/>
  <c r="TG28" i="23"/>
  <c r="TG28" i="23" a="1"/>
  <c r="TF28" i="23" a="1"/>
  <c r="TF28" i="23" s="1"/>
  <c r="TE28" i="23"/>
  <c r="TE28" i="23" a="1"/>
  <c r="TD28" i="23" a="1"/>
  <c r="TD28" i="23" s="1"/>
  <c r="TC28" i="23" a="1"/>
  <c r="TC28" i="23" s="1"/>
  <c r="TB28" i="23" a="1"/>
  <c r="TB28" i="23" s="1"/>
  <c r="TA28" i="23" a="1"/>
  <c r="TA28" i="23" s="1"/>
  <c r="SZ28" i="23"/>
  <c r="SZ28" i="23" a="1"/>
  <c r="SY28" i="23" a="1"/>
  <c r="SY28" i="23" s="1"/>
  <c r="SX28" i="23" a="1"/>
  <c r="SX28" i="23" s="1"/>
  <c r="SW28" i="23" a="1"/>
  <c r="SW28" i="23" s="1"/>
  <c r="SV28" i="23"/>
  <c r="SV28" i="23" a="1"/>
  <c r="SU28" i="23" a="1"/>
  <c r="SU28" i="23" s="1"/>
  <c r="ST28" i="23" a="1"/>
  <c r="ST28" i="23" s="1"/>
  <c r="SS28" i="23"/>
  <c r="SS28" i="23" a="1"/>
  <c r="SR28" i="23" a="1"/>
  <c r="SR28" i="23" s="1"/>
  <c r="SQ28" i="23"/>
  <c r="SQ28" i="23" a="1"/>
  <c r="SP28" i="23" a="1"/>
  <c r="SP28" i="23" s="1"/>
  <c r="SO28" i="23" a="1"/>
  <c r="SO28" i="23" s="1"/>
  <c r="SN28" i="23" a="1"/>
  <c r="SN28" i="23" s="1"/>
  <c r="SM28" i="23"/>
  <c r="SM28" i="23" a="1"/>
  <c r="SL28" i="23" a="1"/>
  <c r="SL28" i="23" s="1"/>
  <c r="SK28" i="23" a="1"/>
  <c r="SK28" i="23" s="1"/>
  <c r="SJ28" i="23"/>
  <c r="SJ28" i="23" a="1"/>
  <c r="SI28" i="23" a="1"/>
  <c r="SI28" i="23" s="1"/>
  <c r="SH28" i="23" a="1"/>
  <c r="SH28" i="23" s="1"/>
  <c r="SG28" i="23" a="1"/>
  <c r="SG28" i="23" s="1"/>
  <c r="SF28" i="23" a="1"/>
  <c r="SF28" i="23" s="1"/>
  <c r="SE28" i="23" a="1"/>
  <c r="SE28" i="23" s="1"/>
  <c r="SD28" i="23" a="1"/>
  <c r="SD28" i="23" s="1"/>
  <c r="SC28" i="23"/>
  <c r="SC28" i="23" a="1"/>
  <c r="SB28" i="23" a="1"/>
  <c r="SB28" i="23" s="1"/>
  <c r="SA28" i="23"/>
  <c r="SA28" i="23" a="1"/>
  <c r="RZ28" i="23" a="1"/>
  <c r="RZ28" i="23" s="1"/>
  <c r="RY28" i="23"/>
  <c r="RY28" i="23" a="1"/>
  <c r="RX28" i="23" a="1"/>
  <c r="RX28" i="23" s="1"/>
  <c r="RW28" i="23" a="1"/>
  <c r="RW28" i="23" s="1"/>
  <c r="RV28" i="23" a="1"/>
  <c r="RV28" i="23" s="1"/>
  <c r="RU28" i="23"/>
  <c r="RU28" i="23" a="1"/>
  <c r="RT28" i="23"/>
  <c r="RT28" i="23" a="1"/>
  <c r="TS27" i="23" a="1"/>
  <c r="TS27" i="23" s="1"/>
  <c r="TR27" i="23" a="1"/>
  <c r="TR27" i="23" s="1"/>
  <c r="TQ27" i="23" a="1"/>
  <c r="TQ27" i="23" s="1"/>
  <c r="TP27" i="23"/>
  <c r="TP27" i="23" a="1"/>
  <c r="TO27" i="23" a="1"/>
  <c r="TO27" i="23" s="1"/>
  <c r="TN27" i="23" a="1"/>
  <c r="TN27" i="23" s="1"/>
  <c r="TM27" i="23"/>
  <c r="TM27" i="23" a="1"/>
  <c r="TL27" i="23" a="1"/>
  <c r="TL27" i="23" s="1"/>
  <c r="TK27" i="23"/>
  <c r="TK27" i="23" a="1"/>
  <c r="TJ27" i="23" a="1"/>
  <c r="TJ27" i="23" s="1"/>
  <c r="TI27" i="23" a="1"/>
  <c r="TI27" i="23" s="1"/>
  <c r="TH27" i="23" a="1"/>
  <c r="TH27" i="23" s="1"/>
  <c r="TG27" i="23"/>
  <c r="TG27" i="23" a="1"/>
  <c r="TF27" i="23" a="1"/>
  <c r="TF27" i="23" s="1"/>
  <c r="TE27" i="23" a="1"/>
  <c r="TE27" i="23" s="1"/>
  <c r="TD27" i="23"/>
  <c r="TD27" i="23" a="1"/>
  <c r="TC27" i="23" a="1"/>
  <c r="TC27" i="23" s="1"/>
  <c r="TB27" i="23" a="1"/>
  <c r="TB27" i="23" s="1"/>
  <c r="TA27" i="23" a="1"/>
  <c r="TA27" i="23" s="1"/>
  <c r="SZ27" i="23" a="1"/>
  <c r="SZ27" i="23" s="1"/>
  <c r="SY27" i="23" a="1"/>
  <c r="SY27" i="23" s="1"/>
  <c r="SX27" i="23" a="1"/>
  <c r="SX27" i="23" s="1"/>
  <c r="SW27" i="23"/>
  <c r="SW27" i="23" a="1"/>
  <c r="SV27" i="23" a="1"/>
  <c r="SV27" i="23" s="1"/>
  <c r="SU27" i="23"/>
  <c r="SU27" i="23" a="1"/>
  <c r="ST27" i="23" a="1"/>
  <c r="ST27" i="23" s="1"/>
  <c r="SS27" i="23"/>
  <c r="SS27" i="23" a="1"/>
  <c r="SR27" i="23" a="1"/>
  <c r="SR27" i="23" s="1"/>
  <c r="SQ27" i="23" a="1"/>
  <c r="SQ27" i="23" s="1"/>
  <c r="SP27" i="23" a="1"/>
  <c r="SP27" i="23" s="1"/>
  <c r="SO27" i="23" a="1"/>
  <c r="SO27" i="23" s="1"/>
  <c r="SN27" i="23"/>
  <c r="SN27" i="23" a="1"/>
  <c r="SM27" i="23" a="1"/>
  <c r="SM27" i="23" s="1"/>
  <c r="SL27" i="23" a="1"/>
  <c r="SL27" i="23" s="1"/>
  <c r="SK27" i="23" a="1"/>
  <c r="SK27" i="23" s="1"/>
  <c r="SJ27" i="23"/>
  <c r="SJ27" i="23" a="1"/>
  <c r="SI27" i="23" a="1"/>
  <c r="SI27" i="23" s="1"/>
  <c r="SH27" i="23" a="1"/>
  <c r="SH27" i="23" s="1"/>
  <c r="SG27" i="23"/>
  <c r="SG27" i="23" a="1"/>
  <c r="SF27" i="23" a="1"/>
  <c r="SF27" i="23" s="1"/>
  <c r="SE27" i="23"/>
  <c r="SE27" i="23" a="1"/>
  <c r="SD27" i="23" a="1"/>
  <c r="SD27" i="23" s="1"/>
  <c r="SC27" i="23" a="1"/>
  <c r="SC27" i="23" s="1"/>
  <c r="SB27" i="23" a="1"/>
  <c r="SB27" i="23" s="1"/>
  <c r="SA27" i="23"/>
  <c r="SA27" i="23" a="1"/>
  <c r="RZ27" i="23" a="1"/>
  <c r="RZ27" i="23" s="1"/>
  <c r="RY27" i="23" a="1"/>
  <c r="RY27" i="23" s="1"/>
  <c r="RX27" i="23"/>
  <c r="RX27" i="23" a="1"/>
  <c r="RW27" i="23" a="1"/>
  <c r="RW27" i="23" s="1"/>
  <c r="RV27" i="23" a="1"/>
  <c r="RV27" i="23" s="1"/>
  <c r="RU27" i="23" a="1"/>
  <c r="RU27" i="23" s="1"/>
  <c r="RT27" i="23" a="1"/>
  <c r="RT27" i="23" s="1"/>
  <c r="TS26" i="23" a="1"/>
  <c r="TS26" i="23" s="1"/>
  <c r="TR26" i="23" a="1"/>
  <c r="TR26" i="23" s="1"/>
  <c r="TQ26" i="23"/>
  <c r="TQ26" i="23" a="1"/>
  <c r="TP26" i="23" a="1"/>
  <c r="TP26" i="23" s="1"/>
  <c r="TO26" i="23"/>
  <c r="TO26" i="23" a="1"/>
  <c r="TN26" i="23" a="1"/>
  <c r="TN26" i="23" s="1"/>
  <c r="TM26" i="23"/>
  <c r="TM26" i="23" a="1"/>
  <c r="TL26" i="23" a="1"/>
  <c r="TL26" i="23" s="1"/>
  <c r="TK26" i="23" a="1"/>
  <c r="TK26" i="23" s="1"/>
  <c r="TJ26" i="23" a="1"/>
  <c r="TJ26" i="23" s="1"/>
  <c r="TI26" i="23"/>
  <c r="TI26" i="23" a="1"/>
  <c r="TH26" i="23"/>
  <c r="TH26" i="23" a="1"/>
  <c r="TG26" i="23" a="1"/>
  <c r="TG26" i="23" s="1"/>
  <c r="TF26" i="23" a="1"/>
  <c r="TF26" i="23" s="1"/>
  <c r="TE26" i="23" a="1"/>
  <c r="TE26" i="23" s="1"/>
  <c r="TD26" i="23"/>
  <c r="TD26" i="23" a="1"/>
  <c r="TC26" i="23" a="1"/>
  <c r="TC26" i="23" s="1"/>
  <c r="TB26" i="23" a="1"/>
  <c r="TB26" i="23" s="1"/>
  <c r="TA26" i="23"/>
  <c r="TA26" i="23" a="1"/>
  <c r="SZ26" i="23" a="1"/>
  <c r="SZ26" i="23" s="1"/>
  <c r="SY26" i="23"/>
  <c r="SY26" i="23" a="1"/>
  <c r="SX26" i="23" a="1"/>
  <c r="SX26" i="23" s="1"/>
  <c r="SW26" i="23" a="1"/>
  <c r="SW26" i="23" s="1"/>
  <c r="SV26" i="23" a="1"/>
  <c r="SV26" i="23" s="1"/>
  <c r="SU26" i="23"/>
  <c r="SU26" i="23" a="1"/>
  <c r="ST26" i="23" a="1"/>
  <c r="ST26" i="23" s="1"/>
  <c r="SS26" i="23" a="1"/>
  <c r="SS26" i="23" s="1"/>
  <c r="SR26" i="23"/>
  <c r="SR26" i="23" a="1"/>
  <c r="SQ26" i="23" a="1"/>
  <c r="SQ26" i="23" s="1"/>
  <c r="SP26" i="23" a="1"/>
  <c r="SP26" i="23" s="1"/>
  <c r="SO26" i="23" a="1"/>
  <c r="SO26" i="23" s="1"/>
  <c r="SN26" i="23" a="1"/>
  <c r="SN26" i="23" s="1"/>
  <c r="SM26" i="23" a="1"/>
  <c r="SM26" i="23" s="1"/>
  <c r="SL26" i="23" a="1"/>
  <c r="SL26" i="23" s="1"/>
  <c r="SK26" i="23"/>
  <c r="SK26" i="23" a="1"/>
  <c r="SJ26" i="23" a="1"/>
  <c r="SJ26" i="23" s="1"/>
  <c r="SI26" i="23"/>
  <c r="SI26" i="23" a="1"/>
  <c r="SH26" i="23" a="1"/>
  <c r="SH26" i="23" s="1"/>
  <c r="SG26" i="23"/>
  <c r="SG26" i="23" a="1"/>
  <c r="SF26" i="23" a="1"/>
  <c r="SF26" i="23" s="1"/>
  <c r="SE26" i="23" a="1"/>
  <c r="SE26" i="23" s="1"/>
  <c r="SD26" i="23" a="1"/>
  <c r="SD26" i="23" s="1"/>
  <c r="SC26" i="23" a="1"/>
  <c r="SC26" i="23" s="1"/>
  <c r="SB26" i="23"/>
  <c r="SB26" i="23" a="1"/>
  <c r="SA26" i="23" a="1"/>
  <c r="SA26" i="23" s="1"/>
  <c r="RZ26" i="23" a="1"/>
  <c r="RZ26" i="23" s="1"/>
  <c r="RY26" i="23" a="1"/>
  <c r="RY26" i="23" s="1"/>
  <c r="RX26" i="23"/>
  <c r="RX26" i="23" a="1"/>
  <c r="RW26" i="23" a="1"/>
  <c r="RW26" i="23" s="1"/>
  <c r="RV26" i="23" a="1"/>
  <c r="RV26" i="23" s="1"/>
  <c r="RU26" i="23"/>
  <c r="RU26" i="23" a="1"/>
  <c r="RT26" i="23" a="1"/>
  <c r="RT26" i="23" s="1"/>
  <c r="TS25" i="23"/>
  <c r="TS25" i="23" a="1"/>
  <c r="TR25" i="23" a="1"/>
  <c r="TR25" i="23" s="1"/>
  <c r="TQ25" i="23" a="1"/>
  <c r="TQ25" i="23" s="1"/>
  <c r="TP25" i="23" a="1"/>
  <c r="TP25" i="23" s="1"/>
  <c r="TO25" i="23"/>
  <c r="TO25" i="23" a="1"/>
  <c r="TN25" i="23" a="1"/>
  <c r="TN25" i="23" s="1"/>
  <c r="TM25" i="23" a="1"/>
  <c r="TM25" i="23" s="1"/>
  <c r="TL25" i="23"/>
  <c r="TL25" i="23" a="1"/>
  <c r="TK25" i="23" a="1"/>
  <c r="TK25" i="23" s="1"/>
  <c r="TJ25" i="23" a="1"/>
  <c r="TJ25" i="23" s="1"/>
  <c r="TI25" i="23" a="1"/>
  <c r="TI25" i="23" s="1"/>
  <c r="TH25" i="23" a="1"/>
  <c r="TH25" i="23" s="1"/>
  <c r="TG25" i="23" a="1"/>
  <c r="TG25" i="23" s="1"/>
  <c r="TF25" i="23" a="1"/>
  <c r="TF25" i="23" s="1"/>
  <c r="TE25" i="23"/>
  <c r="TE25" i="23" a="1"/>
  <c r="TD25" i="23" a="1"/>
  <c r="TD25" i="23" s="1"/>
  <c r="TC25" i="23"/>
  <c r="TC25" i="23" a="1"/>
  <c r="TB25" i="23" a="1"/>
  <c r="TB25" i="23" s="1"/>
  <c r="TA25" i="23"/>
  <c r="TA25" i="23" a="1"/>
  <c r="SZ25" i="23" a="1"/>
  <c r="SZ25" i="23" s="1"/>
  <c r="SY25" i="23" a="1"/>
  <c r="SY25" i="23" s="1"/>
  <c r="SX25" i="23" a="1"/>
  <c r="SX25" i="23" s="1"/>
  <c r="SW25" i="23"/>
  <c r="SW25" i="23" a="1"/>
  <c r="SV25" i="23"/>
  <c r="SV25" i="23" a="1"/>
  <c r="SU25" i="23" a="1"/>
  <c r="SU25" i="23" s="1"/>
  <c r="ST25" i="23" a="1"/>
  <c r="ST25" i="23" s="1"/>
  <c r="SS25" i="23" a="1"/>
  <c r="SS25" i="23" s="1"/>
  <c r="SR25" i="23"/>
  <c r="SR25" i="23" a="1"/>
  <c r="SQ25" i="23" a="1"/>
  <c r="SQ25" i="23" s="1"/>
  <c r="SP25" i="23" a="1"/>
  <c r="SP25" i="23" s="1"/>
  <c r="SO25" i="23"/>
  <c r="SO25" i="23" a="1"/>
  <c r="SN25" i="23" a="1"/>
  <c r="SN25" i="23" s="1"/>
  <c r="SM25" i="23"/>
  <c r="SM25" i="23" a="1"/>
  <c r="SL25" i="23" a="1"/>
  <c r="SL25" i="23" s="1"/>
  <c r="SK25" i="23" a="1"/>
  <c r="SK25" i="23" s="1"/>
  <c r="SJ25" i="23" a="1"/>
  <c r="SJ25" i="23" s="1"/>
  <c r="SI25" i="23"/>
  <c r="SI25" i="23" a="1"/>
  <c r="SH25" i="23" a="1"/>
  <c r="SH25" i="23" s="1"/>
  <c r="SG25" i="23" a="1"/>
  <c r="SG25" i="23" s="1"/>
  <c r="SF25" i="23"/>
  <c r="SF25" i="23" a="1"/>
  <c r="SE25" i="23" a="1"/>
  <c r="SE25" i="23" s="1"/>
  <c r="SD25" i="23" a="1"/>
  <c r="SD25" i="23" s="1"/>
  <c r="SC25" i="23" a="1"/>
  <c r="SC25" i="23" s="1"/>
  <c r="SB25" i="23" a="1"/>
  <c r="SB25" i="23" s="1"/>
  <c r="SA25" i="23" a="1"/>
  <c r="SA25" i="23" s="1"/>
  <c r="RZ25" i="23" a="1"/>
  <c r="RZ25" i="23" s="1"/>
  <c r="RY25" i="23"/>
  <c r="RY25" i="23" a="1"/>
  <c r="RX25" i="23" a="1"/>
  <c r="RX25" i="23" s="1"/>
  <c r="RW25" i="23"/>
  <c r="RW25" i="23" a="1"/>
  <c r="RV25" i="23" a="1"/>
  <c r="RV25" i="23" s="1"/>
  <c r="RU25" i="23"/>
  <c r="RU25" i="23" a="1"/>
  <c r="RT25" i="23" a="1"/>
  <c r="RT25" i="23" s="1"/>
  <c r="TS24" i="23" a="1"/>
  <c r="TS24" i="23" s="1"/>
  <c r="TR24" i="23" a="1"/>
  <c r="TR24" i="23" s="1"/>
  <c r="TQ24" i="23" a="1"/>
  <c r="TQ24" i="23" s="1"/>
  <c r="TP24" i="23"/>
  <c r="TP24" i="23" a="1"/>
  <c r="TO24" i="23" a="1"/>
  <c r="TO24" i="23" s="1"/>
  <c r="TN24" i="23" a="1"/>
  <c r="TN24" i="23" s="1"/>
  <c r="TM24" i="23" a="1"/>
  <c r="TM24" i="23" s="1"/>
  <c r="TL24" i="23"/>
  <c r="TL24" i="23" a="1"/>
  <c r="TK24" i="23" a="1"/>
  <c r="TK24" i="23" s="1"/>
  <c r="TJ24" i="23" a="1"/>
  <c r="TJ24" i="23" s="1"/>
  <c r="TI24" i="23"/>
  <c r="TI24" i="23" a="1"/>
  <c r="TH24" i="23" a="1"/>
  <c r="TH24" i="23" s="1"/>
  <c r="TG24" i="23"/>
  <c r="TG24" i="23" a="1"/>
  <c r="TF24" i="23" a="1"/>
  <c r="TF24" i="23" s="1"/>
  <c r="TE24" i="23" a="1"/>
  <c r="TE24" i="23" s="1"/>
  <c r="TD24" i="23" a="1"/>
  <c r="TD24" i="23" s="1"/>
  <c r="TC24" i="23"/>
  <c r="TC24" i="23" a="1"/>
  <c r="TB24" i="23" a="1"/>
  <c r="TB24" i="23" s="1"/>
  <c r="TA24" i="23" a="1"/>
  <c r="TA24" i="23" s="1"/>
  <c r="SZ24" i="23"/>
  <c r="SZ24" i="23" a="1"/>
  <c r="SY24" i="23" a="1"/>
  <c r="SY24" i="23" s="1"/>
  <c r="SX24" i="23" a="1"/>
  <c r="SX24" i="23" s="1"/>
  <c r="SW24" i="23" a="1"/>
  <c r="SW24" i="23" s="1"/>
  <c r="SV24" i="23" a="1"/>
  <c r="SV24" i="23" s="1"/>
  <c r="SU24" i="23" a="1"/>
  <c r="SU24" i="23" s="1"/>
  <c r="ST24" i="23" a="1"/>
  <c r="ST24" i="23" s="1"/>
  <c r="SS24" i="23"/>
  <c r="SS24" i="23" a="1"/>
  <c r="SR24" i="23" a="1"/>
  <c r="SR24" i="23" s="1"/>
  <c r="SQ24" i="23"/>
  <c r="SQ24" i="23" a="1"/>
  <c r="SP24" i="23" a="1"/>
  <c r="SP24" i="23" s="1"/>
  <c r="SO24" i="23"/>
  <c r="SO24" i="23" a="1"/>
  <c r="SN24" i="23" a="1"/>
  <c r="SN24" i="23" s="1"/>
  <c r="SM24" i="23" a="1"/>
  <c r="SM24" i="23" s="1"/>
  <c r="SL24" i="23" a="1"/>
  <c r="SL24" i="23" s="1"/>
  <c r="SK24" i="23"/>
  <c r="SK24" i="23" a="1"/>
  <c r="SJ24" i="23"/>
  <c r="SJ24" i="23" a="1"/>
  <c r="SI24" i="23" a="1"/>
  <c r="SI24" i="23" s="1"/>
  <c r="SH24" i="23" a="1"/>
  <c r="SH24" i="23" s="1"/>
  <c r="SG24" i="23" a="1"/>
  <c r="SG24" i="23" s="1"/>
  <c r="SF24" i="23"/>
  <c r="SF24" i="23" a="1"/>
  <c r="SE24" i="23" a="1"/>
  <c r="SE24" i="23" s="1"/>
  <c r="SD24" i="23" a="1"/>
  <c r="SD24" i="23" s="1"/>
  <c r="SC24" i="23"/>
  <c r="SC24" i="23" a="1"/>
  <c r="SB24" i="23" a="1"/>
  <c r="SB24" i="23" s="1"/>
  <c r="SA24" i="23"/>
  <c r="SA24" i="23" a="1"/>
  <c r="RZ24" i="23" a="1"/>
  <c r="RZ24" i="23" s="1"/>
  <c r="RY24" i="23" a="1"/>
  <c r="RY24" i="23" s="1"/>
  <c r="RX24" i="23" a="1"/>
  <c r="RX24" i="23" s="1"/>
  <c r="RW24" i="23"/>
  <c r="RW24" i="23" a="1"/>
  <c r="RV24" i="23" a="1"/>
  <c r="RV24" i="23" s="1"/>
  <c r="RU24" i="23" a="1"/>
  <c r="RU24" i="23" s="1"/>
  <c r="RT24" i="23"/>
  <c r="RT24" i="23" a="1"/>
  <c r="TS23" i="23" a="1"/>
  <c r="TS23" i="23" s="1"/>
  <c r="TR23" i="23" a="1"/>
  <c r="TR23" i="23" s="1"/>
  <c r="TQ23" i="23" a="1"/>
  <c r="TQ23" i="23" s="1"/>
  <c r="TP23" i="23" a="1"/>
  <c r="TP23" i="23" s="1"/>
  <c r="TO23" i="23" a="1"/>
  <c r="TO23" i="23" s="1"/>
  <c r="TN23" i="23" a="1"/>
  <c r="TN23" i="23" s="1"/>
  <c r="TM23" i="23"/>
  <c r="TM23" i="23" a="1"/>
  <c r="TL23" i="23" a="1"/>
  <c r="TL23" i="23" s="1"/>
  <c r="TK23" i="23"/>
  <c r="TK23" i="23" a="1"/>
  <c r="TJ23" i="23" a="1"/>
  <c r="TJ23" i="23" s="1"/>
  <c r="TI23" i="23"/>
  <c r="TI23" i="23" a="1"/>
  <c r="TH23" i="23" a="1"/>
  <c r="TH23" i="23" s="1"/>
  <c r="TG23" i="23" a="1"/>
  <c r="TG23" i="23" s="1"/>
  <c r="TF23" i="23" a="1"/>
  <c r="TF23" i="23" s="1"/>
  <c r="TE23" i="23" a="1"/>
  <c r="TE23" i="23" s="1"/>
  <c r="TD23" i="23"/>
  <c r="TD23" i="23" a="1"/>
  <c r="TC23" i="23" a="1"/>
  <c r="TC23" i="23" s="1"/>
  <c r="TB23" i="23" a="1"/>
  <c r="TB23" i="23" s="1"/>
  <c r="TA23" i="23" a="1"/>
  <c r="TA23" i="23" s="1"/>
  <c r="SZ23" i="23"/>
  <c r="SZ23" i="23" a="1"/>
  <c r="SY23" i="23" a="1"/>
  <c r="SY23" i="23" s="1"/>
  <c r="SX23" i="23" a="1"/>
  <c r="SX23" i="23" s="1"/>
  <c r="SW23" i="23"/>
  <c r="SW23" i="23" a="1"/>
  <c r="SV23" i="23" a="1"/>
  <c r="SV23" i="23" s="1"/>
  <c r="SU23" i="23"/>
  <c r="SU23" i="23" a="1"/>
  <c r="ST23" i="23" a="1"/>
  <c r="ST23" i="23" s="1"/>
  <c r="SS23" i="23" a="1"/>
  <c r="SS23" i="23" s="1"/>
  <c r="SR23" i="23" a="1"/>
  <c r="SR23" i="23" s="1"/>
  <c r="SQ23" i="23"/>
  <c r="SQ23" i="23" a="1"/>
  <c r="SP23" i="23" a="1"/>
  <c r="SP23" i="23" s="1"/>
  <c r="SO23" i="23" a="1"/>
  <c r="SO23" i="23" s="1"/>
  <c r="SN23" i="23"/>
  <c r="SN23" i="23" a="1"/>
  <c r="SM23" i="23" a="1"/>
  <c r="SM23" i="23" s="1"/>
  <c r="SL23" i="23" a="1"/>
  <c r="SL23" i="23" s="1"/>
  <c r="SK23" i="23" a="1"/>
  <c r="SK23" i="23" s="1"/>
  <c r="SJ23" i="23" a="1"/>
  <c r="SJ23" i="23" s="1"/>
  <c r="SI23" i="23" a="1"/>
  <c r="SI23" i="23" s="1"/>
  <c r="SH23" i="23" a="1"/>
  <c r="SH23" i="23" s="1"/>
  <c r="SG23" i="23"/>
  <c r="SG23" i="23" a="1"/>
  <c r="SF23" i="23" a="1"/>
  <c r="SF23" i="23" s="1"/>
  <c r="SE23" i="23"/>
  <c r="SE23" i="23" a="1"/>
  <c r="SD23" i="23" a="1"/>
  <c r="SD23" i="23" s="1"/>
  <c r="SC23" i="23"/>
  <c r="SC23" i="23" a="1"/>
  <c r="SB23" i="23" a="1"/>
  <c r="SB23" i="23" s="1"/>
  <c r="SA23" i="23" a="1"/>
  <c r="SA23" i="23" s="1"/>
  <c r="RZ23" i="23" a="1"/>
  <c r="RZ23" i="23" s="1"/>
  <c r="RY23" i="23"/>
  <c r="RY23" i="23" a="1"/>
  <c r="RX23" i="23"/>
  <c r="RX23" i="23" a="1"/>
  <c r="RW23" i="23" a="1"/>
  <c r="RW23" i="23" s="1"/>
  <c r="RV23" i="23" a="1"/>
  <c r="RV23" i="23" s="1"/>
  <c r="RU23" i="23" a="1"/>
  <c r="RU23" i="23" s="1"/>
  <c r="RT23" i="23"/>
  <c r="RT23" i="23" a="1"/>
  <c r="TS22" i="23" a="1"/>
  <c r="TS22" i="23" s="1"/>
  <c r="TR22" i="23" a="1"/>
  <c r="TR22" i="23" s="1"/>
  <c r="TQ22" i="23"/>
  <c r="TQ22" i="23" a="1"/>
  <c r="TP22" i="23" a="1"/>
  <c r="TP22" i="23" s="1"/>
  <c r="TO22" i="23"/>
  <c r="TO22" i="23" a="1"/>
  <c r="TN22" i="23" a="1"/>
  <c r="TN22" i="23" s="1"/>
  <c r="TM22" i="23" a="1"/>
  <c r="TM22" i="23" s="1"/>
  <c r="TL22" i="23" a="1"/>
  <c r="TL22" i="23" s="1"/>
  <c r="TK22" i="23"/>
  <c r="TK22" i="23" a="1"/>
  <c r="TJ22" i="23" a="1"/>
  <c r="TJ22" i="23" s="1"/>
  <c r="TI22" i="23" a="1"/>
  <c r="TI22" i="23" s="1"/>
  <c r="TH22" i="23"/>
  <c r="TH22" i="23" a="1"/>
  <c r="TG22" i="23" a="1"/>
  <c r="TG22" i="23" s="1"/>
  <c r="TF22" i="23" a="1"/>
  <c r="TF22" i="23" s="1"/>
  <c r="TE22" i="23" a="1"/>
  <c r="TE22" i="23" s="1"/>
  <c r="TD22" i="23" a="1"/>
  <c r="TD22" i="23" s="1"/>
  <c r="TC22" i="23" a="1"/>
  <c r="TC22" i="23" s="1"/>
  <c r="TB22" i="23" a="1"/>
  <c r="TB22" i="23" s="1"/>
  <c r="TA22" i="23"/>
  <c r="TA22" i="23" a="1"/>
  <c r="SZ22" i="23" a="1"/>
  <c r="SZ22" i="23" s="1"/>
  <c r="SY22" i="23"/>
  <c r="SY22" i="23" a="1"/>
  <c r="SX22" i="23" a="1"/>
  <c r="SX22" i="23" s="1"/>
  <c r="SW22" i="23"/>
  <c r="SW22" i="23" a="1"/>
  <c r="SV22" i="23" a="1"/>
  <c r="SV22" i="23" s="1"/>
  <c r="SU22" i="23" a="1"/>
  <c r="SU22" i="23" s="1"/>
  <c r="ST22" i="23" a="1"/>
  <c r="ST22" i="23" s="1"/>
  <c r="SS22" i="23" a="1"/>
  <c r="SS22" i="23" s="1"/>
  <c r="SR22" i="23"/>
  <c r="SR22" i="23" a="1"/>
  <c r="SQ22" i="23" a="1"/>
  <c r="SQ22" i="23" s="1"/>
  <c r="SP22" i="23" a="1"/>
  <c r="SP22" i="23" s="1"/>
  <c r="SO22" i="23" a="1"/>
  <c r="SO22" i="23" s="1"/>
  <c r="SN22" i="23"/>
  <c r="SN22" i="23" a="1"/>
  <c r="SM22" i="23" a="1"/>
  <c r="SM22" i="23" s="1"/>
  <c r="SL22" i="23" a="1"/>
  <c r="SL22" i="23" s="1"/>
  <c r="SK22" i="23"/>
  <c r="SK22" i="23" a="1"/>
  <c r="SJ22" i="23" a="1"/>
  <c r="SJ22" i="23" s="1"/>
  <c r="SI22" i="23"/>
  <c r="SI22" i="23" a="1"/>
  <c r="SH22" i="23" a="1"/>
  <c r="SH22" i="23" s="1"/>
  <c r="SG22" i="23" a="1"/>
  <c r="SG22" i="23" s="1"/>
  <c r="SF22" i="23" a="1"/>
  <c r="SF22" i="23" s="1"/>
  <c r="SE22" i="23"/>
  <c r="SE22" i="23" a="1"/>
  <c r="SD22" i="23" a="1"/>
  <c r="SD22" i="23" s="1"/>
  <c r="SC22" i="23" a="1"/>
  <c r="SC22" i="23" s="1"/>
  <c r="SB22" i="23"/>
  <c r="SB22" i="23" a="1"/>
  <c r="SA22" i="23" a="1"/>
  <c r="SA22" i="23" s="1"/>
  <c r="RZ22" i="23" a="1"/>
  <c r="RZ22" i="23" s="1"/>
  <c r="RY22" i="23" a="1"/>
  <c r="RY22" i="23" s="1"/>
  <c r="RX22" i="23" a="1"/>
  <c r="RX22" i="23" s="1"/>
  <c r="RW22" i="23" a="1"/>
  <c r="RW22" i="23" s="1"/>
  <c r="RV22" i="23" a="1"/>
  <c r="RV22" i="23" s="1"/>
  <c r="RU22" i="23"/>
  <c r="RU22" i="23" a="1"/>
  <c r="RT22" i="23" a="1"/>
  <c r="RT22" i="23" s="1"/>
  <c r="TS21" i="23"/>
  <c r="TS21" i="23" a="1"/>
  <c r="TR21" i="23" a="1"/>
  <c r="TR21" i="23" s="1"/>
  <c r="TQ21" i="23"/>
  <c r="TQ21" i="23" a="1"/>
  <c r="TP21" i="23" a="1"/>
  <c r="TP21" i="23" s="1"/>
  <c r="TO21" i="23" a="1"/>
  <c r="TO21" i="23" s="1"/>
  <c r="TN21" i="23" a="1"/>
  <c r="TN21" i="23" s="1"/>
  <c r="TM21" i="23"/>
  <c r="TM21" i="23" a="1"/>
  <c r="TL21" i="23"/>
  <c r="TL21" i="23" a="1"/>
  <c r="TK21" i="23" a="1"/>
  <c r="TK21" i="23" s="1"/>
  <c r="TJ21" i="23" a="1"/>
  <c r="TJ21" i="23" s="1"/>
  <c r="TI21" i="23" a="1"/>
  <c r="TI21" i="23" s="1"/>
  <c r="TH21" i="23"/>
  <c r="TH21" i="23" a="1"/>
  <c r="TG21" i="23" a="1"/>
  <c r="TG21" i="23" s="1"/>
  <c r="TF21" i="23" a="1"/>
  <c r="TF21" i="23" s="1"/>
  <c r="TE21" i="23"/>
  <c r="TE21" i="23" a="1"/>
  <c r="TD21" i="23" a="1"/>
  <c r="TD21" i="23" s="1"/>
  <c r="TC21" i="23"/>
  <c r="TC21" i="23" a="1"/>
  <c r="TB21" i="23" a="1"/>
  <c r="TB21" i="23" s="1"/>
  <c r="TA21" i="23" a="1"/>
  <c r="TA21" i="23" s="1"/>
  <c r="SZ21" i="23" a="1"/>
  <c r="SZ21" i="23" s="1"/>
  <c r="SY21" i="23" a="1"/>
  <c r="SY21" i="23" s="1"/>
  <c r="SX21" i="23" a="1"/>
  <c r="SX21" i="23" s="1"/>
  <c r="SW21" i="23" a="1"/>
  <c r="SW21" i="23" s="1"/>
  <c r="SV21" i="23"/>
  <c r="SV21" i="23" a="1"/>
  <c r="SU21" i="23" a="1"/>
  <c r="SU21" i="23" s="1"/>
  <c r="ST21" i="23" a="1"/>
  <c r="ST21" i="23" s="1"/>
  <c r="SS21" i="23" a="1"/>
  <c r="SS21" i="23" s="1"/>
  <c r="SR21" i="23" a="1"/>
  <c r="SR21" i="23" s="1"/>
  <c r="SQ21" i="23" a="1"/>
  <c r="SQ21" i="23" s="1"/>
  <c r="SP21" i="23" a="1"/>
  <c r="SP21" i="23" s="1"/>
  <c r="SO21" i="23"/>
  <c r="SO21" i="23" a="1"/>
  <c r="SN21" i="23" a="1"/>
  <c r="SN21" i="23" s="1"/>
  <c r="SM21" i="23"/>
  <c r="SM21" i="23" a="1"/>
  <c r="SL21" i="23" a="1"/>
  <c r="SL21" i="23" s="1"/>
  <c r="SK21" i="23"/>
  <c r="SK21" i="23" a="1"/>
  <c r="SJ21" i="23" a="1"/>
  <c r="SJ21" i="23" s="1"/>
  <c r="SI21" i="23" a="1"/>
  <c r="SI21" i="23" s="1"/>
  <c r="SH21" i="23" a="1"/>
  <c r="SH21" i="23" s="1"/>
  <c r="SG21" i="23" a="1"/>
  <c r="SG21" i="23" s="1"/>
  <c r="SF21" i="23"/>
  <c r="SF21" i="23" a="1"/>
  <c r="SE21" i="23" a="1"/>
  <c r="SE21" i="23" s="1"/>
  <c r="SD21" i="23" a="1"/>
  <c r="SD21" i="23" s="1"/>
  <c r="SC21" i="23" a="1"/>
  <c r="SC21" i="23" s="1"/>
  <c r="SB21" i="23"/>
  <c r="SB21" i="23" a="1"/>
  <c r="SA21" i="23" a="1"/>
  <c r="SA21" i="23" s="1"/>
  <c r="RZ21" i="23" a="1"/>
  <c r="RZ21" i="23" s="1"/>
  <c r="RY21" i="23"/>
  <c r="RY21" i="23" a="1"/>
  <c r="RX21" i="23" a="1"/>
  <c r="RX21" i="23" s="1"/>
  <c r="RW21" i="23"/>
  <c r="RW21" i="23" a="1"/>
  <c r="RV21" i="23" a="1"/>
  <c r="RV21" i="23" s="1"/>
  <c r="RU21" i="23" a="1"/>
  <c r="RU21" i="23" s="1"/>
  <c r="RT21" i="23" a="1"/>
  <c r="RT21" i="23" s="1"/>
  <c r="TS20" i="23"/>
  <c r="TS20" i="23" a="1"/>
  <c r="TR20" i="23" a="1"/>
  <c r="TR20" i="23" s="1"/>
  <c r="TQ20" i="23" a="1"/>
  <c r="TQ20" i="23" s="1"/>
  <c r="TP20" i="23"/>
  <c r="TP20" i="23" a="1"/>
  <c r="TO20" i="23" a="1"/>
  <c r="TO20" i="23" s="1"/>
  <c r="TN20" i="23" a="1"/>
  <c r="TN20" i="23" s="1"/>
  <c r="TM20" i="23" a="1"/>
  <c r="TM20" i="23" s="1"/>
  <c r="TL20" i="23" a="1"/>
  <c r="TL20" i="23" s="1"/>
  <c r="TK20" i="23" a="1"/>
  <c r="TK20" i="23" s="1"/>
  <c r="TJ20" i="23" a="1"/>
  <c r="TJ20" i="23" s="1"/>
  <c r="TI20" i="23"/>
  <c r="TI20" i="23" a="1"/>
  <c r="TH20" i="23" a="1"/>
  <c r="TH20" i="23" s="1"/>
  <c r="TG20" i="23"/>
  <c r="TG20" i="23" a="1"/>
  <c r="TF20" i="23" a="1"/>
  <c r="TF20" i="23" s="1"/>
  <c r="TE20" i="23"/>
  <c r="TE20" i="23" a="1"/>
  <c r="TD20" i="23" a="1"/>
  <c r="TD20" i="23" s="1"/>
  <c r="TC20" i="23" a="1"/>
  <c r="TC20" i="23" s="1"/>
  <c r="TB20" i="23" a="1"/>
  <c r="TB20" i="23" s="1"/>
  <c r="TA20" i="23"/>
  <c r="TA20" i="23" a="1"/>
  <c r="SZ20" i="23"/>
  <c r="SZ20" i="23" a="1"/>
  <c r="SY20" i="23"/>
  <c r="SY20" i="23" a="1"/>
  <c r="SX20" i="23" a="1"/>
  <c r="SX20" i="23" s="1"/>
  <c r="SW20" i="23" a="1"/>
  <c r="SW20" i="23" s="1"/>
  <c r="SV20" i="23" a="1"/>
  <c r="SV20" i="23" s="1"/>
  <c r="SU20" i="23" a="1"/>
  <c r="SU20" i="23" s="1"/>
  <c r="ST20" i="23" a="1"/>
  <c r="ST20" i="23" s="1"/>
  <c r="SS20" i="23"/>
  <c r="SS20" i="23" a="1"/>
  <c r="SR20" i="23" a="1"/>
  <c r="SR20" i="23" s="1"/>
  <c r="SQ20" i="23"/>
  <c r="SQ20" i="23" a="1"/>
  <c r="SP20" i="23" a="1"/>
  <c r="SP20" i="23" s="1"/>
  <c r="SO20" i="23" a="1"/>
  <c r="SO20" i="23" s="1"/>
  <c r="SN20" i="23" a="1"/>
  <c r="SN20" i="23" s="1"/>
  <c r="SM20" i="23" a="1"/>
  <c r="SM20" i="23" s="1"/>
  <c r="SL20" i="23" a="1"/>
  <c r="SL20" i="23" s="1"/>
  <c r="SK20" i="23"/>
  <c r="SK20" i="23" a="1"/>
  <c r="SJ20" i="23"/>
  <c r="SJ20" i="23" a="1"/>
  <c r="SI20" i="23"/>
  <c r="SI20" i="23" a="1"/>
  <c r="SH20" i="23" a="1"/>
  <c r="SH20" i="23" s="1"/>
  <c r="SG20" i="23" a="1"/>
  <c r="SG20" i="23" s="1"/>
  <c r="SF20" i="23" a="1"/>
  <c r="SF20" i="23" s="1"/>
  <c r="SE20" i="23" a="1"/>
  <c r="SE20" i="23" s="1"/>
  <c r="SD20" i="23" a="1"/>
  <c r="SD20" i="23" s="1"/>
  <c r="SC20" i="23"/>
  <c r="SC20" i="23" a="1"/>
  <c r="SB20" i="23"/>
  <c r="SB20" i="23" a="1"/>
  <c r="SA20" i="23"/>
  <c r="SA20" i="23" a="1"/>
  <c r="RZ20" i="23" a="1"/>
  <c r="RZ20" i="23" s="1"/>
  <c r="RY20" i="23"/>
  <c r="RY20" i="23" a="1"/>
  <c r="RX20" i="23" a="1"/>
  <c r="RX20" i="23" s="1"/>
  <c r="RW20" i="23" a="1"/>
  <c r="RW20" i="23" s="1"/>
  <c r="RV20" i="23" a="1"/>
  <c r="RV20" i="23" s="1"/>
  <c r="RU20" i="23"/>
  <c r="RU20" i="23" a="1"/>
  <c r="RT20" i="23"/>
  <c r="RT20" i="23" a="1"/>
  <c r="TS19" i="23"/>
  <c r="TS19" i="23" a="1"/>
  <c r="TR19" i="23" a="1"/>
  <c r="TR19" i="23" s="1"/>
  <c r="TQ19" i="23" a="1"/>
  <c r="TQ19" i="23" s="1"/>
  <c r="TP19" i="23"/>
  <c r="TP19" i="23" a="1"/>
  <c r="TO19" i="23" a="1"/>
  <c r="TO19" i="23" s="1"/>
  <c r="TN19" i="23" a="1"/>
  <c r="TN19" i="23" s="1"/>
  <c r="TM19" i="23"/>
  <c r="TM19" i="23" a="1"/>
  <c r="TL19" i="23" a="1"/>
  <c r="TL19" i="23" s="1"/>
  <c r="TK19" i="23"/>
  <c r="TK19" i="23" a="1"/>
  <c r="TJ19" i="23" a="1"/>
  <c r="TJ19" i="23" s="1"/>
  <c r="TI19" i="23" a="1"/>
  <c r="TI19" i="23" s="1"/>
  <c r="TH19" i="23" a="1"/>
  <c r="TH19" i="23" s="1"/>
  <c r="TG19" i="23"/>
  <c r="TG19" i="23" a="1"/>
  <c r="TF19" i="23" a="1"/>
  <c r="TF19" i="23" s="1"/>
  <c r="TE19" i="23"/>
  <c r="TE19" i="23" a="1"/>
  <c r="TD19" i="23"/>
  <c r="TD19" i="23" a="1"/>
  <c r="TC19" i="23"/>
  <c r="TC19" i="23" a="1"/>
  <c r="TB19" i="23" a="1"/>
  <c r="TB19" i="23" s="1"/>
  <c r="TA19" i="23" a="1"/>
  <c r="TA19" i="23" s="1"/>
  <c r="SZ19" i="23" a="1"/>
  <c r="SZ19" i="23" s="1"/>
  <c r="SY19" i="23" a="1"/>
  <c r="SY19" i="23" s="1"/>
  <c r="SX19" i="23" a="1"/>
  <c r="SX19" i="23" s="1"/>
  <c r="SW19" i="23"/>
  <c r="SW19" i="23" a="1"/>
  <c r="SV19" i="23"/>
  <c r="SV19" i="23" a="1"/>
  <c r="SU19" i="23"/>
  <c r="SU19" i="23" a="1"/>
  <c r="ST19" i="23" a="1"/>
  <c r="ST19" i="23" s="1"/>
  <c r="SS19" i="23" a="1"/>
  <c r="SS19" i="23" s="1"/>
  <c r="SR19" i="23" a="1"/>
  <c r="SR19" i="23" s="1"/>
  <c r="SQ19" i="23" a="1"/>
  <c r="SQ19" i="23" s="1"/>
  <c r="SP19" i="23" a="1"/>
  <c r="SP19" i="23" s="1"/>
  <c r="SO19" i="23" a="1"/>
  <c r="SO19" i="23" s="1"/>
  <c r="SN19" i="23"/>
  <c r="SN19" i="23" a="1"/>
  <c r="SM19" i="23"/>
  <c r="SM19" i="23" a="1"/>
  <c r="SL19" i="23" a="1"/>
  <c r="SL19" i="23" s="1"/>
  <c r="SK19" i="23" a="1"/>
  <c r="SK19" i="23" s="1"/>
  <c r="SJ19" i="23" a="1"/>
  <c r="SJ19" i="23" s="1"/>
  <c r="SI19" i="23" a="1"/>
  <c r="SI19" i="23" s="1"/>
  <c r="SH19" i="23" a="1"/>
  <c r="SH19" i="23" s="1"/>
  <c r="SG19" i="23"/>
  <c r="SG19" i="23" a="1"/>
  <c r="SF19" i="23" a="1"/>
  <c r="SF19" i="23" s="1"/>
  <c r="SE19" i="23"/>
  <c r="SE19" i="23" a="1"/>
  <c r="SD19" i="23" a="1"/>
  <c r="SD19" i="23" s="1"/>
  <c r="SC19" i="23" a="1"/>
  <c r="SC19" i="23" s="1"/>
  <c r="SB19" i="23" a="1"/>
  <c r="SB19" i="23" s="1"/>
  <c r="SA19" i="23"/>
  <c r="SA19" i="23" a="1"/>
  <c r="RZ19" i="23" a="1"/>
  <c r="RZ19" i="23" s="1"/>
  <c r="RY19" i="23"/>
  <c r="RY19" i="23" a="1"/>
  <c r="RX19" i="23"/>
  <c r="RX19" i="23" a="1"/>
  <c r="RW19" i="23"/>
  <c r="RW19" i="23" a="1"/>
  <c r="RV19" i="23" a="1"/>
  <c r="RV19" i="23" s="1"/>
  <c r="RU19" i="23" a="1"/>
  <c r="RU19" i="23" s="1"/>
  <c r="RT19" i="23" a="1"/>
  <c r="RT19" i="23" s="1"/>
  <c r="TS18" i="23" a="1"/>
  <c r="TS18" i="23" s="1"/>
  <c r="TR18" i="23" a="1"/>
  <c r="TR18" i="23" s="1"/>
  <c r="TQ18" i="23"/>
  <c r="TQ18" i="23" a="1"/>
  <c r="TP18" i="23"/>
  <c r="TP18" i="23" a="1"/>
  <c r="TO18" i="23"/>
  <c r="TO18" i="23" a="1"/>
  <c r="TN18" i="23" a="1"/>
  <c r="TN18" i="23" s="1"/>
  <c r="TM18" i="23"/>
  <c r="TM18" i="23" a="1"/>
  <c r="TL18" i="23" a="1"/>
  <c r="TL18" i="23" s="1"/>
  <c r="TK18" i="23" a="1"/>
  <c r="TK18" i="23" s="1"/>
  <c r="TJ18" i="23" a="1"/>
  <c r="TJ18" i="23" s="1"/>
  <c r="TI18" i="23" a="1"/>
  <c r="TI18" i="23" s="1"/>
  <c r="TH18" i="23"/>
  <c r="TH18" i="23" a="1"/>
  <c r="TG18" i="23"/>
  <c r="TG18" i="23" a="1"/>
  <c r="TF18" i="23" a="1"/>
  <c r="TF18" i="23" s="1"/>
  <c r="TE18" i="23" a="1"/>
  <c r="TE18" i="23" s="1"/>
  <c r="TD18" i="23" a="1"/>
  <c r="TD18" i="23" s="1"/>
  <c r="TC18" i="23" a="1"/>
  <c r="TC18" i="23" s="1"/>
  <c r="TB18" i="23" a="1"/>
  <c r="TB18" i="23" s="1"/>
  <c r="TA18" i="23"/>
  <c r="TA18" i="23" a="1"/>
  <c r="SZ18" i="23"/>
  <c r="SZ18" i="23" a="1"/>
  <c r="SY18" i="23"/>
  <c r="SY18" i="23" a="1"/>
  <c r="SX18" i="23" a="1"/>
  <c r="SX18" i="23" s="1"/>
  <c r="SW18" i="23" a="1"/>
  <c r="SW18" i="23" s="1"/>
  <c r="SV18" i="23" a="1"/>
  <c r="SV18" i="23" s="1"/>
  <c r="SU18" i="23" a="1"/>
  <c r="SU18" i="23" s="1"/>
  <c r="ST18" i="23" a="1"/>
  <c r="ST18" i="23" s="1"/>
  <c r="SS18" i="23"/>
  <c r="SS18" i="23" a="1"/>
  <c r="SR18" i="23"/>
  <c r="SR18" i="23" a="1"/>
  <c r="SQ18" i="23" a="1"/>
  <c r="SQ18" i="23" s="1"/>
  <c r="SP18" i="23" a="1"/>
  <c r="SP18" i="23" s="1"/>
  <c r="SO18" i="23" a="1"/>
  <c r="SO18" i="23" s="1"/>
  <c r="SN18" i="23" a="1"/>
  <c r="SN18" i="23" s="1"/>
  <c r="SM18" i="23" a="1"/>
  <c r="SM18" i="23" s="1"/>
  <c r="SL18" i="23" a="1"/>
  <c r="SL18" i="23" s="1"/>
  <c r="SK18" i="23"/>
  <c r="SK18" i="23" a="1"/>
  <c r="SJ18" i="23"/>
  <c r="SJ18" i="23" a="1"/>
  <c r="SI18" i="23"/>
  <c r="SI18" i="23" a="1"/>
  <c r="SH18" i="23" a="1"/>
  <c r="SH18" i="23" s="1"/>
  <c r="SG18" i="23"/>
  <c r="SG18" i="23" a="1"/>
  <c r="SF18" i="23" a="1"/>
  <c r="SF18" i="23" s="1"/>
  <c r="SE18" i="23" a="1"/>
  <c r="SE18" i="23" s="1"/>
  <c r="SD18" i="23" a="1"/>
  <c r="SD18" i="23" s="1"/>
  <c r="SC18" i="23"/>
  <c r="SC18" i="23" a="1"/>
  <c r="SB18" i="23"/>
  <c r="SB18" i="23" a="1"/>
  <c r="SA18" i="23"/>
  <c r="SA18" i="23" a="1"/>
  <c r="RZ18" i="23" a="1"/>
  <c r="RZ18" i="23" s="1"/>
  <c r="RY18" i="23" a="1"/>
  <c r="RY18" i="23" s="1"/>
  <c r="RX18" i="23" a="1"/>
  <c r="RX18" i="23" s="1"/>
  <c r="RW18" i="23" a="1"/>
  <c r="RW18" i="23" s="1"/>
  <c r="RV18" i="23" a="1"/>
  <c r="RV18" i="23" s="1"/>
  <c r="RU18" i="23"/>
  <c r="RU18" i="23" a="1"/>
  <c r="RT18" i="23" a="1"/>
  <c r="RT18" i="23" s="1"/>
  <c r="TS17" i="23"/>
  <c r="TS17" i="23" a="1"/>
  <c r="TR17" i="23" a="1"/>
  <c r="TR17" i="23" s="1"/>
  <c r="TQ17" i="23" a="1"/>
  <c r="TQ17" i="23" s="1"/>
  <c r="TP17" i="23" a="1"/>
  <c r="TP17" i="23" s="1"/>
  <c r="TO17" i="23" a="1"/>
  <c r="TO17" i="23" s="1"/>
  <c r="TN17" i="23" a="1"/>
  <c r="TN17" i="23" s="1"/>
  <c r="TM17" i="23"/>
  <c r="TM17" i="23" a="1"/>
  <c r="TL17" i="23"/>
  <c r="TL17" i="23" a="1"/>
  <c r="TK17" i="23"/>
  <c r="TK17" i="23" a="1"/>
  <c r="TJ17" i="23" a="1"/>
  <c r="TJ17" i="23" s="1"/>
  <c r="TI17" i="23" a="1"/>
  <c r="TI17" i="23" s="1"/>
  <c r="TH17" i="23" a="1"/>
  <c r="TH17" i="23" s="1"/>
  <c r="TG17" i="23" a="1"/>
  <c r="TG17" i="23" s="1"/>
  <c r="TF17" i="23" a="1"/>
  <c r="TF17" i="23" s="1"/>
  <c r="TE17" i="23"/>
  <c r="TE17" i="23" a="1"/>
  <c r="TD17" i="23"/>
  <c r="TD17" i="23" a="1"/>
  <c r="TC17" i="23"/>
  <c r="TC17" i="23" a="1"/>
  <c r="TB17" i="23" a="1"/>
  <c r="TB17" i="23" s="1"/>
  <c r="TA17" i="23" a="1"/>
  <c r="TA17" i="23" s="1"/>
  <c r="SZ17" i="23" a="1"/>
  <c r="SZ17" i="23" s="1"/>
  <c r="SY17" i="23" a="1"/>
  <c r="SY17" i="23" s="1"/>
  <c r="SX17" i="23" a="1"/>
  <c r="SX17" i="23" s="1"/>
  <c r="SW17" i="23"/>
  <c r="SW17" i="23" a="1"/>
  <c r="SV17" i="23"/>
  <c r="SV17" i="23" a="1"/>
  <c r="SU17" i="23"/>
  <c r="SU17" i="23" a="1"/>
  <c r="ST17" i="23" a="1"/>
  <c r="ST17" i="23" s="1"/>
  <c r="SS17" i="23" a="1"/>
  <c r="SS17" i="23" s="1"/>
  <c r="SR17" i="23"/>
  <c r="SR17" i="23" a="1"/>
  <c r="SQ17" i="23" a="1"/>
  <c r="SQ17" i="23" s="1"/>
  <c r="SP17" i="23" a="1"/>
  <c r="SP17" i="23" s="1"/>
  <c r="SO17" i="23"/>
  <c r="SO17" i="23" a="1"/>
  <c r="SN17" i="23" a="1"/>
  <c r="SN17" i="23" s="1"/>
  <c r="SM17" i="23"/>
  <c r="SM17" i="23" a="1"/>
  <c r="SL17" i="23" a="1"/>
  <c r="SL17" i="23" s="1"/>
  <c r="SK17" i="23" a="1"/>
  <c r="SK17" i="23" s="1"/>
  <c r="SJ17" i="23" a="1"/>
  <c r="SJ17" i="23" s="1"/>
  <c r="SI17" i="23" a="1"/>
  <c r="SI17" i="23" s="1"/>
  <c r="SH17" i="23" a="1"/>
  <c r="SH17" i="23" s="1"/>
  <c r="SG17" i="23" a="1"/>
  <c r="SG17" i="23" s="1"/>
  <c r="SF17" i="23" a="1"/>
  <c r="SF17" i="23" s="1"/>
  <c r="SE17" i="23" a="1"/>
  <c r="SE17" i="23" s="1"/>
  <c r="SD17" i="23" a="1"/>
  <c r="SD17" i="23" s="1"/>
  <c r="SC17" i="23" a="1"/>
  <c r="SC17" i="23" s="1"/>
  <c r="SB17" i="23" a="1"/>
  <c r="SB17" i="23" s="1"/>
  <c r="SA17" i="23" a="1"/>
  <c r="SA17" i="23" s="1"/>
  <c r="RZ17" i="23" a="1"/>
  <c r="RZ17" i="23" s="1"/>
  <c r="RY17" i="23" a="1"/>
  <c r="RY17" i="23" s="1"/>
  <c r="RX17" i="23"/>
  <c r="RX17" i="23" a="1"/>
  <c r="RW17" i="23" a="1"/>
  <c r="RW17" i="23" s="1"/>
  <c r="RV17" i="23" a="1"/>
  <c r="RV17" i="23" s="1"/>
  <c r="RU17" i="23" a="1"/>
  <c r="RU17" i="23" s="1"/>
  <c r="RT17" i="23"/>
  <c r="RT17" i="23" a="1"/>
  <c r="TS16" i="23" a="1"/>
  <c r="TS16" i="23" s="1"/>
  <c r="TR16" i="23" a="1"/>
  <c r="TR16" i="23" s="1"/>
  <c r="TQ16" i="23"/>
  <c r="TQ16" i="23" a="1"/>
  <c r="TP16" i="23" a="1"/>
  <c r="TP16" i="23" s="1"/>
  <c r="TO16" i="23"/>
  <c r="TO16" i="23" a="1"/>
  <c r="TN16" i="23" a="1"/>
  <c r="TN16" i="23" s="1"/>
  <c r="TM16" i="23" a="1"/>
  <c r="TM16" i="23" s="1"/>
  <c r="TL16" i="23" a="1"/>
  <c r="TL16" i="23" s="1"/>
  <c r="TK16" i="23"/>
  <c r="TK16" i="23" a="1"/>
  <c r="TJ16" i="23" a="1"/>
  <c r="TJ16" i="23" s="1"/>
  <c r="TI16" i="23" a="1"/>
  <c r="TI16" i="23" s="1"/>
  <c r="TH16" i="23"/>
  <c r="TH16" i="23" a="1"/>
  <c r="TG16" i="23" a="1"/>
  <c r="TG16" i="23" s="1"/>
  <c r="TF16" i="23" a="1"/>
  <c r="TF16" i="23" s="1"/>
  <c r="TE16" i="23" a="1"/>
  <c r="TE16" i="23" s="1"/>
  <c r="TD16" i="23" a="1"/>
  <c r="TD16" i="23" s="1"/>
  <c r="TC16" i="23" a="1"/>
  <c r="TC16" i="23" s="1"/>
  <c r="TB16" i="23" a="1"/>
  <c r="TB16" i="23" s="1"/>
  <c r="TA16" i="23"/>
  <c r="TA16" i="23" a="1"/>
  <c r="SZ16" i="23" a="1"/>
  <c r="SZ16" i="23" s="1"/>
  <c r="SY16" i="23"/>
  <c r="SY16" i="23" a="1"/>
  <c r="SX16" i="23" a="1"/>
  <c r="SX16" i="23" s="1"/>
  <c r="SW16" i="23"/>
  <c r="SW16" i="23" a="1"/>
  <c r="SV16" i="23" a="1"/>
  <c r="SV16" i="23" s="1"/>
  <c r="SU16" i="23" a="1"/>
  <c r="SU16" i="23" s="1"/>
  <c r="ST16" i="23" a="1"/>
  <c r="ST16" i="23" s="1"/>
  <c r="SS16" i="23" a="1"/>
  <c r="SS16" i="23" s="1"/>
  <c r="SR16" i="23"/>
  <c r="SR16" i="23" a="1"/>
  <c r="SQ16" i="23" a="1"/>
  <c r="SQ16" i="23" s="1"/>
  <c r="SP16" i="23" a="1"/>
  <c r="SP16" i="23" s="1"/>
  <c r="SO16" i="23" a="1"/>
  <c r="SO16" i="23" s="1"/>
  <c r="SN16" i="23"/>
  <c r="SN16" i="23" a="1"/>
  <c r="SM16" i="23" a="1"/>
  <c r="SM16" i="23" s="1"/>
  <c r="SL16" i="23" a="1"/>
  <c r="SL16" i="23" s="1"/>
  <c r="SK16" i="23"/>
  <c r="SK16" i="23" a="1"/>
  <c r="SJ16" i="23" a="1"/>
  <c r="SJ16" i="23" s="1"/>
  <c r="SI16" i="23"/>
  <c r="SI16" i="23" a="1"/>
  <c r="SH16" i="23" a="1"/>
  <c r="SH16" i="23" s="1"/>
  <c r="SG16" i="23" a="1"/>
  <c r="SG16" i="23" s="1"/>
  <c r="SF16" i="23" a="1"/>
  <c r="SF16" i="23" s="1"/>
  <c r="SE16" i="23"/>
  <c r="SE16" i="23" a="1"/>
  <c r="SD16" i="23" a="1"/>
  <c r="SD16" i="23" s="1"/>
  <c r="SC16" i="23" a="1"/>
  <c r="SC16" i="23" s="1"/>
  <c r="SB16" i="23"/>
  <c r="SB16" i="23" a="1"/>
  <c r="SA16" i="23" a="1"/>
  <c r="SA16" i="23" s="1"/>
  <c r="RZ16" i="23" a="1"/>
  <c r="RZ16" i="23" s="1"/>
  <c r="RY16" i="23" a="1"/>
  <c r="RY16" i="23" s="1"/>
  <c r="RX16" i="23" a="1"/>
  <c r="RX16" i="23" s="1"/>
  <c r="RW16" i="23" a="1"/>
  <c r="RW16" i="23" s="1"/>
  <c r="RV16" i="23" a="1"/>
  <c r="RV16" i="23" s="1"/>
  <c r="RU16" i="23"/>
  <c r="RU16" i="23" a="1"/>
  <c r="RT16" i="23" a="1"/>
  <c r="RT16" i="23" s="1"/>
  <c r="TS15" i="23"/>
  <c r="TS15" i="23" a="1"/>
  <c r="TR15" i="23" a="1"/>
  <c r="TR15" i="23" s="1"/>
  <c r="TQ15" i="23"/>
  <c r="TQ15" i="23" a="1"/>
  <c r="TP15" i="23" a="1"/>
  <c r="TP15" i="23" s="1"/>
  <c r="TO15" i="23" a="1"/>
  <c r="TO15" i="23" s="1"/>
  <c r="TN15" i="23" a="1"/>
  <c r="TN15" i="23" s="1"/>
  <c r="TM15" i="23" a="1"/>
  <c r="TM15" i="23" s="1"/>
  <c r="TL15" i="23"/>
  <c r="TL15" i="23" a="1"/>
  <c r="TK15" i="23" a="1"/>
  <c r="TK15" i="23" s="1"/>
  <c r="TJ15" i="23" a="1"/>
  <c r="TJ15" i="23" s="1"/>
  <c r="TI15" i="23" a="1"/>
  <c r="TI15" i="23" s="1"/>
  <c r="TH15" i="23"/>
  <c r="TH15" i="23" a="1"/>
  <c r="TG15" i="23" a="1"/>
  <c r="TG15" i="23" s="1"/>
  <c r="TF15" i="23" a="1"/>
  <c r="TF15" i="23" s="1"/>
  <c r="TE15" i="23"/>
  <c r="TE15" i="23" a="1"/>
  <c r="TD15" i="23" a="1"/>
  <c r="TD15" i="23" s="1"/>
  <c r="TC15" i="23"/>
  <c r="TC15" i="23" a="1"/>
  <c r="TB15" i="23" a="1"/>
  <c r="TB15" i="23" s="1"/>
  <c r="TA15" i="23" a="1"/>
  <c r="TA15" i="23" s="1"/>
  <c r="SZ15" i="23" a="1"/>
  <c r="SZ15" i="23" s="1"/>
  <c r="SY15" i="23"/>
  <c r="SY15" i="23" a="1"/>
  <c r="SX15" i="23" a="1"/>
  <c r="SX15" i="23" s="1"/>
  <c r="SW15" i="23" a="1"/>
  <c r="SW15" i="23" s="1"/>
  <c r="SV15" i="23"/>
  <c r="SV15" i="23" a="1"/>
  <c r="SU15" i="23" a="1"/>
  <c r="SU15" i="23" s="1"/>
  <c r="ST15" i="23" a="1"/>
  <c r="ST15" i="23" s="1"/>
  <c r="SS15" i="23" a="1"/>
  <c r="SS15" i="23" s="1"/>
  <c r="SR15" i="23" a="1"/>
  <c r="SR15" i="23" s="1"/>
  <c r="SQ15" i="23" a="1"/>
  <c r="SQ15" i="23" s="1"/>
  <c r="SP15" i="23" a="1"/>
  <c r="SP15" i="23" s="1"/>
  <c r="SO15" i="23"/>
  <c r="SO15" i="23" a="1"/>
  <c r="SN15" i="23" a="1"/>
  <c r="SN15" i="23" s="1"/>
  <c r="SM15" i="23"/>
  <c r="SM15" i="23" a="1"/>
  <c r="SL15" i="23" a="1"/>
  <c r="SL15" i="23" s="1"/>
  <c r="SK15" i="23"/>
  <c r="SK15" i="23" a="1"/>
  <c r="SJ15" i="23" a="1"/>
  <c r="SJ15" i="23" s="1"/>
  <c r="SI15" i="23" a="1"/>
  <c r="SI15" i="23" s="1"/>
  <c r="SH15" i="23" a="1"/>
  <c r="SH15" i="23" s="1"/>
  <c r="SG15" i="23" a="1"/>
  <c r="SG15" i="23" s="1"/>
  <c r="SF15" i="23"/>
  <c r="SF15" i="23" a="1"/>
  <c r="SE15" i="23" a="1"/>
  <c r="SE15" i="23" s="1"/>
  <c r="SD15" i="23" a="1"/>
  <c r="SD15" i="23" s="1"/>
  <c r="SC15" i="23" a="1"/>
  <c r="SC15" i="23" s="1"/>
  <c r="SB15" i="23"/>
  <c r="SB15" i="23" a="1"/>
  <c r="SA15" i="23" a="1"/>
  <c r="SA15" i="23" s="1"/>
  <c r="RZ15" i="23" a="1"/>
  <c r="RZ15" i="23" s="1"/>
  <c r="RY15" i="23"/>
  <c r="RY15" i="23" a="1"/>
  <c r="RX15" i="23" a="1"/>
  <c r="RX15" i="23" s="1"/>
  <c r="RW15" i="23"/>
  <c r="RW15" i="23" a="1"/>
  <c r="RV15" i="23" a="1"/>
  <c r="RV15" i="23" s="1"/>
  <c r="RU15" i="23" a="1"/>
  <c r="RU15" i="23" s="1"/>
  <c r="RT15" i="23" a="1"/>
  <c r="RT15" i="23" s="1"/>
  <c r="TS14" i="23"/>
  <c r="TS14" i="23" a="1"/>
  <c r="TR14" i="23" a="1"/>
  <c r="TR14" i="23" s="1"/>
  <c r="TQ14" i="23" a="1"/>
  <c r="TQ14" i="23" s="1"/>
  <c r="TP14" i="23"/>
  <c r="TP14" i="23" a="1"/>
  <c r="TO14" i="23" a="1"/>
  <c r="TO14" i="23" s="1"/>
  <c r="TN14" i="23" a="1"/>
  <c r="TN14" i="23" s="1"/>
  <c r="TM14" i="23" a="1"/>
  <c r="TM14" i="23" s="1"/>
  <c r="TL14" i="23" a="1"/>
  <c r="TL14" i="23" s="1"/>
  <c r="TK14" i="23" a="1"/>
  <c r="TK14" i="23" s="1"/>
  <c r="TJ14" i="23" a="1"/>
  <c r="TJ14" i="23" s="1"/>
  <c r="TI14" i="23"/>
  <c r="TI14" i="23" a="1"/>
  <c r="TH14" i="23" a="1"/>
  <c r="TH14" i="23" s="1"/>
  <c r="TG14" i="23"/>
  <c r="TG14" i="23" a="1"/>
  <c r="TF14" i="23" a="1"/>
  <c r="TF14" i="23" s="1"/>
  <c r="TE14" i="23"/>
  <c r="TE14" i="23" a="1"/>
  <c r="TD14" i="23" a="1"/>
  <c r="TD14" i="23" s="1"/>
  <c r="TC14" i="23" a="1"/>
  <c r="TC14" i="23" s="1"/>
  <c r="TB14" i="23" a="1"/>
  <c r="TB14" i="23" s="1"/>
  <c r="TA14" i="23" a="1"/>
  <c r="TA14" i="23" s="1"/>
  <c r="SZ14" i="23"/>
  <c r="SZ14" i="23" a="1"/>
  <c r="SY14" i="23" a="1"/>
  <c r="SY14" i="23" s="1"/>
  <c r="SX14" i="23" a="1"/>
  <c r="SX14" i="23" s="1"/>
  <c r="SW14" i="23" a="1"/>
  <c r="SW14" i="23" s="1"/>
  <c r="SV14" i="23"/>
  <c r="SV14" i="23" a="1"/>
  <c r="SU14" i="23" a="1"/>
  <c r="SU14" i="23" s="1"/>
  <c r="ST14" i="23" a="1"/>
  <c r="ST14" i="23" s="1"/>
  <c r="SS14" i="23"/>
  <c r="SS14" i="23" a="1"/>
  <c r="SR14" i="23" a="1"/>
  <c r="SR14" i="23" s="1"/>
  <c r="SQ14" i="23"/>
  <c r="SQ14" i="23" a="1"/>
  <c r="SP14" i="23" a="1"/>
  <c r="SP14" i="23" s="1"/>
  <c r="SO14" i="23" a="1"/>
  <c r="SO14" i="23" s="1"/>
  <c r="SN14" i="23" a="1"/>
  <c r="SN14" i="23" s="1"/>
  <c r="SM14" i="23"/>
  <c r="SM14" i="23" a="1"/>
  <c r="SL14" i="23" a="1"/>
  <c r="SL14" i="23" s="1"/>
  <c r="SK14" i="23" a="1"/>
  <c r="SK14" i="23" s="1"/>
  <c r="SJ14" i="23"/>
  <c r="SJ14" i="23" a="1"/>
  <c r="SI14" i="23" a="1"/>
  <c r="SI14" i="23" s="1"/>
  <c r="SH14" i="23" a="1"/>
  <c r="SH14" i="23" s="1"/>
  <c r="SG14" i="23" a="1"/>
  <c r="SG14" i="23" s="1"/>
  <c r="SF14" i="23" a="1"/>
  <c r="SF14" i="23" s="1"/>
  <c r="SE14" i="23" a="1"/>
  <c r="SE14" i="23" s="1"/>
  <c r="SD14" i="23" a="1"/>
  <c r="SD14" i="23" s="1"/>
  <c r="SC14" i="23"/>
  <c r="SC14" i="23" a="1"/>
  <c r="SB14" i="23" a="1"/>
  <c r="SB14" i="23" s="1"/>
  <c r="SA14" i="23"/>
  <c r="SA14" i="23" a="1"/>
  <c r="RZ14" i="23" a="1"/>
  <c r="RZ14" i="23" s="1"/>
  <c r="RY14" i="23"/>
  <c r="RY14" i="23" a="1"/>
  <c r="RX14" i="23" a="1"/>
  <c r="RX14" i="23" s="1"/>
  <c r="RW14" i="23" a="1"/>
  <c r="RW14" i="23" s="1"/>
  <c r="RV14" i="23" a="1"/>
  <c r="RV14" i="23" s="1"/>
  <c r="RU14" i="23" a="1"/>
  <c r="RU14" i="23" s="1"/>
  <c r="RT14" i="23"/>
  <c r="RT14" i="23" a="1"/>
  <c r="TS13" i="23" a="1"/>
  <c r="TS13" i="23" s="1"/>
  <c r="TR13" i="23" a="1"/>
  <c r="TR13" i="23" s="1"/>
  <c r="TQ13" i="23" a="1"/>
  <c r="TQ13" i="23" s="1"/>
  <c r="TP13" i="23"/>
  <c r="TP13" i="23" a="1"/>
  <c r="TO13" i="23" a="1"/>
  <c r="TO13" i="23" s="1"/>
  <c r="TN13" i="23" a="1"/>
  <c r="TN13" i="23" s="1"/>
  <c r="TM13" i="23"/>
  <c r="TM13" i="23" a="1"/>
  <c r="TL13" i="23" a="1"/>
  <c r="TL13" i="23" s="1"/>
  <c r="TK13" i="23"/>
  <c r="TK13" i="23" a="1"/>
  <c r="TJ13" i="23" a="1"/>
  <c r="TJ13" i="23" s="1"/>
  <c r="TI13" i="23" a="1"/>
  <c r="TI13" i="23" s="1"/>
  <c r="TH13" i="23" a="1"/>
  <c r="TH13" i="23" s="1"/>
  <c r="TG13" i="23"/>
  <c r="TG13" i="23" a="1"/>
  <c r="TF13" i="23" a="1"/>
  <c r="TF13" i="23" s="1"/>
  <c r="TE13" i="23" a="1"/>
  <c r="TE13" i="23" s="1"/>
  <c r="TD13" i="23"/>
  <c r="TD13" i="23" a="1"/>
  <c r="TC13" i="23" a="1"/>
  <c r="TC13" i="23" s="1"/>
  <c r="TB13" i="23" a="1"/>
  <c r="TB13" i="23" s="1"/>
  <c r="TA13" i="23" a="1"/>
  <c r="TA13" i="23" s="1"/>
  <c r="SZ13" i="23" a="1"/>
  <c r="SZ13" i="23" s="1"/>
  <c r="SY13" i="23" a="1"/>
  <c r="SY13" i="23" s="1"/>
  <c r="SX13" i="23" a="1"/>
  <c r="SX13" i="23" s="1"/>
  <c r="SW13" i="23"/>
  <c r="SW13" i="23" a="1"/>
  <c r="SV13" i="23" a="1"/>
  <c r="SV13" i="23" s="1"/>
  <c r="SU13" i="23"/>
  <c r="SU13" i="23" a="1"/>
  <c r="ST13" i="23" a="1"/>
  <c r="ST13" i="23" s="1"/>
  <c r="SS13" i="23"/>
  <c r="SS13" i="23" a="1"/>
  <c r="SR13" i="23" a="1"/>
  <c r="SR13" i="23" s="1"/>
  <c r="SQ13" i="23" a="1"/>
  <c r="SQ13" i="23" s="1"/>
  <c r="SP13" i="23" a="1"/>
  <c r="SP13" i="23" s="1"/>
  <c r="SO13" i="23" a="1"/>
  <c r="SO13" i="23" s="1"/>
  <c r="SN13" i="23"/>
  <c r="SN13" i="23" a="1"/>
  <c r="SM13" i="23" a="1"/>
  <c r="SM13" i="23" s="1"/>
  <c r="SL13" i="23" a="1"/>
  <c r="SL13" i="23" s="1"/>
  <c r="SK13" i="23" a="1"/>
  <c r="SK13" i="23" s="1"/>
  <c r="SJ13" i="23"/>
  <c r="SJ13" i="23" a="1"/>
  <c r="SI13" i="23" a="1"/>
  <c r="SI13" i="23" s="1"/>
  <c r="SH13" i="23" a="1"/>
  <c r="SH13" i="23" s="1"/>
  <c r="SG13" i="23"/>
  <c r="SG13" i="23" a="1"/>
  <c r="SF13" i="23" a="1"/>
  <c r="SF13" i="23" s="1"/>
  <c r="SE13" i="23"/>
  <c r="SE13" i="23" a="1"/>
  <c r="SD13" i="23" a="1"/>
  <c r="SD13" i="23" s="1"/>
  <c r="SC13" i="23" a="1"/>
  <c r="SC13" i="23" s="1"/>
  <c r="SB13" i="23" a="1"/>
  <c r="SB13" i="23" s="1"/>
  <c r="SA13" i="23"/>
  <c r="SA13" i="23" a="1"/>
  <c r="RZ13" i="23" a="1"/>
  <c r="RZ13" i="23" s="1"/>
  <c r="RY13" i="23" a="1"/>
  <c r="RY13" i="23" s="1"/>
  <c r="RX13" i="23"/>
  <c r="RX13" i="23" a="1"/>
  <c r="RW13" i="23" a="1"/>
  <c r="RW13" i="23" s="1"/>
  <c r="RV13" i="23" a="1"/>
  <c r="RV13" i="23" s="1"/>
  <c r="RU13" i="23" a="1"/>
  <c r="RU13" i="23" s="1"/>
  <c r="RT13" i="23" a="1"/>
  <c r="RT13" i="23" s="1"/>
  <c r="TS12" i="23" a="1"/>
  <c r="TS12" i="23" s="1"/>
  <c r="TR12" i="23" a="1"/>
  <c r="TR12" i="23" s="1"/>
  <c r="TQ12" i="23"/>
  <c r="TQ12" i="23" a="1"/>
  <c r="TP12" i="23" a="1"/>
  <c r="TP12" i="23" s="1"/>
  <c r="TO12" i="23"/>
  <c r="TO12" i="23" a="1"/>
  <c r="TN12" i="23" a="1"/>
  <c r="TN12" i="23" s="1"/>
  <c r="TM12" i="23"/>
  <c r="TM12" i="23" a="1"/>
  <c r="TL12" i="23" a="1"/>
  <c r="TL12" i="23" s="1"/>
  <c r="TK12" i="23" a="1"/>
  <c r="TK12" i="23" s="1"/>
  <c r="TJ12" i="23" a="1"/>
  <c r="TJ12" i="23" s="1"/>
  <c r="TI12" i="23" a="1"/>
  <c r="TI12" i="23" s="1"/>
  <c r="TH12" i="23"/>
  <c r="TH12" i="23" a="1"/>
  <c r="TG12" i="23" a="1"/>
  <c r="TG12" i="23" s="1"/>
  <c r="TF12" i="23" a="1"/>
  <c r="TF12" i="23" s="1"/>
  <c r="TE12" i="23" a="1"/>
  <c r="TE12" i="23" s="1"/>
  <c r="TD12" i="23"/>
  <c r="TD12" i="23" a="1"/>
  <c r="TC12" i="23" a="1"/>
  <c r="TC12" i="23" s="1"/>
  <c r="TB12" i="23" a="1"/>
  <c r="TB12" i="23" s="1"/>
  <c r="TA12" i="23"/>
  <c r="TA12" i="23" a="1"/>
  <c r="SZ12" i="23" a="1"/>
  <c r="SZ12" i="23" s="1"/>
  <c r="SY12" i="23"/>
  <c r="SY12" i="23" a="1"/>
  <c r="SX12" i="23" a="1"/>
  <c r="SX12" i="23" s="1"/>
  <c r="SW12" i="23" a="1"/>
  <c r="SW12" i="23" s="1"/>
  <c r="SV12" i="23" a="1"/>
  <c r="SV12" i="23" s="1"/>
  <c r="SU12" i="23"/>
  <c r="SU12" i="23" a="1"/>
  <c r="ST12" i="23" a="1"/>
  <c r="ST12" i="23" s="1"/>
  <c r="SS12" i="23" a="1"/>
  <c r="SS12" i="23" s="1"/>
  <c r="SR12" i="23"/>
  <c r="SR12" i="23" a="1"/>
  <c r="SQ12" i="23" a="1"/>
  <c r="SQ12" i="23" s="1"/>
  <c r="SP12" i="23" a="1"/>
  <c r="SP12" i="23" s="1"/>
  <c r="SO12" i="23" a="1"/>
  <c r="SO12" i="23" s="1"/>
  <c r="SN12" i="23" a="1"/>
  <c r="SN12" i="23" s="1"/>
  <c r="SM12" i="23" a="1"/>
  <c r="SM12" i="23" s="1"/>
  <c r="SL12" i="23" a="1"/>
  <c r="SL12" i="23" s="1"/>
  <c r="SK12" i="23"/>
  <c r="SK12" i="23" a="1"/>
  <c r="SJ12" i="23" a="1"/>
  <c r="SJ12" i="23" s="1"/>
  <c r="SI12" i="23"/>
  <c r="SI12" i="23" a="1"/>
  <c r="SH12" i="23" a="1"/>
  <c r="SH12" i="23" s="1"/>
  <c r="SG12" i="23"/>
  <c r="SG12" i="23" a="1"/>
  <c r="SF12" i="23" a="1"/>
  <c r="SF12" i="23" s="1"/>
  <c r="SE12" i="23" a="1"/>
  <c r="SE12" i="23" s="1"/>
  <c r="SD12" i="23" a="1"/>
  <c r="SD12" i="23" s="1"/>
  <c r="SC12" i="23" a="1"/>
  <c r="SC12" i="23" s="1"/>
  <c r="SB12" i="23"/>
  <c r="SB12" i="23" a="1"/>
  <c r="SA12" i="23" a="1"/>
  <c r="SA12" i="23" s="1"/>
  <c r="RZ12" i="23" a="1"/>
  <c r="RZ12" i="23" s="1"/>
  <c r="RY12" i="23" a="1"/>
  <c r="RY12" i="23" s="1"/>
  <c r="RX12" i="23"/>
  <c r="RX12" i="23" a="1"/>
  <c r="RW12" i="23" a="1"/>
  <c r="RW12" i="23" s="1"/>
  <c r="RV12" i="23" a="1"/>
  <c r="RV12" i="23" s="1"/>
  <c r="RU12" i="23"/>
  <c r="RU12" i="23" a="1"/>
  <c r="RT12" i="23" a="1"/>
  <c r="RT12" i="23" s="1"/>
  <c r="TS11" i="23"/>
  <c r="TS11" i="23" a="1"/>
  <c r="TR11" i="23" a="1"/>
  <c r="TR11" i="23" s="1"/>
  <c r="TQ11" i="23" a="1"/>
  <c r="TQ11" i="23" s="1"/>
  <c r="TP11" i="23" a="1"/>
  <c r="TP11" i="23" s="1"/>
  <c r="TO11" i="23"/>
  <c r="TO11" i="23" a="1"/>
  <c r="TN11" i="23" a="1"/>
  <c r="TN11" i="23" s="1"/>
  <c r="TM11" i="23" a="1"/>
  <c r="TM11" i="23" s="1"/>
  <c r="TL11" i="23"/>
  <c r="TL11" i="23" a="1"/>
  <c r="TK11" i="23" a="1"/>
  <c r="TK11" i="23" s="1"/>
  <c r="TJ11" i="23" a="1"/>
  <c r="TJ11" i="23" s="1"/>
  <c r="TI11" i="23" a="1"/>
  <c r="TI11" i="23" s="1"/>
  <c r="TH11" i="23" a="1"/>
  <c r="TH11" i="23" s="1"/>
  <c r="TG11" i="23" a="1"/>
  <c r="TG11" i="23" s="1"/>
  <c r="TF11" i="23" a="1"/>
  <c r="TF11" i="23" s="1"/>
  <c r="TE11" i="23"/>
  <c r="TE11" i="23" a="1"/>
  <c r="TD11" i="23" a="1"/>
  <c r="TD11" i="23" s="1"/>
  <c r="TC11" i="23"/>
  <c r="TC11" i="23" a="1"/>
  <c r="TB11" i="23" a="1"/>
  <c r="TB11" i="23" s="1"/>
  <c r="TA11" i="23"/>
  <c r="TA11" i="23" a="1"/>
  <c r="SZ11" i="23" a="1"/>
  <c r="SZ11" i="23" s="1"/>
  <c r="SY11" i="23" a="1"/>
  <c r="SY11" i="23" s="1"/>
  <c r="SX11" i="23" a="1"/>
  <c r="SX11" i="23" s="1"/>
  <c r="SW11" i="23" a="1"/>
  <c r="SW11" i="23" s="1"/>
  <c r="SV11" i="23"/>
  <c r="SV11" i="23" a="1"/>
  <c r="SU11" i="23" a="1"/>
  <c r="SU11" i="23" s="1"/>
  <c r="ST11" i="23" a="1"/>
  <c r="ST11" i="23" s="1"/>
  <c r="SS11" i="23" a="1"/>
  <c r="SS11" i="23" s="1"/>
  <c r="SR11" i="23"/>
  <c r="SR11" i="23" a="1"/>
  <c r="SQ11" i="23" a="1"/>
  <c r="SQ11" i="23" s="1"/>
  <c r="SP11" i="23" a="1"/>
  <c r="SP11" i="23" s="1"/>
  <c r="SO11" i="23"/>
  <c r="SO11" i="23" a="1"/>
  <c r="SN11" i="23" a="1"/>
  <c r="SN11" i="23" s="1"/>
  <c r="SM11" i="23"/>
  <c r="SM11" i="23" a="1"/>
  <c r="SL11" i="23" a="1"/>
  <c r="SL11" i="23" s="1"/>
  <c r="SK11" i="23" a="1"/>
  <c r="SK11" i="23" s="1"/>
  <c r="SJ11" i="23" a="1"/>
  <c r="SJ11" i="23" s="1"/>
  <c r="SI11" i="23"/>
  <c r="SI11" i="23" a="1"/>
  <c r="SH11" i="23" a="1"/>
  <c r="SH11" i="23" s="1"/>
  <c r="SG11" i="23" a="1"/>
  <c r="SG11" i="23" s="1"/>
  <c r="SF11" i="23"/>
  <c r="SF11" i="23" a="1"/>
  <c r="SE11" i="23" a="1"/>
  <c r="SE11" i="23" s="1"/>
  <c r="SD11" i="23" a="1"/>
  <c r="SD11" i="23" s="1"/>
  <c r="SC11" i="23" a="1"/>
  <c r="SC11" i="23" s="1"/>
  <c r="SB11" i="23" a="1"/>
  <c r="SB11" i="23" s="1"/>
  <c r="SA11" i="23" a="1"/>
  <c r="SA11" i="23" s="1"/>
  <c r="RZ11" i="23" a="1"/>
  <c r="RZ11" i="23" s="1"/>
  <c r="RY11" i="23"/>
  <c r="RY11" i="23" a="1"/>
  <c r="RX11" i="23" a="1"/>
  <c r="RX11" i="23" s="1"/>
  <c r="RW11" i="23"/>
  <c r="RW11" i="23" a="1"/>
  <c r="RV11" i="23" a="1"/>
  <c r="RV11" i="23" s="1"/>
  <c r="RU11" i="23"/>
  <c r="RU11" i="23" a="1"/>
  <c r="RT11" i="23" a="1"/>
  <c r="RT11" i="23" s="1"/>
  <c r="TS10" i="23" a="1"/>
  <c r="TS10" i="23" s="1"/>
  <c r="TR10" i="23" a="1"/>
  <c r="TR10" i="23" s="1"/>
  <c r="TQ10" i="23" a="1"/>
  <c r="TQ10" i="23" s="1"/>
  <c r="TP10" i="23"/>
  <c r="TP10" i="23" a="1"/>
  <c r="TO10" i="23" a="1"/>
  <c r="TO10" i="23" s="1"/>
  <c r="TN10" i="23" a="1"/>
  <c r="TN10" i="23" s="1"/>
  <c r="TM10" i="23" a="1"/>
  <c r="TM10" i="23" s="1"/>
  <c r="TL10" i="23"/>
  <c r="TL10" i="23" a="1"/>
  <c r="TK10" i="23" a="1"/>
  <c r="TK10" i="23" s="1"/>
  <c r="TJ10" i="23" a="1"/>
  <c r="TJ10" i="23" s="1"/>
  <c r="TI10" i="23"/>
  <c r="TI10" i="23" a="1"/>
  <c r="TH10" i="23" a="1"/>
  <c r="TH10" i="23" s="1"/>
  <c r="TG10" i="23"/>
  <c r="TG10" i="23" a="1"/>
  <c r="TF10" i="23" a="1"/>
  <c r="TF10" i="23" s="1"/>
  <c r="TE10" i="23" a="1"/>
  <c r="TE10" i="23" s="1"/>
  <c r="TD10" i="23" a="1"/>
  <c r="TD10" i="23" s="1"/>
  <c r="TC10" i="23"/>
  <c r="TC10" i="23" a="1"/>
  <c r="TB10" i="23" a="1"/>
  <c r="TB10" i="23" s="1"/>
  <c r="TA10" i="23" a="1"/>
  <c r="TA10" i="23" s="1"/>
  <c r="SZ10" i="23"/>
  <c r="SZ10" i="23" a="1"/>
  <c r="SY10" i="23" a="1"/>
  <c r="SY10" i="23" s="1"/>
  <c r="SX10" i="23" a="1"/>
  <c r="SX10" i="23" s="1"/>
  <c r="SW10" i="23" a="1"/>
  <c r="SW10" i="23" s="1"/>
  <c r="SV10" i="23" a="1"/>
  <c r="SV10" i="23" s="1"/>
  <c r="SU10" i="23" a="1"/>
  <c r="SU10" i="23" s="1"/>
  <c r="ST10" i="23" a="1"/>
  <c r="ST10" i="23" s="1"/>
  <c r="SS10" i="23"/>
  <c r="SS10" i="23" a="1"/>
  <c r="SR10" i="23" a="1"/>
  <c r="SR10" i="23" s="1"/>
  <c r="SQ10" i="23"/>
  <c r="SQ10" i="23" a="1"/>
  <c r="SP10" i="23" a="1"/>
  <c r="SP10" i="23" s="1"/>
  <c r="SO10" i="23"/>
  <c r="SO10" i="23" a="1"/>
  <c r="SN10" i="23" a="1"/>
  <c r="SN10" i="23" s="1"/>
  <c r="SM10" i="23" a="1"/>
  <c r="SM10" i="23" s="1"/>
  <c r="SL10" i="23" a="1"/>
  <c r="SL10" i="23" s="1"/>
  <c r="SK10" i="23" a="1"/>
  <c r="SK10" i="23" s="1"/>
  <c r="SJ10" i="23"/>
  <c r="SJ10" i="23" a="1"/>
  <c r="SI10" i="23" a="1"/>
  <c r="SI10" i="23" s="1"/>
  <c r="SH10" i="23" a="1"/>
  <c r="SH10" i="23" s="1"/>
  <c r="SG10" i="23" a="1"/>
  <c r="SG10" i="23" s="1"/>
  <c r="SF10" i="23"/>
  <c r="SF10" i="23" a="1"/>
  <c r="SE10" i="23" a="1"/>
  <c r="SE10" i="23" s="1"/>
  <c r="SD10" i="23" a="1"/>
  <c r="SD10" i="23" s="1"/>
  <c r="SC10" i="23"/>
  <c r="SC10" i="23" a="1"/>
  <c r="SB10" i="23" a="1"/>
  <c r="SB10" i="23" s="1"/>
  <c r="SA10" i="23"/>
  <c r="SA10" i="23" a="1"/>
  <c r="RZ10" i="23" a="1"/>
  <c r="RZ10" i="23" s="1"/>
  <c r="RY10" i="23" a="1"/>
  <c r="RY10" i="23" s="1"/>
  <c r="RX10" i="23" a="1"/>
  <c r="RX10" i="23" s="1"/>
  <c r="RW10" i="23"/>
  <c r="RW10" i="23" a="1"/>
  <c r="RV10" i="23" a="1"/>
  <c r="RV10" i="23" s="1"/>
  <c r="RU10" i="23" a="1"/>
  <c r="RU10" i="23" s="1"/>
  <c r="RT10" i="23"/>
  <c r="RT10" i="23" a="1"/>
  <c r="TS9" i="23" a="1"/>
  <c r="TS9" i="23" s="1"/>
  <c r="TR9" i="23" a="1"/>
  <c r="TR9" i="23" s="1"/>
  <c r="TQ9" i="23" a="1"/>
  <c r="TQ9" i="23" s="1"/>
  <c r="TP9" i="23" a="1"/>
  <c r="TP9" i="23" s="1"/>
  <c r="TO9" i="23" a="1"/>
  <c r="TO9" i="23" s="1"/>
  <c r="TN9" i="23" a="1"/>
  <c r="TN9" i="23" s="1"/>
  <c r="TM9" i="23"/>
  <c r="TM9" i="23" a="1"/>
  <c r="TL9" i="23" a="1"/>
  <c r="TL9" i="23" s="1"/>
  <c r="TK9" i="23"/>
  <c r="TK9" i="23" a="1"/>
  <c r="TJ9" i="23" a="1"/>
  <c r="TJ9" i="23" s="1"/>
  <c r="TI9" i="23" a="1"/>
  <c r="TI9" i="23" s="1"/>
  <c r="TH9" i="23" a="1"/>
  <c r="TH9" i="23" s="1"/>
  <c r="TG9" i="23" a="1"/>
  <c r="TG9" i="23" s="1"/>
  <c r="TF9" i="23" a="1"/>
  <c r="TF9" i="23" s="1"/>
  <c r="TE9" i="23" a="1"/>
  <c r="TE9" i="23" s="1"/>
  <c r="TD9" i="23"/>
  <c r="TD9" i="23" a="1"/>
  <c r="TC9" i="23" a="1"/>
  <c r="TC9" i="23" s="1"/>
  <c r="TB9" i="23" a="1"/>
  <c r="TB9" i="23" s="1"/>
  <c r="TA9" i="23" a="1"/>
  <c r="TA9" i="23" s="1"/>
  <c r="SZ9" i="23" a="1"/>
  <c r="SZ9" i="23" s="1"/>
  <c r="SY9" i="23" a="1"/>
  <c r="SY9" i="23" s="1"/>
  <c r="SX9" i="23" a="1"/>
  <c r="SX9" i="23" s="1"/>
  <c r="SW9" i="23"/>
  <c r="SW9" i="23" a="1"/>
  <c r="SV9" i="23" a="1"/>
  <c r="SV9" i="23" s="1"/>
  <c r="SU9" i="23"/>
  <c r="SU9" i="23" a="1"/>
  <c r="ST9" i="23" a="1"/>
  <c r="ST9" i="23" s="1"/>
  <c r="SS9" i="23" a="1"/>
  <c r="SS9" i="23" s="1"/>
  <c r="SR9" i="23" a="1"/>
  <c r="SR9" i="23" s="1"/>
  <c r="SQ9" i="23" a="1"/>
  <c r="SQ9" i="23" s="1"/>
  <c r="SP9" i="23" a="1"/>
  <c r="SP9" i="23" s="1"/>
  <c r="SO9" i="23" a="1"/>
  <c r="SO9" i="23" s="1"/>
  <c r="SN9" i="23"/>
  <c r="SN9" i="23" a="1"/>
  <c r="SM9" i="23" a="1"/>
  <c r="SM9" i="23" s="1"/>
  <c r="SL9" i="23" a="1"/>
  <c r="SL9" i="23" s="1"/>
  <c r="SK9" i="23" a="1"/>
  <c r="SK9" i="23" s="1"/>
  <c r="SJ9" i="23" a="1"/>
  <c r="SJ9" i="23" s="1"/>
  <c r="SI9" i="23" a="1"/>
  <c r="SI9" i="23" s="1"/>
  <c r="SH9" i="23" a="1"/>
  <c r="SH9" i="23" s="1"/>
  <c r="SG9" i="23"/>
  <c r="SG9" i="23" a="1"/>
  <c r="SF9" i="23" a="1"/>
  <c r="SF9" i="23" s="1"/>
  <c r="SE9" i="23"/>
  <c r="SE9" i="23" a="1"/>
  <c r="SD9" i="23" a="1"/>
  <c r="SD9" i="23" s="1"/>
  <c r="SC9" i="23" a="1"/>
  <c r="SC9" i="23" s="1"/>
  <c r="SB9" i="23" a="1"/>
  <c r="SB9" i="23" s="1"/>
  <c r="SA9" i="23" a="1"/>
  <c r="SA9" i="23" s="1"/>
  <c r="RZ9" i="23" a="1"/>
  <c r="RZ9" i="23" s="1"/>
  <c r="RY9" i="23" a="1"/>
  <c r="RY9" i="23" s="1"/>
  <c r="RX9" i="23"/>
  <c r="RX9" i="23" a="1"/>
  <c r="RW9" i="23" a="1"/>
  <c r="RW9" i="23" s="1"/>
  <c r="RV9" i="23" a="1"/>
  <c r="RV9" i="23" s="1"/>
  <c r="RU9" i="23" a="1"/>
  <c r="RU9" i="23" s="1"/>
  <c r="RT9" i="23" a="1"/>
  <c r="RT9" i="23" s="1"/>
  <c r="TS8" i="23" a="1"/>
  <c r="TS8" i="23" s="1"/>
  <c r="TR8" i="23" a="1"/>
  <c r="TR8" i="23" s="1"/>
  <c r="TQ8" i="23"/>
  <c r="TQ8" i="23" a="1"/>
  <c r="TP8" i="23" a="1"/>
  <c r="TP8" i="23" s="1"/>
  <c r="TO8" i="23"/>
  <c r="TO8" i="23" a="1"/>
  <c r="TN8" i="23" a="1"/>
  <c r="TN8" i="23" s="1"/>
  <c r="TM8" i="23" a="1"/>
  <c r="TM8" i="23" s="1"/>
  <c r="TL8" i="23" a="1"/>
  <c r="TL8" i="23" s="1"/>
  <c r="TK8" i="23" a="1"/>
  <c r="TK8" i="23" s="1"/>
  <c r="TJ8" i="23" a="1"/>
  <c r="TJ8" i="23" s="1"/>
  <c r="TI8" i="23" a="1"/>
  <c r="TI8" i="23" s="1"/>
  <c r="TH8" i="23"/>
  <c r="TH8" i="23" a="1"/>
  <c r="TG8" i="23" a="1"/>
  <c r="TG8" i="23" s="1"/>
  <c r="TF8" i="23" a="1"/>
  <c r="TF8" i="23" s="1"/>
  <c r="TE8" i="23" a="1"/>
  <c r="TE8" i="23" s="1"/>
  <c r="TD8" i="23" a="1"/>
  <c r="TD8" i="23" s="1"/>
  <c r="TC8" i="23" a="1"/>
  <c r="TC8" i="23" s="1"/>
  <c r="TB8" i="23" a="1"/>
  <c r="TB8" i="23" s="1"/>
  <c r="TA8" i="23"/>
  <c r="TA8" i="23" a="1"/>
  <c r="SZ8" i="23" a="1"/>
  <c r="SZ8" i="23" s="1"/>
  <c r="SY8" i="23"/>
  <c r="SY8" i="23" a="1"/>
  <c r="SX8" i="23" a="1"/>
  <c r="SX8" i="23" s="1"/>
  <c r="SW8" i="23" a="1"/>
  <c r="SW8" i="23" s="1"/>
  <c r="SV8" i="23" a="1"/>
  <c r="SV8" i="23" s="1"/>
  <c r="SU8" i="23" a="1"/>
  <c r="SU8" i="23" s="1"/>
  <c r="ST8" i="23" a="1"/>
  <c r="ST8" i="23" s="1"/>
  <c r="SS8" i="23" a="1"/>
  <c r="SS8" i="23" s="1"/>
  <c r="SR8" i="23"/>
  <c r="SR8" i="23" a="1"/>
  <c r="SQ8" i="23" a="1"/>
  <c r="SQ8" i="23" s="1"/>
  <c r="SP8" i="23"/>
  <c r="SP8" i="23" a="1"/>
  <c r="SO8" i="23" a="1"/>
  <c r="SO8" i="23" s="1"/>
  <c r="SN8" i="23"/>
  <c r="SN8" i="23" a="1"/>
  <c r="SM8" i="23" a="1"/>
  <c r="SM8" i="23" s="1"/>
  <c r="SL8" i="23"/>
  <c r="SL8" i="23" a="1"/>
  <c r="SK8" i="23" a="1"/>
  <c r="SK8" i="23" s="1"/>
  <c r="SJ8" i="23"/>
  <c r="SJ8" i="23" a="1"/>
  <c r="SI8" i="23" a="1"/>
  <c r="SI8" i="23" s="1"/>
  <c r="SH8" i="23"/>
  <c r="SH8" i="23" a="1"/>
  <c r="SG8" i="23" a="1"/>
  <c r="SG8" i="23" s="1"/>
  <c r="SF8" i="23"/>
  <c r="SF8" i="23" a="1"/>
  <c r="SE8" i="23" a="1"/>
  <c r="SE8" i="23" s="1"/>
  <c r="SD8" i="23"/>
  <c r="SD8" i="23" a="1"/>
  <c r="SC8" i="23" a="1"/>
  <c r="SC8" i="23" s="1"/>
  <c r="SB8" i="23"/>
  <c r="SB8" i="23" a="1"/>
  <c r="SA8" i="23" a="1"/>
  <c r="SA8" i="23" s="1"/>
  <c r="RZ8" i="23"/>
  <c r="RZ8" i="23" a="1"/>
  <c r="RY8" i="23" a="1"/>
  <c r="RY8" i="23" s="1"/>
  <c r="RX8" i="23"/>
  <c r="RX8" i="23" a="1"/>
  <c r="RW8" i="23" a="1"/>
  <c r="RW8" i="23" s="1"/>
  <c r="RV8" i="23"/>
  <c r="RV8" i="23" a="1"/>
  <c r="RU8" i="23" a="1"/>
  <c r="RU8" i="23" s="1"/>
  <c r="RT8" i="23"/>
  <c r="RT8" i="23" a="1"/>
  <c r="TS7" i="23" a="1"/>
  <c r="TS7" i="23" s="1"/>
  <c r="TR7" i="23"/>
  <c r="TR7" i="23" a="1"/>
  <c r="TQ7" i="23" a="1"/>
  <c r="TQ7" i="23" s="1"/>
  <c r="TP7" i="23"/>
  <c r="TP7" i="23" a="1"/>
  <c r="TO7" i="23" a="1"/>
  <c r="TO7" i="23" s="1"/>
  <c r="TN7" i="23"/>
  <c r="TN7" i="23" a="1"/>
  <c r="TM7" i="23" a="1"/>
  <c r="TM7" i="23" s="1"/>
  <c r="TL7" i="23"/>
  <c r="TL7" i="23" a="1"/>
  <c r="TK7" i="23" a="1"/>
  <c r="TK7" i="23" s="1"/>
  <c r="TJ7" i="23"/>
  <c r="TJ7" i="23" a="1"/>
  <c r="TI7" i="23" a="1"/>
  <c r="TI7" i="23" s="1"/>
  <c r="TH7" i="23"/>
  <c r="TH7" i="23" a="1"/>
  <c r="TG7" i="23" a="1"/>
  <c r="TG7" i="23" s="1"/>
  <c r="TF7" i="23"/>
  <c r="TF7" i="23" a="1"/>
  <c r="TE7" i="23" a="1"/>
  <c r="TE7" i="23" s="1"/>
  <c r="TD7" i="23"/>
  <c r="TD7" i="23" a="1"/>
  <c r="TC7" i="23" a="1"/>
  <c r="TC7" i="23" s="1"/>
  <c r="TB7" i="23"/>
  <c r="TB7" i="23" a="1"/>
  <c r="TA7" i="23" a="1"/>
  <c r="TA7" i="23" s="1"/>
  <c r="SZ7" i="23"/>
  <c r="SZ7" i="23" a="1"/>
  <c r="SY7" i="23" a="1"/>
  <c r="SY7" i="23" s="1"/>
  <c r="SX7" i="23"/>
  <c r="SX7" i="23" a="1"/>
  <c r="SW7" i="23" a="1"/>
  <c r="SW7" i="23" s="1"/>
  <c r="SV7" i="23"/>
  <c r="SV7" i="23" a="1"/>
  <c r="SU7" i="23" a="1"/>
  <c r="SU7" i="23" s="1"/>
  <c r="ST7" i="23"/>
  <c r="ST7" i="23" a="1"/>
  <c r="SS7" i="23" a="1"/>
  <c r="SS7" i="23" s="1"/>
  <c r="SR7" i="23"/>
  <c r="SR7" i="23" a="1"/>
  <c r="SQ7" i="23" a="1"/>
  <c r="SQ7" i="23" s="1"/>
  <c r="SP7" i="23"/>
  <c r="SP7" i="23" a="1"/>
  <c r="SO7" i="23" a="1"/>
  <c r="SO7" i="23" s="1"/>
  <c r="SN7" i="23"/>
  <c r="SN7" i="23" a="1"/>
  <c r="SM7" i="23" a="1"/>
  <c r="SM7" i="23" s="1"/>
  <c r="SL7" i="23"/>
  <c r="SL7" i="23" a="1"/>
  <c r="SK7" i="23" a="1"/>
  <c r="SK7" i="23" s="1"/>
  <c r="SJ7" i="23"/>
  <c r="SJ7" i="23" a="1"/>
  <c r="SI7" i="23" a="1"/>
  <c r="SI7" i="23" s="1"/>
  <c r="SH7" i="23"/>
  <c r="SH7" i="23" a="1"/>
  <c r="SG7" i="23" a="1"/>
  <c r="SG7" i="23" s="1"/>
  <c r="SF7" i="23"/>
  <c r="SF7" i="23" a="1"/>
  <c r="SE7" i="23" a="1"/>
  <c r="SE7" i="23" s="1"/>
  <c r="SD7" i="23"/>
  <c r="SD7" i="23" a="1"/>
  <c r="SC7" i="23" a="1"/>
  <c r="SC7" i="23" s="1"/>
  <c r="SB7" i="23" a="1"/>
  <c r="SB7" i="23" s="1"/>
  <c r="SA7" i="23" a="1"/>
  <c r="SA7" i="23" s="1"/>
  <c r="RZ7" i="23"/>
  <c r="RZ7" i="23" a="1"/>
  <c r="RY7" i="23" a="1"/>
  <c r="RY7" i="23" s="1"/>
  <c r="RX7" i="23" a="1"/>
  <c r="RX7" i="23" s="1"/>
  <c r="RW7" i="23" a="1"/>
  <c r="RW7" i="23" s="1"/>
  <c r="RV7" i="23"/>
  <c r="RV7" i="23" a="1"/>
  <c r="RU7" i="23" a="1"/>
  <c r="RU7" i="23" s="1"/>
  <c r="RT7" i="23" a="1"/>
  <c r="RT7" i="23" s="1"/>
  <c r="TS6" i="23" a="1"/>
  <c r="TS6" i="23" s="1"/>
  <c r="TR6" i="23"/>
  <c r="TR6" i="23" a="1"/>
  <c r="TQ6" i="23" a="1"/>
  <c r="TQ6" i="23" s="1"/>
  <c r="TP6" i="23" a="1"/>
  <c r="TP6" i="23" s="1"/>
  <c r="TO6" i="23" a="1"/>
  <c r="TO6" i="23" s="1"/>
  <c r="TN6" i="23"/>
  <c r="TN6" i="23" a="1"/>
  <c r="TM6" i="23" a="1"/>
  <c r="TM6" i="23" s="1"/>
  <c r="TL6" i="23" a="1"/>
  <c r="TL6" i="23" s="1"/>
  <c r="TK6" i="23" a="1"/>
  <c r="TK6" i="23" s="1"/>
  <c r="TJ6" i="23"/>
  <c r="TJ6" i="23" a="1"/>
  <c r="TI6" i="23" a="1"/>
  <c r="TI6" i="23" s="1"/>
  <c r="TH6" i="23" a="1"/>
  <c r="TH6" i="23" s="1"/>
  <c r="TG6" i="23" a="1"/>
  <c r="TG6" i="23" s="1"/>
  <c r="TF6" i="23"/>
  <c r="TF6" i="23" a="1"/>
  <c r="TE6" i="23" a="1"/>
  <c r="TE6" i="23" s="1"/>
  <c r="TD6" i="23" a="1"/>
  <c r="TD6" i="23" s="1"/>
  <c r="TC6" i="23" a="1"/>
  <c r="TC6" i="23" s="1"/>
  <c r="TB6" i="23"/>
  <c r="TB6" i="23" a="1"/>
  <c r="TA6" i="23" a="1"/>
  <c r="TA6" i="23" s="1"/>
  <c r="SZ6" i="23" a="1"/>
  <c r="SZ6" i="23" s="1"/>
  <c r="SY6" i="23" a="1"/>
  <c r="SY6" i="23" s="1"/>
  <c r="SX6" i="23"/>
  <c r="SX6" i="23" a="1"/>
  <c r="SW6" i="23" a="1"/>
  <c r="SW6" i="23" s="1"/>
  <c r="SV6" i="23" a="1"/>
  <c r="SV6" i="23" s="1"/>
  <c r="SU6" i="23" a="1"/>
  <c r="SU6" i="23" s="1"/>
  <c r="ST6" i="23"/>
  <c r="ST6" i="23" a="1"/>
  <c r="SS6" i="23" a="1"/>
  <c r="SS6" i="23" s="1"/>
  <c r="SR6" i="23" a="1"/>
  <c r="SR6" i="23" s="1"/>
  <c r="SQ6" i="23" a="1"/>
  <c r="SQ6" i="23" s="1"/>
  <c r="SP6" i="23"/>
  <c r="SP6" i="23" a="1"/>
  <c r="SO6" i="23" a="1"/>
  <c r="SO6" i="23" s="1"/>
  <c r="SN6" i="23" a="1"/>
  <c r="SN6" i="23" s="1"/>
  <c r="SM6" i="23" a="1"/>
  <c r="SM6" i="23" s="1"/>
  <c r="SL6" i="23"/>
  <c r="SL6" i="23" a="1"/>
  <c r="SK6" i="23" a="1"/>
  <c r="SK6" i="23" s="1"/>
  <c r="SJ6" i="23" a="1"/>
  <c r="SJ6" i="23" s="1"/>
  <c r="SI6" i="23" a="1"/>
  <c r="SI6" i="23" s="1"/>
  <c r="SH6" i="23"/>
  <c r="SH6" i="23" a="1"/>
  <c r="SG6" i="23" a="1"/>
  <c r="SG6" i="23" s="1"/>
  <c r="SF6" i="23" a="1"/>
  <c r="SF6" i="23" s="1"/>
  <c r="SE6" i="23" a="1"/>
  <c r="SE6" i="23" s="1"/>
  <c r="SD6" i="23"/>
  <c r="SD6" i="23" a="1"/>
  <c r="SC6" i="23" a="1"/>
  <c r="SC6" i="23" s="1"/>
  <c r="SB6" i="23" a="1"/>
  <c r="SB6" i="23" s="1"/>
  <c r="SA6" i="23" a="1"/>
  <c r="SA6" i="23" s="1"/>
  <c r="RZ6" i="23"/>
  <c r="RZ6" i="23" a="1"/>
  <c r="RY6" i="23" a="1"/>
  <c r="RY6" i="23" s="1"/>
  <c r="RX6" i="23" a="1"/>
  <c r="RX6" i="23" s="1"/>
  <c r="RW6" i="23" a="1"/>
  <c r="RW6" i="23" s="1"/>
  <c r="RV6" i="23"/>
  <c r="RV6" i="23" a="1"/>
  <c r="RU6" i="23" a="1"/>
  <c r="RU6" i="23" s="1"/>
  <c r="RT6" i="23" a="1"/>
  <c r="RT6" i="23" s="1"/>
  <c r="TS5" i="23" a="1"/>
  <c r="TS5" i="23" s="1"/>
  <c r="TR5" i="23"/>
  <c r="TR5" i="23" a="1"/>
  <c r="TQ5" i="23" a="1"/>
  <c r="TQ5" i="23" s="1"/>
  <c r="TP5" i="23" a="1"/>
  <c r="TP5" i="23" s="1"/>
  <c r="TO5" i="23" a="1"/>
  <c r="TO5" i="23" s="1"/>
  <c r="TN5" i="23"/>
  <c r="TN5" i="23" a="1"/>
  <c r="TM5" i="23" a="1"/>
  <c r="TM5" i="23" s="1"/>
  <c r="TL5" i="23" a="1"/>
  <c r="TL5" i="23" s="1"/>
  <c r="TK5" i="23" a="1"/>
  <c r="TK5" i="23" s="1"/>
  <c r="TJ5" i="23"/>
  <c r="TJ5" i="23" a="1"/>
  <c r="TI5" i="23" a="1"/>
  <c r="TI5" i="23" s="1"/>
  <c r="TH5" i="23" a="1"/>
  <c r="TH5" i="23" s="1"/>
  <c r="TG5" i="23" a="1"/>
  <c r="TG5" i="23" s="1"/>
  <c r="TF5" i="23"/>
  <c r="TF5" i="23" a="1"/>
  <c r="TE5" i="23" a="1"/>
  <c r="TE5" i="23" s="1"/>
  <c r="TD5" i="23" a="1"/>
  <c r="TD5" i="23" s="1"/>
  <c r="TC5" i="23" a="1"/>
  <c r="TC5" i="23" s="1"/>
  <c r="TB5" i="23"/>
  <c r="TB5" i="23" a="1"/>
  <c r="TA5" i="23" a="1"/>
  <c r="TA5" i="23" s="1"/>
  <c r="SZ5" i="23" a="1"/>
  <c r="SZ5" i="23" s="1"/>
  <c r="SY5" i="23" a="1"/>
  <c r="SY5" i="23" s="1"/>
  <c r="SX5" i="23"/>
  <c r="SX5" i="23" a="1"/>
  <c r="SW5" i="23" a="1"/>
  <c r="SW5" i="23" s="1"/>
  <c r="SV5" i="23" a="1"/>
  <c r="SV5" i="23" s="1"/>
  <c r="SU5" i="23" a="1"/>
  <c r="SU5" i="23" s="1"/>
  <c r="ST5" i="23"/>
  <c r="ST5" i="23" a="1"/>
  <c r="SS5" i="23" a="1"/>
  <c r="SS5" i="23" s="1"/>
  <c r="SR5" i="23" a="1"/>
  <c r="SR5" i="23" s="1"/>
  <c r="SQ5" i="23" a="1"/>
  <c r="SQ5" i="23" s="1"/>
  <c r="SP5" i="23"/>
  <c r="SP5" i="23" a="1"/>
  <c r="SO5" i="23" a="1"/>
  <c r="SO5" i="23" s="1"/>
  <c r="SN5" i="23" a="1"/>
  <c r="SN5" i="23" s="1"/>
  <c r="SM5" i="23" a="1"/>
  <c r="SM5" i="23" s="1"/>
  <c r="SL5" i="23"/>
  <c r="SL5" i="23" a="1"/>
  <c r="SK5" i="23" a="1"/>
  <c r="SK5" i="23" s="1"/>
  <c r="SJ5" i="23" a="1"/>
  <c r="SJ5" i="23" s="1"/>
  <c r="SI5" i="23" a="1"/>
  <c r="SI5" i="23" s="1"/>
  <c r="SH5" i="23"/>
  <c r="SH5" i="23" a="1"/>
  <c r="SG5" i="23" a="1"/>
  <c r="SG5" i="23" s="1"/>
  <c r="SF5" i="23" a="1"/>
  <c r="SF5" i="23" s="1"/>
  <c r="SE5" i="23" a="1"/>
  <c r="SE5" i="23" s="1"/>
  <c r="SD5" i="23"/>
  <c r="SD5" i="23" a="1"/>
  <c r="SC5" i="23" a="1"/>
  <c r="SC5" i="23" s="1"/>
  <c r="SB5" i="23" a="1"/>
  <c r="SB5" i="23" s="1"/>
  <c r="SA5" i="23" a="1"/>
  <c r="SA5" i="23" s="1"/>
  <c r="RZ5" i="23"/>
  <c r="RZ5" i="23" a="1"/>
  <c r="RY5" i="23" a="1"/>
  <c r="RY5" i="23" s="1"/>
  <c r="RX5" i="23" a="1"/>
  <c r="RX5" i="23" s="1"/>
  <c r="RW5" i="23" a="1"/>
  <c r="RW5" i="23" s="1"/>
  <c r="RV5" i="23"/>
  <c r="RV5" i="23" a="1"/>
  <c r="RU5" i="23" a="1"/>
  <c r="RU5" i="23" s="1"/>
  <c r="RT5" i="23" a="1"/>
  <c r="RT5" i="23" s="1"/>
  <c r="TS4" i="23" a="1"/>
  <c r="TS4" i="23" s="1"/>
  <c r="TR4" i="23"/>
  <c r="TR4" i="23" a="1"/>
  <c r="TQ4" i="23" a="1"/>
  <c r="TQ4" i="23" s="1"/>
  <c r="TP4" i="23" a="1"/>
  <c r="TP4" i="23" s="1"/>
  <c r="TO4" i="23" a="1"/>
  <c r="TO4" i="23" s="1"/>
  <c r="TN4" i="23"/>
  <c r="TN4" i="23" a="1"/>
  <c r="TM4" i="23" a="1"/>
  <c r="TM4" i="23" s="1"/>
  <c r="TL4" i="23" a="1"/>
  <c r="TL4" i="23" s="1"/>
  <c r="TK4" i="23" a="1"/>
  <c r="TK4" i="23" s="1"/>
  <c r="TJ4" i="23"/>
  <c r="TJ4" i="23" a="1"/>
  <c r="TI4" i="23" a="1"/>
  <c r="TI4" i="23" s="1"/>
  <c r="TH4" i="23" a="1"/>
  <c r="TH4" i="23" s="1"/>
  <c r="TG4" i="23" a="1"/>
  <c r="TG4" i="23" s="1"/>
  <c r="TF4" i="23"/>
  <c r="TF4" i="23" a="1"/>
  <c r="TE4" i="23" a="1"/>
  <c r="TE4" i="23" s="1"/>
  <c r="TD4" i="23" a="1"/>
  <c r="TD4" i="23" s="1"/>
  <c r="TC4" i="23" a="1"/>
  <c r="TC4" i="23" s="1"/>
  <c r="TB4" i="23"/>
  <c r="TB4" i="23" a="1"/>
  <c r="TA4" i="23" a="1"/>
  <c r="TA4" i="23" s="1"/>
  <c r="SZ4" i="23" a="1"/>
  <c r="SZ4" i="23" s="1"/>
  <c r="SY4" i="23" a="1"/>
  <c r="SY4" i="23" s="1"/>
  <c r="SX4" i="23"/>
  <c r="SX4" i="23" a="1"/>
  <c r="SW4" i="23" a="1"/>
  <c r="SW4" i="23" s="1"/>
  <c r="SV4" i="23" a="1"/>
  <c r="SV4" i="23" s="1"/>
  <c r="SU4" i="23" a="1"/>
  <c r="SU4" i="23" s="1"/>
  <c r="ST4" i="23"/>
  <c r="ST4" i="23" a="1"/>
  <c r="SS4" i="23" a="1"/>
  <c r="SS4" i="23" s="1"/>
  <c r="SR4" i="23" a="1"/>
  <c r="SR4" i="23" s="1"/>
  <c r="SQ4" i="23" a="1"/>
  <c r="SQ4" i="23" s="1"/>
  <c r="SP4" i="23"/>
  <c r="SP4" i="23" a="1"/>
  <c r="SO4" i="23" a="1"/>
  <c r="SO4" i="23" s="1"/>
  <c r="SN4" i="23" a="1"/>
  <c r="SN4" i="23" s="1"/>
  <c r="SM4" i="23" a="1"/>
  <c r="SM4" i="23" s="1"/>
  <c r="SL4" i="23"/>
  <c r="SL4" i="23" a="1"/>
  <c r="SK4" i="23" a="1"/>
  <c r="SK4" i="23" s="1"/>
  <c r="SJ4" i="23" a="1"/>
  <c r="SJ4" i="23" s="1"/>
  <c r="SI4" i="23" a="1"/>
  <c r="SI4" i="23" s="1"/>
  <c r="SH4" i="23"/>
  <c r="SH4" i="23" a="1"/>
  <c r="SG4" i="23" a="1"/>
  <c r="SG4" i="23" s="1"/>
  <c r="SF4" i="23" a="1"/>
  <c r="SF4" i="23" s="1"/>
  <c r="SE4" i="23" a="1"/>
  <c r="SE4" i="23" s="1"/>
  <c r="SD4" i="23"/>
  <c r="SD4" i="23" a="1"/>
  <c r="SC4" i="23" a="1"/>
  <c r="SC4" i="23" s="1"/>
  <c r="SB4" i="23" a="1"/>
  <c r="SB4" i="23" s="1"/>
  <c r="SA4" i="23" a="1"/>
  <c r="SA4" i="23" s="1"/>
  <c r="RZ4" i="23"/>
  <c r="RZ4" i="23" a="1"/>
  <c r="RY4" i="23" a="1"/>
  <c r="RY4" i="23" s="1"/>
  <c r="RX4" i="23" a="1"/>
  <c r="RX4" i="23" s="1"/>
  <c r="RW4" i="23" a="1"/>
  <c r="RW4" i="23" s="1"/>
  <c r="RV4" i="23"/>
  <c r="RV4" i="23" a="1"/>
  <c r="RU4" i="23" a="1"/>
  <c r="RU4" i="23" s="1"/>
  <c r="RT4" i="23" a="1"/>
  <c r="RT4" i="23" s="1"/>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LV103" i="23"/>
  <c r="LV102" i="23"/>
  <c r="LV101" i="23"/>
  <c r="LV100" i="23"/>
  <c r="LV99" i="23"/>
  <c r="LV98" i="23"/>
  <c r="LV97" i="23"/>
  <c r="LV96" i="23"/>
  <c r="LV95" i="23"/>
  <c r="LV94" i="23"/>
  <c r="LV93" i="23"/>
  <c r="LV92" i="23"/>
  <c r="LV91" i="23"/>
  <c r="LV90" i="23"/>
  <c r="LV89" i="23"/>
  <c r="LV88" i="23"/>
  <c r="LV87" i="23"/>
  <c r="LV86" i="23"/>
  <c r="LV85" i="23"/>
  <c r="LV84" i="23"/>
  <c r="LV83" i="23"/>
  <c r="LV82" i="23"/>
  <c r="LV81" i="23"/>
  <c r="LV80" i="23"/>
  <c r="LV79" i="23"/>
  <c r="LV78" i="23"/>
  <c r="LV77" i="23"/>
  <c r="LV76" i="23"/>
  <c r="LV75" i="23"/>
  <c r="LV74" i="23"/>
  <c r="LV73" i="23"/>
  <c r="LV72" i="23"/>
  <c r="LV71" i="23"/>
  <c r="LV70" i="23"/>
  <c r="LV69" i="23"/>
  <c r="LV68" i="23"/>
  <c r="LV67" i="23"/>
  <c r="LV66" i="23"/>
  <c r="LV65" i="23"/>
  <c r="LV64" i="23"/>
  <c r="LV63" i="23"/>
  <c r="LV62" i="23"/>
  <c r="LV61" i="23"/>
  <c r="LV60" i="23"/>
  <c r="LV59" i="23"/>
  <c r="LV58" i="23"/>
  <c r="LV57" i="23"/>
  <c r="LV56" i="23"/>
  <c r="LV55" i="23"/>
  <c r="LV54" i="23"/>
  <c r="LV53" i="23"/>
  <c r="LV52" i="23"/>
  <c r="LV51" i="23"/>
  <c r="LV50" i="23"/>
  <c r="LV49" i="23"/>
  <c r="LV48" i="23"/>
  <c r="LV47" i="23"/>
  <c r="LV46" i="23"/>
  <c r="LV45" i="23"/>
  <c r="LV44" i="23"/>
  <c r="LV43" i="23"/>
  <c r="LV42" i="23"/>
  <c r="LV41" i="23"/>
  <c r="LV40" i="23"/>
  <c r="LV39" i="23"/>
  <c r="LV38" i="23"/>
  <c r="LV37" i="23"/>
  <c r="LV36" i="23"/>
  <c r="LV35" i="23"/>
  <c r="LV34" i="23"/>
  <c r="LV33" i="23"/>
  <c r="LV32" i="23"/>
  <c r="LV31" i="23"/>
  <c r="LV30" i="23"/>
  <c r="LV29" i="23"/>
  <c r="LV28" i="23"/>
  <c r="LV27" i="23"/>
  <c r="LV26" i="23"/>
  <c r="LV25" i="23"/>
  <c r="LV24" i="23"/>
  <c r="LV23" i="23"/>
  <c r="LV22" i="23"/>
  <c r="LV21" i="23"/>
  <c r="LV20" i="23"/>
  <c r="LV19" i="23"/>
  <c r="LV18" i="23"/>
  <c r="LV17" i="23"/>
  <c r="LV16" i="23"/>
  <c r="LV15" i="23"/>
  <c r="LV14" i="23"/>
  <c r="LV13" i="23"/>
  <c r="LV12" i="23"/>
  <c r="LV11" i="23"/>
  <c r="LV10" i="23"/>
  <c r="LV9" i="23"/>
  <c r="LV8" i="23"/>
  <c r="LV7" i="23"/>
  <c r="LV6" i="23"/>
  <c r="LV5" i="23"/>
  <c r="C5" i="22"/>
  <c r="K5" i="23" a="1"/>
  <c r="K5" i="23" s="1"/>
  <c r="L5" i="23" a="1"/>
  <c r="L5" i="23" s="1"/>
  <c r="M5" i="23" a="1"/>
  <c r="M5" i="23" s="1"/>
  <c r="N5" i="23" a="1"/>
  <c r="N5" i="23" s="1"/>
  <c r="O5" i="23" a="1"/>
  <c r="O5" i="23" s="1"/>
  <c r="P5" i="23" a="1"/>
  <c r="P5" i="23" s="1"/>
  <c r="Q5" i="23" a="1"/>
  <c r="Q5" i="23" s="1"/>
  <c r="R5" i="23" a="1"/>
  <c r="R5" i="23" s="1"/>
  <c r="S5" i="23" a="1"/>
  <c r="S5" i="23" s="1"/>
  <c r="T5" i="23" a="1"/>
  <c r="T5" i="23" s="1"/>
  <c r="U5" i="23" a="1"/>
  <c r="U5" i="23" s="1"/>
  <c r="V5" i="23" a="1"/>
  <c r="V5" i="23" s="1"/>
  <c r="W5" i="23" a="1"/>
  <c r="W5" i="23" s="1"/>
  <c r="X5" i="23" a="1"/>
  <c r="X5" i="23" s="1"/>
  <c r="K6" i="23" a="1"/>
  <c r="K6" i="23" s="1"/>
  <c r="L6" i="23" a="1"/>
  <c r="L6" i="23" s="1"/>
  <c r="M6" i="23" a="1"/>
  <c r="M6" i="23" s="1"/>
  <c r="N6" i="23" a="1"/>
  <c r="N6" i="23" s="1"/>
  <c r="O6" i="23" a="1"/>
  <c r="O6" i="23" s="1"/>
  <c r="P6" i="23" a="1"/>
  <c r="P6" i="23" s="1"/>
  <c r="Q6" i="23" a="1"/>
  <c r="Q6" i="23" s="1"/>
  <c r="R6" i="23" a="1"/>
  <c r="R6" i="23" s="1"/>
  <c r="S6" i="23" a="1"/>
  <c r="S6" i="23" s="1"/>
  <c r="T6" i="23" a="1"/>
  <c r="T6" i="23" s="1"/>
  <c r="U6" i="23" a="1"/>
  <c r="U6" i="23" s="1"/>
  <c r="V6" i="23" a="1"/>
  <c r="V6" i="23" s="1"/>
  <c r="W6" i="23" a="1"/>
  <c r="W6" i="23" s="1"/>
  <c r="X6" i="23" a="1"/>
  <c r="X6" i="23" s="1"/>
  <c r="K7" i="23" a="1"/>
  <c r="K7" i="23" s="1"/>
  <c r="L7" i="23" a="1"/>
  <c r="L7" i="23" s="1"/>
  <c r="M7" i="23" a="1"/>
  <c r="M7" i="23" s="1"/>
  <c r="N7" i="23" a="1"/>
  <c r="N7" i="23" s="1"/>
  <c r="O7" i="23" a="1"/>
  <c r="O7" i="23" s="1"/>
  <c r="P7" i="23" a="1"/>
  <c r="P7" i="23" s="1"/>
  <c r="Q7" i="23" a="1"/>
  <c r="Q7" i="23" s="1"/>
  <c r="R7" i="23" a="1"/>
  <c r="R7" i="23" s="1"/>
  <c r="S7" i="23" a="1"/>
  <c r="S7" i="23" s="1"/>
  <c r="T7" i="23" a="1"/>
  <c r="T7" i="23" s="1"/>
  <c r="U7" i="23" a="1"/>
  <c r="U7" i="23" s="1"/>
  <c r="V7" i="23" a="1"/>
  <c r="V7" i="23" s="1"/>
  <c r="W7" i="23" a="1"/>
  <c r="W7" i="23" s="1"/>
  <c r="X7" i="23" a="1"/>
  <c r="X7" i="23" s="1"/>
  <c r="K8" i="23" a="1"/>
  <c r="K8" i="23" s="1"/>
  <c r="L8" i="23" a="1"/>
  <c r="L8" i="23" s="1"/>
  <c r="M8" i="23" a="1"/>
  <c r="M8" i="23" s="1"/>
  <c r="N8" i="23" a="1"/>
  <c r="N8" i="23" s="1"/>
  <c r="O8" i="23" a="1"/>
  <c r="O8" i="23" s="1"/>
  <c r="P8" i="23" a="1"/>
  <c r="P8" i="23" s="1"/>
  <c r="Q8" i="23" a="1"/>
  <c r="Q8" i="23" s="1"/>
  <c r="R8" i="23" a="1"/>
  <c r="R8" i="23" s="1"/>
  <c r="S8" i="23" a="1"/>
  <c r="S8" i="23" s="1"/>
  <c r="T8" i="23" a="1"/>
  <c r="T8" i="23" s="1"/>
  <c r="U8" i="23" a="1"/>
  <c r="U8" i="23" s="1"/>
  <c r="V8" i="23" a="1"/>
  <c r="V8" i="23" s="1"/>
  <c r="W8" i="23" a="1"/>
  <c r="W8" i="23" s="1"/>
  <c r="X8" i="23" a="1"/>
  <c r="X8" i="23" s="1"/>
  <c r="K9" i="23" a="1"/>
  <c r="K9" i="23" s="1"/>
  <c r="L9" i="23" a="1"/>
  <c r="L9" i="23" s="1"/>
  <c r="M9" i="23" a="1"/>
  <c r="M9" i="23" s="1"/>
  <c r="N9" i="23" a="1"/>
  <c r="N9" i="23" s="1"/>
  <c r="O9" i="23" a="1"/>
  <c r="O9" i="23" s="1"/>
  <c r="P9" i="23" a="1"/>
  <c r="P9" i="23" s="1"/>
  <c r="Q9" i="23" a="1"/>
  <c r="Q9" i="23" s="1"/>
  <c r="R9" i="23" a="1"/>
  <c r="R9" i="23" s="1"/>
  <c r="S9" i="23" a="1"/>
  <c r="S9" i="23" s="1"/>
  <c r="T9" i="23" a="1"/>
  <c r="T9" i="23" s="1"/>
  <c r="U9" i="23" a="1"/>
  <c r="U9" i="23" s="1"/>
  <c r="V9" i="23" a="1"/>
  <c r="V9" i="23" s="1"/>
  <c r="W9" i="23" a="1"/>
  <c r="W9" i="23" s="1"/>
  <c r="X9" i="23" a="1"/>
  <c r="X9" i="23" s="1"/>
  <c r="K10" i="23" a="1"/>
  <c r="K10" i="23" s="1"/>
  <c r="L10" i="23" a="1"/>
  <c r="L10" i="23" s="1"/>
  <c r="M10" i="23" a="1"/>
  <c r="M10" i="23" s="1"/>
  <c r="N10" i="23" a="1"/>
  <c r="N10" i="23" s="1"/>
  <c r="O10" i="23" a="1"/>
  <c r="O10" i="23" s="1"/>
  <c r="P10" i="23" a="1"/>
  <c r="P10" i="23" s="1"/>
  <c r="Q10" i="23" a="1"/>
  <c r="Q10" i="23" s="1"/>
  <c r="R10" i="23" a="1"/>
  <c r="R10" i="23" s="1"/>
  <c r="S10" i="23" a="1"/>
  <c r="S10" i="23" s="1"/>
  <c r="T10" i="23" a="1"/>
  <c r="T10" i="23" s="1"/>
  <c r="U10" i="23" a="1"/>
  <c r="U10" i="23" s="1"/>
  <c r="V10" i="23" a="1"/>
  <c r="V10" i="23" s="1"/>
  <c r="W10" i="23" a="1"/>
  <c r="W10" i="23" s="1"/>
  <c r="X10" i="23" a="1"/>
  <c r="X10" i="23" s="1"/>
  <c r="K11" i="23" a="1"/>
  <c r="K11" i="23" s="1"/>
  <c r="L11" i="23" a="1"/>
  <c r="L11" i="23" s="1"/>
  <c r="M11" i="23" a="1"/>
  <c r="M11" i="23" s="1"/>
  <c r="N11" i="23" a="1"/>
  <c r="N11" i="23" s="1"/>
  <c r="O11" i="23" a="1"/>
  <c r="O11" i="23" s="1"/>
  <c r="P11" i="23" a="1"/>
  <c r="P11" i="23" s="1"/>
  <c r="Q11" i="23" a="1"/>
  <c r="Q11" i="23" s="1"/>
  <c r="R11" i="23" a="1"/>
  <c r="R11" i="23" s="1"/>
  <c r="S11" i="23" a="1"/>
  <c r="S11" i="23" s="1"/>
  <c r="T11" i="23" a="1"/>
  <c r="T11" i="23" s="1"/>
  <c r="U11" i="23" a="1"/>
  <c r="U11" i="23" s="1"/>
  <c r="V11" i="23" a="1"/>
  <c r="V11" i="23" s="1"/>
  <c r="W11" i="23" a="1"/>
  <c r="W11" i="23" s="1"/>
  <c r="X11" i="23" a="1"/>
  <c r="X11" i="23" s="1"/>
  <c r="K12" i="23" a="1"/>
  <c r="K12" i="23" s="1"/>
  <c r="L12" i="23" a="1"/>
  <c r="L12" i="23" s="1"/>
  <c r="M12" i="23" a="1"/>
  <c r="M12" i="23" s="1"/>
  <c r="N12" i="23" a="1"/>
  <c r="N12" i="23" s="1"/>
  <c r="O12" i="23" a="1"/>
  <c r="O12" i="23" s="1"/>
  <c r="P12" i="23" a="1"/>
  <c r="P12" i="23" s="1"/>
  <c r="Q12" i="23" a="1"/>
  <c r="Q12" i="23" s="1"/>
  <c r="R12" i="23" a="1"/>
  <c r="R12" i="23" s="1"/>
  <c r="S12" i="23" a="1"/>
  <c r="S12" i="23" s="1"/>
  <c r="T12" i="23" a="1"/>
  <c r="T12" i="23" s="1"/>
  <c r="U12" i="23" a="1"/>
  <c r="U12" i="23" s="1"/>
  <c r="V12" i="23" a="1"/>
  <c r="V12" i="23" s="1"/>
  <c r="W12" i="23" a="1"/>
  <c r="W12" i="23" s="1"/>
  <c r="X12" i="23" a="1"/>
  <c r="X12" i="23" s="1"/>
  <c r="K13" i="23" a="1"/>
  <c r="K13" i="23" s="1"/>
  <c r="L13" i="23" a="1"/>
  <c r="L13" i="23" s="1"/>
  <c r="M13" i="23" a="1"/>
  <c r="M13" i="23" s="1"/>
  <c r="N13" i="23" a="1"/>
  <c r="N13" i="23" s="1"/>
  <c r="O13" i="23" a="1"/>
  <c r="O13" i="23" s="1"/>
  <c r="P13" i="23" a="1"/>
  <c r="P13" i="23" s="1"/>
  <c r="Q13" i="23" a="1"/>
  <c r="Q13" i="23" s="1"/>
  <c r="R13" i="23" a="1"/>
  <c r="R13" i="23" s="1"/>
  <c r="S13" i="23" a="1"/>
  <c r="S13" i="23" s="1"/>
  <c r="T13" i="23" a="1"/>
  <c r="T13" i="23" s="1"/>
  <c r="U13" i="23" a="1"/>
  <c r="U13" i="23" s="1"/>
  <c r="V13" i="23" a="1"/>
  <c r="V13" i="23" s="1"/>
  <c r="W13" i="23" a="1"/>
  <c r="W13" i="23" s="1"/>
  <c r="X13" i="23" a="1"/>
  <c r="X13" i="23" s="1"/>
  <c r="K14" i="23" a="1"/>
  <c r="K14" i="23" s="1"/>
  <c r="L14" i="23" a="1"/>
  <c r="L14" i="23" s="1"/>
  <c r="M14" i="23" a="1"/>
  <c r="M14" i="23" s="1"/>
  <c r="N14" i="23" a="1"/>
  <c r="N14" i="23" s="1"/>
  <c r="O14" i="23" a="1"/>
  <c r="O14" i="23" s="1"/>
  <c r="P14" i="23" a="1"/>
  <c r="P14" i="23" s="1"/>
  <c r="Q14" i="23" a="1"/>
  <c r="Q14" i="23" s="1"/>
  <c r="R14" i="23" a="1"/>
  <c r="R14" i="23" s="1"/>
  <c r="S14" i="23" a="1"/>
  <c r="S14" i="23" s="1"/>
  <c r="T14" i="23" a="1"/>
  <c r="T14" i="23" s="1"/>
  <c r="U14" i="23" a="1"/>
  <c r="U14" i="23" s="1"/>
  <c r="V14" i="23" a="1"/>
  <c r="V14" i="23" s="1"/>
  <c r="W14" i="23" a="1"/>
  <c r="W14" i="23" s="1"/>
  <c r="X14" i="23" a="1"/>
  <c r="X14" i="23" s="1"/>
  <c r="K15" i="23" a="1"/>
  <c r="K15" i="23" s="1"/>
  <c r="L15" i="23" a="1"/>
  <c r="L15" i="23" s="1"/>
  <c r="M15" i="23" a="1"/>
  <c r="M15" i="23" s="1"/>
  <c r="N15" i="23" a="1"/>
  <c r="N15" i="23" s="1"/>
  <c r="O15" i="23" a="1"/>
  <c r="O15" i="23" s="1"/>
  <c r="P15" i="23" a="1"/>
  <c r="P15" i="23" s="1"/>
  <c r="Q15" i="23" a="1"/>
  <c r="Q15" i="23" s="1"/>
  <c r="R15" i="23" a="1"/>
  <c r="R15" i="23" s="1"/>
  <c r="S15" i="23" a="1"/>
  <c r="S15" i="23" s="1"/>
  <c r="T15" i="23" a="1"/>
  <c r="T15" i="23" s="1"/>
  <c r="U15" i="23" a="1"/>
  <c r="U15" i="23" s="1"/>
  <c r="V15" i="23" a="1"/>
  <c r="V15" i="23" s="1"/>
  <c r="W15" i="23" a="1"/>
  <c r="W15" i="23" s="1"/>
  <c r="X15" i="23" a="1"/>
  <c r="X15" i="23" s="1"/>
  <c r="K16" i="23" a="1"/>
  <c r="K16" i="23" s="1"/>
  <c r="L16" i="23" a="1"/>
  <c r="L16" i="23" s="1"/>
  <c r="M16" i="23" a="1"/>
  <c r="M16" i="23" s="1"/>
  <c r="N16" i="23" a="1"/>
  <c r="N16" i="23" s="1"/>
  <c r="O16" i="23" a="1"/>
  <c r="O16" i="23" s="1"/>
  <c r="P16" i="23" a="1"/>
  <c r="P16" i="23" s="1"/>
  <c r="Q16" i="23" a="1"/>
  <c r="Q16" i="23" s="1"/>
  <c r="R16" i="23" a="1"/>
  <c r="R16" i="23" s="1"/>
  <c r="S16" i="23" a="1"/>
  <c r="S16" i="23" s="1"/>
  <c r="T16" i="23" a="1"/>
  <c r="T16" i="23" s="1"/>
  <c r="U16" i="23" a="1"/>
  <c r="U16" i="23" s="1"/>
  <c r="V16" i="23" a="1"/>
  <c r="V16" i="23" s="1"/>
  <c r="W16" i="23" a="1"/>
  <c r="W16" i="23" s="1"/>
  <c r="X16" i="23" a="1"/>
  <c r="X16" i="23" s="1"/>
  <c r="K17" i="23" a="1"/>
  <c r="K17" i="23" s="1"/>
  <c r="L17" i="23" a="1"/>
  <c r="L17" i="23" s="1"/>
  <c r="M17" i="23" a="1"/>
  <c r="M17" i="23" s="1"/>
  <c r="N17" i="23" a="1"/>
  <c r="N17" i="23" s="1"/>
  <c r="O17" i="23" a="1"/>
  <c r="O17" i="23" s="1"/>
  <c r="P17" i="23" a="1"/>
  <c r="P17" i="23" s="1"/>
  <c r="Q17" i="23" a="1"/>
  <c r="Q17" i="23" s="1"/>
  <c r="R17" i="23" a="1"/>
  <c r="R17" i="23" s="1"/>
  <c r="S17" i="23" a="1"/>
  <c r="S17" i="23" s="1"/>
  <c r="T17" i="23" a="1"/>
  <c r="T17" i="23" s="1"/>
  <c r="U17" i="23" a="1"/>
  <c r="U17" i="23" s="1"/>
  <c r="V17" i="23" a="1"/>
  <c r="V17" i="23" s="1"/>
  <c r="W17" i="23" a="1"/>
  <c r="W17" i="23" s="1"/>
  <c r="X17" i="23" a="1"/>
  <c r="X17" i="23" s="1"/>
  <c r="K18" i="23" a="1"/>
  <c r="K18" i="23" s="1"/>
  <c r="L18" i="23" a="1"/>
  <c r="L18" i="23" s="1"/>
  <c r="M18" i="23" a="1"/>
  <c r="M18" i="23" s="1"/>
  <c r="N18" i="23" a="1"/>
  <c r="N18" i="23" s="1"/>
  <c r="O18" i="23" a="1"/>
  <c r="O18" i="23" s="1"/>
  <c r="P18" i="23" a="1"/>
  <c r="P18" i="23" s="1"/>
  <c r="Q18" i="23" a="1"/>
  <c r="Q18" i="23" s="1"/>
  <c r="R18" i="23" a="1"/>
  <c r="R18" i="23" s="1"/>
  <c r="S18" i="23" a="1"/>
  <c r="S18" i="23" s="1"/>
  <c r="T18" i="23" a="1"/>
  <c r="T18" i="23" s="1"/>
  <c r="U18" i="23" a="1"/>
  <c r="U18" i="23" s="1"/>
  <c r="V18" i="23" a="1"/>
  <c r="V18" i="23" s="1"/>
  <c r="W18" i="23" a="1"/>
  <c r="W18" i="23" s="1"/>
  <c r="X18" i="23" a="1"/>
  <c r="X18" i="23" s="1"/>
  <c r="K19" i="23" a="1"/>
  <c r="K19" i="23" s="1"/>
  <c r="L19" i="23" a="1"/>
  <c r="L19" i="23" s="1"/>
  <c r="M19" i="23" a="1"/>
  <c r="M19" i="23" s="1"/>
  <c r="N19" i="23" a="1"/>
  <c r="N19" i="23" s="1"/>
  <c r="O19" i="23" a="1"/>
  <c r="O19" i="23" s="1"/>
  <c r="P19" i="23" a="1"/>
  <c r="P19" i="23" s="1"/>
  <c r="Q19" i="23" a="1"/>
  <c r="Q19" i="23" s="1"/>
  <c r="R19" i="23" a="1"/>
  <c r="R19" i="23"/>
  <c r="S19" i="23" a="1"/>
  <c r="S19" i="23" s="1"/>
  <c r="T19" i="23" a="1"/>
  <c r="T19" i="23" s="1"/>
  <c r="U19" i="23" a="1"/>
  <c r="U19" i="23" s="1"/>
  <c r="V19" i="23" a="1"/>
  <c r="V19" i="23" s="1"/>
  <c r="W19" i="23" a="1"/>
  <c r="W19" i="23" s="1"/>
  <c r="X19" i="23" a="1"/>
  <c r="X19" i="23" s="1"/>
  <c r="K20" i="23" a="1"/>
  <c r="K20" i="23"/>
  <c r="L20" i="23" a="1"/>
  <c r="L20" i="23" s="1"/>
  <c r="M20" i="23" a="1"/>
  <c r="M20" i="23" s="1"/>
  <c r="N20" i="23" a="1"/>
  <c r="N20" i="23" s="1"/>
  <c r="O20" i="23" a="1"/>
  <c r="O20" i="23" s="1"/>
  <c r="P20" i="23" a="1"/>
  <c r="P20" i="23" s="1"/>
  <c r="Q20" i="23" a="1"/>
  <c r="Q20" i="23" s="1"/>
  <c r="R20" i="23" a="1"/>
  <c r="R20" i="23" s="1"/>
  <c r="S20" i="23" a="1"/>
  <c r="S20" i="23"/>
  <c r="T20" i="23" a="1"/>
  <c r="T20" i="23" s="1"/>
  <c r="U20" i="23" a="1"/>
  <c r="U20" i="23" s="1"/>
  <c r="V20" i="23" a="1"/>
  <c r="V20" i="23" s="1"/>
  <c r="W20" i="23" a="1"/>
  <c r="W20" i="23" s="1"/>
  <c r="X20" i="23" a="1"/>
  <c r="X20" i="23" s="1"/>
  <c r="K21" i="23" a="1"/>
  <c r="K21" i="23" s="1"/>
  <c r="L21" i="23" a="1"/>
  <c r="L21" i="23"/>
  <c r="M21" i="23" a="1"/>
  <c r="M21" i="23" s="1"/>
  <c r="N21" i="23" a="1"/>
  <c r="N21" i="23" s="1"/>
  <c r="O21" i="23" a="1"/>
  <c r="O21" i="23" s="1"/>
  <c r="P21" i="23" a="1"/>
  <c r="P21" i="23" s="1"/>
  <c r="Q21" i="23" a="1"/>
  <c r="Q21" i="23" s="1"/>
  <c r="R21" i="23" a="1"/>
  <c r="R21" i="23" s="1"/>
  <c r="S21" i="23" a="1"/>
  <c r="S21" i="23" s="1"/>
  <c r="T21" i="23" a="1"/>
  <c r="T21" i="23"/>
  <c r="U21" i="23" a="1"/>
  <c r="U21" i="23" s="1"/>
  <c r="V21" i="23" a="1"/>
  <c r="V21" i="23" s="1"/>
  <c r="W21" i="23" a="1"/>
  <c r="W21" i="23" s="1"/>
  <c r="X21" i="23" a="1"/>
  <c r="X21" i="23" s="1"/>
  <c r="K22" i="23" a="1"/>
  <c r="K22" i="23" s="1"/>
  <c r="L22" i="23" a="1"/>
  <c r="L22" i="23" s="1"/>
  <c r="M22" i="23" a="1"/>
  <c r="M22" i="23"/>
  <c r="N22" i="23" a="1"/>
  <c r="N22" i="23" s="1"/>
  <c r="O22" i="23" a="1"/>
  <c r="O22" i="23" s="1"/>
  <c r="P22" i="23" a="1"/>
  <c r="P22" i="23" s="1"/>
  <c r="Q22" i="23" a="1"/>
  <c r="Q22" i="23"/>
  <c r="R22" i="23" a="1"/>
  <c r="R22" i="23" s="1"/>
  <c r="S22" i="23" a="1"/>
  <c r="S22" i="23" s="1"/>
  <c r="T22" i="23" a="1"/>
  <c r="T22" i="23" s="1"/>
  <c r="U22" i="23" a="1"/>
  <c r="U22" i="23"/>
  <c r="V22" i="23" a="1"/>
  <c r="V22" i="23" s="1"/>
  <c r="W22" i="23" a="1"/>
  <c r="W22" i="23" s="1"/>
  <c r="X22" i="23" a="1"/>
  <c r="X22" i="23" s="1"/>
  <c r="K23" i="23" a="1"/>
  <c r="K23" i="23" s="1"/>
  <c r="L23" i="23" a="1"/>
  <c r="L23" i="23" s="1"/>
  <c r="M23" i="23" a="1"/>
  <c r="M23" i="23" s="1"/>
  <c r="N23" i="23" a="1"/>
  <c r="N23" i="23"/>
  <c r="O23" i="23" a="1"/>
  <c r="O23" i="23"/>
  <c r="P23" i="23" a="1"/>
  <c r="P23" i="23" s="1"/>
  <c r="Q23" i="23" a="1"/>
  <c r="Q23" i="23" s="1"/>
  <c r="R23" i="23" a="1"/>
  <c r="R23" i="23"/>
  <c r="S23" i="23" a="1"/>
  <c r="S23" i="23"/>
  <c r="T23" i="23" a="1"/>
  <c r="T23" i="23" s="1"/>
  <c r="U23" i="23" a="1"/>
  <c r="U23" i="23" s="1"/>
  <c r="V23" i="23" a="1"/>
  <c r="V23" i="23"/>
  <c r="W23" i="23" a="1"/>
  <c r="W23" i="23"/>
  <c r="X23" i="23" a="1"/>
  <c r="X23" i="23" s="1"/>
  <c r="K24" i="23" a="1"/>
  <c r="K24" i="23"/>
  <c r="L24" i="23" a="1"/>
  <c r="L24" i="23"/>
  <c r="M24" i="23" a="1"/>
  <c r="M24" i="23" s="1"/>
  <c r="N24" i="23" a="1"/>
  <c r="N24" i="23" s="1"/>
  <c r="O24" i="23" a="1"/>
  <c r="O24" i="23"/>
  <c r="P24" i="23" a="1"/>
  <c r="P24" i="23"/>
  <c r="Q24" i="23" a="1"/>
  <c r="Q24" i="23" s="1"/>
  <c r="R24" i="23" a="1"/>
  <c r="R24" i="23" s="1"/>
  <c r="S24" i="23" a="1"/>
  <c r="S24" i="23"/>
  <c r="T24" i="23" a="1"/>
  <c r="T24" i="23"/>
  <c r="U24" i="23" a="1"/>
  <c r="U24" i="23" s="1"/>
  <c r="V24" i="23" a="1"/>
  <c r="V24" i="23" s="1"/>
  <c r="W24" i="23" a="1"/>
  <c r="W24" i="23"/>
  <c r="X24" i="23" a="1"/>
  <c r="X24" i="23"/>
  <c r="K25" i="23" a="1"/>
  <c r="K25" i="23" s="1"/>
  <c r="L25" i="23" a="1"/>
  <c r="L25" i="23"/>
  <c r="M25" i="23" a="1"/>
  <c r="M25" i="23"/>
  <c r="N25" i="23" a="1"/>
  <c r="N25" i="23" s="1"/>
  <c r="O25" i="23" a="1"/>
  <c r="O25" i="23" s="1"/>
  <c r="P25" i="23" a="1"/>
  <c r="P25" i="23"/>
  <c r="Q25" i="23" a="1"/>
  <c r="Q25" i="23"/>
  <c r="R25" i="23" a="1"/>
  <c r="R25" i="23" s="1"/>
  <c r="S25" i="23" a="1"/>
  <c r="S25" i="23" s="1"/>
  <c r="T25" i="23" a="1"/>
  <c r="T25" i="23"/>
  <c r="U25" i="23" a="1"/>
  <c r="U25" i="23"/>
  <c r="V25" i="23" a="1"/>
  <c r="V25" i="23" s="1"/>
  <c r="W25" i="23" a="1"/>
  <c r="W25" i="23" s="1"/>
  <c r="X25" i="23" a="1"/>
  <c r="X25" i="23"/>
  <c r="K26" i="23" a="1"/>
  <c r="K26" i="23" s="1"/>
  <c r="L26" i="23" a="1"/>
  <c r="L26" i="23" s="1"/>
  <c r="M26" i="23" a="1"/>
  <c r="M26" i="23"/>
  <c r="N26" i="23" a="1"/>
  <c r="N26" i="23"/>
  <c r="O26" i="23" a="1"/>
  <c r="O26" i="23" s="1"/>
  <c r="P26" i="23" a="1"/>
  <c r="P26" i="23" s="1"/>
  <c r="Q26" i="23" a="1"/>
  <c r="Q26" i="23"/>
  <c r="R26" i="23" a="1"/>
  <c r="R26" i="23"/>
  <c r="S26" i="23" a="1"/>
  <c r="S26" i="23" s="1"/>
  <c r="T26" i="23" a="1"/>
  <c r="T26" i="23" s="1"/>
  <c r="U26" i="23" a="1"/>
  <c r="U26" i="23"/>
  <c r="V26" i="23" a="1"/>
  <c r="V26" i="23"/>
  <c r="W26" i="23" a="1"/>
  <c r="W26" i="23" s="1"/>
  <c r="X26" i="23" a="1"/>
  <c r="X26" i="23" s="1"/>
  <c r="K27" i="23" a="1"/>
  <c r="K27" i="23"/>
  <c r="L27" i="23" a="1"/>
  <c r="L27" i="23" s="1"/>
  <c r="M27" i="23" a="1"/>
  <c r="M27" i="23" s="1"/>
  <c r="N27" i="23" a="1"/>
  <c r="N27" i="23"/>
  <c r="O27" i="23" a="1"/>
  <c r="O27" i="23"/>
  <c r="P27" i="23" a="1"/>
  <c r="P27" i="23" s="1"/>
  <c r="Q27" i="23" a="1"/>
  <c r="Q27" i="23" s="1"/>
  <c r="R27" i="23" a="1"/>
  <c r="R27" i="23"/>
  <c r="S27" i="23" a="1"/>
  <c r="S27" i="23"/>
  <c r="T27" i="23" a="1"/>
  <c r="T27" i="23" s="1"/>
  <c r="U27" i="23" a="1"/>
  <c r="U27" i="23"/>
  <c r="V27" i="23" a="1"/>
  <c r="V27" i="23"/>
  <c r="W27" i="23" a="1"/>
  <c r="W27" i="23"/>
  <c r="X27" i="23" a="1"/>
  <c r="X27" i="23" s="1"/>
  <c r="K28" i="23" a="1"/>
  <c r="K28" i="23"/>
  <c r="L28" i="23" a="1"/>
  <c r="L28" i="23"/>
  <c r="M28" i="23" a="1"/>
  <c r="M28" i="23" s="1"/>
  <c r="N28" i="23" a="1"/>
  <c r="N28" i="23"/>
  <c r="O28" i="23" a="1"/>
  <c r="O28" i="23"/>
  <c r="P28" i="23" a="1"/>
  <c r="P28" i="23"/>
  <c r="Q28" i="23" a="1"/>
  <c r="Q28" i="23" s="1"/>
  <c r="R28" i="23" a="1"/>
  <c r="R28" i="23"/>
  <c r="S28" i="23" a="1"/>
  <c r="S28" i="23"/>
  <c r="T28" i="23" a="1"/>
  <c r="T28" i="23"/>
  <c r="U28" i="23" a="1"/>
  <c r="U28" i="23" s="1"/>
  <c r="V28" i="23" a="1"/>
  <c r="V28" i="23"/>
  <c r="W28" i="23" a="1"/>
  <c r="W28" i="23"/>
  <c r="X28" i="23" a="1"/>
  <c r="X28" i="23"/>
  <c r="K29" i="23" a="1"/>
  <c r="K29" i="23"/>
  <c r="L29" i="23" a="1"/>
  <c r="L29" i="23"/>
  <c r="M29" i="23" a="1"/>
  <c r="M29" i="23"/>
  <c r="N29" i="23" a="1"/>
  <c r="N29" i="23" s="1"/>
  <c r="O29" i="23" a="1"/>
  <c r="O29" i="23"/>
  <c r="P29" i="23" a="1"/>
  <c r="P29" i="23"/>
  <c r="Q29" i="23" a="1"/>
  <c r="Q29" i="23"/>
  <c r="R29" i="23" a="1"/>
  <c r="R29" i="23" s="1"/>
  <c r="S29" i="23" a="1"/>
  <c r="S29" i="23"/>
  <c r="T29" i="23" a="1"/>
  <c r="T29" i="23"/>
  <c r="U29" i="23" a="1"/>
  <c r="U29" i="23"/>
  <c r="V29" i="23" a="1"/>
  <c r="V29" i="23" s="1"/>
  <c r="W29" i="23" a="1"/>
  <c r="W29" i="23"/>
  <c r="X29" i="23" a="1"/>
  <c r="X29" i="23"/>
  <c r="K30" i="23" a="1"/>
  <c r="K30" i="23" s="1"/>
  <c r="L30" i="23" a="1"/>
  <c r="L30" i="23"/>
  <c r="M30" i="23" a="1"/>
  <c r="M30" i="23"/>
  <c r="N30" i="23" a="1"/>
  <c r="N30" i="23"/>
  <c r="O30" i="23" a="1"/>
  <c r="O30" i="23" s="1"/>
  <c r="P30" i="23" a="1"/>
  <c r="P30" i="23" s="1"/>
  <c r="Q30" i="23" a="1"/>
  <c r="Q30" i="23"/>
  <c r="R30" i="23" a="1"/>
  <c r="R30" i="23"/>
  <c r="S30" i="23" a="1"/>
  <c r="S30" i="23" s="1"/>
  <c r="T30" i="23" a="1"/>
  <c r="T30" i="23" s="1"/>
  <c r="U30" i="23" a="1"/>
  <c r="U30" i="23"/>
  <c r="V30" i="23" a="1"/>
  <c r="V30" i="23" s="1"/>
  <c r="W30" i="23" a="1"/>
  <c r="W30" i="23"/>
  <c r="X30" i="23" a="1"/>
  <c r="X30" i="23" s="1"/>
  <c r="K31" i="23" a="1"/>
  <c r="K31" i="23"/>
  <c r="L31" i="23" a="1"/>
  <c r="L31" i="23"/>
  <c r="M31" i="23" a="1"/>
  <c r="M31" i="23" s="1"/>
  <c r="N31" i="23" a="1"/>
  <c r="N31" i="23"/>
  <c r="O31" i="23" a="1"/>
  <c r="O31" i="23"/>
  <c r="P31" i="23" a="1"/>
  <c r="P31" i="23" s="1"/>
  <c r="Q31" i="23" a="1"/>
  <c r="Q31" i="23" s="1"/>
  <c r="R31" i="23" a="1"/>
  <c r="R31" i="23"/>
  <c r="S31" i="23" a="1"/>
  <c r="S31" i="23" s="1"/>
  <c r="T31" i="23" a="1"/>
  <c r="T31" i="23"/>
  <c r="U31" i="23" a="1"/>
  <c r="U31" i="23" s="1"/>
  <c r="V31" i="23" a="1"/>
  <c r="V31" i="23"/>
  <c r="W31" i="23" a="1"/>
  <c r="W31" i="23" s="1"/>
  <c r="X31" i="23" a="1"/>
  <c r="X31" i="23"/>
  <c r="K32" i="23" a="1"/>
  <c r="K32" i="23"/>
  <c r="L32" i="23" a="1"/>
  <c r="L32" i="23" s="1"/>
  <c r="M32" i="23" a="1"/>
  <c r="M32" i="23" s="1"/>
  <c r="N32" i="23" a="1"/>
  <c r="N32" i="23" s="1"/>
  <c r="O32" i="23" a="1"/>
  <c r="O32" i="23"/>
  <c r="P32" i="23" a="1"/>
  <c r="P32" i="23"/>
  <c r="Q32" i="23" a="1"/>
  <c r="Q32" i="23" s="1"/>
  <c r="R32" i="23" a="1"/>
  <c r="R32" i="23" s="1"/>
  <c r="S32" i="23" a="1"/>
  <c r="S32" i="23"/>
  <c r="T32" i="23" a="1"/>
  <c r="T32" i="23"/>
  <c r="U32" i="23" a="1"/>
  <c r="U32" i="23" s="1"/>
  <c r="V32" i="23" a="1"/>
  <c r="V32" i="23" s="1"/>
  <c r="W32" i="23" a="1"/>
  <c r="W32" i="23"/>
  <c r="X32" i="23" a="1"/>
  <c r="X32" i="23" s="1"/>
  <c r="K33" i="23" a="1"/>
  <c r="K33" i="23" s="1"/>
  <c r="L33" i="23" a="1"/>
  <c r="L33" i="23"/>
  <c r="M33" i="23" a="1"/>
  <c r="M33" i="23"/>
  <c r="N33" i="23" a="1"/>
  <c r="N33" i="23"/>
  <c r="O33" i="23" a="1"/>
  <c r="O33" i="23" s="1"/>
  <c r="P33" i="23" a="1"/>
  <c r="P33" i="23"/>
  <c r="Q33" i="23" a="1"/>
  <c r="Q33" i="23"/>
  <c r="R33" i="23" a="1"/>
  <c r="R33" i="23" s="1"/>
  <c r="S33" i="23" a="1"/>
  <c r="S33" i="23" s="1"/>
  <c r="T33" i="23" a="1"/>
  <c r="T33" i="23"/>
  <c r="U33" i="23" a="1"/>
  <c r="U33" i="23" s="1"/>
  <c r="V33" i="23" a="1"/>
  <c r="V33" i="23"/>
  <c r="W33" i="23" a="1"/>
  <c r="W33" i="23" s="1"/>
  <c r="X33" i="23" a="1"/>
  <c r="X33" i="23"/>
  <c r="K34" i="23" a="1"/>
  <c r="K34" i="23"/>
  <c r="L34" i="23" a="1"/>
  <c r="L34" i="23" s="1"/>
  <c r="M34" i="23" a="1"/>
  <c r="M34" i="23"/>
  <c r="N34" i="23" a="1"/>
  <c r="N34" i="23" s="1"/>
  <c r="O34" i="23" a="1"/>
  <c r="O34" i="23" s="1"/>
  <c r="P34" i="23" a="1"/>
  <c r="P34" i="23" s="1"/>
  <c r="Q34" i="23" a="1"/>
  <c r="Q34" i="23"/>
  <c r="R34" i="23" a="1"/>
  <c r="R34" i="23"/>
  <c r="S34" i="23" a="1"/>
  <c r="S34" i="23" s="1"/>
  <c r="T34" i="23" a="1"/>
  <c r="T34" i="23" s="1"/>
  <c r="U34" i="23" a="1"/>
  <c r="U34" i="23"/>
  <c r="V34" i="23" a="1"/>
  <c r="V34" i="23"/>
  <c r="W34" i="23" a="1"/>
  <c r="W34" i="23" s="1"/>
  <c r="X34" i="23" a="1"/>
  <c r="X34" i="23" s="1"/>
  <c r="K35" i="23" a="1"/>
  <c r="K35" i="23" s="1"/>
  <c r="L35" i="23" a="1"/>
  <c r="L35" i="23"/>
  <c r="M35" i="23" a="1"/>
  <c r="M35" i="23" s="1"/>
  <c r="N35" i="23" a="1"/>
  <c r="N35" i="23"/>
  <c r="O35" i="23" a="1"/>
  <c r="O35" i="23"/>
  <c r="P35" i="23" a="1"/>
  <c r="P35" i="23"/>
  <c r="Q35" i="23" a="1"/>
  <c r="Q35" i="23" s="1"/>
  <c r="R35" i="23" a="1"/>
  <c r="R35" i="23"/>
  <c r="S35" i="23" a="1"/>
  <c r="S35" i="23"/>
  <c r="T35" i="23" a="1"/>
  <c r="T35" i="23" s="1"/>
  <c r="U35" i="23" a="1"/>
  <c r="U35" i="23" s="1"/>
  <c r="V35" i="23" a="1"/>
  <c r="V35" i="23"/>
  <c r="W35" i="23" a="1"/>
  <c r="W35" i="23" s="1"/>
  <c r="X35" i="23" a="1"/>
  <c r="X35" i="23"/>
  <c r="K36" i="23" a="1"/>
  <c r="K36" i="23"/>
  <c r="L36" i="23" a="1"/>
  <c r="L36" i="23" s="1"/>
  <c r="M36" i="23" a="1"/>
  <c r="M36" i="23"/>
  <c r="N36" i="23" a="1"/>
  <c r="N36" i="23" s="1"/>
  <c r="O36" i="23" a="1"/>
  <c r="O36" i="23"/>
  <c r="P36" i="23" a="1"/>
  <c r="P36" i="23" s="1"/>
  <c r="Q36" i="23" a="1"/>
  <c r="Q36" i="23" s="1"/>
  <c r="R36" i="23" a="1"/>
  <c r="R36" i="23" s="1"/>
  <c r="S36" i="23" a="1"/>
  <c r="S36" i="23" s="1"/>
  <c r="T36" i="23" a="1"/>
  <c r="T36" i="23"/>
  <c r="U36" i="23" a="1"/>
  <c r="U36" i="23" s="1"/>
  <c r="V36" i="23" a="1"/>
  <c r="V36" i="23" s="1"/>
  <c r="W36" i="23" a="1"/>
  <c r="W36" i="23"/>
  <c r="X36" i="23" a="1"/>
  <c r="X36" i="23"/>
  <c r="K37" i="23" a="1"/>
  <c r="K37" i="23" s="1"/>
  <c r="L37" i="23" a="1"/>
  <c r="L37" i="23"/>
  <c r="M37" i="23" a="1"/>
  <c r="M37" i="23" s="1"/>
  <c r="N37" i="23" a="1"/>
  <c r="N37" i="23"/>
  <c r="O37" i="23" a="1"/>
  <c r="O37" i="23" s="1"/>
  <c r="P37" i="23" a="1"/>
  <c r="P37" i="23" s="1"/>
  <c r="Q37" i="23" a="1"/>
  <c r="Q37" i="23"/>
  <c r="R37" i="23" a="1"/>
  <c r="R37" i="23"/>
  <c r="S37" i="23" a="1"/>
  <c r="S37" i="23" s="1"/>
  <c r="T37" i="23" a="1"/>
  <c r="T37" i="23" s="1"/>
  <c r="U37" i="23" a="1"/>
  <c r="U37" i="23"/>
  <c r="V37" i="23" a="1"/>
  <c r="V37" i="23" s="1"/>
  <c r="W37" i="23" a="1"/>
  <c r="W37" i="23" s="1"/>
  <c r="X37" i="23" a="1"/>
  <c r="X37" i="23" s="1"/>
  <c r="K38" i="23" a="1"/>
  <c r="K38" i="23"/>
  <c r="L38" i="23" a="1"/>
  <c r="L38" i="23" s="1"/>
  <c r="M38" i="23" a="1"/>
  <c r="M38" i="23"/>
  <c r="N38" i="23" a="1"/>
  <c r="N38" i="23" s="1"/>
  <c r="O38" i="23" a="1"/>
  <c r="O38" i="23"/>
  <c r="P38" i="23" a="1"/>
  <c r="P38" i="23" s="1"/>
  <c r="Q38" i="23" a="1"/>
  <c r="Q38" i="23"/>
  <c r="R38" i="23" a="1"/>
  <c r="R38" i="23" s="1"/>
  <c r="S38" i="23" a="1"/>
  <c r="S38" i="23" s="1"/>
  <c r="T38" i="23" a="1"/>
  <c r="T38" i="23" s="1"/>
  <c r="U38" i="23" a="1"/>
  <c r="U38" i="23" s="1"/>
  <c r="V38" i="23" a="1"/>
  <c r="V38" i="23"/>
  <c r="W38" i="23" a="1"/>
  <c r="W38" i="23" s="1"/>
  <c r="X38" i="23" a="1"/>
  <c r="X38" i="23" s="1"/>
  <c r="K39" i="23" a="1"/>
  <c r="K39" i="23"/>
  <c r="L39" i="23" a="1"/>
  <c r="L39" i="23" s="1"/>
  <c r="M39" i="23" a="1"/>
  <c r="M39" i="23" s="1"/>
  <c r="N39" i="23" a="1"/>
  <c r="N39" i="23"/>
  <c r="O39" i="23" a="1"/>
  <c r="O39" i="23" s="1"/>
  <c r="P39" i="23" a="1"/>
  <c r="P39" i="23"/>
  <c r="Q39" i="23" a="1"/>
  <c r="Q39" i="23" s="1"/>
  <c r="R39" i="23" a="1"/>
  <c r="R39" i="23" s="1"/>
  <c r="S39" i="23" a="1"/>
  <c r="S39" i="23"/>
  <c r="T39" i="23" a="1"/>
  <c r="T39" i="23"/>
  <c r="U39" i="23" a="1"/>
  <c r="U39" i="23" s="1"/>
  <c r="V39" i="23" a="1"/>
  <c r="V39" i="23" s="1"/>
  <c r="W39" i="23" a="1"/>
  <c r="W39" i="23"/>
  <c r="X39" i="23" a="1"/>
  <c r="X39" i="23" s="1"/>
  <c r="K40" i="23" a="1"/>
  <c r="K40" i="23" s="1"/>
  <c r="L40" i="23" a="1"/>
  <c r="L40" i="23" s="1"/>
  <c r="M40" i="23" a="1"/>
  <c r="M40" i="23"/>
  <c r="N40" i="23" a="1"/>
  <c r="N40" i="23" s="1"/>
  <c r="O40" i="23" a="1"/>
  <c r="O40" i="23"/>
  <c r="P40" i="23" a="1"/>
  <c r="P40" i="23" s="1"/>
  <c r="Q40" i="23" a="1"/>
  <c r="Q40" i="23"/>
  <c r="R40" i="23" a="1"/>
  <c r="R40" i="23" s="1"/>
  <c r="S40" i="23" a="1"/>
  <c r="S40" i="23"/>
  <c r="T40" i="23" a="1"/>
  <c r="T40" i="23" s="1"/>
  <c r="U40" i="23" a="1"/>
  <c r="U40" i="23" s="1"/>
  <c r="V40" i="23" a="1"/>
  <c r="V40" i="23" s="1"/>
  <c r="W40" i="23" a="1"/>
  <c r="W40" i="23" s="1"/>
  <c r="X40" i="23" a="1"/>
  <c r="X40" i="23"/>
  <c r="K41" i="23" a="1"/>
  <c r="K41" i="23" s="1"/>
  <c r="L41" i="23" a="1"/>
  <c r="L41" i="23"/>
  <c r="M41" i="23" a="1"/>
  <c r="M41" i="23"/>
  <c r="N41" i="23" a="1"/>
  <c r="N41" i="23" s="1"/>
  <c r="O41" i="23" a="1"/>
  <c r="O41" i="23" s="1"/>
  <c r="P41" i="23" a="1"/>
  <c r="P41" i="23"/>
  <c r="Q41" i="23" a="1"/>
  <c r="Q41" i="23" s="1"/>
  <c r="R41" i="23" a="1"/>
  <c r="R41" i="23"/>
  <c r="S41" i="23" a="1"/>
  <c r="S41" i="23" s="1"/>
  <c r="T41" i="23" a="1"/>
  <c r="T41" i="23" s="1"/>
  <c r="U41" i="23" a="1"/>
  <c r="U41" i="23"/>
  <c r="V41" i="23" a="1"/>
  <c r="V41" i="23"/>
  <c r="W41" i="23" a="1"/>
  <c r="W41" i="23" s="1"/>
  <c r="X41" i="23" a="1"/>
  <c r="X41" i="23" s="1"/>
  <c r="K42" i="23" a="1"/>
  <c r="K42" i="23" s="1"/>
  <c r="L42" i="23" a="1"/>
  <c r="L42" i="23" s="1"/>
  <c r="M42" i="23" a="1"/>
  <c r="M42" i="23" s="1"/>
  <c r="N42" i="23" a="1"/>
  <c r="N42" i="23" s="1"/>
  <c r="O42" i="23" a="1"/>
  <c r="O42" i="23"/>
  <c r="P42" i="23" a="1"/>
  <c r="P42" i="23" s="1"/>
  <c r="Q42" i="23" a="1"/>
  <c r="Q42" i="23"/>
  <c r="R42" i="23" a="1"/>
  <c r="R42" i="23" s="1"/>
  <c r="S42" i="23" a="1"/>
  <c r="S42" i="23"/>
  <c r="T42" i="23" a="1"/>
  <c r="T42" i="23" s="1"/>
  <c r="U42" i="23" a="1"/>
  <c r="U42" i="23"/>
  <c r="V42" i="23" a="1"/>
  <c r="V42" i="23" s="1"/>
  <c r="W42" i="23" a="1"/>
  <c r="W42" i="23" s="1"/>
  <c r="X42" i="23" a="1"/>
  <c r="X42" i="23" s="1"/>
  <c r="K43" i="23" a="1"/>
  <c r="K43" i="23"/>
  <c r="L43" i="23" a="1"/>
  <c r="L43" i="23" s="1"/>
  <c r="M43" i="23" a="1"/>
  <c r="M43" i="23" s="1"/>
  <c r="N43" i="23" a="1"/>
  <c r="N43" i="23"/>
  <c r="O43" i="23" a="1"/>
  <c r="O43" i="23"/>
  <c r="P43" i="23" a="1"/>
  <c r="P43" i="23" s="1"/>
  <c r="Q43" i="23" a="1"/>
  <c r="Q43" i="23" s="1"/>
  <c r="R43" i="23" a="1"/>
  <c r="R43" i="23"/>
  <c r="S43" i="23" a="1"/>
  <c r="S43" i="23" s="1"/>
  <c r="T43" i="23" a="1"/>
  <c r="T43" i="23"/>
  <c r="U43" i="23" a="1"/>
  <c r="U43" i="23" s="1"/>
  <c r="V43" i="23" a="1"/>
  <c r="V43" i="23" s="1"/>
  <c r="W43" i="23" a="1"/>
  <c r="W43" i="23"/>
  <c r="X43" i="23" a="1"/>
  <c r="X43" i="23"/>
  <c r="K44" i="23" a="1"/>
  <c r="K44" i="23" s="1"/>
  <c r="L44" i="23" a="1"/>
  <c r="L44" i="23"/>
  <c r="M44" i="23" a="1"/>
  <c r="M44" i="23" s="1"/>
  <c r="N44" i="23" a="1"/>
  <c r="N44" i="23" s="1"/>
  <c r="O44" i="23" a="1"/>
  <c r="O44" i="23" s="1"/>
  <c r="P44" i="23" a="1"/>
  <c r="P44" i="23" s="1"/>
  <c r="Q44" i="23" a="1"/>
  <c r="Q44" i="23"/>
  <c r="R44" i="23" a="1"/>
  <c r="R44" i="23" s="1"/>
  <c r="S44" i="23" a="1"/>
  <c r="S44" i="23"/>
  <c r="T44" i="23" a="1"/>
  <c r="T44" i="23" s="1"/>
  <c r="U44" i="23" a="1"/>
  <c r="U44" i="23"/>
  <c r="V44" i="23" a="1"/>
  <c r="V44" i="23" s="1"/>
  <c r="W44" i="23" a="1"/>
  <c r="W44" i="23"/>
  <c r="X44" i="23" a="1"/>
  <c r="X44" i="23" s="1"/>
  <c r="K45" i="23" a="1"/>
  <c r="K45" i="23" s="1"/>
  <c r="L45" i="23" a="1"/>
  <c r="L45" i="23" s="1"/>
  <c r="M45" i="23" a="1"/>
  <c r="M45" i="23"/>
  <c r="N45" i="23" a="1"/>
  <c r="N45" i="23" s="1"/>
  <c r="O45" i="23" a="1"/>
  <c r="O45" i="23" s="1"/>
  <c r="P45" i="23" a="1"/>
  <c r="P45" i="23"/>
  <c r="Q45" i="23" a="1"/>
  <c r="Q45" i="23"/>
  <c r="R45" i="23" a="1"/>
  <c r="R45" i="23" s="1"/>
  <c r="S45" i="23" a="1"/>
  <c r="S45" i="23" s="1"/>
  <c r="T45" i="23" a="1"/>
  <c r="T45" i="23"/>
  <c r="U45" i="23" a="1"/>
  <c r="U45" i="23" s="1"/>
  <c r="V45" i="23" a="1"/>
  <c r="V45" i="23"/>
  <c r="W45" i="23" a="1"/>
  <c r="W45" i="23" s="1"/>
  <c r="X45" i="23" a="1"/>
  <c r="X45" i="23" s="1"/>
  <c r="K46" i="23" a="1"/>
  <c r="K46" i="23"/>
  <c r="L46" i="23" a="1"/>
  <c r="L46" i="23" s="1"/>
  <c r="M46" i="23" a="1"/>
  <c r="M46" i="23" s="1"/>
  <c r="N46" i="23" a="1"/>
  <c r="N46" i="23"/>
  <c r="O46" i="23" a="1"/>
  <c r="O46" i="23" s="1"/>
  <c r="P46" i="23" a="1"/>
  <c r="P46" i="23" s="1"/>
  <c r="Q46" i="23" a="1"/>
  <c r="Q46" i="23" s="1"/>
  <c r="R46" i="23" a="1"/>
  <c r="R46" i="23" s="1"/>
  <c r="S46" i="23" a="1"/>
  <c r="S46" i="23"/>
  <c r="T46" i="23" a="1"/>
  <c r="T46" i="23" s="1"/>
  <c r="U46" i="23" a="1"/>
  <c r="U46" i="23"/>
  <c r="V46" i="23" a="1"/>
  <c r="V46" i="23" s="1"/>
  <c r="W46" i="23" a="1"/>
  <c r="W46" i="23"/>
  <c r="X46" i="23" a="1"/>
  <c r="X46" i="23" s="1"/>
  <c r="K47" i="23" a="1"/>
  <c r="K47" i="23" s="1"/>
  <c r="L47" i="23" a="1"/>
  <c r="L47" i="23" s="1"/>
  <c r="M47" i="23" a="1"/>
  <c r="M47" i="23" s="1"/>
  <c r="N47" i="23" a="1"/>
  <c r="N47" i="23" s="1"/>
  <c r="O47" i="23" a="1"/>
  <c r="O47" i="23"/>
  <c r="P47" i="23" a="1"/>
  <c r="P47" i="23" s="1"/>
  <c r="Q47" i="23" a="1"/>
  <c r="Q47" i="23" s="1"/>
  <c r="R47" i="23" a="1"/>
  <c r="R47" i="23"/>
  <c r="S47" i="23" a="1"/>
  <c r="S47" i="23"/>
  <c r="T47" i="23" a="1"/>
  <c r="T47" i="23" s="1"/>
  <c r="U47" i="23" a="1"/>
  <c r="U47" i="23" s="1"/>
  <c r="V47" i="23" a="1"/>
  <c r="V47" i="23"/>
  <c r="W47" i="23" a="1"/>
  <c r="W47" i="23" s="1"/>
  <c r="X47" i="23" a="1"/>
  <c r="X47" i="23"/>
  <c r="K48" i="23" a="1"/>
  <c r="K48" i="23" s="1"/>
  <c r="L48" i="23" a="1"/>
  <c r="L48" i="23"/>
  <c r="M48" i="23" a="1"/>
  <c r="M48" i="23"/>
  <c r="N48" i="23" a="1"/>
  <c r="N48" i="23" s="1"/>
  <c r="O48" i="23" a="1"/>
  <c r="O48" i="23" s="1"/>
  <c r="P48" i="23" a="1"/>
  <c r="P48" i="23"/>
  <c r="Q48" i="23" a="1"/>
  <c r="Q48" i="23" s="1"/>
  <c r="R48" i="23" a="1"/>
  <c r="R48" i="23" s="1"/>
  <c r="S48" i="23" a="1"/>
  <c r="S48" i="23" s="1"/>
  <c r="T48" i="23" a="1"/>
  <c r="T48" i="23" s="1"/>
  <c r="U48" i="23" a="1"/>
  <c r="U48" i="23"/>
  <c r="V48" i="23" a="1"/>
  <c r="V48" i="23" s="1"/>
  <c r="W48" i="23" a="1"/>
  <c r="W48" i="23"/>
  <c r="X48" i="23" a="1"/>
  <c r="X48" i="23" s="1"/>
  <c r="K49" i="23" a="1"/>
  <c r="K49" i="23" s="1"/>
  <c r="L49" i="23" a="1"/>
  <c r="L49" i="23"/>
  <c r="M49" i="23" a="1"/>
  <c r="M49" i="23" s="1"/>
  <c r="N49" i="23" a="1"/>
  <c r="N49" i="23" s="1"/>
  <c r="O49" i="23" a="1"/>
  <c r="O49" i="23" s="1"/>
  <c r="P49" i="23" a="1"/>
  <c r="P49" i="23" s="1"/>
  <c r="Q49" i="23" a="1"/>
  <c r="Q49" i="23"/>
  <c r="R49" i="23" a="1"/>
  <c r="R49" i="23" s="1"/>
  <c r="S49" i="23" a="1"/>
  <c r="S49" i="23" s="1"/>
  <c r="T49" i="23" a="1"/>
  <c r="T49" i="23"/>
  <c r="U49" i="23" a="1"/>
  <c r="U49" i="23"/>
  <c r="V49" i="23" a="1"/>
  <c r="V49" i="23" s="1"/>
  <c r="W49" i="23" a="1"/>
  <c r="W49" i="23" s="1"/>
  <c r="X49" i="23" a="1"/>
  <c r="X49" i="23"/>
  <c r="K50" i="23" a="1"/>
  <c r="K50" i="23" s="1"/>
  <c r="L50" i="23" a="1"/>
  <c r="L50" i="23" s="1"/>
  <c r="M50" i="23" a="1"/>
  <c r="M50" i="23" s="1"/>
  <c r="N50" i="23" a="1"/>
  <c r="N50" i="23"/>
  <c r="O50" i="23" a="1"/>
  <c r="O50" i="23"/>
  <c r="P50" i="23" a="1"/>
  <c r="P50" i="23" s="1"/>
  <c r="Q50" i="23" a="1"/>
  <c r="Q50" i="23" s="1"/>
  <c r="R50" i="23" a="1"/>
  <c r="R50" i="23"/>
  <c r="S50" i="23" a="1"/>
  <c r="S50" i="23" s="1"/>
  <c r="T50" i="23" a="1"/>
  <c r="T50" i="23" s="1"/>
  <c r="U50" i="23" a="1"/>
  <c r="U50" i="23" s="1"/>
  <c r="V50" i="23" a="1"/>
  <c r="V50" i="23" s="1"/>
  <c r="W50" i="23" a="1"/>
  <c r="W50" i="23"/>
  <c r="X50" i="23" a="1"/>
  <c r="X50" i="23" s="1"/>
  <c r="K51" i="23" a="1"/>
  <c r="K51" i="23" s="1"/>
  <c r="L51" i="23" a="1"/>
  <c r="L51" i="23"/>
  <c r="M51" i="23" a="1"/>
  <c r="M51" i="23" s="1"/>
  <c r="N51" i="23" a="1"/>
  <c r="N51" i="23"/>
  <c r="O51" i="23" a="1"/>
  <c r="O51" i="23" s="1"/>
  <c r="P51" i="23" a="1"/>
  <c r="P51" i="23" s="1"/>
  <c r="Q51" i="23" a="1"/>
  <c r="Q51" i="23" s="1"/>
  <c r="R51" i="23" a="1"/>
  <c r="R51" i="23" s="1"/>
  <c r="S51" i="23" a="1"/>
  <c r="S51" i="23"/>
  <c r="T51" i="23" a="1"/>
  <c r="T51" i="23" s="1"/>
  <c r="U51" i="23" a="1"/>
  <c r="U51" i="23" s="1"/>
  <c r="V51" i="23" a="1"/>
  <c r="V51" i="23"/>
  <c r="W51" i="23" a="1"/>
  <c r="W51" i="23"/>
  <c r="X51" i="23" a="1"/>
  <c r="X51" i="23" s="1"/>
  <c r="K52" i="23" a="1"/>
  <c r="K52" i="23"/>
  <c r="L52" i="23" a="1"/>
  <c r="L52" i="23" s="1"/>
  <c r="M52" i="23" a="1"/>
  <c r="M52" i="23" s="1"/>
  <c r="N52" i="23" a="1"/>
  <c r="N52" i="23" s="1"/>
  <c r="O52" i="23" a="1"/>
  <c r="O52" i="23" s="1"/>
  <c r="P52" i="23" a="1"/>
  <c r="P52" i="23"/>
  <c r="Q52" i="23" a="1"/>
  <c r="Q52" i="23"/>
  <c r="R52" i="23" a="1"/>
  <c r="R52" i="23" s="1"/>
  <c r="S52" i="23" a="1"/>
  <c r="S52" i="23" s="1"/>
  <c r="T52" i="23" a="1"/>
  <c r="T52" i="23"/>
  <c r="U52" i="23" a="1"/>
  <c r="U52" i="23" s="1"/>
  <c r="V52" i="23" a="1"/>
  <c r="V52" i="23" s="1"/>
  <c r="W52" i="23" a="1"/>
  <c r="W52" i="23" s="1"/>
  <c r="X52" i="23" a="1"/>
  <c r="X52" i="23" s="1"/>
  <c r="K53" i="23" a="1"/>
  <c r="K53" i="23" s="1"/>
  <c r="L53" i="23" a="1"/>
  <c r="L53" i="23"/>
  <c r="M53" i="23" a="1"/>
  <c r="M53" i="23" s="1"/>
  <c r="N53" i="23" a="1"/>
  <c r="N53" i="23"/>
  <c r="O53" i="23" a="1"/>
  <c r="O53" i="23" s="1"/>
  <c r="P53" i="23" a="1"/>
  <c r="P53" i="23"/>
  <c r="Q53" i="23" a="1"/>
  <c r="Q53" i="23" s="1"/>
  <c r="R53" i="23" a="1"/>
  <c r="R53" i="23" s="1"/>
  <c r="S53" i="23" a="1"/>
  <c r="S53" i="23" s="1"/>
  <c r="T53" i="23" a="1"/>
  <c r="T53" i="23" s="1"/>
  <c r="U53" i="23" a="1"/>
  <c r="U53" i="23"/>
  <c r="V53" i="23" a="1"/>
  <c r="V53" i="23" s="1"/>
  <c r="W53" i="23" a="1"/>
  <c r="W53" i="23" s="1"/>
  <c r="X53" i="23" a="1"/>
  <c r="X53" i="23"/>
  <c r="K54" i="23" a="1"/>
  <c r="K54" i="23" s="1"/>
  <c r="L54" i="23" a="1"/>
  <c r="L54" i="23" s="1"/>
  <c r="M54" i="23" a="1"/>
  <c r="M54" i="23"/>
  <c r="N54" i="23" a="1"/>
  <c r="N54" i="23" s="1"/>
  <c r="O54" i="23" a="1"/>
  <c r="O54" i="23" s="1"/>
  <c r="P54" i="23" a="1"/>
  <c r="P54" i="23" s="1"/>
  <c r="Q54" i="23" a="1"/>
  <c r="Q54" i="23" s="1"/>
  <c r="R54" i="23" a="1"/>
  <c r="R54" i="23"/>
  <c r="S54" i="23" a="1"/>
  <c r="S54" i="23"/>
  <c r="T54" i="23" a="1"/>
  <c r="T54" i="23" s="1"/>
  <c r="U54" i="23" a="1"/>
  <c r="U54" i="23" s="1"/>
  <c r="V54" i="23" a="1"/>
  <c r="V54" i="23"/>
  <c r="W54" i="23" a="1"/>
  <c r="W54" i="23" s="1"/>
  <c r="X54" i="23" a="1"/>
  <c r="X54" i="23" s="1"/>
  <c r="K55" i="23" a="1"/>
  <c r="K55" i="23" s="1"/>
  <c r="L55" i="23" a="1"/>
  <c r="L55" i="23"/>
  <c r="M55" i="23" a="1"/>
  <c r="M55" i="23" s="1"/>
  <c r="N55" i="23" a="1"/>
  <c r="N55" i="23"/>
  <c r="O55" i="23" a="1"/>
  <c r="O55" i="23" s="1"/>
  <c r="P55" i="23" a="1"/>
  <c r="P55" i="23"/>
  <c r="Q55" i="23" a="1"/>
  <c r="Q55" i="23" s="1"/>
  <c r="R55" i="23" a="1"/>
  <c r="R55" i="23"/>
  <c r="S55" i="23" a="1"/>
  <c r="S55" i="23" s="1"/>
  <c r="T55" i="23" a="1"/>
  <c r="T55" i="23" s="1"/>
  <c r="U55" i="23" a="1"/>
  <c r="U55" i="23" s="1"/>
  <c r="V55" i="23" a="1"/>
  <c r="V55" i="23" s="1"/>
  <c r="W55" i="23" a="1"/>
  <c r="W55" i="23"/>
  <c r="X55" i="23" a="1"/>
  <c r="X55" i="23" s="1"/>
  <c r="K56" i="23" a="1"/>
  <c r="K56" i="23"/>
  <c r="L56" i="23" a="1"/>
  <c r="L56" i="23"/>
  <c r="M56" i="23" a="1"/>
  <c r="M56" i="23" s="1"/>
  <c r="N56" i="23" a="1"/>
  <c r="N56" i="23" s="1"/>
  <c r="O56" i="23" a="1"/>
  <c r="O56" i="23"/>
  <c r="P56" i="23" a="1"/>
  <c r="P56" i="23" s="1"/>
  <c r="Q56" i="23" a="1"/>
  <c r="Q56" i="23" s="1"/>
  <c r="R56" i="23" a="1"/>
  <c r="R56" i="23" s="1"/>
  <c r="S56" i="23" a="1"/>
  <c r="S56" i="23" s="1"/>
  <c r="T56" i="23" a="1"/>
  <c r="T56" i="23"/>
  <c r="U56" i="23" a="1"/>
  <c r="U56" i="23"/>
  <c r="V56" i="23" a="1"/>
  <c r="V56" i="23" s="1"/>
  <c r="W56" i="23" a="1"/>
  <c r="W56" i="23" s="1"/>
  <c r="X56" i="23" a="1"/>
  <c r="X56" i="23"/>
  <c r="K57" i="23" a="1"/>
  <c r="K57" i="23" s="1"/>
  <c r="L57" i="23" a="1"/>
  <c r="L57" i="23" s="1"/>
  <c r="M57" i="23" a="1"/>
  <c r="M57" i="23" s="1"/>
  <c r="N57" i="23" a="1"/>
  <c r="N57" i="23"/>
  <c r="O57" i="23" a="1"/>
  <c r="O57" i="23" s="1"/>
  <c r="P57" i="23" a="1"/>
  <c r="P57" i="23"/>
  <c r="Q57" i="23" a="1"/>
  <c r="Q57" i="23" s="1"/>
  <c r="R57" i="23" a="1"/>
  <c r="R57" i="23"/>
  <c r="S57" i="23" a="1"/>
  <c r="S57" i="23" s="1"/>
  <c r="T57" i="23" a="1"/>
  <c r="T57" i="23"/>
  <c r="U57" i="23" a="1"/>
  <c r="U57" i="23" s="1"/>
  <c r="V57" i="23" a="1"/>
  <c r="V57" i="23" s="1"/>
  <c r="W57" i="23" a="1"/>
  <c r="W57" i="23" s="1"/>
  <c r="X57" i="23" a="1"/>
  <c r="X57" i="23" s="1"/>
  <c r="K58" i="23" a="1"/>
  <c r="K58" i="23" s="1"/>
  <c r="L58" i="23" a="1"/>
  <c r="L58" i="23" s="1"/>
  <c r="M58" i="23" a="1"/>
  <c r="M58" i="23"/>
  <c r="N58" i="23" a="1"/>
  <c r="N58" i="23"/>
  <c r="O58" i="23" a="1"/>
  <c r="O58" i="23" s="1"/>
  <c r="P58" i="23" a="1"/>
  <c r="P58" i="23" s="1"/>
  <c r="Q58" i="23" a="1"/>
  <c r="Q58" i="23"/>
  <c r="R58" i="23" a="1"/>
  <c r="R58" i="23" s="1"/>
  <c r="S58" i="23" a="1"/>
  <c r="S58" i="23" s="1"/>
  <c r="T58" i="23" a="1"/>
  <c r="T58" i="23" s="1"/>
  <c r="U58" i="23" a="1"/>
  <c r="U58" i="23" s="1"/>
  <c r="V58" i="23" a="1"/>
  <c r="V58" i="23"/>
  <c r="W58" i="23" a="1"/>
  <c r="W58" i="23"/>
  <c r="X58" i="23" a="1"/>
  <c r="X58" i="23" s="1"/>
  <c r="K59" i="23" a="1"/>
  <c r="K59" i="23"/>
  <c r="L59" i="23" a="1"/>
  <c r="L59" i="23" s="1"/>
  <c r="M59" i="23" a="1"/>
  <c r="M59" i="23" s="1"/>
  <c r="N59" i="23" a="1"/>
  <c r="N59" i="23" s="1"/>
  <c r="O59" i="23" a="1"/>
  <c r="O59" i="23" s="1"/>
  <c r="P59" i="23" a="1"/>
  <c r="P59" i="23"/>
  <c r="Q59" i="23" a="1"/>
  <c r="Q59" i="23" s="1"/>
  <c r="R59" i="23" a="1"/>
  <c r="R59" i="23"/>
  <c r="S59" i="23" a="1"/>
  <c r="S59" i="23" s="1"/>
  <c r="T59" i="23" a="1"/>
  <c r="T59" i="23"/>
  <c r="U59" i="23" a="1"/>
  <c r="U59" i="23" s="1"/>
  <c r="V59" i="23" a="1"/>
  <c r="V59" i="23"/>
  <c r="W59" i="23" a="1"/>
  <c r="W59" i="23" s="1"/>
  <c r="X59" i="23" a="1"/>
  <c r="X59" i="23" s="1"/>
  <c r="K60" i="23" a="1"/>
  <c r="K60" i="23" s="1"/>
  <c r="L60" i="23" a="1"/>
  <c r="L60" i="23"/>
  <c r="M60" i="23" a="1"/>
  <c r="M60" i="23" s="1"/>
  <c r="N60" i="23" a="1"/>
  <c r="N60" i="23" s="1"/>
  <c r="O60" i="23" a="1"/>
  <c r="O60" i="23"/>
  <c r="P60" i="23" a="1"/>
  <c r="P60" i="23"/>
  <c r="Q60" i="23" a="1"/>
  <c r="Q60" i="23" s="1"/>
  <c r="R60" i="23" a="1"/>
  <c r="R60" i="23" s="1"/>
  <c r="S60" i="23" a="1"/>
  <c r="S60" i="23"/>
  <c r="T60" i="23" a="1"/>
  <c r="T60" i="23" s="1"/>
  <c r="U60" i="23" a="1"/>
  <c r="U60" i="23" s="1"/>
  <c r="V60" i="23" a="1"/>
  <c r="V60" i="23" s="1"/>
  <c r="W60" i="23" a="1"/>
  <c r="W60" i="23" s="1"/>
  <c r="X60" i="23" a="1"/>
  <c r="X60" i="23"/>
  <c r="K61" i="23" a="1"/>
  <c r="K61" i="23" s="1"/>
  <c r="L61" i="23" a="1"/>
  <c r="L61" i="23" s="1"/>
  <c r="M61" i="23" a="1"/>
  <c r="M61" i="23"/>
  <c r="N61" i="23" a="1"/>
  <c r="N61" i="23" s="1"/>
  <c r="O61" i="23" a="1"/>
  <c r="O61" i="23" s="1"/>
  <c r="P61" i="23" a="1"/>
  <c r="P61" i="23" s="1"/>
  <c r="Q61" i="23" a="1"/>
  <c r="Q61" i="23" s="1"/>
  <c r="R61" i="23" a="1"/>
  <c r="R61" i="23"/>
  <c r="S61" i="23" a="1"/>
  <c r="S61" i="23" s="1"/>
  <c r="T61" i="23" a="1"/>
  <c r="T61" i="23"/>
  <c r="U61" i="23" a="1"/>
  <c r="U61" i="23" s="1"/>
  <c r="V61" i="23" a="1"/>
  <c r="V61" i="23"/>
  <c r="W61" i="23" a="1"/>
  <c r="W61" i="23" s="1"/>
  <c r="X61" i="23" a="1"/>
  <c r="X61" i="23"/>
  <c r="K62" i="23" a="1"/>
  <c r="K62" i="23" s="1"/>
  <c r="L62" i="23" a="1"/>
  <c r="L62" i="23" s="1"/>
  <c r="M62" i="23" a="1"/>
  <c r="M62" i="23" s="1"/>
  <c r="N62" i="23" a="1"/>
  <c r="N62" i="23" s="1"/>
  <c r="O62" i="23" a="1"/>
  <c r="O62" i="23" s="1"/>
  <c r="P62" i="23" a="1"/>
  <c r="P62" i="23" s="1"/>
  <c r="Q62" i="23" a="1"/>
  <c r="Q62" i="23"/>
  <c r="R62" i="23" a="1"/>
  <c r="R62" i="23" s="1"/>
  <c r="S62" i="23" a="1"/>
  <c r="S62" i="23" s="1"/>
  <c r="T62" i="23" a="1"/>
  <c r="T62" i="23" s="1"/>
  <c r="U62" i="23" a="1"/>
  <c r="U62" i="23"/>
  <c r="V62" i="23" a="1"/>
  <c r="V62" i="23" s="1"/>
  <c r="W62" i="23" a="1"/>
  <c r="W62" i="23" s="1"/>
  <c r="X62" i="23" a="1"/>
  <c r="X62" i="23" s="1"/>
  <c r="K63" i="23" a="1"/>
  <c r="K63" i="23"/>
  <c r="L63" i="23" a="1"/>
  <c r="L63" i="23" s="1"/>
  <c r="M63" i="23" a="1"/>
  <c r="M63" i="23" s="1"/>
  <c r="N63" i="23" a="1"/>
  <c r="N63" i="23" s="1"/>
  <c r="O63" i="23" a="1"/>
  <c r="O63" i="23"/>
  <c r="P63" i="23" a="1"/>
  <c r="P63" i="23"/>
  <c r="Q63" i="23" a="1"/>
  <c r="Q63" i="23" s="1"/>
  <c r="R63" i="23" a="1"/>
  <c r="R63" i="23" s="1"/>
  <c r="S63" i="23" a="1"/>
  <c r="S63" i="23" s="1"/>
  <c r="T63" i="23" a="1"/>
  <c r="T63" i="23"/>
  <c r="U63" i="23" a="1"/>
  <c r="U63" i="23" s="1"/>
  <c r="V63" i="23" a="1"/>
  <c r="V63" i="23"/>
  <c r="W63" i="23" a="1"/>
  <c r="W63" i="23" s="1"/>
  <c r="X63" i="23" a="1"/>
  <c r="X63" i="23"/>
  <c r="K64" i="23" a="1"/>
  <c r="K64" i="23" s="1"/>
  <c r="L64" i="23" a="1"/>
  <c r="L64" i="23"/>
  <c r="M64" i="23" a="1"/>
  <c r="M64" i="23" s="1"/>
  <c r="N64" i="23" a="1"/>
  <c r="N64" i="23" s="1"/>
  <c r="O64" i="23" a="1"/>
  <c r="O64" i="23" s="1"/>
  <c r="P64" i="23" a="1"/>
  <c r="P64" i="23" s="1"/>
  <c r="Q64" i="23" a="1"/>
  <c r="Q64" i="23" s="1"/>
  <c r="R64" i="23" a="1"/>
  <c r="R64" i="23" s="1"/>
  <c r="S64" i="23" a="1"/>
  <c r="S64" i="23"/>
  <c r="T64" i="23" a="1"/>
  <c r="T64" i="23" s="1"/>
  <c r="U64" i="23" a="1"/>
  <c r="U64" i="23" s="1"/>
  <c r="V64" i="23" a="1"/>
  <c r="V64" i="23" s="1"/>
  <c r="W64" i="23" a="1"/>
  <c r="W64" i="23"/>
  <c r="X64" i="23" a="1"/>
  <c r="X64" i="23" s="1"/>
  <c r="K65" i="23" a="1"/>
  <c r="K65" i="23" s="1"/>
  <c r="L65" i="23" a="1"/>
  <c r="L65" i="23" s="1"/>
  <c r="M65" i="23" a="1"/>
  <c r="M65" i="23"/>
  <c r="N65" i="23" a="1"/>
  <c r="N65" i="23" s="1"/>
  <c r="O65" i="23" a="1"/>
  <c r="O65" i="23" s="1"/>
  <c r="P65" i="23" a="1"/>
  <c r="P65" i="23" s="1"/>
  <c r="Q65" i="23" a="1"/>
  <c r="Q65" i="23"/>
  <c r="R65" i="23" a="1"/>
  <c r="R65" i="23"/>
  <c r="S65" i="23" a="1"/>
  <c r="S65" i="23" s="1"/>
  <c r="T65" i="23" a="1"/>
  <c r="T65" i="23" s="1"/>
  <c r="U65" i="23" a="1"/>
  <c r="U65" i="23" s="1"/>
  <c r="V65" i="23" a="1"/>
  <c r="V65" i="23"/>
  <c r="W65" i="23" a="1"/>
  <c r="W65" i="23" s="1"/>
  <c r="X65" i="23" a="1"/>
  <c r="X65" i="23" s="1"/>
  <c r="K66" i="23" a="1"/>
  <c r="K66" i="23"/>
  <c r="L66" i="23" a="1"/>
  <c r="L66" i="23" s="1"/>
  <c r="M66" i="23" a="1"/>
  <c r="M66" i="23"/>
  <c r="N66" i="23" a="1"/>
  <c r="N66" i="23" s="1"/>
  <c r="O66" i="23" a="1"/>
  <c r="O66" i="23" s="1"/>
  <c r="P66" i="23" a="1"/>
  <c r="P66" i="23" s="1"/>
  <c r="Q66" i="23" a="1"/>
  <c r="Q66" i="23" s="1"/>
  <c r="R66" i="23" a="1"/>
  <c r="R66" i="23"/>
  <c r="S66" i="23" a="1"/>
  <c r="S66" i="23" s="1"/>
  <c r="T66" i="23" a="1"/>
  <c r="T66" i="23" s="1"/>
  <c r="U66" i="23" a="1"/>
  <c r="U66" i="23"/>
  <c r="V66" i="23" a="1"/>
  <c r="V66" i="23" s="1"/>
  <c r="W66" i="23" a="1"/>
  <c r="W66" i="23"/>
  <c r="X66" i="23" a="1"/>
  <c r="X66" i="23" s="1"/>
  <c r="K67" i="23" a="1"/>
  <c r="K67" i="23"/>
  <c r="L67" i="23" a="1"/>
  <c r="L67" i="23"/>
  <c r="M67" i="23" a="1"/>
  <c r="M67" i="23" s="1"/>
  <c r="N67" i="23" a="1"/>
  <c r="N67" i="23" s="1"/>
  <c r="O67" i="23" a="1"/>
  <c r="O67" i="23"/>
  <c r="P67" i="23" a="1"/>
  <c r="P67" i="23"/>
  <c r="Q67" i="23" a="1"/>
  <c r="Q67" i="23" s="1"/>
  <c r="R67" i="23" a="1"/>
  <c r="R67" i="23" s="1"/>
  <c r="S67" i="23" a="1"/>
  <c r="S67" i="23"/>
  <c r="T67" i="23" a="1"/>
  <c r="T67" i="23" s="1"/>
  <c r="U67" i="23" a="1"/>
  <c r="U67" i="23" s="1"/>
  <c r="V67" i="23" a="1"/>
  <c r="V67" i="23" s="1"/>
  <c r="W67" i="23" a="1"/>
  <c r="W67" i="23" s="1"/>
  <c r="X67" i="23" a="1"/>
  <c r="X67" i="23"/>
  <c r="K68" i="23" a="1"/>
  <c r="K68" i="23" s="1"/>
  <c r="L68" i="23" a="1"/>
  <c r="L68" i="23" s="1"/>
  <c r="M68" i="23" a="1"/>
  <c r="M68" i="23"/>
  <c r="N68" i="23" a="1"/>
  <c r="N68" i="23" s="1"/>
  <c r="O68" i="23" a="1"/>
  <c r="O68" i="23" s="1"/>
  <c r="P68" i="23" a="1"/>
  <c r="P68" i="23" s="1"/>
  <c r="Q68" i="23" a="1"/>
  <c r="Q68" i="23" s="1"/>
  <c r="R68" i="23" a="1"/>
  <c r="R68" i="23" s="1"/>
  <c r="S68" i="23" a="1"/>
  <c r="S68" i="23"/>
  <c r="T68" i="23" a="1"/>
  <c r="T68" i="23" s="1"/>
  <c r="U68" i="23" a="1"/>
  <c r="U68" i="23" s="1"/>
  <c r="V68" i="23" a="1"/>
  <c r="V68" i="23" s="1"/>
  <c r="W68" i="23" a="1"/>
  <c r="W68" i="23"/>
  <c r="X68" i="23" a="1"/>
  <c r="X68" i="23"/>
  <c r="K69" i="23" a="1"/>
  <c r="K69" i="23" s="1"/>
  <c r="L69" i="23" a="1"/>
  <c r="L69" i="23"/>
  <c r="M69" i="23" a="1"/>
  <c r="M69" i="23"/>
  <c r="N69" i="23" a="1"/>
  <c r="N69" i="23"/>
  <c r="O69" i="23" a="1"/>
  <c r="O69" i="23" s="1"/>
  <c r="P69" i="23" a="1"/>
  <c r="P69" i="23" s="1"/>
  <c r="Q69" i="23" a="1"/>
  <c r="Q69" i="23"/>
  <c r="R69" i="23" a="1"/>
  <c r="R69" i="23"/>
  <c r="S69" i="23" a="1"/>
  <c r="S69" i="23" s="1"/>
  <c r="T69" i="23" a="1"/>
  <c r="T69" i="23" s="1"/>
  <c r="U69" i="23" a="1"/>
  <c r="U69" i="23"/>
  <c r="V69" i="23" a="1"/>
  <c r="V69" i="23" s="1"/>
  <c r="W69" i="23" a="1"/>
  <c r="W69" i="23" s="1"/>
  <c r="X69" i="23" a="1"/>
  <c r="X69" i="23"/>
  <c r="K70" i="23" a="1"/>
  <c r="K70" i="23"/>
  <c r="L70" i="23" a="1"/>
  <c r="L70" i="23" s="1"/>
  <c r="M70" i="23" a="1"/>
  <c r="M70" i="23"/>
  <c r="N70" i="23" a="1"/>
  <c r="N70" i="23"/>
  <c r="O70" i="23" a="1"/>
  <c r="O70" i="23"/>
  <c r="P70" i="23" a="1"/>
  <c r="P70" i="23" s="1"/>
  <c r="Q70" i="23" a="1"/>
  <c r="Q70" i="23" s="1"/>
  <c r="R70" i="23" a="1"/>
  <c r="R70" i="23"/>
  <c r="S70" i="23" a="1"/>
  <c r="S70" i="23" s="1"/>
  <c r="T70" i="23" a="1"/>
  <c r="T70" i="23" s="1"/>
  <c r="U70" i="23" a="1"/>
  <c r="U70" i="23" s="1"/>
  <c r="V70" i="23" a="1"/>
  <c r="V70" i="23" s="1"/>
  <c r="W70" i="23" a="1"/>
  <c r="W70" i="23"/>
  <c r="X70" i="23" a="1"/>
  <c r="X70" i="23" s="1"/>
  <c r="K71" i="23" a="1"/>
  <c r="K71" i="23"/>
  <c r="L71" i="23" a="1"/>
  <c r="L71" i="23"/>
  <c r="M71" i="23" a="1"/>
  <c r="M71" i="23" s="1"/>
  <c r="N71" i="23" a="1"/>
  <c r="N71" i="23"/>
  <c r="O71" i="23" a="1"/>
  <c r="O71" i="23" s="1"/>
  <c r="P71" i="23" a="1"/>
  <c r="P71" i="23" s="1"/>
  <c r="Q71" i="23" a="1"/>
  <c r="Q71" i="23" s="1"/>
  <c r="R71" i="23" a="1"/>
  <c r="R71" i="23" s="1"/>
  <c r="S71" i="23" a="1"/>
  <c r="S71" i="23"/>
  <c r="T71" i="23" a="1"/>
  <c r="T71" i="23" s="1"/>
  <c r="U71" i="23" a="1"/>
  <c r="U71" i="23" s="1"/>
  <c r="V71" i="23" a="1"/>
  <c r="V71" i="23"/>
  <c r="W71" i="23" a="1"/>
  <c r="W71" i="23"/>
  <c r="X71" i="23" a="1"/>
  <c r="X71" i="23" s="1"/>
  <c r="K72" i="23" a="1"/>
  <c r="K72" i="23" s="1"/>
  <c r="L72" i="23" a="1"/>
  <c r="L72" i="23" s="1"/>
  <c r="M72" i="23" a="1"/>
  <c r="M72" i="23"/>
  <c r="N72" i="23" a="1"/>
  <c r="N72" i="23" s="1"/>
  <c r="O72" i="23" a="1"/>
  <c r="O72" i="23" s="1"/>
  <c r="P72" i="23" a="1"/>
  <c r="P72" i="23" s="1"/>
  <c r="Q72" i="23" a="1"/>
  <c r="Q72" i="23"/>
  <c r="R72" i="23" a="1"/>
  <c r="R72" i="23" s="1"/>
  <c r="S72" i="23" a="1"/>
  <c r="S72" i="23" s="1"/>
  <c r="T72" i="23" a="1"/>
  <c r="T72" i="23"/>
  <c r="U72" i="23" a="1"/>
  <c r="U72" i="23" s="1"/>
  <c r="V72" i="23" a="1"/>
  <c r="V72" i="23" s="1"/>
  <c r="W72" i="23" a="1"/>
  <c r="W72" i="23"/>
  <c r="X72" i="23" a="1"/>
  <c r="X72" i="23" s="1"/>
  <c r="K73" i="23" a="1"/>
  <c r="K73" i="23" s="1"/>
  <c r="L73" i="23" a="1"/>
  <c r="L73" i="23"/>
  <c r="M73" i="23" a="1"/>
  <c r="M73" i="23" s="1"/>
  <c r="N73" i="23" a="1"/>
  <c r="N73" i="23" s="1"/>
  <c r="O73" i="23" a="1"/>
  <c r="O73" i="23" s="1"/>
  <c r="P73" i="23" a="1"/>
  <c r="P73" i="23"/>
  <c r="Q73" i="23" a="1"/>
  <c r="Q73" i="23"/>
  <c r="R73" i="23" a="1"/>
  <c r="R73" i="23" s="1"/>
  <c r="S73" i="23" a="1"/>
  <c r="S73" i="23" s="1"/>
  <c r="T73" i="23" a="1"/>
  <c r="T73" i="23" s="1"/>
  <c r="U73" i="23" a="1"/>
  <c r="U73" i="23"/>
  <c r="V73" i="23" a="1"/>
  <c r="V73" i="23"/>
  <c r="W73" i="23" a="1"/>
  <c r="W73" i="23" s="1"/>
  <c r="X73" i="23" a="1"/>
  <c r="X73" i="23" s="1"/>
  <c r="K74" i="23" a="1"/>
  <c r="K74" i="23"/>
  <c r="L74" i="23" a="1"/>
  <c r="L74" i="23" s="1"/>
  <c r="M74" i="23" a="1"/>
  <c r="M74" i="23" s="1"/>
  <c r="N74" i="23" a="1"/>
  <c r="N74" i="23" s="1"/>
  <c r="O74" i="23" a="1"/>
  <c r="O74" i="23"/>
  <c r="P74" i="23" a="1"/>
  <c r="P74" i="23" s="1"/>
  <c r="Q74" i="23" a="1"/>
  <c r="Q74" i="23"/>
  <c r="R74" i="23" a="1"/>
  <c r="R74" i="23" s="1"/>
  <c r="S74" i="23" a="1"/>
  <c r="S74" i="23"/>
  <c r="T74" i="23" a="1"/>
  <c r="T74" i="23" s="1"/>
  <c r="U74" i="23" a="1"/>
  <c r="U74" i="23"/>
  <c r="V74" i="23" a="1"/>
  <c r="V74" i="23" s="1"/>
  <c r="W74" i="23" a="1"/>
  <c r="W74" i="23" s="1"/>
  <c r="X74" i="23" a="1"/>
  <c r="X74" i="23" s="1"/>
  <c r="K75" i="23" a="1"/>
  <c r="K75" i="23"/>
  <c r="L75" i="23" a="1"/>
  <c r="L75" i="23" s="1"/>
  <c r="M75" i="23" a="1"/>
  <c r="M75" i="23" s="1"/>
  <c r="N75" i="23" a="1"/>
  <c r="N75" i="23"/>
  <c r="O75" i="23" a="1"/>
  <c r="O75" i="23"/>
  <c r="P75" i="23" a="1"/>
  <c r="P75" i="23"/>
  <c r="Q75" i="23" a="1"/>
  <c r="Q75" i="23" s="1"/>
  <c r="R75" i="23" a="1"/>
  <c r="R75" i="23"/>
  <c r="S75" i="23" a="1"/>
  <c r="S75" i="23" s="1"/>
  <c r="T75" i="23" a="1"/>
  <c r="T75" i="23"/>
  <c r="U75" i="23" a="1"/>
  <c r="U75" i="23" s="1"/>
  <c r="V75" i="23" a="1"/>
  <c r="V75" i="23"/>
  <c r="W75" i="23" a="1"/>
  <c r="W75" i="23" s="1"/>
  <c r="X75" i="23" a="1"/>
  <c r="X75" i="23"/>
  <c r="K76" i="23" a="1"/>
  <c r="K76" i="23" s="1"/>
  <c r="L76" i="23" a="1"/>
  <c r="L76" i="23"/>
  <c r="M76" i="23" a="1"/>
  <c r="M76" i="23"/>
  <c r="N76" i="23" a="1"/>
  <c r="N76" i="23"/>
  <c r="O76" i="23" a="1"/>
  <c r="O76" i="23" s="1"/>
  <c r="P76" i="23" a="1"/>
  <c r="P76" i="23" s="1"/>
  <c r="Q76" i="23" a="1"/>
  <c r="Q76" i="23" s="1"/>
  <c r="R76" i="23" a="1"/>
  <c r="R76" i="23"/>
  <c r="S76" i="23" a="1"/>
  <c r="S76" i="23" s="1"/>
  <c r="T76" i="23" a="1"/>
  <c r="T76" i="23" s="1"/>
  <c r="U76" i="23" a="1"/>
  <c r="U76" i="23"/>
  <c r="V76" i="23" a="1"/>
  <c r="V76" i="23"/>
  <c r="W76" i="23" a="1"/>
  <c r="W76" i="23" s="1"/>
  <c r="X76" i="23" a="1"/>
  <c r="X76" i="23" s="1"/>
  <c r="K77" i="23" a="1"/>
  <c r="K77" i="23" s="1"/>
  <c r="L77" i="23" a="1"/>
  <c r="L77" i="23" s="1"/>
  <c r="M77" i="23" a="1"/>
  <c r="M77" i="23"/>
  <c r="N77" i="23" a="1"/>
  <c r="N77" i="23" s="1"/>
  <c r="O77" i="23" a="1"/>
  <c r="O77" i="23"/>
  <c r="P77" i="23" a="1"/>
  <c r="P77" i="23" s="1"/>
  <c r="Q77" i="23" a="1"/>
  <c r="Q77" i="23"/>
  <c r="R77" i="23" a="1"/>
  <c r="R77" i="23" s="1"/>
  <c r="S77" i="23" a="1"/>
  <c r="S77" i="23" s="1"/>
  <c r="T77" i="23" a="1"/>
  <c r="T77" i="23" s="1"/>
  <c r="U77" i="23" a="1"/>
  <c r="U77" i="23"/>
  <c r="V77" i="23" a="1"/>
  <c r="V77" i="23"/>
  <c r="W77" i="23" a="1"/>
  <c r="W77" i="23" s="1"/>
  <c r="X77" i="23" a="1"/>
  <c r="X77" i="23" s="1"/>
  <c r="K78" i="23" a="1"/>
  <c r="K78" i="23"/>
  <c r="L78" i="23" a="1"/>
  <c r="L78" i="23" s="1"/>
  <c r="M78" i="23" a="1"/>
  <c r="M78" i="23" s="1"/>
  <c r="N78" i="23" a="1"/>
  <c r="N78" i="23"/>
  <c r="O78" i="23" a="1"/>
  <c r="O78" i="23"/>
  <c r="P78" i="23" a="1"/>
  <c r="P78" i="23"/>
  <c r="Q78" i="23" a="1"/>
  <c r="Q78" i="23" s="1"/>
  <c r="R78" i="23" a="1"/>
  <c r="R78" i="23" s="1"/>
  <c r="S78" i="23" a="1"/>
  <c r="S78" i="23" s="1"/>
  <c r="T78" i="23" a="1"/>
  <c r="T78" i="23"/>
  <c r="U78" i="23" a="1"/>
  <c r="U78" i="23" s="1"/>
  <c r="V78" i="23" a="1"/>
  <c r="V78" i="23" s="1"/>
  <c r="W78" i="23" a="1"/>
  <c r="W78" i="23"/>
  <c r="X78" i="23" a="1"/>
  <c r="X78" i="23"/>
  <c r="K79" i="23" a="1"/>
  <c r="K79" i="23" s="1"/>
  <c r="L79" i="23" a="1"/>
  <c r="L79" i="23" s="1"/>
  <c r="M79" i="23" a="1"/>
  <c r="M79" i="23" s="1"/>
  <c r="N79" i="23" a="1"/>
  <c r="N79" i="23" s="1"/>
  <c r="O79" i="23" a="1"/>
  <c r="O79" i="23"/>
  <c r="P79" i="23" a="1"/>
  <c r="P79" i="23" s="1"/>
  <c r="Q79" i="23" a="1"/>
  <c r="Q79" i="23"/>
  <c r="R79" i="23" a="1"/>
  <c r="R79" i="23" s="1"/>
  <c r="S79" i="23" a="1"/>
  <c r="S79" i="23"/>
  <c r="T79" i="23" a="1"/>
  <c r="T79" i="23" s="1"/>
  <c r="U79" i="23" a="1"/>
  <c r="U79" i="23" s="1"/>
  <c r="V79" i="23" a="1"/>
  <c r="V79" i="23" s="1"/>
  <c r="W79" i="23" a="1"/>
  <c r="W79" i="23"/>
  <c r="X79" i="23" a="1"/>
  <c r="X79" i="23"/>
  <c r="K80" i="23" a="1"/>
  <c r="K80" i="23" s="1"/>
  <c r="L80" i="23" a="1"/>
  <c r="L80" i="23" s="1"/>
  <c r="M80" i="23" a="1"/>
  <c r="M80" i="23"/>
  <c r="N80" i="23" a="1"/>
  <c r="N80" i="23" s="1"/>
  <c r="O80" i="23" a="1"/>
  <c r="O80" i="23" s="1"/>
  <c r="P80" i="23" a="1"/>
  <c r="P80" i="23"/>
  <c r="Q80" i="23" a="1"/>
  <c r="Q80" i="23"/>
  <c r="R80" i="23" a="1"/>
  <c r="R80" i="23"/>
  <c r="S80" i="23" a="1"/>
  <c r="S80" i="23" s="1"/>
  <c r="T80" i="23" a="1"/>
  <c r="T80" i="23" s="1"/>
  <c r="U80" i="23" a="1"/>
  <c r="U80" i="23" s="1"/>
  <c r="V80" i="23" a="1"/>
  <c r="V80" i="23"/>
  <c r="W80" i="23" a="1"/>
  <c r="W80" i="23" s="1"/>
  <c r="X80" i="23" a="1"/>
  <c r="X80" i="23" s="1"/>
  <c r="K81" i="23" a="1"/>
  <c r="K81" i="23"/>
  <c r="L81" i="23" a="1"/>
  <c r="L81" i="23" s="1"/>
  <c r="M81" i="23" a="1"/>
  <c r="M81" i="23" s="1"/>
  <c r="N81" i="23" a="1"/>
  <c r="N81" i="23" s="1"/>
  <c r="O81" i="23" a="1"/>
  <c r="O81" i="23" s="1"/>
  <c r="P81" i="23" a="1"/>
  <c r="P81" i="23" s="1"/>
  <c r="Q81" i="23" a="1"/>
  <c r="Q81" i="23"/>
  <c r="R81" i="23" a="1"/>
  <c r="R81" i="23" s="1"/>
  <c r="S81" i="23" a="1"/>
  <c r="S81" i="23"/>
  <c r="T81" i="23" a="1"/>
  <c r="T81" i="23" s="1"/>
  <c r="U81" i="23" a="1"/>
  <c r="U81" i="23"/>
  <c r="V81" i="23" a="1"/>
  <c r="V81" i="23" s="1"/>
  <c r="W81" i="23" a="1"/>
  <c r="W81" i="23" s="1"/>
  <c r="X81" i="23" a="1"/>
  <c r="X81" i="23" s="1"/>
  <c r="K82" i="23" a="1"/>
  <c r="K82" i="23"/>
  <c r="L82" i="23" a="1"/>
  <c r="L82" i="23" s="1"/>
  <c r="M82" i="23" a="1"/>
  <c r="M82" i="23" s="1"/>
  <c r="N82" i="23" a="1"/>
  <c r="N82" i="23" s="1"/>
  <c r="O82" i="23" a="1"/>
  <c r="O82" i="23"/>
  <c r="P82" i="23" a="1"/>
  <c r="P82" i="23" s="1"/>
  <c r="Q82" i="23" a="1"/>
  <c r="Q82" i="23" s="1"/>
  <c r="R82" i="23" a="1"/>
  <c r="R82" i="23"/>
  <c r="S82" i="23" a="1"/>
  <c r="S82" i="23"/>
  <c r="T82" i="23" a="1"/>
  <c r="T82" i="23"/>
  <c r="U82" i="23" a="1"/>
  <c r="U82" i="23" s="1"/>
  <c r="V82" i="23" a="1"/>
  <c r="V82" i="23" s="1"/>
  <c r="W82" i="23" a="1"/>
  <c r="W82" i="23" s="1"/>
  <c r="X82" i="23" a="1"/>
  <c r="X82" i="23"/>
  <c r="K83" i="23" a="1"/>
  <c r="K83" i="23" s="1"/>
  <c r="L83" i="23" a="1"/>
  <c r="L83" i="23"/>
  <c r="M83" i="23" a="1"/>
  <c r="M83" i="23"/>
  <c r="N83" i="23" a="1"/>
  <c r="N83" i="23" s="1"/>
  <c r="O83" i="23" a="1"/>
  <c r="O83" i="23" s="1"/>
  <c r="P83" i="23" a="1"/>
  <c r="P83" i="23" s="1"/>
  <c r="Q83" i="23" a="1"/>
  <c r="Q83" i="23" s="1"/>
  <c r="R83" i="23" a="1"/>
  <c r="R83" i="23" s="1"/>
  <c r="S83" i="23" a="1"/>
  <c r="S83" i="23"/>
  <c r="T83" i="23" a="1"/>
  <c r="T83" i="23" s="1"/>
  <c r="U83" i="23" a="1"/>
  <c r="U83" i="23"/>
  <c r="V83" i="23" a="1"/>
  <c r="V83" i="23" s="1"/>
  <c r="W83" i="23" a="1"/>
  <c r="W83" i="23"/>
  <c r="X83" i="23" a="1"/>
  <c r="X83" i="23" s="1"/>
  <c r="K84" i="23" a="1"/>
  <c r="K84" i="23" s="1"/>
  <c r="L84" i="23" a="1"/>
  <c r="L84" i="23"/>
  <c r="M84" i="23" a="1"/>
  <c r="M84" i="23"/>
  <c r="N84" i="23" a="1"/>
  <c r="N84" i="23" s="1"/>
  <c r="O84" i="23" a="1"/>
  <c r="O84" i="23" s="1"/>
  <c r="P84" i="23" a="1"/>
  <c r="P84" i="23" s="1"/>
  <c r="Q84" i="23" a="1"/>
  <c r="Q84" i="23"/>
  <c r="R84" i="23" a="1"/>
  <c r="R84" i="23" s="1"/>
  <c r="S84" i="23" a="1"/>
  <c r="S84" i="23" s="1"/>
  <c r="T84" i="23" a="1"/>
  <c r="T84" i="23"/>
  <c r="U84" i="23" a="1"/>
  <c r="U84" i="23"/>
  <c r="V84" i="23" a="1"/>
  <c r="V84" i="23"/>
  <c r="W84" i="23" a="1"/>
  <c r="W84" i="23" s="1"/>
  <c r="X84" i="23" a="1"/>
  <c r="X84" i="23" s="1"/>
  <c r="K85" i="23" a="1"/>
  <c r="K85" i="23"/>
  <c r="L85" i="23" a="1"/>
  <c r="L85" i="23" s="1"/>
  <c r="M85" i="23" a="1"/>
  <c r="M85" i="23" s="1"/>
  <c r="N85" i="23" a="1"/>
  <c r="N85" i="23"/>
  <c r="O85" i="23" a="1"/>
  <c r="O85" i="23"/>
  <c r="P85" i="23" a="1"/>
  <c r="P85" i="23" s="1"/>
  <c r="Q85" i="23" a="1"/>
  <c r="Q85" i="23" s="1"/>
  <c r="R85" i="23" a="1"/>
  <c r="R85" i="23" s="1"/>
  <c r="S85" i="23" a="1"/>
  <c r="S85" i="23" s="1"/>
  <c r="T85" i="23" a="1"/>
  <c r="T85" i="23" s="1"/>
  <c r="U85" i="23" a="1"/>
  <c r="U85" i="23"/>
  <c r="V85" i="23" a="1"/>
  <c r="V85" i="23" s="1"/>
  <c r="W85" i="23" a="1"/>
  <c r="W85" i="23"/>
  <c r="X85" i="23" a="1"/>
  <c r="X85" i="23" s="1"/>
  <c r="K86" i="23" a="1"/>
  <c r="K86" i="23" s="1"/>
  <c r="L86" i="23" a="1"/>
  <c r="L86" i="23" s="1"/>
  <c r="M86" i="23" a="1"/>
  <c r="M86" i="23" s="1"/>
  <c r="N86" i="23" a="1"/>
  <c r="N86" i="23"/>
  <c r="O86" i="23" a="1"/>
  <c r="O86" i="23"/>
  <c r="P86" i="23" a="1"/>
  <c r="P86" i="23" s="1"/>
  <c r="Q86" i="23" a="1"/>
  <c r="Q86" i="23" s="1"/>
  <c r="R86" i="23" a="1"/>
  <c r="R86" i="23" s="1"/>
  <c r="S86" i="23" a="1"/>
  <c r="S86" i="23"/>
  <c r="T86" i="23" a="1"/>
  <c r="T86" i="23" s="1"/>
  <c r="U86" i="23" a="1"/>
  <c r="U86" i="23" s="1"/>
  <c r="V86" i="23" a="1"/>
  <c r="V86" i="23"/>
  <c r="W86" i="23" a="1"/>
  <c r="W86" i="23"/>
  <c r="X86" i="23" a="1"/>
  <c r="X86" i="23"/>
  <c r="K87" i="23" a="1"/>
  <c r="K87" i="23" s="1"/>
  <c r="L87" i="23" a="1"/>
  <c r="L87" i="23" s="1"/>
  <c r="M87" i="23" a="1"/>
  <c r="M87" i="23"/>
  <c r="N87" i="23" a="1"/>
  <c r="N87" i="23" s="1"/>
  <c r="O87" i="23" a="1"/>
  <c r="O87" i="23" s="1"/>
  <c r="P87" i="23" a="1"/>
  <c r="P87" i="23"/>
  <c r="Q87" i="23" a="1"/>
  <c r="Q87" i="23"/>
  <c r="R87" i="23" a="1"/>
  <c r="R87" i="23" s="1"/>
  <c r="S87" i="23" a="1"/>
  <c r="S87" i="23" s="1"/>
  <c r="T87" i="23" a="1"/>
  <c r="T87" i="23" s="1"/>
  <c r="U87" i="23" a="1"/>
  <c r="U87" i="23" s="1"/>
  <c r="V87" i="23" a="1"/>
  <c r="V87" i="23" s="1"/>
  <c r="W87" i="23" a="1"/>
  <c r="W87" i="23"/>
  <c r="X87" i="23" a="1"/>
  <c r="X87" i="23" s="1"/>
  <c r="K88" i="23" a="1"/>
  <c r="K88" i="23" s="1"/>
  <c r="L88" i="23" a="1"/>
  <c r="L88" i="23"/>
  <c r="M88" i="23" a="1"/>
  <c r="M88" i="23" s="1"/>
  <c r="N88" i="23" a="1"/>
  <c r="N88" i="23" s="1"/>
  <c r="O88" i="23" a="1"/>
  <c r="O88" i="23" s="1"/>
  <c r="P88" i="23" a="1"/>
  <c r="P88" i="23"/>
  <c r="Q88" i="23" a="1"/>
  <c r="Q88" i="23"/>
  <c r="R88" i="23" a="1"/>
  <c r="R88" i="23" s="1"/>
  <c r="S88" i="23" a="1"/>
  <c r="S88" i="23" s="1"/>
  <c r="T88" i="23" a="1"/>
  <c r="T88" i="23" s="1"/>
  <c r="U88" i="23" a="1"/>
  <c r="U88" i="23"/>
  <c r="V88" i="23" a="1"/>
  <c r="V88" i="23" s="1"/>
  <c r="W88" i="23" a="1"/>
  <c r="W88" i="23" s="1"/>
  <c r="X88" i="23" a="1"/>
  <c r="X88" i="23"/>
  <c r="K89" i="23" a="1"/>
  <c r="K89" i="23"/>
  <c r="L89" i="23" a="1"/>
  <c r="L89" i="23" s="1"/>
  <c r="M89" i="23" a="1"/>
  <c r="M89" i="23" s="1"/>
  <c r="N89" i="23" a="1"/>
  <c r="N89" i="23" s="1"/>
  <c r="O89" i="23" a="1"/>
  <c r="O89" i="23"/>
  <c r="P89" i="23" a="1"/>
  <c r="P89" i="23" s="1"/>
  <c r="Q89" i="23" a="1"/>
  <c r="Q89" i="23" s="1"/>
  <c r="R89" i="23" a="1"/>
  <c r="R89" i="23"/>
  <c r="S89" i="23" a="1"/>
  <c r="S89" i="23"/>
  <c r="T89" i="23" a="1"/>
  <c r="T89" i="23" s="1"/>
  <c r="U89" i="23" a="1"/>
  <c r="U89" i="23" s="1"/>
  <c r="V89" i="23" a="1"/>
  <c r="V89" i="23" s="1"/>
  <c r="W89" i="23" a="1"/>
  <c r="W89" i="23" s="1"/>
  <c r="X89" i="23" a="1"/>
  <c r="X89" i="23" s="1"/>
  <c r="K90" i="23" a="1"/>
  <c r="K90" i="23" s="1"/>
  <c r="L90" i="23" a="1"/>
  <c r="L90" i="23"/>
  <c r="M90" i="23" a="1"/>
  <c r="M90" i="23" s="1"/>
  <c r="N90" i="23" a="1"/>
  <c r="N90" i="23"/>
  <c r="O90" i="23" a="1"/>
  <c r="O90" i="23" s="1"/>
  <c r="P90" i="23" a="1"/>
  <c r="P90" i="23" s="1"/>
  <c r="Q90" i="23" a="1"/>
  <c r="Q90" i="23" s="1"/>
  <c r="R90" i="23" a="1"/>
  <c r="R90" i="23"/>
  <c r="S90" i="23" a="1"/>
  <c r="S90" i="23"/>
  <c r="T90" i="23" a="1"/>
  <c r="T90" i="23" s="1"/>
  <c r="U90" i="23" a="1"/>
  <c r="U90" i="23" s="1"/>
  <c r="V90" i="23" a="1"/>
  <c r="V90" i="23" s="1"/>
  <c r="W90" i="23" a="1"/>
  <c r="W90" i="23"/>
  <c r="X90" i="23" a="1"/>
  <c r="X90" i="23" s="1"/>
  <c r="K91" i="23" a="1"/>
  <c r="K91" i="23"/>
  <c r="L91" i="23" a="1"/>
  <c r="L91" i="23"/>
  <c r="M91" i="23" a="1"/>
  <c r="M91" i="23"/>
  <c r="N91" i="23" a="1"/>
  <c r="N91" i="23" s="1"/>
  <c r="O91" i="23" a="1"/>
  <c r="O91" i="23" s="1"/>
  <c r="P91" i="23" a="1"/>
  <c r="P91" i="23" s="1"/>
  <c r="Q91" i="23" a="1"/>
  <c r="Q91" i="23"/>
  <c r="R91" i="23" a="1"/>
  <c r="R91" i="23" s="1"/>
  <c r="S91" i="23" a="1"/>
  <c r="S91" i="23" s="1"/>
  <c r="T91" i="23" a="1"/>
  <c r="T91" i="23"/>
  <c r="U91" i="23" a="1"/>
  <c r="U91" i="23"/>
  <c r="V91" i="23" a="1"/>
  <c r="V91" i="23" s="1"/>
  <c r="W91" i="23" a="1"/>
  <c r="W91" i="23" s="1"/>
  <c r="X91" i="23" a="1"/>
  <c r="X91" i="23" s="1"/>
  <c r="K92" i="23" a="1"/>
  <c r="K92" i="23" s="1"/>
  <c r="L92" i="23" a="1"/>
  <c r="L92" i="23"/>
  <c r="M92" i="23" a="1"/>
  <c r="M92" i="23" s="1"/>
  <c r="N92" i="23" a="1"/>
  <c r="N92" i="23"/>
  <c r="O92" i="23" a="1"/>
  <c r="O92" i="23" s="1"/>
  <c r="P92" i="23" a="1"/>
  <c r="P92" i="23"/>
  <c r="Q92" i="23" a="1"/>
  <c r="Q92" i="23" s="1"/>
  <c r="R92" i="23" a="1"/>
  <c r="R92" i="23" s="1"/>
  <c r="S92" i="23" a="1"/>
  <c r="S92" i="23" s="1"/>
  <c r="T92" i="23" a="1"/>
  <c r="T92" i="23"/>
  <c r="U92" i="23" a="1"/>
  <c r="U92" i="23"/>
  <c r="V92" i="23" a="1"/>
  <c r="V92" i="23" s="1"/>
  <c r="W92" i="23" a="1"/>
  <c r="W92" i="23" s="1"/>
  <c r="X92" i="23" a="1"/>
  <c r="X92" i="23" s="1"/>
  <c r="K93" i="23" a="1"/>
  <c r="K93" i="23" s="1"/>
  <c r="L93" i="23" a="1"/>
  <c r="L93" i="23" s="1"/>
  <c r="M93" i="23" a="1"/>
  <c r="M93" i="23"/>
  <c r="N93" i="23" a="1"/>
  <c r="N93" i="23"/>
  <c r="O93" i="23" a="1"/>
  <c r="O93" i="23"/>
  <c r="P93" i="23" a="1"/>
  <c r="P93" i="23" s="1"/>
  <c r="Q93" i="23" a="1"/>
  <c r="Q93" i="23" s="1"/>
  <c r="R93" i="23" a="1"/>
  <c r="R93" i="23" s="1"/>
  <c r="S93" i="23" a="1"/>
  <c r="S93" i="23"/>
  <c r="T93" i="23" a="1"/>
  <c r="T93" i="23" s="1"/>
  <c r="U93" i="23" a="1"/>
  <c r="U93" i="23" s="1"/>
  <c r="V93" i="23" a="1"/>
  <c r="V93" i="23"/>
  <c r="W93" i="23" a="1"/>
  <c r="W93" i="23"/>
  <c r="X93" i="23" a="1"/>
  <c r="X93" i="23" s="1"/>
  <c r="K94" i="23" a="1"/>
  <c r="K94" i="23" s="1"/>
  <c r="L94" i="23" a="1"/>
  <c r="L94" i="23" s="1"/>
  <c r="M94" i="23" a="1"/>
  <c r="M94" i="23" s="1"/>
  <c r="N94" i="23" a="1"/>
  <c r="N94" i="23"/>
  <c r="O94" i="23" a="1"/>
  <c r="O94" i="23" s="1"/>
  <c r="P94" i="23" a="1"/>
  <c r="P94" i="23"/>
  <c r="Q94" i="23" a="1"/>
  <c r="Q94" i="23" s="1"/>
  <c r="R94" i="23" a="1"/>
  <c r="R94" i="23"/>
  <c r="S94" i="23" a="1"/>
  <c r="S94" i="23" s="1"/>
  <c r="T94" i="23" a="1"/>
  <c r="T94" i="23" s="1"/>
  <c r="U94" i="23" a="1"/>
  <c r="U94" i="23" s="1"/>
  <c r="V94" i="23" a="1"/>
  <c r="V94" i="23"/>
  <c r="W94" i="23" a="1"/>
  <c r="W94" i="23"/>
  <c r="X94" i="23" a="1"/>
  <c r="X94" i="23" s="1"/>
  <c r="K95" i="23" a="1"/>
  <c r="K95" i="23" s="1"/>
  <c r="L95" i="23" a="1"/>
  <c r="L95" i="23"/>
  <c r="M95" i="23" a="1"/>
  <c r="M95" i="23"/>
  <c r="N95" i="23" a="1"/>
  <c r="N95" i="23" s="1"/>
  <c r="O95" i="23" a="1"/>
  <c r="O95" i="23"/>
  <c r="P95" i="23" a="1"/>
  <c r="P95" i="23"/>
  <c r="Q95" i="23" a="1"/>
  <c r="Q95" i="23"/>
  <c r="R95" i="23" a="1"/>
  <c r="R95" i="23" s="1"/>
  <c r="S95" i="23" a="1"/>
  <c r="S95" i="23" s="1"/>
  <c r="T95" i="23" a="1"/>
  <c r="T95" i="23" s="1"/>
  <c r="U95" i="23" a="1"/>
  <c r="U95" i="23"/>
  <c r="V95" i="23" a="1"/>
  <c r="V95" i="23" s="1"/>
  <c r="W95" i="23" a="1"/>
  <c r="W95" i="23" s="1"/>
  <c r="X95" i="23" a="1"/>
  <c r="X95" i="23"/>
  <c r="K96" i="23" a="1"/>
  <c r="K96" i="23" s="1"/>
  <c r="L96" i="23" a="1"/>
  <c r="L96" i="23"/>
  <c r="M96" i="23" a="1"/>
  <c r="M96" i="23" s="1"/>
  <c r="N96" i="23" a="1"/>
  <c r="N96" i="23" s="1"/>
  <c r="O96" i="23" a="1"/>
  <c r="O96" i="23" s="1"/>
  <c r="P96" i="23" a="1"/>
  <c r="P96" i="23"/>
  <c r="Q96" i="23" a="1"/>
  <c r="Q96" i="23" s="1"/>
  <c r="R96" i="23" a="1"/>
  <c r="R96" i="23"/>
  <c r="S96" i="23" a="1"/>
  <c r="S96" i="23" s="1"/>
  <c r="T96" i="23" a="1"/>
  <c r="T96" i="23"/>
  <c r="U96" i="23" a="1"/>
  <c r="U96" i="23"/>
  <c r="V96" i="23" a="1"/>
  <c r="V96" i="23" s="1"/>
  <c r="W96" i="23" a="1"/>
  <c r="W96" i="23" s="1"/>
  <c r="X96" i="23" a="1"/>
  <c r="X96" i="23"/>
  <c r="K97" i="23" a="1"/>
  <c r="K97" i="23" s="1"/>
  <c r="L97" i="23" a="1"/>
  <c r="L97" i="23" s="1"/>
  <c r="M97" i="23" a="1"/>
  <c r="M97" i="23" s="1"/>
  <c r="N97" i="23" a="1"/>
  <c r="N97" i="23"/>
  <c r="O97" i="23" a="1"/>
  <c r="O97" i="23"/>
  <c r="P97" i="23" a="1"/>
  <c r="P97" i="23" s="1"/>
  <c r="Q97" i="23" a="1"/>
  <c r="Q97" i="23"/>
  <c r="R97" i="23" a="1"/>
  <c r="R97" i="23"/>
  <c r="S97" i="23" a="1"/>
  <c r="S97" i="23"/>
  <c r="T97" i="23" a="1"/>
  <c r="T97" i="23" s="1"/>
  <c r="U97" i="23" a="1"/>
  <c r="U97" i="23" s="1"/>
  <c r="V97" i="23" a="1"/>
  <c r="V97" i="23" s="1"/>
  <c r="W97" i="23" a="1"/>
  <c r="W97" i="23"/>
  <c r="X97" i="23" a="1"/>
  <c r="X97" i="23" s="1"/>
  <c r="K98" i="23" a="1"/>
  <c r="K98" i="23"/>
  <c r="L98" i="23" a="1"/>
  <c r="L98" i="23"/>
  <c r="M98" i="23" a="1"/>
  <c r="M98" i="23" s="1"/>
  <c r="N98" i="23" a="1"/>
  <c r="N98" i="23"/>
  <c r="O98" i="23" a="1"/>
  <c r="O98" i="23" s="1"/>
  <c r="P98" i="23" a="1"/>
  <c r="P98" i="23" s="1"/>
  <c r="Q98" i="23" a="1"/>
  <c r="Q98" i="23" s="1"/>
  <c r="R98" i="23" a="1"/>
  <c r="R98" i="23"/>
  <c r="S98" i="23" a="1"/>
  <c r="S98" i="23" s="1"/>
  <c r="T98" i="23" a="1"/>
  <c r="T98" i="23"/>
  <c r="U98" i="23" a="1"/>
  <c r="U98" i="23"/>
  <c r="V98" i="23" a="1"/>
  <c r="V98" i="23"/>
  <c r="W98" i="23" a="1"/>
  <c r="W98" i="23" s="1"/>
  <c r="X98" i="23" a="1"/>
  <c r="X98" i="23"/>
  <c r="K99" i="23" a="1"/>
  <c r="K99" i="23"/>
  <c r="L99" i="23" a="1"/>
  <c r="L99" i="23" s="1"/>
  <c r="M99" i="23" a="1"/>
  <c r="M99" i="23"/>
  <c r="N99" i="23" a="1"/>
  <c r="N99" i="23"/>
  <c r="O99" i="23" a="1"/>
  <c r="O99" i="23"/>
  <c r="P99" i="23" a="1"/>
  <c r="P99" i="23" s="1"/>
  <c r="Q99" i="23" a="1"/>
  <c r="Q99" i="23"/>
  <c r="R99" i="23" a="1"/>
  <c r="R99" i="23"/>
  <c r="S99" i="23" a="1"/>
  <c r="S99" i="23"/>
  <c r="T99" i="23" a="1"/>
  <c r="T99" i="23" s="1"/>
  <c r="U99" i="23" a="1"/>
  <c r="U99" i="23"/>
  <c r="V99" i="23" a="1"/>
  <c r="V99" i="23"/>
  <c r="W99" i="23" a="1"/>
  <c r="W99" i="23"/>
  <c r="X99" i="23" a="1"/>
  <c r="X99" i="23" s="1"/>
  <c r="K100" i="23" a="1"/>
  <c r="K100" i="23"/>
  <c r="L100" i="23" a="1"/>
  <c r="L100" i="23"/>
  <c r="M100" i="23" a="1"/>
  <c r="M100" i="23" s="1"/>
  <c r="N100" i="23" a="1"/>
  <c r="N100" i="23"/>
  <c r="O100" i="23" a="1"/>
  <c r="O100" i="23"/>
  <c r="P100" i="23" a="1"/>
  <c r="P100" i="23"/>
  <c r="Q100" i="23" a="1"/>
  <c r="Q100" i="23" s="1"/>
  <c r="R100" i="23" a="1"/>
  <c r="R100" i="23"/>
  <c r="S100" i="23" a="1"/>
  <c r="S100" i="23"/>
  <c r="T100" i="23" a="1"/>
  <c r="T100" i="23"/>
  <c r="U100" i="23" a="1"/>
  <c r="U100" i="23" s="1"/>
  <c r="V100" i="23" a="1"/>
  <c r="V100" i="23"/>
  <c r="W100" i="23" a="1"/>
  <c r="W100" i="23"/>
  <c r="X100" i="23" a="1"/>
  <c r="X100" i="23"/>
  <c r="K101" i="23" a="1"/>
  <c r="K101" i="23"/>
  <c r="L101" i="23" a="1"/>
  <c r="L101" i="23"/>
  <c r="M101" i="23" a="1"/>
  <c r="M101" i="23"/>
  <c r="N101" i="23" a="1"/>
  <c r="N101" i="23" s="1"/>
  <c r="O101" i="23" a="1"/>
  <c r="O101" i="23"/>
  <c r="P101" i="23" a="1"/>
  <c r="P101" i="23"/>
  <c r="Q101" i="23" a="1"/>
  <c r="Q101" i="23"/>
  <c r="R101" i="23" a="1"/>
  <c r="R101" i="23" s="1"/>
  <c r="S101" i="23" a="1"/>
  <c r="S101" i="23"/>
  <c r="T101" i="23" a="1"/>
  <c r="T101" i="23"/>
  <c r="U101" i="23" a="1"/>
  <c r="U101" i="23"/>
  <c r="V101" i="23" a="1"/>
  <c r="V101" i="23" s="1"/>
  <c r="W101" i="23" a="1"/>
  <c r="W101" i="23"/>
  <c r="X101" i="23" a="1"/>
  <c r="X101" i="23"/>
  <c r="K102" i="23" a="1"/>
  <c r="K102" i="23" s="1"/>
  <c r="L102" i="23" a="1"/>
  <c r="L102" i="23"/>
  <c r="M102" i="23" a="1"/>
  <c r="M102" i="23"/>
  <c r="N102" i="23" a="1"/>
  <c r="N102" i="23"/>
  <c r="O102" i="23" a="1"/>
  <c r="O102" i="23" s="1"/>
  <c r="P102" i="23" a="1"/>
  <c r="P102" i="23"/>
  <c r="Q102" i="23" a="1"/>
  <c r="Q102" i="23"/>
  <c r="R102" i="23" a="1"/>
  <c r="R102" i="23"/>
  <c r="S102" i="23" a="1"/>
  <c r="S102" i="23" s="1"/>
  <c r="T102" i="23" a="1"/>
  <c r="T102" i="23"/>
  <c r="U102" i="23" a="1"/>
  <c r="U102" i="23"/>
  <c r="V102" i="23" a="1"/>
  <c r="V102" i="23"/>
  <c r="W102" i="23" a="1"/>
  <c r="W102" i="23" s="1"/>
  <c r="X102" i="23" a="1"/>
  <c r="X102" i="23"/>
  <c r="K103" i="23" a="1"/>
  <c r="K103" i="23"/>
  <c r="L103" i="23" a="1"/>
  <c r="L103" i="23" s="1"/>
  <c r="M103" i="23" a="1"/>
  <c r="M103" i="23"/>
  <c r="N103" i="23" a="1"/>
  <c r="N103" i="23"/>
  <c r="O103" i="23" a="1"/>
  <c r="O103" i="23"/>
  <c r="P103" i="23" a="1"/>
  <c r="P103" i="23" s="1"/>
  <c r="Q103" i="23" a="1"/>
  <c r="Q103" i="23"/>
  <c r="R103" i="23" a="1"/>
  <c r="R103" i="23"/>
  <c r="S103" i="23" a="1"/>
  <c r="S103" i="23"/>
  <c r="T103" i="23" a="1"/>
  <c r="T103" i="23" s="1"/>
  <c r="U103" i="23" a="1"/>
  <c r="U103" i="23"/>
  <c r="V103" i="23" a="1"/>
  <c r="V103" i="23"/>
  <c r="W103" i="23" a="1"/>
  <c r="W103" i="23"/>
  <c r="X103" i="23" a="1"/>
  <c r="X103" i="23" s="1"/>
  <c r="X4" i="23" a="1"/>
  <c r="X4" i="23" s="1"/>
  <c r="W4" i="23" a="1"/>
  <c r="W4" i="23" s="1"/>
  <c r="V4" i="23" a="1"/>
  <c r="V4" i="23" s="1"/>
  <c r="U4" i="23" a="1"/>
  <c r="U4" i="23" s="1"/>
  <c r="T4" i="23" a="1"/>
  <c r="T4" i="23" s="1"/>
  <c r="S4" i="23" a="1"/>
  <c r="S4" i="23" s="1"/>
  <c r="R4" i="23" a="1"/>
  <c r="R4" i="23" s="1"/>
  <c r="Q4" i="23" a="1"/>
  <c r="Q4" i="23" s="1"/>
  <c r="P4" i="23" a="1"/>
  <c r="P4" i="23" s="1"/>
  <c r="O4" i="23" a="1"/>
  <c r="O4" i="23" s="1"/>
  <c r="N4" i="23" a="1"/>
  <c r="N4" i="23" s="1"/>
  <c r="M4" i="23" a="1"/>
  <c r="M4" i="23" s="1"/>
  <c r="L4" i="23" a="1"/>
  <c r="L4" i="23" s="1"/>
  <c r="K4" i="23" a="1"/>
  <c r="K4" i="23" s="1"/>
  <c r="CB4" i="22"/>
  <c r="CA4" i="22"/>
  <c r="BZ4" i="22"/>
  <c r="BY4" i="22"/>
  <c r="BX4" i="22"/>
  <c r="BW4" i="22"/>
  <c r="BV4" i="22"/>
  <c r="BU4" i="22"/>
  <c r="BT4" i="22"/>
  <c r="BS4" i="22"/>
  <c r="BR4" i="22"/>
  <c r="BQ4" i="22"/>
  <c r="BP4" i="22"/>
  <c r="BO4" i="22"/>
  <c r="BN4" i="22"/>
  <c r="BM4" i="22"/>
  <c r="BL4" i="22"/>
  <c r="BK4" i="22"/>
  <c r="BJ4" i="22"/>
  <c r="BI4" i="22"/>
  <c r="BH4" i="22"/>
  <c r="BG4" i="22"/>
  <c r="BF4" i="22"/>
  <c r="BE4" i="22"/>
  <c r="BD4" i="22"/>
  <c r="BC4" i="22"/>
  <c r="BB4" i="22"/>
  <c r="BA4" i="22"/>
  <c r="AZ4" i="22"/>
  <c r="AY4" i="22"/>
  <c r="AX4" i="22"/>
  <c r="AW4" i="22"/>
  <c r="AV4" i="22"/>
  <c r="AU4"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K4" i="22"/>
  <c r="J4" i="22"/>
  <c r="I4" i="22"/>
  <c r="H4" i="22"/>
  <c r="F4" i="22"/>
  <c r="NU2" i="22"/>
  <c r="NV2" i="22"/>
  <c r="NW2" i="22"/>
  <c r="NX2" i="22"/>
  <c r="NY2" i="22"/>
  <c r="NZ2" i="22"/>
  <c r="OD2" i="22"/>
  <c r="OE2" i="22"/>
  <c r="O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CE2" i="22"/>
  <c r="CF2" i="22"/>
  <c r="CG2" i="22"/>
  <c r="CH2" i="22"/>
  <c r="CI2" i="22"/>
  <c r="CJ2" i="22"/>
  <c r="CK2" i="22"/>
  <c r="CL2" i="22"/>
  <c r="CM2" i="22"/>
  <c r="CN2" i="22"/>
  <c r="CO2" i="22"/>
  <c r="CP2" i="22"/>
  <c r="CQ2" i="22"/>
  <c r="CR2" i="22"/>
  <c r="CS2" i="22"/>
  <c r="CT2" i="22"/>
  <c r="CU2" i="22"/>
  <c r="CV2" i="22"/>
  <c r="CW2" i="22"/>
  <c r="CX2" i="22"/>
  <c r="CY2" i="22"/>
  <c r="CZ2" i="22"/>
  <c r="DA2" i="22"/>
  <c r="DB2" i="22"/>
  <c r="DC2" i="22"/>
  <c r="DD2" i="22"/>
  <c r="DE2" i="22"/>
  <c r="DF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EY2" i="22"/>
  <c r="EZ2" i="22"/>
  <c r="FA2" i="22"/>
  <c r="FB2" i="22"/>
  <c r="FC2" i="22"/>
  <c r="FD2" i="22"/>
  <c r="FE2" i="22"/>
  <c r="FF2" i="22"/>
  <c r="FG2" i="22"/>
  <c r="FH2" i="22"/>
  <c r="FI2" i="22"/>
  <c r="FJ2" i="22"/>
  <c r="FK2" i="22"/>
  <c r="FL2" i="22"/>
  <c r="FM2" i="22"/>
  <c r="FN2" i="22"/>
  <c r="FO2" i="22"/>
  <c r="FP2" i="22"/>
  <c r="FQ2" i="22"/>
  <c r="FR2" i="22"/>
  <c r="FS2" i="22"/>
  <c r="FT2" i="22"/>
  <c r="FU2" i="22"/>
  <c r="FV2" i="22"/>
  <c r="FW2" i="22"/>
  <c r="FX2" i="22"/>
  <c r="FY2" i="22"/>
  <c r="FZ2" i="22"/>
  <c r="CB6" i="22" a="1"/>
  <c r="CB6" i="22" s="1"/>
  <c r="CA6" i="22" a="1"/>
  <c r="CA6" i="22" s="1"/>
  <c r="BZ6" i="22" a="1"/>
  <c r="BZ6" i="22" s="1"/>
  <c r="BY6" i="22" a="1"/>
  <c r="BY6" i="22" s="1"/>
  <c r="BX6" i="22" a="1"/>
  <c r="BX6" i="22" s="1"/>
  <c r="BW6" i="22" a="1"/>
  <c r="BW6" i="22" s="1"/>
  <c r="BV6" i="22" a="1"/>
  <c r="BV6" i="22" s="1"/>
  <c r="BU6" i="22" a="1"/>
  <c r="BU6" i="22" s="1"/>
  <c r="BT6" i="22" a="1"/>
  <c r="BT6" i="22" s="1"/>
  <c r="BS6" i="22" a="1"/>
  <c r="BS6" i="22" s="1"/>
  <c r="BR6" i="22" a="1"/>
  <c r="BR6" i="22" s="1"/>
  <c r="BQ6" i="22" a="1"/>
  <c r="BQ6" i="22" s="1"/>
  <c r="BP6" i="22" a="1"/>
  <c r="BP6" i="22" s="1"/>
  <c r="BO6" i="22" a="1"/>
  <c r="BO6" i="22" s="1"/>
  <c r="BN6" i="22" a="1"/>
  <c r="BN6" i="22" s="1"/>
  <c r="BM6" i="22" a="1"/>
  <c r="BM6" i="22" s="1"/>
  <c r="BL6" i="22" a="1"/>
  <c r="BL6" i="22" s="1"/>
  <c r="BK6" i="22" a="1"/>
  <c r="BK6" i="22" s="1"/>
  <c r="BJ6" i="22" a="1"/>
  <c r="BJ6" i="22" s="1"/>
  <c r="BI6" i="22" a="1"/>
  <c r="BI6" i="22" s="1"/>
  <c r="BH6" i="22" a="1"/>
  <c r="BH6" i="22" s="1"/>
  <c r="BG6" i="22" a="1"/>
  <c r="BG6" i="22" s="1"/>
  <c r="BF6" i="22" a="1"/>
  <c r="BF6" i="22" s="1"/>
  <c r="BE6" i="22" a="1"/>
  <c r="BE6" i="22" s="1"/>
  <c r="BD6" i="22" a="1"/>
  <c r="BD6" i="22" s="1"/>
  <c r="BC6" i="22" a="1"/>
  <c r="BC6" i="22" s="1"/>
  <c r="BB6" i="22" a="1"/>
  <c r="BB6" i="22" s="1"/>
  <c r="BA6" i="22" a="1"/>
  <c r="BA6" i="22" s="1"/>
  <c r="AZ6" i="22" a="1"/>
  <c r="AZ6" i="22" s="1"/>
  <c r="AY6" i="22" a="1"/>
  <c r="AY6" i="22" s="1"/>
  <c r="AX6" i="22" a="1"/>
  <c r="AX6" i="22" s="1"/>
  <c r="AW6" i="22" a="1"/>
  <c r="AW6" i="22" s="1"/>
  <c r="AV6" i="22" a="1"/>
  <c r="AV6" i="22" s="1"/>
  <c r="AU6" i="22" a="1"/>
  <c r="AU6" i="22" s="1"/>
  <c r="AT6" i="22" a="1"/>
  <c r="AT6" i="22" s="1"/>
  <c r="AS6" i="22" a="1"/>
  <c r="AS6" i="22" s="1"/>
  <c r="AR6" i="22" a="1"/>
  <c r="AR6" i="22" s="1"/>
  <c r="AQ6" i="22" a="1"/>
  <c r="AQ6" i="22" s="1"/>
  <c r="AP6" i="22" a="1"/>
  <c r="AP6" i="22" s="1"/>
  <c r="AO6" i="22" a="1"/>
  <c r="AO6" i="22" s="1"/>
  <c r="AN6" i="22" a="1"/>
  <c r="AN6" i="22" s="1"/>
  <c r="AM6" i="22" a="1"/>
  <c r="AM6" i="22" s="1"/>
  <c r="AL6" i="22" a="1"/>
  <c r="AL6" i="22" s="1"/>
  <c r="AK6" i="22" a="1"/>
  <c r="AK6" i="22" s="1"/>
  <c r="AJ6" i="22" a="1"/>
  <c r="AJ6" i="22" s="1"/>
  <c r="AI6" i="22" a="1"/>
  <c r="AI6" i="22" s="1"/>
  <c r="AH6" i="22" a="1"/>
  <c r="AH6" i="22" s="1"/>
  <c r="AG6" i="22" a="1"/>
  <c r="AG6" i="22" s="1"/>
  <c r="AF6" i="22" a="1"/>
  <c r="AF6" i="22" s="1"/>
  <c r="AE6" i="22" a="1"/>
  <c r="AE6" i="22" s="1"/>
  <c r="AD6" i="22" a="1"/>
  <c r="AD6" i="22" s="1"/>
  <c r="AC6" i="22" a="1"/>
  <c r="AC6" i="22" s="1"/>
  <c r="AB6" i="22" a="1"/>
  <c r="AB6" i="22" s="1"/>
  <c r="AA6" i="22" a="1"/>
  <c r="AA6" i="22" s="1"/>
  <c r="Z6" i="22" a="1"/>
  <c r="Z6" i="22" s="1"/>
  <c r="Y6" i="22" a="1"/>
  <c r="Y6" i="22" s="1"/>
  <c r="X6" i="22" a="1"/>
  <c r="X6" i="22" s="1"/>
  <c r="W6" i="22" a="1"/>
  <c r="W6" i="22" s="1"/>
  <c r="V6" i="22" a="1"/>
  <c r="V6" i="22" s="1"/>
  <c r="U6" i="22" a="1"/>
  <c r="U6" i="22" s="1"/>
  <c r="T6" i="22" a="1"/>
  <c r="T6" i="22" s="1"/>
  <c r="S6" i="22" a="1"/>
  <c r="S6" i="22" s="1"/>
  <c r="R6" i="22" a="1"/>
  <c r="R6" i="22" s="1"/>
  <c r="Q6" i="22" a="1"/>
  <c r="Q6" i="22" s="1"/>
  <c r="P6" i="22" a="1"/>
  <c r="P6" i="22" s="1"/>
  <c r="O6" i="22" a="1"/>
  <c r="O6" i="22" s="1"/>
  <c r="N6" i="22" a="1"/>
  <c r="N6" i="22" s="1"/>
  <c r="M6" i="22" a="1"/>
  <c r="M6" i="22" s="1"/>
  <c r="L6" i="22" a="1"/>
  <c r="L6" i="22" s="1"/>
  <c r="K6" i="22" a="1"/>
  <c r="K6" i="22" s="1"/>
  <c r="J6" i="22" a="1"/>
  <c r="J6" i="22" s="1"/>
  <c r="I6" i="22" a="1"/>
  <c r="I6" i="22" s="1"/>
  <c r="H6" i="22" a="1"/>
  <c r="H6" i="22" s="1"/>
  <c r="G6" i="22" a="1"/>
  <c r="G6" i="22" s="1"/>
  <c r="G4" i="22" s="1"/>
  <c r="F6" i="22" a="1"/>
  <c r="F6" i="22" s="1"/>
  <c r="B115" i="23"/>
  <c r="CG15" i="24" s="1" a="1"/>
  <c r="CG15" i="24" s="1"/>
  <c r="B109" i="23"/>
  <c r="B108" i="23"/>
  <c r="B11" i="24"/>
  <c r="B11" i="21" a="1"/>
  <c r="B11" i="21" s="1"/>
  <c r="E130" i="25"/>
  <c r="E128" i="25"/>
  <c r="E129" i="25" s="1"/>
  <c r="A5" i="25"/>
  <c r="A6" i="25"/>
  <c r="A7" i="25"/>
  <c r="A8" i="25"/>
  <c r="A9" i="25"/>
  <c r="A10" i="25"/>
  <c r="A11" i="25"/>
  <c r="A12" i="25"/>
  <c r="A13" i="25"/>
  <c r="A14"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CB86" i="25"/>
  <c r="CB87" i="25"/>
  <c r="CB88" i="25"/>
  <c r="CB89" i="25"/>
  <c r="CB90" i="25"/>
  <c r="CB91" i="25"/>
  <c r="CB92" i="25"/>
  <c r="CB93" i="25"/>
  <c r="CB94" i="25"/>
  <c r="CB95" i="25"/>
  <c r="CB96" i="25"/>
  <c r="CB97" i="25"/>
  <c r="CB98" i="25"/>
  <c r="CB99" i="25"/>
  <c r="CB100" i="25"/>
  <c r="CB101" i="25"/>
  <c r="CB102" i="25"/>
  <c r="CB103" i="25"/>
  <c r="CB104" i="25"/>
  <c r="CB6" i="25"/>
  <c r="CB7" i="25"/>
  <c r="CB8" i="25"/>
  <c r="CB14" i="25"/>
  <c r="CB16" i="25"/>
  <c r="CB69" i="25"/>
  <c r="CB70" i="25"/>
  <c r="CB5"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CY88" i="24"/>
  <c r="CY87" i="24"/>
  <c r="CY86" i="24"/>
  <c r="CY85" i="24"/>
  <c r="CY84" i="24"/>
  <c r="CY83" i="24"/>
  <c r="CY82" i="24"/>
  <c r="CY81" i="24"/>
  <c r="CY80" i="24"/>
  <c r="CY79" i="24"/>
  <c r="CY78" i="24"/>
  <c r="CY77" i="24"/>
  <c r="CY76" i="24"/>
  <c r="CY75" i="24"/>
  <c r="CY74" i="24"/>
  <c r="CY73" i="24"/>
  <c r="CY72" i="24"/>
  <c r="CY71" i="24"/>
  <c r="CY70" i="24"/>
  <c r="CY69" i="24"/>
  <c r="CY68" i="24"/>
  <c r="CY67" i="24"/>
  <c r="CY66" i="24"/>
  <c r="CY65" i="24"/>
  <c r="CY64" i="24"/>
  <c r="CY63" i="24"/>
  <c r="CY62" i="24"/>
  <c r="CY61" i="24"/>
  <c r="CY60" i="24"/>
  <c r="CY59" i="24"/>
  <c r="CY58" i="24"/>
  <c r="CY57" i="24"/>
  <c r="CY56" i="24"/>
  <c r="CY55" i="24"/>
  <c r="CY54" i="24"/>
  <c r="CY53" i="24"/>
  <c r="CY52" i="24"/>
  <c r="CY51" i="24"/>
  <c r="CY50" i="24"/>
  <c r="CY49" i="24"/>
  <c r="CY48" i="24"/>
  <c r="CY47" i="24"/>
  <c r="CY46" i="24"/>
  <c r="CY45" i="24"/>
  <c r="CY44" i="24"/>
  <c r="CY43" i="24"/>
  <c r="CY42" i="24"/>
  <c r="CY41" i="24"/>
  <c r="CY40" i="24"/>
  <c r="CY39" i="24"/>
  <c r="CY38" i="24"/>
  <c r="CY37" i="24"/>
  <c r="CY36" i="24"/>
  <c r="CY35" i="24"/>
  <c r="CY34" i="24"/>
  <c r="CY33" i="24"/>
  <c r="CY32" i="24"/>
  <c r="CY31" i="24"/>
  <c r="CY30" i="24"/>
  <c r="CY29" i="24"/>
  <c r="CY28" i="24"/>
  <c r="CY27" i="24"/>
  <c r="CY26" i="24"/>
  <c r="CY25" i="24"/>
  <c r="CY24" i="24"/>
  <c r="CY23" i="24"/>
  <c r="CY22" i="24"/>
  <c r="CY21" i="24"/>
  <c r="CY20" i="24"/>
  <c r="CY19" i="24"/>
  <c r="CY18" i="24"/>
  <c r="CY17" i="24"/>
  <c r="CY16" i="24"/>
  <c r="CY15" i="24"/>
  <c r="CY14" i="24"/>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J5" i="23" l="1"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BJ69" i="23" s="1" a="1"/>
  <c r="BJ69" i="23" s="1"/>
  <c r="J80" i="23" a="1"/>
  <c r="J80" i="23" s="1"/>
  <c r="J82" i="23" a="1"/>
  <c r="J82" i="23" s="1"/>
  <c r="J100" i="23" a="1"/>
  <c r="J100" i="23" s="1"/>
  <c r="J11" i="23" a="1"/>
  <c r="J11" i="23" s="1"/>
  <c r="J19" i="23" a="1"/>
  <c r="J19" i="23" s="1"/>
  <c r="J29" i="23" a="1"/>
  <c r="J29" i="23" s="1"/>
  <c r="J37" i="23" a="1"/>
  <c r="J37" i="23" s="1"/>
  <c r="J39" i="23" a="1"/>
  <c r="J39" i="23" s="1"/>
  <c r="AU39" i="23" s="1" a="1"/>
  <c r="AU39" i="23" s="1"/>
  <c r="J55" i="23" a="1"/>
  <c r="J55" i="23" s="1"/>
  <c r="J72" i="23" a="1"/>
  <c r="J72" i="23" s="1"/>
  <c r="J74" i="23" a="1"/>
  <c r="J74" i="23" s="1"/>
  <c r="J87" i="23" a="1"/>
  <c r="J87" i="23" s="1"/>
  <c r="J89" i="23" a="1"/>
  <c r="J89" i="23" s="1"/>
  <c r="J94" i="23" a="1"/>
  <c r="J94" i="23" s="1"/>
  <c r="J97" i="23" a="1"/>
  <c r="J97" i="23" s="1"/>
  <c r="J10" i="23" a="1"/>
  <c r="J10" i="23" s="1"/>
  <c r="DM10" i="23" s="1" a="1"/>
  <c r="DM10" i="23" s="1"/>
  <c r="PG10" i="23" s="1"/>
  <c r="J18" i="23" a="1"/>
  <c r="J18" i="23" s="1"/>
  <c r="J20" i="23" a="1"/>
  <c r="J20" i="23" s="1"/>
  <c r="J25" i="23" a="1"/>
  <c r="J25" i="23" s="1"/>
  <c r="J31" i="23" a="1"/>
  <c r="J31" i="23" s="1"/>
  <c r="J32" i="23" a="1"/>
  <c r="J32" i="23" s="1"/>
  <c r="J44" i="23" a="1"/>
  <c r="J44" i="23" s="1"/>
  <c r="J46" i="23" a="1"/>
  <c r="J46" i="23" s="1"/>
  <c r="J57" i="23" a="1"/>
  <c r="J57" i="23" s="1"/>
  <c r="AB57" i="23" s="1" a="1"/>
  <c r="AB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AP93" i="23" s="1" a="1"/>
  <c r="AP93" i="23" s="1"/>
  <c r="M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AB79" i="23" s="1" a="1"/>
  <c r="AB79" i="23" s="1"/>
  <c r="J81" i="23" a="1"/>
  <c r="J81" i="23" s="1"/>
  <c r="J88" i="23" a="1"/>
  <c r="J88" i="23" s="1"/>
  <c r="J14" i="23" a="1"/>
  <c r="J14" i="23" s="1"/>
  <c r="J27" i="23" a="1"/>
  <c r="J27" i="23" s="1"/>
  <c r="J60" i="23" a="1"/>
  <c r="J60" i="23" s="1"/>
  <c r="J78" i="23" a="1"/>
  <c r="J78" i="23" s="1"/>
  <c r="J7" i="23" a="1"/>
  <c r="J7" i="23" s="1"/>
  <c r="J15" i="23" a="1"/>
  <c r="J15" i="23" s="1"/>
  <c r="AO15" i="23" s="1" a="1"/>
  <c r="AO15" i="23" s="1"/>
  <c r="J38" i="23" a="1"/>
  <c r="J38" i="23" s="1"/>
  <c r="J50" i="23" a="1"/>
  <c r="J50" i="23" s="1"/>
  <c r="J52" i="23" a="1"/>
  <c r="J52" i="23" s="1"/>
  <c r="J54" i="23" a="1"/>
  <c r="J54" i="23" s="1"/>
  <c r="J56" i="23" a="1"/>
  <c r="J56" i="23" s="1"/>
  <c r="J58" i="23" a="1"/>
  <c r="J58" i="23" s="1"/>
  <c r="J64" i="23" a="1"/>
  <c r="J64" i="23" s="1"/>
  <c r="J68" i="23" a="1"/>
  <c r="J68" i="23" s="1"/>
  <c r="AF68" i="23" s="1" a="1"/>
  <c r="AF68" i="23" s="1"/>
  <c r="LZ68" i="23" s="1"/>
  <c r="J76" i="23" a="1"/>
  <c r="J76" i="23" s="1"/>
  <c r="J90" i="23" a="1"/>
  <c r="J90" i="23" s="1"/>
  <c r="J95" i="23" a="1"/>
  <c r="J95" i="23" s="1"/>
  <c r="J102" i="23" a="1"/>
  <c r="J102" i="23" s="1"/>
  <c r="J70" i="23" a="1"/>
  <c r="J70" i="23" s="1"/>
  <c r="CG109" i="24"/>
  <c r="CG101" i="24"/>
  <c r="CG93" i="24"/>
  <c r="CG85" i="24"/>
  <c r="CG77" i="24"/>
  <c r="CG69" i="24"/>
  <c r="CG61" i="24"/>
  <c r="CG53" i="24"/>
  <c r="CG45" i="24"/>
  <c r="CG37" i="24"/>
  <c r="CG29" i="24"/>
  <c r="CG21" i="24"/>
  <c r="CG94" i="24"/>
  <c r="CG62" i="24"/>
  <c r="CG46" i="24"/>
  <c r="CG100" i="24"/>
  <c r="CG92" i="24"/>
  <c r="CG76" i="24"/>
  <c r="CG68" i="24"/>
  <c r="CG60" i="24"/>
  <c r="CG52" i="24"/>
  <c r="CG20" i="24"/>
  <c r="CG107" i="24"/>
  <c r="CG99" i="24"/>
  <c r="CG91" i="24"/>
  <c r="CG83" i="24"/>
  <c r="CG75" i="24"/>
  <c r="CG67" i="24"/>
  <c r="CG59" i="24"/>
  <c r="CG51" i="24"/>
  <c r="CG43" i="24"/>
  <c r="CG35" i="24"/>
  <c r="CG27" i="24"/>
  <c r="CG19" i="24"/>
  <c r="CG102" i="24"/>
  <c r="CG70" i="24"/>
  <c r="CG38" i="24"/>
  <c r="CG108" i="24"/>
  <c r="CG44" i="24"/>
  <c r="CG114" i="24"/>
  <c r="CG106" i="24"/>
  <c r="CG98" i="24"/>
  <c r="CG90" i="24"/>
  <c r="CG82" i="24"/>
  <c r="CG74" i="24"/>
  <c r="CG66" i="24"/>
  <c r="CG58" i="24"/>
  <c r="CG50" i="24"/>
  <c r="CG42" i="24"/>
  <c r="CG34" i="24"/>
  <c r="CG26" i="24"/>
  <c r="CG18" i="24"/>
  <c r="CG86" i="24"/>
  <c r="CG30" i="24"/>
  <c r="CG28" i="24"/>
  <c r="CG113" i="24"/>
  <c r="CG105" i="24"/>
  <c r="CG97" i="24"/>
  <c r="CG89" i="24"/>
  <c r="CG81" i="24"/>
  <c r="CG73" i="24"/>
  <c r="CG65" i="24"/>
  <c r="CG57" i="24"/>
  <c r="CG49" i="24"/>
  <c r="CG41" i="24"/>
  <c r="CG33" i="24"/>
  <c r="CG25" i="24"/>
  <c r="CG17" i="24"/>
  <c r="CG22" i="24"/>
  <c r="CG84" i="24"/>
  <c r="CG112" i="24"/>
  <c r="CG104" i="24"/>
  <c r="CG96" i="24"/>
  <c r="CG88" i="24"/>
  <c r="CG80" i="24"/>
  <c r="CG72" i="24"/>
  <c r="CG64" i="24"/>
  <c r="CG56" i="24"/>
  <c r="CG48" i="24"/>
  <c r="CG40" i="24"/>
  <c r="CG32" i="24"/>
  <c r="CG24" i="24"/>
  <c r="CG16" i="24"/>
  <c r="CG110" i="24"/>
  <c r="CG78" i="24"/>
  <c r="CG54" i="24"/>
  <c r="CG36" i="24"/>
  <c r="CG111" i="24"/>
  <c r="CG103" i="24"/>
  <c r="CG95" i="24"/>
  <c r="CG87" i="24"/>
  <c r="CG79" i="24"/>
  <c r="CG71" i="24"/>
  <c r="CG63" i="24"/>
  <c r="CG55" i="24"/>
  <c r="CG47" i="24"/>
  <c r="CG39" i="24"/>
  <c r="CG31" i="24"/>
  <c r="CG23" i="24"/>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DQ58" i="23" a="1"/>
  <c r="DQ58" i="23" s="1"/>
  <c r="CF66" i="23" a="1"/>
  <c r="CF66" i="23" s="1"/>
  <c r="DU74" i="23" a="1"/>
  <c r="DU74" i="23" s="1"/>
  <c r="CL83" i="23" a="1"/>
  <c r="CL83" i="23" s="1"/>
  <c r="DC91" i="23" a="1"/>
  <c r="DC91" i="23" s="1"/>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A14" i="13"/>
  <c r="BT1" i="13" s="1" a="1"/>
  <c r="BT1" i="13" s="1"/>
  <c r="A13" i="13"/>
  <c r="A12" i="13"/>
  <c r="A11" i="13"/>
  <c r="BC1" i="13" s="1" a="1"/>
  <c r="BC1" i="13" s="1"/>
  <c r="A10" i="13"/>
  <c r="AV1" i="13" s="1" a="1"/>
  <c r="AV1" i="13" s="1"/>
  <c r="A9" i="13"/>
  <c r="AS1" i="13" s="1" a="1"/>
  <c r="AS1" i="13" s="1"/>
  <c r="A8" i="13"/>
  <c r="AH1" i="13" s="1" a="1"/>
  <c r="AH1" i="13" s="1"/>
  <c r="A7" i="13"/>
  <c r="A6" i="13"/>
  <c r="V1" i="13" s="1" a="1"/>
  <c r="V1" i="13" s="1"/>
  <c r="A5" i="13"/>
  <c r="A4" i="13"/>
  <c r="DA1" i="13"/>
  <c r="CZ1" i="13"/>
  <c r="CY1" i="13"/>
  <c r="CX1" i="13"/>
  <c r="CW1" i="13"/>
  <c r="CV1" i="13"/>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K1" i="13" a="1"/>
  <c r="AK1" i="13" s="1"/>
  <c r="AJ1" i="13" a="1"/>
  <c r="AJ1" i="13" s="1"/>
  <c r="AI1" i="13" a="1"/>
  <c r="AI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D522" i="21"/>
  <c r="E521" i="21"/>
  <c r="D521" i="21"/>
  <c r="E520" i="21"/>
  <c r="D520" i="21"/>
  <c r="E519" i="21"/>
  <c r="D519" i="21"/>
  <c r="E518" i="21"/>
  <c r="D518" i="21"/>
  <c r="E517" i="21"/>
  <c r="D517" i="21"/>
  <c r="E516" i="21"/>
  <c r="D516" i="21"/>
  <c r="E515" i="21"/>
  <c r="D515" i="21"/>
  <c r="E514" i="21"/>
  <c r="D514" i="21"/>
  <c r="E513" i="21"/>
  <c r="D513" i="21"/>
  <c r="E512" i="21"/>
  <c r="D512" i="21"/>
  <c r="E511" i="21"/>
  <c r="D511" i="21"/>
  <c r="E510" i="21"/>
  <c r="D510" i="21"/>
  <c r="E509" i="21"/>
  <c r="D509" i="21"/>
  <c r="E508" i="21"/>
  <c r="D508" i="21"/>
  <c r="E507" i="21"/>
  <c r="D507" i="21"/>
  <c r="E506" i="21"/>
  <c r="D506" i="21"/>
  <c r="E505" i="21"/>
  <c r="QF2" i="22" s="1"/>
  <c r="D505" i="21"/>
  <c r="E504" i="21"/>
  <c r="QE2" i="22" s="1"/>
  <c r="D504" i="21"/>
  <c r="E503" i="21"/>
  <c r="QD2" i="22" s="1"/>
  <c r="D503" i="21"/>
  <c r="E502" i="21"/>
  <c r="QC2" i="22" s="1"/>
  <c r="D502" i="21"/>
  <c r="E501" i="21"/>
  <c r="QB2" i="22" s="1"/>
  <c r="D501" i="21"/>
  <c r="E500" i="21"/>
  <c r="QA2" i="22" s="1"/>
  <c r="D500" i="21"/>
  <c r="E499" i="21"/>
  <c r="PZ2" i="22" s="1"/>
  <c r="D499" i="21"/>
  <c r="E498" i="21"/>
  <c r="PY2" i="22" s="1"/>
  <c r="D498" i="21"/>
  <c r="E497" i="21"/>
  <c r="PX2" i="22" s="1"/>
  <c r="D497" i="21"/>
  <c r="E496" i="21"/>
  <c r="PW2" i="22" s="1"/>
  <c r="D496" i="21"/>
  <c r="E495" i="21"/>
  <c r="PV2" i="22" s="1"/>
  <c r="D495" i="21"/>
  <c r="E494" i="21"/>
  <c r="PU2" i="22" s="1"/>
  <c r="D494" i="21"/>
  <c r="E493" i="21"/>
  <c r="PT2" i="22" s="1"/>
  <c r="D493" i="21"/>
  <c r="E492" i="21"/>
  <c r="PS2" i="22" s="1"/>
  <c r="D492" i="21"/>
  <c r="E491" i="21"/>
  <c r="PR2" i="22" s="1"/>
  <c r="D491" i="21"/>
  <c r="E490" i="21"/>
  <c r="PQ2" i="22" s="1"/>
  <c r="D490" i="21"/>
  <c r="E489" i="21"/>
  <c r="PP2" i="22" s="1"/>
  <c r="D489" i="21"/>
  <c r="E488" i="21"/>
  <c r="PO2" i="22" s="1"/>
  <c r="D488" i="21"/>
  <c r="E487" i="21"/>
  <c r="PN2" i="22" s="1"/>
  <c r="D487" i="21"/>
  <c r="E486" i="21"/>
  <c r="PM2" i="22" s="1"/>
  <c r="D486" i="21"/>
  <c r="E485" i="21"/>
  <c r="PL2" i="22" s="1"/>
  <c r="D485" i="21"/>
  <c r="E484" i="21"/>
  <c r="PK2" i="22" s="1"/>
  <c r="D484" i="21"/>
  <c r="E483" i="21"/>
  <c r="PJ2" i="22" s="1"/>
  <c r="D483" i="21"/>
  <c r="E482" i="21"/>
  <c r="PI2" i="22" s="1"/>
  <c r="D482" i="21"/>
  <c r="E481" i="21"/>
  <c r="PH2" i="22" s="1"/>
  <c r="D481" i="21"/>
  <c r="E480" i="21"/>
  <c r="PG2" i="22" s="1"/>
  <c r="D480" i="21"/>
  <c r="E479" i="21"/>
  <c r="PF2" i="22" s="1"/>
  <c r="D479" i="21"/>
  <c r="E478" i="21"/>
  <c r="PE2" i="22" s="1"/>
  <c r="D478" i="21"/>
  <c r="E477" i="21"/>
  <c r="PD2" i="22" s="1"/>
  <c r="D477" i="21"/>
  <c r="E476" i="21"/>
  <c r="PC2" i="22" s="1"/>
  <c r="D476" i="21"/>
  <c r="E475" i="21"/>
  <c r="PB2" i="22" s="1"/>
  <c r="D475" i="21"/>
  <c r="E474" i="21"/>
  <c r="PA2" i="22" s="1"/>
  <c r="D474" i="21"/>
  <c r="E473" i="21"/>
  <c r="OZ2" i="22" s="1"/>
  <c r="D473" i="21"/>
  <c r="E472" i="21"/>
  <c r="OY2" i="22" s="1"/>
  <c r="D472" i="21"/>
  <c r="E471" i="21"/>
  <c r="OX2" i="22" s="1"/>
  <c r="D471" i="21"/>
  <c r="E470" i="21"/>
  <c r="OW2" i="22" s="1"/>
  <c r="D470" i="21"/>
  <c r="E469" i="21"/>
  <c r="OV2" i="22" s="1"/>
  <c r="D469" i="21"/>
  <c r="E468" i="21"/>
  <c r="OU2" i="22" s="1"/>
  <c r="D468" i="21"/>
  <c r="E467" i="21"/>
  <c r="OT2" i="22" s="1"/>
  <c r="D467" i="21"/>
  <c r="E466" i="21"/>
  <c r="OS2" i="22" s="1"/>
  <c r="D466" i="21"/>
  <c r="E465" i="21"/>
  <c r="OR2" i="22" s="1"/>
  <c r="D465" i="21"/>
  <c r="E464" i="21"/>
  <c r="OQ2" i="22" s="1"/>
  <c r="D464" i="21"/>
  <c r="E463" i="21"/>
  <c r="OP2" i="22" s="1"/>
  <c r="D463" i="21"/>
  <c r="E462" i="21"/>
  <c r="OO2" i="22" s="1"/>
  <c r="D462" i="21"/>
  <c r="E461" i="21"/>
  <c r="ON2" i="22" s="1"/>
  <c r="D461" i="21"/>
  <c r="E460" i="21"/>
  <c r="OM2" i="22" s="1"/>
  <c r="D460" i="21"/>
  <c r="E459" i="21"/>
  <c r="OL2" i="22" s="1"/>
  <c r="D459" i="21"/>
  <c r="E458" i="21"/>
  <c r="OK2" i="22" s="1"/>
  <c r="D458" i="21"/>
  <c r="E457" i="21"/>
  <c r="OJ2" i="22" s="1"/>
  <c r="D457" i="21"/>
  <c r="E456" i="21"/>
  <c r="OI2" i="22" s="1"/>
  <c r="D456" i="21"/>
  <c r="E455" i="21"/>
  <c r="OH2" i="22" s="1"/>
  <c r="D455" i="21"/>
  <c r="E454" i="21"/>
  <c r="OG2" i="22" s="1"/>
  <c r="D454" i="21"/>
  <c r="E453" i="21"/>
  <c r="D453" i="21"/>
  <c r="E452" i="21"/>
  <c r="CB15" i="25" s="1"/>
  <c r="D452" i="21"/>
  <c r="A15" i="25" s="1"/>
  <c r="E451" i="21"/>
  <c r="D451" i="21"/>
  <c r="E450" i="21"/>
  <c r="OC2" i="22" s="1"/>
  <c r="D450" i="21"/>
  <c r="E449" i="21"/>
  <c r="OB2" i="22" s="1"/>
  <c r="D449" i="21"/>
  <c r="E448" i="21"/>
  <c r="OA2" i="22" s="1"/>
  <c r="D448" i="21"/>
  <c r="E447" i="21"/>
  <c r="D447" i="21"/>
  <c r="E446" i="21"/>
  <c r="D446" i="2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c r="CW214" i="21" a="1"/>
  <c r="CV214" i="21" a="1"/>
  <c r="CV214" i="21" s="1"/>
  <c r="CU214" i="21"/>
  <c r="CU214" i="21" a="1"/>
  <c r="CT214" i="21" a="1"/>
  <c r="CT214" i="21" s="1"/>
  <c r="CS214" i="21"/>
  <c r="CS214" i="21" a="1"/>
  <c r="CR214" i="21" a="1"/>
  <c r="CR214" i="21" s="1"/>
  <c r="CQ214" i="21" a="1"/>
  <c r="CQ214" i="21" s="1"/>
  <c r="CP214" i="21" a="1"/>
  <c r="CP214" i="21" s="1"/>
  <c r="CO214" i="21"/>
  <c r="CO214" i="21" a="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c r="BT213" i="21" a="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c r="AH213" i="21" a="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c r="C212" i="21" a="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c r="B211" i="21" a="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c r="B207" i="21" a="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c r="CU205" i="21" a="1"/>
  <c r="CT205" i="21" a="1"/>
  <c r="CT205" i="21" s="1"/>
  <c r="CS205" i="21" a="1"/>
  <c r="CS205" i="21" s="1"/>
  <c r="CR205" i="21" a="1"/>
  <c r="CR205" i="21" s="1"/>
  <c r="CQ205" i="21" a="1"/>
  <c r="CQ205" i="21" s="1"/>
  <c r="CP205" i="21" a="1"/>
  <c r="CP205" i="21" s="1"/>
  <c r="CO205" i="21"/>
  <c r="CO205" i="21" a="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c r="BI205" i="21" a="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c r="P205" i="21" a="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c r="BJ204" i="21" a="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c r="C204" i="21" a="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c r="BB203" i="21" a="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c r="B203" i="21" a="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c r="CI139" i="21" a="1"/>
  <c r="CH139" i="21" a="1"/>
  <c r="CH139" i="21" s="1"/>
  <c r="CG139" i="21" a="1"/>
  <c r="CG139" i="21" s="1"/>
  <c r="CF139" i="21" a="1"/>
  <c r="CF139" i="21" s="1"/>
  <c r="CE139" i="21" a="1"/>
  <c r="CE139" i="21" s="1"/>
  <c r="CD139" i="21" a="1"/>
  <c r="CD139" i="21" s="1"/>
  <c r="CC139" i="21" a="1"/>
  <c r="CC139" i="21" s="1"/>
  <c r="CB139" i="21"/>
  <c r="CB139" i="21" a="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L140"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c r="BB139" i="21" a="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c r="AN139" i="21" a="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X140" i="21" s="1"/>
  <c r="BW138" i="21" a="1"/>
  <c r="BW138" i="21" s="1"/>
  <c r="BV138" i="21" a="1"/>
  <c r="BV138" i="21" s="1"/>
  <c r="BU138" i="21" a="1"/>
  <c r="BU138" i="21" s="1"/>
  <c r="BT138" i="21" a="1"/>
  <c r="BT138" i="21" s="1"/>
  <c r="BS138" i="21" a="1"/>
  <c r="BS138" i="21" s="1"/>
  <c r="BR138" i="21" a="1"/>
  <c r="BR138" i="21" s="1"/>
  <c r="BQ138" i="21" a="1"/>
  <c r="BQ138" i="21" s="1"/>
  <c r="BP138" i="21" a="1"/>
  <c r="BP138" i="21" s="1"/>
  <c r="BO138" i="21"/>
  <c r="BO138" i="21" a="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C140"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c r="N138" i="21" a="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c r="CS137" i="21" a="1"/>
  <c r="CR137" i="21" a="1"/>
  <c r="CR137" i="21" s="1"/>
  <c r="CQ137" i="21" a="1"/>
  <c r="CQ137" i="21" s="1"/>
  <c r="CP137" i="21" a="1"/>
  <c r="CP137" i="21" s="1"/>
  <c r="CO137" i="21" a="1"/>
  <c r="CO137" i="21" s="1"/>
  <c r="CN137" i="21"/>
  <c r="CN137" i="21" a="1"/>
  <c r="CM137" i="21" a="1"/>
  <c r="CM137" i="21" s="1"/>
  <c r="CL137" i="21" a="1"/>
  <c r="CL137" i="21" s="1"/>
  <c r="CK137" i="21"/>
  <c r="CK137" i="21" a="1"/>
  <c r="CJ137" i="21" a="1"/>
  <c r="CJ137" i="21" s="1"/>
  <c r="CI137" i="21" a="1"/>
  <c r="CI137" i="21" s="1"/>
  <c r="CH137" i="21" a="1"/>
  <c r="CH137" i="21" s="1"/>
  <c r="CG137" i="21" a="1"/>
  <c r="CG137" i="21" s="1"/>
  <c r="CF137" i="21"/>
  <c r="CF137" i="21" a="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c r="BU137" i="21" a="1"/>
  <c r="BT137" i="21" a="1"/>
  <c r="BT137" i="21" s="1"/>
  <c r="BS137" i="21" a="1"/>
  <c r="BS137" i="21" s="1"/>
  <c r="BR137" i="21" a="1"/>
  <c r="BR137" i="21" s="1"/>
  <c r="BQ137" i="21" a="1"/>
  <c r="BQ137" i="21" s="1"/>
  <c r="BP137" i="21"/>
  <c r="BP137" i="21" a="1"/>
  <c r="BO137" i="21" a="1"/>
  <c r="BO137" i="21" s="1"/>
  <c r="BN137" i="21" a="1"/>
  <c r="BN137" i="21" s="1"/>
  <c r="BM137" i="21"/>
  <c r="BM137" i="21" a="1"/>
  <c r="BL137" i="21" a="1"/>
  <c r="BL137" i="21" s="1"/>
  <c r="BK137" i="21" a="1"/>
  <c r="BK137" i="21" s="1"/>
  <c r="BJ137" i="21" a="1"/>
  <c r="BJ137" i="21" s="1"/>
  <c r="BI137" i="21" a="1"/>
  <c r="BI137" i="21" s="1"/>
  <c r="BH137" i="21"/>
  <c r="BH137" i="21" a="1"/>
  <c r="BG137" i="21" a="1"/>
  <c r="BG137" i="21" s="1"/>
  <c r="BF137" i="21" a="1"/>
  <c r="BF137" i="21" s="1"/>
  <c r="BE137" i="21"/>
  <c r="BE137" i="21" a="1"/>
  <c r="BD137" i="21" a="1"/>
  <c r="BD137" i="21" s="1"/>
  <c r="BC137" i="21" a="1"/>
  <c r="BC137" i="21" s="1"/>
  <c r="BB137" i="21" a="1"/>
  <c r="BB137" i="21" s="1"/>
  <c r="BA137" i="21" a="1"/>
  <c r="BA137" i="21" s="1"/>
  <c r="AZ137" i="21"/>
  <c r="AZ137" i="21" a="1"/>
  <c r="AY137" i="21" a="1"/>
  <c r="AY137" i="21" s="1"/>
  <c r="AX137" i="21" a="1"/>
  <c r="AX137" i="21" s="1"/>
  <c r="AW137" i="21"/>
  <c r="AW137" i="21" a="1"/>
  <c r="AV137" i="21" a="1"/>
  <c r="AV137" i="21" s="1"/>
  <c r="AU137" i="21" a="1"/>
  <c r="AU137" i="21" s="1"/>
  <c r="AT137" i="21" a="1"/>
  <c r="AT137" i="21" s="1"/>
  <c r="AS137" i="21" a="1"/>
  <c r="AS137" i="21" s="1"/>
  <c r="AR137" i="21"/>
  <c r="AR137" i="21" a="1"/>
  <c r="AQ137" i="21" a="1"/>
  <c r="AQ137" i="21" s="1"/>
  <c r="AP137" i="21" a="1"/>
  <c r="AP137" i="21" s="1"/>
  <c r="AO137" i="21"/>
  <c r="AO137" i="21" a="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c r="AC137" i="21" a="1"/>
  <c r="AB137" i="21" a="1"/>
  <c r="AB137" i="21" s="1"/>
  <c r="AA137" i="21" a="1"/>
  <c r="AA137" i="21" s="1"/>
  <c r="Z137" i="21" a="1"/>
  <c r="Z137" i="21" s="1"/>
  <c r="Y137" i="21" a="1"/>
  <c r="Y137" i="21" s="1"/>
  <c r="X137" i="21"/>
  <c r="X137" i="21" a="1"/>
  <c r="W137" i="21" a="1"/>
  <c r="W137" i="21" s="1"/>
  <c r="V137" i="21" a="1"/>
  <c r="V137" i="21" s="1"/>
  <c r="U137" i="21" a="1"/>
  <c r="U137" i="21" s="1"/>
  <c r="T137" i="21" a="1"/>
  <c r="T137" i="21" s="1"/>
  <c r="S137" i="21" a="1"/>
  <c r="S137" i="21" s="1"/>
  <c r="R137" i="21" a="1"/>
  <c r="R137" i="21" s="1"/>
  <c r="Q137" i="21"/>
  <c r="Q137" i="21" a="1"/>
  <c r="P137" i="21" a="1"/>
  <c r="P137" i="21" s="1"/>
  <c r="O137" i="21" a="1"/>
  <c r="O137" i="21" s="1"/>
  <c r="N137" i="21" a="1"/>
  <c r="N137" i="21" s="1"/>
  <c r="M137" i="21" a="1"/>
  <c r="M137" i="21" s="1"/>
  <c r="L137" i="21"/>
  <c r="L137" i="21" a="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c r="CW78" i="21" a="1"/>
  <c r="CV78" i="21" a="1"/>
  <c r="CV78" i="21" s="1"/>
  <c r="CU78" i="21" a="1"/>
  <c r="CU78" i="21" s="1"/>
  <c r="CT78" i="21"/>
  <c r="CT78" i="21" a="1"/>
  <c r="CS78" i="21"/>
  <c r="CS78" i="21" a="1"/>
  <c r="CR78" i="21" a="1"/>
  <c r="CR78" i="21" s="1"/>
  <c r="CQ78" i="21" a="1"/>
  <c r="CQ78" i="21" s="1"/>
  <c r="CP78" i="21"/>
  <c r="CP78" i="21" a="1"/>
  <c r="CO78" i="21"/>
  <c r="CO78" i="21" a="1"/>
  <c r="CN78" i="21" a="1"/>
  <c r="CN78" i="21" s="1"/>
  <c r="CM78" i="21" a="1"/>
  <c r="CM78" i="21" s="1"/>
  <c r="CL78" i="21"/>
  <c r="CL78" i="21" a="1"/>
  <c r="CK78" i="21"/>
  <c r="CK78" i="21" a="1"/>
  <c r="CJ78" i="21" a="1"/>
  <c r="CJ78" i="21" s="1"/>
  <c r="CI78" i="21" a="1"/>
  <c r="CI78" i="21" s="1"/>
  <c r="CH78" i="21"/>
  <c r="CH78" i="21" a="1"/>
  <c r="CG78" i="21"/>
  <c r="CG78" i="21" a="1"/>
  <c r="CF78" i="21" a="1"/>
  <c r="CF78" i="21" s="1"/>
  <c r="CE78" i="21" a="1"/>
  <c r="CE78" i="21" s="1"/>
  <c r="CD78" i="21"/>
  <c r="CD78" i="21" a="1"/>
  <c r="CC78" i="21"/>
  <c r="CC78" i="21" a="1"/>
  <c r="CB78" i="21" a="1"/>
  <c r="CB78" i="21" s="1"/>
  <c r="CA78" i="21" a="1"/>
  <c r="CA78" i="21" s="1"/>
  <c r="BZ78" i="21"/>
  <c r="BZ78" i="21" a="1"/>
  <c r="BY78" i="21"/>
  <c r="BY78" i="21" a="1"/>
  <c r="BX78" i="21" a="1"/>
  <c r="BX78" i="21" s="1"/>
  <c r="BW78" i="21" a="1"/>
  <c r="BW78" i="21" s="1"/>
  <c r="BV78" i="21"/>
  <c r="BV78" i="21" a="1"/>
  <c r="BU78" i="21"/>
  <c r="BU78" i="21" a="1"/>
  <c r="BT78" i="21" a="1"/>
  <c r="BT78" i="21" s="1"/>
  <c r="BS78" i="21" a="1"/>
  <c r="BS78" i="21" s="1"/>
  <c r="BR78" i="21"/>
  <c r="BR78" i="21" a="1"/>
  <c r="BQ78" i="21"/>
  <c r="BQ78" i="21" a="1"/>
  <c r="BP78" i="21" a="1"/>
  <c r="BP78" i="21" s="1"/>
  <c r="BO78" i="21" a="1"/>
  <c r="BO78" i="21" s="1"/>
  <c r="BN78" i="21"/>
  <c r="BN78" i="21" a="1"/>
  <c r="BM78" i="21"/>
  <c r="BM78" i="21" a="1"/>
  <c r="BL78" i="21" a="1"/>
  <c r="BL78" i="21" s="1"/>
  <c r="BK78" i="21" a="1"/>
  <c r="BK78" i="21" s="1"/>
  <c r="BJ78" i="21"/>
  <c r="BJ78" i="21" a="1"/>
  <c r="BI78" i="21"/>
  <c r="BI78" i="21" a="1"/>
  <c r="BH78" i="21" a="1"/>
  <c r="BH78" i="21" s="1"/>
  <c r="BG78" i="21" a="1"/>
  <c r="BG78" i="21" s="1"/>
  <c r="BF78" i="21"/>
  <c r="BF78" i="21" a="1"/>
  <c r="BE78" i="21"/>
  <c r="BE78" i="21" a="1"/>
  <c r="BD78" i="21" a="1"/>
  <c r="BD78" i="21" s="1"/>
  <c r="BC78" i="21" a="1"/>
  <c r="BC78" i="21" s="1"/>
  <c r="BB78" i="21"/>
  <c r="BB78" i="21" a="1"/>
  <c r="BA78" i="21"/>
  <c r="BA78" i="21" a="1"/>
  <c r="AZ78" i="21" a="1"/>
  <c r="AZ78" i="21" s="1"/>
  <c r="AY78" i="21" a="1"/>
  <c r="AY78" i="21" s="1"/>
  <c r="AX78" i="21"/>
  <c r="AX78" i="21" a="1"/>
  <c r="AW78" i="21"/>
  <c r="AW78" i="21" a="1"/>
  <c r="AV78" i="21" a="1"/>
  <c r="AV78" i="21" s="1"/>
  <c r="AU78" i="21" a="1"/>
  <c r="AU78" i="21" s="1"/>
  <c r="AT78" i="21"/>
  <c r="AT78" i="21" a="1"/>
  <c r="AS78" i="21"/>
  <c r="AS78" i="21" a="1"/>
  <c r="AR78" i="21" a="1"/>
  <c r="AR78" i="21" s="1"/>
  <c r="AQ78" i="21" a="1"/>
  <c r="AQ78" i="21" s="1"/>
  <c r="AP78" i="21"/>
  <c r="AP78" i="21" a="1"/>
  <c r="AO78" i="21"/>
  <c r="AO78" i="21" a="1"/>
  <c r="AN78" i="21" a="1"/>
  <c r="AN78" i="21" s="1"/>
  <c r="AM78" i="21" a="1"/>
  <c r="AM78" i="21" s="1"/>
  <c r="AL78" i="21"/>
  <c r="AL78" i="21" a="1"/>
  <c r="AK78" i="21"/>
  <c r="AK78" i="21" a="1"/>
  <c r="AJ78" i="21" a="1"/>
  <c r="AJ78" i="21" s="1"/>
  <c r="AI78" i="21" a="1"/>
  <c r="AI78" i="21" s="1"/>
  <c r="AH78" i="21"/>
  <c r="AH78" i="21" a="1"/>
  <c r="AG78" i="21"/>
  <c r="AG78" i="21" a="1"/>
  <c r="AF78" i="21" a="1"/>
  <c r="AF78" i="21" s="1"/>
  <c r="AE78" i="21" a="1"/>
  <c r="AE78" i="21" s="1"/>
  <c r="AD78" i="21"/>
  <c r="AD78" i="21" a="1"/>
  <c r="AC78" i="21"/>
  <c r="AC78" i="21" a="1"/>
  <c r="AB78" i="21" a="1"/>
  <c r="AB78" i="21" s="1"/>
  <c r="AA78" i="21" a="1"/>
  <c r="AA78" i="21" s="1"/>
  <c r="Z78" i="21"/>
  <c r="Z78" i="21" a="1"/>
  <c r="Y78" i="21"/>
  <c r="Y78" i="21" a="1"/>
  <c r="X78" i="21" a="1"/>
  <c r="X78" i="21" s="1"/>
  <c r="W78" i="21" a="1"/>
  <c r="W78" i="21" s="1"/>
  <c r="V78" i="21"/>
  <c r="V78" i="21" a="1"/>
  <c r="U78" i="21"/>
  <c r="U78" i="21" a="1"/>
  <c r="T78" i="21" a="1"/>
  <c r="T78" i="21" s="1"/>
  <c r="S78" i="21" a="1"/>
  <c r="S78" i="21" s="1"/>
  <c r="R78" i="21"/>
  <c r="R78" i="21" a="1"/>
  <c r="Q78" i="21"/>
  <c r="Q78" i="21" a="1"/>
  <c r="P78" i="21" a="1"/>
  <c r="P78" i="21" s="1"/>
  <c r="O78" i="21" a="1"/>
  <c r="O78" i="21" s="1"/>
  <c r="N78" i="21"/>
  <c r="N78" i="21" a="1"/>
  <c r="M78" i="21"/>
  <c r="M78" i="21" a="1"/>
  <c r="L78" i="21" a="1"/>
  <c r="L78" i="21" s="1"/>
  <c r="K78" i="21" a="1"/>
  <c r="K78" i="21" s="1"/>
  <c r="J78" i="21"/>
  <c r="J78" i="21" a="1"/>
  <c r="I78" i="21"/>
  <c r="I78" i="21" a="1"/>
  <c r="H78" i="21" a="1"/>
  <c r="H78" i="21" s="1"/>
  <c r="G78" i="21" a="1"/>
  <c r="G78" i="21" s="1"/>
  <c r="F78" i="21"/>
  <c r="F78" i="21" a="1"/>
  <c r="E78" i="21" a="1"/>
  <c r="E78" i="21" s="1"/>
  <c r="D78" i="21" a="1"/>
  <c r="D78" i="21" s="1"/>
  <c r="C78" i="21" a="1"/>
  <c r="C78" i="21" s="1"/>
  <c r="B78" i="21"/>
  <c r="B78" i="21" a="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c r="U77" i="21" a="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c r="B76" i="21" a="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c r="B73" i="21" a="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c r="CF70" i="21" a="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c r="C70" i="21" a="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c r="AM69" i="21" a="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c r="C69" i="21" a="1"/>
  <c r="B69" i="21"/>
  <c r="B69" i="21" a="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c r="AM68" i="21" a="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c r="G68" i="21" a="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c r="B67" i="21" a="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CV1" i="21" a="1"/>
  <c r="CV1" i="21" s="1"/>
  <c r="CU1" i="21" a="1"/>
  <c r="CU1" i="21" s="1"/>
  <c r="CT1" i="21" a="1"/>
  <c r="CT1" i="21" s="1"/>
  <c r="CS1" i="21" a="1"/>
  <c r="CS1" i="21" s="1"/>
  <c r="CR1" i="21" a="1"/>
  <c r="CR1" i="21" s="1"/>
  <c r="CQ1" i="21" a="1"/>
  <c r="CQ1" i="21" s="1"/>
  <c r="CP1" i="21" a="1"/>
  <c r="CP1" i="21" s="1"/>
  <c r="CO1" i="21" a="1"/>
  <c r="CO1" i="21" s="1"/>
  <c r="CN1" i="21"/>
  <c r="CN1" i="21" a="1"/>
  <c r="CM1" i="21" a="1"/>
  <c r="CM1" i="21" s="1"/>
  <c r="CL1" i="21" a="1"/>
  <c r="CL1" i="21" s="1"/>
  <c r="CK1" i="21" a="1"/>
  <c r="CK1" i="21" s="1"/>
  <c r="CJ1" i="21" a="1"/>
  <c r="CJ1" i="21" s="1"/>
  <c r="CI1" i="21" a="1"/>
  <c r="CI1" i="21" s="1"/>
  <c r="CH1" i="21" a="1"/>
  <c r="CH1" i="21" s="1"/>
  <c r="CG1" i="21" a="1"/>
  <c r="CG1" i="21" s="1"/>
  <c r="CF1" i="21"/>
  <c r="CF1" i="21" a="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c r="BM1" i="21" a="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c r="AS1" i="21" a="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DU103" i="23" a="1"/>
  <c r="DU103" i="23" s="1"/>
  <c r="PO103" i="23" s="1"/>
  <c r="H103" i="23"/>
  <c r="H102" i="23"/>
  <c r="BG101" i="23" a="1"/>
  <c r="BG101" i="23" s="1"/>
  <c r="NA101" i="23" s="1"/>
  <c r="BC101" i="23" a="1"/>
  <c r="BC101" i="23" s="1"/>
  <c r="DU101" i="23" a="1"/>
  <c r="DU101" i="23" s="1"/>
  <c r="PO101" i="23" s="1"/>
  <c r="H101" i="23"/>
  <c r="DA100" i="23" a="1"/>
  <c r="DA100" i="23" s="1"/>
  <c r="H100" i="23"/>
  <c r="H99" i="23"/>
  <c r="DN98" i="23" a="1"/>
  <c r="DN98" i="23" s="1"/>
  <c r="H98" i="23"/>
  <c r="AK97" i="23" a="1"/>
  <c r="AK97" i="23" s="1"/>
  <c r="ME97" i="23" s="1"/>
  <c r="H97" i="23"/>
  <c r="H96" i="23"/>
  <c r="AB95" i="23" a="1"/>
  <c r="AB95" i="23" s="1"/>
  <c r="H95" i="23"/>
  <c r="H94" i="23"/>
  <c r="H93" i="23"/>
  <c r="AK92" i="23" a="1"/>
  <c r="AK92" i="23" s="1"/>
  <c r="ME92" i="23" s="1"/>
  <c r="H92" i="23"/>
  <c r="H91" i="23"/>
  <c r="H90" i="23"/>
  <c r="H89" i="23"/>
  <c r="H88" i="23"/>
  <c r="DK87" i="23" a="1"/>
  <c r="DK87" i="23" s="1"/>
  <c r="PE87" i="23" s="1"/>
  <c r="DI87" i="23" a="1"/>
  <c r="DI87" i="23" s="1"/>
  <c r="BN87" i="23" a="1"/>
  <c r="BN87" i="23" s="1"/>
  <c r="NH87" i="23" s="1"/>
  <c r="BE87" i="23" a="1"/>
  <c r="BE87" i="23" s="1"/>
  <c r="AT87" i="23" a="1"/>
  <c r="AT87" i="23" s="1"/>
  <c r="AP87" i="23" a="1"/>
  <c r="AP87" i="23" s="1"/>
  <c r="MJ87" i="23" s="1"/>
  <c r="DN87" i="23" a="1"/>
  <c r="DN87" i="23" s="1"/>
  <c r="H87" i="23"/>
  <c r="DD86" i="23" a="1"/>
  <c r="DD86" i="23" s="1"/>
  <c r="H86" i="23"/>
  <c r="DO85" i="23" a="1"/>
  <c r="DO85" i="23" s="1"/>
  <c r="DN85" i="23" a="1"/>
  <c r="DN85" i="23" s="1"/>
  <c r="CW85" i="23" a="1"/>
  <c r="CW85" i="23" s="1"/>
  <c r="OQ85" i="23" s="1"/>
  <c r="CI85" i="23" a="1"/>
  <c r="CI85" i="23" s="1"/>
  <c r="OC85" i="23" s="1"/>
  <c r="BZ85" i="23" a="1"/>
  <c r="BZ85" i="23" s="1"/>
  <c r="BY85" i="23" a="1"/>
  <c r="BY85" i="23" s="1"/>
  <c r="NS85" i="23" s="1"/>
  <c r="BN85" i="23" a="1"/>
  <c r="BN85" i="23" s="1"/>
  <c r="NH85" i="23" s="1"/>
  <c r="BK85" i="23" a="1"/>
  <c r="BK85" i="23" s="1"/>
  <c r="BC85" i="23" a="1"/>
  <c r="BC85" i="23" s="1"/>
  <c r="AU85" i="23" a="1"/>
  <c r="AU85" i="23" s="1"/>
  <c r="AS85" i="23" a="1"/>
  <c r="AS85" i="23" s="1"/>
  <c r="MM85" i="23" s="1"/>
  <c r="AJ85" i="23" a="1"/>
  <c r="AJ85" i="23" s="1"/>
  <c r="MD85" i="23" s="1"/>
  <c r="DB85" i="23" a="1"/>
  <c r="DB85" i="23" s="1"/>
  <c r="OV85" i="23" s="1"/>
  <c r="H85" i="23"/>
  <c r="AU84" i="23" a="1"/>
  <c r="AU84" i="23" s="1"/>
  <c r="H84" i="23"/>
  <c r="DH83" i="23" a="1"/>
  <c r="DH83" i="23" s="1"/>
  <c r="PB83" i="23" s="1"/>
  <c r="CT83" i="23" a="1"/>
  <c r="CT83" i="23" s="1"/>
  <c r="ON83" i="23" s="1"/>
  <c r="AW83" i="23" a="1"/>
  <c r="AW83" i="23" s="1"/>
  <c r="DF83" i="23" a="1"/>
  <c r="DF83" i="23" s="1"/>
  <c r="OZ83" i="23" s="1"/>
  <c r="H83" i="23"/>
  <c r="H82" i="23"/>
  <c r="AO81" i="23" a="1"/>
  <c r="AO81" i="23" s="1"/>
  <c r="H81" i="23"/>
  <c r="AB80" i="23" a="1"/>
  <c r="AB80" i="23" s="1"/>
  <c r="H80" i="23"/>
  <c r="H79" i="23"/>
  <c r="H78" i="23"/>
  <c r="AK77" i="23" a="1"/>
  <c r="AK77" i="23" s="1"/>
  <c r="ME77" i="23" s="1"/>
  <c r="BM77" i="23" a="1"/>
  <c r="BM77" i="23" s="1"/>
  <c r="H77" i="23"/>
  <c r="H76" i="23"/>
  <c r="DO75" i="23" a="1"/>
  <c r="DO75" i="23" s="1"/>
  <c r="H75" i="23"/>
  <c r="H74" i="23"/>
  <c r="DU73" i="23" a="1"/>
  <c r="DU73" i="23" s="1"/>
  <c r="PO73" i="23" s="1"/>
  <c r="H73" i="23"/>
  <c r="DH72" i="23" a="1"/>
  <c r="DH72" i="23" s="1"/>
  <c r="PB72" i="23" s="1"/>
  <c r="H72" i="23"/>
  <c r="AG71" i="23" a="1"/>
  <c r="AG71" i="23" s="1"/>
  <c r="CK71" i="23" a="1"/>
  <c r="CK71" i="23" s="1"/>
  <c r="H71" i="23"/>
  <c r="H70" i="23"/>
  <c r="BS69" i="23" a="1"/>
  <c r="BS69" i="23" s="1"/>
  <c r="NM69" i="23" s="1"/>
  <c r="DA69" i="23" a="1"/>
  <c r="DA69" i="23" s="1"/>
  <c r="H69" i="23"/>
  <c r="H68" i="23"/>
  <c r="DV67" i="23" a="1"/>
  <c r="DV67" i="23" s="1"/>
  <c r="H67" i="23"/>
  <c r="H66" i="23"/>
  <c r="BA65" i="23" a="1"/>
  <c r="BA65" i="23" s="1"/>
  <c r="MU65" i="23" s="1"/>
  <c r="H65" i="23"/>
  <c r="H64" i="23"/>
  <c r="AF63" i="23" a="1"/>
  <c r="AF63" i="23" s="1"/>
  <c r="LZ63" i="23" s="1"/>
  <c r="H63" i="23"/>
  <c r="H62" i="23"/>
  <c r="DV61" i="23" a="1"/>
  <c r="DV61" i="23" s="1"/>
  <c r="H61" i="23"/>
  <c r="DT60" i="23" a="1"/>
  <c r="DT60" i="23" s="1"/>
  <c r="H60" i="23"/>
  <c r="CS59" i="23" a="1"/>
  <c r="CS59" i="23" s="1"/>
  <c r="AG59" i="23" a="1"/>
  <c r="AG59" i="23" s="1"/>
  <c r="H59" i="23"/>
  <c r="AD58" i="23" a="1"/>
  <c r="AD58" i="23" s="1"/>
  <c r="H58" i="23"/>
  <c r="H57" i="23"/>
  <c r="H56" i="23"/>
  <c r="CK55" i="23" a="1"/>
  <c r="CK55" i="23" s="1"/>
  <c r="OE55" i="23" s="1"/>
  <c r="H55" i="23"/>
  <c r="BG54" i="23" a="1"/>
  <c r="BG54" i="23" s="1"/>
  <c r="NA54" i="23" s="1"/>
  <c r="H54" i="23"/>
  <c r="DM53" i="23" a="1"/>
  <c r="DM53" i="23" s="1"/>
  <c r="PG53" i="23" s="1"/>
  <c r="H53" i="23"/>
  <c r="DU52" i="23" a="1"/>
  <c r="DU52" i="23" s="1"/>
  <c r="PO52" i="23" s="1"/>
  <c r="H52" i="23"/>
  <c r="DW51" i="23" a="1"/>
  <c r="DW51" i="23" s="1"/>
  <c r="PQ51" i="23" s="1"/>
  <c r="BO51" i="23" a="1"/>
  <c r="BO51" i="23" s="1"/>
  <c r="NI51" i="23" s="1"/>
  <c r="AQ51" i="23" a="1"/>
  <c r="AQ51" i="23" s="1"/>
  <c r="MK51" i="23" s="1"/>
  <c r="CY51" i="23" a="1"/>
  <c r="CY51" i="23" s="1"/>
  <c r="H51" i="23"/>
  <c r="DQ50" i="23" a="1"/>
  <c r="DQ50" i="23" s="1"/>
  <c r="H50" i="23"/>
  <c r="DW49" i="23" a="1"/>
  <c r="DW49" i="23" s="1"/>
  <c r="DU49" i="23" a="1"/>
  <c r="DU49" i="23" s="1"/>
  <c r="PO49" i="23" s="1"/>
  <c r="DM49" i="23" a="1"/>
  <c r="DM49" i="23" s="1"/>
  <c r="PG49" i="23" s="1"/>
  <c r="DI49" i="23" a="1"/>
  <c r="DI49" i="23" s="1"/>
  <c r="CY49" i="23" a="1"/>
  <c r="CY49" i="23" s="1"/>
  <c r="CW49" i="23" a="1"/>
  <c r="CW49" i="23" s="1"/>
  <c r="OQ49" i="23" s="1"/>
  <c r="CP49" i="23" a="1"/>
  <c r="CP49" i="23" s="1"/>
  <c r="CC49" i="23" a="1"/>
  <c r="CC49" i="23" s="1"/>
  <c r="CB49" i="23" a="1"/>
  <c r="CB49" i="23" s="1"/>
  <c r="NV49" i="23" s="1"/>
  <c r="BW49" i="23" a="1"/>
  <c r="BW49" i="23" s="1"/>
  <c r="NQ49" i="23" s="1"/>
  <c r="BN49" i="23" a="1"/>
  <c r="BN49" i="23" s="1"/>
  <c r="NH49" i="23" s="1"/>
  <c r="BL49" i="23" a="1"/>
  <c r="BL49" i="23" s="1"/>
  <c r="NF49" i="23" s="1"/>
  <c r="BE49" i="23" a="1"/>
  <c r="BE49" i="23" s="1"/>
  <c r="BC49" i="23" a="1"/>
  <c r="BC49" i="23" s="1"/>
  <c r="AV49" i="23" a="1"/>
  <c r="AV49" i="23" s="1"/>
  <c r="MP49" i="23" s="1"/>
  <c r="AT49" i="23" a="1"/>
  <c r="AT49" i="23" s="1"/>
  <c r="AS49" i="23" a="1"/>
  <c r="AS49" i="23" s="1"/>
  <c r="MM49" i="23" s="1"/>
  <c r="AM49" i="23" a="1"/>
  <c r="AM49" i="23" s="1"/>
  <c r="MG49" i="23" s="1"/>
  <c r="AK49" i="23" a="1"/>
  <c r="AK49" i="23" s="1"/>
  <c r="ME49" i="23" s="1"/>
  <c r="AB49" i="23" a="1"/>
  <c r="AB49" i="23" s="1"/>
  <c r="DS49" i="23" a="1"/>
  <c r="DS49" i="23" s="1"/>
  <c r="PM49" i="23" s="1"/>
  <c r="H49" i="23"/>
  <c r="H48" i="23"/>
  <c r="CQ47" i="23" a="1"/>
  <c r="CQ47" i="23" s="1"/>
  <c r="CD47" i="23" a="1"/>
  <c r="CD47" i="23" s="1"/>
  <c r="NX47" i="23" s="1"/>
  <c r="BS47" i="23" a="1"/>
  <c r="BS47" i="23" s="1"/>
  <c r="NM47" i="23" s="1"/>
  <c r="H47" i="23"/>
  <c r="CR46" i="23" a="1"/>
  <c r="CR46" i="23" s="1"/>
  <c r="OL46" i="23" s="1"/>
  <c r="H46" i="23"/>
  <c r="DW45" i="23" a="1"/>
  <c r="DW45" i="23" s="1"/>
  <c r="H45" i="23"/>
  <c r="H44" i="23"/>
  <c r="H43" i="23"/>
  <c r="H42" i="23"/>
  <c r="H41" i="23"/>
  <c r="H40" i="23"/>
  <c r="H39" i="23"/>
  <c r="H38" i="23"/>
  <c r="AK37" i="23" a="1"/>
  <c r="AK37" i="23" s="1"/>
  <c r="ME37" i="23" s="1"/>
  <c r="H37" i="23"/>
  <c r="AK36" i="23" a="1"/>
  <c r="AK36" i="23" s="1"/>
  <c r="ME36" i="23" s="1"/>
  <c r="H36" i="23"/>
  <c r="DW35" i="23" a="1"/>
  <c r="DW35" i="23" s="1"/>
  <c r="DT35" i="23" a="1"/>
  <c r="DT35" i="23" s="1"/>
  <c r="DI35" i="23" a="1"/>
  <c r="DI35" i="23" s="1"/>
  <c r="DF35" i="23" a="1"/>
  <c r="DF35" i="23" s="1"/>
  <c r="DD35" i="23" a="1"/>
  <c r="DD35" i="23" s="1"/>
  <c r="DA35" i="23" a="1"/>
  <c r="DA35" i="23" s="1"/>
  <c r="CU35" i="23" a="1"/>
  <c r="CU35" i="23" s="1"/>
  <c r="OO35" i="23" s="1"/>
  <c r="CM35" i="23" a="1"/>
  <c r="CM35" i="23" s="1"/>
  <c r="OG35" i="23" s="1"/>
  <c r="CI35" i="23" a="1"/>
  <c r="CI35" i="23" s="1"/>
  <c r="CC35" i="23" a="1"/>
  <c r="CC35" i="23" s="1"/>
  <c r="CA35" i="23" a="1"/>
  <c r="CA35" i="23" s="1"/>
  <c r="BP35" i="23" a="1"/>
  <c r="BP35" i="23" s="1"/>
  <c r="BK35" i="23" a="1"/>
  <c r="BK35" i="23" s="1"/>
  <c r="BJ35" i="23" a="1"/>
  <c r="BJ35" i="23" s="1"/>
  <c r="BE35" i="23" a="1"/>
  <c r="BE35" i="23" s="1"/>
  <c r="AX35" i="23" a="1"/>
  <c r="AX35" i="23" s="1"/>
  <c r="MR35" i="23" s="1"/>
  <c r="AQ35" i="23" a="1"/>
  <c r="AQ35" i="23" s="1"/>
  <c r="MK35" i="23" s="1"/>
  <c r="AO35" i="23" a="1"/>
  <c r="AO35" i="23" s="1"/>
  <c r="AJ35" i="23" a="1"/>
  <c r="AJ35" i="23" s="1"/>
  <c r="AD35" i="23" a="1"/>
  <c r="AD35" i="23" s="1"/>
  <c r="DO35" i="23" a="1"/>
  <c r="DO35" i="23" s="1"/>
  <c r="H35" i="23"/>
  <c r="DS34" i="23" a="1"/>
  <c r="DS34" i="23" s="1"/>
  <c r="PM34" i="23" s="1"/>
  <c r="CV34" i="23" a="1"/>
  <c r="CV34" i="23" s="1"/>
  <c r="OP34" i="23" s="1"/>
  <c r="H34" i="23"/>
  <c r="AJ33" i="23" a="1"/>
  <c r="AJ33" i="23" s="1"/>
  <c r="H33" i="23"/>
  <c r="H32" i="23"/>
  <c r="DI31" i="23" a="1"/>
  <c r="DI31" i="23" s="1"/>
  <c r="CL31" i="23" a="1"/>
  <c r="CL31" i="23" s="1"/>
  <c r="OF31" i="23" s="1"/>
  <c r="CK31" i="23" a="1"/>
  <c r="CK31" i="23" s="1"/>
  <c r="CG31" i="23" a="1"/>
  <c r="CG31" i="23" s="1"/>
  <c r="OA31" i="23" s="1"/>
  <c r="CB31" i="23" a="1"/>
  <c r="CB31" i="23" s="1"/>
  <c r="NV31" i="23" s="1"/>
  <c r="BU31" i="23" a="1"/>
  <c r="BU31" i="23" s="1"/>
  <c r="BL31" i="23" a="1"/>
  <c r="BL31" i="23" s="1"/>
  <c r="NF31" i="23" s="1"/>
  <c r="BJ31" i="23" a="1"/>
  <c r="BJ31" i="23" s="1"/>
  <c r="AW31" i="23" a="1"/>
  <c r="AW31" i="23" s="1"/>
  <c r="AM31" i="23" a="1"/>
  <c r="AM31" i="23" s="1"/>
  <c r="AE31" i="23" a="1"/>
  <c r="AE31" i="23" s="1"/>
  <c r="DU31" i="23" a="1"/>
  <c r="DU31" i="23" s="1"/>
  <c r="PO31" i="23" s="1"/>
  <c r="H31" i="23"/>
  <c r="DA30" i="23" a="1"/>
  <c r="DA30" i="23" s="1"/>
  <c r="H30" i="23"/>
  <c r="CK29" i="23" a="1"/>
  <c r="CK29" i="23" s="1"/>
  <c r="H29" i="23"/>
  <c r="BO28" i="23" a="1"/>
  <c r="BO28" i="23" s="1"/>
  <c r="NI28" i="23" s="1"/>
  <c r="H28" i="23"/>
  <c r="DB27" i="23" a="1"/>
  <c r="DB27" i="23" s="1"/>
  <c r="OV27" i="23" s="1"/>
  <c r="H27" i="23"/>
  <c r="H26" i="23"/>
  <c r="DW25" i="23" a="1"/>
  <c r="DW25" i="23" s="1"/>
  <c r="H25" i="23"/>
  <c r="AJ24" i="23" a="1"/>
  <c r="AJ24" i="23" s="1"/>
  <c r="H24" i="23"/>
  <c r="H23" i="23"/>
  <c r="BA22" i="23" a="1"/>
  <c r="BA22" i="23" s="1"/>
  <c r="MU22" i="23" s="1"/>
  <c r="H22" i="23"/>
  <c r="BV21" i="23" a="1"/>
  <c r="BV21" i="23" s="1"/>
  <c r="NP21" i="23" s="1"/>
  <c r="AD21" i="23" a="1"/>
  <c r="AD21" i="23" s="1"/>
  <c r="H21" i="23"/>
  <c r="AH20" i="23" a="1"/>
  <c r="AH20" i="23" s="1"/>
  <c r="MB20" i="23" s="1"/>
  <c r="H20" i="23"/>
  <c r="H19" i="23"/>
  <c r="H18" i="23"/>
  <c r="H17" i="23"/>
  <c r="H16" i="23"/>
  <c r="H15" i="23"/>
  <c r="BC14" i="23" a="1"/>
  <c r="BC14" i="23" s="1"/>
  <c r="H14" i="23"/>
  <c r="DW13" i="23" a="1"/>
  <c r="DW13" i="23" s="1"/>
  <c r="H13" i="23"/>
  <c r="H12" i="23"/>
  <c r="BQ11" i="23" a="1"/>
  <c r="BQ11" i="23" s="1"/>
  <c r="NK11" i="23" s="1"/>
  <c r="H11" i="23"/>
  <c r="H10" i="23"/>
  <c r="H9" i="23"/>
  <c r="H8" i="23"/>
  <c r="DW7" i="23" a="1"/>
  <c r="DW7" i="23" s="1"/>
  <c r="DQ7" i="23" a="1"/>
  <c r="DQ7" i="23" s="1"/>
  <c r="DN7" i="23" a="1"/>
  <c r="DN7" i="23" s="1"/>
  <c r="PH7" i="23" s="1"/>
  <c r="DI7" i="23" a="1"/>
  <c r="DI7" i="23" s="1"/>
  <c r="DG7" i="23" a="1"/>
  <c r="DG7" i="23" s="1"/>
  <c r="DC7" i="23" a="1"/>
  <c r="DC7" i="23" s="1"/>
  <c r="OW7" i="23" s="1"/>
  <c r="DA7" i="23" a="1"/>
  <c r="DA7" i="23" s="1"/>
  <c r="CT7" i="23" a="1"/>
  <c r="CT7" i="23" s="1"/>
  <c r="ON7" i="23" s="1"/>
  <c r="CS7" i="23" a="1"/>
  <c r="CS7" i="23" s="1"/>
  <c r="CR7" i="23" a="1"/>
  <c r="CR7" i="23" s="1"/>
  <c r="OL7" i="23" s="1"/>
  <c r="CM7" i="23" a="1"/>
  <c r="CM7" i="23" s="1"/>
  <c r="OG7" i="23" s="1"/>
  <c r="CI7" i="23" a="1"/>
  <c r="CI7" i="23" s="1"/>
  <c r="CE7" i="23" a="1"/>
  <c r="CE7" i="23" s="1"/>
  <c r="NY7" i="23" s="1"/>
  <c r="CB7" i="23" a="1"/>
  <c r="CB7" i="23" s="1"/>
  <c r="NV7" i="23" s="1"/>
  <c r="BZ7" i="23" a="1"/>
  <c r="BZ7" i="23" s="1"/>
  <c r="BV7" i="23" a="1"/>
  <c r="BV7" i="23" s="1"/>
  <c r="NP7" i="23" s="1"/>
  <c r="BU7" i="23" a="1"/>
  <c r="BU7" i="23" s="1"/>
  <c r="BM7" i="23" a="1"/>
  <c r="BM7" i="23" s="1"/>
  <c r="BK7" i="23" a="1"/>
  <c r="BK7" i="23" s="1"/>
  <c r="NE7" i="23" s="1"/>
  <c r="BG7" i="23" a="1"/>
  <c r="BG7" i="23" s="1"/>
  <c r="NA7" i="23" s="1"/>
  <c r="BF7" i="23" a="1"/>
  <c r="BF7" i="23" s="1"/>
  <c r="MZ7" i="23" s="1"/>
  <c r="AV7" i="23" a="1"/>
  <c r="AV7" i="23" s="1"/>
  <c r="MP7" i="23" s="1"/>
  <c r="AU7" i="23" a="1"/>
  <c r="AU7" i="23" s="1"/>
  <c r="AQ7" i="23" a="1"/>
  <c r="AQ7" i="23" s="1"/>
  <c r="MK7" i="23" s="1"/>
  <c r="AO7" i="23" a="1"/>
  <c r="AO7" i="23" s="1"/>
  <c r="AH7" i="23" a="1"/>
  <c r="AH7" i="23" s="1"/>
  <c r="MB7" i="23" s="1"/>
  <c r="AB7" i="23" a="1"/>
  <c r="AB7" i="23" s="1"/>
  <c r="DU7" i="23" a="1"/>
  <c r="DU7" i="23" s="1"/>
  <c r="PO7" i="23" s="1"/>
  <c r="H7" i="23"/>
  <c r="CA6" i="23" a="1"/>
  <c r="CA6" i="23" s="1"/>
  <c r="AM6" i="23" a="1"/>
  <c r="AM6" i="23" s="1"/>
  <c r="H6" i="23"/>
  <c r="CK5" i="23" a="1"/>
  <c r="CK5" i="23" s="1"/>
  <c r="H5" i="23"/>
  <c r="H4" i="23"/>
  <c r="B114" i="23" s="1"/>
  <c r="F238" i="11" a="1"/>
  <c r="F238" i="11" s="1"/>
  <c r="E238" i="11"/>
  <c r="CW143" i="21" s="1" a="1"/>
  <c r="CW143" i="21" s="1"/>
  <c r="D238" i="11"/>
  <c r="C238" i="11"/>
  <c r="B238" i="11"/>
  <c r="F237" i="11" a="1"/>
  <c r="F237" i="11" s="1"/>
  <c r="E237" i="11"/>
  <c r="CV143" i="21" s="1" a="1"/>
  <c r="CV143" i="21" s="1"/>
  <c r="D237" i="11"/>
  <c r="C237" i="11"/>
  <c r="B237" i="11"/>
  <c r="F236" i="11" a="1"/>
  <c r="F236" i="11" s="1"/>
  <c r="E236" i="11"/>
  <c r="CU143" i="21" s="1" a="1"/>
  <c r="CU143" i="21" s="1"/>
  <c r="D236" i="11"/>
  <c r="C236" i="11"/>
  <c r="B236" i="11"/>
  <c r="F235" i="11" a="1"/>
  <c r="F235" i="11" s="1"/>
  <c r="E235" i="11"/>
  <c r="CT143" i="21" s="1" a="1"/>
  <c r="CT143" i="21" s="1"/>
  <c r="D235" i="11"/>
  <c r="C235" i="11"/>
  <c r="B235" i="11"/>
  <c r="F234" i="11" a="1"/>
  <c r="F234" i="11" s="1"/>
  <c r="E234" i="11"/>
  <c r="CS143" i="21" s="1" a="1"/>
  <c r="CS143" i="21" s="1"/>
  <c r="D234" i="11"/>
  <c r="C234" i="11"/>
  <c r="B234" i="11"/>
  <c r="F233" i="11" a="1"/>
  <c r="F233" i="11" s="1"/>
  <c r="E233" i="11"/>
  <c r="CR143" i="21" s="1" a="1"/>
  <c r="CR143" i="21" s="1"/>
  <c r="D233" i="11"/>
  <c r="C233" i="11"/>
  <c r="B233" i="11"/>
  <c r="F232" i="11" a="1"/>
  <c r="F232" i="11" s="1"/>
  <c r="E232" i="11"/>
  <c r="CQ143" i="21" s="1" a="1"/>
  <c r="CQ143" i="21" s="1"/>
  <c r="D232" i="11"/>
  <c r="C232" i="11"/>
  <c r="B232" i="11"/>
  <c r="F231" i="11" a="1"/>
  <c r="F231" i="11" s="1"/>
  <c r="E231" i="11"/>
  <c r="CP143" i="21" s="1" a="1"/>
  <c r="CP143" i="21" s="1"/>
  <c r="D231" i="11"/>
  <c r="C231" i="11"/>
  <c r="B231" i="11"/>
  <c r="F230" i="11" a="1"/>
  <c r="F230" i="11" s="1"/>
  <c r="E230" i="11"/>
  <c r="CO143" i="21" s="1" a="1"/>
  <c r="CO143" i="21" s="1"/>
  <c r="D230" i="11"/>
  <c r="C230" i="11"/>
  <c r="B230" i="11"/>
  <c r="F229" i="11" a="1"/>
  <c r="F229" i="11" s="1"/>
  <c r="E229" i="11"/>
  <c r="CN143" i="21" s="1" a="1"/>
  <c r="CN143" i="21" s="1"/>
  <c r="D229" i="11"/>
  <c r="C229" i="11"/>
  <c r="B229" i="11"/>
  <c r="F228" i="11" a="1"/>
  <c r="F228" i="11" s="1"/>
  <c r="E228" i="11"/>
  <c r="CM143" i="21" s="1" a="1"/>
  <c r="CM143" i="21" s="1"/>
  <c r="D228" i="11"/>
  <c r="C228" i="11"/>
  <c r="B228" i="11"/>
  <c r="F227" i="11" a="1"/>
  <c r="F227" i="11" s="1"/>
  <c r="E227" i="11"/>
  <c r="CL143" i="21" s="1" a="1"/>
  <c r="CL143" i="21" s="1"/>
  <c r="D227" i="11"/>
  <c r="C227" i="11"/>
  <c r="B227" i="11"/>
  <c r="F226" i="11" a="1"/>
  <c r="F226" i="11" s="1"/>
  <c r="E226" i="11"/>
  <c r="CK143" i="21" s="1" a="1"/>
  <c r="CK143" i="21" s="1"/>
  <c r="D226" i="11"/>
  <c r="C226" i="11"/>
  <c r="B226" i="11"/>
  <c r="F225" i="11" a="1"/>
  <c r="F225" i="11" s="1"/>
  <c r="E225" i="11"/>
  <c r="CJ143" i="21" s="1" a="1"/>
  <c r="CJ143" i="21" s="1"/>
  <c r="D225" i="11"/>
  <c r="C225" i="11"/>
  <c r="B225" i="11"/>
  <c r="F224" i="11" a="1"/>
  <c r="F224" i="11" s="1"/>
  <c r="E224" i="11"/>
  <c r="CI143" i="21" s="1" a="1"/>
  <c r="CI143" i="21" s="1"/>
  <c r="D224" i="11"/>
  <c r="C224" i="11"/>
  <c r="B224" i="11"/>
  <c r="F223" i="11" a="1"/>
  <c r="F223" i="11" s="1"/>
  <c r="E223" i="11"/>
  <c r="CH143" i="21" s="1" a="1"/>
  <c r="CH143" i="21" s="1"/>
  <c r="D223" i="11"/>
  <c r="C223" i="11"/>
  <c r="B223" i="11"/>
  <c r="F222" i="11" a="1"/>
  <c r="F222" i="11" s="1"/>
  <c r="E222" i="11"/>
  <c r="CG143" i="21" s="1" a="1"/>
  <c r="CG143" i="21" s="1"/>
  <c r="D222" i="11"/>
  <c r="C222" i="11"/>
  <c r="B222" i="11"/>
  <c r="F221" i="11" a="1"/>
  <c r="F221" i="11" s="1"/>
  <c r="E221" i="11"/>
  <c r="CF143" i="21" s="1" a="1"/>
  <c r="CF143" i="21" s="1"/>
  <c r="D221" i="11"/>
  <c r="C221" i="11"/>
  <c r="B221" i="11"/>
  <c r="F220" i="11" a="1"/>
  <c r="F220" i="11" s="1"/>
  <c r="E220" i="11"/>
  <c r="CE143" i="21" s="1" a="1"/>
  <c r="CE143" i="21" s="1"/>
  <c r="D220" i="11"/>
  <c r="C220" i="11"/>
  <c r="B220" i="11"/>
  <c r="F219" i="11" a="1"/>
  <c r="F219" i="11" s="1"/>
  <c r="E219" i="11"/>
  <c r="CD143" i="21" s="1" a="1"/>
  <c r="CD143" i="21" s="1"/>
  <c r="D219" i="11"/>
  <c r="C219" i="11"/>
  <c r="B219" i="11"/>
  <c r="F218" i="11" a="1"/>
  <c r="F218" i="11" s="1"/>
  <c r="E218" i="11"/>
  <c r="CC143" i="21" s="1" a="1"/>
  <c r="CC143" i="21" s="1"/>
  <c r="D218" i="11"/>
  <c r="C218" i="11"/>
  <c r="B218" i="11"/>
  <c r="F217" i="11" a="1"/>
  <c r="F217" i="11" s="1"/>
  <c r="E217" i="11"/>
  <c r="CB143" i="21" s="1" a="1"/>
  <c r="CB143" i="21" s="1"/>
  <c r="D217" i="11"/>
  <c r="C217" i="11"/>
  <c r="B217" i="11"/>
  <c r="F216" i="11" a="1"/>
  <c r="F216" i="11" s="1"/>
  <c r="E216" i="11"/>
  <c r="CA143" i="21" s="1" a="1"/>
  <c r="CA143" i="21" s="1"/>
  <c r="D216" i="11"/>
  <c r="C216" i="11"/>
  <c r="B216" i="11"/>
  <c r="F215" i="11" a="1"/>
  <c r="F215" i="11" s="1"/>
  <c r="E215" i="11"/>
  <c r="BZ143" i="21" s="1" a="1"/>
  <c r="BZ143" i="21" s="1"/>
  <c r="D215" i="11"/>
  <c r="C215" i="11"/>
  <c r="B215" i="11"/>
  <c r="F214" i="11" a="1"/>
  <c r="F214" i="11" s="1"/>
  <c r="E214" i="11"/>
  <c r="BY143" i="21" s="1" a="1"/>
  <c r="BY143" i="21" s="1"/>
  <c r="D214" i="11"/>
  <c r="C214" i="11"/>
  <c r="B214" i="11"/>
  <c r="F213" i="11" a="1"/>
  <c r="F213" i="11" s="1"/>
  <c r="E213" i="11"/>
  <c r="BX143" i="21" s="1" a="1"/>
  <c r="BX143" i="21" s="1"/>
  <c r="D213" i="11"/>
  <c r="C213" i="11"/>
  <c r="B213" i="11"/>
  <c r="F212" i="11" a="1"/>
  <c r="F212" i="11" s="1"/>
  <c r="E212" i="11"/>
  <c r="BW143" i="21" s="1" a="1"/>
  <c r="BW143" i="21" s="1"/>
  <c r="D212" i="11"/>
  <c r="C212" i="11"/>
  <c r="B212" i="11"/>
  <c r="F211" i="11" a="1"/>
  <c r="F211" i="11" s="1"/>
  <c r="E211" i="11"/>
  <c r="BV143" i="21" s="1" a="1"/>
  <c r="BV143" i="21" s="1"/>
  <c r="D211" i="11"/>
  <c r="C211" i="11"/>
  <c r="B211" i="11"/>
  <c r="F210" i="11" a="1"/>
  <c r="F210" i="11" s="1"/>
  <c r="E210" i="11"/>
  <c r="BU143" i="21" s="1" a="1"/>
  <c r="BU143" i="21" s="1"/>
  <c r="D210" i="11"/>
  <c r="C210" i="11"/>
  <c r="B210" i="11"/>
  <c r="F209" i="11" a="1"/>
  <c r="F209" i="11" s="1"/>
  <c r="E209" i="11"/>
  <c r="BT143" i="21" s="1" a="1"/>
  <c r="BT143" i="21" s="1"/>
  <c r="D209" i="11"/>
  <c r="C209" i="11"/>
  <c r="B209" i="11"/>
  <c r="F208" i="11" a="1"/>
  <c r="F208" i="11" s="1"/>
  <c r="E208" i="11"/>
  <c r="BS143" i="21" s="1" a="1"/>
  <c r="BS143" i="21" s="1"/>
  <c r="D208" i="11"/>
  <c r="C208" i="11"/>
  <c r="B208" i="11"/>
  <c r="F207" i="11" a="1"/>
  <c r="F207" i="11" s="1"/>
  <c r="E207" i="11"/>
  <c r="BR143" i="21" s="1" a="1"/>
  <c r="BR143" i="21" s="1"/>
  <c r="D207" i="11"/>
  <c r="C207" i="11"/>
  <c r="B207" i="11"/>
  <c r="F206" i="11" a="1"/>
  <c r="F206" i="11" s="1"/>
  <c r="E206" i="11"/>
  <c r="BQ143" i="21" s="1" a="1"/>
  <c r="BQ143" i="21" s="1"/>
  <c r="D206" i="11"/>
  <c r="C206" i="11"/>
  <c r="B206" i="11"/>
  <c r="F205" i="11" a="1"/>
  <c r="F205" i="11" s="1"/>
  <c r="E205" i="11"/>
  <c r="BP143" i="21" s="1" a="1"/>
  <c r="BP143" i="21" s="1"/>
  <c r="D205" i="11"/>
  <c r="C205" i="11"/>
  <c r="B205" i="11"/>
  <c r="F204" i="11" a="1"/>
  <c r="F204" i="11" s="1"/>
  <c r="E204" i="11"/>
  <c r="BO143" i="21" s="1" a="1"/>
  <c r="BO143" i="21" s="1"/>
  <c r="D204" i="11"/>
  <c r="C204" i="11"/>
  <c r="B204" i="11"/>
  <c r="F203" i="11" a="1"/>
  <c r="F203" i="11" s="1"/>
  <c r="E203" i="11"/>
  <c r="BN143" i="21" s="1" a="1"/>
  <c r="BN143" i="21" s="1"/>
  <c r="D203" i="11"/>
  <c r="C203" i="11"/>
  <c r="B203" i="11"/>
  <c r="F202" i="11" a="1"/>
  <c r="F202" i="11" s="1"/>
  <c r="E202" i="11"/>
  <c r="BM143" i="21" s="1" a="1"/>
  <c r="BM143" i="21" s="1"/>
  <c r="D202" i="11"/>
  <c r="C202" i="11"/>
  <c r="B202" i="11"/>
  <c r="F201" i="11" a="1"/>
  <c r="F201" i="11" s="1"/>
  <c r="E201" i="11"/>
  <c r="BL143" i="21" s="1" a="1"/>
  <c r="BL143" i="21" s="1"/>
  <c r="D201" i="11"/>
  <c r="C201" i="11"/>
  <c r="B201" i="11"/>
  <c r="F200" i="11" a="1"/>
  <c r="F200" i="11" s="1"/>
  <c r="E200" i="11"/>
  <c r="BK143" i="21" s="1" a="1"/>
  <c r="BK143" i="21" s="1"/>
  <c r="D200" i="11"/>
  <c r="C200" i="11"/>
  <c r="B200" i="11"/>
  <c r="F199" i="11" a="1"/>
  <c r="F199" i="11" s="1"/>
  <c r="E199" i="11"/>
  <c r="BJ143" i="21" s="1" a="1"/>
  <c r="BJ143" i="21" s="1"/>
  <c r="D199" i="11"/>
  <c r="C199" i="11"/>
  <c r="B199" i="11"/>
  <c r="F198" i="11" a="1"/>
  <c r="F198" i="11" s="1"/>
  <c r="E198" i="11"/>
  <c r="BI143" i="21" s="1" a="1"/>
  <c r="BI143" i="21" s="1"/>
  <c r="D198" i="11"/>
  <c r="C198" i="11"/>
  <c r="B198" i="11"/>
  <c r="F197" i="11" a="1"/>
  <c r="F197" i="11" s="1"/>
  <c r="E197" i="11"/>
  <c r="BH143" i="21" s="1" a="1"/>
  <c r="BH143" i="21" s="1"/>
  <c r="D197" i="11"/>
  <c r="C197" i="11"/>
  <c r="B197" i="11"/>
  <c r="F196" i="11" a="1"/>
  <c r="F196" i="11" s="1"/>
  <c r="E196" i="11"/>
  <c r="BG143" i="21" s="1" a="1"/>
  <c r="BG143" i="21" s="1"/>
  <c r="D196" i="11"/>
  <c r="C196" i="11"/>
  <c r="B196" i="11"/>
  <c r="F195" i="11" a="1"/>
  <c r="F195" i="11" s="1"/>
  <c r="E195" i="11"/>
  <c r="BF143" i="21" s="1" a="1"/>
  <c r="BF143" i="21" s="1"/>
  <c r="D195" i="11"/>
  <c r="C195" i="11"/>
  <c r="B195" i="11"/>
  <c r="F194" i="11" a="1"/>
  <c r="F194" i="11" s="1"/>
  <c r="E194" i="11"/>
  <c r="BE143" i="21" s="1" a="1"/>
  <c r="BE143" i="21" s="1"/>
  <c r="D194" i="11"/>
  <c r="C194" i="11"/>
  <c r="B194" i="11"/>
  <c r="F193" i="11" a="1"/>
  <c r="F193" i="11" s="1"/>
  <c r="E193" i="11"/>
  <c r="BD143" i="21" s="1" a="1"/>
  <c r="BD143" i="21" s="1"/>
  <c r="D193" i="11"/>
  <c r="C193" i="11"/>
  <c r="B193" i="11"/>
  <c r="F192" i="11" a="1"/>
  <c r="F192" i="11" s="1"/>
  <c r="E192" i="11"/>
  <c r="BC143" i="21" s="1" a="1"/>
  <c r="BC143" i="21" s="1"/>
  <c r="D192" i="11"/>
  <c r="C192" i="11"/>
  <c r="B192" i="11"/>
  <c r="F191" i="11" a="1"/>
  <c r="F191" i="11" s="1"/>
  <c r="E191" i="11"/>
  <c r="BB143" i="21" s="1" a="1"/>
  <c r="BB143" i="21" s="1"/>
  <c r="D191" i="11"/>
  <c r="C191" i="11"/>
  <c r="B191" i="11"/>
  <c r="F190" i="11" a="1"/>
  <c r="F190" i="11" s="1"/>
  <c r="E190" i="11"/>
  <c r="BA143" i="21" s="1" a="1"/>
  <c r="BA143" i="21" s="1"/>
  <c r="D190" i="11"/>
  <c r="C190" i="11"/>
  <c r="B190" i="11"/>
  <c r="F189" i="11" a="1"/>
  <c r="F189" i="11" s="1"/>
  <c r="E189" i="11"/>
  <c r="AZ143" i="21" s="1" a="1"/>
  <c r="AZ143" i="21" s="1"/>
  <c r="D189" i="11"/>
  <c r="C189" i="11"/>
  <c r="B189" i="11"/>
  <c r="F188" i="11" a="1"/>
  <c r="F188" i="11" s="1"/>
  <c r="E188" i="11"/>
  <c r="AY143" i="21" s="1" a="1"/>
  <c r="AY143" i="21" s="1"/>
  <c r="D188" i="11"/>
  <c r="C188" i="11"/>
  <c r="B188" i="11"/>
  <c r="F187" i="11" a="1"/>
  <c r="F187" i="11" s="1"/>
  <c r="E187" i="11"/>
  <c r="AX143" i="21" s="1" a="1"/>
  <c r="AX143" i="21" s="1"/>
  <c r="D187" i="11"/>
  <c r="C187" i="11"/>
  <c r="B187" i="11"/>
  <c r="F186" i="11" a="1"/>
  <c r="F186" i="11" s="1"/>
  <c r="E186" i="11"/>
  <c r="AW143" i="21" s="1" a="1"/>
  <c r="AW143" i="21" s="1"/>
  <c r="D186" i="11"/>
  <c r="C186" i="11"/>
  <c r="B186" i="11"/>
  <c r="F185" i="11" a="1"/>
  <c r="F185" i="11" s="1"/>
  <c r="E185" i="11"/>
  <c r="AV143" i="21" s="1" a="1"/>
  <c r="AV143" i="21" s="1"/>
  <c r="D185" i="11"/>
  <c r="C185" i="11"/>
  <c r="B185" i="11"/>
  <c r="F184" i="11" a="1"/>
  <c r="F184" i="11" s="1"/>
  <c r="E184" i="11"/>
  <c r="AU143" i="21" s="1" a="1"/>
  <c r="AU143" i="21" s="1"/>
  <c r="D184" i="11"/>
  <c r="C184" i="11"/>
  <c r="B184" i="11"/>
  <c r="F183" i="11" a="1"/>
  <c r="F183" i="11" s="1"/>
  <c r="E183" i="11"/>
  <c r="AT143" i="21" s="1" a="1"/>
  <c r="AT143" i="21" s="1"/>
  <c r="D183" i="11"/>
  <c r="C183" i="11"/>
  <c r="B183" i="11"/>
  <c r="F182" i="11" a="1"/>
  <c r="F182" i="11" s="1"/>
  <c r="E182" i="11"/>
  <c r="AS143" i="21" s="1" a="1"/>
  <c r="AS143" i="21" s="1"/>
  <c r="D182" i="11"/>
  <c r="C182" i="11"/>
  <c r="B182" i="11"/>
  <c r="F181" i="11" a="1"/>
  <c r="F181" i="11" s="1"/>
  <c r="E181" i="11"/>
  <c r="AR143" i="21" s="1" a="1"/>
  <c r="AR143" i="21" s="1"/>
  <c r="D181" i="11"/>
  <c r="C181" i="11"/>
  <c r="B181" i="11"/>
  <c r="F180" i="11" a="1"/>
  <c r="F180" i="11" s="1"/>
  <c r="E180" i="11"/>
  <c r="AQ143" i="21" s="1" a="1"/>
  <c r="AQ143" i="21" s="1"/>
  <c r="D180" i="11"/>
  <c r="C180" i="11"/>
  <c r="B180" i="11"/>
  <c r="F179" i="11" a="1"/>
  <c r="F179" i="11" s="1"/>
  <c r="E179" i="11"/>
  <c r="AP143" i="21" s="1" a="1"/>
  <c r="AP143" i="21" s="1"/>
  <c r="D179" i="11"/>
  <c r="C179" i="11"/>
  <c r="B179" i="11"/>
  <c r="F178" i="11" a="1"/>
  <c r="F178" i="11" s="1"/>
  <c r="E178" i="11"/>
  <c r="AO143" i="21" s="1" a="1"/>
  <c r="AO143" i="21" s="1"/>
  <c r="D178" i="11"/>
  <c r="C178" i="11"/>
  <c r="B178" i="11"/>
  <c r="F177" i="11" a="1"/>
  <c r="F177" i="11" s="1"/>
  <c r="E177" i="11"/>
  <c r="AN143" i="21" s="1" a="1"/>
  <c r="AN143" i="21" s="1"/>
  <c r="D177" i="11"/>
  <c r="C177" i="11"/>
  <c r="B177" i="11"/>
  <c r="F176" i="11" a="1"/>
  <c r="F176" i="11" s="1"/>
  <c r="E176" i="11"/>
  <c r="AM143" i="21" s="1" a="1"/>
  <c r="AM143" i="21" s="1"/>
  <c r="D176" i="11"/>
  <c r="C176" i="11"/>
  <c r="B176" i="11"/>
  <c r="F175" i="11" a="1"/>
  <c r="F175" i="11" s="1"/>
  <c r="E175" i="11"/>
  <c r="AL143" i="21" s="1" a="1"/>
  <c r="AL143" i="21" s="1"/>
  <c r="D175" i="11"/>
  <c r="C175" i="11"/>
  <c r="B175" i="11"/>
  <c r="F174" i="11" a="1"/>
  <c r="F174" i="11" s="1"/>
  <c r="E174" i="11"/>
  <c r="AK143" i="21" s="1" a="1"/>
  <c r="AK143" i="21" s="1"/>
  <c r="D174" i="11"/>
  <c r="C174" i="11"/>
  <c r="B174" i="11"/>
  <c r="F173" i="11" a="1"/>
  <c r="F173" i="11" s="1"/>
  <c r="E173" i="11"/>
  <c r="AJ143" i="21" s="1" a="1"/>
  <c r="AJ143" i="21" s="1"/>
  <c r="D173" i="11"/>
  <c r="C173" i="11"/>
  <c r="B173" i="11"/>
  <c r="F172" i="11" a="1"/>
  <c r="F172" i="11" s="1"/>
  <c r="E172" i="11"/>
  <c r="AI143" i="21" s="1" a="1"/>
  <c r="AI143" i="21" s="1"/>
  <c r="D172" i="11"/>
  <c r="C172" i="11"/>
  <c r="B172" i="11"/>
  <c r="F171" i="11" a="1"/>
  <c r="F171" i="11" s="1"/>
  <c r="E171" i="11"/>
  <c r="AH143" i="21" s="1" a="1"/>
  <c r="AH143" i="21" s="1"/>
  <c r="D171" i="11"/>
  <c r="C171" i="11"/>
  <c r="B171" i="11"/>
  <c r="F170" i="11" a="1"/>
  <c r="F170" i="11" s="1"/>
  <c r="E170" i="11"/>
  <c r="AG143" i="21" s="1" a="1"/>
  <c r="AG143" i="21" s="1"/>
  <c r="D170" i="11"/>
  <c r="C170" i="11"/>
  <c r="B170" i="11"/>
  <c r="F169" i="11" a="1"/>
  <c r="F169" i="11" s="1"/>
  <c r="E169" i="11"/>
  <c r="AF143" i="21" s="1" a="1"/>
  <c r="AF143" i="21" s="1"/>
  <c r="D169" i="11"/>
  <c r="C169" i="11"/>
  <c r="B169" i="11"/>
  <c r="F168" i="11" a="1"/>
  <c r="F168" i="11" s="1"/>
  <c r="E168" i="11"/>
  <c r="AE143" i="21" s="1" a="1"/>
  <c r="AE143" i="21" s="1"/>
  <c r="D168" i="11"/>
  <c r="C168" i="11"/>
  <c r="B168" i="11"/>
  <c r="F167" i="11" a="1"/>
  <c r="F167" i="11" s="1"/>
  <c r="E167" i="11"/>
  <c r="AD143" i="21" s="1" a="1"/>
  <c r="AD143" i="21" s="1"/>
  <c r="D167" i="11"/>
  <c r="C167" i="11"/>
  <c r="B167" i="11"/>
  <c r="F166" i="11" a="1"/>
  <c r="F166" i="11" s="1"/>
  <c r="E166" i="11"/>
  <c r="AC143" i="21" s="1" a="1"/>
  <c r="AC143" i="21" s="1"/>
  <c r="D166" i="11"/>
  <c r="C166" i="11"/>
  <c r="B166" i="11"/>
  <c r="F165" i="11" a="1"/>
  <c r="F165" i="11" s="1"/>
  <c r="E165" i="11"/>
  <c r="AB143" i="21" s="1" a="1"/>
  <c r="AB143" i="21" s="1"/>
  <c r="D165" i="11"/>
  <c r="C165" i="11"/>
  <c r="B165" i="11"/>
  <c r="F164" i="11" a="1"/>
  <c r="F164" i="11" s="1"/>
  <c r="E164" i="11"/>
  <c r="AA143" i="21" s="1" a="1"/>
  <c r="AA143" i="21" s="1"/>
  <c r="D164" i="11"/>
  <c r="C164" i="11"/>
  <c r="B164" i="11"/>
  <c r="F163" i="11" a="1"/>
  <c r="F163" i="11" s="1"/>
  <c r="E163" i="11"/>
  <c r="Z143" i="21" s="1" a="1"/>
  <c r="Z143" i="21" s="1"/>
  <c r="D163" i="11"/>
  <c r="C163" i="11"/>
  <c r="B163" i="11"/>
  <c r="F162" i="11" a="1"/>
  <c r="F162" i="11" s="1"/>
  <c r="E162" i="11"/>
  <c r="Y143" i="21" s="1" a="1"/>
  <c r="Y143" i="21" s="1"/>
  <c r="D162" i="11"/>
  <c r="C162" i="11"/>
  <c r="B162" i="11"/>
  <c r="F161" i="11" a="1"/>
  <c r="F161" i="11" s="1"/>
  <c r="E161" i="11"/>
  <c r="X143" i="21" s="1" a="1"/>
  <c r="X143" i="21" s="1"/>
  <c r="D161" i="11"/>
  <c r="C161" i="11"/>
  <c r="B161" i="11"/>
  <c r="F160" i="11" a="1"/>
  <c r="F160" i="11" s="1"/>
  <c r="E160" i="11"/>
  <c r="W143" i="21" s="1" a="1"/>
  <c r="W143" i="21" s="1"/>
  <c r="D160" i="11"/>
  <c r="C160" i="11"/>
  <c r="B160" i="11"/>
  <c r="F159" i="11" a="1"/>
  <c r="F159" i="11" s="1"/>
  <c r="E159" i="11"/>
  <c r="V143" i="21" s="1" a="1"/>
  <c r="V143" i="21" s="1"/>
  <c r="D159" i="11"/>
  <c r="C159" i="11"/>
  <c r="B159" i="11"/>
  <c r="F158" i="11" a="1"/>
  <c r="F158" i="11" s="1"/>
  <c r="E158" i="11"/>
  <c r="U143" i="21" s="1" a="1"/>
  <c r="U143" i="21" s="1"/>
  <c r="D158" i="11"/>
  <c r="C158" i="11"/>
  <c r="B158" i="11"/>
  <c r="F157" i="11" a="1"/>
  <c r="F157" i="11" s="1"/>
  <c r="E157" i="11"/>
  <c r="T143" i="21" s="1" a="1"/>
  <c r="T143" i="21" s="1"/>
  <c r="D157" i="11"/>
  <c r="C157" i="11"/>
  <c r="B157" i="11"/>
  <c r="F156" i="11" a="1"/>
  <c r="F156" i="11" s="1"/>
  <c r="E156" i="11"/>
  <c r="S143" i="21" s="1" a="1"/>
  <c r="S143" i="21" s="1"/>
  <c r="D156" i="11"/>
  <c r="C156" i="11"/>
  <c r="B156" i="11"/>
  <c r="F155" i="11" a="1"/>
  <c r="F155" i="11" s="1"/>
  <c r="E155" i="11"/>
  <c r="R143" i="21" s="1" a="1"/>
  <c r="R143" i="21" s="1"/>
  <c r="D155" i="11"/>
  <c r="C155" i="11"/>
  <c r="B155" i="11"/>
  <c r="F154" i="11" a="1"/>
  <c r="F154" i="11" s="1"/>
  <c r="E154" i="11"/>
  <c r="Q143" i="21" s="1" a="1"/>
  <c r="Q143" i="21" s="1"/>
  <c r="D154" i="11"/>
  <c r="C154" i="11"/>
  <c r="B154" i="11"/>
  <c r="F153" i="11" a="1"/>
  <c r="F153" i="11" s="1"/>
  <c r="E153" i="11"/>
  <c r="P143" i="21" s="1" a="1"/>
  <c r="P143" i="21" s="1"/>
  <c r="D153" i="11"/>
  <c r="C153" i="11"/>
  <c r="B153" i="11"/>
  <c r="F152" i="11" a="1"/>
  <c r="F152" i="11" s="1"/>
  <c r="E152" i="11"/>
  <c r="O143" i="21" s="1" a="1"/>
  <c r="O143" i="21" s="1"/>
  <c r="D152" i="11"/>
  <c r="C152" i="11"/>
  <c r="B152" i="11"/>
  <c r="F151" i="11" a="1"/>
  <c r="F151" i="11" s="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E141" i="11"/>
  <c r="D143" i="21" s="1" a="1"/>
  <c r="D143" i="21" s="1"/>
  <c r="D141" i="11"/>
  <c r="C141" i="11"/>
  <c r="B141" i="1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D46" i="11"/>
  <c r="C46" i="11"/>
  <c r="B46" i="11"/>
  <c r="E46" i="11" s="1"/>
  <c r="L7" i="21" s="1" a="1"/>
  <c r="L7" i="21" s="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GG6" i="22"/>
  <c r="GF6" i="22"/>
  <c r="GE6" i="22"/>
  <c r="GD6" i="22"/>
  <c r="GC6" i="22"/>
  <c r="GB6" i="22"/>
  <c r="BX5" i="22"/>
  <c r="BS5" i="22"/>
  <c r="BN5" i="22"/>
  <c r="BI5" i="22"/>
  <c r="BD5" i="22"/>
  <c r="AY5" i="22"/>
  <c r="AT5" i="22"/>
  <c r="AO5" i="22"/>
  <c r="AJ5" i="22"/>
  <c r="AE5" i="22"/>
  <c r="Z5" i="22"/>
  <c r="U5" i="22"/>
  <c r="P5" i="22"/>
  <c r="K5" i="22"/>
  <c r="F5"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Y8" i="9" s="1"/>
  <c r="W10" i="9"/>
  <c r="V10" i="9"/>
  <c r="U10" i="9"/>
  <c r="A10" i="9"/>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MO39" i="23" l="1"/>
  <c r="OC7" i="23"/>
  <c r="PC7" i="23"/>
  <c r="OC35" i="23"/>
  <c r="PQ35" i="23"/>
  <c r="OM59" i="23"/>
  <c r="OU69" i="23"/>
  <c r="NT85" i="23"/>
  <c r="PH87" i="23"/>
  <c r="OU100" i="23"/>
  <c r="PK58" i="23"/>
  <c r="MI15" i="23"/>
  <c r="NG7" i="23"/>
  <c r="PK7" i="23"/>
  <c r="LY31" i="23"/>
  <c r="OE31" i="23"/>
  <c r="MY35" i="23"/>
  <c r="PQ49" i="23"/>
  <c r="PN60" i="23"/>
  <c r="MQ83" i="23"/>
  <c r="MN87" i="23"/>
  <c r="OE5" i="23"/>
  <c r="MI7" i="23"/>
  <c r="NO7" i="23"/>
  <c r="OM7" i="23"/>
  <c r="PQ7" i="23"/>
  <c r="PQ13" i="23"/>
  <c r="MG31" i="23"/>
  <c r="ND35" i="23"/>
  <c r="OU35" i="23"/>
  <c r="OK47" i="23"/>
  <c r="MN49" i="23"/>
  <c r="NW49" i="23"/>
  <c r="MO85" i="23"/>
  <c r="PH85" i="23"/>
  <c r="MY87" i="23"/>
  <c r="MW101" i="23"/>
  <c r="MD24" i="23"/>
  <c r="MQ31" i="23"/>
  <c r="PC31" i="23"/>
  <c r="PI35" i="23"/>
  <c r="NE35" i="23"/>
  <c r="OX35" i="23"/>
  <c r="OJ49" i="23"/>
  <c r="PK50" i="23"/>
  <c r="PP61" i="23"/>
  <c r="OE71" i="23"/>
  <c r="PI75" i="23"/>
  <c r="MW85" i="23"/>
  <c r="PI85" i="23"/>
  <c r="OW91" i="23"/>
  <c r="ND69" i="23"/>
  <c r="MG6" i="23"/>
  <c r="MO7" i="23"/>
  <c r="NT7" i="23"/>
  <c r="OU7" i="23"/>
  <c r="MW14" i="23"/>
  <c r="OE29" i="23"/>
  <c r="ND31" i="23"/>
  <c r="LX35" i="23"/>
  <c r="NJ35" i="23"/>
  <c r="OZ35" i="23"/>
  <c r="PQ45" i="23"/>
  <c r="MW49" i="23"/>
  <c r="LX58" i="23"/>
  <c r="PP67" i="23"/>
  <c r="MA71" i="23"/>
  <c r="NE85" i="23"/>
  <c r="PC87" i="23"/>
  <c r="PH98" i="23"/>
  <c r="OF83" i="23"/>
  <c r="NU6" i="23"/>
  <c r="LX21" i="23"/>
  <c r="PQ25" i="23"/>
  <c r="MD35" i="23"/>
  <c r="NU35" i="23"/>
  <c r="PC35" i="23"/>
  <c r="MY49" i="23"/>
  <c r="OS49" i="23"/>
  <c r="OS51" i="23"/>
  <c r="MI81" i="23"/>
  <c r="MO84" i="23"/>
  <c r="OX86" i="23"/>
  <c r="PO74" i="23"/>
  <c r="PA7" i="23"/>
  <c r="OU30" i="23"/>
  <c r="NO31" i="23"/>
  <c r="MD33" i="23"/>
  <c r="MI35" i="23"/>
  <c r="NW35" i="23"/>
  <c r="PN35" i="23"/>
  <c r="PC49" i="23"/>
  <c r="MA59" i="23"/>
  <c r="NG77" i="23"/>
  <c r="NZ66" i="23"/>
  <c r="BK69" i="23" a="1"/>
  <c r="BK69" i="23" s="1"/>
  <c r="NE69" i="23" s="1"/>
  <c r="AJ69" i="23" a="1"/>
  <c r="AJ69" i="23" s="1"/>
  <c r="MD69" i="23" s="1"/>
  <c r="BW69" i="23" a="1"/>
  <c r="BW69" i="23" s="1"/>
  <c r="NQ69" i="23" s="1"/>
  <c r="AM69" i="23" a="1"/>
  <c r="AM69" i="23" s="1"/>
  <c r="MG69" i="23" s="1"/>
  <c r="CO69" i="23" a="1"/>
  <c r="CO69" i="23" s="1"/>
  <c r="OI69" i="23" s="1"/>
  <c r="CO39" i="23" a="1"/>
  <c r="CO39" i="23" s="1"/>
  <c r="OI39" i="23" s="1"/>
  <c r="AO69" i="23" a="1"/>
  <c r="AO69" i="23" s="1"/>
  <c r="CS69" i="23" a="1"/>
  <c r="CS69" i="23" s="1"/>
  <c r="OM69" i="23" s="1"/>
  <c r="DW93" i="23" a="1"/>
  <c r="DW93" i="23" s="1"/>
  <c r="PQ93" i="23" s="1"/>
  <c r="AQ69" i="23" a="1"/>
  <c r="AQ69" i="23" s="1"/>
  <c r="MK69" i="23" s="1"/>
  <c r="CV69" i="23" a="1"/>
  <c r="CV69" i="23" s="1"/>
  <c r="OP69" i="23" s="1"/>
  <c r="BA69" i="23" a="1"/>
  <c r="BA69" i="23" s="1"/>
  <c r="MU69" i="23" s="1"/>
  <c r="CW69" i="23" a="1"/>
  <c r="CW69" i="23" s="1"/>
  <c r="OQ69" i="23" s="1"/>
  <c r="BE58" i="23" a="1"/>
  <c r="BE58" i="23" s="1"/>
  <c r="MY58" i="23" s="1"/>
  <c r="DV66" i="23" a="1"/>
  <c r="DV66" i="23" s="1"/>
  <c r="AT66" i="23" a="1"/>
  <c r="AT66" i="23" s="1"/>
  <c r="MN66" i="23" s="1"/>
  <c r="A6" i="22"/>
  <c r="AV66" i="23" a="1"/>
  <c r="AV66" i="23" s="1"/>
  <c r="MP66" i="23" s="1"/>
  <c r="BU66" i="23" a="1"/>
  <c r="BU66" i="23" s="1"/>
  <c r="AJ83" i="23" a="1"/>
  <c r="AJ83" i="23" s="1"/>
  <c r="CV83" i="23" a="1"/>
  <c r="CV83" i="23" s="1"/>
  <c r="OP83" i="23" s="1"/>
  <c r="BE83" i="23" a="1"/>
  <c r="BE83" i="23" s="1"/>
  <c r="MY83" i="23" s="1"/>
  <c r="DT83" i="23" a="1"/>
  <c r="DT83" i="23" s="1"/>
  <c r="BG83" i="23" a="1"/>
  <c r="BG83" i="23" s="1"/>
  <c r="NA83" i="23" s="1"/>
  <c r="B13" i="24" a="1"/>
  <c r="B13" i="24" s="1"/>
  <c r="BP83" i="23" a="1"/>
  <c r="BP83" i="23" s="1"/>
  <c r="BN5" i="23" a="1"/>
  <c r="BN5" i="23" s="1"/>
  <c r="CC83" i="23" a="1"/>
  <c r="CC83" i="23" s="1"/>
  <c r="DS5" i="23" a="1"/>
  <c r="DS5" i="23" s="1"/>
  <c r="KE85" i="23"/>
  <c r="IM7" i="23"/>
  <c r="LS13" i="23"/>
  <c r="LO34" i="23"/>
  <c r="KQ35" i="23"/>
  <c r="JK51" i="23"/>
  <c r="JG69" i="23"/>
  <c r="KI35" i="23"/>
  <c r="JK28" i="23"/>
  <c r="JS49" i="23"/>
  <c r="KY7" i="23"/>
  <c r="JS69" i="23"/>
  <c r="KY91" i="23"/>
  <c r="JC54" i="23"/>
  <c r="KA7" i="23"/>
  <c r="IM51" i="23"/>
  <c r="JC7" i="23"/>
  <c r="JC83" i="23"/>
  <c r="KI7" i="23"/>
  <c r="IM69" i="23"/>
  <c r="LG87" i="23"/>
  <c r="IM35" i="23"/>
  <c r="LO49" i="23"/>
  <c r="JC101" i="23"/>
  <c r="JG35" i="23"/>
  <c r="LS7" i="23"/>
  <c r="LS51" i="23"/>
  <c r="JO69" i="23"/>
  <c r="II31" i="23"/>
  <c r="IY14" i="23"/>
  <c r="LK35" i="23"/>
  <c r="LK75" i="23"/>
  <c r="IQ85" i="23"/>
  <c r="II6" i="23"/>
  <c r="II49" i="23"/>
  <c r="LC7" i="23"/>
  <c r="KM47" i="23"/>
  <c r="II69" i="23"/>
  <c r="IY85" i="23"/>
  <c r="LK85" i="23"/>
  <c r="LS49" i="23"/>
  <c r="KE7" i="23"/>
  <c r="LS25" i="23"/>
  <c r="JW35" i="23"/>
  <c r="JG85" i="23"/>
  <c r="JG7" i="23"/>
  <c r="LP35" i="23"/>
  <c r="LS45" i="23"/>
  <c r="IY49" i="23"/>
  <c r="LP60" i="23"/>
  <c r="IQ84" i="23"/>
  <c r="IY101" i="23"/>
  <c r="IQ7" i="23"/>
  <c r="JO47" i="23"/>
  <c r="JW6" i="23"/>
  <c r="KE35" i="23"/>
  <c r="LS35" i="23"/>
  <c r="IQ39" i="23"/>
  <c r="KU49" i="23"/>
  <c r="KU51" i="23"/>
  <c r="LS93" i="23"/>
  <c r="DB9" i="24" a="1"/>
  <c r="DB9" i="24" s="1"/>
  <c r="BX83" i="23" a="1"/>
  <c r="BX83" i="23" s="1"/>
  <c r="BX69" i="23" a="1"/>
  <c r="BX69" i="23" s="1"/>
  <c r="BX66" i="23" a="1"/>
  <c r="BX66" i="23" s="1"/>
  <c r="HX49" i="23"/>
  <c r="LE49" i="23"/>
  <c r="JR7" i="23"/>
  <c r="KG31" i="23"/>
  <c r="KG5" i="23"/>
  <c r="JV7" i="23"/>
  <c r="KW7" i="23"/>
  <c r="KH31" i="23"/>
  <c r="JF35" i="23"/>
  <c r="KW35" i="23"/>
  <c r="LQ49" i="23"/>
  <c r="KG55" i="23"/>
  <c r="IR66" i="23"/>
  <c r="JU85" i="23"/>
  <c r="AI87" i="23" a="1"/>
  <c r="AI87" i="23" s="1"/>
  <c r="AY84" i="23" a="1"/>
  <c r="AY84" i="23" s="1"/>
  <c r="BO87" i="23" a="1"/>
  <c r="BO87" i="23" s="1"/>
  <c r="CT47" i="23" a="1"/>
  <c r="CT47" i="23" s="1"/>
  <c r="DR83" i="23" a="1"/>
  <c r="DR83" i="23" s="1"/>
  <c r="KO7" i="23"/>
  <c r="JX7" i="23"/>
  <c r="IS31" i="23"/>
  <c r="IG37" i="23"/>
  <c r="IC59" i="23"/>
  <c r="LQ74" i="23"/>
  <c r="IL93" i="23"/>
  <c r="C5" i="25" a="1"/>
  <c r="C5" i="25" s="1"/>
  <c r="B127" i="25" s="1" a="1"/>
  <c r="B127" i="25" s="1"/>
  <c r="B157" i="25" s="1" a="1"/>
  <c r="B157" i="25" s="1"/>
  <c r="CE69" i="23" a="1"/>
  <c r="CE69" i="23" s="1"/>
  <c r="DS90" i="23" a="1"/>
  <c r="DS90" i="23" s="1"/>
  <c r="CB71" i="25"/>
  <c r="CB75" i="25"/>
  <c r="CB79" i="25"/>
  <c r="CB83" i="25"/>
  <c r="KR34" i="23"/>
  <c r="ID20" i="23"/>
  <c r="IO49" i="23"/>
  <c r="KH83" i="23"/>
  <c r="LJ98" i="23"/>
  <c r="JB7" i="23"/>
  <c r="LI10" i="23"/>
  <c r="KG29" i="23"/>
  <c r="JF31" i="23"/>
  <c r="HZ35" i="23"/>
  <c r="JL35" i="23"/>
  <c r="LB35" i="23"/>
  <c r="IP49" i="23"/>
  <c r="JY49" i="23"/>
  <c r="LQ52" i="23"/>
  <c r="KO59" i="23"/>
  <c r="IF69" i="23"/>
  <c r="KG71" i="23"/>
  <c r="HX79" i="23"/>
  <c r="KP83" i="23"/>
  <c r="IF85" i="23"/>
  <c r="IL87" i="23"/>
  <c r="CF85" i="23" a="1"/>
  <c r="CF85" i="23" s="1"/>
  <c r="CN85" i="23" a="1"/>
  <c r="CN85" i="23" s="1"/>
  <c r="CV37" i="23" a="1"/>
  <c r="CV37" i="23" s="1"/>
  <c r="C85" i="25" a="1"/>
  <c r="C85" i="25" s="1"/>
  <c r="C101" i="25" a="1"/>
  <c r="C101" i="25" s="1"/>
  <c r="KX27" i="23"/>
  <c r="KW69" i="23"/>
  <c r="KX85" i="23"/>
  <c r="LQ7" i="23"/>
  <c r="LE7" i="23"/>
  <c r="IK15" i="23"/>
  <c r="HZ21" i="23"/>
  <c r="JH31" i="23"/>
  <c r="IF35" i="23"/>
  <c r="LE35" i="23"/>
  <c r="IR49" i="23"/>
  <c r="KL49" i="23"/>
  <c r="LM50" i="23"/>
  <c r="HX57" i="23"/>
  <c r="KB66" i="23"/>
  <c r="IC71" i="23"/>
  <c r="IS83" i="23"/>
  <c r="KR83" i="23"/>
  <c r="IO85" i="23"/>
  <c r="KS85" i="23"/>
  <c r="IP87" i="23"/>
  <c r="LQ103" i="23"/>
  <c r="BJ29" i="23" a="1"/>
  <c r="BJ29" i="23" s="1"/>
  <c r="BR47" i="23" a="1"/>
  <c r="BR47" i="23" s="1"/>
  <c r="CO97" i="23" a="1"/>
  <c r="CO97" i="23" s="1"/>
  <c r="DE89" i="23" a="1"/>
  <c r="DE89" i="23" s="1"/>
  <c r="C102" i="25" a="1"/>
  <c r="C102" i="25" s="1"/>
  <c r="CB72" i="25"/>
  <c r="CB76" i="25"/>
  <c r="CB80" i="25"/>
  <c r="CB84" i="25"/>
  <c r="AD96" i="23" a="1"/>
  <c r="AD96" i="23" s="1"/>
  <c r="AF88" i="23" a="1"/>
  <c r="AF88" i="23" s="1"/>
  <c r="BG80" i="23" a="1"/>
  <c r="BG80" i="23" s="1"/>
  <c r="BL64" i="23" a="1"/>
  <c r="BL64" i="23" s="1"/>
  <c r="CY56" i="23" a="1"/>
  <c r="CY56" i="23" s="1"/>
  <c r="AO48" i="23" a="1"/>
  <c r="AO48" i="23" s="1"/>
  <c r="AF32" i="23" a="1"/>
  <c r="AF32" i="23" s="1"/>
  <c r="DK24" i="23" a="1"/>
  <c r="DK24" i="23" s="1"/>
  <c r="CQ16" i="23" a="1"/>
  <c r="CQ16" i="23" s="1"/>
  <c r="DF8" i="23" a="1"/>
  <c r="DF8" i="23" s="1"/>
  <c r="IW22" i="23"/>
  <c r="IR7" i="23"/>
  <c r="IF24" i="23"/>
  <c r="KZ35" i="23"/>
  <c r="JX49" i="23"/>
  <c r="JV85" i="23"/>
  <c r="HX7" i="23"/>
  <c r="LJ7" i="23"/>
  <c r="JM11" i="23"/>
  <c r="JR21" i="23"/>
  <c r="KW30" i="23"/>
  <c r="JQ31" i="23"/>
  <c r="IF33" i="23"/>
  <c r="IK35" i="23"/>
  <c r="JY35" i="23"/>
  <c r="KK39" i="23"/>
  <c r="KS49" i="23"/>
  <c r="LI53" i="23"/>
  <c r="IW65" i="23"/>
  <c r="KK69" i="23"/>
  <c r="HX80" i="23"/>
  <c r="JA83" i="23"/>
  <c r="LD83" i="23"/>
  <c r="LJ85" i="23"/>
  <c r="JA87" i="23"/>
  <c r="HX95" i="23"/>
  <c r="KW100" i="23"/>
  <c r="DN41" i="23" a="1"/>
  <c r="DN41" i="23" s="1"/>
  <c r="IT35" i="23"/>
  <c r="LE31" i="23"/>
  <c r="JZ47" i="23"/>
  <c r="IB63" i="23"/>
  <c r="LB83" i="23"/>
  <c r="LJ87" i="23"/>
  <c r="ID7" i="23"/>
  <c r="JI7" i="23"/>
  <c r="KN7" i="23"/>
  <c r="LM7" i="23"/>
  <c r="JX31" i="23"/>
  <c r="JA49" i="23"/>
  <c r="HZ58" i="23"/>
  <c r="LR67" i="23"/>
  <c r="KO69" i="23"/>
  <c r="LD72" i="23"/>
  <c r="JJ87" i="23"/>
  <c r="CB73" i="25"/>
  <c r="CB77" i="25"/>
  <c r="CB81" i="25"/>
  <c r="CB85" i="25"/>
  <c r="JQ7" i="23"/>
  <c r="LQ31" i="23"/>
  <c r="KN46" i="23"/>
  <c r="JA58" i="23"/>
  <c r="LR61" i="23"/>
  <c r="IW69" i="23"/>
  <c r="KR69" i="23"/>
  <c r="JI77" i="23"/>
  <c r="IK81" i="23"/>
  <c r="LE87" i="23"/>
  <c r="IG92" i="23"/>
  <c r="LQ101" i="23"/>
  <c r="IK7" i="23"/>
  <c r="KC31" i="23"/>
  <c r="JH49" i="23"/>
  <c r="KP7" i="23"/>
  <c r="IA31" i="23"/>
  <c r="JA35" i="23"/>
  <c r="IG36" i="23"/>
  <c r="IG49" i="23"/>
  <c r="JJ49" i="23"/>
  <c r="LI49" i="23"/>
  <c r="LM58" i="23"/>
  <c r="IP66" i="23"/>
  <c r="IB68" i="23"/>
  <c r="JF69" i="23"/>
  <c r="KS69" i="23"/>
  <c r="LQ73" i="23"/>
  <c r="IG77" i="23"/>
  <c r="JJ85" i="23"/>
  <c r="KZ86" i="23"/>
  <c r="IG97" i="23"/>
  <c r="C74" i="25" a="1"/>
  <c r="C74" i="25" s="1"/>
  <c r="C82" i="25" a="1"/>
  <c r="C82" i="25" s="1"/>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DM80" i="23" a="1"/>
  <c r="DM80" i="23" s="1"/>
  <c r="BL80" i="23" a="1"/>
  <c r="BL80" i="23" s="1"/>
  <c r="DS16" i="23" a="1"/>
  <c r="DS16" i="23" s="1"/>
  <c r="AH80" i="23" a="1"/>
  <c r="AH80" i="23" s="1"/>
  <c r="AO80" i="23" a="1"/>
  <c r="AO80" i="23" s="1"/>
  <c r="AQ80" i="23" a="1"/>
  <c r="AQ80" i="23" s="1"/>
  <c r="AV80" i="23" a="1"/>
  <c r="AV80" i="23" s="1"/>
  <c r="BY88" i="23" a="1"/>
  <c r="BY88" i="23" s="1"/>
  <c r="AY80" i="23" a="1"/>
  <c r="AY80" i="23" s="1"/>
  <c r="U3" i="5" a="1"/>
  <c r="U3" i="5" s="1"/>
  <c r="A235" i="21"/>
  <c r="A253" i="21"/>
  <c r="A271" i="21"/>
  <c r="A99" i="21"/>
  <c r="A117" i="21"/>
  <c r="W140" i="21"/>
  <c r="BV140" i="21"/>
  <c r="BB140" i="21"/>
  <c r="B140" i="21"/>
  <c r="AW140" i="21"/>
  <c r="AP140" i="21"/>
  <c r="AE140" i="21"/>
  <c r="BQ140" i="21"/>
  <c r="BQ142" i="21" s="1"/>
  <c r="BU144" i="21"/>
  <c r="BU145" i="21" s="1"/>
  <c r="AK140" i="21"/>
  <c r="AK142" i="21" s="1"/>
  <c r="BZ140" i="21"/>
  <c r="BZ142" i="21" s="1"/>
  <c r="CN140" i="21"/>
  <c r="AS140" i="21"/>
  <c r="CH140" i="21"/>
  <c r="B144" i="21"/>
  <c r="F139" i="11" s="1" a="1"/>
  <c r="F139" i="11" s="1"/>
  <c r="BM140" i="21"/>
  <c r="CV140" i="21"/>
  <c r="CV142" i="21" s="1"/>
  <c r="AG140" i="21"/>
  <c r="AG142" i="21" s="1"/>
  <c r="AC144" i="21"/>
  <c r="AS144" i="21"/>
  <c r="E140" i="21"/>
  <c r="M140" i="21"/>
  <c r="CC140" i="21"/>
  <c r="CC142" i="21" s="1"/>
  <c r="CQ140" i="21"/>
  <c r="CQ142" i="21" s="1"/>
  <c r="N140" i="21"/>
  <c r="N142" i="21" s="1"/>
  <c r="GB100" i="23" a="1"/>
  <c r="GB100" i="23" s="1"/>
  <c r="GB101" i="23" a="1"/>
  <c r="GB101" i="23" s="1"/>
  <c r="GB102" i="23" a="1"/>
  <c r="GB102" i="23" s="1"/>
  <c r="GB99" i="23" a="1"/>
  <c r="GB99" i="23" s="1"/>
  <c r="GB103" i="23" a="1"/>
  <c r="GB103" i="23" s="1"/>
  <c r="GB97" i="23" a="1"/>
  <c r="GB97" i="23" s="1"/>
  <c r="GB96" i="23" a="1"/>
  <c r="GB96" i="23" s="1"/>
  <c r="GB95" i="23" a="1"/>
  <c r="GB95" i="23" s="1"/>
  <c r="GB98" i="23" a="1"/>
  <c r="GB98" i="23" s="1"/>
  <c r="GB92" i="23" a="1"/>
  <c r="GB92" i="23" s="1"/>
  <c r="GB93" i="23" a="1"/>
  <c r="GB93" i="23" s="1"/>
  <c r="GB94" i="23" a="1"/>
  <c r="GB94" i="23" s="1"/>
  <c r="GB90" i="23" a="1"/>
  <c r="GB90" i="23" s="1"/>
  <c r="GB89" i="23" a="1"/>
  <c r="GB89" i="23" s="1"/>
  <c r="GB87" i="23" a="1"/>
  <c r="GB87" i="23" s="1"/>
  <c r="GB88" i="23" a="1"/>
  <c r="GB88" i="23" s="1"/>
  <c r="GB83" i="23" a="1"/>
  <c r="GB83" i="23" s="1"/>
  <c r="GB86" i="23" a="1"/>
  <c r="GB86" i="23" s="1"/>
  <c r="GB91" i="23" a="1"/>
  <c r="GB91" i="23" s="1"/>
  <c r="GB85" i="23" a="1"/>
  <c r="GB85" i="23" s="1"/>
  <c r="GB80" i="23" a="1"/>
  <c r="GB80" i="23" s="1"/>
  <c r="GB81" i="23" a="1"/>
  <c r="GB81" i="23" s="1"/>
  <c r="GB84" i="23" a="1"/>
  <c r="GB84" i="23" s="1"/>
  <c r="GB82" i="23" a="1"/>
  <c r="GB82" i="23" s="1"/>
  <c r="GB78" i="23" a="1"/>
  <c r="GB78" i="23" s="1"/>
  <c r="GB79" i="23" a="1"/>
  <c r="GB79" i="23" s="1"/>
  <c r="GB77" i="23" a="1"/>
  <c r="GB77" i="23" s="1"/>
  <c r="GB76" i="23" a="1"/>
  <c r="GB76" i="23" s="1"/>
  <c r="GB75" i="23" a="1"/>
  <c r="GB75" i="23" s="1"/>
  <c r="GB71" i="23" a="1"/>
  <c r="GB71" i="23" s="1"/>
  <c r="GB69" i="23" a="1"/>
  <c r="GB69" i="23" s="1"/>
  <c r="GB72" i="23" a="1"/>
  <c r="GB72" i="23" s="1"/>
  <c r="GB74" i="23" a="1"/>
  <c r="GB74" i="23" s="1"/>
  <c r="GB73" i="23" a="1"/>
  <c r="GB73" i="23" s="1"/>
  <c r="GB70" i="23" a="1"/>
  <c r="GB70" i="23" s="1"/>
  <c r="GB64" i="23" a="1"/>
  <c r="GB64" i="23" s="1"/>
  <c r="GB62" i="23" a="1"/>
  <c r="GB62" i="23" s="1"/>
  <c r="GB60" i="23" a="1"/>
  <c r="GB60" i="23" s="1"/>
  <c r="GB66" i="23" a="1"/>
  <c r="GB66" i="23" s="1"/>
  <c r="GB68" i="23" a="1"/>
  <c r="GB68" i="23" s="1"/>
  <c r="GB65" i="23" a="1"/>
  <c r="GB65" i="23" s="1"/>
  <c r="GB63" i="23" a="1"/>
  <c r="GB63" i="23" s="1"/>
  <c r="GB61" i="23" a="1"/>
  <c r="GB61" i="23" s="1"/>
  <c r="GB67" i="23" a="1"/>
  <c r="GB67" i="23" s="1"/>
  <c r="GB59" i="23" a="1"/>
  <c r="GB59" i="23" s="1"/>
  <c r="GB56" i="23" a="1"/>
  <c r="GB56" i="23" s="1"/>
  <c r="GB55" i="23" a="1"/>
  <c r="GB55" i="23" s="1"/>
  <c r="GB57" i="23" a="1"/>
  <c r="GB57" i="23" s="1"/>
  <c r="GB58" i="23" a="1"/>
  <c r="GB58" i="23" s="1"/>
  <c r="GB53" i="23" a="1"/>
  <c r="GB53" i="23" s="1"/>
  <c r="GB51" i="23" a="1"/>
  <c r="GB51" i="23" s="1"/>
  <c r="GB49" i="23" a="1"/>
  <c r="GB49" i="23" s="1"/>
  <c r="GB48" i="23" a="1"/>
  <c r="GB48" i="23" s="1"/>
  <c r="GB54" i="23" a="1"/>
  <c r="GB54" i="23" s="1"/>
  <c r="GB52" i="23" a="1"/>
  <c r="GB52" i="23" s="1"/>
  <c r="GB50" i="23" a="1"/>
  <c r="GB50" i="23" s="1"/>
  <c r="GB46" i="23" a="1"/>
  <c r="GB46" i="23" s="1"/>
  <c r="GB44" i="23" a="1"/>
  <c r="GB44" i="23" s="1"/>
  <c r="GB40" i="23" a="1"/>
  <c r="GB40" i="23" s="1"/>
  <c r="GB39" i="23" a="1"/>
  <c r="GB39" i="23" s="1"/>
  <c r="GB45" i="23" a="1"/>
  <c r="GB45" i="23" s="1"/>
  <c r="GB43" i="23" a="1"/>
  <c r="GB43" i="23" s="1"/>
  <c r="GB42" i="23" a="1"/>
  <c r="GB42" i="23" s="1"/>
  <c r="GB47" i="23" a="1"/>
  <c r="GB47" i="23" s="1"/>
  <c r="GB41" i="23" a="1"/>
  <c r="GB41" i="23" s="1"/>
  <c r="GB38" i="23" a="1"/>
  <c r="GB38" i="23" s="1"/>
  <c r="GB32" i="23" a="1"/>
  <c r="GB32" i="23" s="1"/>
  <c r="GB30" i="23" a="1"/>
  <c r="GB30" i="23" s="1"/>
  <c r="GB34" i="23" a="1"/>
  <c r="GB34" i="23" s="1"/>
  <c r="GB36" i="23" a="1"/>
  <c r="GB36" i="23" s="1"/>
  <c r="GB33" i="23" a="1"/>
  <c r="GB33" i="23" s="1"/>
  <c r="GB37" i="23" a="1"/>
  <c r="GB37" i="23" s="1"/>
  <c r="GB31" i="23" a="1"/>
  <c r="GB31" i="23" s="1"/>
  <c r="GB29" i="23" a="1"/>
  <c r="GB29" i="23" s="1"/>
  <c r="GB35" i="23" a="1"/>
  <c r="GB35" i="23" s="1"/>
  <c r="GB27" i="23" a="1"/>
  <c r="GB27" i="23" s="1"/>
  <c r="GB25" i="23" a="1"/>
  <c r="GB25" i="23" s="1"/>
  <c r="GB28" i="23" a="1"/>
  <c r="GB28" i="23" s="1"/>
  <c r="GB26" i="23" a="1"/>
  <c r="GB26" i="23" s="1"/>
  <c r="GB24" i="23" a="1"/>
  <c r="GB24" i="23" s="1"/>
  <c r="GB22" i="23" a="1"/>
  <c r="GB22" i="23" s="1"/>
  <c r="GB23" i="23" a="1"/>
  <c r="GB23" i="23" s="1"/>
  <c r="GB17" i="23" a="1"/>
  <c r="GB17" i="23" s="1"/>
  <c r="GB16" i="23" a="1"/>
  <c r="GB16" i="23" s="1"/>
  <c r="GB20" i="23" a="1"/>
  <c r="GB20" i="23" s="1"/>
  <c r="GB18" i="23" a="1"/>
  <c r="GB18" i="23" s="1"/>
  <c r="GB21" i="23" a="1"/>
  <c r="GB21" i="23" s="1"/>
  <c r="GB19" i="23" a="1"/>
  <c r="GB19" i="23" s="1"/>
  <c r="GB10" i="23" a="1"/>
  <c r="GB10" i="23" s="1"/>
  <c r="GB12" i="23" a="1"/>
  <c r="GB12" i="23" s="1"/>
  <c r="GB8" i="23" a="1"/>
  <c r="GB8" i="23" s="1"/>
  <c r="GB6" i="23" a="1"/>
  <c r="GB6" i="23" s="1"/>
  <c r="GB4" i="23" a="1"/>
  <c r="GB4" i="23" s="1"/>
  <c r="GB15" i="23" a="1"/>
  <c r="GB15" i="23" s="1"/>
  <c r="GB14" i="23" a="1"/>
  <c r="GB14" i="23" s="1"/>
  <c r="GB13" i="23" a="1"/>
  <c r="GB13" i="23" s="1"/>
  <c r="GB11" i="23" a="1"/>
  <c r="GB11" i="23" s="1"/>
  <c r="GB9" i="23" a="1"/>
  <c r="GB9" i="23" s="1"/>
  <c r="GB7" i="23" a="1"/>
  <c r="GB7" i="23" s="1"/>
  <c r="GB5" i="23" a="1"/>
  <c r="GB5" i="23" s="1"/>
  <c r="FV100" i="23" a="1"/>
  <c r="FV100" i="23" s="1"/>
  <c r="FV102" i="23" a="1"/>
  <c r="FV102" i="23" s="1"/>
  <c r="FV103" i="23" a="1"/>
  <c r="FV103" i="23" s="1"/>
  <c r="FV101" i="23" a="1"/>
  <c r="FV101" i="23" s="1"/>
  <c r="FV97" i="23" a="1"/>
  <c r="FV97" i="23" s="1"/>
  <c r="FV96" i="23" a="1"/>
  <c r="FV96" i="23" s="1"/>
  <c r="FV98" i="23" a="1"/>
  <c r="FV98" i="23" s="1"/>
  <c r="FV99" i="23" a="1"/>
  <c r="FV99" i="23" s="1"/>
  <c r="FV95" i="23" a="1"/>
  <c r="FV95" i="23" s="1"/>
  <c r="FV92" i="23" a="1"/>
  <c r="FV92" i="23" s="1"/>
  <c r="FV93" i="23" a="1"/>
  <c r="FV93" i="23" s="1"/>
  <c r="FV89" i="23" a="1"/>
  <c r="FV89" i="23" s="1"/>
  <c r="FV94" i="23" a="1"/>
  <c r="FV94" i="23" s="1"/>
  <c r="FV91" i="23" a="1"/>
  <c r="FV91" i="23" s="1"/>
  <c r="FV90" i="23" a="1"/>
  <c r="FV90" i="23" s="1"/>
  <c r="FV88" i="23" a="1"/>
  <c r="FV88" i="23" s="1"/>
  <c r="FV83" i="23" a="1"/>
  <c r="FV83" i="23" s="1"/>
  <c r="FV87" i="23" a="1"/>
  <c r="FV87" i="23" s="1"/>
  <c r="FV85" i="23" a="1"/>
  <c r="FV85" i="23" s="1"/>
  <c r="FV86" i="23" a="1"/>
  <c r="FV86" i="23" s="1"/>
  <c r="FV82" i="23" a="1"/>
  <c r="FV82" i="23" s="1"/>
  <c r="FV84" i="23" a="1"/>
  <c r="FV84" i="23" s="1"/>
  <c r="FV80" i="23" a="1"/>
  <c r="FV80" i="23" s="1"/>
  <c r="FV81" i="23" a="1"/>
  <c r="FV81" i="23" s="1"/>
  <c r="FV75" i="23" a="1"/>
  <c r="FV75" i="23" s="1"/>
  <c r="FV77" i="23" a="1"/>
  <c r="FV77" i="23" s="1"/>
  <c r="FV76" i="23" a="1"/>
  <c r="FV76" i="23" s="1"/>
  <c r="FV79" i="23" a="1"/>
  <c r="FV79" i="23" s="1"/>
  <c r="FV78" i="23" a="1"/>
  <c r="FV78" i="23" s="1"/>
  <c r="FV72" i="23" a="1"/>
  <c r="FV72" i="23" s="1"/>
  <c r="FV71" i="23" a="1"/>
  <c r="FV71" i="23" s="1"/>
  <c r="FV74" i="23" a="1"/>
  <c r="FV74" i="23" s="1"/>
  <c r="FV73" i="23" a="1"/>
  <c r="FV73" i="23" s="1"/>
  <c r="FV70" i="23" a="1"/>
  <c r="FV70" i="23" s="1"/>
  <c r="FV66" i="23" a="1"/>
  <c r="FV66" i="23" s="1"/>
  <c r="FV65" i="23" a="1"/>
  <c r="FV65" i="23" s="1"/>
  <c r="FV63" i="23" a="1"/>
  <c r="FV63" i="23" s="1"/>
  <c r="FV61" i="23" a="1"/>
  <c r="FV61" i="23" s="1"/>
  <c r="FV68" i="23" a="1"/>
  <c r="FV68" i="23" s="1"/>
  <c r="FV67" i="23" a="1"/>
  <c r="FV67" i="23" s="1"/>
  <c r="FV69" i="23" a="1"/>
  <c r="FV69" i="23" s="1"/>
  <c r="FV64" i="23" a="1"/>
  <c r="FV64" i="23" s="1"/>
  <c r="FV62" i="23" a="1"/>
  <c r="FV62" i="23" s="1"/>
  <c r="FV60" i="23" a="1"/>
  <c r="FV60" i="23" s="1"/>
  <c r="FV59" i="23" a="1"/>
  <c r="FV59" i="23" s="1"/>
  <c r="FV53" i="23" a="1"/>
  <c r="FV53" i="23" s="1"/>
  <c r="FV51" i="23" a="1"/>
  <c r="FV51" i="23" s="1"/>
  <c r="FV49" i="23" a="1"/>
  <c r="FV49" i="23" s="1"/>
  <c r="FV48" i="23" a="1"/>
  <c r="FV48" i="23" s="1"/>
  <c r="FV57" i="23" a="1"/>
  <c r="FV57" i="23" s="1"/>
  <c r="FV56" i="23" a="1"/>
  <c r="FV56" i="23" s="1"/>
  <c r="FV55" i="23" a="1"/>
  <c r="FV55" i="23" s="1"/>
  <c r="FV54" i="23" a="1"/>
  <c r="FV54" i="23" s="1"/>
  <c r="FV52" i="23" a="1"/>
  <c r="FV52" i="23" s="1"/>
  <c r="FV50" i="23" a="1"/>
  <c r="FV50" i="23" s="1"/>
  <c r="FV58" i="23" a="1"/>
  <c r="FV58" i="23" s="1"/>
  <c r="FV43" i="23" a="1"/>
  <c r="FV43" i="23" s="1"/>
  <c r="FV42" i="23" a="1"/>
  <c r="FV42" i="23" s="1"/>
  <c r="FV41" i="23" a="1"/>
  <c r="FV41" i="23" s="1"/>
  <c r="FV40" i="23" a="1"/>
  <c r="FV40" i="23" s="1"/>
  <c r="FV39" i="23" a="1"/>
  <c r="FV39" i="23" s="1"/>
  <c r="FV45" i="23" a="1"/>
  <c r="FV45" i="23" s="1"/>
  <c r="FV47" i="23" a="1"/>
  <c r="FV47" i="23" s="1"/>
  <c r="FV46" i="23" a="1"/>
  <c r="FV46" i="23" s="1"/>
  <c r="FV44" i="23" a="1"/>
  <c r="FV44" i="23" s="1"/>
  <c r="FV34" i="23" a="1"/>
  <c r="FV34" i="23" s="1"/>
  <c r="FV33" i="23" a="1"/>
  <c r="FV33" i="23" s="1"/>
  <c r="FV31" i="23" a="1"/>
  <c r="FV31" i="23" s="1"/>
  <c r="FV29" i="23" a="1"/>
  <c r="FV29" i="23" s="1"/>
  <c r="FV37" i="23" a="1"/>
  <c r="FV37" i="23" s="1"/>
  <c r="FV36" i="23" a="1"/>
  <c r="FV36" i="23" s="1"/>
  <c r="FV38" i="23" a="1"/>
  <c r="FV38" i="23" s="1"/>
  <c r="FV35" i="23" a="1"/>
  <c r="FV35" i="23" s="1"/>
  <c r="FV32" i="23" a="1"/>
  <c r="FV32" i="23" s="1"/>
  <c r="FV30" i="23" a="1"/>
  <c r="FV30" i="23" s="1"/>
  <c r="FV27" i="23" a="1"/>
  <c r="FV27" i="23" s="1"/>
  <c r="FV25" i="23" a="1"/>
  <c r="FV25" i="23" s="1"/>
  <c r="FV28" i="23" a="1"/>
  <c r="FV28" i="23" s="1"/>
  <c r="FV26" i="23" a="1"/>
  <c r="FV26" i="23" s="1"/>
  <c r="FV24" i="23" a="1"/>
  <c r="FV24" i="23" s="1"/>
  <c r="FV22" i="23" a="1"/>
  <c r="FV22" i="23" s="1"/>
  <c r="FV23" i="23" a="1"/>
  <c r="FV23" i="23" s="1"/>
  <c r="FV17" i="23" a="1"/>
  <c r="FV17" i="23" s="1"/>
  <c r="FV19" i="23" a="1"/>
  <c r="FV19" i="23" s="1"/>
  <c r="FV15" i="23" a="1"/>
  <c r="FV15" i="23" s="1"/>
  <c r="FV20" i="23" a="1"/>
  <c r="FV20" i="23" s="1"/>
  <c r="FV21" i="23" a="1"/>
  <c r="FV21" i="23" s="1"/>
  <c r="FV18" i="23" a="1"/>
  <c r="FV18" i="23" s="1"/>
  <c r="FV10" i="23" a="1"/>
  <c r="FV10" i="23" s="1"/>
  <c r="FV8" i="23" a="1"/>
  <c r="FV8" i="23" s="1"/>
  <c r="FV6" i="23" a="1"/>
  <c r="FV6" i="23" s="1"/>
  <c r="FV4" i="23" a="1"/>
  <c r="FV4" i="23" s="1"/>
  <c r="FV14" i="23" a="1"/>
  <c r="FV14" i="23" s="1"/>
  <c r="FV13" i="23" a="1"/>
  <c r="FV13" i="23" s="1"/>
  <c r="FV12" i="23" a="1"/>
  <c r="FV12" i="23" s="1"/>
  <c r="FV11" i="23" a="1"/>
  <c r="FV11" i="23" s="1"/>
  <c r="FV7" i="23" a="1"/>
  <c r="FV7" i="23" s="1"/>
  <c r="FV5" i="23" a="1"/>
  <c r="FV5" i="23" s="1"/>
  <c r="FV9" i="23" a="1"/>
  <c r="FV9" i="23" s="1"/>
  <c r="FV16" i="23" a="1"/>
  <c r="FV16" i="23" s="1"/>
  <c r="GW103" i="23" a="1"/>
  <c r="GW103" i="23" s="1"/>
  <c r="GW102" i="23" a="1"/>
  <c r="GW102" i="23" s="1"/>
  <c r="GW100" i="23" a="1"/>
  <c r="GW100" i="23" s="1"/>
  <c r="GW101" i="23" a="1"/>
  <c r="GW101" i="23" s="1"/>
  <c r="GW96" i="23" a="1"/>
  <c r="GW96" i="23" s="1"/>
  <c r="GW95" i="23" a="1"/>
  <c r="GW95" i="23" s="1"/>
  <c r="GW99" i="23" a="1"/>
  <c r="GW99" i="23" s="1"/>
  <c r="GW98" i="23" a="1"/>
  <c r="GW98" i="23" s="1"/>
  <c r="GW97" i="23" a="1"/>
  <c r="GW97" i="23" s="1"/>
  <c r="GW91" i="23" a="1"/>
  <c r="GW91" i="23" s="1"/>
  <c r="GW93" i="23" a="1"/>
  <c r="GW93" i="23" s="1"/>
  <c r="GW94" i="23" a="1"/>
  <c r="GW94" i="23" s="1"/>
  <c r="GW92" i="23" a="1"/>
  <c r="GW92" i="23" s="1"/>
  <c r="GW88" i="23" a="1"/>
  <c r="GW88" i="23" s="1"/>
  <c r="GW90" i="23" a="1"/>
  <c r="GW90" i="23" s="1"/>
  <c r="GW89" i="23" a="1"/>
  <c r="GW89" i="23" s="1"/>
  <c r="GW87" i="23" a="1"/>
  <c r="GW87" i="23" s="1"/>
  <c r="GW86" i="23" a="1"/>
  <c r="GW86" i="23" s="1"/>
  <c r="GW85" i="23" a="1"/>
  <c r="GW85" i="23" s="1"/>
  <c r="GW83" i="23" a="1"/>
  <c r="GW83" i="23" s="1"/>
  <c r="GW81" i="23" a="1"/>
  <c r="GW81" i="23" s="1"/>
  <c r="GW82" i="23" a="1"/>
  <c r="GW82" i="23" s="1"/>
  <c r="GW84" i="23" a="1"/>
  <c r="GW84" i="23" s="1"/>
  <c r="GW80" i="23" a="1"/>
  <c r="GW80" i="23" s="1"/>
  <c r="GW79" i="23" a="1"/>
  <c r="GW79" i="23" s="1"/>
  <c r="GW77" i="23" a="1"/>
  <c r="GW77" i="23" s="1"/>
  <c r="GW78" i="23" a="1"/>
  <c r="GW78" i="23" s="1"/>
  <c r="GW75" i="23" a="1"/>
  <c r="GW75" i="23" s="1"/>
  <c r="GW76" i="23" a="1"/>
  <c r="GW76" i="23" s="1"/>
  <c r="GW74" i="23" a="1"/>
  <c r="GW74" i="23" s="1"/>
  <c r="GW71" i="23" a="1"/>
  <c r="GW71" i="23" s="1"/>
  <c r="GW70" i="23" a="1"/>
  <c r="GW70" i="23" s="1"/>
  <c r="GW72" i="23" a="1"/>
  <c r="GW72" i="23" s="1"/>
  <c r="GW73" i="23" a="1"/>
  <c r="GW73" i="23" s="1"/>
  <c r="GW67" i="23" a="1"/>
  <c r="GW67" i="23" s="1"/>
  <c r="GW59" i="23" a="1"/>
  <c r="GW59" i="23" s="1"/>
  <c r="GW64" i="23" a="1"/>
  <c r="GW64" i="23" s="1"/>
  <c r="GW62" i="23" a="1"/>
  <c r="GW62" i="23" s="1"/>
  <c r="GW60" i="23" a="1"/>
  <c r="GW60" i="23" s="1"/>
  <c r="GW68" i="23" a="1"/>
  <c r="GW68" i="23" s="1"/>
  <c r="GW69" i="23" a="1"/>
  <c r="GW69" i="23" s="1"/>
  <c r="GW66" i="23" a="1"/>
  <c r="GW66" i="23" s="1"/>
  <c r="GW65" i="23" a="1"/>
  <c r="GW65" i="23" s="1"/>
  <c r="GW63" i="23" a="1"/>
  <c r="GW63" i="23" s="1"/>
  <c r="GW61" i="23" a="1"/>
  <c r="GW61" i="23" s="1"/>
  <c r="GW58" i="23" a="1"/>
  <c r="GW58" i="23" s="1"/>
  <c r="GW54" i="23" a="1"/>
  <c r="GW54" i="23" s="1"/>
  <c r="GW52" i="23" a="1"/>
  <c r="GW52" i="23" s="1"/>
  <c r="GW50" i="23" a="1"/>
  <c r="GW50" i="23" s="1"/>
  <c r="GW57" i="23" a="1"/>
  <c r="GW57" i="23" s="1"/>
  <c r="GW48" i="23" a="1"/>
  <c r="GW48" i="23" s="1"/>
  <c r="GW53" i="23" a="1"/>
  <c r="GW53" i="23" s="1"/>
  <c r="GW51" i="23" a="1"/>
  <c r="GW51" i="23" s="1"/>
  <c r="GW49" i="23" a="1"/>
  <c r="GW49" i="23" s="1"/>
  <c r="GW56" i="23" a="1"/>
  <c r="GW56" i="23" s="1"/>
  <c r="GW55" i="23" a="1"/>
  <c r="GW55" i="23" s="1"/>
  <c r="GW40" i="23" a="1"/>
  <c r="GW40" i="23" s="1"/>
  <c r="GW43" i="23" a="1"/>
  <c r="GW43" i="23" s="1"/>
  <c r="GW42" i="23" a="1"/>
  <c r="GW42" i="23" s="1"/>
  <c r="GW46" i="23" a="1"/>
  <c r="GW46" i="23" s="1"/>
  <c r="GW44" i="23" a="1"/>
  <c r="GW44" i="23" s="1"/>
  <c r="GW47" i="23" a="1"/>
  <c r="GW47" i="23" s="1"/>
  <c r="GW45" i="23" a="1"/>
  <c r="GW45" i="23" s="1"/>
  <c r="GW38" i="23" a="1"/>
  <c r="GW38" i="23" s="1"/>
  <c r="GW36" i="23" a="1"/>
  <c r="GW36" i="23" s="1"/>
  <c r="GW37" i="23" a="1"/>
  <c r="GW37" i="23" s="1"/>
  <c r="GW35" i="23" a="1"/>
  <c r="GW35" i="23" s="1"/>
  <c r="GW41" i="23" a="1"/>
  <c r="GW41" i="23" s="1"/>
  <c r="GW34" i="23" a="1"/>
  <c r="GW34" i="23" s="1"/>
  <c r="GW33" i="23" a="1"/>
  <c r="GW33" i="23" s="1"/>
  <c r="GW32" i="23" a="1"/>
  <c r="GW32" i="23" s="1"/>
  <c r="GW30" i="23" a="1"/>
  <c r="GW30" i="23" s="1"/>
  <c r="GW39" i="23" a="1"/>
  <c r="GW39" i="23" s="1"/>
  <c r="GW31" i="23" a="1"/>
  <c r="GW31" i="23" s="1"/>
  <c r="GW29" i="23" a="1"/>
  <c r="GW29" i="23" s="1"/>
  <c r="GW28" i="23" a="1"/>
  <c r="GW28" i="23" s="1"/>
  <c r="GW26" i="23" a="1"/>
  <c r="GW26" i="23" s="1"/>
  <c r="GW24" i="23" a="1"/>
  <c r="GW24" i="23" s="1"/>
  <c r="GW27" i="23" a="1"/>
  <c r="GW27" i="23" s="1"/>
  <c r="GW25" i="23" a="1"/>
  <c r="GW25" i="23" s="1"/>
  <c r="GW22" i="23" a="1"/>
  <c r="GW22" i="23" s="1"/>
  <c r="GW18" i="23" a="1"/>
  <c r="GW18" i="23" s="1"/>
  <c r="GW23" i="23" a="1"/>
  <c r="GW23" i="23" s="1"/>
  <c r="GW20" i="23" a="1"/>
  <c r="GW20" i="23" s="1"/>
  <c r="GW19" i="23" a="1"/>
  <c r="GW19" i="23" s="1"/>
  <c r="GW21" i="23" a="1"/>
  <c r="GW21" i="23" s="1"/>
  <c r="GW17" i="23" a="1"/>
  <c r="GW17" i="23" s="1"/>
  <c r="GW15" i="23" a="1"/>
  <c r="GW15" i="23" s="1"/>
  <c r="GW14" i="23" a="1"/>
  <c r="GW14" i="23" s="1"/>
  <c r="GW13" i="23" a="1"/>
  <c r="GW13" i="23" s="1"/>
  <c r="GW12" i="23" a="1"/>
  <c r="GW12" i="23" s="1"/>
  <c r="GW11" i="23" a="1"/>
  <c r="GW11" i="23" s="1"/>
  <c r="GW7" i="23" a="1"/>
  <c r="GW7" i="23" s="1"/>
  <c r="GW5" i="23" a="1"/>
  <c r="GW5" i="23" s="1"/>
  <c r="GW9" i="23" a="1"/>
  <c r="GW9" i="23" s="1"/>
  <c r="GW8" i="23" a="1"/>
  <c r="GW8" i="23" s="1"/>
  <c r="GW6" i="23" a="1"/>
  <c r="GW6" i="23" s="1"/>
  <c r="GW4" i="23" a="1"/>
  <c r="GW4" i="23" s="1"/>
  <c r="GW16" i="23" a="1"/>
  <c r="GW16" i="23" s="1"/>
  <c r="GW10" i="23" a="1"/>
  <c r="GW10" i="23" s="1"/>
  <c r="HT103" i="23" a="1"/>
  <c r="HT103" i="23" s="1"/>
  <c r="HT102" i="23" a="1"/>
  <c r="HT102" i="23" s="1"/>
  <c r="HT100" i="23" a="1"/>
  <c r="HT100" i="23" s="1"/>
  <c r="HT99" i="23" a="1"/>
  <c r="HT99" i="23" s="1"/>
  <c r="HT101" i="23" a="1"/>
  <c r="HT101" i="23" s="1"/>
  <c r="HT97" i="23" a="1"/>
  <c r="HT97" i="23" s="1"/>
  <c r="HT96" i="23" a="1"/>
  <c r="HT96" i="23" s="1"/>
  <c r="HT95" i="23" a="1"/>
  <c r="HT95" i="23" s="1"/>
  <c r="HT94" i="23" a="1"/>
  <c r="HT94" i="23" s="1"/>
  <c r="HT98" i="23" a="1"/>
  <c r="HT98" i="23" s="1"/>
  <c r="HT93" i="23" a="1"/>
  <c r="HT93" i="23" s="1"/>
  <c r="HT91" i="23" a="1"/>
  <c r="HT91" i="23" s="1"/>
  <c r="HT92" i="23" a="1"/>
  <c r="HT92" i="23" s="1"/>
  <c r="HT88" i="23" a="1"/>
  <c r="HT88" i="23" s="1"/>
  <c r="HT89" i="23" a="1"/>
  <c r="HT89" i="23" s="1"/>
  <c r="HT87" i="23" a="1"/>
  <c r="HT87" i="23" s="1"/>
  <c r="HT83" i="23" a="1"/>
  <c r="HT83" i="23" s="1"/>
  <c r="HT90" i="23" a="1"/>
  <c r="HT90" i="23" s="1"/>
  <c r="HT85" i="23" a="1"/>
  <c r="HT85" i="23" s="1"/>
  <c r="HT84" i="23" a="1"/>
  <c r="HT84" i="23" s="1"/>
  <c r="HT86" i="23" a="1"/>
  <c r="HT86" i="23" s="1"/>
  <c r="HT81" i="23" a="1"/>
  <c r="HT81" i="23" s="1"/>
  <c r="HT79" i="23" a="1"/>
  <c r="HT79" i="23" s="1"/>
  <c r="HT82" i="23" a="1"/>
  <c r="HT82" i="23" s="1"/>
  <c r="HT80" i="23" a="1"/>
  <c r="HT80" i="23" s="1"/>
  <c r="HT77" i="23" a="1"/>
  <c r="HT77" i="23" s="1"/>
  <c r="HT75" i="23" a="1"/>
  <c r="HT75" i="23" s="1"/>
  <c r="HT74" i="23" a="1"/>
  <c r="HT74" i="23" s="1"/>
  <c r="HT76" i="23" a="1"/>
  <c r="HT76" i="23" s="1"/>
  <c r="HT78" i="23" a="1"/>
  <c r="HT78" i="23" s="1"/>
  <c r="HT73" i="23" a="1"/>
  <c r="HT73" i="23" s="1"/>
  <c r="HT70" i="23" a="1"/>
  <c r="HT70" i="23" s="1"/>
  <c r="HT72" i="23" a="1"/>
  <c r="HT72" i="23" s="1"/>
  <c r="HT71" i="23" a="1"/>
  <c r="HT71" i="23" s="1"/>
  <c r="HT65" i="23" a="1"/>
  <c r="HT65" i="23" s="1"/>
  <c r="HT63" i="23" a="1"/>
  <c r="HT63" i="23" s="1"/>
  <c r="HT61" i="23" a="1"/>
  <c r="HT61" i="23" s="1"/>
  <c r="HT67" i="23" a="1"/>
  <c r="HT67" i="23" s="1"/>
  <c r="HT66" i="23" a="1"/>
  <c r="HT66" i="23" s="1"/>
  <c r="HT59" i="23" a="1"/>
  <c r="HT59" i="23" s="1"/>
  <c r="HT69" i="23" a="1"/>
  <c r="HT69" i="23" s="1"/>
  <c r="HT64" i="23" a="1"/>
  <c r="HT64" i="23" s="1"/>
  <c r="HT62" i="23" a="1"/>
  <c r="HT62" i="23" s="1"/>
  <c r="HT60" i="23" a="1"/>
  <c r="HT60" i="23" s="1"/>
  <c r="HT68" i="23" a="1"/>
  <c r="HT68" i="23" s="1"/>
  <c r="HT55" i="23" a="1"/>
  <c r="HT55" i="23" s="1"/>
  <c r="HT56" i="23" a="1"/>
  <c r="HT56" i="23" s="1"/>
  <c r="HT54" i="23" a="1"/>
  <c r="HT54" i="23" s="1"/>
  <c r="HT52" i="23" a="1"/>
  <c r="HT52" i="23" s="1"/>
  <c r="HT50" i="23" a="1"/>
  <c r="HT50" i="23" s="1"/>
  <c r="HT47" i="23" a="1"/>
  <c r="HT47" i="23" s="1"/>
  <c r="HT48" i="23" a="1"/>
  <c r="HT48" i="23" s="1"/>
  <c r="HT58" i="23" a="1"/>
  <c r="HT58" i="23" s="1"/>
  <c r="HT57" i="23" a="1"/>
  <c r="HT57" i="23" s="1"/>
  <c r="HT53" i="23" a="1"/>
  <c r="HT53" i="23" s="1"/>
  <c r="HT51" i="23" a="1"/>
  <c r="HT51" i="23" s="1"/>
  <c r="HT49" i="23" a="1"/>
  <c r="HT49" i="23" s="1"/>
  <c r="HT45" i="23" a="1"/>
  <c r="HT45" i="23" s="1"/>
  <c r="HT41" i="23" a="1"/>
  <c r="HT41" i="23" s="1"/>
  <c r="HT39" i="23" a="1"/>
  <c r="HT39" i="23" s="1"/>
  <c r="HT46" i="23" a="1"/>
  <c r="HT46" i="23" s="1"/>
  <c r="HT44" i="23" a="1"/>
  <c r="HT44" i="23" s="1"/>
  <c r="HT43" i="23" a="1"/>
  <c r="HT43" i="23" s="1"/>
  <c r="HT42" i="23" a="1"/>
  <c r="HT42" i="23" s="1"/>
  <c r="HT31" i="23" a="1"/>
  <c r="HT31" i="23" s="1"/>
  <c r="HT29" i="23" a="1"/>
  <c r="HT29" i="23" s="1"/>
  <c r="HT34" i="23" a="1"/>
  <c r="HT34" i="23" s="1"/>
  <c r="HT33" i="23" a="1"/>
  <c r="HT33" i="23" s="1"/>
  <c r="HT32" i="23" a="1"/>
  <c r="HT32" i="23" s="1"/>
  <c r="HT38" i="23" a="1"/>
  <c r="HT38" i="23" s="1"/>
  <c r="HT36" i="23" a="1"/>
  <c r="HT36" i="23" s="1"/>
  <c r="HT37" i="23" a="1"/>
  <c r="HT37" i="23" s="1"/>
  <c r="HT35" i="23" a="1"/>
  <c r="HT35" i="23" s="1"/>
  <c r="HT30" i="23" a="1"/>
  <c r="HT30" i="23" s="1"/>
  <c r="HT40" i="23" a="1"/>
  <c r="HT40" i="23" s="1"/>
  <c r="HT26" i="23" a="1"/>
  <c r="HT26" i="23" s="1"/>
  <c r="HT24" i="23" a="1"/>
  <c r="HT24" i="23" s="1"/>
  <c r="HT28" i="23" a="1"/>
  <c r="HT28" i="23" s="1"/>
  <c r="HT27" i="23" a="1"/>
  <c r="HT27" i="23" s="1"/>
  <c r="HT25" i="23" a="1"/>
  <c r="HT25" i="23" s="1"/>
  <c r="HT23" i="23" a="1"/>
  <c r="HT23" i="23" s="1"/>
  <c r="HT19" i="23" a="1"/>
  <c r="HT19" i="23" s="1"/>
  <c r="HT17" i="23" a="1"/>
  <c r="HT17" i="23" s="1"/>
  <c r="HT20" i="23" a="1"/>
  <c r="HT20" i="23" s="1"/>
  <c r="HT16" i="23" a="1"/>
  <c r="HT16" i="23" s="1"/>
  <c r="HT21" i="23" a="1"/>
  <c r="HT21" i="23" s="1"/>
  <c r="HT22" i="23" a="1"/>
  <c r="HT22" i="23" s="1"/>
  <c r="HT18" i="23" a="1"/>
  <c r="HT18" i="23" s="1"/>
  <c r="HT10" i="23" a="1"/>
  <c r="HT10" i="23" s="1"/>
  <c r="HT12" i="23" a="1"/>
  <c r="HT12" i="23" s="1"/>
  <c r="HT7" i="23" a="1"/>
  <c r="HT7" i="23" s="1"/>
  <c r="HT5" i="23" a="1"/>
  <c r="HT5" i="23" s="1"/>
  <c r="HT13" i="23" a="1"/>
  <c r="HT13" i="23" s="1"/>
  <c r="HT11" i="23" a="1"/>
  <c r="HT11" i="23" s="1"/>
  <c r="HT9" i="23" a="1"/>
  <c r="HT9" i="23" s="1"/>
  <c r="HT8" i="23" a="1"/>
  <c r="HT8" i="23" s="1"/>
  <c r="HT6" i="23" a="1"/>
  <c r="HT6" i="23" s="1"/>
  <c r="HT4" i="23" a="1"/>
  <c r="HT4" i="23" s="1"/>
  <c r="HT15" i="23" a="1"/>
  <c r="HT15" i="23" s="1"/>
  <c r="HT14" i="23" a="1"/>
  <c r="HT14" i="23" s="1"/>
  <c r="EA102" i="23" a="1"/>
  <c r="EA102" i="23" s="1"/>
  <c r="EA103" i="23" a="1"/>
  <c r="EA103" i="23" s="1"/>
  <c r="EA101" i="23" a="1"/>
  <c r="EA101" i="23" s="1"/>
  <c r="EA100" i="23" a="1"/>
  <c r="EA100" i="23" s="1"/>
  <c r="EA99" i="23" a="1"/>
  <c r="EA99" i="23" s="1"/>
  <c r="EA98" i="23" a="1"/>
  <c r="EA98" i="23" s="1"/>
  <c r="EA97" i="23" a="1"/>
  <c r="EA97" i="23" s="1"/>
  <c r="EA96" i="23" a="1"/>
  <c r="EA96" i="23" s="1"/>
  <c r="EA93" i="23" a="1"/>
  <c r="EA93" i="23" s="1"/>
  <c r="EA95" i="23" a="1"/>
  <c r="EA95" i="23" s="1"/>
  <c r="EA94" i="23" a="1"/>
  <c r="EA94" i="23" s="1"/>
  <c r="EA89" i="23" a="1"/>
  <c r="EA89" i="23" s="1"/>
  <c r="EA91" i="23" a="1"/>
  <c r="EA91" i="23" s="1"/>
  <c r="EA90" i="23" a="1"/>
  <c r="EA90" i="23" s="1"/>
  <c r="EA88" i="23" a="1"/>
  <c r="EA88" i="23" s="1"/>
  <c r="EA92" i="23" a="1"/>
  <c r="EA92" i="23" s="1"/>
  <c r="EA87" i="23" a="1"/>
  <c r="EA87" i="23" s="1"/>
  <c r="EA86" i="23" a="1"/>
  <c r="EA86" i="23" s="1"/>
  <c r="EA84" i="23" a="1"/>
  <c r="EA84" i="23" s="1"/>
  <c r="EA85" i="23" a="1"/>
  <c r="EA85" i="23" s="1"/>
  <c r="EA81" i="23" a="1"/>
  <c r="EA81" i="23" s="1"/>
  <c r="EA83" i="23" a="1"/>
  <c r="EA83" i="23" s="1"/>
  <c r="EA82" i="23" a="1"/>
  <c r="EA82" i="23" s="1"/>
  <c r="EA77" i="23" a="1"/>
  <c r="EA77" i="23" s="1"/>
  <c r="EA79" i="23" a="1"/>
  <c r="EA79" i="23" s="1"/>
  <c r="EA78" i="23" a="1"/>
  <c r="EA78" i="23" s="1"/>
  <c r="EA76" i="23" a="1"/>
  <c r="EA76" i="23" s="1"/>
  <c r="EA80" i="23" a="1"/>
  <c r="EA80" i="23" s="1"/>
  <c r="EA70" i="23" a="1"/>
  <c r="EA70" i="23" s="1"/>
  <c r="EA72" i="23" a="1"/>
  <c r="EA72" i="23" s="1"/>
  <c r="EA75" i="23" a="1"/>
  <c r="EA75" i="23" s="1"/>
  <c r="EA74" i="23" a="1"/>
  <c r="EA74" i="23" s="1"/>
  <c r="EA73" i="23" a="1"/>
  <c r="EA73" i="23" s="1"/>
  <c r="EA71" i="23" a="1"/>
  <c r="EA71" i="23" s="1"/>
  <c r="EA65" i="23" a="1"/>
  <c r="EA65" i="23" s="1"/>
  <c r="EA63" i="23" a="1"/>
  <c r="EA63" i="23" s="1"/>
  <c r="EA61" i="23" a="1"/>
  <c r="EA61" i="23" s="1"/>
  <c r="EA69" i="23" a="1"/>
  <c r="EA69" i="23" s="1"/>
  <c r="EA68" i="23" a="1"/>
  <c r="EA68" i="23" s="1"/>
  <c r="EA66" i="23" a="1"/>
  <c r="EA66" i="23" s="1"/>
  <c r="EA64" i="23" a="1"/>
  <c r="EA64" i="23" s="1"/>
  <c r="EA62" i="23" a="1"/>
  <c r="EA62" i="23" s="1"/>
  <c r="EA60" i="23" a="1"/>
  <c r="EA60" i="23" s="1"/>
  <c r="EA67" i="23" a="1"/>
  <c r="EA67" i="23" s="1"/>
  <c r="EA49" i="23" a="1"/>
  <c r="EA49" i="23" s="1"/>
  <c r="EA58" i="23" a="1"/>
  <c r="EA58" i="23" s="1"/>
  <c r="EA59" i="23" a="1"/>
  <c r="EA59" i="23" s="1"/>
  <c r="EA54" i="23" a="1"/>
  <c r="EA54" i="23" s="1"/>
  <c r="EA52" i="23" a="1"/>
  <c r="EA52" i="23" s="1"/>
  <c r="EA50" i="23" a="1"/>
  <c r="EA50" i="23" s="1"/>
  <c r="EA57" i="23" a="1"/>
  <c r="EA57" i="23" s="1"/>
  <c r="EA56" i="23" a="1"/>
  <c r="EA56" i="23" s="1"/>
  <c r="EA55" i="23" a="1"/>
  <c r="EA55" i="23" s="1"/>
  <c r="EA53" i="23" a="1"/>
  <c r="EA53" i="23" s="1"/>
  <c r="EA51" i="23" a="1"/>
  <c r="EA51" i="23" s="1"/>
  <c r="EA47" i="23" a="1"/>
  <c r="EA47" i="23" s="1"/>
  <c r="EA45" i="23" a="1"/>
  <c r="EA45" i="23" s="1"/>
  <c r="EA41" i="23" a="1"/>
  <c r="EA41" i="23" s="1"/>
  <c r="EA48" i="23" a="1"/>
  <c r="EA48" i="23" s="1"/>
  <c r="EA46" i="23" a="1"/>
  <c r="EA46" i="23" s="1"/>
  <c r="EA39" i="23" a="1"/>
  <c r="EA39" i="23" s="1"/>
  <c r="EA44" i="23" a="1"/>
  <c r="EA44" i="23" s="1"/>
  <c r="EA43" i="23" a="1"/>
  <c r="EA43" i="23" s="1"/>
  <c r="EA38" i="23" a="1"/>
  <c r="EA38" i="23" s="1"/>
  <c r="EA37" i="23" a="1"/>
  <c r="EA37" i="23" s="1"/>
  <c r="EA36" i="23" a="1"/>
  <c r="EA36" i="23" s="1"/>
  <c r="EA31" i="23" a="1"/>
  <c r="EA31" i="23" s="1"/>
  <c r="EA29" i="23" a="1"/>
  <c r="EA29" i="23" s="1"/>
  <c r="EA35" i="23" a="1"/>
  <c r="EA35" i="23" s="1"/>
  <c r="EA32" i="23" a="1"/>
  <c r="EA32" i="23" s="1"/>
  <c r="EA30" i="23" a="1"/>
  <c r="EA30" i="23" s="1"/>
  <c r="EA42" i="23" a="1"/>
  <c r="EA42" i="23" s="1"/>
  <c r="EA34" i="23" a="1"/>
  <c r="EA34" i="23" s="1"/>
  <c r="EA40" i="23" a="1"/>
  <c r="EA40" i="23" s="1"/>
  <c r="EA33" i="23" a="1"/>
  <c r="EA33" i="23" s="1"/>
  <c r="EA28" i="23" a="1"/>
  <c r="EA28" i="23" s="1"/>
  <c r="EA26" i="23" a="1"/>
  <c r="EA26" i="23" s="1"/>
  <c r="EA24" i="23" a="1"/>
  <c r="EA24" i="23" s="1"/>
  <c r="EA27" i="23" a="1"/>
  <c r="EA27" i="23" s="1"/>
  <c r="EA25" i="23" a="1"/>
  <c r="EA25" i="23" s="1"/>
  <c r="EA23" i="23" a="1"/>
  <c r="EA23" i="23" s="1"/>
  <c r="EA19" i="23" a="1"/>
  <c r="EA19" i="23" s="1"/>
  <c r="EA20" i="23" a="1"/>
  <c r="EA20" i="23" s="1"/>
  <c r="EA21" i="23" a="1"/>
  <c r="EA21" i="23" s="1"/>
  <c r="EA18" i="23" a="1"/>
  <c r="EA18" i="23" s="1"/>
  <c r="EA22" i="23" a="1"/>
  <c r="EA22" i="23" s="1"/>
  <c r="EA16" i="23" a="1"/>
  <c r="EA16" i="23" s="1"/>
  <c r="EA17" i="23" a="1"/>
  <c r="EA17" i="23" s="1"/>
  <c r="EA10" i="23" a="1"/>
  <c r="EA10" i="23" s="1"/>
  <c r="EA9" i="23" a="1"/>
  <c r="EA9" i="23" s="1"/>
  <c r="EA7" i="23" a="1"/>
  <c r="EA7" i="23" s="1"/>
  <c r="EA5" i="23" a="1"/>
  <c r="EA5" i="23" s="1"/>
  <c r="EA15" i="23" a="1"/>
  <c r="EA15" i="23" s="1"/>
  <c r="EA12" i="23" a="1"/>
  <c r="EA12" i="23" s="1"/>
  <c r="EA11" i="23" a="1"/>
  <c r="EA11" i="23" s="1"/>
  <c r="EA14" i="23" a="1"/>
  <c r="EA14" i="23" s="1"/>
  <c r="EA13" i="23" a="1"/>
  <c r="EA13" i="23" s="1"/>
  <c r="EA8" i="23" a="1"/>
  <c r="EA8" i="23" s="1"/>
  <c r="EA6" i="23" a="1"/>
  <c r="EA6" i="23" s="1"/>
  <c r="EA4" i="23" a="1"/>
  <c r="EA4" i="23" s="1"/>
  <c r="EI102" i="23" a="1"/>
  <c r="EI102" i="23" s="1"/>
  <c r="EI100" i="23" a="1"/>
  <c r="EI100" i="23" s="1"/>
  <c r="EI103" i="23" a="1"/>
  <c r="EI103" i="23" s="1"/>
  <c r="EI101" i="23" a="1"/>
  <c r="EI101" i="23" s="1"/>
  <c r="EI99" i="23" a="1"/>
  <c r="EI99" i="23" s="1"/>
  <c r="EI98" i="23" a="1"/>
  <c r="EI98" i="23" s="1"/>
  <c r="EI97" i="23" a="1"/>
  <c r="EI97" i="23" s="1"/>
  <c r="EI96" i="23" a="1"/>
  <c r="EI96" i="23" s="1"/>
  <c r="EI93" i="23" a="1"/>
  <c r="EI93" i="23" s="1"/>
  <c r="EI95" i="23" a="1"/>
  <c r="EI95" i="23" s="1"/>
  <c r="EI92" i="23" a="1"/>
  <c r="EI92" i="23" s="1"/>
  <c r="EI94" i="23" a="1"/>
  <c r="EI94" i="23" s="1"/>
  <c r="EI89" i="23" a="1"/>
  <c r="EI89" i="23" s="1"/>
  <c r="EI91" i="23" a="1"/>
  <c r="EI91" i="23" s="1"/>
  <c r="EI90" i="23" a="1"/>
  <c r="EI90" i="23" s="1"/>
  <c r="EI88" i="23" a="1"/>
  <c r="EI88" i="23" s="1"/>
  <c r="EI87" i="23" a="1"/>
  <c r="EI87" i="23" s="1"/>
  <c r="EI85" i="23" a="1"/>
  <c r="EI85" i="23" s="1"/>
  <c r="EI84" i="23" a="1"/>
  <c r="EI84" i="23" s="1"/>
  <c r="EI86" i="23" a="1"/>
  <c r="EI86" i="23" s="1"/>
  <c r="EI81" i="23" a="1"/>
  <c r="EI81" i="23" s="1"/>
  <c r="EI82" i="23" a="1"/>
  <c r="EI82" i="23" s="1"/>
  <c r="EI83" i="23" a="1"/>
  <c r="EI83" i="23" s="1"/>
  <c r="EI80" i="23" a="1"/>
  <c r="EI80" i="23" s="1"/>
  <c r="EI79" i="23" a="1"/>
  <c r="EI79" i="23" s="1"/>
  <c r="EI77" i="23" a="1"/>
  <c r="EI77" i="23" s="1"/>
  <c r="EI76" i="23" a="1"/>
  <c r="EI76" i="23" s="1"/>
  <c r="EI75" i="23" a="1"/>
  <c r="EI75" i="23" s="1"/>
  <c r="EI78" i="23" a="1"/>
  <c r="EI78" i="23" s="1"/>
  <c r="EI72" i="23" a="1"/>
  <c r="EI72" i="23" s="1"/>
  <c r="EI74" i="23" a="1"/>
  <c r="EI74" i="23" s="1"/>
  <c r="EI71" i="23" a="1"/>
  <c r="EI71" i="23" s="1"/>
  <c r="EI73" i="23" a="1"/>
  <c r="EI73" i="23" s="1"/>
  <c r="EI70" i="23" a="1"/>
  <c r="EI70" i="23" s="1"/>
  <c r="EI69" i="23" a="1"/>
  <c r="EI69" i="23" s="1"/>
  <c r="EI65" i="23" a="1"/>
  <c r="EI65" i="23" s="1"/>
  <c r="EI63" i="23" a="1"/>
  <c r="EI63" i="23" s="1"/>
  <c r="EI61" i="23" a="1"/>
  <c r="EI61" i="23" s="1"/>
  <c r="EI68" i="23" a="1"/>
  <c r="EI68" i="23" s="1"/>
  <c r="EI67" i="23" a="1"/>
  <c r="EI67" i="23" s="1"/>
  <c r="EI66" i="23" a="1"/>
  <c r="EI66" i="23" s="1"/>
  <c r="EI64" i="23" a="1"/>
  <c r="EI64" i="23" s="1"/>
  <c r="EI62" i="23" a="1"/>
  <c r="EI62" i="23" s="1"/>
  <c r="EI60" i="23" a="1"/>
  <c r="EI60" i="23" s="1"/>
  <c r="EI57" i="23" a="1"/>
  <c r="EI57" i="23" s="1"/>
  <c r="EI49" i="23" a="1"/>
  <c r="EI49" i="23" s="1"/>
  <c r="EI54" i="23" a="1"/>
  <c r="EI54" i="23" s="1"/>
  <c r="EI52" i="23" a="1"/>
  <c r="EI52" i="23" s="1"/>
  <c r="EI50" i="23" a="1"/>
  <c r="EI50" i="23" s="1"/>
  <c r="EI59" i="23" a="1"/>
  <c r="EI59" i="23" s="1"/>
  <c r="EI58" i="23" a="1"/>
  <c r="EI58" i="23" s="1"/>
  <c r="EI56" i="23" a="1"/>
  <c r="EI56" i="23" s="1"/>
  <c r="EI55" i="23" a="1"/>
  <c r="EI55" i="23" s="1"/>
  <c r="EI53" i="23" a="1"/>
  <c r="EI53" i="23" s="1"/>
  <c r="EI51" i="23" a="1"/>
  <c r="EI51" i="23" s="1"/>
  <c r="EI47" i="23" a="1"/>
  <c r="EI47" i="23" s="1"/>
  <c r="EI45" i="23" a="1"/>
  <c r="EI45" i="23" s="1"/>
  <c r="EI40" i="23" a="1"/>
  <c r="EI40" i="23" s="1"/>
  <c r="EI39" i="23" a="1"/>
  <c r="EI39" i="23" s="1"/>
  <c r="EI48" i="23" a="1"/>
  <c r="EI48" i="23" s="1"/>
  <c r="EI46" i="23" a="1"/>
  <c r="EI46" i="23" s="1"/>
  <c r="EI44" i="23" a="1"/>
  <c r="EI44" i="23" s="1"/>
  <c r="EI43" i="23" a="1"/>
  <c r="EI43" i="23" s="1"/>
  <c r="EI42" i="23" a="1"/>
  <c r="EI42" i="23" s="1"/>
  <c r="EI31" i="23" a="1"/>
  <c r="EI31" i="23" s="1"/>
  <c r="EI29" i="23" a="1"/>
  <c r="EI29" i="23" s="1"/>
  <c r="EI37" i="23" a="1"/>
  <c r="EI37" i="23" s="1"/>
  <c r="EI35" i="23" a="1"/>
  <c r="EI35" i="23" s="1"/>
  <c r="EI34" i="23" a="1"/>
  <c r="EI34" i="23" s="1"/>
  <c r="EI33" i="23" a="1"/>
  <c r="EI33" i="23" s="1"/>
  <c r="EI32" i="23" a="1"/>
  <c r="EI32" i="23" s="1"/>
  <c r="EI30" i="23" a="1"/>
  <c r="EI30" i="23" s="1"/>
  <c r="EI38" i="23" a="1"/>
  <c r="EI38" i="23" s="1"/>
  <c r="EI41" i="23" a="1"/>
  <c r="EI41" i="23" s="1"/>
  <c r="EI36" i="23" a="1"/>
  <c r="EI36" i="23" s="1"/>
  <c r="EI28" i="23" a="1"/>
  <c r="EI28" i="23" s="1"/>
  <c r="EI26" i="23" a="1"/>
  <c r="EI26" i="23" s="1"/>
  <c r="EI24" i="23" a="1"/>
  <c r="EI24" i="23" s="1"/>
  <c r="EI27" i="23" a="1"/>
  <c r="EI27" i="23" s="1"/>
  <c r="EI25" i="23" a="1"/>
  <c r="EI25" i="23" s="1"/>
  <c r="EI21" i="23" a="1"/>
  <c r="EI21" i="23" s="1"/>
  <c r="EI19" i="23" a="1"/>
  <c r="EI19" i="23" s="1"/>
  <c r="EI22" i="23" a="1"/>
  <c r="EI22" i="23" s="1"/>
  <c r="EI18" i="23" a="1"/>
  <c r="EI18" i="23" s="1"/>
  <c r="EI23" i="23" a="1"/>
  <c r="EI23" i="23" s="1"/>
  <c r="EI17" i="23" a="1"/>
  <c r="EI17" i="23" s="1"/>
  <c r="EI20" i="23" a="1"/>
  <c r="EI20" i="23" s="1"/>
  <c r="EI16" i="23" a="1"/>
  <c r="EI16" i="23" s="1"/>
  <c r="EI15" i="23" a="1"/>
  <c r="EI15" i="23" s="1"/>
  <c r="EI10" i="23" a="1"/>
  <c r="EI10" i="23" s="1"/>
  <c r="EI9" i="23" a="1"/>
  <c r="EI9" i="23" s="1"/>
  <c r="EI7" i="23" a="1"/>
  <c r="EI7" i="23" s="1"/>
  <c r="EI5" i="23" a="1"/>
  <c r="EI5" i="23" s="1"/>
  <c r="EI13" i="23" a="1"/>
  <c r="EI13" i="23" s="1"/>
  <c r="EI11" i="23" a="1"/>
  <c r="EI11" i="23" s="1"/>
  <c r="EI14" i="23" a="1"/>
  <c r="EI14" i="23" s="1"/>
  <c r="EI12" i="23" a="1"/>
  <c r="EI12" i="23" s="1"/>
  <c r="EI8" i="23" a="1"/>
  <c r="EI8" i="23" s="1"/>
  <c r="EI6" i="23" a="1"/>
  <c r="EI6" i="23" s="1"/>
  <c r="EI4" i="23" a="1"/>
  <c r="EI4" i="23" s="1"/>
  <c r="EQ102" i="23" a="1"/>
  <c r="EQ102" i="23" s="1"/>
  <c r="EQ103" i="23" a="1"/>
  <c r="EQ103" i="23" s="1"/>
  <c r="EQ101" i="23" a="1"/>
  <c r="EQ101" i="23" s="1"/>
  <c r="EQ97" i="23" a="1"/>
  <c r="EQ97" i="23" s="1"/>
  <c r="EQ100" i="23" a="1"/>
  <c r="EQ100" i="23" s="1"/>
  <c r="EQ98" i="23" a="1"/>
  <c r="EQ98" i="23" s="1"/>
  <c r="EQ99" i="23" a="1"/>
  <c r="EQ99" i="23" s="1"/>
  <c r="EQ96" i="23" a="1"/>
  <c r="EQ96" i="23" s="1"/>
  <c r="EQ91" i="23" a="1"/>
  <c r="EQ91" i="23" s="1"/>
  <c r="EQ94" i="23" a="1"/>
  <c r="EQ94" i="23" s="1"/>
  <c r="EQ93" i="23" a="1"/>
  <c r="EQ93" i="23" s="1"/>
  <c r="EQ95" i="23" a="1"/>
  <c r="EQ95" i="23" s="1"/>
  <c r="EQ92" i="23" a="1"/>
  <c r="EQ92" i="23" s="1"/>
  <c r="EQ89" i="23" a="1"/>
  <c r="EQ89" i="23" s="1"/>
  <c r="EQ90" i="23" a="1"/>
  <c r="EQ90" i="23" s="1"/>
  <c r="EQ88" i="23" a="1"/>
  <c r="EQ88" i="23" s="1"/>
  <c r="EQ85" i="23" a="1"/>
  <c r="EQ85" i="23" s="1"/>
  <c r="EQ84" i="23" a="1"/>
  <c r="EQ84" i="23" s="1"/>
  <c r="EQ86" i="23" a="1"/>
  <c r="EQ86" i="23" s="1"/>
  <c r="EQ87" i="23" a="1"/>
  <c r="EQ87" i="23" s="1"/>
  <c r="EQ83" i="23" a="1"/>
  <c r="EQ83" i="23" s="1"/>
  <c r="EQ81" i="23" a="1"/>
  <c r="EQ81" i="23" s="1"/>
  <c r="EQ82" i="23" a="1"/>
  <c r="EQ82" i="23" s="1"/>
  <c r="EQ76" i="23" a="1"/>
  <c r="EQ76" i="23" s="1"/>
  <c r="EQ77" i="23" a="1"/>
  <c r="EQ77" i="23" s="1"/>
  <c r="EQ75" i="23" a="1"/>
  <c r="EQ75" i="23" s="1"/>
  <c r="EQ80" i="23" a="1"/>
  <c r="EQ80" i="23" s="1"/>
  <c r="EQ79" i="23" a="1"/>
  <c r="EQ79" i="23" s="1"/>
  <c r="EQ78" i="23" a="1"/>
  <c r="EQ78" i="23" s="1"/>
  <c r="EQ73" i="23" a="1"/>
  <c r="EQ73" i="23" s="1"/>
  <c r="EQ70" i="23" a="1"/>
  <c r="EQ70" i="23" s="1"/>
  <c r="EQ72" i="23" a="1"/>
  <c r="EQ72" i="23" s="1"/>
  <c r="EQ74" i="23" a="1"/>
  <c r="EQ74" i="23" s="1"/>
  <c r="EQ71" i="23" a="1"/>
  <c r="EQ71" i="23" s="1"/>
  <c r="EQ65" i="23" a="1"/>
  <c r="EQ65" i="23" s="1"/>
  <c r="EQ63" i="23" a="1"/>
  <c r="EQ63" i="23" s="1"/>
  <c r="EQ61" i="23" a="1"/>
  <c r="EQ61" i="23" s="1"/>
  <c r="EQ59" i="23" a="1"/>
  <c r="EQ59" i="23" s="1"/>
  <c r="EQ66" i="23" a="1"/>
  <c r="EQ66" i="23" s="1"/>
  <c r="EQ64" i="23" a="1"/>
  <c r="EQ64" i="23" s="1"/>
  <c r="EQ62" i="23" a="1"/>
  <c r="EQ62" i="23" s="1"/>
  <c r="EQ60" i="23" a="1"/>
  <c r="EQ60" i="23" s="1"/>
  <c r="EQ69" i="23" a="1"/>
  <c r="EQ69" i="23" s="1"/>
  <c r="EQ68" i="23" a="1"/>
  <c r="EQ68" i="23" s="1"/>
  <c r="EQ67" i="23" a="1"/>
  <c r="EQ67" i="23" s="1"/>
  <c r="EQ56" i="23" a="1"/>
  <c r="EQ56" i="23" s="1"/>
  <c r="EQ58" i="23" a="1"/>
  <c r="EQ58" i="23" s="1"/>
  <c r="EQ54" i="23" a="1"/>
  <c r="EQ54" i="23" s="1"/>
  <c r="EQ52" i="23" a="1"/>
  <c r="EQ52" i="23" s="1"/>
  <c r="EQ50" i="23" a="1"/>
  <c r="EQ50" i="23" s="1"/>
  <c r="EQ57" i="23" a="1"/>
  <c r="EQ57" i="23" s="1"/>
  <c r="EQ55" i="23" a="1"/>
  <c r="EQ55" i="23" s="1"/>
  <c r="EQ53" i="23" a="1"/>
  <c r="EQ53" i="23" s="1"/>
  <c r="EQ51" i="23" a="1"/>
  <c r="EQ51" i="23" s="1"/>
  <c r="EQ49" i="23" a="1"/>
  <c r="EQ49" i="23" s="1"/>
  <c r="EQ48" i="23" a="1"/>
  <c r="EQ48" i="23" s="1"/>
  <c r="EQ45" i="23" a="1"/>
  <c r="EQ45" i="23" s="1"/>
  <c r="EQ39" i="23" a="1"/>
  <c r="EQ39" i="23" s="1"/>
  <c r="EQ47" i="23" a="1"/>
  <c r="EQ47" i="23" s="1"/>
  <c r="EQ41" i="23" a="1"/>
  <c r="EQ41" i="23" s="1"/>
  <c r="EQ46" i="23" a="1"/>
  <c r="EQ46" i="23" s="1"/>
  <c r="EQ44" i="23" a="1"/>
  <c r="EQ44" i="23" s="1"/>
  <c r="EQ43" i="23" a="1"/>
  <c r="EQ43" i="23" s="1"/>
  <c r="EQ42" i="23" a="1"/>
  <c r="EQ42" i="23" s="1"/>
  <c r="EQ31" i="23" a="1"/>
  <c r="EQ31" i="23" s="1"/>
  <c r="EQ29" i="23" a="1"/>
  <c r="EQ29" i="23" s="1"/>
  <c r="EQ37" i="23" a="1"/>
  <c r="EQ37" i="23" s="1"/>
  <c r="EQ35" i="23" a="1"/>
  <c r="EQ35" i="23" s="1"/>
  <c r="EQ40" i="23" a="1"/>
  <c r="EQ40" i="23" s="1"/>
  <c r="EQ38" i="23" a="1"/>
  <c r="EQ38" i="23" s="1"/>
  <c r="EQ34" i="23" a="1"/>
  <c r="EQ34" i="23" s="1"/>
  <c r="EQ36" i="23" a="1"/>
  <c r="EQ36" i="23" s="1"/>
  <c r="EQ33" i="23" a="1"/>
  <c r="EQ33" i="23" s="1"/>
  <c r="EQ32" i="23" a="1"/>
  <c r="EQ32" i="23" s="1"/>
  <c r="EQ30" i="23" a="1"/>
  <c r="EQ30" i="23" s="1"/>
  <c r="EQ28" i="23" a="1"/>
  <c r="EQ28" i="23" s="1"/>
  <c r="EQ26" i="23" a="1"/>
  <c r="EQ26" i="23" s="1"/>
  <c r="EQ24" i="23" a="1"/>
  <c r="EQ24" i="23" s="1"/>
  <c r="EQ27" i="23" a="1"/>
  <c r="EQ27" i="23" s="1"/>
  <c r="EQ25" i="23" a="1"/>
  <c r="EQ25" i="23" s="1"/>
  <c r="EQ23" i="23" a="1"/>
  <c r="EQ23" i="23" s="1"/>
  <c r="EQ19" i="23" a="1"/>
  <c r="EQ19" i="23" s="1"/>
  <c r="EQ16" i="23" a="1"/>
  <c r="EQ16" i="23" s="1"/>
  <c r="EQ17" i="23" a="1"/>
  <c r="EQ17" i="23" s="1"/>
  <c r="EQ20" i="23" a="1"/>
  <c r="EQ20" i="23" s="1"/>
  <c r="EQ15" i="23" a="1"/>
  <c r="EQ15" i="23" s="1"/>
  <c r="EQ21" i="23" a="1"/>
  <c r="EQ21" i="23" s="1"/>
  <c r="EQ18" i="23" a="1"/>
  <c r="EQ18" i="23" s="1"/>
  <c r="EQ22" i="23" a="1"/>
  <c r="EQ22" i="23" s="1"/>
  <c r="EQ14" i="23" a="1"/>
  <c r="EQ14" i="23" s="1"/>
  <c r="EQ13" i="23" a="1"/>
  <c r="EQ13" i="23" s="1"/>
  <c r="EQ11" i="23" a="1"/>
  <c r="EQ11" i="23" s="1"/>
  <c r="EQ12" i="23" a="1"/>
  <c r="EQ12" i="23" s="1"/>
  <c r="EQ9" i="23" a="1"/>
  <c r="EQ9" i="23" s="1"/>
  <c r="EQ7" i="23" a="1"/>
  <c r="EQ7" i="23" s="1"/>
  <c r="EQ5" i="23" a="1"/>
  <c r="EQ5" i="23" s="1"/>
  <c r="EQ10" i="23" a="1"/>
  <c r="EQ10" i="23" s="1"/>
  <c r="EQ8" i="23" a="1"/>
  <c r="EQ8" i="23" s="1"/>
  <c r="EQ6" i="23" a="1"/>
  <c r="EQ6" i="23" s="1"/>
  <c r="EQ4" i="23" a="1"/>
  <c r="EQ4" i="23" s="1"/>
  <c r="EW103" i="23" a="1"/>
  <c r="EW103" i="23" s="1"/>
  <c r="EW101" i="23" a="1"/>
  <c r="EW101" i="23" s="1"/>
  <c r="EW102" i="23" a="1"/>
  <c r="EW102" i="23" s="1"/>
  <c r="EW100" i="23" a="1"/>
  <c r="EW100" i="23" s="1"/>
  <c r="EW97" i="23" a="1"/>
  <c r="EW97" i="23" s="1"/>
  <c r="EW96" i="23" a="1"/>
  <c r="EW96" i="23" s="1"/>
  <c r="EW98" i="23" a="1"/>
  <c r="EW98" i="23" s="1"/>
  <c r="EW99" i="23" a="1"/>
  <c r="EW99" i="23" s="1"/>
  <c r="EW95" i="23" a="1"/>
  <c r="EW95" i="23" s="1"/>
  <c r="EW94" i="23" a="1"/>
  <c r="EW94" i="23" s="1"/>
  <c r="EW91" i="23" a="1"/>
  <c r="EW91" i="23" s="1"/>
  <c r="EW93" i="23" a="1"/>
  <c r="EW93" i="23" s="1"/>
  <c r="EW89" i="23" a="1"/>
  <c r="EW89" i="23" s="1"/>
  <c r="EW87" i="23" a="1"/>
  <c r="EW87" i="23" s="1"/>
  <c r="EW92" i="23" a="1"/>
  <c r="EW92" i="23" s="1"/>
  <c r="EW85" i="23" a="1"/>
  <c r="EW85" i="23" s="1"/>
  <c r="EW90" i="23" a="1"/>
  <c r="EW90" i="23" s="1"/>
  <c r="EW86" i="23" a="1"/>
  <c r="EW86" i="23" s="1"/>
  <c r="EW84" i="23" a="1"/>
  <c r="EW84" i="23" s="1"/>
  <c r="EW83" i="23" a="1"/>
  <c r="EW83" i="23" s="1"/>
  <c r="EW88" i="23" a="1"/>
  <c r="EW88" i="23" s="1"/>
  <c r="EW81" i="23" a="1"/>
  <c r="EW81" i="23" s="1"/>
  <c r="EW82" i="23" a="1"/>
  <c r="EW82" i="23" s="1"/>
  <c r="EW78" i="23" a="1"/>
  <c r="EW78" i="23" s="1"/>
  <c r="EW80" i="23" a="1"/>
  <c r="EW80" i="23" s="1"/>
  <c r="EW75" i="23" a="1"/>
  <c r="EW75" i="23" s="1"/>
  <c r="EW77" i="23" a="1"/>
  <c r="EW77" i="23" s="1"/>
  <c r="EW79" i="23" a="1"/>
  <c r="EW79" i="23" s="1"/>
  <c r="EW76" i="23" a="1"/>
  <c r="EW76" i="23" s="1"/>
  <c r="EW73" i="23" a="1"/>
  <c r="EW73" i="23" s="1"/>
  <c r="EW70" i="23" a="1"/>
  <c r="EW70" i="23" s="1"/>
  <c r="EW72" i="23" a="1"/>
  <c r="EW72" i="23" s="1"/>
  <c r="EW74" i="23" a="1"/>
  <c r="EW74" i="23" s="1"/>
  <c r="EW71" i="23" a="1"/>
  <c r="EW71" i="23" s="1"/>
  <c r="EW67" i="23" a="1"/>
  <c r="EW67" i="23" s="1"/>
  <c r="EW59" i="23" a="1"/>
  <c r="EW59" i="23" s="1"/>
  <c r="EW66" i="23" a="1"/>
  <c r="EW66" i="23" s="1"/>
  <c r="EW65" i="23" a="1"/>
  <c r="EW65" i="23" s="1"/>
  <c r="EW63" i="23" a="1"/>
  <c r="EW63" i="23" s="1"/>
  <c r="EW61" i="23" a="1"/>
  <c r="EW61" i="23" s="1"/>
  <c r="EW68" i="23" a="1"/>
  <c r="EW68" i="23" s="1"/>
  <c r="EW69" i="23" a="1"/>
  <c r="EW69" i="23" s="1"/>
  <c r="EW64" i="23" a="1"/>
  <c r="EW64" i="23" s="1"/>
  <c r="EW62" i="23" a="1"/>
  <c r="EW62" i="23" s="1"/>
  <c r="EW60" i="23" a="1"/>
  <c r="EW60" i="23" s="1"/>
  <c r="EW56" i="23" a="1"/>
  <c r="EW56" i="23" s="1"/>
  <c r="EW53" i="23" a="1"/>
  <c r="EW53" i="23" s="1"/>
  <c r="EW51" i="23" a="1"/>
  <c r="EW51" i="23" s="1"/>
  <c r="EW49" i="23" a="1"/>
  <c r="EW49" i="23" s="1"/>
  <c r="EW58" i="23" a="1"/>
  <c r="EW58" i="23" s="1"/>
  <c r="EW57" i="23" a="1"/>
  <c r="EW57" i="23" s="1"/>
  <c r="EW54" i="23" a="1"/>
  <c r="EW54" i="23" s="1"/>
  <c r="EW52" i="23" a="1"/>
  <c r="EW52" i="23" s="1"/>
  <c r="EW50" i="23" a="1"/>
  <c r="EW50" i="23" s="1"/>
  <c r="EW47" i="23" a="1"/>
  <c r="EW47" i="23" s="1"/>
  <c r="EW55" i="23" a="1"/>
  <c r="EW55" i="23" s="1"/>
  <c r="EW42" i="23" a="1"/>
  <c r="EW42" i="23" s="1"/>
  <c r="EW39" i="23" a="1"/>
  <c r="EW39" i="23" s="1"/>
  <c r="EW43" i="23" a="1"/>
  <c r="EW43" i="23" s="1"/>
  <c r="EW45" i="23" a="1"/>
  <c r="EW45" i="23" s="1"/>
  <c r="EW48" i="23" a="1"/>
  <c r="EW48" i="23" s="1"/>
  <c r="EW46" i="23" a="1"/>
  <c r="EW46" i="23" s="1"/>
  <c r="EW44" i="23" a="1"/>
  <c r="EW44" i="23" s="1"/>
  <c r="EW40" i="23" a="1"/>
  <c r="EW40" i="23" s="1"/>
  <c r="EW31" i="23" a="1"/>
  <c r="EW31" i="23" s="1"/>
  <c r="EW41" i="23" a="1"/>
  <c r="EW41" i="23" s="1"/>
  <c r="EW37" i="23" a="1"/>
  <c r="EW37" i="23" s="1"/>
  <c r="EW36" i="23" a="1"/>
  <c r="EW36" i="23" s="1"/>
  <c r="EW38" i="23" a="1"/>
  <c r="EW38" i="23" s="1"/>
  <c r="EW35" i="23" a="1"/>
  <c r="EW35" i="23" s="1"/>
  <c r="EW34" i="23" a="1"/>
  <c r="EW34" i="23" s="1"/>
  <c r="EW33" i="23" a="1"/>
  <c r="EW33" i="23" s="1"/>
  <c r="EW32" i="23" a="1"/>
  <c r="EW32" i="23" s="1"/>
  <c r="EW30" i="23" a="1"/>
  <c r="EW30" i="23" s="1"/>
  <c r="EW27" i="23" a="1"/>
  <c r="EW27" i="23" s="1"/>
  <c r="EW25" i="23" a="1"/>
  <c r="EW25" i="23" s="1"/>
  <c r="EW29" i="23" a="1"/>
  <c r="EW29" i="23" s="1"/>
  <c r="EW28" i="23" a="1"/>
  <c r="EW28" i="23" s="1"/>
  <c r="EW26" i="23" a="1"/>
  <c r="EW26" i="23" s="1"/>
  <c r="EW24" i="23" a="1"/>
  <c r="EW24" i="23" s="1"/>
  <c r="EW23" i="23" a="1"/>
  <c r="EW23" i="23" s="1"/>
  <c r="EW20" i="23" a="1"/>
  <c r="EW20" i="23" s="1"/>
  <c r="EW17" i="23" a="1"/>
  <c r="EW17" i="23" s="1"/>
  <c r="EW18" i="23" a="1"/>
  <c r="EW18" i="23" s="1"/>
  <c r="EW21" i="23" a="1"/>
  <c r="EW21" i="23" s="1"/>
  <c r="EW19" i="23" a="1"/>
  <c r="EW19" i="23" s="1"/>
  <c r="EW22" i="23" a="1"/>
  <c r="EW22" i="23" s="1"/>
  <c r="EW8" i="23" a="1"/>
  <c r="EW8" i="23" s="1"/>
  <c r="EW6" i="23" a="1"/>
  <c r="EW6" i="23" s="1"/>
  <c r="EW4" i="23" a="1"/>
  <c r="EW4" i="23" s="1"/>
  <c r="EW14" i="23" a="1"/>
  <c r="EW14" i="23" s="1"/>
  <c r="EW12" i="23" a="1"/>
  <c r="EW12" i="23" s="1"/>
  <c r="EW11" i="23" a="1"/>
  <c r="EW11" i="23" s="1"/>
  <c r="EW13" i="23" a="1"/>
  <c r="EW13" i="23" s="1"/>
  <c r="EW9" i="23" a="1"/>
  <c r="EW9" i="23" s="1"/>
  <c r="EW7" i="23" a="1"/>
  <c r="EW7" i="23" s="1"/>
  <c r="EW5" i="23" a="1"/>
  <c r="EW5" i="23" s="1"/>
  <c r="EW16" i="23" a="1"/>
  <c r="EW16" i="23" s="1"/>
  <c r="EW15" i="23" a="1"/>
  <c r="EW15" i="23" s="1"/>
  <c r="EW10" i="23" a="1"/>
  <c r="EW10" i="23" s="1"/>
  <c r="FE103" i="23" a="1"/>
  <c r="FE103" i="23" s="1"/>
  <c r="FE101" i="23" a="1"/>
  <c r="FE101" i="23" s="1"/>
  <c r="FE102" i="23" a="1"/>
  <c r="FE102" i="23" s="1"/>
  <c r="FE100" i="23" a="1"/>
  <c r="FE100" i="23" s="1"/>
  <c r="FE96" i="23" a="1"/>
  <c r="FE96" i="23" s="1"/>
  <c r="FE98" i="23" a="1"/>
  <c r="FE98" i="23" s="1"/>
  <c r="FE95" i="23" a="1"/>
  <c r="FE95" i="23" s="1"/>
  <c r="FE99" i="23" a="1"/>
  <c r="FE99" i="23" s="1"/>
  <c r="FE93" i="23" a="1"/>
  <c r="FE93" i="23" s="1"/>
  <c r="FE92" i="23" a="1"/>
  <c r="FE92" i="23" s="1"/>
  <c r="FE91" i="23" a="1"/>
  <c r="FE91" i="23" s="1"/>
  <c r="FE97" i="23" a="1"/>
  <c r="FE97" i="23" s="1"/>
  <c r="FE94" i="23" a="1"/>
  <c r="FE94" i="23" s="1"/>
  <c r="FE89" i="23" a="1"/>
  <c r="FE89" i="23" s="1"/>
  <c r="FE87" i="23" a="1"/>
  <c r="FE87" i="23" s="1"/>
  <c r="FE90" i="23" a="1"/>
  <c r="FE90" i="23" s="1"/>
  <c r="FE88" i="23" a="1"/>
  <c r="FE88" i="23" s="1"/>
  <c r="FE86" i="23" a="1"/>
  <c r="FE86" i="23" s="1"/>
  <c r="FE85" i="23" a="1"/>
  <c r="FE85" i="23" s="1"/>
  <c r="FE81" i="23" a="1"/>
  <c r="FE81" i="23" s="1"/>
  <c r="FE83" i="23" a="1"/>
  <c r="FE83" i="23" s="1"/>
  <c r="FE84" i="23" a="1"/>
  <c r="FE84" i="23" s="1"/>
  <c r="FE80" i="23" a="1"/>
  <c r="FE80" i="23" s="1"/>
  <c r="FE82" i="23" a="1"/>
  <c r="FE82" i="23" s="1"/>
  <c r="FE78" i="23" a="1"/>
  <c r="FE78" i="23" s="1"/>
  <c r="FE75" i="23" a="1"/>
  <c r="FE75" i="23" s="1"/>
  <c r="FE79" i="23" a="1"/>
  <c r="FE79" i="23" s="1"/>
  <c r="FE77" i="23" a="1"/>
  <c r="FE77" i="23" s="1"/>
  <c r="FE76" i="23" a="1"/>
  <c r="FE76" i="23" s="1"/>
  <c r="FE72" i="23" a="1"/>
  <c r="FE72" i="23" s="1"/>
  <c r="FE71" i="23" a="1"/>
  <c r="FE71" i="23" s="1"/>
  <c r="FE74" i="23" a="1"/>
  <c r="FE74" i="23" s="1"/>
  <c r="FE73" i="23" a="1"/>
  <c r="FE73" i="23" s="1"/>
  <c r="FE70" i="23" a="1"/>
  <c r="FE70" i="23" s="1"/>
  <c r="FE66" i="23" a="1"/>
  <c r="FE66" i="23" s="1"/>
  <c r="FE68" i="23" a="1"/>
  <c r="FE68" i="23" s="1"/>
  <c r="FE65" i="23" a="1"/>
  <c r="FE65" i="23" s="1"/>
  <c r="FE63" i="23" a="1"/>
  <c r="FE63" i="23" s="1"/>
  <c r="FE61" i="23" a="1"/>
  <c r="FE61" i="23" s="1"/>
  <c r="FE67" i="23" a="1"/>
  <c r="FE67" i="23" s="1"/>
  <c r="FE69" i="23" a="1"/>
  <c r="FE69" i="23" s="1"/>
  <c r="FE59" i="23" a="1"/>
  <c r="FE59" i="23" s="1"/>
  <c r="FE64" i="23" a="1"/>
  <c r="FE64" i="23" s="1"/>
  <c r="FE62" i="23" a="1"/>
  <c r="FE62" i="23" s="1"/>
  <c r="FE60" i="23" a="1"/>
  <c r="FE60" i="23" s="1"/>
  <c r="FE58" i="23" a="1"/>
  <c r="FE58" i="23" s="1"/>
  <c r="FE57" i="23" a="1"/>
  <c r="FE57" i="23" s="1"/>
  <c r="FE53" i="23" a="1"/>
  <c r="FE53" i="23" s="1"/>
  <c r="FE51" i="23" a="1"/>
  <c r="FE51" i="23" s="1"/>
  <c r="FE49" i="23" a="1"/>
  <c r="FE49" i="23" s="1"/>
  <c r="FE56" i="23" a="1"/>
  <c r="FE56" i="23" s="1"/>
  <c r="FE55" i="23" a="1"/>
  <c r="FE55" i="23" s="1"/>
  <c r="FE54" i="23" a="1"/>
  <c r="FE54" i="23" s="1"/>
  <c r="FE52" i="23" a="1"/>
  <c r="FE52" i="23" s="1"/>
  <c r="FE50" i="23" a="1"/>
  <c r="FE50" i="23" s="1"/>
  <c r="FE47" i="23" a="1"/>
  <c r="FE47" i="23" s="1"/>
  <c r="FE43" i="23" a="1"/>
  <c r="FE43" i="23" s="1"/>
  <c r="FE42" i="23" a="1"/>
  <c r="FE42" i="23" s="1"/>
  <c r="FE48" i="23" a="1"/>
  <c r="FE48" i="23" s="1"/>
  <c r="FE45" i="23" a="1"/>
  <c r="FE45" i="23" s="1"/>
  <c r="FE40" i="23" a="1"/>
  <c r="FE40" i="23" s="1"/>
  <c r="FE44" i="23" a="1"/>
  <c r="FE44" i="23" s="1"/>
  <c r="FE46" i="23" a="1"/>
  <c r="FE46" i="23" s="1"/>
  <c r="FE37" i="23" a="1"/>
  <c r="FE37" i="23" s="1"/>
  <c r="FE36" i="23" a="1"/>
  <c r="FE36" i="23" s="1"/>
  <c r="FE39" i="23" a="1"/>
  <c r="FE39" i="23" s="1"/>
  <c r="FE31" i="23" a="1"/>
  <c r="FE31" i="23" s="1"/>
  <c r="FE35" i="23" a="1"/>
  <c r="FE35" i="23" s="1"/>
  <c r="FE34" i="23" a="1"/>
  <c r="FE34" i="23" s="1"/>
  <c r="FE33" i="23" a="1"/>
  <c r="FE33" i="23" s="1"/>
  <c r="FE41" i="23" a="1"/>
  <c r="FE41" i="23" s="1"/>
  <c r="FE38" i="23" a="1"/>
  <c r="FE38" i="23" s="1"/>
  <c r="FE32" i="23" a="1"/>
  <c r="FE32" i="23" s="1"/>
  <c r="FE30" i="23" a="1"/>
  <c r="FE30" i="23" s="1"/>
  <c r="FE29" i="23" a="1"/>
  <c r="FE29" i="23" s="1"/>
  <c r="FE27" i="23" a="1"/>
  <c r="FE27" i="23" s="1"/>
  <c r="FE25" i="23" a="1"/>
  <c r="FE25" i="23" s="1"/>
  <c r="FE28" i="23" a="1"/>
  <c r="FE28" i="23" s="1"/>
  <c r="FE26" i="23" a="1"/>
  <c r="FE26" i="23" s="1"/>
  <c r="FE24" i="23" a="1"/>
  <c r="FE24" i="23" s="1"/>
  <c r="FE21" i="23" a="1"/>
  <c r="FE21" i="23" s="1"/>
  <c r="FE17" i="23" a="1"/>
  <c r="FE17" i="23" s="1"/>
  <c r="FE22" i="23" a="1"/>
  <c r="FE22" i="23" s="1"/>
  <c r="FE23" i="23" a="1"/>
  <c r="FE23" i="23" s="1"/>
  <c r="FE19" i="23" a="1"/>
  <c r="FE19" i="23" s="1"/>
  <c r="FE18" i="23" a="1"/>
  <c r="FE18" i="23" s="1"/>
  <c r="FE20" i="23" a="1"/>
  <c r="FE20" i="23" s="1"/>
  <c r="FE14" i="23" a="1"/>
  <c r="FE14" i="23" s="1"/>
  <c r="FE13" i="23" a="1"/>
  <c r="FE13" i="23" s="1"/>
  <c r="FE12" i="23" a="1"/>
  <c r="FE12" i="23" s="1"/>
  <c r="FE11" i="23" a="1"/>
  <c r="FE11" i="23" s="1"/>
  <c r="FE8" i="23" a="1"/>
  <c r="FE8" i="23" s="1"/>
  <c r="FE6" i="23" a="1"/>
  <c r="FE6" i="23" s="1"/>
  <c r="FE4" i="23" a="1"/>
  <c r="FE4" i="23" s="1"/>
  <c r="FE16" i="23" a="1"/>
  <c r="FE16" i="23" s="1"/>
  <c r="FE15" i="23" a="1"/>
  <c r="FE15" i="23" s="1"/>
  <c r="FE9" i="23" a="1"/>
  <c r="FE9" i="23" s="1"/>
  <c r="FE10" i="23" a="1"/>
  <c r="FE10" i="23" s="1"/>
  <c r="FE7" i="23" a="1"/>
  <c r="FE7" i="23" s="1"/>
  <c r="FE5" i="23" a="1"/>
  <c r="FE5" i="23" s="1"/>
  <c r="FM101" i="23" a="1"/>
  <c r="FM101" i="23" s="1"/>
  <c r="FM102" i="23" a="1"/>
  <c r="FM102" i="23" s="1"/>
  <c r="FM100" i="23" a="1"/>
  <c r="FM100" i="23" s="1"/>
  <c r="FM103" i="23" a="1"/>
  <c r="FM103" i="23" s="1"/>
  <c r="FM98" i="23" a="1"/>
  <c r="FM98" i="23" s="1"/>
  <c r="FM97" i="23" a="1"/>
  <c r="FM97" i="23" s="1"/>
  <c r="FM99" i="23" a="1"/>
  <c r="FM99" i="23" s="1"/>
  <c r="FM92" i="23" a="1"/>
  <c r="FM92" i="23" s="1"/>
  <c r="FM96" i="23" a="1"/>
  <c r="FM96" i="23" s="1"/>
  <c r="FM94" i="23" a="1"/>
  <c r="FM94" i="23" s="1"/>
  <c r="FM95" i="23" a="1"/>
  <c r="FM95" i="23" s="1"/>
  <c r="FM93" i="23" a="1"/>
  <c r="FM93" i="23" s="1"/>
  <c r="FM91" i="23" a="1"/>
  <c r="FM91" i="23" s="1"/>
  <c r="FM89" i="23" a="1"/>
  <c r="FM89" i="23" s="1"/>
  <c r="FM87" i="23" a="1"/>
  <c r="FM87" i="23" s="1"/>
  <c r="FM90" i="23" a="1"/>
  <c r="FM90" i="23" s="1"/>
  <c r="FM88" i="23" a="1"/>
  <c r="FM88" i="23" s="1"/>
  <c r="FM85" i="23" a="1"/>
  <c r="FM85" i="23" s="1"/>
  <c r="FM86" i="23" a="1"/>
  <c r="FM86" i="23" s="1"/>
  <c r="FM83" i="23" a="1"/>
  <c r="FM83" i="23" s="1"/>
  <c r="FM80" i="23" a="1"/>
  <c r="FM80" i="23" s="1"/>
  <c r="FM82" i="23" a="1"/>
  <c r="FM82" i="23" s="1"/>
  <c r="FM84" i="23" a="1"/>
  <c r="FM84" i="23" s="1"/>
  <c r="FM81" i="23" a="1"/>
  <c r="FM81" i="23" s="1"/>
  <c r="FM78" i="23" a="1"/>
  <c r="FM78" i="23" s="1"/>
  <c r="FM79" i="23" a="1"/>
  <c r="FM79" i="23" s="1"/>
  <c r="FM76" i="23" a="1"/>
  <c r="FM76" i="23" s="1"/>
  <c r="FM77" i="23" a="1"/>
  <c r="FM77" i="23" s="1"/>
  <c r="FM75" i="23" a="1"/>
  <c r="FM75" i="23" s="1"/>
  <c r="FM73" i="23" a="1"/>
  <c r="FM73" i="23" s="1"/>
  <c r="FM70" i="23" a="1"/>
  <c r="FM70" i="23" s="1"/>
  <c r="FM72" i="23" a="1"/>
  <c r="FM72" i="23" s="1"/>
  <c r="FM71" i="23" a="1"/>
  <c r="FM71" i="23" s="1"/>
  <c r="FM74" i="23" a="1"/>
  <c r="FM74" i="23" s="1"/>
  <c r="FM68" i="23" a="1"/>
  <c r="FM68" i="23" s="1"/>
  <c r="FM67" i="23" a="1"/>
  <c r="FM67" i="23" s="1"/>
  <c r="FM65" i="23" a="1"/>
  <c r="FM65" i="23" s="1"/>
  <c r="FM63" i="23" a="1"/>
  <c r="FM63" i="23" s="1"/>
  <c r="FM61" i="23" a="1"/>
  <c r="FM61" i="23" s="1"/>
  <c r="FM66" i="23" a="1"/>
  <c r="FM66" i="23" s="1"/>
  <c r="FM69" i="23" a="1"/>
  <c r="FM69" i="23" s="1"/>
  <c r="FM64" i="23" a="1"/>
  <c r="FM64" i="23" s="1"/>
  <c r="FM62" i="23" a="1"/>
  <c r="FM62" i="23" s="1"/>
  <c r="FM60" i="23" a="1"/>
  <c r="FM60" i="23" s="1"/>
  <c r="FM58" i="23" a="1"/>
  <c r="FM58" i="23" s="1"/>
  <c r="FM55" i="23" a="1"/>
  <c r="FM55" i="23" s="1"/>
  <c r="FM53" i="23" a="1"/>
  <c r="FM53" i="23" s="1"/>
  <c r="FM51" i="23" a="1"/>
  <c r="FM51" i="23" s="1"/>
  <c r="FM49" i="23" a="1"/>
  <c r="FM49" i="23" s="1"/>
  <c r="FM54" i="23" a="1"/>
  <c r="FM54" i="23" s="1"/>
  <c r="FM52" i="23" a="1"/>
  <c r="FM52" i="23" s="1"/>
  <c r="FM50" i="23" a="1"/>
  <c r="FM50" i="23" s="1"/>
  <c r="FM47" i="23" a="1"/>
  <c r="FM47" i="23" s="1"/>
  <c r="FM57" i="23" a="1"/>
  <c r="FM57" i="23" s="1"/>
  <c r="FM59" i="23" a="1"/>
  <c r="FM59" i="23" s="1"/>
  <c r="FM56" i="23" a="1"/>
  <c r="FM56" i="23" s="1"/>
  <c r="FM44" i="23" a="1"/>
  <c r="FM44" i="23" s="1"/>
  <c r="FM48" i="23" a="1"/>
  <c r="FM48" i="23" s="1"/>
  <c r="FM43" i="23" a="1"/>
  <c r="FM43" i="23" s="1"/>
  <c r="FM42" i="23" a="1"/>
  <c r="FM42" i="23" s="1"/>
  <c r="FM45" i="23" a="1"/>
  <c r="FM45" i="23" s="1"/>
  <c r="FM39" i="23" a="1"/>
  <c r="FM39" i="23" s="1"/>
  <c r="FM38" i="23" a="1"/>
  <c r="FM38" i="23" s="1"/>
  <c r="FM46" i="23" a="1"/>
  <c r="FM46" i="23" s="1"/>
  <c r="FM41" i="23" a="1"/>
  <c r="FM41" i="23" s="1"/>
  <c r="FM36" i="23" a="1"/>
  <c r="FM36" i="23" s="1"/>
  <c r="FM35" i="23" a="1"/>
  <c r="FM35" i="23" s="1"/>
  <c r="FM40" i="23" a="1"/>
  <c r="FM40" i="23" s="1"/>
  <c r="FM34" i="23" a="1"/>
  <c r="FM34" i="23" s="1"/>
  <c r="FM31" i="23" a="1"/>
  <c r="FM31" i="23" s="1"/>
  <c r="FM33" i="23" a="1"/>
  <c r="FM33" i="23" s="1"/>
  <c r="FM37" i="23" a="1"/>
  <c r="FM37" i="23" s="1"/>
  <c r="FM32" i="23" a="1"/>
  <c r="FM32" i="23" s="1"/>
  <c r="FM30" i="23" a="1"/>
  <c r="FM30" i="23" s="1"/>
  <c r="FM27" i="23" a="1"/>
  <c r="FM27" i="23" s="1"/>
  <c r="FM25" i="23" a="1"/>
  <c r="FM25" i="23" s="1"/>
  <c r="FM29" i="23" a="1"/>
  <c r="FM29" i="23" s="1"/>
  <c r="FM28" i="23" a="1"/>
  <c r="FM28" i="23" s="1"/>
  <c r="FM26" i="23" a="1"/>
  <c r="FM26" i="23" s="1"/>
  <c r="FM24" i="23" a="1"/>
  <c r="FM24" i="23" s="1"/>
  <c r="FM23" i="23" a="1"/>
  <c r="FM23" i="23" s="1"/>
  <c r="FM20" i="23" a="1"/>
  <c r="FM20" i="23" s="1"/>
  <c r="FM21" i="23" a="1"/>
  <c r="FM21" i="23" s="1"/>
  <c r="FM19" i="23" a="1"/>
  <c r="FM19" i="23" s="1"/>
  <c r="FM16" i="23" a="1"/>
  <c r="FM16" i="23" s="1"/>
  <c r="FM22" i="23" a="1"/>
  <c r="FM22" i="23" s="1"/>
  <c r="FM17" i="23" a="1"/>
  <c r="FM17" i="23" s="1"/>
  <c r="FM18" i="23" a="1"/>
  <c r="FM18" i="23" s="1"/>
  <c r="FM9" i="23" a="1"/>
  <c r="FM9" i="23" s="1"/>
  <c r="FM8" i="23" a="1"/>
  <c r="FM8" i="23" s="1"/>
  <c r="FM6" i="23" a="1"/>
  <c r="FM6" i="23" s="1"/>
  <c r="FM4" i="23" a="1"/>
  <c r="FM4" i="23" s="1"/>
  <c r="FM10" i="23" a="1"/>
  <c r="FM10" i="23" s="1"/>
  <c r="FM15" i="23" a="1"/>
  <c r="FM15" i="23" s="1"/>
  <c r="FM7" i="23" a="1"/>
  <c r="FM7" i="23" s="1"/>
  <c r="FM5" i="23" a="1"/>
  <c r="FM5" i="23" s="1"/>
  <c r="FM14" i="23" a="1"/>
  <c r="FM14" i="23" s="1"/>
  <c r="FM13" i="23" a="1"/>
  <c r="FM13" i="23" s="1"/>
  <c r="FM12" i="23" a="1"/>
  <c r="FM12" i="23" s="1"/>
  <c r="FM11" i="23" a="1"/>
  <c r="FM11" i="23" s="1"/>
  <c r="FU101" i="23" a="1"/>
  <c r="FU101" i="23" s="1"/>
  <c r="FU100" i="23" a="1"/>
  <c r="FU100" i="23" s="1"/>
  <c r="FU102" i="23" a="1"/>
  <c r="FU102" i="23" s="1"/>
  <c r="FU103" i="23" a="1"/>
  <c r="FU103" i="23" s="1"/>
  <c r="FU99" i="23" a="1"/>
  <c r="FU99" i="23" s="1"/>
  <c r="FU97" i="23" a="1"/>
  <c r="FU97" i="23" s="1"/>
  <c r="FU96" i="23" a="1"/>
  <c r="FU96" i="23" s="1"/>
  <c r="FU98" i="23" a="1"/>
  <c r="FU98" i="23" s="1"/>
  <c r="FU92" i="23" a="1"/>
  <c r="FU92" i="23" s="1"/>
  <c r="FU94" i="23" a="1"/>
  <c r="FU94" i="23" s="1"/>
  <c r="FU91" i="23" a="1"/>
  <c r="FU91" i="23" s="1"/>
  <c r="FU93" i="23" a="1"/>
  <c r="FU93" i="23" s="1"/>
  <c r="FU89" i="23" a="1"/>
  <c r="FU89" i="23" s="1"/>
  <c r="FU87" i="23" a="1"/>
  <c r="FU87" i="23" s="1"/>
  <c r="FU95" i="23" a="1"/>
  <c r="FU95" i="23" s="1"/>
  <c r="FU90" i="23" a="1"/>
  <c r="FU90" i="23" s="1"/>
  <c r="FU85" i="23" a="1"/>
  <c r="FU85" i="23" s="1"/>
  <c r="FU83" i="23" a="1"/>
  <c r="FU83" i="23" s="1"/>
  <c r="FU88" i="23" a="1"/>
  <c r="FU88" i="23" s="1"/>
  <c r="FU86" i="23" a="1"/>
  <c r="FU86" i="23" s="1"/>
  <c r="FU81" i="23" a="1"/>
  <c r="FU81" i="23" s="1"/>
  <c r="FU82" i="23" a="1"/>
  <c r="FU82" i="23" s="1"/>
  <c r="FU84" i="23" a="1"/>
  <c r="FU84" i="23" s="1"/>
  <c r="FU80" i="23" a="1"/>
  <c r="FU80" i="23" s="1"/>
  <c r="FU78" i="23" a="1"/>
  <c r="FU78" i="23" s="1"/>
  <c r="FU75" i="23" a="1"/>
  <c r="FU75" i="23" s="1"/>
  <c r="FU77" i="23" a="1"/>
  <c r="FU77" i="23" s="1"/>
  <c r="FU76" i="23" a="1"/>
  <c r="FU76" i="23" s="1"/>
  <c r="FU79" i="23" a="1"/>
  <c r="FU79" i="23" s="1"/>
  <c r="FU72" i="23" a="1"/>
  <c r="FU72" i="23" s="1"/>
  <c r="FU71" i="23" a="1"/>
  <c r="FU71" i="23" s="1"/>
  <c r="FU74" i="23" a="1"/>
  <c r="FU74" i="23" s="1"/>
  <c r="FU73" i="23" a="1"/>
  <c r="FU73" i="23" s="1"/>
  <c r="FU70" i="23" a="1"/>
  <c r="FU70" i="23" s="1"/>
  <c r="FU59" i="23" a="1"/>
  <c r="FU59" i="23" s="1"/>
  <c r="FU65" i="23" a="1"/>
  <c r="FU65" i="23" s="1"/>
  <c r="FU63" i="23" a="1"/>
  <c r="FU63" i="23" s="1"/>
  <c r="FU61" i="23" a="1"/>
  <c r="FU61" i="23" s="1"/>
  <c r="FU66" i="23" a="1"/>
  <c r="FU66" i="23" s="1"/>
  <c r="FU68" i="23" a="1"/>
  <c r="FU68" i="23" s="1"/>
  <c r="FU69" i="23" a="1"/>
  <c r="FU69" i="23" s="1"/>
  <c r="FU67" i="23" a="1"/>
  <c r="FU67" i="23" s="1"/>
  <c r="FU64" i="23" a="1"/>
  <c r="FU64" i="23" s="1"/>
  <c r="FU62" i="23" a="1"/>
  <c r="FU62" i="23" s="1"/>
  <c r="FU60" i="23" a="1"/>
  <c r="FU60" i="23" s="1"/>
  <c r="FU58" i="23" a="1"/>
  <c r="FU58" i="23" s="1"/>
  <c r="FU53" i="23" a="1"/>
  <c r="FU53" i="23" s="1"/>
  <c r="FU51" i="23" a="1"/>
  <c r="FU51" i="23" s="1"/>
  <c r="FU49" i="23" a="1"/>
  <c r="FU49" i="23" s="1"/>
  <c r="FU57" i="23" a="1"/>
  <c r="FU57" i="23" s="1"/>
  <c r="FU56" i="23" a="1"/>
  <c r="FU56" i="23" s="1"/>
  <c r="FU55" i="23" a="1"/>
  <c r="FU55" i="23" s="1"/>
  <c r="FU54" i="23" a="1"/>
  <c r="FU54" i="23" s="1"/>
  <c r="FU52" i="23" a="1"/>
  <c r="FU52" i="23" s="1"/>
  <c r="FU50" i="23" a="1"/>
  <c r="FU50" i="23" s="1"/>
  <c r="FU47" i="23" a="1"/>
  <c r="FU47" i="23" s="1"/>
  <c r="FU48" i="23" a="1"/>
  <c r="FU48" i="23" s="1"/>
  <c r="FU43" i="23" a="1"/>
  <c r="FU43" i="23" s="1"/>
  <c r="FU42" i="23" a="1"/>
  <c r="FU42" i="23" s="1"/>
  <c r="FU45" i="23" a="1"/>
  <c r="FU45" i="23" s="1"/>
  <c r="FU41" i="23" a="1"/>
  <c r="FU41" i="23" s="1"/>
  <c r="FU39" i="23" a="1"/>
  <c r="FU39" i="23" s="1"/>
  <c r="FU46" i="23" a="1"/>
  <c r="FU46" i="23" s="1"/>
  <c r="FU44" i="23" a="1"/>
  <c r="FU44" i="23" s="1"/>
  <c r="FU35" i="23" a="1"/>
  <c r="FU35" i="23" s="1"/>
  <c r="FU34" i="23" a="1"/>
  <c r="FU34" i="23" s="1"/>
  <c r="FU33" i="23" a="1"/>
  <c r="FU33" i="23" s="1"/>
  <c r="FU31" i="23" a="1"/>
  <c r="FU31" i="23" s="1"/>
  <c r="FU40" i="23" a="1"/>
  <c r="FU40" i="23" s="1"/>
  <c r="FU37" i="23" a="1"/>
  <c r="FU37" i="23" s="1"/>
  <c r="FU36" i="23" a="1"/>
  <c r="FU36" i="23" s="1"/>
  <c r="FU38" i="23" a="1"/>
  <c r="FU38" i="23" s="1"/>
  <c r="FU32" i="23" a="1"/>
  <c r="FU32" i="23" s="1"/>
  <c r="FU30" i="23" a="1"/>
  <c r="FU30" i="23" s="1"/>
  <c r="FU29" i="23" a="1"/>
  <c r="FU29" i="23" s="1"/>
  <c r="FU27" i="23" a="1"/>
  <c r="FU27" i="23" s="1"/>
  <c r="FU25" i="23" a="1"/>
  <c r="FU25" i="23" s="1"/>
  <c r="FU28" i="23" a="1"/>
  <c r="FU28" i="23" s="1"/>
  <c r="FU26" i="23" a="1"/>
  <c r="FU26" i="23" s="1"/>
  <c r="FU24" i="23" a="1"/>
  <c r="FU24" i="23" s="1"/>
  <c r="FU21" i="23" a="1"/>
  <c r="FU21" i="23" s="1"/>
  <c r="FU18" i="23" a="1"/>
  <c r="FU18" i="23" s="1"/>
  <c r="FU22" i="23" a="1"/>
  <c r="FU22" i="23" s="1"/>
  <c r="FU17" i="23" a="1"/>
  <c r="FU17" i="23" s="1"/>
  <c r="FU16" i="23" a="1"/>
  <c r="FU16" i="23" s="1"/>
  <c r="FU23" i="23" a="1"/>
  <c r="FU23" i="23" s="1"/>
  <c r="FU19" i="23" a="1"/>
  <c r="FU19" i="23" s="1"/>
  <c r="FU20" i="23" a="1"/>
  <c r="FU20" i="23" s="1"/>
  <c r="FU15" i="23" a="1"/>
  <c r="FU15" i="23" s="1"/>
  <c r="FU10" i="23" a="1"/>
  <c r="FU10" i="23" s="1"/>
  <c r="FU8" i="23" a="1"/>
  <c r="FU8" i="23" s="1"/>
  <c r="FU6" i="23" a="1"/>
  <c r="FU6" i="23" s="1"/>
  <c r="FU4" i="23" a="1"/>
  <c r="FU4" i="23" s="1"/>
  <c r="FU14" i="23" a="1"/>
  <c r="FU14" i="23" s="1"/>
  <c r="FU13" i="23" a="1"/>
  <c r="FU13" i="23" s="1"/>
  <c r="FU12" i="23" a="1"/>
  <c r="FU12" i="23" s="1"/>
  <c r="FU11" i="23" a="1"/>
  <c r="FU11" i="23" s="1"/>
  <c r="FU7" i="23" a="1"/>
  <c r="FU7" i="23" s="1"/>
  <c r="FU5" i="23" a="1"/>
  <c r="FU5" i="23" s="1"/>
  <c r="FU9" i="23" a="1"/>
  <c r="FU9" i="23" s="1"/>
  <c r="GA103" i="23" a="1"/>
  <c r="GA103" i="23" s="1"/>
  <c r="GA101" i="23" a="1"/>
  <c r="GA101" i="23" s="1"/>
  <c r="GA102" i="23" a="1"/>
  <c r="GA102" i="23" s="1"/>
  <c r="GA99" i="23" a="1"/>
  <c r="GA99" i="23" s="1"/>
  <c r="GA98" i="23" a="1"/>
  <c r="GA98" i="23" s="1"/>
  <c r="GA100" i="23" a="1"/>
  <c r="GA100" i="23" s="1"/>
  <c r="GA97" i="23" a="1"/>
  <c r="GA97" i="23" s="1"/>
  <c r="GA96" i="23" a="1"/>
  <c r="GA96" i="23" s="1"/>
  <c r="GA93" i="23" a="1"/>
  <c r="GA93" i="23" s="1"/>
  <c r="GA95" i="23" a="1"/>
  <c r="GA95" i="23" s="1"/>
  <c r="GA92" i="23" a="1"/>
  <c r="GA92" i="23" s="1"/>
  <c r="GA94" i="23" a="1"/>
  <c r="GA94" i="23" s="1"/>
  <c r="GA91" i="23" a="1"/>
  <c r="GA91" i="23" s="1"/>
  <c r="GA88" i="23" a="1"/>
  <c r="GA88" i="23" s="1"/>
  <c r="GA89" i="23" a="1"/>
  <c r="GA89" i="23" s="1"/>
  <c r="GA87" i="23" a="1"/>
  <c r="GA87" i="23" s="1"/>
  <c r="GA90" i="23" a="1"/>
  <c r="GA90" i="23" s="1"/>
  <c r="GA85" i="23" a="1"/>
  <c r="GA85" i="23" s="1"/>
  <c r="GA83" i="23" a="1"/>
  <c r="GA83" i="23" s="1"/>
  <c r="GA86" i="23" a="1"/>
  <c r="GA86" i="23" s="1"/>
  <c r="GA84" i="23" a="1"/>
  <c r="GA84" i="23" s="1"/>
  <c r="GA82" i="23" a="1"/>
  <c r="GA82" i="23" s="1"/>
  <c r="GA81" i="23" a="1"/>
  <c r="GA81" i="23" s="1"/>
  <c r="GA75" i="23" a="1"/>
  <c r="GA75" i="23" s="1"/>
  <c r="GA78" i="23" a="1"/>
  <c r="GA78" i="23" s="1"/>
  <c r="GA80" i="23" a="1"/>
  <c r="GA80" i="23" s="1"/>
  <c r="GA79" i="23" a="1"/>
  <c r="GA79" i="23" s="1"/>
  <c r="GA77" i="23" a="1"/>
  <c r="GA77" i="23" s="1"/>
  <c r="GA76" i="23" a="1"/>
  <c r="GA76" i="23" s="1"/>
  <c r="GA71" i="23" a="1"/>
  <c r="GA71" i="23" s="1"/>
  <c r="GA72" i="23" a="1"/>
  <c r="GA72" i="23" s="1"/>
  <c r="GA74" i="23" a="1"/>
  <c r="GA74" i="23" s="1"/>
  <c r="GA73" i="23" a="1"/>
  <c r="GA73" i="23" s="1"/>
  <c r="GA70" i="23" a="1"/>
  <c r="GA70" i="23" s="1"/>
  <c r="GA69" i="23" a="1"/>
  <c r="GA69" i="23" s="1"/>
  <c r="GA64" i="23" a="1"/>
  <c r="GA64" i="23" s="1"/>
  <c r="GA62" i="23" a="1"/>
  <c r="GA62" i="23" s="1"/>
  <c r="GA60" i="23" a="1"/>
  <c r="GA60" i="23" s="1"/>
  <c r="GA66" i="23" a="1"/>
  <c r="GA66" i="23" s="1"/>
  <c r="GA58" i="23" a="1"/>
  <c r="GA58" i="23" s="1"/>
  <c r="GA68" i="23" a="1"/>
  <c r="GA68" i="23" s="1"/>
  <c r="GA65" i="23" a="1"/>
  <c r="GA65" i="23" s="1"/>
  <c r="GA63" i="23" a="1"/>
  <c r="GA63" i="23" s="1"/>
  <c r="GA61" i="23" a="1"/>
  <c r="GA61" i="23" s="1"/>
  <c r="GA67" i="23" a="1"/>
  <c r="GA67" i="23" s="1"/>
  <c r="GA59" i="23" a="1"/>
  <c r="GA59" i="23" s="1"/>
  <c r="GA56" i="23" a="1"/>
  <c r="GA56" i="23" s="1"/>
  <c r="GA55" i="23" a="1"/>
  <c r="GA55" i="23" s="1"/>
  <c r="GA57" i="23" a="1"/>
  <c r="GA57" i="23" s="1"/>
  <c r="GA53" i="23" a="1"/>
  <c r="GA53" i="23" s="1"/>
  <c r="GA51" i="23" a="1"/>
  <c r="GA51" i="23" s="1"/>
  <c r="GA49" i="23" a="1"/>
  <c r="GA49" i="23" s="1"/>
  <c r="GA48" i="23" a="1"/>
  <c r="GA48" i="23" s="1"/>
  <c r="GA54" i="23" a="1"/>
  <c r="GA54" i="23" s="1"/>
  <c r="GA52" i="23" a="1"/>
  <c r="GA52" i="23" s="1"/>
  <c r="GA50" i="23" a="1"/>
  <c r="GA50" i="23" s="1"/>
  <c r="GA46" i="23" a="1"/>
  <c r="GA46" i="23" s="1"/>
  <c r="GA44" i="23" a="1"/>
  <c r="GA44" i="23" s="1"/>
  <c r="GA41" i="23" a="1"/>
  <c r="GA41" i="23" s="1"/>
  <c r="GA40" i="23" a="1"/>
  <c r="GA40" i="23" s="1"/>
  <c r="GA39" i="23" a="1"/>
  <c r="GA39" i="23" s="1"/>
  <c r="GA38" i="23" a="1"/>
  <c r="GA38" i="23" s="1"/>
  <c r="GA45" i="23" a="1"/>
  <c r="GA45" i="23" s="1"/>
  <c r="GA43" i="23" a="1"/>
  <c r="GA43" i="23" s="1"/>
  <c r="GA42" i="23" a="1"/>
  <c r="GA42" i="23" s="1"/>
  <c r="GA47" i="23" a="1"/>
  <c r="GA47" i="23" s="1"/>
  <c r="GA35" i="23" a="1"/>
  <c r="GA35" i="23" s="1"/>
  <c r="GA32" i="23" a="1"/>
  <c r="GA32" i="23" s="1"/>
  <c r="GA30" i="23" a="1"/>
  <c r="GA30" i="23" s="1"/>
  <c r="GA34" i="23" a="1"/>
  <c r="GA34" i="23" s="1"/>
  <c r="GA33" i="23" a="1"/>
  <c r="GA33" i="23" s="1"/>
  <c r="GA37" i="23" a="1"/>
  <c r="GA37" i="23" s="1"/>
  <c r="GA36" i="23" a="1"/>
  <c r="GA36" i="23" s="1"/>
  <c r="GA31" i="23" a="1"/>
  <c r="GA31" i="23" s="1"/>
  <c r="GA27" i="23" a="1"/>
  <c r="GA27" i="23" s="1"/>
  <c r="GA25" i="23" a="1"/>
  <c r="GA25" i="23" s="1"/>
  <c r="GA29" i="23" a="1"/>
  <c r="GA29" i="23" s="1"/>
  <c r="GA28" i="23" a="1"/>
  <c r="GA28" i="23" s="1"/>
  <c r="GA26" i="23" a="1"/>
  <c r="GA26" i="23" s="1"/>
  <c r="GA24" i="23" a="1"/>
  <c r="GA24" i="23" s="1"/>
  <c r="GA22" i="23" a="1"/>
  <c r="GA22" i="23" s="1"/>
  <c r="GA19" i="23" a="1"/>
  <c r="GA19" i="23" s="1"/>
  <c r="GA23" i="23" a="1"/>
  <c r="GA23" i="23" s="1"/>
  <c r="GA15" i="23" a="1"/>
  <c r="GA15" i="23" s="1"/>
  <c r="GA17" i="23" a="1"/>
  <c r="GA17" i="23" s="1"/>
  <c r="GA20" i="23" a="1"/>
  <c r="GA20" i="23" s="1"/>
  <c r="GA21" i="23" a="1"/>
  <c r="GA21" i="23" s="1"/>
  <c r="GA18" i="23" a="1"/>
  <c r="GA18" i="23" s="1"/>
  <c r="GA10" i="23" a="1"/>
  <c r="GA10" i="23" s="1"/>
  <c r="GA8" i="23" a="1"/>
  <c r="GA8" i="23" s="1"/>
  <c r="GA6" i="23" a="1"/>
  <c r="GA6" i="23" s="1"/>
  <c r="GA4" i="23" a="1"/>
  <c r="GA4" i="23" s="1"/>
  <c r="GA16" i="23" a="1"/>
  <c r="GA16" i="23" s="1"/>
  <c r="GA13" i="23" a="1"/>
  <c r="GA13" i="23" s="1"/>
  <c r="GA12" i="23" a="1"/>
  <c r="GA12" i="23" s="1"/>
  <c r="GA14" i="23" a="1"/>
  <c r="GA14" i="23" s="1"/>
  <c r="GA11" i="23" a="1"/>
  <c r="GA11" i="23" s="1"/>
  <c r="GA9" i="23" a="1"/>
  <c r="GA9" i="23" s="1"/>
  <c r="GA7" i="23" a="1"/>
  <c r="GA7" i="23" s="1"/>
  <c r="GA5" i="23" a="1"/>
  <c r="GA5" i="23" s="1"/>
  <c r="GH103" i="23" a="1"/>
  <c r="GH103" i="23" s="1"/>
  <c r="GH100" i="23" a="1"/>
  <c r="GH100" i="23" s="1"/>
  <c r="GH101" i="23" a="1"/>
  <c r="GH101" i="23" s="1"/>
  <c r="GH99" i="23" a="1"/>
  <c r="GH99" i="23" s="1"/>
  <c r="GH102" i="23" a="1"/>
  <c r="GH102" i="23" s="1"/>
  <c r="GH98" i="23" a="1"/>
  <c r="GH98" i="23" s="1"/>
  <c r="GH97" i="23" a="1"/>
  <c r="GH97" i="23" s="1"/>
  <c r="GH96" i="23" a="1"/>
  <c r="GH96" i="23" s="1"/>
  <c r="GH95" i="23" a="1"/>
  <c r="GH95" i="23" s="1"/>
  <c r="GH93" i="23" a="1"/>
  <c r="GH93" i="23" s="1"/>
  <c r="GH92" i="23" a="1"/>
  <c r="GH92" i="23" s="1"/>
  <c r="GH94" i="23" a="1"/>
  <c r="GH94" i="23" s="1"/>
  <c r="GH88" i="23" a="1"/>
  <c r="GH88" i="23" s="1"/>
  <c r="GH91" i="23" a="1"/>
  <c r="GH91" i="23" s="1"/>
  <c r="GH90" i="23" a="1"/>
  <c r="GH90" i="23" s="1"/>
  <c r="GH89" i="23" a="1"/>
  <c r="GH89" i="23" s="1"/>
  <c r="GH87" i="23" a="1"/>
  <c r="GH87" i="23" s="1"/>
  <c r="GH86" i="23" a="1"/>
  <c r="GH86" i="23" s="1"/>
  <c r="GH83" i="23" a="1"/>
  <c r="GH83" i="23" s="1"/>
  <c r="GH85" i="23" a="1"/>
  <c r="GH85" i="23" s="1"/>
  <c r="GH82" i="23" a="1"/>
  <c r="GH82" i="23" s="1"/>
  <c r="GH84" i="23" a="1"/>
  <c r="GH84" i="23" s="1"/>
  <c r="GH80" i="23" a="1"/>
  <c r="GH80" i="23" s="1"/>
  <c r="GH81" i="23" a="1"/>
  <c r="GH81" i="23" s="1"/>
  <c r="GH78" i="23" a="1"/>
  <c r="GH78" i="23" s="1"/>
  <c r="GH79" i="23" a="1"/>
  <c r="GH79" i="23" s="1"/>
  <c r="GH76" i="23" a="1"/>
  <c r="GH76" i="23" s="1"/>
  <c r="GH75" i="23" a="1"/>
  <c r="GH75" i="23" s="1"/>
  <c r="GH77" i="23" a="1"/>
  <c r="GH77" i="23" s="1"/>
  <c r="GH72" i="23" a="1"/>
  <c r="GH72" i="23" s="1"/>
  <c r="GH69" i="23" a="1"/>
  <c r="GH69" i="23" s="1"/>
  <c r="GH74" i="23" a="1"/>
  <c r="GH74" i="23" s="1"/>
  <c r="GH73" i="23" a="1"/>
  <c r="GH73" i="23" s="1"/>
  <c r="GH70" i="23" a="1"/>
  <c r="GH70" i="23" s="1"/>
  <c r="GH71" i="23" a="1"/>
  <c r="GH71" i="23" s="1"/>
  <c r="GH64" i="23" a="1"/>
  <c r="GH64" i="23" s="1"/>
  <c r="GH62" i="23" a="1"/>
  <c r="GH62" i="23" s="1"/>
  <c r="GH60" i="23" a="1"/>
  <c r="GH60" i="23" s="1"/>
  <c r="GH68" i="23" a="1"/>
  <c r="GH68" i="23" s="1"/>
  <c r="GH66" i="23" a="1"/>
  <c r="GH66" i="23" s="1"/>
  <c r="GH67" i="23" a="1"/>
  <c r="GH67" i="23" s="1"/>
  <c r="GH59" i="23" a="1"/>
  <c r="GH59" i="23" s="1"/>
  <c r="GH65" i="23" a="1"/>
  <c r="GH65" i="23" s="1"/>
  <c r="GH63" i="23" a="1"/>
  <c r="GH63" i="23" s="1"/>
  <c r="GH61" i="23" a="1"/>
  <c r="GH61" i="23" s="1"/>
  <c r="GH54" i="23" a="1"/>
  <c r="GH54" i="23" s="1"/>
  <c r="GH52" i="23" a="1"/>
  <c r="GH52" i="23" s="1"/>
  <c r="GH50" i="23" a="1"/>
  <c r="GH50" i="23" s="1"/>
  <c r="GH57" i="23" a="1"/>
  <c r="GH57" i="23" s="1"/>
  <c r="GH58" i="23" a="1"/>
  <c r="GH58" i="23" s="1"/>
  <c r="GH53" i="23" a="1"/>
  <c r="GH53" i="23" s="1"/>
  <c r="GH51" i="23" a="1"/>
  <c r="GH51" i="23" s="1"/>
  <c r="GH49" i="23" a="1"/>
  <c r="GH49" i="23" s="1"/>
  <c r="GH48" i="23" a="1"/>
  <c r="GH48" i="23" s="1"/>
  <c r="GH56" i="23" a="1"/>
  <c r="GH56" i="23" s="1"/>
  <c r="GH55" i="23" a="1"/>
  <c r="GH55" i="23" s="1"/>
  <c r="GH43" i="23" a="1"/>
  <c r="GH43" i="23" s="1"/>
  <c r="GH42" i="23" a="1"/>
  <c r="GH42" i="23" s="1"/>
  <c r="GH47" i="23" a="1"/>
  <c r="GH47" i="23" s="1"/>
  <c r="GH46" i="23" a="1"/>
  <c r="GH46" i="23" s="1"/>
  <c r="GH44" i="23" a="1"/>
  <c r="GH44" i="23" s="1"/>
  <c r="GH45" i="23" a="1"/>
  <c r="GH45" i="23" s="1"/>
  <c r="GH40" i="23" a="1"/>
  <c r="GH40" i="23" s="1"/>
  <c r="GH39" i="23" a="1"/>
  <c r="GH39" i="23" s="1"/>
  <c r="GH38" i="23" a="1"/>
  <c r="GH38" i="23" s="1"/>
  <c r="GH32" i="23" a="1"/>
  <c r="GH32" i="23" s="1"/>
  <c r="GH30" i="23" a="1"/>
  <c r="GH30" i="23" s="1"/>
  <c r="GH37" i="23" a="1"/>
  <c r="GH37" i="23" s="1"/>
  <c r="GH36" i="23" a="1"/>
  <c r="GH36" i="23" s="1"/>
  <c r="GH34" i="23" a="1"/>
  <c r="GH34" i="23" s="1"/>
  <c r="GH33" i="23" a="1"/>
  <c r="GH33" i="23" s="1"/>
  <c r="GH31" i="23" a="1"/>
  <c r="GH31" i="23" s="1"/>
  <c r="GH29" i="23" a="1"/>
  <c r="GH29" i="23" s="1"/>
  <c r="GH41" i="23" a="1"/>
  <c r="GH41" i="23" s="1"/>
  <c r="GH35" i="23" a="1"/>
  <c r="GH35" i="23" s="1"/>
  <c r="GH28" i="23" a="1"/>
  <c r="GH28" i="23" s="1"/>
  <c r="GH26" i="23" a="1"/>
  <c r="GH26" i="23" s="1"/>
  <c r="GH24" i="23" a="1"/>
  <c r="GH24" i="23" s="1"/>
  <c r="GH27" i="23" a="1"/>
  <c r="GH27" i="23" s="1"/>
  <c r="GH25" i="23" a="1"/>
  <c r="GH25" i="23" s="1"/>
  <c r="GH23" i="23" a="1"/>
  <c r="GH23" i="23" s="1"/>
  <c r="GH20" i="23" a="1"/>
  <c r="GH20" i="23" s="1"/>
  <c r="GH18" i="23" a="1"/>
  <c r="GH18" i="23" s="1"/>
  <c r="GH19" i="23" a="1"/>
  <c r="GH19" i="23" s="1"/>
  <c r="GH17" i="23" a="1"/>
  <c r="GH17" i="23" s="1"/>
  <c r="GH16" i="23" a="1"/>
  <c r="GH16" i="23" s="1"/>
  <c r="GH15" i="23" a="1"/>
  <c r="GH15" i="23" s="1"/>
  <c r="GH21" i="23" a="1"/>
  <c r="GH21" i="23" s="1"/>
  <c r="GH22" i="23" a="1"/>
  <c r="GH22" i="23" s="1"/>
  <c r="GH7" i="23" a="1"/>
  <c r="GH7" i="23" s="1"/>
  <c r="GH5" i="23" a="1"/>
  <c r="GH5" i="23" s="1"/>
  <c r="GH10" i="23" a="1"/>
  <c r="GH10" i="23" s="1"/>
  <c r="GH14" i="23" a="1"/>
  <c r="GH14" i="23" s="1"/>
  <c r="GH13" i="23" a="1"/>
  <c r="GH13" i="23" s="1"/>
  <c r="GH11" i="23" a="1"/>
  <c r="GH11" i="23" s="1"/>
  <c r="GH12" i="23" a="1"/>
  <c r="GH12" i="23" s="1"/>
  <c r="GH8" i="23" a="1"/>
  <c r="GH8" i="23" s="1"/>
  <c r="GH6" i="23" a="1"/>
  <c r="GH6" i="23" s="1"/>
  <c r="GH4" i="23" a="1"/>
  <c r="GH4" i="23" s="1"/>
  <c r="GH9" i="23" a="1"/>
  <c r="GH9" i="23" s="1"/>
  <c r="GP103" i="23" a="1"/>
  <c r="GP103" i="23" s="1"/>
  <c r="GP100" i="23" a="1"/>
  <c r="GP100" i="23" s="1"/>
  <c r="GP101" i="23" a="1"/>
  <c r="GP101" i="23" s="1"/>
  <c r="GP99" i="23" a="1"/>
  <c r="GP99" i="23" s="1"/>
  <c r="GP102" i="23" a="1"/>
  <c r="GP102" i="23" s="1"/>
  <c r="GP96" i="23" a="1"/>
  <c r="GP96" i="23" s="1"/>
  <c r="GP95" i="23" a="1"/>
  <c r="GP95" i="23" s="1"/>
  <c r="GP94" i="23" a="1"/>
  <c r="GP94" i="23" s="1"/>
  <c r="GP98" i="23" a="1"/>
  <c r="GP98" i="23" s="1"/>
  <c r="GP97" i="23" a="1"/>
  <c r="GP97" i="23" s="1"/>
  <c r="GP93" i="23" a="1"/>
  <c r="GP93" i="23" s="1"/>
  <c r="GP92" i="23" a="1"/>
  <c r="GP92" i="23" s="1"/>
  <c r="GP88" i="23" a="1"/>
  <c r="GP88" i="23" s="1"/>
  <c r="GP91" i="23" a="1"/>
  <c r="GP91" i="23" s="1"/>
  <c r="GP89" i="23" a="1"/>
  <c r="GP89" i="23" s="1"/>
  <c r="GP87" i="23" a="1"/>
  <c r="GP87" i="23" s="1"/>
  <c r="GP90" i="23" a="1"/>
  <c r="GP90" i="23" s="1"/>
  <c r="GP86" i="23" a="1"/>
  <c r="GP86" i="23" s="1"/>
  <c r="GP84" i="23" a="1"/>
  <c r="GP84" i="23" s="1"/>
  <c r="GP85" i="23" a="1"/>
  <c r="GP85" i="23" s="1"/>
  <c r="GP81" i="23" a="1"/>
  <c r="GP81" i="23" s="1"/>
  <c r="GP83" i="23" a="1"/>
  <c r="GP83" i="23" s="1"/>
  <c r="GP82" i="23" a="1"/>
  <c r="GP82" i="23" s="1"/>
  <c r="GP80" i="23" a="1"/>
  <c r="GP80" i="23" s="1"/>
  <c r="GP78" i="23" a="1"/>
  <c r="GP78" i="23" s="1"/>
  <c r="GP79" i="23" a="1"/>
  <c r="GP79" i="23" s="1"/>
  <c r="GP76" i="23" a="1"/>
  <c r="GP76" i="23" s="1"/>
  <c r="GP75" i="23" a="1"/>
  <c r="GP75" i="23" s="1"/>
  <c r="GP77" i="23" a="1"/>
  <c r="GP77" i="23" s="1"/>
  <c r="GP74" i="23" a="1"/>
  <c r="GP74" i="23" s="1"/>
  <c r="GP73" i="23" a="1"/>
  <c r="GP73" i="23" s="1"/>
  <c r="GP70" i="23" a="1"/>
  <c r="GP70" i="23" s="1"/>
  <c r="GP71" i="23" a="1"/>
  <c r="GP71" i="23" s="1"/>
  <c r="GP72" i="23" a="1"/>
  <c r="GP72" i="23" s="1"/>
  <c r="GP68" i="23" a="1"/>
  <c r="GP68" i="23" s="1"/>
  <c r="GP66" i="23" a="1"/>
  <c r="GP66" i="23" s="1"/>
  <c r="GP67" i="23" a="1"/>
  <c r="GP67" i="23" s="1"/>
  <c r="GP64" i="23" a="1"/>
  <c r="GP64" i="23" s="1"/>
  <c r="GP62" i="23" a="1"/>
  <c r="GP62" i="23" s="1"/>
  <c r="GP60" i="23" a="1"/>
  <c r="GP60" i="23" s="1"/>
  <c r="GP59" i="23" a="1"/>
  <c r="GP59" i="23" s="1"/>
  <c r="GP69" i="23" a="1"/>
  <c r="GP69" i="23" s="1"/>
  <c r="GP65" i="23" a="1"/>
  <c r="GP65" i="23" s="1"/>
  <c r="GP63" i="23" a="1"/>
  <c r="GP63" i="23" s="1"/>
  <c r="GP61" i="23" a="1"/>
  <c r="GP61" i="23" s="1"/>
  <c r="GP54" i="23" a="1"/>
  <c r="GP54" i="23" s="1"/>
  <c r="GP52" i="23" a="1"/>
  <c r="GP52" i="23" s="1"/>
  <c r="GP50" i="23" a="1"/>
  <c r="GP50" i="23" s="1"/>
  <c r="GP56" i="23" a="1"/>
  <c r="GP56" i="23" s="1"/>
  <c r="GP55" i="23" a="1"/>
  <c r="GP55" i="23" s="1"/>
  <c r="GP53" i="23" a="1"/>
  <c r="GP53" i="23" s="1"/>
  <c r="GP51" i="23" a="1"/>
  <c r="GP51" i="23" s="1"/>
  <c r="GP49" i="23" a="1"/>
  <c r="GP49" i="23" s="1"/>
  <c r="GP48" i="23" a="1"/>
  <c r="GP48" i="23" s="1"/>
  <c r="GP58" i="23" a="1"/>
  <c r="GP58" i="23" s="1"/>
  <c r="GP57" i="23" a="1"/>
  <c r="GP57" i="23" s="1"/>
  <c r="GP43" i="23" a="1"/>
  <c r="GP43" i="23" s="1"/>
  <c r="GP42" i="23" a="1"/>
  <c r="GP42" i="23" s="1"/>
  <c r="GP41" i="23" a="1"/>
  <c r="GP41" i="23" s="1"/>
  <c r="GP46" i="23" a="1"/>
  <c r="GP46" i="23" s="1"/>
  <c r="GP44" i="23" a="1"/>
  <c r="GP44" i="23" s="1"/>
  <c r="GP47" i="23" a="1"/>
  <c r="GP47" i="23" s="1"/>
  <c r="GP45" i="23" a="1"/>
  <c r="GP45" i="23" s="1"/>
  <c r="GP38" i="23" a="1"/>
  <c r="GP38" i="23" s="1"/>
  <c r="GP37" i="23" a="1"/>
  <c r="GP37" i="23" s="1"/>
  <c r="GP36" i="23" a="1"/>
  <c r="GP36" i="23" s="1"/>
  <c r="GP32" i="23" a="1"/>
  <c r="GP32" i="23" s="1"/>
  <c r="GP30" i="23" a="1"/>
  <c r="GP30" i="23" s="1"/>
  <c r="GP35" i="23" a="1"/>
  <c r="GP35" i="23" s="1"/>
  <c r="GP34" i="23" a="1"/>
  <c r="GP34" i="23" s="1"/>
  <c r="GP33" i="23" a="1"/>
  <c r="GP33" i="23" s="1"/>
  <c r="GP39" i="23" a="1"/>
  <c r="GP39" i="23" s="1"/>
  <c r="GP40" i="23" a="1"/>
  <c r="GP40" i="23" s="1"/>
  <c r="GP31" i="23" a="1"/>
  <c r="GP31" i="23" s="1"/>
  <c r="GP29" i="23" a="1"/>
  <c r="GP29" i="23" s="1"/>
  <c r="GP28" i="23" a="1"/>
  <c r="GP28" i="23" s="1"/>
  <c r="GP26" i="23" a="1"/>
  <c r="GP26" i="23" s="1"/>
  <c r="GP24" i="23" a="1"/>
  <c r="GP24" i="23" s="1"/>
  <c r="GP27" i="23" a="1"/>
  <c r="GP27" i="23" s="1"/>
  <c r="GP25" i="23" a="1"/>
  <c r="GP25" i="23" s="1"/>
  <c r="GP21" i="23" a="1"/>
  <c r="GP21" i="23" s="1"/>
  <c r="GP17" i="23" a="1"/>
  <c r="GP17" i="23" s="1"/>
  <c r="GP16" i="23" a="1"/>
  <c r="GP16" i="23" s="1"/>
  <c r="GP15" i="23" a="1"/>
  <c r="GP15" i="23" s="1"/>
  <c r="GP22" i="23" a="1"/>
  <c r="GP22" i="23" s="1"/>
  <c r="GP19" i="23" a="1"/>
  <c r="GP19" i="23" s="1"/>
  <c r="GP23" i="23" a="1"/>
  <c r="GP23" i="23" s="1"/>
  <c r="GP18" i="23" a="1"/>
  <c r="GP18" i="23" s="1"/>
  <c r="GP20" i="23" a="1"/>
  <c r="GP20" i="23" s="1"/>
  <c r="GP7" i="23" a="1"/>
  <c r="GP7" i="23" s="1"/>
  <c r="GP5" i="23" a="1"/>
  <c r="GP5" i="23" s="1"/>
  <c r="GP14" i="23" a="1"/>
  <c r="GP14" i="23" s="1"/>
  <c r="GP13" i="23" a="1"/>
  <c r="GP13" i="23" s="1"/>
  <c r="GP12" i="23" a="1"/>
  <c r="GP12" i="23" s="1"/>
  <c r="GP11" i="23" a="1"/>
  <c r="GP11" i="23" s="1"/>
  <c r="GP9" i="23" a="1"/>
  <c r="GP9" i="23" s="1"/>
  <c r="GP8" i="23" a="1"/>
  <c r="GP8" i="23" s="1"/>
  <c r="GP6" i="23" a="1"/>
  <c r="GP6" i="23" s="1"/>
  <c r="GP4" i="23" a="1"/>
  <c r="GP4" i="23" s="1"/>
  <c r="GP10" i="23" a="1"/>
  <c r="GP10" i="23" s="1"/>
  <c r="HE103" i="23" a="1"/>
  <c r="HE103" i="23" s="1"/>
  <c r="HE102" i="23" a="1"/>
  <c r="HE102" i="23" s="1"/>
  <c r="HE100" i="23" a="1"/>
  <c r="HE100" i="23" s="1"/>
  <c r="HE101" i="23" a="1"/>
  <c r="HE101" i="23" s="1"/>
  <c r="HE99" i="23" a="1"/>
  <c r="HE99" i="23" s="1"/>
  <c r="HE97" i="23" a="1"/>
  <c r="HE97" i="23" s="1"/>
  <c r="HE94" i="23" a="1"/>
  <c r="HE94" i="23" s="1"/>
  <c r="HE98" i="23" a="1"/>
  <c r="HE98" i="23" s="1"/>
  <c r="HE95" i="23" a="1"/>
  <c r="HE95" i="23" s="1"/>
  <c r="HE93" i="23" a="1"/>
  <c r="HE93" i="23" s="1"/>
  <c r="HE96" i="23" a="1"/>
  <c r="HE96" i="23" s="1"/>
  <c r="HE92" i="23" a="1"/>
  <c r="HE92" i="23" s="1"/>
  <c r="HE88" i="23" a="1"/>
  <c r="HE88" i="23" s="1"/>
  <c r="HE90" i="23" a="1"/>
  <c r="HE90" i="23" s="1"/>
  <c r="HE91" i="23" a="1"/>
  <c r="HE91" i="23" s="1"/>
  <c r="HE89" i="23" a="1"/>
  <c r="HE89" i="23" s="1"/>
  <c r="HE87" i="23" a="1"/>
  <c r="HE87" i="23" s="1"/>
  <c r="HE86" i="23" a="1"/>
  <c r="HE86" i="23" s="1"/>
  <c r="HE85" i="23" a="1"/>
  <c r="HE85" i="23" s="1"/>
  <c r="HE83" i="23" a="1"/>
  <c r="HE83" i="23" s="1"/>
  <c r="HE82" i="23" a="1"/>
  <c r="HE82" i="23" s="1"/>
  <c r="HE80" i="23" a="1"/>
  <c r="HE80" i="23" s="1"/>
  <c r="HE84" i="23" a="1"/>
  <c r="HE84" i="23" s="1"/>
  <c r="HE81" i="23" a="1"/>
  <c r="HE81" i="23" s="1"/>
  <c r="HE77" i="23" a="1"/>
  <c r="HE77" i="23" s="1"/>
  <c r="HE74" i="23" a="1"/>
  <c r="HE74" i="23" s="1"/>
  <c r="HE76" i="23" a="1"/>
  <c r="HE76" i="23" s="1"/>
  <c r="HE79" i="23" a="1"/>
  <c r="HE79" i="23" s="1"/>
  <c r="HE78" i="23" a="1"/>
  <c r="HE78" i="23" s="1"/>
  <c r="HE75" i="23" a="1"/>
  <c r="HE75" i="23" s="1"/>
  <c r="HE72" i="23" a="1"/>
  <c r="HE72" i="23" s="1"/>
  <c r="HE73" i="23" a="1"/>
  <c r="HE73" i="23" s="1"/>
  <c r="HE71" i="23" a="1"/>
  <c r="HE71" i="23" s="1"/>
  <c r="HE70" i="23" a="1"/>
  <c r="HE70" i="23" s="1"/>
  <c r="HE69" i="23" a="1"/>
  <c r="HE69" i="23" s="1"/>
  <c r="HE64" i="23" a="1"/>
  <c r="HE64" i="23" s="1"/>
  <c r="HE62" i="23" a="1"/>
  <c r="HE62" i="23" s="1"/>
  <c r="HE60" i="23" a="1"/>
  <c r="HE60" i="23" s="1"/>
  <c r="HE68" i="23" a="1"/>
  <c r="HE68" i="23" s="1"/>
  <c r="HE67" i="23" a="1"/>
  <c r="HE67" i="23" s="1"/>
  <c r="HE66" i="23" a="1"/>
  <c r="HE66" i="23" s="1"/>
  <c r="HE59" i="23" a="1"/>
  <c r="HE59" i="23" s="1"/>
  <c r="HE65" i="23" a="1"/>
  <c r="HE65" i="23" s="1"/>
  <c r="HE63" i="23" a="1"/>
  <c r="HE63" i="23" s="1"/>
  <c r="HE61" i="23" a="1"/>
  <c r="HE61" i="23" s="1"/>
  <c r="HE57" i="23" a="1"/>
  <c r="HE57" i="23" s="1"/>
  <c r="HE56" i="23" a="1"/>
  <c r="HE56" i="23" s="1"/>
  <c r="HE55" i="23" a="1"/>
  <c r="HE55" i="23" s="1"/>
  <c r="HE54" i="23" a="1"/>
  <c r="HE54" i="23" s="1"/>
  <c r="HE52" i="23" a="1"/>
  <c r="HE52" i="23" s="1"/>
  <c r="HE50" i="23" a="1"/>
  <c r="HE50" i="23" s="1"/>
  <c r="HE58" i="23" a="1"/>
  <c r="HE58" i="23" s="1"/>
  <c r="HE48" i="23" a="1"/>
  <c r="HE48" i="23" s="1"/>
  <c r="HE53" i="23" a="1"/>
  <c r="HE53" i="23" s="1"/>
  <c r="HE51" i="23" a="1"/>
  <c r="HE51" i="23" s="1"/>
  <c r="HE49" i="23" a="1"/>
  <c r="HE49" i="23" s="1"/>
  <c r="HE47" i="23" a="1"/>
  <c r="HE47" i="23" s="1"/>
  <c r="HE41" i="23" a="1"/>
  <c r="HE41" i="23" s="1"/>
  <c r="HE43" i="23" a="1"/>
  <c r="HE43" i="23" s="1"/>
  <c r="HE42" i="23" a="1"/>
  <c r="HE42" i="23" s="1"/>
  <c r="HE46" i="23" a="1"/>
  <c r="HE46" i="23" s="1"/>
  <c r="HE44" i="23" a="1"/>
  <c r="HE44" i="23" s="1"/>
  <c r="HE40" i="23" a="1"/>
  <c r="HE40" i="23" s="1"/>
  <c r="HE38" i="23" a="1"/>
  <c r="HE38" i="23" s="1"/>
  <c r="HE45" i="23" a="1"/>
  <c r="HE45" i="23" s="1"/>
  <c r="HE39" i="23" a="1"/>
  <c r="HE39" i="23" s="1"/>
  <c r="HE34" i="23" a="1"/>
  <c r="HE34" i="23" s="1"/>
  <c r="HE33" i="23" a="1"/>
  <c r="HE33" i="23" s="1"/>
  <c r="HE32" i="23" a="1"/>
  <c r="HE32" i="23" s="1"/>
  <c r="HE30" i="23" a="1"/>
  <c r="HE30" i="23" s="1"/>
  <c r="HE37" i="23" a="1"/>
  <c r="HE37" i="23" s="1"/>
  <c r="HE36" i="23" a="1"/>
  <c r="HE36" i="23" s="1"/>
  <c r="HE35" i="23" a="1"/>
  <c r="HE35" i="23" s="1"/>
  <c r="HE31" i="23" a="1"/>
  <c r="HE31" i="23" s="1"/>
  <c r="HE29" i="23" a="1"/>
  <c r="HE29" i="23" s="1"/>
  <c r="HE28" i="23" a="1"/>
  <c r="HE28" i="23" s="1"/>
  <c r="HE26" i="23" a="1"/>
  <c r="HE26" i="23" s="1"/>
  <c r="HE24" i="23" a="1"/>
  <c r="HE24" i="23" s="1"/>
  <c r="HE27" i="23" a="1"/>
  <c r="HE27" i="23" s="1"/>
  <c r="HE25" i="23" a="1"/>
  <c r="HE25" i="23" s="1"/>
  <c r="HE20" i="23" a="1"/>
  <c r="HE20" i="23" s="1"/>
  <c r="HE21" i="23" a="1"/>
  <c r="HE21" i="23" s="1"/>
  <c r="HE18" i="23" a="1"/>
  <c r="HE18" i="23" s="1"/>
  <c r="HE22" i="23" a="1"/>
  <c r="HE22" i="23" s="1"/>
  <c r="HE17" i="23" a="1"/>
  <c r="HE17" i="23" s="1"/>
  <c r="HE16" i="23" a="1"/>
  <c r="HE16" i="23" s="1"/>
  <c r="HE15" i="23" a="1"/>
  <c r="HE15" i="23" s="1"/>
  <c r="HE23" i="23" a="1"/>
  <c r="HE23" i="23" s="1"/>
  <c r="HE19" i="23" a="1"/>
  <c r="HE19" i="23" s="1"/>
  <c r="HE9" i="23" a="1"/>
  <c r="HE9" i="23" s="1"/>
  <c r="HE7" i="23" a="1"/>
  <c r="HE7" i="23" s="1"/>
  <c r="HE5" i="23" a="1"/>
  <c r="HE5" i="23" s="1"/>
  <c r="HE10" i="23" a="1"/>
  <c r="HE10" i="23" s="1"/>
  <c r="HE13" i="23" a="1"/>
  <c r="HE13" i="23" s="1"/>
  <c r="HE8" i="23" a="1"/>
  <c r="HE8" i="23" s="1"/>
  <c r="HE6" i="23" a="1"/>
  <c r="HE6" i="23" s="1"/>
  <c r="HE4" i="23" a="1"/>
  <c r="HE4" i="23" s="1"/>
  <c r="HE12" i="23" a="1"/>
  <c r="HE12" i="23" s="1"/>
  <c r="HE11" i="23" a="1"/>
  <c r="HE11" i="23" s="1"/>
  <c r="HE14" i="23" a="1"/>
  <c r="HE14" i="23" s="1"/>
  <c r="HM103" i="23" a="1"/>
  <c r="HM103" i="23" s="1"/>
  <c r="HM102" i="23" a="1"/>
  <c r="HM102" i="23" s="1"/>
  <c r="HM100" i="23" a="1"/>
  <c r="HM100" i="23" s="1"/>
  <c r="HM101" i="23" a="1"/>
  <c r="HM101" i="23" s="1"/>
  <c r="HM99" i="23" a="1"/>
  <c r="HM99" i="23" s="1"/>
  <c r="HM97" i="23" a="1"/>
  <c r="HM97" i="23" s="1"/>
  <c r="HM96" i="23" a="1"/>
  <c r="HM96" i="23" s="1"/>
  <c r="HM95" i="23" a="1"/>
  <c r="HM95" i="23" s="1"/>
  <c r="HM98" i="23" a="1"/>
  <c r="HM98" i="23" s="1"/>
  <c r="HM92" i="23" a="1"/>
  <c r="HM92" i="23" s="1"/>
  <c r="HM94" i="23" a="1"/>
  <c r="HM94" i="23" s="1"/>
  <c r="HM93" i="23" a="1"/>
  <c r="HM93" i="23" s="1"/>
  <c r="HM91" i="23" a="1"/>
  <c r="HM91" i="23" s="1"/>
  <c r="HM90" i="23" a="1"/>
  <c r="HM90" i="23" s="1"/>
  <c r="HM88" i="23" a="1"/>
  <c r="HM88" i="23" s="1"/>
  <c r="HM83" i="23" a="1"/>
  <c r="HM83" i="23" s="1"/>
  <c r="HM89" i="23" a="1"/>
  <c r="HM89" i="23" s="1"/>
  <c r="HM86" i="23" a="1"/>
  <c r="HM86" i="23" s="1"/>
  <c r="HM87" i="23" a="1"/>
  <c r="HM87" i="23" s="1"/>
  <c r="HM85" i="23" a="1"/>
  <c r="HM85" i="23" s="1"/>
  <c r="HM82" i="23" a="1"/>
  <c r="HM82" i="23" s="1"/>
  <c r="HM80" i="23" a="1"/>
  <c r="HM80" i="23" s="1"/>
  <c r="HM81" i="23" a="1"/>
  <c r="HM81" i="23" s="1"/>
  <c r="HM84" i="23" a="1"/>
  <c r="HM84" i="23" s="1"/>
  <c r="HM77" i="23" a="1"/>
  <c r="HM77" i="23" s="1"/>
  <c r="HM78" i="23" a="1"/>
  <c r="HM78" i="23" s="1"/>
  <c r="HM79" i="23" a="1"/>
  <c r="HM79" i="23" s="1"/>
  <c r="HM75" i="23" a="1"/>
  <c r="HM75" i="23" s="1"/>
  <c r="HM76" i="23" a="1"/>
  <c r="HM76" i="23" s="1"/>
  <c r="HM74" i="23" a="1"/>
  <c r="HM74" i="23" s="1"/>
  <c r="HM73" i="23" a="1"/>
  <c r="HM73" i="23" s="1"/>
  <c r="HM71" i="23" a="1"/>
  <c r="HM71" i="23" s="1"/>
  <c r="HM70" i="23" a="1"/>
  <c r="HM70" i="23" s="1"/>
  <c r="HM72" i="23" a="1"/>
  <c r="HM72" i="23" s="1"/>
  <c r="HM58" i="23" a="1"/>
  <c r="HM58" i="23" s="1"/>
  <c r="HM69" i="23" a="1"/>
  <c r="HM69" i="23" s="1"/>
  <c r="HM68" i="23" a="1"/>
  <c r="HM68" i="23" s="1"/>
  <c r="HM67" i="23" a="1"/>
  <c r="HM67" i="23" s="1"/>
  <c r="HM66" i="23" a="1"/>
  <c r="HM66" i="23" s="1"/>
  <c r="HM64" i="23" a="1"/>
  <c r="HM64" i="23" s="1"/>
  <c r="HM62" i="23" a="1"/>
  <c r="HM62" i="23" s="1"/>
  <c r="HM60" i="23" a="1"/>
  <c r="HM60" i="23" s="1"/>
  <c r="HM65" i="23" a="1"/>
  <c r="HM65" i="23" s="1"/>
  <c r="HM63" i="23" a="1"/>
  <c r="HM63" i="23" s="1"/>
  <c r="HM61" i="23" a="1"/>
  <c r="HM61" i="23" s="1"/>
  <c r="HM54" i="23" a="1"/>
  <c r="HM54" i="23" s="1"/>
  <c r="HM52" i="23" a="1"/>
  <c r="HM52" i="23" s="1"/>
  <c r="HM50" i="23" a="1"/>
  <c r="HM50" i="23" s="1"/>
  <c r="HM48" i="23" a="1"/>
  <c r="HM48" i="23" s="1"/>
  <c r="HM55" i="23" a="1"/>
  <c r="HM55" i="23" s="1"/>
  <c r="HM56" i="23" a="1"/>
  <c r="HM56" i="23" s="1"/>
  <c r="HM53" i="23" a="1"/>
  <c r="HM53" i="23" s="1"/>
  <c r="HM51" i="23" a="1"/>
  <c r="HM51" i="23" s="1"/>
  <c r="HM49" i="23" a="1"/>
  <c r="HM49" i="23" s="1"/>
  <c r="HM59" i="23" a="1"/>
  <c r="HM59" i="23" s="1"/>
  <c r="HM57" i="23" a="1"/>
  <c r="HM57" i="23" s="1"/>
  <c r="HM43" i="23" a="1"/>
  <c r="HM43" i="23" s="1"/>
  <c r="HM42" i="23" a="1"/>
  <c r="HM42" i="23" s="1"/>
  <c r="HM47" i="23" a="1"/>
  <c r="HM47" i="23" s="1"/>
  <c r="HM46" i="23" a="1"/>
  <c r="HM46" i="23" s="1"/>
  <c r="HM44" i="23" a="1"/>
  <c r="HM44" i="23" s="1"/>
  <c r="HM39" i="23" a="1"/>
  <c r="HM39" i="23" s="1"/>
  <c r="HM41" i="23" a="1"/>
  <c r="HM41" i="23" s="1"/>
  <c r="HM45" i="23" a="1"/>
  <c r="HM45" i="23" s="1"/>
  <c r="HM38" i="23" a="1"/>
  <c r="HM38" i="23" s="1"/>
  <c r="HM34" i="23" a="1"/>
  <c r="HM34" i="23" s="1"/>
  <c r="HM33" i="23" a="1"/>
  <c r="HM33" i="23" s="1"/>
  <c r="HM32" i="23" a="1"/>
  <c r="HM32" i="23" s="1"/>
  <c r="HM30" i="23" a="1"/>
  <c r="HM30" i="23" s="1"/>
  <c r="HM40" i="23" a="1"/>
  <c r="HM40" i="23" s="1"/>
  <c r="HM37" i="23" a="1"/>
  <c r="HM37" i="23" s="1"/>
  <c r="HM35" i="23" a="1"/>
  <c r="HM35" i="23" s="1"/>
  <c r="HM36" i="23" a="1"/>
  <c r="HM36" i="23" s="1"/>
  <c r="HM31" i="23" a="1"/>
  <c r="HM31" i="23" s="1"/>
  <c r="HM29" i="23" a="1"/>
  <c r="HM29" i="23" s="1"/>
  <c r="HM28" i="23" a="1"/>
  <c r="HM28" i="23" s="1"/>
  <c r="HM26" i="23" a="1"/>
  <c r="HM26" i="23" s="1"/>
  <c r="HM24" i="23" a="1"/>
  <c r="HM24" i="23" s="1"/>
  <c r="HM27" i="23" a="1"/>
  <c r="HM27" i="23" s="1"/>
  <c r="HM25" i="23" a="1"/>
  <c r="HM25" i="23" s="1"/>
  <c r="HM22" i="23" a="1"/>
  <c r="HM22" i="23" s="1"/>
  <c r="HM19" i="23" a="1"/>
  <c r="HM19" i="23" s="1"/>
  <c r="HM23" i="23" a="1"/>
  <c r="HM23" i="23" s="1"/>
  <c r="HM17" i="23" a="1"/>
  <c r="HM17" i="23" s="1"/>
  <c r="HM16" i="23" a="1"/>
  <c r="HM16" i="23" s="1"/>
  <c r="HM15" i="23" a="1"/>
  <c r="HM15" i="23" s="1"/>
  <c r="HM20" i="23" a="1"/>
  <c r="HM20" i="23" s="1"/>
  <c r="HM18" i="23" a="1"/>
  <c r="HM18" i="23" s="1"/>
  <c r="HM21" i="23" a="1"/>
  <c r="HM21" i="23" s="1"/>
  <c r="HM7" i="23" a="1"/>
  <c r="HM7" i="23" s="1"/>
  <c r="HM5" i="23" a="1"/>
  <c r="HM5" i="23" s="1"/>
  <c r="HM10" i="23" a="1"/>
  <c r="HM10" i="23" s="1"/>
  <c r="HM13" i="23" a="1"/>
  <c r="HM13" i="23" s="1"/>
  <c r="HM11" i="23" a="1"/>
  <c r="HM11" i="23" s="1"/>
  <c r="HM12" i="23" a="1"/>
  <c r="HM12" i="23" s="1"/>
  <c r="HM8" i="23" a="1"/>
  <c r="HM8" i="23" s="1"/>
  <c r="HM6" i="23" a="1"/>
  <c r="HM6" i="23" s="1"/>
  <c r="HM4" i="23" a="1"/>
  <c r="HM4" i="23" s="1"/>
  <c r="HM14" i="23" a="1"/>
  <c r="HM14" i="23" s="1"/>
  <c r="HM9" i="23" a="1"/>
  <c r="HM9" i="23" s="1"/>
  <c r="EB102" i="23" a="1"/>
  <c r="EB102" i="23" s="1"/>
  <c r="EB103" i="23" a="1"/>
  <c r="EB103" i="23" s="1"/>
  <c r="EB101" i="23" a="1"/>
  <c r="EB101" i="23" s="1"/>
  <c r="EB99" i="23" a="1"/>
  <c r="EB99" i="23" s="1"/>
  <c r="EB100" i="23" a="1"/>
  <c r="EB100" i="23" s="1"/>
  <c r="EB98" i="23" a="1"/>
  <c r="EB98" i="23" s="1"/>
  <c r="EB97" i="23" a="1"/>
  <c r="EB97" i="23" s="1"/>
  <c r="EB96" i="23" a="1"/>
  <c r="EB96" i="23" s="1"/>
  <c r="EB93" i="23" a="1"/>
  <c r="EB93" i="23" s="1"/>
  <c r="EB95" i="23" a="1"/>
  <c r="EB95" i="23" s="1"/>
  <c r="EB92" i="23" a="1"/>
  <c r="EB92" i="23" s="1"/>
  <c r="EB94" i="23" a="1"/>
  <c r="EB94" i="23" s="1"/>
  <c r="EB91" i="23" a="1"/>
  <c r="EB91" i="23" s="1"/>
  <c r="EB90" i="23" a="1"/>
  <c r="EB90" i="23" s="1"/>
  <c r="EB88" i="23" a="1"/>
  <c r="EB88" i="23" s="1"/>
  <c r="EB89" i="23" a="1"/>
  <c r="EB89" i="23" s="1"/>
  <c r="EB86" i="23" a="1"/>
  <c r="EB86" i="23" s="1"/>
  <c r="EB85" i="23" a="1"/>
  <c r="EB85" i="23" s="1"/>
  <c r="EB87" i="23" a="1"/>
  <c r="EB87" i="23" s="1"/>
  <c r="EB84" i="23" a="1"/>
  <c r="EB84" i="23" s="1"/>
  <c r="EB83" i="23" a="1"/>
  <c r="EB83" i="23" s="1"/>
  <c r="EB81" i="23" a="1"/>
  <c r="EB81" i="23" s="1"/>
  <c r="EB82" i="23" a="1"/>
  <c r="EB82" i="23" s="1"/>
  <c r="EB77" i="23" a="1"/>
  <c r="EB77" i="23" s="1"/>
  <c r="EB79" i="23" a="1"/>
  <c r="EB79" i="23" s="1"/>
  <c r="EB80" i="23" a="1"/>
  <c r="EB80" i="23" s="1"/>
  <c r="EB78" i="23" a="1"/>
  <c r="EB78" i="23" s="1"/>
  <c r="EB76" i="23" a="1"/>
  <c r="EB76" i="23" s="1"/>
  <c r="EB75" i="23" a="1"/>
  <c r="EB75" i="23" s="1"/>
  <c r="EB72" i="23" a="1"/>
  <c r="EB72" i="23" s="1"/>
  <c r="EB74" i="23" a="1"/>
  <c r="EB74" i="23" s="1"/>
  <c r="EB73" i="23" a="1"/>
  <c r="EB73" i="23" s="1"/>
  <c r="EB71" i="23" a="1"/>
  <c r="EB71" i="23" s="1"/>
  <c r="EB70" i="23" a="1"/>
  <c r="EB70" i="23" s="1"/>
  <c r="EB65" i="23" a="1"/>
  <c r="EB65" i="23" s="1"/>
  <c r="EB63" i="23" a="1"/>
  <c r="EB63" i="23" s="1"/>
  <c r="EB61" i="23" a="1"/>
  <c r="EB61" i="23" s="1"/>
  <c r="EB59" i="23" a="1"/>
  <c r="EB59" i="23" s="1"/>
  <c r="EB69" i="23" a="1"/>
  <c r="EB69" i="23" s="1"/>
  <c r="EB68" i="23" a="1"/>
  <c r="EB68" i="23" s="1"/>
  <c r="EB66" i="23" a="1"/>
  <c r="EB66" i="23" s="1"/>
  <c r="EB64" i="23" a="1"/>
  <c r="EB64" i="23" s="1"/>
  <c r="EB62" i="23" a="1"/>
  <c r="EB62" i="23" s="1"/>
  <c r="EB60" i="23" a="1"/>
  <c r="EB60" i="23" s="1"/>
  <c r="EB67" i="23" a="1"/>
  <c r="EB67" i="23" s="1"/>
  <c r="EB58" i="23" a="1"/>
  <c r="EB58" i="23" s="1"/>
  <c r="EB54" i="23" a="1"/>
  <c r="EB54" i="23" s="1"/>
  <c r="EB52" i="23" a="1"/>
  <c r="EB52" i="23" s="1"/>
  <c r="EB50" i="23" a="1"/>
  <c r="EB50" i="23" s="1"/>
  <c r="EB57" i="23" a="1"/>
  <c r="EB57" i="23" s="1"/>
  <c r="EB56" i="23" a="1"/>
  <c r="EB56" i="23" s="1"/>
  <c r="EB55" i="23" a="1"/>
  <c r="EB55" i="23" s="1"/>
  <c r="EB53" i="23" a="1"/>
  <c r="EB53" i="23" s="1"/>
  <c r="EB51" i="23" a="1"/>
  <c r="EB51" i="23" s="1"/>
  <c r="EB49" i="23" a="1"/>
  <c r="EB49" i="23" s="1"/>
  <c r="EB47" i="23" a="1"/>
  <c r="EB47" i="23" s="1"/>
  <c r="EB45" i="23" a="1"/>
  <c r="EB45" i="23" s="1"/>
  <c r="EB48" i="23" a="1"/>
  <c r="EB48" i="23" s="1"/>
  <c r="EB46" i="23" a="1"/>
  <c r="EB46" i="23" s="1"/>
  <c r="EB44" i="23" a="1"/>
  <c r="EB44" i="23" s="1"/>
  <c r="EB43" i="23" a="1"/>
  <c r="EB43" i="23" s="1"/>
  <c r="EB40" i="23" a="1"/>
  <c r="EB40" i="23" s="1"/>
  <c r="EB41" i="23" a="1"/>
  <c r="EB41" i="23" s="1"/>
  <c r="EB39" i="23" a="1"/>
  <c r="EB39" i="23" s="1"/>
  <c r="EB31" i="23" a="1"/>
  <c r="EB31" i="23" s="1"/>
  <c r="EB35" i="23" a="1"/>
  <c r="EB35" i="23" s="1"/>
  <c r="EB32" i="23" a="1"/>
  <c r="EB32" i="23" s="1"/>
  <c r="EB30" i="23" a="1"/>
  <c r="EB30" i="23" s="1"/>
  <c r="EB42" i="23" a="1"/>
  <c r="EB42" i="23" s="1"/>
  <c r="EB34" i="23" a="1"/>
  <c r="EB34" i="23" s="1"/>
  <c r="EB38" i="23" a="1"/>
  <c r="EB38" i="23" s="1"/>
  <c r="EB33" i="23" a="1"/>
  <c r="EB33" i="23" s="1"/>
  <c r="EB37" i="23" a="1"/>
  <c r="EB37" i="23" s="1"/>
  <c r="EB36" i="23" a="1"/>
  <c r="EB36" i="23" s="1"/>
  <c r="EB29" i="23" a="1"/>
  <c r="EB29" i="23" s="1"/>
  <c r="EB28" i="23" a="1"/>
  <c r="EB28" i="23" s="1"/>
  <c r="EB26" i="23" a="1"/>
  <c r="EB26" i="23" s="1"/>
  <c r="EB24" i="23" a="1"/>
  <c r="EB24" i="23" s="1"/>
  <c r="EB27" i="23" a="1"/>
  <c r="EB27" i="23" s="1"/>
  <c r="EB25" i="23" a="1"/>
  <c r="EB25" i="23" s="1"/>
  <c r="EB23" i="23" a="1"/>
  <c r="EB23" i="23" s="1"/>
  <c r="EB20" i="23" a="1"/>
  <c r="EB20" i="23" s="1"/>
  <c r="EB21" i="23" a="1"/>
  <c r="EB21" i="23" s="1"/>
  <c r="EB17" i="23" a="1"/>
  <c r="EB17" i="23" s="1"/>
  <c r="EB18" i="23" a="1"/>
  <c r="EB18" i="23" s="1"/>
  <c r="EB15" i="23" a="1"/>
  <c r="EB15" i="23" s="1"/>
  <c r="EB22" i="23" a="1"/>
  <c r="EB22" i="23" s="1"/>
  <c r="EB19" i="23" a="1"/>
  <c r="EB19" i="23" s="1"/>
  <c r="EB10" i="23" a="1"/>
  <c r="EB10" i="23" s="1"/>
  <c r="EB9" i="23" a="1"/>
  <c r="EB9" i="23" s="1"/>
  <c r="EB7" i="23" a="1"/>
  <c r="EB7" i="23" s="1"/>
  <c r="EB5" i="23" a="1"/>
  <c r="EB5" i="23" s="1"/>
  <c r="EB11" i="23" a="1"/>
  <c r="EB11" i="23" s="1"/>
  <c r="EB16" i="23" a="1"/>
  <c r="EB16" i="23" s="1"/>
  <c r="EB14" i="23" a="1"/>
  <c r="EB14" i="23" s="1"/>
  <c r="EB12" i="23" a="1"/>
  <c r="EB12" i="23" s="1"/>
  <c r="EB13" i="23" a="1"/>
  <c r="EB13" i="23" s="1"/>
  <c r="EB8" i="23" a="1"/>
  <c r="EB8" i="23" s="1"/>
  <c r="EB6" i="23" a="1"/>
  <c r="EB6" i="23" s="1"/>
  <c r="EB4" i="23" a="1"/>
  <c r="EB4" i="23" s="1"/>
  <c r="EJ102" i="23" a="1"/>
  <c r="EJ102" i="23" s="1"/>
  <c r="EJ100" i="23" a="1"/>
  <c r="EJ100" i="23" s="1"/>
  <c r="EJ103" i="23" a="1"/>
  <c r="EJ103" i="23" s="1"/>
  <c r="EJ101" i="23" a="1"/>
  <c r="EJ101" i="23" s="1"/>
  <c r="EJ98" i="23" a="1"/>
  <c r="EJ98" i="23" s="1"/>
  <c r="EJ99" i="23" a="1"/>
  <c r="EJ99" i="23" s="1"/>
  <c r="EJ97" i="23" a="1"/>
  <c r="EJ97" i="23" s="1"/>
  <c r="EJ96" i="23" a="1"/>
  <c r="EJ96" i="23" s="1"/>
  <c r="EJ95" i="23" a="1"/>
  <c r="EJ95" i="23" s="1"/>
  <c r="EJ92" i="23" a="1"/>
  <c r="EJ92" i="23" s="1"/>
  <c r="EJ94" i="23" a="1"/>
  <c r="EJ94" i="23" s="1"/>
  <c r="EJ93" i="23" a="1"/>
  <c r="EJ93" i="23" s="1"/>
  <c r="EJ91" i="23" a="1"/>
  <c r="EJ91" i="23" s="1"/>
  <c r="EJ90" i="23" a="1"/>
  <c r="EJ90" i="23" s="1"/>
  <c r="EJ88" i="23" a="1"/>
  <c r="EJ88" i="23" s="1"/>
  <c r="EJ89" i="23" a="1"/>
  <c r="EJ89" i="23" s="1"/>
  <c r="EJ87" i="23" a="1"/>
  <c r="EJ87" i="23" s="1"/>
  <c r="EJ86" i="23" a="1"/>
  <c r="EJ86" i="23" s="1"/>
  <c r="EJ85" i="23" a="1"/>
  <c r="EJ85" i="23" s="1"/>
  <c r="EJ82" i="23" a="1"/>
  <c r="EJ82" i="23" s="1"/>
  <c r="EJ83" i="23" a="1"/>
  <c r="EJ83" i="23" s="1"/>
  <c r="EJ84" i="23" a="1"/>
  <c r="EJ84" i="23" s="1"/>
  <c r="EJ81" i="23" a="1"/>
  <c r="EJ81" i="23" s="1"/>
  <c r="EJ77" i="23" a="1"/>
  <c r="EJ77" i="23" s="1"/>
  <c r="EJ76" i="23" a="1"/>
  <c r="EJ76" i="23" s="1"/>
  <c r="EJ75" i="23" a="1"/>
  <c r="EJ75" i="23" s="1"/>
  <c r="EJ80" i="23" a="1"/>
  <c r="EJ80" i="23" s="1"/>
  <c r="EJ78" i="23" a="1"/>
  <c r="EJ78" i="23" s="1"/>
  <c r="EJ79" i="23" a="1"/>
  <c r="EJ79" i="23" s="1"/>
  <c r="EJ74" i="23" a="1"/>
  <c r="EJ74" i="23" s="1"/>
  <c r="EJ73" i="23" a="1"/>
  <c r="EJ73" i="23" s="1"/>
  <c r="EJ71" i="23" a="1"/>
  <c r="EJ71" i="23" s="1"/>
  <c r="EJ70" i="23" a="1"/>
  <c r="EJ70" i="23" s="1"/>
  <c r="EJ72" i="23" a="1"/>
  <c r="EJ72" i="23" s="1"/>
  <c r="EJ68" i="23" a="1"/>
  <c r="EJ68" i="23" s="1"/>
  <c r="EJ65" i="23" a="1"/>
  <c r="EJ65" i="23" s="1"/>
  <c r="EJ63" i="23" a="1"/>
  <c r="EJ63" i="23" s="1"/>
  <c r="EJ61" i="23" a="1"/>
  <c r="EJ61" i="23" s="1"/>
  <c r="EJ67" i="23" a="1"/>
  <c r="EJ67" i="23" s="1"/>
  <c r="EJ66" i="23" a="1"/>
  <c r="EJ66" i="23" s="1"/>
  <c r="EJ64" i="23" a="1"/>
  <c r="EJ64" i="23" s="1"/>
  <c r="EJ62" i="23" a="1"/>
  <c r="EJ62" i="23" s="1"/>
  <c r="EJ60" i="23" a="1"/>
  <c r="EJ60" i="23" s="1"/>
  <c r="EJ59" i="23" a="1"/>
  <c r="EJ59" i="23" s="1"/>
  <c r="EJ69" i="23" a="1"/>
  <c r="EJ69" i="23" s="1"/>
  <c r="EJ54" i="23" a="1"/>
  <c r="EJ54" i="23" s="1"/>
  <c r="EJ52" i="23" a="1"/>
  <c r="EJ52" i="23" s="1"/>
  <c r="EJ50" i="23" a="1"/>
  <c r="EJ50" i="23" s="1"/>
  <c r="EJ58" i="23" a="1"/>
  <c r="EJ58" i="23" s="1"/>
  <c r="EJ57" i="23" a="1"/>
  <c r="EJ57" i="23" s="1"/>
  <c r="EJ56" i="23" a="1"/>
  <c r="EJ56" i="23" s="1"/>
  <c r="EJ55" i="23" a="1"/>
  <c r="EJ55" i="23" s="1"/>
  <c r="EJ53" i="23" a="1"/>
  <c r="EJ53" i="23" s="1"/>
  <c r="EJ51" i="23" a="1"/>
  <c r="EJ51" i="23" s="1"/>
  <c r="EJ49" i="23" a="1"/>
  <c r="EJ49" i="23" s="1"/>
  <c r="EJ47" i="23" a="1"/>
  <c r="EJ47" i="23" s="1"/>
  <c r="EJ45" i="23" a="1"/>
  <c r="EJ45" i="23" s="1"/>
  <c r="EJ48" i="23" a="1"/>
  <c r="EJ48" i="23" s="1"/>
  <c r="EJ46" i="23" a="1"/>
  <c r="EJ46" i="23" s="1"/>
  <c r="EJ44" i="23" a="1"/>
  <c r="EJ44" i="23" s="1"/>
  <c r="EJ43" i="23" a="1"/>
  <c r="EJ43" i="23" s="1"/>
  <c r="EJ42" i="23" a="1"/>
  <c r="EJ42" i="23" s="1"/>
  <c r="EJ31" i="23" a="1"/>
  <c r="EJ31" i="23" s="1"/>
  <c r="EJ40" i="23" a="1"/>
  <c r="EJ40" i="23" s="1"/>
  <c r="EJ39" i="23" a="1"/>
  <c r="EJ39" i="23" s="1"/>
  <c r="EJ37" i="23" a="1"/>
  <c r="EJ37" i="23" s="1"/>
  <c r="EJ35" i="23" a="1"/>
  <c r="EJ35" i="23" s="1"/>
  <c r="EJ34" i="23" a="1"/>
  <c r="EJ34" i="23" s="1"/>
  <c r="EJ33" i="23" a="1"/>
  <c r="EJ33" i="23" s="1"/>
  <c r="EJ32" i="23" a="1"/>
  <c r="EJ32" i="23" s="1"/>
  <c r="EJ30" i="23" a="1"/>
  <c r="EJ30" i="23" s="1"/>
  <c r="EJ38" i="23" a="1"/>
  <c r="EJ38" i="23" s="1"/>
  <c r="EJ36" i="23" a="1"/>
  <c r="EJ36" i="23" s="1"/>
  <c r="EJ41" i="23" a="1"/>
  <c r="EJ41" i="23" s="1"/>
  <c r="EJ28" i="23" a="1"/>
  <c r="EJ28" i="23" s="1"/>
  <c r="EJ26" i="23" a="1"/>
  <c r="EJ26" i="23" s="1"/>
  <c r="EJ24" i="23" a="1"/>
  <c r="EJ24" i="23" s="1"/>
  <c r="EJ29" i="23" a="1"/>
  <c r="EJ29" i="23" s="1"/>
  <c r="EJ27" i="23" a="1"/>
  <c r="EJ27" i="23" s="1"/>
  <c r="EJ25" i="23" a="1"/>
  <c r="EJ25" i="23" s="1"/>
  <c r="EJ21" i="23" a="1"/>
  <c r="EJ21" i="23" s="1"/>
  <c r="EJ18" i="23" a="1"/>
  <c r="EJ18" i="23" s="1"/>
  <c r="EJ22" i="23" a="1"/>
  <c r="EJ22" i="23" s="1"/>
  <c r="EJ17" i="23" a="1"/>
  <c r="EJ17" i="23" s="1"/>
  <c r="EJ16" i="23" a="1"/>
  <c r="EJ16" i="23" s="1"/>
  <c r="EJ23" i="23" a="1"/>
  <c r="EJ23" i="23" s="1"/>
  <c r="EJ20" i="23" a="1"/>
  <c r="EJ20" i="23" s="1"/>
  <c r="EJ19" i="23" a="1"/>
  <c r="EJ19" i="23" s="1"/>
  <c r="EJ11" i="23" a="1"/>
  <c r="EJ11" i="23" s="1"/>
  <c r="EJ9" i="23" a="1"/>
  <c r="EJ9" i="23" s="1"/>
  <c r="EJ7" i="23" a="1"/>
  <c r="EJ7" i="23" s="1"/>
  <c r="EJ5" i="23" a="1"/>
  <c r="EJ5" i="23" s="1"/>
  <c r="EJ13" i="23" a="1"/>
  <c r="EJ13" i="23" s="1"/>
  <c r="EJ12" i="23" a="1"/>
  <c r="EJ12" i="23" s="1"/>
  <c r="EJ14" i="23" a="1"/>
  <c r="EJ14" i="23" s="1"/>
  <c r="EJ8" i="23" a="1"/>
  <c r="EJ8" i="23" s="1"/>
  <c r="EJ6" i="23" a="1"/>
  <c r="EJ6" i="23" s="1"/>
  <c r="EJ15" i="23" a="1"/>
  <c r="EJ15" i="23" s="1"/>
  <c r="EJ10" i="23" a="1"/>
  <c r="EJ10" i="23" s="1"/>
  <c r="EJ4" i="23" a="1"/>
  <c r="EJ4" i="23" s="1"/>
  <c r="ER102" i="23" a="1"/>
  <c r="ER102" i="23" s="1"/>
  <c r="ER103" i="23" a="1"/>
  <c r="ER103" i="23" s="1"/>
  <c r="ER101" i="23" a="1"/>
  <c r="ER101" i="23" s="1"/>
  <c r="ER100" i="23" a="1"/>
  <c r="ER100" i="23" s="1"/>
  <c r="ER98" i="23" a="1"/>
  <c r="ER98" i="23" s="1"/>
  <c r="ER99" i="23" a="1"/>
  <c r="ER99" i="23" s="1"/>
  <c r="ER96" i="23" a="1"/>
  <c r="ER96" i="23" s="1"/>
  <c r="ER95" i="23" a="1"/>
  <c r="ER95" i="23" s="1"/>
  <c r="ER94" i="23" a="1"/>
  <c r="ER94" i="23" s="1"/>
  <c r="ER97" i="23" a="1"/>
  <c r="ER97" i="23" s="1"/>
  <c r="ER93" i="23" a="1"/>
  <c r="ER93" i="23" s="1"/>
  <c r="ER92" i="23" a="1"/>
  <c r="ER92" i="23" s="1"/>
  <c r="ER91" i="23" a="1"/>
  <c r="ER91" i="23" s="1"/>
  <c r="ER90" i="23" a="1"/>
  <c r="ER90" i="23" s="1"/>
  <c r="ER88" i="23" a="1"/>
  <c r="ER88" i="23" s="1"/>
  <c r="ER89" i="23" a="1"/>
  <c r="ER89" i="23" s="1"/>
  <c r="ER86" i="23" a="1"/>
  <c r="ER86" i="23" s="1"/>
  <c r="ER87" i="23" a="1"/>
  <c r="ER87" i="23" s="1"/>
  <c r="ER85" i="23" a="1"/>
  <c r="ER85" i="23" s="1"/>
  <c r="ER81" i="23" a="1"/>
  <c r="ER81" i="23" s="1"/>
  <c r="ER84" i="23" a="1"/>
  <c r="ER84" i="23" s="1"/>
  <c r="ER82" i="23" a="1"/>
  <c r="ER82" i="23" s="1"/>
  <c r="ER80" i="23" a="1"/>
  <c r="ER80" i="23" s="1"/>
  <c r="ER83" i="23" a="1"/>
  <c r="ER83" i="23" s="1"/>
  <c r="ER77" i="23" a="1"/>
  <c r="ER77" i="23" s="1"/>
  <c r="ER79" i="23" a="1"/>
  <c r="ER79" i="23" s="1"/>
  <c r="ER78" i="23" a="1"/>
  <c r="ER78" i="23" s="1"/>
  <c r="ER76" i="23" a="1"/>
  <c r="ER76" i="23" s="1"/>
  <c r="ER75" i="23" a="1"/>
  <c r="ER75" i="23" s="1"/>
  <c r="ER70" i="23" a="1"/>
  <c r="ER70" i="23" s="1"/>
  <c r="ER72" i="23" a="1"/>
  <c r="ER72" i="23" s="1"/>
  <c r="ER71" i="23" a="1"/>
  <c r="ER71" i="23" s="1"/>
  <c r="ER74" i="23" a="1"/>
  <c r="ER74" i="23" s="1"/>
  <c r="ER73" i="23" a="1"/>
  <c r="ER73" i="23" s="1"/>
  <c r="ER65" i="23" a="1"/>
  <c r="ER65" i="23" s="1"/>
  <c r="ER63" i="23" a="1"/>
  <c r="ER63" i="23" s="1"/>
  <c r="ER61" i="23" a="1"/>
  <c r="ER61" i="23" s="1"/>
  <c r="ER59" i="23" a="1"/>
  <c r="ER59" i="23" s="1"/>
  <c r="ER66" i="23" a="1"/>
  <c r="ER66" i="23" s="1"/>
  <c r="ER64" i="23" a="1"/>
  <c r="ER64" i="23" s="1"/>
  <c r="ER62" i="23" a="1"/>
  <c r="ER62" i="23" s="1"/>
  <c r="ER60" i="23" a="1"/>
  <c r="ER60" i="23" s="1"/>
  <c r="ER69" i="23" a="1"/>
  <c r="ER69" i="23" s="1"/>
  <c r="ER68" i="23" a="1"/>
  <c r="ER68" i="23" s="1"/>
  <c r="ER67" i="23" a="1"/>
  <c r="ER67" i="23" s="1"/>
  <c r="ER58" i="23" a="1"/>
  <c r="ER58" i="23" s="1"/>
  <c r="ER56" i="23" a="1"/>
  <c r="ER56" i="23" s="1"/>
  <c r="ER54" i="23" a="1"/>
  <c r="ER54" i="23" s="1"/>
  <c r="ER52" i="23" a="1"/>
  <c r="ER52" i="23" s="1"/>
  <c r="ER50" i="23" a="1"/>
  <c r="ER50" i="23" s="1"/>
  <c r="ER47" i="23" a="1"/>
  <c r="ER47" i="23" s="1"/>
  <c r="ER57" i="23" a="1"/>
  <c r="ER57" i="23" s="1"/>
  <c r="ER55" i="23" a="1"/>
  <c r="ER55" i="23" s="1"/>
  <c r="ER53" i="23" a="1"/>
  <c r="ER53" i="23" s="1"/>
  <c r="ER51" i="23" a="1"/>
  <c r="ER51" i="23" s="1"/>
  <c r="ER49" i="23" a="1"/>
  <c r="ER49" i="23" s="1"/>
  <c r="ER48" i="23" a="1"/>
  <c r="ER48" i="23" s="1"/>
  <c r="ER45" i="23" a="1"/>
  <c r="ER45" i="23" s="1"/>
  <c r="ER41" i="23" a="1"/>
  <c r="ER41" i="23" s="1"/>
  <c r="ER46" i="23" a="1"/>
  <c r="ER46" i="23" s="1"/>
  <c r="ER43" i="23" a="1"/>
  <c r="ER43" i="23" s="1"/>
  <c r="ER44" i="23" a="1"/>
  <c r="ER44" i="23" s="1"/>
  <c r="ER42" i="23" a="1"/>
  <c r="ER42" i="23" s="1"/>
  <c r="ER31" i="23" a="1"/>
  <c r="ER31" i="23" s="1"/>
  <c r="ER37" i="23" a="1"/>
  <c r="ER37" i="23" s="1"/>
  <c r="ER35" i="23" a="1"/>
  <c r="ER35" i="23" s="1"/>
  <c r="ER40" i="23" a="1"/>
  <c r="ER40" i="23" s="1"/>
  <c r="ER38" i="23" a="1"/>
  <c r="ER38" i="23" s="1"/>
  <c r="ER34" i="23" a="1"/>
  <c r="ER34" i="23" s="1"/>
  <c r="ER39" i="23" a="1"/>
  <c r="ER39" i="23" s="1"/>
  <c r="ER36" i="23" a="1"/>
  <c r="ER36" i="23" s="1"/>
  <c r="ER33" i="23" a="1"/>
  <c r="ER33" i="23" s="1"/>
  <c r="ER32" i="23" a="1"/>
  <c r="ER32" i="23" s="1"/>
  <c r="ER30" i="23" a="1"/>
  <c r="ER30" i="23" s="1"/>
  <c r="ER28" i="23" a="1"/>
  <c r="ER28" i="23" s="1"/>
  <c r="ER26" i="23" a="1"/>
  <c r="ER26" i="23" s="1"/>
  <c r="ER24" i="23" a="1"/>
  <c r="ER24" i="23" s="1"/>
  <c r="ER27" i="23" a="1"/>
  <c r="ER27" i="23" s="1"/>
  <c r="ER25" i="23" a="1"/>
  <c r="ER25" i="23" s="1"/>
  <c r="ER29" i="23" a="1"/>
  <c r="ER29" i="23" s="1"/>
  <c r="ER23" i="23" a="1"/>
  <c r="ER23" i="23" s="1"/>
  <c r="ER17" i="23" a="1"/>
  <c r="ER17" i="23" s="1"/>
  <c r="ER15" i="23" a="1"/>
  <c r="ER15" i="23" s="1"/>
  <c r="ER20" i="23" a="1"/>
  <c r="ER20" i="23" s="1"/>
  <c r="ER21" i="23" a="1"/>
  <c r="ER21" i="23" s="1"/>
  <c r="ER18" i="23" a="1"/>
  <c r="ER18" i="23" s="1"/>
  <c r="ER22" i="23" a="1"/>
  <c r="ER22" i="23" s="1"/>
  <c r="ER19" i="23" a="1"/>
  <c r="ER19" i="23" s="1"/>
  <c r="ER13" i="23" a="1"/>
  <c r="ER13" i="23" s="1"/>
  <c r="ER11" i="23" a="1"/>
  <c r="ER11" i="23" s="1"/>
  <c r="ER14" i="23" a="1"/>
  <c r="ER14" i="23" s="1"/>
  <c r="ER16" i="23" a="1"/>
  <c r="ER16" i="23" s="1"/>
  <c r="ER12" i="23" a="1"/>
  <c r="ER12" i="23" s="1"/>
  <c r="ER9" i="23" a="1"/>
  <c r="ER9" i="23" s="1"/>
  <c r="ER7" i="23" a="1"/>
  <c r="ER7" i="23" s="1"/>
  <c r="ER5" i="23" a="1"/>
  <c r="ER5" i="23" s="1"/>
  <c r="ER10" i="23" a="1"/>
  <c r="ER10" i="23" s="1"/>
  <c r="ER8" i="23" a="1"/>
  <c r="ER8" i="23" s="1"/>
  <c r="ER6" i="23" a="1"/>
  <c r="ER6" i="23" s="1"/>
  <c r="ER4" i="23" a="1"/>
  <c r="ER4" i="23" s="1"/>
  <c r="EX102" i="23" a="1"/>
  <c r="EX102" i="23" s="1"/>
  <c r="EX99" i="23" a="1"/>
  <c r="EX99" i="23" s="1"/>
  <c r="EX103" i="23" a="1"/>
  <c r="EX103" i="23" s="1"/>
  <c r="EX101" i="23" a="1"/>
  <c r="EX101" i="23" s="1"/>
  <c r="EX97" i="23" a="1"/>
  <c r="EX97" i="23" s="1"/>
  <c r="EX96" i="23" a="1"/>
  <c r="EX96" i="23" s="1"/>
  <c r="EX98" i="23" a="1"/>
  <c r="EX98" i="23" s="1"/>
  <c r="EX95" i="23" a="1"/>
  <c r="EX95" i="23" s="1"/>
  <c r="EX100" i="23" a="1"/>
  <c r="EX100" i="23" s="1"/>
  <c r="EX93" i="23" a="1"/>
  <c r="EX93" i="23" s="1"/>
  <c r="EX92" i="23" a="1"/>
  <c r="EX92" i="23" s="1"/>
  <c r="EX94" i="23" a="1"/>
  <c r="EX94" i="23" s="1"/>
  <c r="EX89" i="23" a="1"/>
  <c r="EX89" i="23" s="1"/>
  <c r="EX91" i="23" a="1"/>
  <c r="EX91" i="23" s="1"/>
  <c r="EX90" i="23" a="1"/>
  <c r="EX90" i="23" s="1"/>
  <c r="EX88" i="23" a="1"/>
  <c r="EX88" i="23" s="1"/>
  <c r="EX87" i="23" a="1"/>
  <c r="EX87" i="23" s="1"/>
  <c r="EX85" i="23" a="1"/>
  <c r="EX85" i="23" s="1"/>
  <c r="EX86" i="23" a="1"/>
  <c r="EX86" i="23" s="1"/>
  <c r="EX84" i="23" a="1"/>
  <c r="EX84" i="23" s="1"/>
  <c r="EX83" i="23" a="1"/>
  <c r="EX83" i="23" s="1"/>
  <c r="EX81" i="23" a="1"/>
  <c r="EX81" i="23" s="1"/>
  <c r="EX80" i="23" a="1"/>
  <c r="EX80" i="23" s="1"/>
  <c r="EX82" i="23" a="1"/>
  <c r="EX82" i="23" s="1"/>
  <c r="EX75" i="23" a="1"/>
  <c r="EX75" i="23" s="1"/>
  <c r="EX77" i="23" a="1"/>
  <c r="EX77" i="23" s="1"/>
  <c r="EX79" i="23" a="1"/>
  <c r="EX79" i="23" s="1"/>
  <c r="EX76" i="23" a="1"/>
  <c r="EX76" i="23" s="1"/>
  <c r="EX78" i="23" a="1"/>
  <c r="EX78" i="23" s="1"/>
  <c r="EX70" i="23" a="1"/>
  <c r="EX70" i="23" s="1"/>
  <c r="EX72" i="23" a="1"/>
  <c r="EX72" i="23" s="1"/>
  <c r="EX74" i="23" a="1"/>
  <c r="EX74" i="23" s="1"/>
  <c r="EX71" i="23" a="1"/>
  <c r="EX71" i="23" s="1"/>
  <c r="EX73" i="23" a="1"/>
  <c r="EX73" i="23" s="1"/>
  <c r="EX59" i="23" a="1"/>
  <c r="EX59" i="23" s="1"/>
  <c r="EX66" i="23" a="1"/>
  <c r="EX66" i="23" s="1"/>
  <c r="EX65" i="23" a="1"/>
  <c r="EX65" i="23" s="1"/>
  <c r="EX63" i="23" a="1"/>
  <c r="EX63" i="23" s="1"/>
  <c r="EX61" i="23" a="1"/>
  <c r="EX61" i="23" s="1"/>
  <c r="EX69" i="23" a="1"/>
  <c r="EX69" i="23" s="1"/>
  <c r="EX68" i="23" a="1"/>
  <c r="EX68" i="23" s="1"/>
  <c r="EX67" i="23" a="1"/>
  <c r="EX67" i="23" s="1"/>
  <c r="EX64" i="23" a="1"/>
  <c r="EX64" i="23" s="1"/>
  <c r="EX62" i="23" a="1"/>
  <c r="EX62" i="23" s="1"/>
  <c r="EX60" i="23" a="1"/>
  <c r="EX60" i="23" s="1"/>
  <c r="EX56" i="23" a="1"/>
  <c r="EX56" i="23" s="1"/>
  <c r="EX53" i="23" a="1"/>
  <c r="EX53" i="23" s="1"/>
  <c r="EX51" i="23" a="1"/>
  <c r="EX51" i="23" s="1"/>
  <c r="EX49" i="23" a="1"/>
  <c r="EX49" i="23" s="1"/>
  <c r="EX48" i="23" a="1"/>
  <c r="EX48" i="23" s="1"/>
  <c r="EX58" i="23" a="1"/>
  <c r="EX58" i="23" s="1"/>
  <c r="EX57" i="23" a="1"/>
  <c r="EX57" i="23" s="1"/>
  <c r="EX54" i="23" a="1"/>
  <c r="EX54" i="23" s="1"/>
  <c r="EX52" i="23" a="1"/>
  <c r="EX52" i="23" s="1"/>
  <c r="EX50" i="23" a="1"/>
  <c r="EX50" i="23" s="1"/>
  <c r="EX55" i="23" a="1"/>
  <c r="EX55" i="23" s="1"/>
  <c r="EX43" i="23" a="1"/>
  <c r="EX43" i="23" s="1"/>
  <c r="EX45" i="23" a="1"/>
  <c r="EX45" i="23" s="1"/>
  <c r="EX47" i="23" a="1"/>
  <c r="EX47" i="23" s="1"/>
  <c r="EX44" i="23" a="1"/>
  <c r="EX44" i="23" s="1"/>
  <c r="EX40" i="23" a="1"/>
  <c r="EX40" i="23" s="1"/>
  <c r="EX46" i="23" a="1"/>
  <c r="EX46" i="23" s="1"/>
  <c r="EX42" i="23" a="1"/>
  <c r="EX42" i="23" s="1"/>
  <c r="EX41" i="23" a="1"/>
  <c r="EX41" i="23" s="1"/>
  <c r="EX39" i="23" a="1"/>
  <c r="EX39" i="23" s="1"/>
  <c r="EX37" i="23" a="1"/>
  <c r="EX37" i="23" s="1"/>
  <c r="EX31" i="23" a="1"/>
  <c r="EX31" i="23" s="1"/>
  <c r="EX29" i="23" a="1"/>
  <c r="EX29" i="23" s="1"/>
  <c r="EX36" i="23" a="1"/>
  <c r="EX36" i="23" s="1"/>
  <c r="EX38" i="23" a="1"/>
  <c r="EX38" i="23" s="1"/>
  <c r="EX35" i="23" a="1"/>
  <c r="EX35" i="23" s="1"/>
  <c r="EX34" i="23" a="1"/>
  <c r="EX34" i="23" s="1"/>
  <c r="EX33" i="23" a="1"/>
  <c r="EX33" i="23" s="1"/>
  <c r="EX32" i="23" a="1"/>
  <c r="EX32" i="23" s="1"/>
  <c r="EX30" i="23" a="1"/>
  <c r="EX30" i="23" s="1"/>
  <c r="EX27" i="23" a="1"/>
  <c r="EX27" i="23" s="1"/>
  <c r="EX25" i="23" a="1"/>
  <c r="EX25" i="23" s="1"/>
  <c r="EX28" i="23" a="1"/>
  <c r="EX28" i="23" s="1"/>
  <c r="EX26" i="23" a="1"/>
  <c r="EX26" i="23" s="1"/>
  <c r="EX24" i="23" a="1"/>
  <c r="EX24" i="23" s="1"/>
  <c r="EX20" i="23" a="1"/>
  <c r="EX20" i="23" s="1"/>
  <c r="EX18" i="23" a="1"/>
  <c r="EX18" i="23" s="1"/>
  <c r="EX17" i="23" a="1"/>
  <c r="EX17" i="23" s="1"/>
  <c r="EX16" i="23" a="1"/>
  <c r="EX16" i="23" s="1"/>
  <c r="EX15" i="23" a="1"/>
  <c r="EX15" i="23" s="1"/>
  <c r="EX21" i="23" a="1"/>
  <c r="EX21" i="23" s="1"/>
  <c r="EX19" i="23" a="1"/>
  <c r="EX19" i="23" s="1"/>
  <c r="EX22" i="23" a="1"/>
  <c r="EX22" i="23" s="1"/>
  <c r="EX23" i="23" a="1"/>
  <c r="EX23" i="23" s="1"/>
  <c r="EX8" i="23" a="1"/>
  <c r="EX8" i="23" s="1"/>
  <c r="EX6" i="23" a="1"/>
  <c r="EX6" i="23" s="1"/>
  <c r="EX4" i="23" a="1"/>
  <c r="EX4" i="23" s="1"/>
  <c r="EX14" i="23" a="1"/>
  <c r="EX14" i="23" s="1"/>
  <c r="EX12" i="23" a="1"/>
  <c r="EX12" i="23" s="1"/>
  <c r="EX11" i="23" a="1"/>
  <c r="EX11" i="23" s="1"/>
  <c r="EX13" i="23" a="1"/>
  <c r="EX13" i="23" s="1"/>
  <c r="EX9" i="23" a="1"/>
  <c r="EX9" i="23" s="1"/>
  <c r="EX7" i="23" a="1"/>
  <c r="EX7" i="23" s="1"/>
  <c r="EX5" i="23" a="1"/>
  <c r="EX5" i="23" s="1"/>
  <c r="EX10" i="23" a="1"/>
  <c r="EX10" i="23" s="1"/>
  <c r="FF102" i="23" a="1"/>
  <c r="FF102" i="23" s="1"/>
  <c r="FF100" i="23" a="1"/>
  <c r="FF100" i="23" s="1"/>
  <c r="FF103" i="23" a="1"/>
  <c r="FF103" i="23" s="1"/>
  <c r="FF101" i="23" a="1"/>
  <c r="FF101" i="23" s="1"/>
  <c r="FF98" i="23" a="1"/>
  <c r="FF98" i="23" s="1"/>
  <c r="FF99" i="23" a="1"/>
  <c r="FF99" i="23" s="1"/>
  <c r="FF95" i="23" a="1"/>
  <c r="FF95" i="23" s="1"/>
  <c r="FF92" i="23" a="1"/>
  <c r="FF92" i="23" s="1"/>
  <c r="FF91" i="23" a="1"/>
  <c r="FF91" i="23" s="1"/>
  <c r="FF97" i="23" a="1"/>
  <c r="FF97" i="23" s="1"/>
  <c r="FF94" i="23" a="1"/>
  <c r="FF94" i="23" s="1"/>
  <c r="FF96" i="23" a="1"/>
  <c r="FF96" i="23" s="1"/>
  <c r="FF93" i="23" a="1"/>
  <c r="FF93" i="23" s="1"/>
  <c r="FF89" i="23" a="1"/>
  <c r="FF89" i="23" s="1"/>
  <c r="FF90" i="23" a="1"/>
  <c r="FF90" i="23" s="1"/>
  <c r="FF88" i="23" a="1"/>
  <c r="FF88" i="23" s="1"/>
  <c r="FF87" i="23" a="1"/>
  <c r="FF87" i="23" s="1"/>
  <c r="FF84" i="23" a="1"/>
  <c r="FF84" i="23" s="1"/>
  <c r="FF86" i="23" a="1"/>
  <c r="FF86" i="23" s="1"/>
  <c r="FF85" i="23" a="1"/>
  <c r="FF85" i="23" s="1"/>
  <c r="FF83" i="23" a="1"/>
  <c r="FF83" i="23" s="1"/>
  <c r="FF82" i="23" a="1"/>
  <c r="FF82" i="23" s="1"/>
  <c r="FF80" i="23" a="1"/>
  <c r="FF80" i="23" s="1"/>
  <c r="FF81" i="23" a="1"/>
  <c r="FF81" i="23" s="1"/>
  <c r="FF79" i="23" a="1"/>
  <c r="FF79" i="23" s="1"/>
  <c r="FF77" i="23" a="1"/>
  <c r="FF77" i="23" s="1"/>
  <c r="FF76" i="23" a="1"/>
  <c r="FF76" i="23" s="1"/>
  <c r="FF78" i="23" a="1"/>
  <c r="FF78" i="23" s="1"/>
  <c r="FF75" i="23" a="1"/>
  <c r="FF75" i="23" s="1"/>
  <c r="FF71" i="23" a="1"/>
  <c r="FF71" i="23" s="1"/>
  <c r="FF72" i="23" a="1"/>
  <c r="FF72" i="23" s="1"/>
  <c r="FF74" i="23" a="1"/>
  <c r="FF74" i="23" s="1"/>
  <c r="FF73" i="23" a="1"/>
  <c r="FF73" i="23" s="1"/>
  <c r="FF70" i="23" a="1"/>
  <c r="FF70" i="23" s="1"/>
  <c r="FF68" i="23" a="1"/>
  <c r="FF68" i="23" s="1"/>
  <c r="FF65" i="23" a="1"/>
  <c r="FF65" i="23" s="1"/>
  <c r="FF63" i="23" a="1"/>
  <c r="FF63" i="23" s="1"/>
  <c r="FF61" i="23" a="1"/>
  <c r="FF61" i="23" s="1"/>
  <c r="FF67" i="23" a="1"/>
  <c r="FF67" i="23" s="1"/>
  <c r="FF69" i="23" a="1"/>
  <c r="FF69" i="23" s="1"/>
  <c r="FF59" i="23" a="1"/>
  <c r="FF59" i="23" s="1"/>
  <c r="FF64" i="23" a="1"/>
  <c r="FF64" i="23" s="1"/>
  <c r="FF62" i="23" a="1"/>
  <c r="FF62" i="23" s="1"/>
  <c r="FF60" i="23" a="1"/>
  <c r="FF60" i="23" s="1"/>
  <c r="FF66" i="23" a="1"/>
  <c r="FF66" i="23" s="1"/>
  <c r="FF53" i="23" a="1"/>
  <c r="FF53" i="23" s="1"/>
  <c r="FF51" i="23" a="1"/>
  <c r="FF51" i="23" s="1"/>
  <c r="FF49" i="23" a="1"/>
  <c r="FF49" i="23" s="1"/>
  <c r="FF48" i="23" a="1"/>
  <c r="FF48" i="23" s="1"/>
  <c r="FF56" i="23" a="1"/>
  <c r="FF56" i="23" s="1"/>
  <c r="FF55" i="23" a="1"/>
  <c r="FF55" i="23" s="1"/>
  <c r="FF54" i="23" a="1"/>
  <c r="FF54" i="23" s="1"/>
  <c r="FF52" i="23" a="1"/>
  <c r="FF52" i="23" s="1"/>
  <c r="FF50" i="23" a="1"/>
  <c r="FF50" i="23" s="1"/>
  <c r="FF57" i="23" a="1"/>
  <c r="FF57" i="23" s="1"/>
  <c r="FF58" i="23" a="1"/>
  <c r="FF58" i="23" s="1"/>
  <c r="FF43" i="23" a="1"/>
  <c r="FF43" i="23" s="1"/>
  <c r="FF42" i="23" a="1"/>
  <c r="FF42" i="23" s="1"/>
  <c r="FF40" i="23" a="1"/>
  <c r="FF40" i="23" s="1"/>
  <c r="FF45" i="23" a="1"/>
  <c r="FF45" i="23" s="1"/>
  <c r="FF44" i="23" a="1"/>
  <c r="FF44" i="23" s="1"/>
  <c r="FF39" i="23" a="1"/>
  <c r="FF39" i="23" s="1"/>
  <c r="FF46" i="23" a="1"/>
  <c r="FF46" i="23" s="1"/>
  <c r="FF47" i="23" a="1"/>
  <c r="FF47" i="23" s="1"/>
  <c r="FF37" i="23" a="1"/>
  <c r="FF37" i="23" s="1"/>
  <c r="FF36" i="23" a="1"/>
  <c r="FF36" i="23" s="1"/>
  <c r="FF31" i="23" a="1"/>
  <c r="FF31" i="23" s="1"/>
  <c r="FF29" i="23" a="1"/>
  <c r="FF29" i="23" s="1"/>
  <c r="FF35" i="23" a="1"/>
  <c r="FF35" i="23" s="1"/>
  <c r="FF34" i="23" a="1"/>
  <c r="FF34" i="23" s="1"/>
  <c r="FF38" i="23" a="1"/>
  <c r="FF38" i="23" s="1"/>
  <c r="FF33" i="23" a="1"/>
  <c r="FF33" i="23" s="1"/>
  <c r="FF41" i="23" a="1"/>
  <c r="FF41" i="23" s="1"/>
  <c r="FF32" i="23" a="1"/>
  <c r="FF32" i="23" s="1"/>
  <c r="FF30" i="23" a="1"/>
  <c r="FF30" i="23" s="1"/>
  <c r="FF27" i="23" a="1"/>
  <c r="FF27" i="23" s="1"/>
  <c r="FF25" i="23" a="1"/>
  <c r="FF25" i="23" s="1"/>
  <c r="FF28" i="23" a="1"/>
  <c r="FF28" i="23" s="1"/>
  <c r="FF26" i="23" a="1"/>
  <c r="FF26" i="23" s="1"/>
  <c r="FF24" i="23" a="1"/>
  <c r="FF24" i="23" s="1"/>
  <c r="FF22" i="23" a="1"/>
  <c r="FF22" i="23" s="1"/>
  <c r="FF23" i="23" a="1"/>
  <c r="FF23" i="23" s="1"/>
  <c r="FF19" i="23" a="1"/>
  <c r="FF19" i="23" s="1"/>
  <c r="FF18" i="23" a="1"/>
  <c r="FF18" i="23" s="1"/>
  <c r="FF20" i="23" a="1"/>
  <c r="FF20" i="23" s="1"/>
  <c r="FF21" i="23" a="1"/>
  <c r="FF21" i="23" s="1"/>
  <c r="FF17" i="23" a="1"/>
  <c r="FF17" i="23" s="1"/>
  <c r="FF16" i="23" a="1"/>
  <c r="FF16" i="23" s="1"/>
  <c r="FF15" i="23" a="1"/>
  <c r="FF15" i="23" s="1"/>
  <c r="FF8" i="23" a="1"/>
  <c r="FF8" i="23" s="1"/>
  <c r="FF6" i="23" a="1"/>
  <c r="FF6" i="23" s="1"/>
  <c r="FF4" i="23" a="1"/>
  <c r="FF4" i="23" s="1"/>
  <c r="FF9" i="23" a="1"/>
  <c r="FF9" i="23" s="1"/>
  <c r="FF10" i="23" a="1"/>
  <c r="FF10" i="23" s="1"/>
  <c r="FF7" i="23" a="1"/>
  <c r="FF7" i="23" s="1"/>
  <c r="FF5" i="23" a="1"/>
  <c r="FF5" i="23" s="1"/>
  <c r="FF14" i="23" a="1"/>
  <c r="FF14" i="23" s="1"/>
  <c r="FF13" i="23" a="1"/>
  <c r="FF13" i="23" s="1"/>
  <c r="FF12" i="23" a="1"/>
  <c r="FF12" i="23" s="1"/>
  <c r="FF11" i="23" a="1"/>
  <c r="FF11" i="23" s="1"/>
  <c r="FN102" i="23" a="1"/>
  <c r="FN102" i="23" s="1"/>
  <c r="FN100" i="23" a="1"/>
  <c r="FN100" i="23" s="1"/>
  <c r="FN103" i="23" a="1"/>
  <c r="FN103" i="23" s="1"/>
  <c r="FN101" i="23" a="1"/>
  <c r="FN101" i="23" s="1"/>
  <c r="FN98" i="23" a="1"/>
  <c r="FN98" i="23" s="1"/>
  <c r="FN97" i="23" a="1"/>
  <c r="FN97" i="23" s="1"/>
  <c r="FN99" i="23" a="1"/>
  <c r="FN99" i="23" s="1"/>
  <c r="FN96" i="23" a="1"/>
  <c r="FN96" i="23" s="1"/>
  <c r="FN94" i="23" a="1"/>
  <c r="FN94" i="23" s="1"/>
  <c r="FN95" i="23" a="1"/>
  <c r="FN95" i="23" s="1"/>
  <c r="FN93" i="23" a="1"/>
  <c r="FN93" i="23" s="1"/>
  <c r="FN92" i="23" a="1"/>
  <c r="FN92" i="23" s="1"/>
  <c r="FN91" i="23" a="1"/>
  <c r="FN91" i="23" s="1"/>
  <c r="FN89" i="23" a="1"/>
  <c r="FN89" i="23" s="1"/>
  <c r="FN90" i="23" a="1"/>
  <c r="FN90" i="23" s="1"/>
  <c r="FN88" i="23" a="1"/>
  <c r="FN88" i="23" s="1"/>
  <c r="FN84" i="23" a="1"/>
  <c r="FN84" i="23" s="1"/>
  <c r="FN83" i="23" a="1"/>
  <c r="FN83" i="23" s="1"/>
  <c r="FN87" i="23" a="1"/>
  <c r="FN87" i="23" s="1"/>
  <c r="FN86" i="23" a="1"/>
  <c r="FN86" i="23" s="1"/>
  <c r="FN85" i="23" a="1"/>
  <c r="FN85" i="23" s="1"/>
  <c r="FN82" i="23" a="1"/>
  <c r="FN82" i="23" s="1"/>
  <c r="FN81" i="23" a="1"/>
  <c r="FN81" i="23" s="1"/>
  <c r="FN80" i="23" a="1"/>
  <c r="FN80" i="23" s="1"/>
  <c r="FN76" i="23" a="1"/>
  <c r="FN76" i="23" s="1"/>
  <c r="FN77" i="23" a="1"/>
  <c r="FN77" i="23" s="1"/>
  <c r="FN75" i="23" a="1"/>
  <c r="FN75" i="23" s="1"/>
  <c r="FN79" i="23" a="1"/>
  <c r="FN79" i="23" s="1"/>
  <c r="FN78" i="23" a="1"/>
  <c r="FN78" i="23" s="1"/>
  <c r="FN73" i="23" a="1"/>
  <c r="FN73" i="23" s="1"/>
  <c r="FN69" i="23" a="1"/>
  <c r="FN69" i="23" s="1"/>
  <c r="FN70" i="23" a="1"/>
  <c r="FN70" i="23" s="1"/>
  <c r="FN71" i="23" a="1"/>
  <c r="FN71" i="23" s="1"/>
  <c r="FN72" i="23" a="1"/>
  <c r="FN72" i="23" s="1"/>
  <c r="FN74" i="23" a="1"/>
  <c r="FN74" i="23" s="1"/>
  <c r="FN67" i="23" a="1"/>
  <c r="FN67" i="23" s="1"/>
  <c r="FN65" i="23" a="1"/>
  <c r="FN65" i="23" s="1"/>
  <c r="FN63" i="23" a="1"/>
  <c r="FN63" i="23" s="1"/>
  <c r="FN61" i="23" a="1"/>
  <c r="FN61" i="23" s="1"/>
  <c r="FN59" i="23" a="1"/>
  <c r="FN59" i="23" s="1"/>
  <c r="FN66" i="23" a="1"/>
  <c r="FN66" i="23" s="1"/>
  <c r="FN64" i="23" a="1"/>
  <c r="FN64" i="23" s="1"/>
  <c r="FN62" i="23" a="1"/>
  <c r="FN62" i="23" s="1"/>
  <c r="FN60" i="23" a="1"/>
  <c r="FN60" i="23" s="1"/>
  <c r="FN68" i="23" a="1"/>
  <c r="FN68" i="23" s="1"/>
  <c r="FN53" i="23" a="1"/>
  <c r="FN53" i="23" s="1"/>
  <c r="FN51" i="23" a="1"/>
  <c r="FN51" i="23" s="1"/>
  <c r="FN49" i="23" a="1"/>
  <c r="FN49" i="23" s="1"/>
  <c r="FN48" i="23" a="1"/>
  <c r="FN48" i="23" s="1"/>
  <c r="FN57" i="23" a="1"/>
  <c r="FN57" i="23" s="1"/>
  <c r="FN54" i="23" a="1"/>
  <c r="FN54" i="23" s="1"/>
  <c r="FN52" i="23" a="1"/>
  <c r="FN52" i="23" s="1"/>
  <c r="FN50" i="23" a="1"/>
  <c r="FN50" i="23" s="1"/>
  <c r="FN56" i="23" a="1"/>
  <c r="FN56" i="23" s="1"/>
  <c r="FN55" i="23" a="1"/>
  <c r="FN55" i="23" s="1"/>
  <c r="FN58" i="23" a="1"/>
  <c r="FN58" i="23" s="1"/>
  <c r="FN43" i="23" a="1"/>
  <c r="FN43" i="23" s="1"/>
  <c r="FN42" i="23" a="1"/>
  <c r="FN42" i="23" s="1"/>
  <c r="FN47" i="23" a="1"/>
  <c r="FN47" i="23" s="1"/>
  <c r="FN45" i="23" a="1"/>
  <c r="FN45" i="23" s="1"/>
  <c r="FN39" i="23" a="1"/>
  <c r="FN39" i="23" s="1"/>
  <c r="FN40" i="23" a="1"/>
  <c r="FN40" i="23" s="1"/>
  <c r="FN46" i="23" a="1"/>
  <c r="FN46" i="23" s="1"/>
  <c r="FN44" i="23" a="1"/>
  <c r="FN44" i="23" s="1"/>
  <c r="FN35" i="23" a="1"/>
  <c r="FN35" i="23" s="1"/>
  <c r="FN34" i="23" a="1"/>
  <c r="FN34" i="23" s="1"/>
  <c r="FN31" i="23" a="1"/>
  <c r="FN31" i="23" s="1"/>
  <c r="FN29" i="23" a="1"/>
  <c r="FN29" i="23" s="1"/>
  <c r="FN33" i="23" a="1"/>
  <c r="FN33" i="23" s="1"/>
  <c r="FN38" i="23" a="1"/>
  <c r="FN38" i="23" s="1"/>
  <c r="FN37" i="23" a="1"/>
  <c r="FN37" i="23" s="1"/>
  <c r="FN36" i="23" a="1"/>
  <c r="FN36" i="23" s="1"/>
  <c r="FN32" i="23" a="1"/>
  <c r="FN32" i="23" s="1"/>
  <c r="FN30" i="23" a="1"/>
  <c r="FN30" i="23" s="1"/>
  <c r="FN41" i="23" a="1"/>
  <c r="FN41" i="23" s="1"/>
  <c r="FN27" i="23" a="1"/>
  <c r="FN27" i="23" s="1"/>
  <c r="FN25" i="23" a="1"/>
  <c r="FN25" i="23" s="1"/>
  <c r="FN28" i="23" a="1"/>
  <c r="FN28" i="23" s="1"/>
  <c r="FN26" i="23" a="1"/>
  <c r="FN26" i="23" s="1"/>
  <c r="FN24" i="23" a="1"/>
  <c r="FN24" i="23" s="1"/>
  <c r="FN20" i="23" a="1"/>
  <c r="FN20" i="23" s="1"/>
  <c r="FN21" i="23" a="1"/>
  <c r="FN21" i="23" s="1"/>
  <c r="FN19" i="23" a="1"/>
  <c r="FN19" i="23" s="1"/>
  <c r="FN22" i="23" a="1"/>
  <c r="FN22" i="23" s="1"/>
  <c r="FN18" i="23" a="1"/>
  <c r="FN18" i="23" s="1"/>
  <c r="FN17" i="23" a="1"/>
  <c r="FN17" i="23" s="1"/>
  <c r="FN15" i="23" a="1"/>
  <c r="FN15" i="23" s="1"/>
  <c r="FN23" i="23" a="1"/>
  <c r="FN23" i="23" s="1"/>
  <c r="FN8" i="23" a="1"/>
  <c r="FN8" i="23" s="1"/>
  <c r="FN6" i="23" a="1"/>
  <c r="FN6" i="23" s="1"/>
  <c r="FN4" i="23" a="1"/>
  <c r="FN4" i="23" s="1"/>
  <c r="FN10" i="23" a="1"/>
  <c r="FN10" i="23" s="1"/>
  <c r="FN16" i="23" a="1"/>
  <c r="FN16" i="23" s="1"/>
  <c r="FN7" i="23" a="1"/>
  <c r="FN7" i="23" s="1"/>
  <c r="FN5" i="23" a="1"/>
  <c r="FN5" i="23" s="1"/>
  <c r="FN14" i="23" a="1"/>
  <c r="FN14" i="23" s="1"/>
  <c r="FN13" i="23" a="1"/>
  <c r="FN13" i="23" s="1"/>
  <c r="FN12" i="23" a="1"/>
  <c r="FN12" i="23" s="1"/>
  <c r="FN11" i="23" a="1"/>
  <c r="FN11" i="23" s="1"/>
  <c r="FN9" i="23" a="1"/>
  <c r="FN9" i="23" s="1"/>
  <c r="GI103" i="23" a="1"/>
  <c r="GI103" i="23" s="1"/>
  <c r="GI100" i="23" a="1"/>
  <c r="GI100" i="23" s="1"/>
  <c r="GI101" i="23" a="1"/>
  <c r="GI101" i="23" s="1"/>
  <c r="GI102" i="23" a="1"/>
  <c r="GI102" i="23" s="1"/>
  <c r="GI99" i="23" a="1"/>
  <c r="GI99" i="23" s="1"/>
  <c r="GI97" i="23" a="1"/>
  <c r="GI97" i="23" s="1"/>
  <c r="GI96" i="23" a="1"/>
  <c r="GI96" i="23" s="1"/>
  <c r="GI98" i="23" a="1"/>
  <c r="GI98" i="23" s="1"/>
  <c r="GI92" i="23" a="1"/>
  <c r="GI92" i="23" s="1"/>
  <c r="GI94" i="23" a="1"/>
  <c r="GI94" i="23" s="1"/>
  <c r="GI91" i="23" a="1"/>
  <c r="GI91" i="23" s="1"/>
  <c r="GI95" i="23" a="1"/>
  <c r="GI95" i="23" s="1"/>
  <c r="GI93" i="23" a="1"/>
  <c r="GI93" i="23" s="1"/>
  <c r="GI88" i="23" a="1"/>
  <c r="GI88" i="23" s="1"/>
  <c r="GI90" i="23" a="1"/>
  <c r="GI90" i="23" s="1"/>
  <c r="GI89" i="23" a="1"/>
  <c r="GI89" i="23" s="1"/>
  <c r="GI87" i="23" a="1"/>
  <c r="GI87" i="23" s="1"/>
  <c r="GI85" i="23" a="1"/>
  <c r="GI85" i="23" s="1"/>
  <c r="GI84" i="23" a="1"/>
  <c r="GI84" i="23" s="1"/>
  <c r="GI80" i="23" a="1"/>
  <c r="GI80" i="23" s="1"/>
  <c r="GI86" i="23" a="1"/>
  <c r="GI86" i="23" s="1"/>
  <c r="GI83" i="23" a="1"/>
  <c r="GI83" i="23" s="1"/>
  <c r="GI81" i="23" a="1"/>
  <c r="GI81" i="23" s="1"/>
  <c r="GI82" i="23" a="1"/>
  <c r="GI82" i="23" s="1"/>
  <c r="GI78" i="23" a="1"/>
  <c r="GI78" i="23" s="1"/>
  <c r="GI79" i="23" a="1"/>
  <c r="GI79" i="23" s="1"/>
  <c r="GI76" i="23" a="1"/>
  <c r="GI76" i="23" s="1"/>
  <c r="GI75" i="23" a="1"/>
  <c r="GI75" i="23" s="1"/>
  <c r="GI77" i="23" a="1"/>
  <c r="GI77" i="23" s="1"/>
  <c r="GI74" i="23" a="1"/>
  <c r="GI74" i="23" s="1"/>
  <c r="GI73" i="23" a="1"/>
  <c r="GI73" i="23" s="1"/>
  <c r="GI71" i="23" a="1"/>
  <c r="GI71" i="23" s="1"/>
  <c r="GI70" i="23" a="1"/>
  <c r="GI70" i="23" s="1"/>
  <c r="GI72" i="23" a="1"/>
  <c r="GI72" i="23" s="1"/>
  <c r="GI58" i="23" a="1"/>
  <c r="GI58" i="23" s="1"/>
  <c r="GI64" i="23" a="1"/>
  <c r="GI64" i="23" s="1"/>
  <c r="GI62" i="23" a="1"/>
  <c r="GI62" i="23" s="1"/>
  <c r="GI60" i="23" a="1"/>
  <c r="GI60" i="23" s="1"/>
  <c r="GI68" i="23" a="1"/>
  <c r="GI68" i="23" s="1"/>
  <c r="GI66" i="23" a="1"/>
  <c r="GI66" i="23" s="1"/>
  <c r="GI69" i="23" a="1"/>
  <c r="GI69" i="23" s="1"/>
  <c r="GI67" i="23" a="1"/>
  <c r="GI67" i="23" s="1"/>
  <c r="GI59" i="23" a="1"/>
  <c r="GI59" i="23" s="1"/>
  <c r="GI65" i="23" a="1"/>
  <c r="GI65" i="23" s="1"/>
  <c r="GI63" i="23" a="1"/>
  <c r="GI63" i="23" s="1"/>
  <c r="GI61" i="23" a="1"/>
  <c r="GI61" i="23" s="1"/>
  <c r="GI57" i="23" a="1"/>
  <c r="GI57" i="23" s="1"/>
  <c r="GI53" i="23" a="1"/>
  <c r="GI53" i="23" s="1"/>
  <c r="GI51" i="23" a="1"/>
  <c r="GI51" i="23" s="1"/>
  <c r="GI49" i="23" a="1"/>
  <c r="GI49" i="23" s="1"/>
  <c r="GI48" i="23" a="1"/>
  <c r="GI48" i="23" s="1"/>
  <c r="GI56" i="23" a="1"/>
  <c r="GI56" i="23" s="1"/>
  <c r="GI55" i="23" a="1"/>
  <c r="GI55" i="23" s="1"/>
  <c r="GI54" i="23" a="1"/>
  <c r="GI54" i="23" s="1"/>
  <c r="GI52" i="23" a="1"/>
  <c r="GI52" i="23" s="1"/>
  <c r="GI50" i="23" a="1"/>
  <c r="GI50" i="23" s="1"/>
  <c r="GI47" i="23" a="1"/>
  <c r="GI47" i="23" s="1"/>
  <c r="GI46" i="23" a="1"/>
  <c r="GI46" i="23" s="1"/>
  <c r="GI44" i="23" a="1"/>
  <c r="GI44" i="23" s="1"/>
  <c r="GI39" i="23" a="1"/>
  <c r="GI39" i="23" s="1"/>
  <c r="GI45" i="23" a="1"/>
  <c r="GI45" i="23" s="1"/>
  <c r="GI41" i="23" a="1"/>
  <c r="GI41" i="23" s="1"/>
  <c r="GI43" i="23" a="1"/>
  <c r="GI43" i="23" s="1"/>
  <c r="GI42" i="23" a="1"/>
  <c r="GI42" i="23" s="1"/>
  <c r="GI38" i="23" a="1"/>
  <c r="GI38" i="23" s="1"/>
  <c r="GI32" i="23" a="1"/>
  <c r="GI32" i="23" s="1"/>
  <c r="GI30" i="23" a="1"/>
  <c r="GI30" i="23" s="1"/>
  <c r="GI40" i="23" a="1"/>
  <c r="GI40" i="23" s="1"/>
  <c r="GI37" i="23" a="1"/>
  <c r="GI37" i="23" s="1"/>
  <c r="GI36" i="23" a="1"/>
  <c r="GI36" i="23" s="1"/>
  <c r="GI34" i="23" a="1"/>
  <c r="GI34" i="23" s="1"/>
  <c r="GI33" i="23" a="1"/>
  <c r="GI33" i="23" s="1"/>
  <c r="GI31" i="23" a="1"/>
  <c r="GI31" i="23" s="1"/>
  <c r="GI35" i="23" a="1"/>
  <c r="GI35" i="23" s="1"/>
  <c r="GI27" i="23" a="1"/>
  <c r="GI27" i="23" s="1"/>
  <c r="GI25" i="23" a="1"/>
  <c r="GI25" i="23" s="1"/>
  <c r="GI29" i="23" a="1"/>
  <c r="GI29" i="23" s="1"/>
  <c r="GI28" i="23" a="1"/>
  <c r="GI28" i="23" s="1"/>
  <c r="GI26" i="23" a="1"/>
  <c r="GI26" i="23" s="1"/>
  <c r="GI24" i="23" a="1"/>
  <c r="GI24" i="23" s="1"/>
  <c r="GI20" i="23" a="1"/>
  <c r="GI20" i="23" s="1"/>
  <c r="GI19" i="23" a="1"/>
  <c r="GI19" i="23" s="1"/>
  <c r="GI18" i="23" a="1"/>
  <c r="GI18" i="23" s="1"/>
  <c r="GI16" i="23" a="1"/>
  <c r="GI16" i="23" s="1"/>
  <c r="GI17" i="23" a="1"/>
  <c r="GI17" i="23" s="1"/>
  <c r="GI21" i="23" a="1"/>
  <c r="GI21" i="23" s="1"/>
  <c r="GI22" i="23" a="1"/>
  <c r="GI22" i="23" s="1"/>
  <c r="GI23" i="23" a="1"/>
  <c r="GI23" i="23" s="1"/>
  <c r="GI10" i="23" a="1"/>
  <c r="GI10" i="23" s="1"/>
  <c r="GI13" i="23" a="1"/>
  <c r="GI13" i="23" s="1"/>
  <c r="GI14" i="23" a="1"/>
  <c r="GI14" i="23" s="1"/>
  <c r="GI11" i="23" a="1"/>
  <c r="GI11" i="23" s="1"/>
  <c r="GI12" i="23" a="1"/>
  <c r="GI12" i="23" s="1"/>
  <c r="GI8" i="23" a="1"/>
  <c r="GI8" i="23" s="1"/>
  <c r="GI6" i="23" a="1"/>
  <c r="GI6" i="23" s="1"/>
  <c r="GI4" i="23" a="1"/>
  <c r="GI4" i="23" s="1"/>
  <c r="GI9" i="23" a="1"/>
  <c r="GI9" i="23" s="1"/>
  <c r="GI15" i="23" a="1"/>
  <c r="GI15" i="23" s="1"/>
  <c r="GI7" i="23" a="1"/>
  <c r="GI7" i="23" s="1"/>
  <c r="GI5" i="23" a="1"/>
  <c r="GI5" i="23" s="1"/>
  <c r="GQ101" i="23" a="1"/>
  <c r="GQ101" i="23" s="1"/>
  <c r="GQ102" i="23" a="1"/>
  <c r="GQ102" i="23" s="1"/>
  <c r="GQ103" i="23" a="1"/>
  <c r="GQ103" i="23" s="1"/>
  <c r="GQ100" i="23" a="1"/>
  <c r="GQ100" i="23" s="1"/>
  <c r="GQ96" i="23" a="1"/>
  <c r="GQ96" i="23" s="1"/>
  <c r="GQ95" i="23" a="1"/>
  <c r="GQ95" i="23" s="1"/>
  <c r="GQ99" i="23" a="1"/>
  <c r="GQ99" i="23" s="1"/>
  <c r="GQ98" i="23" a="1"/>
  <c r="GQ98" i="23" s="1"/>
  <c r="GQ97" i="23" a="1"/>
  <c r="GQ97" i="23" s="1"/>
  <c r="GQ94" i="23" a="1"/>
  <c r="GQ94" i="23" s="1"/>
  <c r="GQ93" i="23" a="1"/>
  <c r="GQ93" i="23" s="1"/>
  <c r="GQ88" i="23" a="1"/>
  <c r="GQ88" i="23" s="1"/>
  <c r="GQ91" i="23" a="1"/>
  <c r="GQ91" i="23" s="1"/>
  <c r="GQ89" i="23" a="1"/>
  <c r="GQ89" i="23" s="1"/>
  <c r="GQ87" i="23" a="1"/>
  <c r="GQ87" i="23" s="1"/>
  <c r="GQ92" i="23" a="1"/>
  <c r="GQ92" i="23" s="1"/>
  <c r="GQ86" i="23" a="1"/>
  <c r="GQ86" i="23" s="1"/>
  <c r="GQ90" i="23" a="1"/>
  <c r="GQ90" i="23" s="1"/>
  <c r="GQ81" i="23" a="1"/>
  <c r="GQ81" i="23" s="1"/>
  <c r="GQ84" i="23" a="1"/>
  <c r="GQ84" i="23" s="1"/>
  <c r="GQ83" i="23" a="1"/>
  <c r="GQ83" i="23" s="1"/>
  <c r="GQ85" i="23" a="1"/>
  <c r="GQ85" i="23" s="1"/>
  <c r="GQ82" i="23" a="1"/>
  <c r="GQ82" i="23" s="1"/>
  <c r="GQ80" i="23" a="1"/>
  <c r="GQ80" i="23" s="1"/>
  <c r="GQ79" i="23" a="1"/>
  <c r="GQ79" i="23" s="1"/>
  <c r="GQ78" i="23" a="1"/>
  <c r="GQ78" i="23" s="1"/>
  <c r="GQ76" i="23" a="1"/>
  <c r="GQ76" i="23" s="1"/>
  <c r="GQ75" i="23" a="1"/>
  <c r="GQ75" i="23" s="1"/>
  <c r="GQ77" i="23" a="1"/>
  <c r="GQ77" i="23" s="1"/>
  <c r="GQ73" i="23" a="1"/>
  <c r="GQ73" i="23" s="1"/>
  <c r="GQ70" i="23" a="1"/>
  <c r="GQ70" i="23" s="1"/>
  <c r="GQ71" i="23" a="1"/>
  <c r="GQ71" i="23" s="1"/>
  <c r="GQ72" i="23" a="1"/>
  <c r="GQ72" i="23" s="1"/>
  <c r="GQ69" i="23" a="1"/>
  <c r="GQ69" i="23" s="1"/>
  <c r="GQ74" i="23" a="1"/>
  <c r="GQ74" i="23" s="1"/>
  <c r="GQ67" i="23" a="1"/>
  <c r="GQ67" i="23" s="1"/>
  <c r="GQ64" i="23" a="1"/>
  <c r="GQ64" i="23" s="1"/>
  <c r="GQ62" i="23" a="1"/>
  <c r="GQ62" i="23" s="1"/>
  <c r="GQ60" i="23" a="1"/>
  <c r="GQ60" i="23" s="1"/>
  <c r="GQ59" i="23" a="1"/>
  <c r="GQ59" i="23" s="1"/>
  <c r="GQ65" i="23" a="1"/>
  <c r="GQ65" i="23" s="1"/>
  <c r="GQ63" i="23" a="1"/>
  <c r="GQ63" i="23" s="1"/>
  <c r="GQ61" i="23" a="1"/>
  <c r="GQ61" i="23" s="1"/>
  <c r="GQ68" i="23" a="1"/>
  <c r="GQ68" i="23" s="1"/>
  <c r="GQ66" i="23" a="1"/>
  <c r="GQ66" i="23" s="1"/>
  <c r="GQ55" i="23" a="1"/>
  <c r="GQ55" i="23" s="1"/>
  <c r="GQ53" i="23" a="1"/>
  <c r="GQ53" i="23" s="1"/>
  <c r="GQ51" i="23" a="1"/>
  <c r="GQ51" i="23" s="1"/>
  <c r="GQ49" i="23" a="1"/>
  <c r="GQ49" i="23" s="1"/>
  <c r="GQ48" i="23" a="1"/>
  <c r="GQ48" i="23" s="1"/>
  <c r="GQ58" i="23" a="1"/>
  <c r="GQ58" i="23" s="1"/>
  <c r="GQ57" i="23" a="1"/>
  <c r="GQ57" i="23" s="1"/>
  <c r="GQ56" i="23" a="1"/>
  <c r="GQ56" i="23" s="1"/>
  <c r="GQ54" i="23" a="1"/>
  <c r="GQ54" i="23" s="1"/>
  <c r="GQ52" i="23" a="1"/>
  <c r="GQ52" i="23" s="1"/>
  <c r="GQ50" i="23" a="1"/>
  <c r="GQ50" i="23" s="1"/>
  <c r="GQ46" i="23" a="1"/>
  <c r="GQ46" i="23" s="1"/>
  <c r="GQ44" i="23" a="1"/>
  <c r="GQ44" i="23" s="1"/>
  <c r="GQ40" i="23" a="1"/>
  <c r="GQ40" i="23" s="1"/>
  <c r="GQ47" i="23" a="1"/>
  <c r="GQ47" i="23" s="1"/>
  <c r="GQ45" i="23" a="1"/>
  <c r="GQ45" i="23" s="1"/>
  <c r="GQ43" i="23" a="1"/>
  <c r="GQ43" i="23" s="1"/>
  <c r="GQ42" i="23" a="1"/>
  <c r="GQ42" i="23" s="1"/>
  <c r="GQ39" i="23" a="1"/>
  <c r="GQ39" i="23" s="1"/>
  <c r="GQ41" i="23" a="1"/>
  <c r="GQ41" i="23" s="1"/>
  <c r="GQ37" i="23" a="1"/>
  <c r="GQ37" i="23" s="1"/>
  <c r="GQ36" i="23" a="1"/>
  <c r="GQ36" i="23" s="1"/>
  <c r="GQ34" i="23" a="1"/>
  <c r="GQ34" i="23" s="1"/>
  <c r="GQ32" i="23" a="1"/>
  <c r="GQ32" i="23" s="1"/>
  <c r="GQ30" i="23" a="1"/>
  <c r="GQ30" i="23" s="1"/>
  <c r="GQ38" i="23" a="1"/>
  <c r="GQ38" i="23" s="1"/>
  <c r="GQ35" i="23" a="1"/>
  <c r="GQ35" i="23" s="1"/>
  <c r="GQ33" i="23" a="1"/>
  <c r="GQ33" i="23" s="1"/>
  <c r="GQ31" i="23" a="1"/>
  <c r="GQ31" i="23" s="1"/>
  <c r="GQ29" i="23" a="1"/>
  <c r="GQ29" i="23" s="1"/>
  <c r="GQ27" i="23" a="1"/>
  <c r="GQ27" i="23" s="1"/>
  <c r="GQ25" i="23" a="1"/>
  <c r="GQ25" i="23" s="1"/>
  <c r="GQ28" i="23" a="1"/>
  <c r="GQ28" i="23" s="1"/>
  <c r="GQ26" i="23" a="1"/>
  <c r="GQ26" i="23" s="1"/>
  <c r="GQ24" i="23" a="1"/>
  <c r="GQ24" i="23" s="1"/>
  <c r="GQ22" i="23" a="1"/>
  <c r="GQ22" i="23" s="1"/>
  <c r="GQ19" i="23" a="1"/>
  <c r="GQ19" i="23" s="1"/>
  <c r="GQ23" i="23" a="1"/>
  <c r="GQ23" i="23" s="1"/>
  <c r="GQ18" i="23" a="1"/>
  <c r="GQ18" i="23" s="1"/>
  <c r="GQ20" i="23" a="1"/>
  <c r="GQ20" i="23" s="1"/>
  <c r="GQ21" i="23" a="1"/>
  <c r="GQ21" i="23" s="1"/>
  <c r="GQ17" i="23" a="1"/>
  <c r="GQ17" i="23" s="1"/>
  <c r="GQ16" i="23" a="1"/>
  <c r="GQ16" i="23" s="1"/>
  <c r="GQ13" i="23" a="1"/>
  <c r="GQ13" i="23" s="1"/>
  <c r="GQ12" i="23" a="1"/>
  <c r="GQ12" i="23" s="1"/>
  <c r="GQ15" i="23" a="1"/>
  <c r="GQ15" i="23" s="1"/>
  <c r="GQ9" i="23" a="1"/>
  <c r="GQ9" i="23" s="1"/>
  <c r="GQ8" i="23" a="1"/>
  <c r="GQ8" i="23" s="1"/>
  <c r="GQ6" i="23" a="1"/>
  <c r="GQ6" i="23" s="1"/>
  <c r="GQ4" i="23" a="1"/>
  <c r="GQ4" i="23" s="1"/>
  <c r="GQ10" i="23" a="1"/>
  <c r="GQ10" i="23" s="1"/>
  <c r="GQ14" i="23" a="1"/>
  <c r="GQ14" i="23" s="1"/>
  <c r="GQ11" i="23" a="1"/>
  <c r="GQ11" i="23" s="1"/>
  <c r="GQ7" i="23" a="1"/>
  <c r="GQ7" i="23" s="1"/>
  <c r="GQ5" i="23" a="1"/>
  <c r="GQ5" i="23" s="1"/>
  <c r="GX101" i="23" a="1"/>
  <c r="GX101" i="23" s="1"/>
  <c r="GX98" i="23" a="1"/>
  <c r="GX98" i="23" s="1"/>
  <c r="GX103" i="23" a="1"/>
  <c r="GX103" i="23" s="1"/>
  <c r="GX102" i="23" a="1"/>
  <c r="GX102" i="23" s="1"/>
  <c r="GX100" i="23" a="1"/>
  <c r="GX100" i="23" s="1"/>
  <c r="GX96" i="23" a="1"/>
  <c r="GX96" i="23" s="1"/>
  <c r="GX99" i="23" a="1"/>
  <c r="GX99" i="23" s="1"/>
  <c r="GX97" i="23" a="1"/>
  <c r="GX97" i="23" s="1"/>
  <c r="GX93" i="23" a="1"/>
  <c r="GX93" i="23" s="1"/>
  <c r="GX92" i="23" a="1"/>
  <c r="GX92" i="23" s="1"/>
  <c r="GX91" i="23" a="1"/>
  <c r="GX91" i="23" s="1"/>
  <c r="GX95" i="23" a="1"/>
  <c r="GX95" i="23" s="1"/>
  <c r="GX88" i="23" a="1"/>
  <c r="GX88" i="23" s="1"/>
  <c r="GX90" i="23" a="1"/>
  <c r="GX90" i="23" s="1"/>
  <c r="GX94" i="23" a="1"/>
  <c r="GX94" i="23" s="1"/>
  <c r="GX89" i="23" a="1"/>
  <c r="GX89" i="23" s="1"/>
  <c r="GX87" i="23" a="1"/>
  <c r="GX87" i="23" s="1"/>
  <c r="GX86" i="23" a="1"/>
  <c r="GX86" i="23" s="1"/>
  <c r="GX85" i="23" a="1"/>
  <c r="GX85" i="23" s="1"/>
  <c r="GX82" i="23" a="1"/>
  <c r="GX82" i="23" s="1"/>
  <c r="GX84" i="23" a="1"/>
  <c r="GX84" i="23" s="1"/>
  <c r="GX83" i="23" a="1"/>
  <c r="GX83" i="23" s="1"/>
  <c r="GX81" i="23" a="1"/>
  <c r="GX81" i="23" s="1"/>
  <c r="GX78" i="23" a="1"/>
  <c r="GX78" i="23" s="1"/>
  <c r="GX75" i="23" a="1"/>
  <c r="GX75" i="23" s="1"/>
  <c r="GX76" i="23" a="1"/>
  <c r="GX76" i="23" s="1"/>
  <c r="GX80" i="23" a="1"/>
  <c r="GX80" i="23" s="1"/>
  <c r="GX79" i="23" a="1"/>
  <c r="GX79" i="23" s="1"/>
  <c r="GX77" i="23" a="1"/>
  <c r="GX77" i="23" s="1"/>
  <c r="GX71" i="23" a="1"/>
  <c r="GX71" i="23" s="1"/>
  <c r="GX72" i="23" a="1"/>
  <c r="GX72" i="23" s="1"/>
  <c r="GX69" i="23" a="1"/>
  <c r="GX69" i="23" s="1"/>
  <c r="GX73" i="23" a="1"/>
  <c r="GX73" i="23" s="1"/>
  <c r="GX74" i="23" a="1"/>
  <c r="GX74" i="23" s="1"/>
  <c r="GX70" i="23" a="1"/>
  <c r="GX70" i="23" s="1"/>
  <c r="GX64" i="23" a="1"/>
  <c r="GX64" i="23" s="1"/>
  <c r="GX62" i="23" a="1"/>
  <c r="GX62" i="23" s="1"/>
  <c r="GX60" i="23" a="1"/>
  <c r="GX60" i="23" s="1"/>
  <c r="GX68" i="23" a="1"/>
  <c r="GX68" i="23" s="1"/>
  <c r="GX58" i="23" a="1"/>
  <c r="GX58" i="23" s="1"/>
  <c r="GX66" i="23" a="1"/>
  <c r="GX66" i="23" s="1"/>
  <c r="GX65" i="23" a="1"/>
  <c r="GX65" i="23" s="1"/>
  <c r="GX63" i="23" a="1"/>
  <c r="GX63" i="23" s="1"/>
  <c r="GX61" i="23" a="1"/>
  <c r="GX61" i="23" s="1"/>
  <c r="GX67" i="23" a="1"/>
  <c r="GX67" i="23" s="1"/>
  <c r="GX59" i="23" a="1"/>
  <c r="GX59" i="23" s="1"/>
  <c r="GX54" i="23" a="1"/>
  <c r="GX54" i="23" s="1"/>
  <c r="GX52" i="23" a="1"/>
  <c r="GX52" i="23" s="1"/>
  <c r="GX50" i="23" a="1"/>
  <c r="GX50" i="23" s="1"/>
  <c r="GX57" i="23" a="1"/>
  <c r="GX57" i="23" s="1"/>
  <c r="GX48" i="23" a="1"/>
  <c r="GX48" i="23" s="1"/>
  <c r="GX55" i="23" a="1"/>
  <c r="GX55" i="23" s="1"/>
  <c r="GX53" i="23" a="1"/>
  <c r="GX53" i="23" s="1"/>
  <c r="GX51" i="23" a="1"/>
  <c r="GX51" i="23" s="1"/>
  <c r="GX49" i="23" a="1"/>
  <c r="GX49" i="23" s="1"/>
  <c r="GX56" i="23" a="1"/>
  <c r="GX56" i="23" s="1"/>
  <c r="GX43" i="23" a="1"/>
  <c r="GX43" i="23" s="1"/>
  <c r="GX42" i="23" a="1"/>
  <c r="GX42" i="23" s="1"/>
  <c r="GX46" i="23" a="1"/>
  <c r="GX46" i="23" s="1"/>
  <c r="GX44" i="23" a="1"/>
  <c r="GX44" i="23" s="1"/>
  <c r="GX39" i="23" a="1"/>
  <c r="GX39" i="23" s="1"/>
  <c r="GX38" i="23" a="1"/>
  <c r="GX38" i="23" s="1"/>
  <c r="GX47" i="23" a="1"/>
  <c r="GX47" i="23" s="1"/>
  <c r="GX45" i="23" a="1"/>
  <c r="GX45" i="23" s="1"/>
  <c r="GX40" i="23" a="1"/>
  <c r="GX40" i="23" s="1"/>
  <c r="GX37" i="23" a="1"/>
  <c r="GX37" i="23" s="1"/>
  <c r="GX35" i="23" a="1"/>
  <c r="GX35" i="23" s="1"/>
  <c r="GX41" i="23" a="1"/>
  <c r="GX41" i="23" s="1"/>
  <c r="GX34" i="23" a="1"/>
  <c r="GX34" i="23" s="1"/>
  <c r="GX33" i="23" a="1"/>
  <c r="GX33" i="23" s="1"/>
  <c r="GX32" i="23" a="1"/>
  <c r="GX32" i="23" s="1"/>
  <c r="GX30" i="23" a="1"/>
  <c r="GX30" i="23" s="1"/>
  <c r="GX31" i="23" a="1"/>
  <c r="GX31" i="23" s="1"/>
  <c r="GX29" i="23" a="1"/>
  <c r="GX29" i="23" s="1"/>
  <c r="GX36" i="23" a="1"/>
  <c r="GX36" i="23" s="1"/>
  <c r="GX28" i="23" a="1"/>
  <c r="GX28" i="23" s="1"/>
  <c r="GX26" i="23" a="1"/>
  <c r="GX26" i="23" s="1"/>
  <c r="GX24" i="23" a="1"/>
  <c r="GX24" i="23" s="1"/>
  <c r="GX27" i="23" a="1"/>
  <c r="GX27" i="23" s="1"/>
  <c r="GX25" i="23" a="1"/>
  <c r="GX25" i="23" s="1"/>
  <c r="GX23" i="23" a="1"/>
  <c r="GX23" i="23" s="1"/>
  <c r="GX20" i="23" a="1"/>
  <c r="GX20" i="23" s="1"/>
  <c r="GX19" i="23" a="1"/>
  <c r="GX19" i="23" s="1"/>
  <c r="GX21" i="23" a="1"/>
  <c r="GX21" i="23" s="1"/>
  <c r="GX22" i="23" a="1"/>
  <c r="GX22" i="23" s="1"/>
  <c r="GX18" i="23" a="1"/>
  <c r="GX18" i="23" s="1"/>
  <c r="GX17" i="23" a="1"/>
  <c r="GX17" i="23" s="1"/>
  <c r="GX16" i="23" a="1"/>
  <c r="GX16" i="23" s="1"/>
  <c r="GX7" i="23" a="1"/>
  <c r="GX7" i="23" s="1"/>
  <c r="GX5" i="23" a="1"/>
  <c r="GX5" i="23" s="1"/>
  <c r="GX9" i="23" a="1"/>
  <c r="GX9" i="23" s="1"/>
  <c r="GX8" i="23" a="1"/>
  <c r="GX8" i="23" s="1"/>
  <c r="GX6" i="23" a="1"/>
  <c r="GX6" i="23" s="1"/>
  <c r="GX4" i="23" a="1"/>
  <c r="GX4" i="23" s="1"/>
  <c r="GX15" i="23" a="1"/>
  <c r="GX15" i="23" s="1"/>
  <c r="GX10" i="23" a="1"/>
  <c r="GX10" i="23" s="1"/>
  <c r="GX14" i="23" a="1"/>
  <c r="GX14" i="23" s="1"/>
  <c r="GX13" i="23" a="1"/>
  <c r="GX13" i="23" s="1"/>
  <c r="GX12" i="23" a="1"/>
  <c r="GX12" i="23" s="1"/>
  <c r="GX11" i="23" a="1"/>
  <c r="GX11" i="23" s="1"/>
  <c r="HF101" i="23" a="1"/>
  <c r="HF101" i="23" s="1"/>
  <c r="HF103" i="23" a="1"/>
  <c r="HF103" i="23" s="1"/>
  <c r="HF102" i="23" a="1"/>
  <c r="HF102" i="23" s="1"/>
  <c r="HF100" i="23" a="1"/>
  <c r="HF100" i="23" s="1"/>
  <c r="HF97" i="23" a="1"/>
  <c r="HF97" i="23" s="1"/>
  <c r="HF98" i="23" a="1"/>
  <c r="HF98" i="23" s="1"/>
  <c r="HF99" i="23" a="1"/>
  <c r="HF99" i="23" s="1"/>
  <c r="HF96" i="23" a="1"/>
  <c r="HF96" i="23" s="1"/>
  <c r="HF95" i="23" a="1"/>
  <c r="HF95" i="23" s="1"/>
  <c r="HF93" i="23" a="1"/>
  <c r="HF93" i="23" s="1"/>
  <c r="HF92" i="23" a="1"/>
  <c r="HF92" i="23" s="1"/>
  <c r="HF94" i="23" a="1"/>
  <c r="HF94" i="23" s="1"/>
  <c r="HF91" i="23" a="1"/>
  <c r="HF91" i="23" s="1"/>
  <c r="HF90" i="23" a="1"/>
  <c r="HF90" i="23" s="1"/>
  <c r="HF88" i="23" a="1"/>
  <c r="HF88" i="23" s="1"/>
  <c r="HF89" i="23" a="1"/>
  <c r="HF89" i="23" s="1"/>
  <c r="HF87" i="23" a="1"/>
  <c r="HF87" i="23" s="1"/>
  <c r="HF83" i="23" a="1"/>
  <c r="HF83" i="23" s="1"/>
  <c r="HF85" i="23" a="1"/>
  <c r="HF85" i="23" s="1"/>
  <c r="HF82" i="23" a="1"/>
  <c r="HF82" i="23" s="1"/>
  <c r="HF80" i="23" a="1"/>
  <c r="HF80" i="23" s="1"/>
  <c r="HF84" i="23" a="1"/>
  <c r="HF84" i="23" s="1"/>
  <c r="HF81" i="23" a="1"/>
  <c r="HF81" i="23" s="1"/>
  <c r="HF86" i="23" a="1"/>
  <c r="HF86" i="23" s="1"/>
  <c r="HF79" i="23" a="1"/>
  <c r="HF79" i="23" s="1"/>
  <c r="HF76" i="23" a="1"/>
  <c r="HF76" i="23" s="1"/>
  <c r="HF78" i="23" a="1"/>
  <c r="HF78" i="23" s="1"/>
  <c r="HF75" i="23" a="1"/>
  <c r="HF75" i="23" s="1"/>
  <c r="HF74" i="23" a="1"/>
  <c r="HF74" i="23" s="1"/>
  <c r="HF77" i="23" a="1"/>
  <c r="HF77" i="23" s="1"/>
  <c r="HF69" i="23" a="1"/>
  <c r="HF69" i="23" s="1"/>
  <c r="HF73" i="23" a="1"/>
  <c r="HF73" i="23" s="1"/>
  <c r="HF71" i="23" a="1"/>
  <c r="HF71" i="23" s="1"/>
  <c r="HF70" i="23" a="1"/>
  <c r="HF70" i="23" s="1"/>
  <c r="HF72" i="23" a="1"/>
  <c r="HF72" i="23" s="1"/>
  <c r="HF58" i="23" a="1"/>
  <c r="HF58" i="23" s="1"/>
  <c r="HF68" i="23" a="1"/>
  <c r="HF68" i="23" s="1"/>
  <c r="HF64" i="23" a="1"/>
  <c r="HF64" i="23" s="1"/>
  <c r="HF62" i="23" a="1"/>
  <c r="HF62" i="23" s="1"/>
  <c r="HF60" i="23" a="1"/>
  <c r="HF60" i="23" s="1"/>
  <c r="HF66" i="23" a="1"/>
  <c r="HF66" i="23" s="1"/>
  <c r="HF67" i="23" a="1"/>
  <c r="HF67" i="23" s="1"/>
  <c r="HF59" i="23" a="1"/>
  <c r="HF59" i="23" s="1"/>
  <c r="HF65" i="23" a="1"/>
  <c r="HF65" i="23" s="1"/>
  <c r="HF63" i="23" a="1"/>
  <c r="HF63" i="23" s="1"/>
  <c r="HF61" i="23" a="1"/>
  <c r="HF61" i="23" s="1"/>
  <c r="HF57" i="23" a="1"/>
  <c r="HF57" i="23" s="1"/>
  <c r="HF56" i="23" a="1"/>
  <c r="HF56" i="23" s="1"/>
  <c r="HF54" i="23" a="1"/>
  <c r="HF54" i="23" s="1"/>
  <c r="HF52" i="23" a="1"/>
  <c r="HF52" i="23" s="1"/>
  <c r="HF50" i="23" a="1"/>
  <c r="HF50" i="23" s="1"/>
  <c r="HF48" i="23" a="1"/>
  <c r="HF48" i="23" s="1"/>
  <c r="HF53" i="23" a="1"/>
  <c r="HF53" i="23" s="1"/>
  <c r="HF51" i="23" a="1"/>
  <c r="HF51" i="23" s="1"/>
  <c r="HF49" i="23" a="1"/>
  <c r="HF49" i="23" s="1"/>
  <c r="HF55" i="23" a="1"/>
  <c r="HF55" i="23" s="1"/>
  <c r="HF47" i="23" a="1"/>
  <c r="HF47" i="23" s="1"/>
  <c r="HF43" i="23" a="1"/>
  <c r="HF43" i="23" s="1"/>
  <c r="HF42" i="23" a="1"/>
  <c r="HF42" i="23" s="1"/>
  <c r="HF46" i="23" a="1"/>
  <c r="HF46" i="23" s="1"/>
  <c r="HF44" i="23" a="1"/>
  <c r="HF44" i="23" s="1"/>
  <c r="HF39" i="23" a="1"/>
  <c r="HF39" i="23" s="1"/>
  <c r="HF38" i="23" a="1"/>
  <c r="HF38" i="23" s="1"/>
  <c r="HF45" i="23" a="1"/>
  <c r="HF45" i="23" s="1"/>
  <c r="HF41" i="23" a="1"/>
  <c r="HF41" i="23" s="1"/>
  <c r="HF34" i="23" a="1"/>
  <c r="HF34" i="23" s="1"/>
  <c r="HF33" i="23" a="1"/>
  <c r="HF33" i="23" s="1"/>
  <c r="HF40" i="23" a="1"/>
  <c r="HF40" i="23" s="1"/>
  <c r="HF32" i="23" a="1"/>
  <c r="HF32" i="23" s="1"/>
  <c r="HF30" i="23" a="1"/>
  <c r="HF30" i="23" s="1"/>
  <c r="HF37" i="23" a="1"/>
  <c r="HF37" i="23" s="1"/>
  <c r="HF36" i="23" a="1"/>
  <c r="HF36" i="23" s="1"/>
  <c r="HF35" i="23" a="1"/>
  <c r="HF35" i="23" s="1"/>
  <c r="HF31" i="23" a="1"/>
  <c r="HF31" i="23" s="1"/>
  <c r="HF29" i="23" a="1"/>
  <c r="HF29" i="23" s="1"/>
  <c r="HF28" i="23" a="1"/>
  <c r="HF28" i="23" s="1"/>
  <c r="HF26" i="23" a="1"/>
  <c r="HF26" i="23" s="1"/>
  <c r="HF24" i="23" a="1"/>
  <c r="HF24" i="23" s="1"/>
  <c r="HF27" i="23" a="1"/>
  <c r="HF27" i="23" s="1"/>
  <c r="HF25" i="23" a="1"/>
  <c r="HF25" i="23" s="1"/>
  <c r="HF21" i="23" a="1"/>
  <c r="HF21" i="23" s="1"/>
  <c r="HF18" i="23" a="1"/>
  <c r="HF18" i="23" s="1"/>
  <c r="HF22" i="23" a="1"/>
  <c r="HF22" i="23" s="1"/>
  <c r="HF23" i="23" a="1"/>
  <c r="HF23" i="23" s="1"/>
  <c r="HF17" i="23" a="1"/>
  <c r="HF17" i="23" s="1"/>
  <c r="HF16" i="23" a="1"/>
  <c r="HF16" i="23" s="1"/>
  <c r="HF19" i="23" a="1"/>
  <c r="HF19" i="23" s="1"/>
  <c r="HF20" i="23" a="1"/>
  <c r="HF20" i="23" s="1"/>
  <c r="HF15" i="23" a="1"/>
  <c r="HF15" i="23" s="1"/>
  <c r="HF9" i="23" a="1"/>
  <c r="HF9" i="23" s="1"/>
  <c r="HF7" i="23" a="1"/>
  <c r="HF7" i="23" s="1"/>
  <c r="HF5" i="23" a="1"/>
  <c r="HF5" i="23" s="1"/>
  <c r="HF10" i="23" a="1"/>
  <c r="HF10" i="23" s="1"/>
  <c r="HF13" i="23" a="1"/>
  <c r="HF13" i="23" s="1"/>
  <c r="HF8" i="23" a="1"/>
  <c r="HF8" i="23" s="1"/>
  <c r="HF6" i="23" a="1"/>
  <c r="HF6" i="23" s="1"/>
  <c r="HF4" i="23" a="1"/>
  <c r="HF4" i="23" s="1"/>
  <c r="HF12" i="23" a="1"/>
  <c r="HF12" i="23" s="1"/>
  <c r="HF11" i="23" a="1"/>
  <c r="HF11" i="23" s="1"/>
  <c r="HF14" i="23" a="1"/>
  <c r="HF14" i="23" s="1"/>
  <c r="HN101" i="23" a="1"/>
  <c r="HN101" i="23" s="1"/>
  <c r="HN99" i="23" a="1"/>
  <c r="HN99" i="23" s="1"/>
  <c r="HN103" i="23" a="1"/>
  <c r="HN103" i="23" s="1"/>
  <c r="HN102" i="23" a="1"/>
  <c r="HN102" i="23" s="1"/>
  <c r="HN100" i="23" a="1"/>
  <c r="HN100" i="23" s="1"/>
  <c r="HN98" i="23" a="1"/>
  <c r="HN98" i="23" s="1"/>
  <c r="HN97" i="23" a="1"/>
  <c r="HN97" i="23" s="1"/>
  <c r="HN96" i="23" a="1"/>
  <c r="HN96" i="23" s="1"/>
  <c r="HN95" i="23" a="1"/>
  <c r="HN95" i="23" s="1"/>
  <c r="HN94" i="23" a="1"/>
  <c r="HN94" i="23" s="1"/>
  <c r="HN93" i="23" a="1"/>
  <c r="HN93" i="23" s="1"/>
  <c r="HN91" i="23" a="1"/>
  <c r="HN91" i="23" s="1"/>
  <c r="HN92" i="23" a="1"/>
  <c r="HN92" i="23" s="1"/>
  <c r="HN88" i="23" a="1"/>
  <c r="HN88" i="23" s="1"/>
  <c r="HN89" i="23" a="1"/>
  <c r="HN89" i="23" s="1"/>
  <c r="HN87" i="23" a="1"/>
  <c r="HN87" i="23" s="1"/>
  <c r="HN86" i="23" a="1"/>
  <c r="HN86" i="23" s="1"/>
  <c r="HN90" i="23" a="1"/>
  <c r="HN90" i="23" s="1"/>
  <c r="HN84" i="23" a="1"/>
  <c r="HN84" i="23" s="1"/>
  <c r="HN85" i="23" a="1"/>
  <c r="HN85" i="23" s="1"/>
  <c r="HN79" i="23" a="1"/>
  <c r="HN79" i="23" s="1"/>
  <c r="HN83" i="23" a="1"/>
  <c r="HN83" i="23" s="1"/>
  <c r="HN81" i="23" a="1"/>
  <c r="HN81" i="23" s="1"/>
  <c r="HN82" i="23" a="1"/>
  <c r="HN82" i="23" s="1"/>
  <c r="HN80" i="23" a="1"/>
  <c r="HN80" i="23" s="1"/>
  <c r="HN78" i="23" a="1"/>
  <c r="HN78" i="23" s="1"/>
  <c r="HN75" i="23" a="1"/>
  <c r="HN75" i="23" s="1"/>
  <c r="HN76" i="23" a="1"/>
  <c r="HN76" i="23" s="1"/>
  <c r="HN74" i="23" a="1"/>
  <c r="HN74" i="23" s="1"/>
  <c r="HN77" i="23" a="1"/>
  <c r="HN77" i="23" s="1"/>
  <c r="HN71" i="23" a="1"/>
  <c r="HN71" i="23" s="1"/>
  <c r="HN73" i="23" a="1"/>
  <c r="HN73" i="23" s="1"/>
  <c r="HN72" i="23" a="1"/>
  <c r="HN72" i="23" s="1"/>
  <c r="HN70" i="23" a="1"/>
  <c r="HN70" i="23" s="1"/>
  <c r="HN69" i="23" a="1"/>
  <c r="HN69" i="23" s="1"/>
  <c r="HN67" i="23" a="1"/>
  <c r="HN67" i="23" s="1"/>
  <c r="HN59" i="23" a="1"/>
  <c r="HN59" i="23" s="1"/>
  <c r="HN66" i="23" a="1"/>
  <c r="HN66" i="23" s="1"/>
  <c r="HN64" i="23" a="1"/>
  <c r="HN64" i="23" s="1"/>
  <c r="HN62" i="23" a="1"/>
  <c r="HN62" i="23" s="1"/>
  <c r="HN60" i="23" a="1"/>
  <c r="HN60" i="23" s="1"/>
  <c r="HN65" i="23" a="1"/>
  <c r="HN65" i="23" s="1"/>
  <c r="HN63" i="23" a="1"/>
  <c r="HN63" i="23" s="1"/>
  <c r="HN61" i="23" a="1"/>
  <c r="HN61" i="23" s="1"/>
  <c r="HN68" i="23" a="1"/>
  <c r="HN68" i="23" s="1"/>
  <c r="HN58" i="23" a="1"/>
  <c r="HN58" i="23" s="1"/>
  <c r="HN54" i="23" a="1"/>
  <c r="HN54" i="23" s="1"/>
  <c r="HN52" i="23" a="1"/>
  <c r="HN52" i="23" s="1"/>
  <c r="HN50" i="23" a="1"/>
  <c r="HN50" i="23" s="1"/>
  <c r="HN48" i="23" a="1"/>
  <c r="HN48" i="23" s="1"/>
  <c r="HN56" i="23" a="1"/>
  <c r="HN56" i="23" s="1"/>
  <c r="HN55" i="23" a="1"/>
  <c r="HN55" i="23" s="1"/>
  <c r="HN53" i="23" a="1"/>
  <c r="HN53" i="23" s="1"/>
  <c r="HN51" i="23" a="1"/>
  <c r="HN51" i="23" s="1"/>
  <c r="HN49" i="23" a="1"/>
  <c r="HN49" i="23" s="1"/>
  <c r="HN57" i="23" a="1"/>
  <c r="HN57" i="23" s="1"/>
  <c r="HN43" i="23" a="1"/>
  <c r="HN43" i="23" s="1"/>
  <c r="HN42" i="23" a="1"/>
  <c r="HN42" i="23" s="1"/>
  <c r="HN39" i="23" a="1"/>
  <c r="HN39" i="23" s="1"/>
  <c r="HN47" i="23" a="1"/>
  <c r="HN47" i="23" s="1"/>
  <c r="HN46" i="23" a="1"/>
  <c r="HN46" i="23" s="1"/>
  <c r="HN44" i="23" a="1"/>
  <c r="HN44" i="23" s="1"/>
  <c r="HN41" i="23" a="1"/>
  <c r="HN41" i="23" s="1"/>
  <c r="HN45" i="23" a="1"/>
  <c r="HN45" i="23" s="1"/>
  <c r="HN40" i="23" a="1"/>
  <c r="HN40" i="23" s="1"/>
  <c r="HN38" i="23" a="1"/>
  <c r="HN38" i="23" s="1"/>
  <c r="HN34" i="23" a="1"/>
  <c r="HN34" i="23" s="1"/>
  <c r="HN33" i="23" a="1"/>
  <c r="HN33" i="23" s="1"/>
  <c r="HN32" i="23" a="1"/>
  <c r="HN32" i="23" s="1"/>
  <c r="HN30" i="23" a="1"/>
  <c r="HN30" i="23" s="1"/>
  <c r="HN37" i="23" a="1"/>
  <c r="HN37" i="23" s="1"/>
  <c r="HN36" i="23" a="1"/>
  <c r="HN36" i="23" s="1"/>
  <c r="HN35" i="23" a="1"/>
  <c r="HN35" i="23" s="1"/>
  <c r="HN31" i="23" a="1"/>
  <c r="HN31" i="23" s="1"/>
  <c r="HN29" i="23" a="1"/>
  <c r="HN29" i="23" s="1"/>
  <c r="HN28" i="23" a="1"/>
  <c r="HN28" i="23" s="1"/>
  <c r="HN26" i="23" a="1"/>
  <c r="HN26" i="23" s="1"/>
  <c r="HN24" i="23" a="1"/>
  <c r="HN24" i="23" s="1"/>
  <c r="HN27" i="23" a="1"/>
  <c r="HN27" i="23" s="1"/>
  <c r="HN25" i="23" a="1"/>
  <c r="HN25" i="23" s="1"/>
  <c r="HN23" i="23" a="1"/>
  <c r="HN23" i="23" s="1"/>
  <c r="HN19" i="23" a="1"/>
  <c r="HN19" i="23" s="1"/>
  <c r="HN20" i="23" a="1"/>
  <c r="HN20" i="23" s="1"/>
  <c r="HN18" i="23" a="1"/>
  <c r="HN18" i="23" s="1"/>
  <c r="HN17" i="23" a="1"/>
  <c r="HN17" i="23" s="1"/>
  <c r="HN21" i="23" a="1"/>
  <c r="HN21" i="23" s="1"/>
  <c r="HN22" i="23" a="1"/>
  <c r="HN22" i="23" s="1"/>
  <c r="HN7" i="23" a="1"/>
  <c r="HN7" i="23" s="1"/>
  <c r="HN5" i="23" a="1"/>
  <c r="HN5" i="23" s="1"/>
  <c r="HN10" i="23" a="1"/>
  <c r="HN10" i="23" s="1"/>
  <c r="HN13" i="23" a="1"/>
  <c r="HN13" i="23" s="1"/>
  <c r="HN11" i="23" a="1"/>
  <c r="HN11" i="23" s="1"/>
  <c r="HN15" i="23" a="1"/>
  <c r="HN15" i="23" s="1"/>
  <c r="HN12" i="23" a="1"/>
  <c r="HN12" i="23" s="1"/>
  <c r="HN8" i="23" a="1"/>
  <c r="HN8" i="23" s="1"/>
  <c r="HN6" i="23" a="1"/>
  <c r="HN6" i="23" s="1"/>
  <c r="HN4" i="23" a="1"/>
  <c r="HN4" i="23" s="1"/>
  <c r="HN16" i="23" a="1"/>
  <c r="HN16" i="23" s="1"/>
  <c r="HN14" i="23" a="1"/>
  <c r="HN14" i="23" s="1"/>
  <c r="HN9" i="23" a="1"/>
  <c r="HN9" i="23" s="1"/>
  <c r="EC102" i="23" a="1"/>
  <c r="EC102" i="23" s="1"/>
  <c r="EC103" i="23" a="1"/>
  <c r="EC103" i="23" s="1"/>
  <c r="EC101" i="23" a="1"/>
  <c r="EC101" i="23" s="1"/>
  <c r="EC100" i="23" a="1"/>
  <c r="EC100" i="23" s="1"/>
  <c r="EC99" i="23" a="1"/>
  <c r="EC99" i="23" s="1"/>
  <c r="EC97" i="23" a="1"/>
  <c r="EC97" i="23" s="1"/>
  <c r="EC98" i="23" a="1"/>
  <c r="EC98" i="23" s="1"/>
  <c r="EC95" i="23" a="1"/>
  <c r="EC95" i="23" s="1"/>
  <c r="EC96" i="23" a="1"/>
  <c r="EC96" i="23" s="1"/>
  <c r="EC93" i="23" a="1"/>
  <c r="EC93" i="23" s="1"/>
  <c r="EC92" i="23" a="1"/>
  <c r="EC92" i="23" s="1"/>
  <c r="EC94" i="23" a="1"/>
  <c r="EC94" i="23" s="1"/>
  <c r="EC91" i="23" a="1"/>
  <c r="EC91" i="23" s="1"/>
  <c r="EC90" i="23" a="1"/>
  <c r="EC90" i="23" s="1"/>
  <c r="EC88" i="23" a="1"/>
  <c r="EC88" i="23" s="1"/>
  <c r="EC84" i="23" a="1"/>
  <c r="EC84" i="23" s="1"/>
  <c r="EC89" i="23" a="1"/>
  <c r="EC89" i="23" s="1"/>
  <c r="EC87" i="23" a="1"/>
  <c r="EC87" i="23" s="1"/>
  <c r="EC86" i="23" a="1"/>
  <c r="EC86" i="23" s="1"/>
  <c r="EC85" i="23" a="1"/>
  <c r="EC85" i="23" s="1"/>
  <c r="EC83" i="23" a="1"/>
  <c r="EC83" i="23" s="1"/>
  <c r="EC81" i="23" a="1"/>
  <c r="EC81" i="23" s="1"/>
  <c r="EC82" i="23" a="1"/>
  <c r="EC82" i="23" s="1"/>
  <c r="EC77" i="23" a="1"/>
  <c r="EC77" i="23" s="1"/>
  <c r="EC79" i="23" a="1"/>
  <c r="EC79" i="23" s="1"/>
  <c r="EC80" i="23" a="1"/>
  <c r="EC80" i="23" s="1"/>
  <c r="EC78" i="23" a="1"/>
  <c r="EC78" i="23" s="1"/>
  <c r="EC76" i="23" a="1"/>
  <c r="EC76" i="23" s="1"/>
  <c r="EC75" i="23" a="1"/>
  <c r="EC75" i="23" s="1"/>
  <c r="EC72" i="23" a="1"/>
  <c r="EC72" i="23" s="1"/>
  <c r="EC74" i="23" a="1"/>
  <c r="EC74" i="23" s="1"/>
  <c r="EC73" i="23" a="1"/>
  <c r="EC73" i="23" s="1"/>
  <c r="EC71" i="23" a="1"/>
  <c r="EC71" i="23" s="1"/>
  <c r="EC69" i="23" a="1"/>
  <c r="EC69" i="23" s="1"/>
  <c r="EC68" i="23" a="1"/>
  <c r="EC68" i="23" s="1"/>
  <c r="EC70" i="23" a="1"/>
  <c r="EC70" i="23" s="1"/>
  <c r="EC67" i="23" a="1"/>
  <c r="EC67" i="23" s="1"/>
  <c r="EC66" i="23" a="1"/>
  <c r="EC66" i="23" s="1"/>
  <c r="EC64" i="23" a="1"/>
  <c r="EC64" i="23" s="1"/>
  <c r="EC62" i="23" a="1"/>
  <c r="EC62" i="23" s="1"/>
  <c r="EC65" i="23" a="1"/>
  <c r="EC65" i="23" s="1"/>
  <c r="EC63" i="23" a="1"/>
  <c r="EC63" i="23" s="1"/>
  <c r="EC61" i="23" a="1"/>
  <c r="EC61" i="23" s="1"/>
  <c r="EC59" i="23" a="1"/>
  <c r="EC59" i="23" s="1"/>
  <c r="EC57" i="23" a="1"/>
  <c r="EC57" i="23" s="1"/>
  <c r="EC56" i="23" a="1"/>
  <c r="EC56" i="23" s="1"/>
  <c r="EC54" i="23" a="1"/>
  <c r="EC54" i="23" s="1"/>
  <c r="EC52" i="23" a="1"/>
  <c r="EC52" i="23" s="1"/>
  <c r="EC50" i="23" a="1"/>
  <c r="EC50" i="23" s="1"/>
  <c r="EC60" i="23" a="1"/>
  <c r="EC60" i="23" s="1"/>
  <c r="EC55" i="23" a="1"/>
  <c r="EC55" i="23" s="1"/>
  <c r="EC53" i="23" a="1"/>
  <c r="EC53" i="23" s="1"/>
  <c r="EC51" i="23" a="1"/>
  <c r="EC51" i="23" s="1"/>
  <c r="EC48" i="23" a="1"/>
  <c r="EC48" i="23" s="1"/>
  <c r="EC58" i="23" a="1"/>
  <c r="EC58" i="23" s="1"/>
  <c r="EC49" i="23" a="1"/>
  <c r="EC49" i="23" s="1"/>
  <c r="EC42" i="23" a="1"/>
  <c r="EC42" i="23" s="1"/>
  <c r="EC44" i="23" a="1"/>
  <c r="EC44" i="23" s="1"/>
  <c r="EC43" i="23" a="1"/>
  <c r="EC43" i="23" s="1"/>
  <c r="EC46" i="23" a="1"/>
  <c r="EC46" i="23" s="1"/>
  <c r="EC40" i="23" a="1"/>
  <c r="EC40" i="23" s="1"/>
  <c r="EC39" i="23" a="1"/>
  <c r="EC39" i="23" s="1"/>
  <c r="EC47" i="23" a="1"/>
  <c r="EC47" i="23" s="1"/>
  <c r="EC45" i="23" a="1"/>
  <c r="EC45" i="23" s="1"/>
  <c r="EC41" i="23" a="1"/>
  <c r="EC41" i="23" s="1"/>
  <c r="EC35" i="23" a="1"/>
  <c r="EC35" i="23" s="1"/>
  <c r="EC32" i="23" a="1"/>
  <c r="EC32" i="23" s="1"/>
  <c r="EC30" i="23" a="1"/>
  <c r="EC30" i="23" s="1"/>
  <c r="EC38" i="23" a="1"/>
  <c r="EC38" i="23" s="1"/>
  <c r="EC34" i="23" a="1"/>
  <c r="EC34" i="23" s="1"/>
  <c r="EC33" i="23" a="1"/>
  <c r="EC33" i="23" s="1"/>
  <c r="EC37" i="23" a="1"/>
  <c r="EC37" i="23" s="1"/>
  <c r="EC36" i="23" a="1"/>
  <c r="EC36" i="23" s="1"/>
  <c r="EC31" i="23" a="1"/>
  <c r="EC31" i="23" s="1"/>
  <c r="EC29" i="23" a="1"/>
  <c r="EC29" i="23" s="1"/>
  <c r="EC28" i="23" a="1"/>
  <c r="EC28" i="23" s="1"/>
  <c r="EC26" i="23" a="1"/>
  <c r="EC26" i="23" s="1"/>
  <c r="EC24" i="23" a="1"/>
  <c r="EC24" i="23" s="1"/>
  <c r="EC27" i="23" a="1"/>
  <c r="EC27" i="23" s="1"/>
  <c r="EC25" i="23" a="1"/>
  <c r="EC25" i="23" s="1"/>
  <c r="EC20" i="23" a="1"/>
  <c r="EC20" i="23" s="1"/>
  <c r="EC21" i="23" a="1"/>
  <c r="EC21" i="23" s="1"/>
  <c r="EC17" i="23" a="1"/>
  <c r="EC17" i="23" s="1"/>
  <c r="EC22" i="23" a="1"/>
  <c r="EC22" i="23" s="1"/>
  <c r="EC18" i="23" a="1"/>
  <c r="EC18" i="23" s="1"/>
  <c r="EC19" i="23" a="1"/>
  <c r="EC19" i="23" s="1"/>
  <c r="EC23" i="23" a="1"/>
  <c r="EC23" i="23" s="1"/>
  <c r="EC10" i="23" a="1"/>
  <c r="EC10" i="23" s="1"/>
  <c r="EC9" i="23" a="1"/>
  <c r="EC9" i="23" s="1"/>
  <c r="EC7" i="23" a="1"/>
  <c r="EC7" i="23" s="1"/>
  <c r="EC5" i="23" a="1"/>
  <c r="EC5" i="23" s="1"/>
  <c r="EC11" i="23" a="1"/>
  <c r="EC11" i="23" s="1"/>
  <c r="EC16" i="23" a="1"/>
  <c r="EC16" i="23" s="1"/>
  <c r="EC15" i="23" a="1"/>
  <c r="EC15" i="23" s="1"/>
  <c r="EC14" i="23" a="1"/>
  <c r="EC14" i="23" s="1"/>
  <c r="EC13" i="23" a="1"/>
  <c r="EC13" i="23" s="1"/>
  <c r="EC12" i="23" a="1"/>
  <c r="EC12" i="23" s="1"/>
  <c r="EC8" i="23" a="1"/>
  <c r="EC8" i="23" s="1"/>
  <c r="EC6" i="23" a="1"/>
  <c r="EC6" i="23" s="1"/>
  <c r="EC4" i="23" a="1"/>
  <c r="EC4" i="23" s="1"/>
  <c r="EK102" i="23" a="1"/>
  <c r="EK102" i="23" s="1"/>
  <c r="EK103" i="23" a="1"/>
  <c r="EK103" i="23" s="1"/>
  <c r="EK101" i="23" a="1"/>
  <c r="EK101" i="23" s="1"/>
  <c r="EK99" i="23" a="1"/>
  <c r="EK99" i="23" s="1"/>
  <c r="EK97" i="23" a="1"/>
  <c r="EK97" i="23" s="1"/>
  <c r="EK98" i="23" a="1"/>
  <c r="EK98" i="23" s="1"/>
  <c r="EK96" i="23" a="1"/>
  <c r="EK96" i="23" s="1"/>
  <c r="EK100" i="23" a="1"/>
  <c r="EK100" i="23" s="1"/>
  <c r="EK94" i="23" a="1"/>
  <c r="EK94" i="23" s="1"/>
  <c r="EK93" i="23" a="1"/>
  <c r="EK93" i="23" s="1"/>
  <c r="EK92" i="23" a="1"/>
  <c r="EK92" i="23" s="1"/>
  <c r="EK90" i="23" a="1"/>
  <c r="EK90" i="23" s="1"/>
  <c r="EK88" i="23" a="1"/>
  <c r="EK88" i="23" s="1"/>
  <c r="EK95" i="23" a="1"/>
  <c r="EK95" i="23" s="1"/>
  <c r="EK91" i="23" a="1"/>
  <c r="EK91" i="23" s="1"/>
  <c r="EK85" i="23" a="1"/>
  <c r="EK85" i="23" s="1"/>
  <c r="EK84" i="23" a="1"/>
  <c r="EK84" i="23" s="1"/>
  <c r="EK89" i="23" a="1"/>
  <c r="EK89" i="23" s="1"/>
  <c r="EK86" i="23" a="1"/>
  <c r="EK86" i="23" s="1"/>
  <c r="EK87" i="23" a="1"/>
  <c r="EK87" i="23" s="1"/>
  <c r="EK83" i="23" a="1"/>
  <c r="EK83" i="23" s="1"/>
  <c r="EK81" i="23" a="1"/>
  <c r="EK81" i="23" s="1"/>
  <c r="EK82" i="23" a="1"/>
  <c r="EK82" i="23" s="1"/>
  <c r="EK77" i="23" a="1"/>
  <c r="EK77" i="23" s="1"/>
  <c r="EK76" i="23" a="1"/>
  <c r="EK76" i="23" s="1"/>
  <c r="EK75" i="23" a="1"/>
  <c r="EK75" i="23" s="1"/>
  <c r="EK80" i="23" a="1"/>
  <c r="EK80" i="23" s="1"/>
  <c r="EK78" i="23" a="1"/>
  <c r="EK78" i="23" s="1"/>
  <c r="EK79" i="23" a="1"/>
  <c r="EK79" i="23" s="1"/>
  <c r="EK70" i="23" a="1"/>
  <c r="EK70" i="23" s="1"/>
  <c r="EK72" i="23" a="1"/>
  <c r="EK72" i="23" s="1"/>
  <c r="EK74" i="23" a="1"/>
  <c r="EK74" i="23" s="1"/>
  <c r="EK73" i="23" a="1"/>
  <c r="EK73" i="23" s="1"/>
  <c r="EK71" i="23" a="1"/>
  <c r="EK71" i="23" s="1"/>
  <c r="EK67" i="23" a="1"/>
  <c r="EK67" i="23" s="1"/>
  <c r="EK66" i="23" a="1"/>
  <c r="EK66" i="23" s="1"/>
  <c r="EK64" i="23" a="1"/>
  <c r="EK64" i="23" s="1"/>
  <c r="EK62" i="23" a="1"/>
  <c r="EK62" i="23" s="1"/>
  <c r="EK69" i="23" a="1"/>
  <c r="EK69" i="23" s="1"/>
  <c r="EK68" i="23" a="1"/>
  <c r="EK68" i="23" s="1"/>
  <c r="EK65" i="23" a="1"/>
  <c r="EK65" i="23" s="1"/>
  <c r="EK63" i="23" a="1"/>
  <c r="EK63" i="23" s="1"/>
  <c r="EK61" i="23" a="1"/>
  <c r="EK61" i="23" s="1"/>
  <c r="EK54" i="23" a="1"/>
  <c r="EK54" i="23" s="1"/>
  <c r="EK52" i="23" a="1"/>
  <c r="EK52" i="23" s="1"/>
  <c r="EK50" i="23" a="1"/>
  <c r="EK50" i="23" s="1"/>
  <c r="EK60" i="23" a="1"/>
  <c r="EK60" i="23" s="1"/>
  <c r="EK58" i="23" a="1"/>
  <c r="EK58" i="23" s="1"/>
  <c r="EK59" i="23" a="1"/>
  <c r="EK59" i="23" s="1"/>
  <c r="EK56" i="23" a="1"/>
  <c r="EK56" i="23" s="1"/>
  <c r="EK57" i="23" a="1"/>
  <c r="EK57" i="23" s="1"/>
  <c r="EK55" i="23" a="1"/>
  <c r="EK55" i="23" s="1"/>
  <c r="EK53" i="23" a="1"/>
  <c r="EK53" i="23" s="1"/>
  <c r="EK51" i="23" a="1"/>
  <c r="EK51" i="23" s="1"/>
  <c r="EK48" i="23" a="1"/>
  <c r="EK48" i="23" s="1"/>
  <c r="EK49" i="23" a="1"/>
  <c r="EK49" i="23" s="1"/>
  <c r="EK40" i="23" a="1"/>
  <c r="EK40" i="23" s="1"/>
  <c r="EK44" i="23" a="1"/>
  <c r="EK44" i="23" s="1"/>
  <c r="EK43" i="23" a="1"/>
  <c r="EK43" i="23" s="1"/>
  <c r="EK46" i="23" a="1"/>
  <c r="EK46" i="23" s="1"/>
  <c r="EK47" i="23" a="1"/>
  <c r="EK47" i="23" s="1"/>
  <c r="EK45" i="23" a="1"/>
  <c r="EK45" i="23" s="1"/>
  <c r="EK39" i="23" a="1"/>
  <c r="EK39" i="23" s="1"/>
  <c r="EK38" i="23" a="1"/>
  <c r="EK38" i="23" s="1"/>
  <c r="EK37" i="23" a="1"/>
  <c r="EK37" i="23" s="1"/>
  <c r="EK36" i="23" a="1"/>
  <c r="EK36" i="23" s="1"/>
  <c r="EK35" i="23" a="1"/>
  <c r="EK35" i="23" s="1"/>
  <c r="EK34" i="23" a="1"/>
  <c r="EK34" i="23" s="1"/>
  <c r="EK33" i="23" a="1"/>
  <c r="EK33" i="23" s="1"/>
  <c r="EK32" i="23" a="1"/>
  <c r="EK32" i="23" s="1"/>
  <c r="EK30" i="23" a="1"/>
  <c r="EK30" i="23" s="1"/>
  <c r="EK41" i="23" a="1"/>
  <c r="EK41" i="23" s="1"/>
  <c r="EK42" i="23" a="1"/>
  <c r="EK42" i="23" s="1"/>
  <c r="EK31" i="23" a="1"/>
  <c r="EK31" i="23" s="1"/>
  <c r="EK29" i="23" a="1"/>
  <c r="EK29" i="23" s="1"/>
  <c r="EK28" i="23" a="1"/>
  <c r="EK28" i="23" s="1"/>
  <c r="EK26" i="23" a="1"/>
  <c r="EK26" i="23" s="1"/>
  <c r="EK24" i="23" a="1"/>
  <c r="EK24" i="23" s="1"/>
  <c r="EK27" i="23" a="1"/>
  <c r="EK27" i="23" s="1"/>
  <c r="EK25" i="23" a="1"/>
  <c r="EK25" i="23" s="1"/>
  <c r="EK22" i="23" a="1"/>
  <c r="EK22" i="23" s="1"/>
  <c r="EK17" i="23" a="1"/>
  <c r="EK17" i="23" s="1"/>
  <c r="EK15" i="23" a="1"/>
  <c r="EK15" i="23" s="1"/>
  <c r="EK23" i="23" a="1"/>
  <c r="EK23" i="23" s="1"/>
  <c r="EK20" i="23" a="1"/>
  <c r="EK20" i="23" s="1"/>
  <c r="EK19" i="23" a="1"/>
  <c r="EK19" i="23" s="1"/>
  <c r="EK21" i="23" a="1"/>
  <c r="EK21" i="23" s="1"/>
  <c r="EK18" i="23" a="1"/>
  <c r="EK18" i="23" s="1"/>
  <c r="EK11" i="23" a="1"/>
  <c r="EK11" i="23" s="1"/>
  <c r="EK9" i="23" a="1"/>
  <c r="EK9" i="23" s="1"/>
  <c r="EK7" i="23" a="1"/>
  <c r="EK7" i="23" s="1"/>
  <c r="EK5" i="23" a="1"/>
  <c r="EK5" i="23" s="1"/>
  <c r="EK14" i="23" a="1"/>
  <c r="EK14" i="23" s="1"/>
  <c r="EK13" i="23" a="1"/>
  <c r="EK13" i="23" s="1"/>
  <c r="EK12" i="23" a="1"/>
  <c r="EK12" i="23" s="1"/>
  <c r="EK8" i="23" a="1"/>
  <c r="EK8" i="23" s="1"/>
  <c r="EK6" i="23" a="1"/>
  <c r="EK6" i="23" s="1"/>
  <c r="EK4" i="23" a="1"/>
  <c r="EK4" i="23" s="1"/>
  <c r="EK10" i="23" a="1"/>
  <c r="EK10" i="23" s="1"/>
  <c r="EK16" i="23" a="1"/>
  <c r="EK16" i="23" s="1"/>
  <c r="EY100" i="23" a="1"/>
  <c r="EY100" i="23" s="1"/>
  <c r="EY102" i="23" a="1"/>
  <c r="EY102" i="23" s="1"/>
  <c r="EY103" i="23" a="1"/>
  <c r="EY103" i="23" s="1"/>
  <c r="EY101" i="23" a="1"/>
  <c r="EY101" i="23" s="1"/>
  <c r="EY98" i="23" a="1"/>
  <c r="EY98" i="23" s="1"/>
  <c r="EY96" i="23" a="1"/>
  <c r="EY96" i="23" s="1"/>
  <c r="EY99" i="23" a="1"/>
  <c r="EY99" i="23" s="1"/>
  <c r="EY93" i="23" a="1"/>
  <c r="EY93" i="23" s="1"/>
  <c r="EY92" i="23" a="1"/>
  <c r="EY92" i="23" s="1"/>
  <c r="EY97" i="23" a="1"/>
  <c r="EY97" i="23" s="1"/>
  <c r="EY95" i="23" a="1"/>
  <c r="EY95" i="23" s="1"/>
  <c r="EY89" i="23" a="1"/>
  <c r="EY89" i="23" s="1"/>
  <c r="EY91" i="23" a="1"/>
  <c r="EY91" i="23" s="1"/>
  <c r="EY90" i="23" a="1"/>
  <c r="EY90" i="23" s="1"/>
  <c r="EY88" i="23" a="1"/>
  <c r="EY88" i="23" s="1"/>
  <c r="EY94" i="23" a="1"/>
  <c r="EY94" i="23" s="1"/>
  <c r="EY86" i="23" a="1"/>
  <c r="EY86" i="23" s="1"/>
  <c r="EY87" i="23" a="1"/>
  <c r="EY87" i="23" s="1"/>
  <c r="EY85" i="23" a="1"/>
  <c r="EY85" i="23" s="1"/>
  <c r="EY81" i="23" a="1"/>
  <c r="EY81" i="23" s="1"/>
  <c r="EY80" i="23" a="1"/>
  <c r="EY80" i="23" s="1"/>
  <c r="EY82" i="23" a="1"/>
  <c r="EY82" i="23" s="1"/>
  <c r="EY83" i="23" a="1"/>
  <c r="EY83" i="23" s="1"/>
  <c r="EY84" i="23" a="1"/>
  <c r="EY84" i="23" s="1"/>
  <c r="EY75" i="23" a="1"/>
  <c r="EY75" i="23" s="1"/>
  <c r="EY77" i="23" a="1"/>
  <c r="EY77" i="23" s="1"/>
  <c r="EY79" i="23" a="1"/>
  <c r="EY79" i="23" s="1"/>
  <c r="EY76" i="23" a="1"/>
  <c r="EY76" i="23" s="1"/>
  <c r="EY78" i="23" a="1"/>
  <c r="EY78" i="23" s="1"/>
  <c r="EY72" i="23" a="1"/>
  <c r="EY72" i="23" s="1"/>
  <c r="EY74" i="23" a="1"/>
  <c r="EY74" i="23" s="1"/>
  <c r="EY71" i="23" a="1"/>
  <c r="EY71" i="23" s="1"/>
  <c r="EY69" i="23" a="1"/>
  <c r="EY69" i="23" s="1"/>
  <c r="EY73" i="23" a="1"/>
  <c r="EY73" i="23" s="1"/>
  <c r="EY70" i="23" a="1"/>
  <c r="EY70" i="23" s="1"/>
  <c r="EY66" i="23" a="1"/>
  <c r="EY66" i="23" s="1"/>
  <c r="EY65" i="23" a="1"/>
  <c r="EY65" i="23" s="1"/>
  <c r="EY63" i="23" a="1"/>
  <c r="EY63" i="23" s="1"/>
  <c r="EY61" i="23" a="1"/>
  <c r="EY61" i="23" s="1"/>
  <c r="EY68" i="23" a="1"/>
  <c r="EY68" i="23" s="1"/>
  <c r="EY67" i="23" a="1"/>
  <c r="EY67" i="23" s="1"/>
  <c r="EY64" i="23" a="1"/>
  <c r="EY64" i="23" s="1"/>
  <c r="EY62" i="23" a="1"/>
  <c r="EY62" i="23" s="1"/>
  <c r="EY60" i="23" a="1"/>
  <c r="EY60" i="23" s="1"/>
  <c r="EY59" i="23" a="1"/>
  <c r="EY59" i="23" s="1"/>
  <c r="EY58" i="23" a="1"/>
  <c r="EY58" i="23" s="1"/>
  <c r="EY57" i="23" a="1"/>
  <c r="EY57" i="23" s="1"/>
  <c r="EY54" i="23" a="1"/>
  <c r="EY54" i="23" s="1"/>
  <c r="EY52" i="23" a="1"/>
  <c r="EY52" i="23" s="1"/>
  <c r="EY50" i="23" a="1"/>
  <c r="EY50" i="23" s="1"/>
  <c r="EY55" i="23" a="1"/>
  <c r="EY55" i="23" s="1"/>
  <c r="EY56" i="23" a="1"/>
  <c r="EY56" i="23" s="1"/>
  <c r="EY53" i="23" a="1"/>
  <c r="EY53" i="23" s="1"/>
  <c r="EY51" i="23" a="1"/>
  <c r="EY51" i="23" s="1"/>
  <c r="EY49" i="23" a="1"/>
  <c r="EY49" i="23" s="1"/>
  <c r="EY45" i="23" a="1"/>
  <c r="EY45" i="23" s="1"/>
  <c r="EY44" i="23" a="1"/>
  <c r="EY44" i="23" s="1"/>
  <c r="EY47" i="23" a="1"/>
  <c r="EY47" i="23" s="1"/>
  <c r="EY48" i="23" a="1"/>
  <c r="EY48" i="23" s="1"/>
  <c r="EY46" i="23" a="1"/>
  <c r="EY46" i="23" s="1"/>
  <c r="EY43" i="23" a="1"/>
  <c r="EY43" i="23" s="1"/>
  <c r="EY39" i="23" a="1"/>
  <c r="EY39" i="23" s="1"/>
  <c r="EY37" i="23" a="1"/>
  <c r="EY37" i="23" s="1"/>
  <c r="EY31" i="23" a="1"/>
  <c r="EY31" i="23" s="1"/>
  <c r="EY29" i="23" a="1"/>
  <c r="EY29" i="23" s="1"/>
  <c r="EY36" i="23" a="1"/>
  <c r="EY36" i="23" s="1"/>
  <c r="EY42" i="23" a="1"/>
  <c r="EY42" i="23" s="1"/>
  <c r="EY41" i="23" a="1"/>
  <c r="EY41" i="23" s="1"/>
  <c r="EY38" i="23" a="1"/>
  <c r="EY38" i="23" s="1"/>
  <c r="EY35" i="23" a="1"/>
  <c r="EY35" i="23" s="1"/>
  <c r="EY34" i="23" a="1"/>
  <c r="EY34" i="23" s="1"/>
  <c r="EY33" i="23" a="1"/>
  <c r="EY33" i="23" s="1"/>
  <c r="EY32" i="23" a="1"/>
  <c r="EY32" i="23" s="1"/>
  <c r="EY30" i="23" a="1"/>
  <c r="EY30" i="23" s="1"/>
  <c r="EY40" i="23" a="1"/>
  <c r="EY40" i="23" s="1"/>
  <c r="EY28" i="23" a="1"/>
  <c r="EY28" i="23" s="1"/>
  <c r="EY26" i="23" a="1"/>
  <c r="EY26" i="23" s="1"/>
  <c r="EY24" i="23" a="1"/>
  <c r="EY24" i="23" s="1"/>
  <c r="EY27" i="23" a="1"/>
  <c r="EY27" i="23" s="1"/>
  <c r="EY25" i="23" a="1"/>
  <c r="EY25" i="23" s="1"/>
  <c r="EY18" i="23" a="1"/>
  <c r="EY18" i="23" s="1"/>
  <c r="EY21" i="23" a="1"/>
  <c r="EY21" i="23" s="1"/>
  <c r="EY19" i="23" a="1"/>
  <c r="EY19" i="23" s="1"/>
  <c r="EY22" i="23" a="1"/>
  <c r="EY22" i="23" s="1"/>
  <c r="EY23" i="23" a="1"/>
  <c r="EY23" i="23" s="1"/>
  <c r="EY20" i="23" a="1"/>
  <c r="EY20" i="23" s="1"/>
  <c r="EY17" i="23" a="1"/>
  <c r="EY17" i="23" s="1"/>
  <c r="EY12" i="23" a="1"/>
  <c r="EY12" i="23" s="1"/>
  <c r="EY11" i="23" a="1"/>
  <c r="EY11" i="23" s="1"/>
  <c r="EY13" i="23" a="1"/>
  <c r="EY13" i="23" s="1"/>
  <c r="EY9" i="23" a="1"/>
  <c r="EY9" i="23" s="1"/>
  <c r="EY7" i="23" a="1"/>
  <c r="EY7" i="23" s="1"/>
  <c r="EY5" i="23" a="1"/>
  <c r="EY5" i="23" s="1"/>
  <c r="EY10" i="23" a="1"/>
  <c r="EY10" i="23" s="1"/>
  <c r="EY16" i="23" a="1"/>
  <c r="EY16" i="23" s="1"/>
  <c r="EY15" i="23" a="1"/>
  <c r="EY15" i="23" s="1"/>
  <c r="EY14" i="23" a="1"/>
  <c r="EY14" i="23" s="1"/>
  <c r="EY8" i="23" a="1"/>
  <c r="EY8" i="23" s="1"/>
  <c r="EY6" i="23" a="1"/>
  <c r="EY6" i="23" s="1"/>
  <c r="EY4" i="23" a="1"/>
  <c r="EY4" i="23" s="1"/>
  <c r="FG102" i="23" a="1"/>
  <c r="FG102" i="23" s="1"/>
  <c r="FG103" i="23" a="1"/>
  <c r="FG103" i="23" s="1"/>
  <c r="FG100" i="23" a="1"/>
  <c r="FG100" i="23" s="1"/>
  <c r="FG101" i="23" a="1"/>
  <c r="FG101" i="23" s="1"/>
  <c r="FG98" i="23" a="1"/>
  <c r="FG98" i="23" s="1"/>
  <c r="FG99" i="23" a="1"/>
  <c r="FG99" i="23" s="1"/>
  <c r="FG97" i="23" a="1"/>
  <c r="FG97" i="23" s="1"/>
  <c r="FG95" i="23" a="1"/>
  <c r="FG95" i="23" s="1"/>
  <c r="FG92" i="23" a="1"/>
  <c r="FG92" i="23" s="1"/>
  <c r="FG94" i="23" a="1"/>
  <c r="FG94" i="23" s="1"/>
  <c r="FG96" i="23" a="1"/>
  <c r="FG96" i="23" s="1"/>
  <c r="FG89" i="23" a="1"/>
  <c r="FG89" i="23" s="1"/>
  <c r="FG93" i="23" a="1"/>
  <c r="FG93" i="23" s="1"/>
  <c r="FG90" i="23" a="1"/>
  <c r="FG90" i="23" s="1"/>
  <c r="FG88" i="23" a="1"/>
  <c r="FG88" i="23" s="1"/>
  <c r="FG91" i="23" a="1"/>
  <c r="FG91" i="23" s="1"/>
  <c r="FG87" i="23" a="1"/>
  <c r="FG87" i="23" s="1"/>
  <c r="FG84" i="23" a="1"/>
  <c r="FG84" i="23" s="1"/>
  <c r="FG86" i="23" a="1"/>
  <c r="FG86" i="23" s="1"/>
  <c r="FG85" i="23" a="1"/>
  <c r="FG85" i="23" s="1"/>
  <c r="FG80" i="23" a="1"/>
  <c r="FG80" i="23" s="1"/>
  <c r="FG82" i="23" a="1"/>
  <c r="FG82" i="23" s="1"/>
  <c r="FG81" i="23" a="1"/>
  <c r="FG81" i="23" s="1"/>
  <c r="FG83" i="23" a="1"/>
  <c r="FG83" i="23" s="1"/>
  <c r="FG79" i="23" a="1"/>
  <c r="FG79" i="23" s="1"/>
  <c r="FG77" i="23" a="1"/>
  <c r="FG77" i="23" s="1"/>
  <c r="FG76" i="23" a="1"/>
  <c r="FG76" i="23" s="1"/>
  <c r="FG75" i="23" a="1"/>
  <c r="FG75" i="23" s="1"/>
  <c r="FG78" i="23" a="1"/>
  <c r="FG78" i="23" s="1"/>
  <c r="FG74" i="23" a="1"/>
  <c r="FG74" i="23" s="1"/>
  <c r="FG73" i="23" a="1"/>
  <c r="FG73" i="23" s="1"/>
  <c r="FG70" i="23" a="1"/>
  <c r="FG70" i="23" s="1"/>
  <c r="FG72" i="23" a="1"/>
  <c r="FG72" i="23" s="1"/>
  <c r="FG71" i="23" a="1"/>
  <c r="FG71" i="23" s="1"/>
  <c r="FG58" i="23" a="1"/>
  <c r="FG58" i="23" s="1"/>
  <c r="FG68" i="23" a="1"/>
  <c r="FG68" i="23" s="1"/>
  <c r="FG65" i="23" a="1"/>
  <c r="FG65" i="23" s="1"/>
  <c r="FG63" i="23" a="1"/>
  <c r="FG63" i="23" s="1"/>
  <c r="FG61" i="23" a="1"/>
  <c r="FG61" i="23" s="1"/>
  <c r="FG67" i="23" a="1"/>
  <c r="FG67" i="23" s="1"/>
  <c r="FG69" i="23" a="1"/>
  <c r="FG69" i="23" s="1"/>
  <c r="FG59" i="23" a="1"/>
  <c r="FG59" i="23" s="1"/>
  <c r="FG64" i="23" a="1"/>
  <c r="FG64" i="23" s="1"/>
  <c r="FG62" i="23" a="1"/>
  <c r="FG62" i="23" s="1"/>
  <c r="FG60" i="23" a="1"/>
  <c r="FG60" i="23" s="1"/>
  <c r="FG66" i="23" a="1"/>
  <c r="FG66" i="23" s="1"/>
  <c r="FG56" i="23" a="1"/>
  <c r="FG56" i="23" s="1"/>
  <c r="FG55" i="23" a="1"/>
  <c r="FG55" i="23" s="1"/>
  <c r="FG54" i="23" a="1"/>
  <c r="FG54" i="23" s="1"/>
  <c r="FG52" i="23" a="1"/>
  <c r="FG52" i="23" s="1"/>
  <c r="FG50" i="23" a="1"/>
  <c r="FG50" i="23" s="1"/>
  <c r="FG57" i="23" a="1"/>
  <c r="FG57" i="23" s="1"/>
  <c r="FG53" i="23" a="1"/>
  <c r="FG53" i="23" s="1"/>
  <c r="FG51" i="23" a="1"/>
  <c r="FG51" i="23" s="1"/>
  <c r="FG49" i="23" a="1"/>
  <c r="FG49" i="23" s="1"/>
  <c r="FG48" i="23" a="1"/>
  <c r="FG48" i="23" s="1"/>
  <c r="FG44" i="23" a="1"/>
  <c r="FG44" i="23" s="1"/>
  <c r="FG45" i="23" a="1"/>
  <c r="FG45" i="23" s="1"/>
  <c r="FG41" i="23" a="1"/>
  <c r="FG41" i="23" s="1"/>
  <c r="FG46" i="23" a="1"/>
  <c r="FG46" i="23" s="1"/>
  <c r="FG38" i="23" a="1"/>
  <c r="FG38" i="23" s="1"/>
  <c r="FG47" i="23" a="1"/>
  <c r="FG47" i="23" s="1"/>
  <c r="FG43" i="23" a="1"/>
  <c r="FG43" i="23" s="1"/>
  <c r="FG42" i="23" a="1"/>
  <c r="FG42" i="23" s="1"/>
  <c r="FG40" i="23" a="1"/>
  <c r="FG40" i="23" s="1"/>
  <c r="FG36" i="23" a="1"/>
  <c r="FG36" i="23" s="1"/>
  <c r="FG35" i="23" a="1"/>
  <c r="FG35" i="23" s="1"/>
  <c r="FG31" i="23" a="1"/>
  <c r="FG31" i="23" s="1"/>
  <c r="FG29" i="23" a="1"/>
  <c r="FG29" i="23" s="1"/>
  <c r="FG39" i="23" a="1"/>
  <c r="FG39" i="23" s="1"/>
  <c r="FG34" i="23" a="1"/>
  <c r="FG34" i="23" s="1"/>
  <c r="FG33" i="23" a="1"/>
  <c r="FG33" i="23" s="1"/>
  <c r="FG32" i="23" a="1"/>
  <c r="FG32" i="23" s="1"/>
  <c r="FG30" i="23" a="1"/>
  <c r="FG30" i="23" s="1"/>
  <c r="FG37" i="23" a="1"/>
  <c r="FG37" i="23" s="1"/>
  <c r="FG28" i="23" a="1"/>
  <c r="FG28" i="23" s="1"/>
  <c r="FG26" i="23" a="1"/>
  <c r="FG26" i="23" s="1"/>
  <c r="FG24" i="23" a="1"/>
  <c r="FG24" i="23" s="1"/>
  <c r="FG27" i="23" a="1"/>
  <c r="FG27" i="23" s="1"/>
  <c r="FG25" i="23" a="1"/>
  <c r="FG25" i="23" s="1"/>
  <c r="FG23" i="23" a="1"/>
  <c r="FG23" i="23" s="1"/>
  <c r="FG19" i="23" a="1"/>
  <c r="FG19" i="23" s="1"/>
  <c r="FG18" i="23" a="1"/>
  <c r="FG18" i="23" s="1"/>
  <c r="FG20" i="23" a="1"/>
  <c r="FG20" i="23" s="1"/>
  <c r="FG21" i="23" a="1"/>
  <c r="FG21" i="23" s="1"/>
  <c r="FG17" i="23" a="1"/>
  <c r="FG17" i="23" s="1"/>
  <c r="FG15" i="23" a="1"/>
  <c r="FG15" i="23" s="1"/>
  <c r="FG22" i="23" a="1"/>
  <c r="FG22" i="23" s="1"/>
  <c r="FG9" i="23" a="1"/>
  <c r="FG9" i="23" s="1"/>
  <c r="FG16" i="23" a="1"/>
  <c r="FG16" i="23" s="1"/>
  <c r="FG10" i="23" a="1"/>
  <c r="FG10" i="23" s="1"/>
  <c r="FG7" i="23" a="1"/>
  <c r="FG7" i="23" s="1"/>
  <c r="FG5" i="23" a="1"/>
  <c r="FG5" i="23" s="1"/>
  <c r="FG12" i="23" a="1"/>
  <c r="FG12" i="23" s="1"/>
  <c r="FG14" i="23" a="1"/>
  <c r="FG14" i="23" s="1"/>
  <c r="FG13" i="23" a="1"/>
  <c r="FG13" i="23" s="1"/>
  <c r="FG11" i="23" a="1"/>
  <c r="FG11" i="23" s="1"/>
  <c r="FG8" i="23" a="1"/>
  <c r="FG8" i="23" s="1"/>
  <c r="FG6" i="23" a="1"/>
  <c r="FG6" i="23" s="1"/>
  <c r="FG4" i="23" a="1"/>
  <c r="FG4" i="23" s="1"/>
  <c r="FO102" i="23" a="1"/>
  <c r="FO102" i="23" s="1"/>
  <c r="FO103" i="23" a="1"/>
  <c r="FO103" i="23" s="1"/>
  <c r="FO101" i="23" a="1"/>
  <c r="FO101" i="23" s="1"/>
  <c r="FO99" i="23" a="1"/>
  <c r="FO99" i="23" s="1"/>
  <c r="FO97" i="23" a="1"/>
  <c r="FO97" i="23" s="1"/>
  <c r="FO100" i="23" a="1"/>
  <c r="FO100" i="23" s="1"/>
  <c r="FO96" i="23" a="1"/>
  <c r="FO96" i="23" s="1"/>
  <c r="FO95" i="23" a="1"/>
  <c r="FO95" i="23" s="1"/>
  <c r="FO98" i="23" a="1"/>
  <c r="FO98" i="23" s="1"/>
  <c r="FO94" i="23" a="1"/>
  <c r="FO94" i="23" s="1"/>
  <c r="FO93" i="23" a="1"/>
  <c r="FO93" i="23" s="1"/>
  <c r="FO89" i="23" a="1"/>
  <c r="FO89" i="23" s="1"/>
  <c r="FO92" i="23" a="1"/>
  <c r="FO92" i="23" s="1"/>
  <c r="FO90" i="23" a="1"/>
  <c r="FO90" i="23" s="1"/>
  <c r="FO88" i="23" a="1"/>
  <c r="FO88" i="23" s="1"/>
  <c r="FO91" i="23" a="1"/>
  <c r="FO91" i="23" s="1"/>
  <c r="FO84" i="23" a="1"/>
  <c r="FO84" i="23" s="1"/>
  <c r="FO85" i="23" a="1"/>
  <c r="FO85" i="23" s="1"/>
  <c r="FO86" i="23" a="1"/>
  <c r="FO86" i="23" s="1"/>
  <c r="FO87" i="23" a="1"/>
  <c r="FO87" i="23" s="1"/>
  <c r="FO81" i="23" a="1"/>
  <c r="FO81" i="23" s="1"/>
  <c r="FO83" i="23" a="1"/>
  <c r="FO83" i="23" s="1"/>
  <c r="FO82" i="23" a="1"/>
  <c r="FO82" i="23" s="1"/>
  <c r="FO75" i="23" a="1"/>
  <c r="FO75" i="23" s="1"/>
  <c r="FO80" i="23" a="1"/>
  <c r="FO80" i="23" s="1"/>
  <c r="FO77" i="23" a="1"/>
  <c r="FO77" i="23" s="1"/>
  <c r="FO79" i="23" a="1"/>
  <c r="FO79" i="23" s="1"/>
  <c r="FO78" i="23" a="1"/>
  <c r="FO78" i="23" s="1"/>
  <c r="FO76" i="23" a="1"/>
  <c r="FO76" i="23" s="1"/>
  <c r="FO70" i="23" a="1"/>
  <c r="FO70" i="23" s="1"/>
  <c r="FO71" i="23" a="1"/>
  <c r="FO71" i="23" s="1"/>
  <c r="FO72" i="23" a="1"/>
  <c r="FO72" i="23" s="1"/>
  <c r="FO74" i="23" a="1"/>
  <c r="FO74" i="23" s="1"/>
  <c r="FO73" i="23" a="1"/>
  <c r="FO73" i="23" s="1"/>
  <c r="FO65" i="23" a="1"/>
  <c r="FO65" i="23" s="1"/>
  <c r="FO63" i="23" a="1"/>
  <c r="FO63" i="23" s="1"/>
  <c r="FO61" i="23" a="1"/>
  <c r="FO61" i="23" s="1"/>
  <c r="FO59" i="23" a="1"/>
  <c r="FO59" i="23" s="1"/>
  <c r="FO66" i="23" a="1"/>
  <c r="FO66" i="23" s="1"/>
  <c r="FO69" i="23" a="1"/>
  <c r="FO69" i="23" s="1"/>
  <c r="FO64" i="23" a="1"/>
  <c r="FO64" i="23" s="1"/>
  <c r="FO62" i="23" a="1"/>
  <c r="FO62" i="23" s="1"/>
  <c r="FO60" i="23" a="1"/>
  <c r="FO60" i="23" s="1"/>
  <c r="FO58" i="23" a="1"/>
  <c r="FO58" i="23" s="1"/>
  <c r="FO68" i="23" a="1"/>
  <c r="FO68" i="23" s="1"/>
  <c r="FO67" i="23" a="1"/>
  <c r="FO67" i="23" s="1"/>
  <c r="FO57" i="23" a="1"/>
  <c r="FO57" i="23" s="1"/>
  <c r="FO54" i="23" a="1"/>
  <c r="FO54" i="23" s="1"/>
  <c r="FO52" i="23" a="1"/>
  <c r="FO52" i="23" s="1"/>
  <c r="FO50" i="23" a="1"/>
  <c r="FO50" i="23" s="1"/>
  <c r="FO56" i="23" a="1"/>
  <c r="FO56" i="23" s="1"/>
  <c r="FO55" i="23" a="1"/>
  <c r="FO55" i="23" s="1"/>
  <c r="FO53" i="23" a="1"/>
  <c r="FO53" i="23" s="1"/>
  <c r="FO51" i="23" a="1"/>
  <c r="FO51" i="23" s="1"/>
  <c r="FO49" i="23" a="1"/>
  <c r="FO49" i="23" s="1"/>
  <c r="FO48" i="23" a="1"/>
  <c r="FO48" i="23" s="1"/>
  <c r="FO47" i="23" a="1"/>
  <c r="FO47" i="23" s="1"/>
  <c r="FO45" i="23" a="1"/>
  <c r="FO45" i="23" s="1"/>
  <c r="FO38" i="23" a="1"/>
  <c r="FO38" i="23" s="1"/>
  <c r="FO46" i="23" a="1"/>
  <c r="FO46" i="23" s="1"/>
  <c r="FO44" i="23" a="1"/>
  <c r="FO44" i="23" s="1"/>
  <c r="FO41" i="23" a="1"/>
  <c r="FO41" i="23" s="1"/>
  <c r="FO43" i="23" a="1"/>
  <c r="FO43" i="23" s="1"/>
  <c r="FO42" i="23" a="1"/>
  <c r="FO42" i="23" s="1"/>
  <c r="FO35" i="23" a="1"/>
  <c r="FO35" i="23" s="1"/>
  <c r="FO34" i="23" a="1"/>
  <c r="FO34" i="23" s="1"/>
  <c r="FO33" i="23" a="1"/>
  <c r="FO33" i="23" s="1"/>
  <c r="FO31" i="23" a="1"/>
  <c r="FO31" i="23" s="1"/>
  <c r="FO29" i="23" a="1"/>
  <c r="FO29" i="23" s="1"/>
  <c r="FO40" i="23" a="1"/>
  <c r="FO40" i="23" s="1"/>
  <c r="FO37" i="23" a="1"/>
  <c r="FO37" i="23" s="1"/>
  <c r="FO39" i="23" a="1"/>
  <c r="FO39" i="23" s="1"/>
  <c r="FO36" i="23" a="1"/>
  <c r="FO36" i="23" s="1"/>
  <c r="FO32" i="23" a="1"/>
  <c r="FO32" i="23" s="1"/>
  <c r="FO30" i="23" a="1"/>
  <c r="FO30" i="23" s="1"/>
  <c r="FO28" i="23" a="1"/>
  <c r="FO28" i="23" s="1"/>
  <c r="FO26" i="23" a="1"/>
  <c r="FO26" i="23" s="1"/>
  <c r="FO24" i="23" a="1"/>
  <c r="FO24" i="23" s="1"/>
  <c r="FO27" i="23" a="1"/>
  <c r="FO27" i="23" s="1"/>
  <c r="FO25" i="23" a="1"/>
  <c r="FO25" i="23" s="1"/>
  <c r="FO21" i="23" a="1"/>
  <c r="FO21" i="23" s="1"/>
  <c r="FO19" i="23" a="1"/>
  <c r="FO19" i="23" s="1"/>
  <c r="FO22" i="23" a="1"/>
  <c r="FO22" i="23" s="1"/>
  <c r="FO16" i="23" a="1"/>
  <c r="FO16" i="23" s="1"/>
  <c r="FO15" i="23" a="1"/>
  <c r="FO15" i="23" s="1"/>
  <c r="FO18" i="23" a="1"/>
  <c r="FO18" i="23" s="1"/>
  <c r="FO17" i="23" a="1"/>
  <c r="FO17" i="23" s="1"/>
  <c r="FO23" i="23" a="1"/>
  <c r="FO23" i="23" s="1"/>
  <c r="FO20" i="23" a="1"/>
  <c r="FO20" i="23" s="1"/>
  <c r="FO10" i="23" a="1"/>
  <c r="FO10" i="23" s="1"/>
  <c r="FO13" i="23" a="1"/>
  <c r="FO13" i="23" s="1"/>
  <c r="FO7" i="23" a="1"/>
  <c r="FO7" i="23" s="1"/>
  <c r="FO5" i="23" a="1"/>
  <c r="FO5" i="23" s="1"/>
  <c r="FO14" i="23" a="1"/>
  <c r="FO14" i="23" s="1"/>
  <c r="FO12" i="23" a="1"/>
  <c r="FO12" i="23" s="1"/>
  <c r="FO11" i="23" a="1"/>
  <c r="FO11" i="23" s="1"/>
  <c r="FO9" i="23" a="1"/>
  <c r="FO9" i="23" s="1"/>
  <c r="FO8" i="23" a="1"/>
  <c r="FO8" i="23" s="1"/>
  <c r="FO6" i="23" a="1"/>
  <c r="FO6" i="23" s="1"/>
  <c r="FO4" i="23" a="1"/>
  <c r="FO4" i="23" s="1"/>
  <c r="GJ101" i="23" a="1"/>
  <c r="GJ101" i="23" s="1"/>
  <c r="GJ99" i="23" a="1"/>
  <c r="GJ99" i="23" s="1"/>
  <c r="GJ102" i="23" a="1"/>
  <c r="GJ102" i="23" s="1"/>
  <c r="GJ100" i="23" a="1"/>
  <c r="GJ100" i="23" s="1"/>
  <c r="GJ103" i="23" a="1"/>
  <c r="GJ103" i="23" s="1"/>
  <c r="GJ96" i="23" a="1"/>
  <c r="GJ96" i="23" s="1"/>
  <c r="GJ95" i="23" a="1"/>
  <c r="GJ95" i="23" s="1"/>
  <c r="GJ98" i="23" a="1"/>
  <c r="GJ98" i="23" s="1"/>
  <c r="GJ94" i="23" a="1"/>
  <c r="GJ94" i="23" s="1"/>
  <c r="GJ92" i="23" a="1"/>
  <c r="GJ92" i="23" s="1"/>
  <c r="GJ97" i="23" a="1"/>
  <c r="GJ97" i="23" s="1"/>
  <c r="GJ93" i="23" a="1"/>
  <c r="GJ93" i="23" s="1"/>
  <c r="GJ90" i="23" a="1"/>
  <c r="GJ90" i="23" s="1"/>
  <c r="GJ91" i="23" a="1"/>
  <c r="GJ91" i="23" s="1"/>
  <c r="GJ89" i="23" a="1"/>
  <c r="GJ89" i="23" s="1"/>
  <c r="GJ87" i="23" a="1"/>
  <c r="GJ87" i="23" s="1"/>
  <c r="GJ88" i="23" a="1"/>
  <c r="GJ88" i="23" s="1"/>
  <c r="GJ85" i="23" a="1"/>
  <c r="GJ85" i="23" s="1"/>
  <c r="GJ86" i="23" a="1"/>
  <c r="GJ86" i="23" s="1"/>
  <c r="GJ84" i="23" a="1"/>
  <c r="GJ84" i="23" s="1"/>
  <c r="GJ80" i="23" a="1"/>
  <c r="GJ80" i="23" s="1"/>
  <c r="GJ83" i="23" a="1"/>
  <c r="GJ83" i="23" s="1"/>
  <c r="GJ81" i="23" a="1"/>
  <c r="GJ81" i="23" s="1"/>
  <c r="GJ82" i="23" a="1"/>
  <c r="GJ82" i="23" s="1"/>
  <c r="GJ78" i="23" a="1"/>
  <c r="GJ78" i="23" s="1"/>
  <c r="GJ79" i="23" a="1"/>
  <c r="GJ79" i="23" s="1"/>
  <c r="GJ76" i="23" a="1"/>
  <c r="GJ76" i="23" s="1"/>
  <c r="GJ75" i="23" a="1"/>
  <c r="GJ75" i="23" s="1"/>
  <c r="GJ77" i="23" a="1"/>
  <c r="GJ77" i="23" s="1"/>
  <c r="GJ74" i="23" a="1"/>
  <c r="GJ74" i="23" s="1"/>
  <c r="GJ73" i="23" a="1"/>
  <c r="GJ73" i="23" s="1"/>
  <c r="GJ70" i="23" a="1"/>
  <c r="GJ70" i="23" s="1"/>
  <c r="GJ71" i="23" a="1"/>
  <c r="GJ71" i="23" s="1"/>
  <c r="GJ72" i="23" a="1"/>
  <c r="GJ72" i="23" s="1"/>
  <c r="GJ66" i="23" a="1"/>
  <c r="GJ66" i="23" s="1"/>
  <c r="GJ64" i="23" a="1"/>
  <c r="GJ64" i="23" s="1"/>
  <c r="GJ62" i="23" a="1"/>
  <c r="GJ62" i="23" s="1"/>
  <c r="GJ60" i="23" a="1"/>
  <c r="GJ60" i="23" s="1"/>
  <c r="GJ68" i="23" a="1"/>
  <c r="GJ68" i="23" s="1"/>
  <c r="GJ69" i="23" a="1"/>
  <c r="GJ69" i="23" s="1"/>
  <c r="GJ67" i="23" a="1"/>
  <c r="GJ67" i="23" s="1"/>
  <c r="GJ65" i="23" a="1"/>
  <c r="GJ65" i="23" s="1"/>
  <c r="GJ63" i="23" a="1"/>
  <c r="GJ63" i="23" s="1"/>
  <c r="GJ61" i="23" a="1"/>
  <c r="GJ61" i="23" s="1"/>
  <c r="GJ58" i="23" a="1"/>
  <c r="GJ58" i="23" s="1"/>
  <c r="GJ53" i="23" a="1"/>
  <c r="GJ53" i="23" s="1"/>
  <c r="GJ51" i="23" a="1"/>
  <c r="GJ51" i="23" s="1"/>
  <c r="GJ49" i="23" a="1"/>
  <c r="GJ49" i="23" s="1"/>
  <c r="GJ48" i="23" a="1"/>
  <c r="GJ48" i="23" s="1"/>
  <c r="GJ59" i="23" a="1"/>
  <c r="GJ59" i="23" s="1"/>
  <c r="GJ56" i="23" a="1"/>
  <c r="GJ56" i="23" s="1"/>
  <c r="GJ55" i="23" a="1"/>
  <c r="GJ55" i="23" s="1"/>
  <c r="GJ57" i="23" a="1"/>
  <c r="GJ57" i="23" s="1"/>
  <c r="GJ54" i="23" a="1"/>
  <c r="GJ54" i="23" s="1"/>
  <c r="GJ52" i="23" a="1"/>
  <c r="GJ52" i="23" s="1"/>
  <c r="GJ50" i="23" a="1"/>
  <c r="GJ50" i="23" s="1"/>
  <c r="GJ47" i="23" a="1"/>
  <c r="GJ47" i="23" s="1"/>
  <c r="GJ46" i="23" a="1"/>
  <c r="GJ46" i="23" s="1"/>
  <c r="GJ44" i="23" a="1"/>
  <c r="GJ44" i="23" s="1"/>
  <c r="GJ41" i="23" a="1"/>
  <c r="GJ41" i="23" s="1"/>
  <c r="GJ45" i="23" a="1"/>
  <c r="GJ45" i="23" s="1"/>
  <c r="GJ43" i="23" a="1"/>
  <c r="GJ43" i="23" s="1"/>
  <c r="GJ42" i="23" a="1"/>
  <c r="GJ42" i="23" s="1"/>
  <c r="GJ39" i="23" a="1"/>
  <c r="GJ39" i="23" s="1"/>
  <c r="GJ38" i="23" a="1"/>
  <c r="GJ38" i="23" s="1"/>
  <c r="GJ32" i="23" a="1"/>
  <c r="GJ32" i="23" s="1"/>
  <c r="GJ30" i="23" a="1"/>
  <c r="GJ30" i="23" s="1"/>
  <c r="GJ37" i="23" a="1"/>
  <c r="GJ37" i="23" s="1"/>
  <c r="GJ40" i="23" a="1"/>
  <c r="GJ40" i="23" s="1"/>
  <c r="GJ36" i="23" a="1"/>
  <c r="GJ36" i="23" s="1"/>
  <c r="GJ34" i="23" a="1"/>
  <c r="GJ34" i="23" s="1"/>
  <c r="GJ33" i="23" a="1"/>
  <c r="GJ33" i="23" s="1"/>
  <c r="GJ35" i="23" a="1"/>
  <c r="GJ35" i="23" s="1"/>
  <c r="GJ31" i="23" a="1"/>
  <c r="GJ31" i="23" s="1"/>
  <c r="GJ29" i="23" a="1"/>
  <c r="GJ29" i="23" s="1"/>
  <c r="GJ27" i="23" a="1"/>
  <c r="GJ27" i="23" s="1"/>
  <c r="GJ25" i="23" a="1"/>
  <c r="GJ25" i="23" s="1"/>
  <c r="GJ28" i="23" a="1"/>
  <c r="GJ28" i="23" s="1"/>
  <c r="GJ26" i="23" a="1"/>
  <c r="GJ26" i="23" s="1"/>
  <c r="GJ24" i="23" a="1"/>
  <c r="GJ24" i="23" s="1"/>
  <c r="GJ20" i="23" a="1"/>
  <c r="GJ20" i="23" s="1"/>
  <c r="GJ17" i="23" a="1"/>
  <c r="GJ17" i="23" s="1"/>
  <c r="GJ21" i="23" a="1"/>
  <c r="GJ21" i="23" s="1"/>
  <c r="GJ22" i="23" a="1"/>
  <c r="GJ22" i="23" s="1"/>
  <c r="GJ23" i="23" a="1"/>
  <c r="GJ23" i="23" s="1"/>
  <c r="GJ19" i="23" a="1"/>
  <c r="GJ19" i="23" s="1"/>
  <c r="GJ18" i="23" a="1"/>
  <c r="GJ18" i="23" s="1"/>
  <c r="GJ13" i="23" a="1"/>
  <c r="GJ13" i="23" s="1"/>
  <c r="GJ14" i="23" a="1"/>
  <c r="GJ14" i="23" s="1"/>
  <c r="GJ12" i="23" a="1"/>
  <c r="GJ12" i="23" s="1"/>
  <c r="GJ11" i="23" a="1"/>
  <c r="GJ11" i="23" s="1"/>
  <c r="GJ8" i="23" a="1"/>
  <c r="GJ8" i="23" s="1"/>
  <c r="GJ6" i="23" a="1"/>
  <c r="GJ6" i="23" s="1"/>
  <c r="GJ4" i="23" a="1"/>
  <c r="GJ4" i="23" s="1"/>
  <c r="GJ9" i="23" a="1"/>
  <c r="GJ9" i="23" s="1"/>
  <c r="GJ16" i="23" a="1"/>
  <c r="GJ16" i="23" s="1"/>
  <c r="GJ15" i="23" a="1"/>
  <c r="GJ15" i="23" s="1"/>
  <c r="GJ10" i="23" a="1"/>
  <c r="GJ10" i="23" s="1"/>
  <c r="GJ7" i="23" a="1"/>
  <c r="GJ7" i="23" s="1"/>
  <c r="GJ5" i="23" a="1"/>
  <c r="GJ5" i="23" s="1"/>
  <c r="GR101" i="23" a="1"/>
  <c r="GR101" i="23" s="1"/>
  <c r="GR102" i="23" a="1"/>
  <c r="GR102" i="23" s="1"/>
  <c r="GR103" i="23" a="1"/>
  <c r="GR103" i="23" s="1"/>
  <c r="GR100" i="23" a="1"/>
  <c r="GR100" i="23" s="1"/>
  <c r="GR99" i="23" a="1"/>
  <c r="GR99" i="23" s="1"/>
  <c r="GR98" i="23" a="1"/>
  <c r="GR98" i="23" s="1"/>
  <c r="GR97" i="23" a="1"/>
  <c r="GR97" i="23" s="1"/>
  <c r="GR96" i="23" a="1"/>
  <c r="GR96" i="23" s="1"/>
  <c r="GR95" i="23" a="1"/>
  <c r="GR95" i="23" s="1"/>
  <c r="GR93" i="23" a="1"/>
  <c r="GR93" i="23" s="1"/>
  <c r="GR92" i="23" a="1"/>
  <c r="GR92" i="23" s="1"/>
  <c r="GR94" i="23" a="1"/>
  <c r="GR94" i="23" s="1"/>
  <c r="GR91" i="23" a="1"/>
  <c r="GR91" i="23" s="1"/>
  <c r="GR89" i="23" a="1"/>
  <c r="GR89" i="23" s="1"/>
  <c r="GR87" i="23" a="1"/>
  <c r="GR87" i="23" s="1"/>
  <c r="GR90" i="23" a="1"/>
  <c r="GR90" i="23" s="1"/>
  <c r="GR88" i="23" a="1"/>
  <c r="GR88" i="23" s="1"/>
  <c r="GR84" i="23" a="1"/>
  <c r="GR84" i="23" s="1"/>
  <c r="GR85" i="23" a="1"/>
  <c r="GR85" i="23" s="1"/>
  <c r="GR83" i="23" a="1"/>
  <c r="GR83" i="23" s="1"/>
  <c r="GR81" i="23" a="1"/>
  <c r="GR81" i="23" s="1"/>
  <c r="GR86" i="23" a="1"/>
  <c r="GR86" i="23" s="1"/>
  <c r="GR82" i="23" a="1"/>
  <c r="GR82" i="23" s="1"/>
  <c r="GR80" i="23" a="1"/>
  <c r="GR80" i="23" s="1"/>
  <c r="GR74" i="23" a="1"/>
  <c r="GR74" i="23" s="1"/>
  <c r="GR76" i="23" a="1"/>
  <c r="GR76" i="23" s="1"/>
  <c r="GR75" i="23" a="1"/>
  <c r="GR75" i="23" s="1"/>
  <c r="GR77" i="23" a="1"/>
  <c r="GR77" i="23" s="1"/>
  <c r="GR79" i="23" a="1"/>
  <c r="GR79" i="23" s="1"/>
  <c r="GR78" i="23" a="1"/>
  <c r="GR78" i="23" s="1"/>
  <c r="GR71" i="23" a="1"/>
  <c r="GR71" i="23" s="1"/>
  <c r="GR70" i="23" a="1"/>
  <c r="GR70" i="23" s="1"/>
  <c r="GR72" i="23" a="1"/>
  <c r="GR72" i="23" s="1"/>
  <c r="GR73" i="23" a="1"/>
  <c r="GR73" i="23" s="1"/>
  <c r="GR64" i="23" a="1"/>
  <c r="GR64" i="23" s="1"/>
  <c r="GR62" i="23" a="1"/>
  <c r="GR62" i="23" s="1"/>
  <c r="GR60" i="23" a="1"/>
  <c r="GR60" i="23" s="1"/>
  <c r="GR59" i="23" a="1"/>
  <c r="GR59" i="23" s="1"/>
  <c r="GR69" i="23" a="1"/>
  <c r="GR69" i="23" s="1"/>
  <c r="GR65" i="23" a="1"/>
  <c r="GR65" i="23" s="1"/>
  <c r="GR63" i="23" a="1"/>
  <c r="GR63" i="23" s="1"/>
  <c r="GR61" i="23" a="1"/>
  <c r="GR61" i="23" s="1"/>
  <c r="GR58" i="23" a="1"/>
  <c r="GR58" i="23" s="1"/>
  <c r="GR68" i="23" a="1"/>
  <c r="GR68" i="23" s="1"/>
  <c r="GR66" i="23" a="1"/>
  <c r="GR66" i="23" s="1"/>
  <c r="GR67" i="23" a="1"/>
  <c r="GR67" i="23" s="1"/>
  <c r="GR53" i="23" a="1"/>
  <c r="GR53" i="23" s="1"/>
  <c r="GR51" i="23" a="1"/>
  <c r="GR51" i="23" s="1"/>
  <c r="GR49" i="23" a="1"/>
  <c r="GR49" i="23" s="1"/>
  <c r="GR48" i="23" a="1"/>
  <c r="GR48" i="23" s="1"/>
  <c r="GR57" i="23" a="1"/>
  <c r="GR57" i="23" s="1"/>
  <c r="GR56" i="23" a="1"/>
  <c r="GR56" i="23" s="1"/>
  <c r="GR54" i="23" a="1"/>
  <c r="GR54" i="23" s="1"/>
  <c r="GR52" i="23" a="1"/>
  <c r="GR52" i="23" s="1"/>
  <c r="GR50" i="23" a="1"/>
  <c r="GR50" i="23" s="1"/>
  <c r="GR55" i="23" a="1"/>
  <c r="GR55" i="23" s="1"/>
  <c r="GR46" i="23" a="1"/>
  <c r="GR46" i="23" s="1"/>
  <c r="GR44" i="23" a="1"/>
  <c r="GR44" i="23" s="1"/>
  <c r="GR47" i="23" a="1"/>
  <c r="GR47" i="23" s="1"/>
  <c r="GR45" i="23" a="1"/>
  <c r="GR45" i="23" s="1"/>
  <c r="GR43" i="23" a="1"/>
  <c r="GR43" i="23" s="1"/>
  <c r="GR42" i="23" a="1"/>
  <c r="GR42" i="23" s="1"/>
  <c r="GR38" i="23" a="1"/>
  <c r="GR38" i="23" s="1"/>
  <c r="GR40" i="23" a="1"/>
  <c r="GR40" i="23" s="1"/>
  <c r="GR36" i="23" a="1"/>
  <c r="GR36" i="23" s="1"/>
  <c r="GR35" i="23" a="1"/>
  <c r="GR35" i="23" s="1"/>
  <c r="GR34" i="23" a="1"/>
  <c r="GR34" i="23" s="1"/>
  <c r="GR32" i="23" a="1"/>
  <c r="GR32" i="23" s="1"/>
  <c r="GR30" i="23" a="1"/>
  <c r="GR30" i="23" s="1"/>
  <c r="GR33" i="23" a="1"/>
  <c r="GR33" i="23" s="1"/>
  <c r="GR39" i="23" a="1"/>
  <c r="GR39" i="23" s="1"/>
  <c r="GR31" i="23" a="1"/>
  <c r="GR31" i="23" s="1"/>
  <c r="GR29" i="23" a="1"/>
  <c r="GR29" i="23" s="1"/>
  <c r="GR41" i="23" a="1"/>
  <c r="GR41" i="23" s="1"/>
  <c r="GR37" i="23" a="1"/>
  <c r="GR37" i="23" s="1"/>
  <c r="GR27" i="23" a="1"/>
  <c r="GR27" i="23" s="1"/>
  <c r="GR25" i="23" a="1"/>
  <c r="GR25" i="23" s="1"/>
  <c r="GR28" i="23" a="1"/>
  <c r="GR28" i="23" s="1"/>
  <c r="GR26" i="23" a="1"/>
  <c r="GR26" i="23" s="1"/>
  <c r="GR24" i="23" a="1"/>
  <c r="GR24" i="23" s="1"/>
  <c r="GR22" i="23" a="1"/>
  <c r="GR22" i="23" s="1"/>
  <c r="GR18" i="23" a="1"/>
  <c r="GR18" i="23" s="1"/>
  <c r="GR23" i="23" a="1"/>
  <c r="GR23" i="23" s="1"/>
  <c r="GR20" i="23" a="1"/>
  <c r="GR20" i="23" s="1"/>
  <c r="GR16" i="23" a="1"/>
  <c r="GR16" i="23" s="1"/>
  <c r="GR21" i="23" a="1"/>
  <c r="GR21" i="23" s="1"/>
  <c r="GR17" i="23" a="1"/>
  <c r="GR17" i="23" s="1"/>
  <c r="GR19" i="23" a="1"/>
  <c r="GR19" i="23" s="1"/>
  <c r="GR15" i="23" a="1"/>
  <c r="GR15" i="23" s="1"/>
  <c r="GR9" i="23" a="1"/>
  <c r="GR9" i="23" s="1"/>
  <c r="GR8" i="23" a="1"/>
  <c r="GR8" i="23" s="1"/>
  <c r="GR6" i="23" a="1"/>
  <c r="GR6" i="23" s="1"/>
  <c r="GR4" i="23" a="1"/>
  <c r="GR4" i="23" s="1"/>
  <c r="GR10" i="23" a="1"/>
  <c r="GR10" i="23" s="1"/>
  <c r="GR14" i="23" a="1"/>
  <c r="GR14" i="23" s="1"/>
  <c r="GR13" i="23" a="1"/>
  <c r="GR13" i="23" s="1"/>
  <c r="GR11" i="23" a="1"/>
  <c r="GR11" i="23" s="1"/>
  <c r="GR7" i="23" a="1"/>
  <c r="GR7" i="23" s="1"/>
  <c r="GR5" i="23" a="1"/>
  <c r="GR5" i="23" s="1"/>
  <c r="GR12" i="23" a="1"/>
  <c r="GR12" i="23" s="1"/>
  <c r="GY101" i="23" a="1"/>
  <c r="GY101" i="23" s="1"/>
  <c r="GY103" i="23" a="1"/>
  <c r="GY103" i="23" s="1"/>
  <c r="GY102" i="23" a="1"/>
  <c r="GY102" i="23" s="1"/>
  <c r="GY100" i="23" a="1"/>
  <c r="GY100" i="23" s="1"/>
  <c r="GY99" i="23" a="1"/>
  <c r="GY99" i="23" s="1"/>
  <c r="GY98" i="23" a="1"/>
  <c r="GY98" i="23" s="1"/>
  <c r="GY97" i="23" a="1"/>
  <c r="GY97" i="23" s="1"/>
  <c r="GY93" i="23" a="1"/>
  <c r="GY93" i="23" s="1"/>
  <c r="GY94" i="23" a="1"/>
  <c r="GY94" i="23" s="1"/>
  <c r="GY92" i="23" a="1"/>
  <c r="GY92" i="23" s="1"/>
  <c r="GY95" i="23" a="1"/>
  <c r="GY95" i="23" s="1"/>
  <c r="GY91" i="23" a="1"/>
  <c r="GY91" i="23" s="1"/>
  <c r="GY88" i="23" a="1"/>
  <c r="GY88" i="23" s="1"/>
  <c r="GY90" i="23" a="1"/>
  <c r="GY90" i="23" s="1"/>
  <c r="GY96" i="23" a="1"/>
  <c r="GY96" i="23" s="1"/>
  <c r="GY89" i="23" a="1"/>
  <c r="GY89" i="23" s="1"/>
  <c r="GY87" i="23" a="1"/>
  <c r="GY87" i="23" s="1"/>
  <c r="GY86" i="23" a="1"/>
  <c r="GY86" i="23" s="1"/>
  <c r="GY85" i="23" a="1"/>
  <c r="GY85" i="23" s="1"/>
  <c r="GY84" i="23" a="1"/>
  <c r="GY84" i="23" s="1"/>
  <c r="GY82" i="23" a="1"/>
  <c r="GY82" i="23" s="1"/>
  <c r="GY80" i="23" a="1"/>
  <c r="GY80" i="23" s="1"/>
  <c r="GY81" i="23" a="1"/>
  <c r="GY81" i="23" s="1"/>
  <c r="GY83" i="23" a="1"/>
  <c r="GY83" i="23" s="1"/>
  <c r="GY74" i="23" a="1"/>
  <c r="GY74" i="23" s="1"/>
  <c r="GY76" i="23" a="1"/>
  <c r="GY76" i="23" s="1"/>
  <c r="GY79" i="23" a="1"/>
  <c r="GY79" i="23" s="1"/>
  <c r="GY77" i="23" a="1"/>
  <c r="GY77" i="23" s="1"/>
  <c r="GY78" i="23" a="1"/>
  <c r="GY78" i="23" s="1"/>
  <c r="GY75" i="23" a="1"/>
  <c r="GY75" i="23" s="1"/>
  <c r="GY72" i="23" a="1"/>
  <c r="GY72" i="23" s="1"/>
  <c r="GY73" i="23" a="1"/>
  <c r="GY73" i="23" s="1"/>
  <c r="GY70" i="23" a="1"/>
  <c r="GY70" i="23" s="1"/>
  <c r="GY71" i="23" a="1"/>
  <c r="GY71" i="23" s="1"/>
  <c r="GY64" i="23" a="1"/>
  <c r="GY64" i="23" s="1"/>
  <c r="GY62" i="23" a="1"/>
  <c r="GY62" i="23" s="1"/>
  <c r="GY60" i="23" a="1"/>
  <c r="GY60" i="23" s="1"/>
  <c r="GY68" i="23" a="1"/>
  <c r="GY68" i="23" s="1"/>
  <c r="GY69" i="23" a="1"/>
  <c r="GY69" i="23" s="1"/>
  <c r="GY66" i="23" a="1"/>
  <c r="GY66" i="23" s="1"/>
  <c r="GY65" i="23" a="1"/>
  <c r="GY65" i="23" s="1"/>
  <c r="GY63" i="23" a="1"/>
  <c r="GY63" i="23" s="1"/>
  <c r="GY61" i="23" a="1"/>
  <c r="GY61" i="23" s="1"/>
  <c r="GY67" i="23" a="1"/>
  <c r="GY67" i="23" s="1"/>
  <c r="GY59" i="23" a="1"/>
  <c r="GY59" i="23" s="1"/>
  <c r="GY57" i="23" a="1"/>
  <c r="GY57" i="23" s="1"/>
  <c r="GY55" i="23" a="1"/>
  <c r="GY55" i="23" s="1"/>
  <c r="GY48" i="23" a="1"/>
  <c r="GY48" i="23" s="1"/>
  <c r="GY56" i="23" a="1"/>
  <c r="GY56" i="23" s="1"/>
  <c r="GY53" i="23" a="1"/>
  <c r="GY53" i="23" s="1"/>
  <c r="GY51" i="23" a="1"/>
  <c r="GY51" i="23" s="1"/>
  <c r="GY49" i="23" a="1"/>
  <c r="GY49" i="23" s="1"/>
  <c r="GY58" i="23" a="1"/>
  <c r="GY58" i="23" s="1"/>
  <c r="GY54" i="23" a="1"/>
  <c r="GY54" i="23" s="1"/>
  <c r="GY52" i="23" a="1"/>
  <c r="GY52" i="23" s="1"/>
  <c r="GY50" i="23" a="1"/>
  <c r="GY50" i="23" s="1"/>
  <c r="GY46" i="23" a="1"/>
  <c r="GY46" i="23" s="1"/>
  <c r="GY44" i="23" a="1"/>
  <c r="GY44" i="23" s="1"/>
  <c r="GY41" i="23" a="1"/>
  <c r="GY41" i="23" s="1"/>
  <c r="GY47" i="23" a="1"/>
  <c r="GY47" i="23" s="1"/>
  <c r="GY45" i="23" a="1"/>
  <c r="GY45" i="23" s="1"/>
  <c r="GY43" i="23" a="1"/>
  <c r="GY43" i="23" s="1"/>
  <c r="GY42" i="23" a="1"/>
  <c r="GY42" i="23" s="1"/>
  <c r="GY35" i="23" a="1"/>
  <c r="GY35" i="23" s="1"/>
  <c r="GY34" i="23" a="1"/>
  <c r="GY34" i="23" s="1"/>
  <c r="GY33" i="23" a="1"/>
  <c r="GY33" i="23" s="1"/>
  <c r="GY32" i="23" a="1"/>
  <c r="GY32" i="23" s="1"/>
  <c r="GY30" i="23" a="1"/>
  <c r="GY30" i="23" s="1"/>
  <c r="GY38" i="23" a="1"/>
  <c r="GY38" i="23" s="1"/>
  <c r="GY31" i="23" a="1"/>
  <c r="GY31" i="23" s="1"/>
  <c r="GY39" i="23" a="1"/>
  <c r="GY39" i="23" s="1"/>
  <c r="GY36" i="23" a="1"/>
  <c r="GY36" i="23" s="1"/>
  <c r="GY40" i="23" a="1"/>
  <c r="GY40" i="23" s="1"/>
  <c r="GY37" i="23" a="1"/>
  <c r="GY37" i="23" s="1"/>
  <c r="GY27" i="23" a="1"/>
  <c r="GY27" i="23" s="1"/>
  <c r="GY25" i="23" a="1"/>
  <c r="GY25" i="23" s="1"/>
  <c r="GY29" i="23" a="1"/>
  <c r="GY29" i="23" s="1"/>
  <c r="GY28" i="23" a="1"/>
  <c r="GY28" i="23" s="1"/>
  <c r="GY26" i="23" a="1"/>
  <c r="GY26" i="23" s="1"/>
  <c r="GY24" i="23" a="1"/>
  <c r="GY24" i="23" s="1"/>
  <c r="GY20" i="23" a="1"/>
  <c r="GY20" i="23" s="1"/>
  <c r="GY19" i="23" a="1"/>
  <c r="GY19" i="23" s="1"/>
  <c r="GY21" i="23" a="1"/>
  <c r="GY21" i="23" s="1"/>
  <c r="GY17" i="23" a="1"/>
  <c r="GY17" i="23" s="1"/>
  <c r="GY22" i="23" a="1"/>
  <c r="GY22" i="23" s="1"/>
  <c r="GY18" i="23" a="1"/>
  <c r="GY18" i="23" s="1"/>
  <c r="GY15" i="23" a="1"/>
  <c r="GY15" i="23" s="1"/>
  <c r="GY23" i="23" a="1"/>
  <c r="GY23" i="23" s="1"/>
  <c r="GY9" i="23" a="1"/>
  <c r="GY9" i="23" s="1"/>
  <c r="GY8" i="23" a="1"/>
  <c r="GY8" i="23" s="1"/>
  <c r="GY6" i="23" a="1"/>
  <c r="GY6" i="23" s="1"/>
  <c r="GY4" i="23" a="1"/>
  <c r="GY4" i="23" s="1"/>
  <c r="GY10" i="23" a="1"/>
  <c r="GY10" i="23" s="1"/>
  <c r="GY16" i="23" a="1"/>
  <c r="GY16" i="23" s="1"/>
  <c r="GY14" i="23" a="1"/>
  <c r="GY14" i="23" s="1"/>
  <c r="GY12" i="23" a="1"/>
  <c r="GY12" i="23" s="1"/>
  <c r="GY13" i="23" a="1"/>
  <c r="GY13" i="23" s="1"/>
  <c r="GY11" i="23" a="1"/>
  <c r="GY11" i="23" s="1"/>
  <c r="GY7" i="23" a="1"/>
  <c r="GY7" i="23" s="1"/>
  <c r="GY5" i="23" a="1"/>
  <c r="GY5" i="23" s="1"/>
  <c r="HG101" i="23" a="1"/>
  <c r="HG101" i="23" s="1"/>
  <c r="HG99" i="23" a="1"/>
  <c r="HG99" i="23" s="1"/>
  <c r="HG103" i="23" a="1"/>
  <c r="HG103" i="23" s="1"/>
  <c r="HG102" i="23" a="1"/>
  <c r="HG102" i="23" s="1"/>
  <c r="HG100" i="23" a="1"/>
  <c r="HG100" i="23" s="1"/>
  <c r="HG97" i="23" a="1"/>
  <c r="HG97" i="23" s="1"/>
  <c r="HG98" i="23" a="1"/>
  <c r="HG98" i="23" s="1"/>
  <c r="HG96" i="23" a="1"/>
  <c r="HG96" i="23" s="1"/>
  <c r="HG95" i="23" a="1"/>
  <c r="HG95" i="23" s="1"/>
  <c r="HG93" i="23" a="1"/>
  <c r="HG93" i="23" s="1"/>
  <c r="HG92" i="23" a="1"/>
  <c r="HG92" i="23" s="1"/>
  <c r="HG94" i="23" a="1"/>
  <c r="HG94" i="23" s="1"/>
  <c r="HG91" i="23" a="1"/>
  <c r="HG91" i="23" s="1"/>
  <c r="HG90" i="23" a="1"/>
  <c r="HG90" i="23" s="1"/>
  <c r="HG88" i="23" a="1"/>
  <c r="HG88" i="23" s="1"/>
  <c r="HG89" i="23" a="1"/>
  <c r="HG89" i="23" s="1"/>
  <c r="HG87" i="23" a="1"/>
  <c r="HG87" i="23" s="1"/>
  <c r="HG85" i="23" a="1"/>
  <c r="HG85" i="23" s="1"/>
  <c r="HG86" i="23" a="1"/>
  <c r="HG86" i="23" s="1"/>
  <c r="HG83" i="23" a="1"/>
  <c r="HG83" i="23" s="1"/>
  <c r="HG80" i="23" a="1"/>
  <c r="HG80" i="23" s="1"/>
  <c r="HG81" i="23" a="1"/>
  <c r="HG81" i="23" s="1"/>
  <c r="HG84" i="23" a="1"/>
  <c r="HG84" i="23" s="1"/>
  <c r="HG82" i="23" a="1"/>
  <c r="HG82" i="23" s="1"/>
  <c r="HG79" i="23" a="1"/>
  <c r="HG79" i="23" s="1"/>
  <c r="HG76" i="23" a="1"/>
  <c r="HG76" i="23" s="1"/>
  <c r="HG78" i="23" a="1"/>
  <c r="HG78" i="23" s="1"/>
  <c r="HG75" i="23" a="1"/>
  <c r="HG75" i="23" s="1"/>
  <c r="HG77" i="23" a="1"/>
  <c r="HG77" i="23" s="1"/>
  <c r="HG73" i="23" a="1"/>
  <c r="HG73" i="23" s="1"/>
  <c r="HG71" i="23" a="1"/>
  <c r="HG71" i="23" s="1"/>
  <c r="HG70" i="23" a="1"/>
  <c r="HG70" i="23" s="1"/>
  <c r="HG74" i="23" a="1"/>
  <c r="HG74" i="23" s="1"/>
  <c r="HG72" i="23" a="1"/>
  <c r="HG72" i="23" s="1"/>
  <c r="HG58" i="23" a="1"/>
  <c r="HG58" i="23" s="1"/>
  <c r="HG68" i="23" a="1"/>
  <c r="HG68" i="23" s="1"/>
  <c r="HG64" i="23" a="1"/>
  <c r="HG64" i="23" s="1"/>
  <c r="HG62" i="23" a="1"/>
  <c r="HG62" i="23" s="1"/>
  <c r="HG60" i="23" a="1"/>
  <c r="HG60" i="23" s="1"/>
  <c r="HG66" i="23" a="1"/>
  <c r="HG66" i="23" s="1"/>
  <c r="HG67" i="23" a="1"/>
  <c r="HG67" i="23" s="1"/>
  <c r="HG65" i="23" a="1"/>
  <c r="HG65" i="23" s="1"/>
  <c r="HG63" i="23" a="1"/>
  <c r="HG63" i="23" s="1"/>
  <c r="HG61" i="23" a="1"/>
  <c r="HG61" i="23" s="1"/>
  <c r="HG69" i="23" a="1"/>
  <c r="HG69" i="23" s="1"/>
  <c r="HG48" i="23" a="1"/>
  <c r="HG48" i="23" s="1"/>
  <c r="HG53" i="23" a="1"/>
  <c r="HG53" i="23" s="1"/>
  <c r="HG51" i="23" a="1"/>
  <c r="HG51" i="23" s="1"/>
  <c r="HG49" i="23" a="1"/>
  <c r="HG49" i="23" s="1"/>
  <c r="HG55" i="23" a="1"/>
  <c r="HG55" i="23" s="1"/>
  <c r="HG56" i="23" a="1"/>
  <c r="HG56" i="23" s="1"/>
  <c r="HG59" i="23" a="1"/>
  <c r="HG59" i="23" s="1"/>
  <c r="HG57" i="23" a="1"/>
  <c r="HG57" i="23" s="1"/>
  <c r="HG54" i="23" a="1"/>
  <c r="HG54" i="23" s="1"/>
  <c r="HG52" i="23" a="1"/>
  <c r="HG52" i="23" s="1"/>
  <c r="HG50" i="23" a="1"/>
  <c r="HG50" i="23" s="1"/>
  <c r="HG46" i="23" a="1"/>
  <c r="HG46" i="23" s="1"/>
  <c r="HG44" i="23" a="1"/>
  <c r="HG44" i="23" s="1"/>
  <c r="HG40" i="23" a="1"/>
  <c r="HG40" i="23" s="1"/>
  <c r="HG45" i="23" a="1"/>
  <c r="HG45" i="23" s="1"/>
  <c r="HG43" i="23" a="1"/>
  <c r="HG43" i="23" s="1"/>
  <c r="HG42" i="23" a="1"/>
  <c r="HG42" i="23" s="1"/>
  <c r="HG47" i="23" a="1"/>
  <c r="HG47" i="23" s="1"/>
  <c r="HG33" i="23" a="1"/>
  <c r="HG33" i="23" s="1"/>
  <c r="HG39" i="23" a="1"/>
  <c r="HG39" i="23" s="1"/>
  <c r="HG32" i="23" a="1"/>
  <c r="HG32" i="23" s="1"/>
  <c r="HG30" i="23" a="1"/>
  <c r="HG30" i="23" s="1"/>
  <c r="HG41" i="23" a="1"/>
  <c r="HG41" i="23" s="1"/>
  <c r="HG37" i="23" a="1"/>
  <c r="HG37" i="23" s="1"/>
  <c r="HG36" i="23" a="1"/>
  <c r="HG36" i="23" s="1"/>
  <c r="HG35" i="23" a="1"/>
  <c r="HG35" i="23" s="1"/>
  <c r="HG31" i="23" a="1"/>
  <c r="HG31" i="23" s="1"/>
  <c r="HG38" i="23" a="1"/>
  <c r="HG38" i="23" s="1"/>
  <c r="HG34" i="23" a="1"/>
  <c r="HG34" i="23" s="1"/>
  <c r="HG29" i="23" a="1"/>
  <c r="HG29" i="23" s="1"/>
  <c r="HG27" i="23" a="1"/>
  <c r="HG27" i="23" s="1"/>
  <c r="HG25" i="23" a="1"/>
  <c r="HG25" i="23" s="1"/>
  <c r="HG28" i="23" a="1"/>
  <c r="HG28" i="23" s="1"/>
  <c r="HG26" i="23" a="1"/>
  <c r="HG26" i="23" s="1"/>
  <c r="HG24" i="23" a="1"/>
  <c r="HG24" i="23" s="1"/>
  <c r="HG22" i="23" a="1"/>
  <c r="HG22" i="23" s="1"/>
  <c r="HG23" i="23" a="1"/>
  <c r="HG23" i="23" s="1"/>
  <c r="HG19" i="23" a="1"/>
  <c r="HG19" i="23" s="1"/>
  <c r="HG17" i="23" a="1"/>
  <c r="HG17" i="23" s="1"/>
  <c r="HG16" i="23" a="1"/>
  <c r="HG16" i="23" s="1"/>
  <c r="HG20" i="23" a="1"/>
  <c r="HG20" i="23" s="1"/>
  <c r="HG21" i="23" a="1"/>
  <c r="HG21" i="23" s="1"/>
  <c r="HG18" i="23" a="1"/>
  <c r="HG18" i="23" s="1"/>
  <c r="HG10" i="23" a="1"/>
  <c r="HG10" i="23" s="1"/>
  <c r="HG13" i="23" a="1"/>
  <c r="HG13" i="23" s="1"/>
  <c r="HG12" i="23" a="1"/>
  <c r="HG12" i="23" s="1"/>
  <c r="HG8" i="23" a="1"/>
  <c r="HG8" i="23" s="1"/>
  <c r="HG6" i="23" a="1"/>
  <c r="HG6" i="23" s="1"/>
  <c r="HG4" i="23" a="1"/>
  <c r="HG4" i="23" s="1"/>
  <c r="HG11" i="23" a="1"/>
  <c r="HG11" i="23" s="1"/>
  <c r="HG14" i="23" a="1"/>
  <c r="HG14" i="23" s="1"/>
  <c r="HG15" i="23" a="1"/>
  <c r="HG15" i="23" s="1"/>
  <c r="HG9" i="23" a="1"/>
  <c r="HG9" i="23" s="1"/>
  <c r="HG7" i="23" a="1"/>
  <c r="HG7" i="23" s="1"/>
  <c r="HG5" i="23" a="1"/>
  <c r="HG5" i="23" s="1"/>
  <c r="HU103" i="23" a="1"/>
  <c r="HU103" i="23" s="1"/>
  <c r="HU102" i="23" a="1"/>
  <c r="HU102" i="23" s="1"/>
  <c r="HU100" i="23" a="1"/>
  <c r="HU100" i="23" s="1"/>
  <c r="HU101" i="23" a="1"/>
  <c r="HU101" i="23" s="1"/>
  <c r="HU98" i="23" a="1"/>
  <c r="HU98" i="23" s="1"/>
  <c r="HU96" i="23" a="1"/>
  <c r="HU96" i="23" s="1"/>
  <c r="HU95" i="23" a="1"/>
  <c r="HU95" i="23" s="1"/>
  <c r="HU99" i="23" a="1"/>
  <c r="HU99" i="23" s="1"/>
  <c r="HU93" i="23" a="1"/>
  <c r="HU93" i="23" s="1"/>
  <c r="HU91" i="23" a="1"/>
  <c r="HU91" i="23" s="1"/>
  <c r="HU97" i="23" a="1"/>
  <c r="HU97" i="23" s="1"/>
  <c r="HU92" i="23" a="1"/>
  <c r="HU92" i="23" s="1"/>
  <c r="HU94" i="23" a="1"/>
  <c r="HU94" i="23" s="1"/>
  <c r="HU88" i="23" a="1"/>
  <c r="HU88" i="23" s="1"/>
  <c r="HU90" i="23" a="1"/>
  <c r="HU90" i="23" s="1"/>
  <c r="HU89" i="23" a="1"/>
  <c r="HU89" i="23" s="1"/>
  <c r="HU84" i="23" a="1"/>
  <c r="HU84" i="23" s="1"/>
  <c r="HU87" i="23" a="1"/>
  <c r="HU87" i="23" s="1"/>
  <c r="HU86" i="23" a="1"/>
  <c r="HU86" i="23" s="1"/>
  <c r="HU85" i="23" a="1"/>
  <c r="HU85" i="23" s="1"/>
  <c r="HU81" i="23" a="1"/>
  <c r="HU81" i="23" s="1"/>
  <c r="HU83" i="23" a="1"/>
  <c r="HU83" i="23" s="1"/>
  <c r="HU82" i="23" a="1"/>
  <c r="HU82" i="23" s="1"/>
  <c r="HU77" i="23" a="1"/>
  <c r="HU77" i="23" s="1"/>
  <c r="HU75" i="23" a="1"/>
  <c r="HU75" i="23" s="1"/>
  <c r="HU80" i="23" a="1"/>
  <c r="HU80" i="23" s="1"/>
  <c r="HU79" i="23" a="1"/>
  <c r="HU79" i="23" s="1"/>
  <c r="HU74" i="23" a="1"/>
  <c r="HU74" i="23" s="1"/>
  <c r="HU76" i="23" a="1"/>
  <c r="HU76" i="23" s="1"/>
  <c r="HU78" i="23" a="1"/>
  <c r="HU78" i="23" s="1"/>
  <c r="HU70" i="23" a="1"/>
  <c r="HU70" i="23" s="1"/>
  <c r="HU72" i="23" a="1"/>
  <c r="HU72" i="23" s="1"/>
  <c r="HU69" i="23" a="1"/>
  <c r="HU69" i="23" s="1"/>
  <c r="HU71" i="23" a="1"/>
  <c r="HU71" i="23" s="1"/>
  <c r="HU73" i="23" a="1"/>
  <c r="HU73" i="23" s="1"/>
  <c r="HU59" i="23" a="1"/>
  <c r="HU59" i="23" s="1"/>
  <c r="HU66" i="23" a="1"/>
  <c r="HU66" i="23" s="1"/>
  <c r="HU64" i="23" a="1"/>
  <c r="HU64" i="23" s="1"/>
  <c r="HU62" i="23" a="1"/>
  <c r="HU62" i="23" s="1"/>
  <c r="HU60" i="23" a="1"/>
  <c r="HU60" i="23" s="1"/>
  <c r="HU68" i="23" a="1"/>
  <c r="HU68" i="23" s="1"/>
  <c r="HU58" i="23" a="1"/>
  <c r="HU58" i="23" s="1"/>
  <c r="HU67" i="23" a="1"/>
  <c r="HU67" i="23" s="1"/>
  <c r="HU65" i="23" a="1"/>
  <c r="HU65" i="23" s="1"/>
  <c r="HU63" i="23" a="1"/>
  <c r="HU63" i="23" s="1"/>
  <c r="HU61" i="23" a="1"/>
  <c r="HU61" i="23" s="1"/>
  <c r="HU56" i="23" a="1"/>
  <c r="HU56" i="23" s="1"/>
  <c r="HU54" i="23" a="1"/>
  <c r="HU54" i="23" s="1"/>
  <c r="HU52" i="23" a="1"/>
  <c r="HU52" i="23" s="1"/>
  <c r="HU50" i="23" a="1"/>
  <c r="HU50" i="23" s="1"/>
  <c r="HU48" i="23" a="1"/>
  <c r="HU48" i="23" s="1"/>
  <c r="HU57" i="23" a="1"/>
  <c r="HU57" i="23" s="1"/>
  <c r="HU53" i="23" a="1"/>
  <c r="HU53" i="23" s="1"/>
  <c r="HU51" i="23" a="1"/>
  <c r="HU51" i="23" s="1"/>
  <c r="HU49" i="23" a="1"/>
  <c r="HU49" i="23" s="1"/>
  <c r="HU55" i="23" a="1"/>
  <c r="HU55" i="23" s="1"/>
  <c r="HU43" i="23" a="1"/>
  <c r="HU43" i="23" s="1"/>
  <c r="HU42" i="23" a="1"/>
  <c r="HU42" i="23" s="1"/>
  <c r="HU46" i="23" a="1"/>
  <c r="HU46" i="23" s="1"/>
  <c r="HU44" i="23" a="1"/>
  <c r="HU44" i="23" s="1"/>
  <c r="HU47" i="23" a="1"/>
  <c r="HU47" i="23" s="1"/>
  <c r="HU45" i="23" a="1"/>
  <c r="HU45" i="23" s="1"/>
  <c r="HU41" i="23" a="1"/>
  <c r="HU41" i="23" s="1"/>
  <c r="HU38" i="23" a="1"/>
  <c r="HU38" i="23" s="1"/>
  <c r="HU39" i="23" a="1"/>
  <c r="HU39" i="23" s="1"/>
  <c r="HU34" i="23" a="1"/>
  <c r="HU34" i="23" s="1"/>
  <c r="HU33" i="23" a="1"/>
  <c r="HU33" i="23" s="1"/>
  <c r="HU32" i="23" a="1"/>
  <c r="HU32" i="23" s="1"/>
  <c r="HU36" i="23" a="1"/>
  <c r="HU36" i="23" s="1"/>
  <c r="HU37" i="23" a="1"/>
  <c r="HU37" i="23" s="1"/>
  <c r="HU35" i="23" a="1"/>
  <c r="HU35" i="23" s="1"/>
  <c r="HU30" i="23" a="1"/>
  <c r="HU30" i="23" s="1"/>
  <c r="HU40" i="23" a="1"/>
  <c r="HU40" i="23" s="1"/>
  <c r="HU31" i="23" a="1"/>
  <c r="HU31" i="23" s="1"/>
  <c r="HU29" i="23" a="1"/>
  <c r="HU29" i="23" s="1"/>
  <c r="HU26" i="23" a="1"/>
  <c r="HU26" i="23" s="1"/>
  <c r="HU24" i="23" a="1"/>
  <c r="HU24" i="23" s="1"/>
  <c r="HU28" i="23" a="1"/>
  <c r="HU28" i="23" s="1"/>
  <c r="HU27" i="23" a="1"/>
  <c r="HU27" i="23" s="1"/>
  <c r="HU25" i="23" a="1"/>
  <c r="HU25" i="23" s="1"/>
  <c r="HU23" i="23" a="1"/>
  <c r="HU23" i="23" s="1"/>
  <c r="HU20" i="23" a="1"/>
  <c r="HU20" i="23" s="1"/>
  <c r="HU17" i="23" a="1"/>
  <c r="HU17" i="23" s="1"/>
  <c r="HU16" i="23" a="1"/>
  <c r="HU16" i="23" s="1"/>
  <c r="HU15" i="23" a="1"/>
  <c r="HU15" i="23" s="1"/>
  <c r="HU14" i="23" a="1"/>
  <c r="HU14" i="23" s="1"/>
  <c r="HU21" i="23" a="1"/>
  <c r="HU21" i="23" s="1"/>
  <c r="HU22" i="23" a="1"/>
  <c r="HU22" i="23" s="1"/>
  <c r="HU18" i="23" a="1"/>
  <c r="HU18" i="23" s="1"/>
  <c r="HU19" i="23" a="1"/>
  <c r="HU19" i="23" s="1"/>
  <c r="HU10" i="23" a="1"/>
  <c r="HU10" i="23" s="1"/>
  <c r="HU13" i="23" a="1"/>
  <c r="HU13" i="23" s="1"/>
  <c r="HU12" i="23" a="1"/>
  <c r="HU12" i="23" s="1"/>
  <c r="HU11" i="23" a="1"/>
  <c r="HU11" i="23" s="1"/>
  <c r="HU7" i="23" a="1"/>
  <c r="HU7" i="23" s="1"/>
  <c r="HU5" i="23" a="1"/>
  <c r="HU5" i="23" s="1"/>
  <c r="HU9" i="23" a="1"/>
  <c r="HU9" i="23" s="1"/>
  <c r="HU8" i="23" a="1"/>
  <c r="HU8" i="23" s="1"/>
  <c r="HU6" i="23" a="1"/>
  <c r="HU6" i="23" s="1"/>
  <c r="HU4" i="23" a="1"/>
  <c r="HU4" i="23" s="1"/>
  <c r="ED103" i="23" a="1"/>
  <c r="ED103" i="23" s="1"/>
  <c r="ED101" i="23" a="1"/>
  <c r="ED101" i="23" s="1"/>
  <c r="ED100" i="23" a="1"/>
  <c r="ED100" i="23" s="1"/>
  <c r="ED102" i="23" a="1"/>
  <c r="ED102" i="23" s="1"/>
  <c r="ED99" i="23" a="1"/>
  <c r="ED99" i="23" s="1"/>
  <c r="ED97" i="23" a="1"/>
  <c r="ED97" i="23" s="1"/>
  <c r="ED98" i="23" a="1"/>
  <c r="ED98" i="23" s="1"/>
  <c r="ED96" i="23" a="1"/>
  <c r="ED96" i="23" s="1"/>
  <c r="ED95" i="23" a="1"/>
  <c r="ED95" i="23" s="1"/>
  <c r="ED94" i="23" a="1"/>
  <c r="ED94" i="23" s="1"/>
  <c r="ED93" i="23" a="1"/>
  <c r="ED93" i="23" s="1"/>
  <c r="ED92" i="23" a="1"/>
  <c r="ED92" i="23" s="1"/>
  <c r="ED90" i="23" a="1"/>
  <c r="ED90" i="23" s="1"/>
  <c r="ED88" i="23" a="1"/>
  <c r="ED88" i="23" s="1"/>
  <c r="ED89" i="23" a="1"/>
  <c r="ED89" i="23" s="1"/>
  <c r="ED91" i="23" a="1"/>
  <c r="ED91" i="23" s="1"/>
  <c r="ED84" i="23" a="1"/>
  <c r="ED84" i="23" s="1"/>
  <c r="ED85" i="23" a="1"/>
  <c r="ED85" i="23" s="1"/>
  <c r="ED87" i="23" a="1"/>
  <c r="ED87" i="23" s="1"/>
  <c r="ED86" i="23" a="1"/>
  <c r="ED86" i="23" s="1"/>
  <c r="ED82" i="23" a="1"/>
  <c r="ED82" i="23" s="1"/>
  <c r="ED83" i="23" a="1"/>
  <c r="ED83" i="23" s="1"/>
  <c r="ED81" i="23" a="1"/>
  <c r="ED81" i="23" s="1"/>
  <c r="ED79" i="23" a="1"/>
  <c r="ED79" i="23" s="1"/>
  <c r="ED80" i="23" a="1"/>
  <c r="ED80" i="23" s="1"/>
  <c r="ED78" i="23" a="1"/>
  <c r="ED78" i="23" s="1"/>
  <c r="ED76" i="23" a="1"/>
  <c r="ED76" i="23" s="1"/>
  <c r="ED75" i="23" a="1"/>
  <c r="ED75" i="23" s="1"/>
  <c r="ED77" i="23" a="1"/>
  <c r="ED77" i="23" s="1"/>
  <c r="ED74" i="23" a="1"/>
  <c r="ED74" i="23" s="1"/>
  <c r="ED73" i="23" a="1"/>
  <c r="ED73" i="23" s="1"/>
  <c r="ED71" i="23" a="1"/>
  <c r="ED71" i="23" s="1"/>
  <c r="ED70" i="23" a="1"/>
  <c r="ED70" i="23" s="1"/>
  <c r="ED72" i="23" a="1"/>
  <c r="ED72" i="23" s="1"/>
  <c r="ED68" i="23" a="1"/>
  <c r="ED68" i="23" s="1"/>
  <c r="ED67" i="23" a="1"/>
  <c r="ED67" i="23" s="1"/>
  <c r="ED66" i="23" a="1"/>
  <c r="ED66" i="23" s="1"/>
  <c r="ED64" i="23" a="1"/>
  <c r="ED64" i="23" s="1"/>
  <c r="ED62" i="23" a="1"/>
  <c r="ED62" i="23" s="1"/>
  <c r="ED60" i="23" a="1"/>
  <c r="ED60" i="23" s="1"/>
  <c r="ED59" i="23" a="1"/>
  <c r="ED59" i="23" s="1"/>
  <c r="ED65" i="23" a="1"/>
  <c r="ED65" i="23" s="1"/>
  <c r="ED63" i="23" a="1"/>
  <c r="ED63" i="23" s="1"/>
  <c r="ED61" i="23" a="1"/>
  <c r="ED61" i="23" s="1"/>
  <c r="ED69" i="23" a="1"/>
  <c r="ED69" i="23" s="1"/>
  <c r="ED54" i="23" a="1"/>
  <c r="ED54" i="23" s="1"/>
  <c r="ED52" i="23" a="1"/>
  <c r="ED52" i="23" s="1"/>
  <c r="ED50" i="23" a="1"/>
  <c r="ED50" i="23" s="1"/>
  <c r="ED58" i="23" a="1"/>
  <c r="ED58" i="23" s="1"/>
  <c r="ED55" i="23" a="1"/>
  <c r="ED55" i="23" s="1"/>
  <c r="ED53" i="23" a="1"/>
  <c r="ED53" i="23" s="1"/>
  <c r="ED51" i="23" a="1"/>
  <c r="ED51" i="23" s="1"/>
  <c r="ED49" i="23" a="1"/>
  <c r="ED49" i="23" s="1"/>
  <c r="ED57" i="23" a="1"/>
  <c r="ED57" i="23" s="1"/>
  <c r="ED56" i="23" a="1"/>
  <c r="ED56" i="23" s="1"/>
  <c r="ED44" i="23" a="1"/>
  <c r="ED44" i="23" s="1"/>
  <c r="ED43" i="23" a="1"/>
  <c r="ED43" i="23" s="1"/>
  <c r="ED48" i="23" a="1"/>
  <c r="ED48" i="23" s="1"/>
  <c r="ED40" i="23" a="1"/>
  <c r="ED40" i="23" s="1"/>
  <c r="ED46" i="23" a="1"/>
  <c r="ED46" i="23" s="1"/>
  <c r="ED41" i="23" a="1"/>
  <c r="ED41" i="23" s="1"/>
  <c r="ED47" i="23" a="1"/>
  <c r="ED47" i="23" s="1"/>
  <c r="ED45" i="23" a="1"/>
  <c r="ED45" i="23" s="1"/>
  <c r="ED42" i="23" a="1"/>
  <c r="ED42" i="23" s="1"/>
  <c r="ED35" i="23" a="1"/>
  <c r="ED35" i="23" s="1"/>
  <c r="ED32" i="23" a="1"/>
  <c r="ED32" i="23" s="1"/>
  <c r="ED30" i="23" a="1"/>
  <c r="ED30" i="23" s="1"/>
  <c r="ED38" i="23" a="1"/>
  <c r="ED38" i="23" s="1"/>
  <c r="ED34" i="23" a="1"/>
  <c r="ED34" i="23" s="1"/>
  <c r="ED33" i="23" a="1"/>
  <c r="ED33" i="23" s="1"/>
  <c r="ED37" i="23" a="1"/>
  <c r="ED37" i="23" s="1"/>
  <c r="ED36" i="23" a="1"/>
  <c r="ED36" i="23" s="1"/>
  <c r="ED31" i="23" a="1"/>
  <c r="ED31" i="23" s="1"/>
  <c r="ED39" i="23" a="1"/>
  <c r="ED39" i="23" s="1"/>
  <c r="ED28" i="23" a="1"/>
  <c r="ED28" i="23" s="1"/>
  <c r="ED26" i="23" a="1"/>
  <c r="ED26" i="23" s="1"/>
  <c r="ED24" i="23" a="1"/>
  <c r="ED24" i="23" s="1"/>
  <c r="ED27" i="23" a="1"/>
  <c r="ED27" i="23" s="1"/>
  <c r="ED25" i="23" a="1"/>
  <c r="ED25" i="23" s="1"/>
  <c r="ED29" i="23" a="1"/>
  <c r="ED29" i="23" s="1"/>
  <c r="ED21" i="23" a="1"/>
  <c r="ED21" i="23" s="1"/>
  <c r="ED22" i="23" a="1"/>
  <c r="ED22" i="23" s="1"/>
  <c r="ED17" i="23" a="1"/>
  <c r="ED17" i="23" s="1"/>
  <c r="ED19" i="23" a="1"/>
  <c r="ED19" i="23" s="1"/>
  <c r="ED18" i="23" a="1"/>
  <c r="ED18" i="23" s="1"/>
  <c r="ED16" i="23" a="1"/>
  <c r="ED16" i="23" s="1"/>
  <c r="ED15" i="23" a="1"/>
  <c r="ED15" i="23" s="1"/>
  <c r="ED23" i="23" a="1"/>
  <c r="ED23" i="23" s="1"/>
  <c r="ED20" i="23" a="1"/>
  <c r="ED20" i="23" s="1"/>
  <c r="ED9" i="23" a="1"/>
  <c r="ED9" i="23" s="1"/>
  <c r="ED7" i="23" a="1"/>
  <c r="ED7" i="23" s="1"/>
  <c r="ED5" i="23" a="1"/>
  <c r="ED5" i="23" s="1"/>
  <c r="ED11" i="23" a="1"/>
  <c r="ED11" i="23" s="1"/>
  <c r="ED14" i="23" a="1"/>
  <c r="ED14" i="23" s="1"/>
  <c r="ED13" i="23" a="1"/>
  <c r="ED13" i="23" s="1"/>
  <c r="ED12" i="23" a="1"/>
  <c r="ED12" i="23" s="1"/>
  <c r="ED8" i="23" a="1"/>
  <c r="ED8" i="23" s="1"/>
  <c r="ED6" i="23" a="1"/>
  <c r="ED6" i="23" s="1"/>
  <c r="ED10" i="23" a="1"/>
  <c r="ED10" i="23" s="1"/>
  <c r="ED4" i="23" a="1"/>
  <c r="ED4" i="23" s="1"/>
  <c r="EL103" i="23" a="1"/>
  <c r="EL103" i="23" s="1"/>
  <c r="EL101" i="23" a="1"/>
  <c r="EL101" i="23" s="1"/>
  <c r="EL102" i="23" a="1"/>
  <c r="EL102" i="23" s="1"/>
  <c r="EL99" i="23" a="1"/>
  <c r="EL99" i="23" s="1"/>
  <c r="EL98" i="23" a="1"/>
  <c r="EL98" i="23" s="1"/>
  <c r="EL96" i="23" a="1"/>
  <c r="EL96" i="23" s="1"/>
  <c r="EL100" i="23" a="1"/>
  <c r="EL100" i="23" s="1"/>
  <c r="EL97" i="23" a="1"/>
  <c r="EL97" i="23" s="1"/>
  <c r="EL93" i="23" a="1"/>
  <c r="EL93" i="23" s="1"/>
  <c r="EL95" i="23" a="1"/>
  <c r="EL95" i="23" s="1"/>
  <c r="EL94" i="23" a="1"/>
  <c r="EL94" i="23" s="1"/>
  <c r="EL91" i="23" a="1"/>
  <c r="EL91" i="23" s="1"/>
  <c r="EL92" i="23" a="1"/>
  <c r="EL92" i="23" s="1"/>
  <c r="EL90" i="23" a="1"/>
  <c r="EL90" i="23" s="1"/>
  <c r="EL88" i="23" a="1"/>
  <c r="EL88" i="23" s="1"/>
  <c r="EL89" i="23" a="1"/>
  <c r="EL89" i="23" s="1"/>
  <c r="EL87" i="23" a="1"/>
  <c r="EL87" i="23" s="1"/>
  <c r="EL86" i="23" a="1"/>
  <c r="EL86" i="23" s="1"/>
  <c r="EL84" i="23" a="1"/>
  <c r="EL84" i="23" s="1"/>
  <c r="EL81" i="23" a="1"/>
  <c r="EL81" i="23" s="1"/>
  <c r="EL85" i="23" a="1"/>
  <c r="EL85" i="23" s="1"/>
  <c r="EL82" i="23" a="1"/>
  <c r="EL82" i="23" s="1"/>
  <c r="EL83" i="23" a="1"/>
  <c r="EL83" i="23" s="1"/>
  <c r="EL76" i="23" a="1"/>
  <c r="EL76" i="23" s="1"/>
  <c r="EL80" i="23" a="1"/>
  <c r="EL80" i="23" s="1"/>
  <c r="EL78" i="23" a="1"/>
  <c r="EL78" i="23" s="1"/>
  <c r="EL79" i="23" a="1"/>
  <c r="EL79" i="23" s="1"/>
  <c r="EL77" i="23" a="1"/>
  <c r="EL77" i="23" s="1"/>
  <c r="EL70" i="23" a="1"/>
  <c r="EL70" i="23" s="1"/>
  <c r="EL75" i="23" a="1"/>
  <c r="EL75" i="23" s="1"/>
  <c r="EL72" i="23" a="1"/>
  <c r="EL72" i="23" s="1"/>
  <c r="EL74" i="23" a="1"/>
  <c r="EL74" i="23" s="1"/>
  <c r="EL73" i="23" a="1"/>
  <c r="EL73" i="23" s="1"/>
  <c r="EL71" i="23" a="1"/>
  <c r="EL71" i="23" s="1"/>
  <c r="EL59" i="23" a="1"/>
  <c r="EL59" i="23" s="1"/>
  <c r="EL66" i="23" a="1"/>
  <c r="EL66" i="23" s="1"/>
  <c r="EL64" i="23" a="1"/>
  <c r="EL64" i="23" s="1"/>
  <c r="EL62" i="23" a="1"/>
  <c r="EL62" i="23" s="1"/>
  <c r="EL60" i="23" a="1"/>
  <c r="EL60" i="23" s="1"/>
  <c r="EL68" i="23" a="1"/>
  <c r="EL68" i="23" s="1"/>
  <c r="EL69" i="23" a="1"/>
  <c r="EL69" i="23" s="1"/>
  <c r="EL65" i="23" a="1"/>
  <c r="EL65" i="23" s="1"/>
  <c r="EL63" i="23" a="1"/>
  <c r="EL63" i="23" s="1"/>
  <c r="EL61" i="23" a="1"/>
  <c r="EL61" i="23" s="1"/>
  <c r="EL67" i="23" a="1"/>
  <c r="EL67" i="23" s="1"/>
  <c r="EL54" i="23" a="1"/>
  <c r="EL54" i="23" s="1"/>
  <c r="EL52" i="23" a="1"/>
  <c r="EL52" i="23" s="1"/>
  <c r="EL50" i="23" a="1"/>
  <c r="EL50" i="23" s="1"/>
  <c r="EL58" i="23" a="1"/>
  <c r="EL58" i="23" s="1"/>
  <c r="EL57" i="23" a="1"/>
  <c r="EL57" i="23" s="1"/>
  <c r="EL56" i="23" a="1"/>
  <c r="EL56" i="23" s="1"/>
  <c r="EL55" i="23" a="1"/>
  <c r="EL55" i="23" s="1"/>
  <c r="EL53" i="23" a="1"/>
  <c r="EL53" i="23" s="1"/>
  <c r="EL51" i="23" a="1"/>
  <c r="EL51" i="23" s="1"/>
  <c r="EL49" i="23" a="1"/>
  <c r="EL49" i="23" s="1"/>
  <c r="EL48" i="23" a="1"/>
  <c r="EL48" i="23" s="1"/>
  <c r="EL44" i="23" a="1"/>
  <c r="EL44" i="23" s="1"/>
  <c r="EL43" i="23" a="1"/>
  <c r="EL43" i="23" s="1"/>
  <c r="EL41" i="23" a="1"/>
  <c r="EL41" i="23" s="1"/>
  <c r="EL46" i="23" a="1"/>
  <c r="EL46" i="23" s="1"/>
  <c r="EL47" i="23" a="1"/>
  <c r="EL47" i="23" s="1"/>
  <c r="EL45" i="23" a="1"/>
  <c r="EL45" i="23" s="1"/>
  <c r="EL40" i="23" a="1"/>
  <c r="EL40" i="23" s="1"/>
  <c r="EL39" i="23" a="1"/>
  <c r="EL39" i="23" s="1"/>
  <c r="EL38" i="23" a="1"/>
  <c r="EL38" i="23" s="1"/>
  <c r="EL35" i="23" a="1"/>
  <c r="EL35" i="23" s="1"/>
  <c r="EL37" i="23" a="1"/>
  <c r="EL37" i="23" s="1"/>
  <c r="EL36" i="23" a="1"/>
  <c r="EL36" i="23" s="1"/>
  <c r="EL34" i="23" a="1"/>
  <c r="EL34" i="23" s="1"/>
  <c r="EL33" i="23" a="1"/>
  <c r="EL33" i="23" s="1"/>
  <c r="EL32" i="23" a="1"/>
  <c r="EL32" i="23" s="1"/>
  <c r="EL30" i="23" a="1"/>
  <c r="EL30" i="23" s="1"/>
  <c r="EL42" i="23" a="1"/>
  <c r="EL42" i="23" s="1"/>
  <c r="EL31" i="23" a="1"/>
  <c r="EL31" i="23" s="1"/>
  <c r="EL29" i="23" a="1"/>
  <c r="EL29" i="23" s="1"/>
  <c r="EL28" i="23" a="1"/>
  <c r="EL28" i="23" s="1"/>
  <c r="EL26" i="23" a="1"/>
  <c r="EL26" i="23" s="1"/>
  <c r="EL24" i="23" a="1"/>
  <c r="EL24" i="23" s="1"/>
  <c r="EL27" i="23" a="1"/>
  <c r="EL27" i="23" s="1"/>
  <c r="EL25" i="23" a="1"/>
  <c r="EL25" i="23" s="1"/>
  <c r="EL23" i="23" a="1"/>
  <c r="EL23" i="23" s="1"/>
  <c r="EL17" i="23" a="1"/>
  <c r="EL17" i="23" s="1"/>
  <c r="EL16" i="23" a="1"/>
  <c r="EL16" i="23" s="1"/>
  <c r="EL20" i="23" a="1"/>
  <c r="EL20" i="23" s="1"/>
  <c r="EL19" i="23" a="1"/>
  <c r="EL19" i="23" s="1"/>
  <c r="EL21" i="23" a="1"/>
  <c r="EL21" i="23" s="1"/>
  <c r="EL22" i="23" a="1"/>
  <c r="EL22" i="23" s="1"/>
  <c r="EL18" i="23" a="1"/>
  <c r="EL18" i="23" s="1"/>
  <c r="EL11" i="23" a="1"/>
  <c r="EL11" i="23" s="1"/>
  <c r="EL9" i="23" a="1"/>
  <c r="EL9" i="23" s="1"/>
  <c r="EL7" i="23" a="1"/>
  <c r="EL7" i="23" s="1"/>
  <c r="EL5" i="23" a="1"/>
  <c r="EL5" i="23" s="1"/>
  <c r="EL4" i="23" a="1"/>
  <c r="EL4" i="23" s="1"/>
  <c r="EL14" i="23" a="1"/>
  <c r="EL14" i="23" s="1"/>
  <c r="EL13" i="23" a="1"/>
  <c r="EL13" i="23" s="1"/>
  <c r="EL12" i="23" a="1"/>
  <c r="EL12" i="23" s="1"/>
  <c r="EL8" i="23" a="1"/>
  <c r="EL8" i="23" s="1"/>
  <c r="EL6" i="23" a="1"/>
  <c r="EL6" i="23" s="1"/>
  <c r="EL10" i="23" a="1"/>
  <c r="EL10" i="23" s="1"/>
  <c r="EL15" i="23" a="1"/>
  <c r="EL15" i="23" s="1"/>
  <c r="ES102" i="23" a="1"/>
  <c r="ES102" i="23" s="1"/>
  <c r="ES100" i="23" a="1"/>
  <c r="ES100" i="23" s="1"/>
  <c r="ES103" i="23" a="1"/>
  <c r="ES103" i="23" s="1"/>
  <c r="ES101" i="23" a="1"/>
  <c r="ES101" i="23" s="1"/>
  <c r="ES99" i="23" a="1"/>
  <c r="ES99" i="23" s="1"/>
  <c r="ES98" i="23" a="1"/>
  <c r="ES98" i="23" s="1"/>
  <c r="ES96" i="23" a="1"/>
  <c r="ES96" i="23" s="1"/>
  <c r="ES97" i="23" a="1"/>
  <c r="ES97" i="23" s="1"/>
  <c r="ES93" i="23" a="1"/>
  <c r="ES93" i="23" s="1"/>
  <c r="ES92" i="23" a="1"/>
  <c r="ES92" i="23" s="1"/>
  <c r="ES91" i="23" a="1"/>
  <c r="ES91" i="23" s="1"/>
  <c r="ES90" i="23" a="1"/>
  <c r="ES90" i="23" s="1"/>
  <c r="ES88" i="23" a="1"/>
  <c r="ES88" i="23" s="1"/>
  <c r="ES94" i="23" a="1"/>
  <c r="ES94" i="23" s="1"/>
  <c r="ES95" i="23" a="1"/>
  <c r="ES95" i="23" s="1"/>
  <c r="ES89" i="23" a="1"/>
  <c r="ES89" i="23" s="1"/>
  <c r="ES87" i="23" a="1"/>
  <c r="ES87" i="23" s="1"/>
  <c r="ES85" i="23" a="1"/>
  <c r="ES85" i="23" s="1"/>
  <c r="ES86" i="23" a="1"/>
  <c r="ES86" i="23" s="1"/>
  <c r="ES81" i="23" a="1"/>
  <c r="ES81" i="23" s="1"/>
  <c r="ES84" i="23" a="1"/>
  <c r="ES84" i="23" s="1"/>
  <c r="ES82" i="23" a="1"/>
  <c r="ES82" i="23" s="1"/>
  <c r="ES80" i="23" a="1"/>
  <c r="ES80" i="23" s="1"/>
  <c r="ES83" i="23" a="1"/>
  <c r="ES83" i="23" s="1"/>
  <c r="ES77" i="23" a="1"/>
  <c r="ES77" i="23" s="1"/>
  <c r="ES79" i="23" a="1"/>
  <c r="ES79" i="23" s="1"/>
  <c r="ES78" i="23" a="1"/>
  <c r="ES78" i="23" s="1"/>
  <c r="ES76" i="23" a="1"/>
  <c r="ES76" i="23" s="1"/>
  <c r="ES75" i="23" a="1"/>
  <c r="ES75" i="23" s="1"/>
  <c r="ES70" i="23" a="1"/>
  <c r="ES70" i="23" s="1"/>
  <c r="ES72" i="23" a="1"/>
  <c r="ES72" i="23" s="1"/>
  <c r="ES71" i="23" a="1"/>
  <c r="ES71" i="23" s="1"/>
  <c r="ES74" i="23" a="1"/>
  <c r="ES74" i="23" s="1"/>
  <c r="ES73" i="23" a="1"/>
  <c r="ES73" i="23" s="1"/>
  <c r="ES66" i="23" a="1"/>
  <c r="ES66" i="23" s="1"/>
  <c r="ES64" i="23" a="1"/>
  <c r="ES64" i="23" s="1"/>
  <c r="ES62" i="23" a="1"/>
  <c r="ES62" i="23" s="1"/>
  <c r="ES69" i="23" a="1"/>
  <c r="ES69" i="23" s="1"/>
  <c r="ES68" i="23" a="1"/>
  <c r="ES68" i="23" s="1"/>
  <c r="ES67" i="23" a="1"/>
  <c r="ES67" i="23" s="1"/>
  <c r="ES59" i="23" a="1"/>
  <c r="ES59" i="23" s="1"/>
  <c r="ES65" i="23" a="1"/>
  <c r="ES65" i="23" s="1"/>
  <c r="ES63" i="23" a="1"/>
  <c r="ES63" i="23" s="1"/>
  <c r="ES61" i="23" a="1"/>
  <c r="ES61" i="23" s="1"/>
  <c r="ES57" i="23" a="1"/>
  <c r="ES57" i="23" s="1"/>
  <c r="ES54" i="23" a="1"/>
  <c r="ES54" i="23" s="1"/>
  <c r="ES52" i="23" a="1"/>
  <c r="ES52" i="23" s="1"/>
  <c r="ES50" i="23" a="1"/>
  <c r="ES50" i="23" s="1"/>
  <c r="ES60" i="23" a="1"/>
  <c r="ES60" i="23" s="1"/>
  <c r="ES55" i="23" a="1"/>
  <c r="ES55" i="23" s="1"/>
  <c r="ES53" i="23" a="1"/>
  <c r="ES53" i="23" s="1"/>
  <c r="ES51" i="23" a="1"/>
  <c r="ES51" i="23" s="1"/>
  <c r="ES49" i="23" a="1"/>
  <c r="ES49" i="23" s="1"/>
  <c r="ES48" i="23" a="1"/>
  <c r="ES48" i="23" s="1"/>
  <c r="ES58" i="23" a="1"/>
  <c r="ES58" i="23" s="1"/>
  <c r="ES56" i="23" a="1"/>
  <c r="ES56" i="23" s="1"/>
  <c r="ES47" i="23" a="1"/>
  <c r="ES47" i="23" s="1"/>
  <c r="ES43" i="23" a="1"/>
  <c r="ES43" i="23" s="1"/>
  <c r="ES46" i="23" a="1"/>
  <c r="ES46" i="23" s="1"/>
  <c r="ES44" i="23" a="1"/>
  <c r="ES44" i="23" s="1"/>
  <c r="ES40" i="23" a="1"/>
  <c r="ES40" i="23" s="1"/>
  <c r="ES45" i="23" a="1"/>
  <c r="ES45" i="23" s="1"/>
  <c r="ES42" i="23" a="1"/>
  <c r="ES42" i="23" s="1"/>
  <c r="ES41" i="23" a="1"/>
  <c r="ES41" i="23" s="1"/>
  <c r="ES37" i="23" a="1"/>
  <c r="ES37" i="23" s="1"/>
  <c r="ES35" i="23" a="1"/>
  <c r="ES35" i="23" s="1"/>
  <c r="ES38" i="23" a="1"/>
  <c r="ES38" i="23" s="1"/>
  <c r="ES36" i="23" a="1"/>
  <c r="ES36" i="23" s="1"/>
  <c r="ES34" i="23" a="1"/>
  <c r="ES34" i="23" s="1"/>
  <c r="ES39" i="23" a="1"/>
  <c r="ES39" i="23" s="1"/>
  <c r="ES33" i="23" a="1"/>
  <c r="ES33" i="23" s="1"/>
  <c r="ES32" i="23" a="1"/>
  <c r="ES32" i="23" s="1"/>
  <c r="ES30" i="23" a="1"/>
  <c r="ES30" i="23" s="1"/>
  <c r="ES31" i="23" a="1"/>
  <c r="ES31" i="23" s="1"/>
  <c r="ES29" i="23" a="1"/>
  <c r="ES29" i="23" s="1"/>
  <c r="ES28" i="23" a="1"/>
  <c r="ES28" i="23" s="1"/>
  <c r="ES26" i="23" a="1"/>
  <c r="ES26" i="23" s="1"/>
  <c r="ES24" i="23" a="1"/>
  <c r="ES24" i="23" s="1"/>
  <c r="ES27" i="23" a="1"/>
  <c r="ES27" i="23" s="1"/>
  <c r="ES25" i="23" a="1"/>
  <c r="ES25" i="23" s="1"/>
  <c r="ES20" i="23" a="1"/>
  <c r="ES20" i="23" s="1"/>
  <c r="ES21" i="23" a="1"/>
  <c r="ES21" i="23" s="1"/>
  <c r="ES18" i="23" a="1"/>
  <c r="ES18" i="23" s="1"/>
  <c r="ES22" i="23" a="1"/>
  <c r="ES22" i="23" s="1"/>
  <c r="ES19" i="23" a="1"/>
  <c r="ES19" i="23" s="1"/>
  <c r="ES23" i="23" a="1"/>
  <c r="ES23" i="23" s="1"/>
  <c r="ES17" i="23" a="1"/>
  <c r="ES17" i="23" s="1"/>
  <c r="ES16" i="23" a="1"/>
  <c r="ES16" i="23" s="1"/>
  <c r="ES15" i="23" a="1"/>
  <c r="ES15" i="23" s="1"/>
  <c r="ES14" i="23" a="1"/>
  <c r="ES14" i="23" s="1"/>
  <c r="ES12" i="23" a="1"/>
  <c r="ES12" i="23" s="1"/>
  <c r="ES9" i="23" a="1"/>
  <c r="ES9" i="23" s="1"/>
  <c r="ES7" i="23" a="1"/>
  <c r="ES7" i="23" s="1"/>
  <c r="ES5" i="23" a="1"/>
  <c r="ES5" i="23" s="1"/>
  <c r="ES10" i="23" a="1"/>
  <c r="ES10" i="23" s="1"/>
  <c r="ES8" i="23" a="1"/>
  <c r="ES8" i="23" s="1"/>
  <c r="ES6" i="23" a="1"/>
  <c r="ES6" i="23" s="1"/>
  <c r="ES4" i="23" a="1"/>
  <c r="ES4" i="23" s="1"/>
  <c r="ES13" i="23" a="1"/>
  <c r="ES13" i="23" s="1"/>
  <c r="ES11" i="23" a="1"/>
  <c r="ES11" i="23" s="1"/>
  <c r="EZ102" i="23" a="1"/>
  <c r="EZ102" i="23" s="1"/>
  <c r="EZ103" i="23" a="1"/>
  <c r="EZ103" i="23" s="1"/>
  <c r="EZ101" i="23" a="1"/>
  <c r="EZ101" i="23" s="1"/>
  <c r="EZ100" i="23" a="1"/>
  <c r="EZ100" i="23" s="1"/>
  <c r="EZ99" i="23" a="1"/>
  <c r="EZ99" i="23" s="1"/>
  <c r="EZ97" i="23" a="1"/>
  <c r="EZ97" i="23" s="1"/>
  <c r="EZ98" i="23" a="1"/>
  <c r="EZ98" i="23" s="1"/>
  <c r="EZ93" i="23" a="1"/>
  <c r="EZ93" i="23" s="1"/>
  <c r="EZ92" i="23" a="1"/>
  <c r="EZ92" i="23" s="1"/>
  <c r="EZ95" i="23" a="1"/>
  <c r="EZ95" i="23" s="1"/>
  <c r="EZ94" i="23" a="1"/>
  <c r="EZ94" i="23" s="1"/>
  <c r="EZ96" i="23" a="1"/>
  <c r="EZ96" i="23" s="1"/>
  <c r="EZ91" i="23" a="1"/>
  <c r="EZ91" i="23" s="1"/>
  <c r="EZ90" i="23" a="1"/>
  <c r="EZ90" i="23" s="1"/>
  <c r="EZ88" i="23" a="1"/>
  <c r="EZ88" i="23" s="1"/>
  <c r="EZ89" i="23" a="1"/>
  <c r="EZ89" i="23" s="1"/>
  <c r="EZ86" i="23" a="1"/>
  <c r="EZ86" i="23" s="1"/>
  <c r="EZ83" i="23" a="1"/>
  <c r="EZ83" i="23" s="1"/>
  <c r="EZ84" i="23" a="1"/>
  <c r="EZ84" i="23" s="1"/>
  <c r="EZ85" i="23" a="1"/>
  <c r="EZ85" i="23" s="1"/>
  <c r="EZ80" i="23" a="1"/>
  <c r="EZ80" i="23" s="1"/>
  <c r="EZ82" i="23" a="1"/>
  <c r="EZ82" i="23" s="1"/>
  <c r="EZ87" i="23" a="1"/>
  <c r="EZ87" i="23" s="1"/>
  <c r="EZ81" i="23" a="1"/>
  <c r="EZ81" i="23" s="1"/>
  <c r="EZ77" i="23" a="1"/>
  <c r="EZ77" i="23" s="1"/>
  <c r="EZ79" i="23" a="1"/>
  <c r="EZ79" i="23" s="1"/>
  <c r="EZ76" i="23" a="1"/>
  <c r="EZ76" i="23" s="1"/>
  <c r="EZ78" i="23" a="1"/>
  <c r="EZ78" i="23" s="1"/>
  <c r="EZ75" i="23" a="1"/>
  <c r="EZ75" i="23" s="1"/>
  <c r="EZ72" i="23" a="1"/>
  <c r="EZ72" i="23" s="1"/>
  <c r="EZ71" i="23" a="1"/>
  <c r="EZ71" i="23" s="1"/>
  <c r="EZ74" i="23" a="1"/>
  <c r="EZ74" i="23" s="1"/>
  <c r="EZ73" i="23" a="1"/>
  <c r="EZ73" i="23" s="1"/>
  <c r="EZ70" i="23" a="1"/>
  <c r="EZ70" i="23" s="1"/>
  <c r="EZ65" i="23" a="1"/>
  <c r="EZ65" i="23" s="1"/>
  <c r="EZ63" i="23" a="1"/>
  <c r="EZ63" i="23" s="1"/>
  <c r="EZ61" i="23" a="1"/>
  <c r="EZ61" i="23" s="1"/>
  <c r="EZ68" i="23" a="1"/>
  <c r="EZ68" i="23" s="1"/>
  <c r="EZ67" i="23" a="1"/>
  <c r="EZ67" i="23" s="1"/>
  <c r="EZ69" i="23" a="1"/>
  <c r="EZ69" i="23" s="1"/>
  <c r="EZ64" i="23" a="1"/>
  <c r="EZ64" i="23" s="1"/>
  <c r="EZ62" i="23" a="1"/>
  <c r="EZ62" i="23" s="1"/>
  <c r="EZ60" i="23" a="1"/>
  <c r="EZ60" i="23" s="1"/>
  <c r="EZ59" i="23" a="1"/>
  <c r="EZ59" i="23" s="1"/>
  <c r="EZ66" i="23" a="1"/>
  <c r="EZ66" i="23" s="1"/>
  <c r="EZ57" i="23" a="1"/>
  <c r="EZ57" i="23" s="1"/>
  <c r="EZ54" i="23" a="1"/>
  <c r="EZ54" i="23" s="1"/>
  <c r="EZ52" i="23" a="1"/>
  <c r="EZ52" i="23" s="1"/>
  <c r="EZ50" i="23" a="1"/>
  <c r="EZ50" i="23" s="1"/>
  <c r="EZ47" i="23" a="1"/>
  <c r="EZ47" i="23" s="1"/>
  <c r="EZ55" i="23" a="1"/>
  <c r="EZ55" i="23" s="1"/>
  <c r="EZ56" i="23" a="1"/>
  <c r="EZ56" i="23" s="1"/>
  <c r="EZ58" i="23" a="1"/>
  <c r="EZ58" i="23" s="1"/>
  <c r="EZ53" i="23" a="1"/>
  <c r="EZ53" i="23" s="1"/>
  <c r="EZ51" i="23" a="1"/>
  <c r="EZ51" i="23" s="1"/>
  <c r="EZ49" i="23" a="1"/>
  <c r="EZ49" i="23" s="1"/>
  <c r="EZ48" i="23" a="1"/>
  <c r="EZ48" i="23" s="1"/>
  <c r="EZ45" i="23" a="1"/>
  <c r="EZ45" i="23" s="1"/>
  <c r="EZ44" i="23" a="1"/>
  <c r="EZ44" i="23" s="1"/>
  <c r="EZ46" i="23" a="1"/>
  <c r="EZ46" i="23" s="1"/>
  <c r="EZ43" i="23" a="1"/>
  <c r="EZ43" i="23" s="1"/>
  <c r="EZ38" i="23" a="1"/>
  <c r="EZ38" i="23" s="1"/>
  <c r="EZ37" i="23" a="1"/>
  <c r="EZ37" i="23" s="1"/>
  <c r="EZ31" i="23" a="1"/>
  <c r="EZ31" i="23" s="1"/>
  <c r="EZ36" i="23" a="1"/>
  <c r="EZ36" i="23" s="1"/>
  <c r="EZ42" i="23" a="1"/>
  <c r="EZ42" i="23" s="1"/>
  <c r="EZ41" i="23" a="1"/>
  <c r="EZ41" i="23" s="1"/>
  <c r="EZ35" i="23" a="1"/>
  <c r="EZ35" i="23" s="1"/>
  <c r="EZ34" i="23" a="1"/>
  <c r="EZ34" i="23" s="1"/>
  <c r="EZ33" i="23" a="1"/>
  <c r="EZ33" i="23" s="1"/>
  <c r="EZ32" i="23" a="1"/>
  <c r="EZ32" i="23" s="1"/>
  <c r="EZ30" i="23" a="1"/>
  <c r="EZ30" i="23" s="1"/>
  <c r="EZ40" i="23" a="1"/>
  <c r="EZ40" i="23" s="1"/>
  <c r="EZ39" i="23" a="1"/>
  <c r="EZ39" i="23" s="1"/>
  <c r="EZ28" i="23" a="1"/>
  <c r="EZ28" i="23" s="1"/>
  <c r="EZ26" i="23" a="1"/>
  <c r="EZ26" i="23" s="1"/>
  <c r="EZ24" i="23" a="1"/>
  <c r="EZ24" i="23" s="1"/>
  <c r="EZ29" i="23" a="1"/>
  <c r="EZ29" i="23" s="1"/>
  <c r="EZ27" i="23" a="1"/>
  <c r="EZ27" i="23" s="1"/>
  <c r="EZ25" i="23" a="1"/>
  <c r="EZ25" i="23" s="1"/>
  <c r="EZ21" i="23" a="1"/>
  <c r="EZ21" i="23" s="1"/>
  <c r="EZ22" i="23" a="1"/>
  <c r="EZ22" i="23" s="1"/>
  <c r="EZ23" i="23" a="1"/>
  <c r="EZ23" i="23" s="1"/>
  <c r="EZ20" i="23" a="1"/>
  <c r="EZ20" i="23" s="1"/>
  <c r="EZ18" i="23" a="1"/>
  <c r="EZ18" i="23" s="1"/>
  <c r="EZ17" i="23" a="1"/>
  <c r="EZ17" i="23" s="1"/>
  <c r="EZ19" i="23" a="1"/>
  <c r="EZ19" i="23" s="1"/>
  <c r="EZ15" i="23" a="1"/>
  <c r="EZ15" i="23" s="1"/>
  <c r="EZ9" i="23" a="1"/>
  <c r="EZ9" i="23" s="1"/>
  <c r="EZ7" i="23" a="1"/>
  <c r="EZ7" i="23" s="1"/>
  <c r="EZ5" i="23" a="1"/>
  <c r="EZ5" i="23" s="1"/>
  <c r="EZ10" i="23" a="1"/>
  <c r="EZ10" i="23" s="1"/>
  <c r="EZ16" i="23" a="1"/>
  <c r="EZ16" i="23" s="1"/>
  <c r="EZ14" i="23" a="1"/>
  <c r="EZ14" i="23" s="1"/>
  <c r="EZ11" i="23" a="1"/>
  <c r="EZ11" i="23" s="1"/>
  <c r="EZ8" i="23" a="1"/>
  <c r="EZ8" i="23" s="1"/>
  <c r="EZ6" i="23" a="1"/>
  <c r="EZ6" i="23" s="1"/>
  <c r="EZ4" i="23" a="1"/>
  <c r="EZ4" i="23" s="1"/>
  <c r="EZ13" i="23" a="1"/>
  <c r="EZ13" i="23" s="1"/>
  <c r="EZ12" i="23" a="1"/>
  <c r="EZ12" i="23" s="1"/>
  <c r="FH102" i="23" a="1"/>
  <c r="FH102" i="23" s="1"/>
  <c r="FH103" i="23" a="1"/>
  <c r="FH103" i="23" s="1"/>
  <c r="FH100" i="23" a="1"/>
  <c r="FH100" i="23" s="1"/>
  <c r="FH101" i="23" a="1"/>
  <c r="FH101" i="23" s="1"/>
  <c r="FH99" i="23" a="1"/>
  <c r="FH99" i="23" s="1"/>
  <c r="FH97" i="23" a="1"/>
  <c r="FH97" i="23" s="1"/>
  <c r="FH96" i="23" a="1"/>
  <c r="FH96" i="23" s="1"/>
  <c r="FH98" i="23" a="1"/>
  <c r="FH98" i="23" s="1"/>
  <c r="FH94" i="23" a="1"/>
  <c r="FH94" i="23" s="1"/>
  <c r="FH93" i="23" a="1"/>
  <c r="FH93" i="23" s="1"/>
  <c r="FH92" i="23" a="1"/>
  <c r="FH92" i="23" s="1"/>
  <c r="FH90" i="23" a="1"/>
  <c r="FH90" i="23" s="1"/>
  <c r="FH88" i="23" a="1"/>
  <c r="FH88" i="23" s="1"/>
  <c r="FH95" i="23" a="1"/>
  <c r="FH95" i="23" s="1"/>
  <c r="FH91" i="23" a="1"/>
  <c r="FH91" i="23" s="1"/>
  <c r="FH89" i="23" a="1"/>
  <c r="FH89" i="23" s="1"/>
  <c r="FH87" i="23" a="1"/>
  <c r="FH87" i="23" s="1"/>
  <c r="FH86" i="23" a="1"/>
  <c r="FH86" i="23" s="1"/>
  <c r="FH84" i="23" a="1"/>
  <c r="FH84" i="23" s="1"/>
  <c r="FH82" i="23" a="1"/>
  <c r="FH82" i="23" s="1"/>
  <c r="FH85" i="23" a="1"/>
  <c r="FH85" i="23" s="1"/>
  <c r="FH81" i="23" a="1"/>
  <c r="FH81" i="23" s="1"/>
  <c r="FH83" i="23" a="1"/>
  <c r="FH83" i="23" s="1"/>
  <c r="FH79" i="23" a="1"/>
  <c r="FH79" i="23" s="1"/>
  <c r="FH77" i="23" a="1"/>
  <c r="FH77" i="23" s="1"/>
  <c r="FH76" i="23" a="1"/>
  <c r="FH76" i="23" s="1"/>
  <c r="FH75" i="23" a="1"/>
  <c r="FH75" i="23" s="1"/>
  <c r="FH80" i="23" a="1"/>
  <c r="FH80" i="23" s="1"/>
  <c r="FH78" i="23" a="1"/>
  <c r="FH78" i="23" s="1"/>
  <c r="FH73" i="23" a="1"/>
  <c r="FH73" i="23" s="1"/>
  <c r="FH70" i="23" a="1"/>
  <c r="FH70" i="23" s="1"/>
  <c r="FH72" i="23" a="1"/>
  <c r="FH72" i="23" s="1"/>
  <c r="FH71" i="23" a="1"/>
  <c r="FH71" i="23" s="1"/>
  <c r="FH74" i="23" a="1"/>
  <c r="FH74" i="23" s="1"/>
  <c r="FH65" i="23" a="1"/>
  <c r="FH65" i="23" s="1"/>
  <c r="FH63" i="23" a="1"/>
  <c r="FH63" i="23" s="1"/>
  <c r="FH61" i="23" a="1"/>
  <c r="FH61" i="23" s="1"/>
  <c r="FH67" i="23" a="1"/>
  <c r="FH67" i="23" s="1"/>
  <c r="FH59" i="23" a="1"/>
  <c r="FH59" i="23" s="1"/>
  <c r="FH69" i="23" a="1"/>
  <c r="FH69" i="23" s="1"/>
  <c r="FH66" i="23" a="1"/>
  <c r="FH66" i="23" s="1"/>
  <c r="FH64" i="23" a="1"/>
  <c r="FH64" i="23" s="1"/>
  <c r="FH62" i="23" a="1"/>
  <c r="FH62" i="23" s="1"/>
  <c r="FH60" i="23" a="1"/>
  <c r="FH60" i="23" s="1"/>
  <c r="FH68" i="23" a="1"/>
  <c r="FH68" i="23" s="1"/>
  <c r="FH56" i="23" a="1"/>
  <c r="FH56" i="23" s="1"/>
  <c r="FH55" i="23" a="1"/>
  <c r="FH55" i="23" s="1"/>
  <c r="FH54" i="23" a="1"/>
  <c r="FH54" i="23" s="1"/>
  <c r="FH52" i="23" a="1"/>
  <c r="FH52" i="23" s="1"/>
  <c r="FH50" i="23" a="1"/>
  <c r="FH50" i="23" s="1"/>
  <c r="FH47" i="23" a="1"/>
  <c r="FH47" i="23" s="1"/>
  <c r="FH57" i="23" a="1"/>
  <c r="FH57" i="23" s="1"/>
  <c r="FH58" i="23" a="1"/>
  <c r="FH58" i="23" s="1"/>
  <c r="FH53" i="23" a="1"/>
  <c r="FH53" i="23" s="1"/>
  <c r="FH51" i="23" a="1"/>
  <c r="FH51" i="23" s="1"/>
  <c r="FH49" i="23" a="1"/>
  <c r="FH49" i="23" s="1"/>
  <c r="FH48" i="23" a="1"/>
  <c r="FH48" i="23" s="1"/>
  <c r="FH45" i="23" a="1"/>
  <c r="FH45" i="23" s="1"/>
  <c r="FH39" i="23" a="1"/>
  <c r="FH39" i="23" s="1"/>
  <c r="FH38" i="23" a="1"/>
  <c r="FH38" i="23" s="1"/>
  <c r="FH46" i="23" a="1"/>
  <c r="FH46" i="23" s="1"/>
  <c r="FH43" i="23" a="1"/>
  <c r="FH43" i="23" s="1"/>
  <c r="FH42" i="23" a="1"/>
  <c r="FH42" i="23" s="1"/>
  <c r="FH44" i="23" a="1"/>
  <c r="FH44" i="23" s="1"/>
  <c r="FH41" i="23" a="1"/>
  <c r="FH41" i="23" s="1"/>
  <c r="FH35" i="23" a="1"/>
  <c r="FH35" i="23" s="1"/>
  <c r="FH31" i="23" a="1"/>
  <c r="FH31" i="23" s="1"/>
  <c r="FH34" i="23" a="1"/>
  <c r="FH34" i="23" s="1"/>
  <c r="FH33" i="23" a="1"/>
  <c r="FH33" i="23" s="1"/>
  <c r="FH32" i="23" a="1"/>
  <c r="FH32" i="23" s="1"/>
  <c r="FH30" i="23" a="1"/>
  <c r="FH30" i="23" s="1"/>
  <c r="FH37" i="23" a="1"/>
  <c r="FH37" i="23" s="1"/>
  <c r="FH36" i="23" a="1"/>
  <c r="FH36" i="23" s="1"/>
  <c r="FH40" i="23" a="1"/>
  <c r="FH40" i="23" s="1"/>
  <c r="FH28" i="23" a="1"/>
  <c r="FH28" i="23" s="1"/>
  <c r="FH26" i="23" a="1"/>
  <c r="FH26" i="23" s="1"/>
  <c r="FH24" i="23" a="1"/>
  <c r="FH24" i="23" s="1"/>
  <c r="FH27" i="23" a="1"/>
  <c r="FH27" i="23" s="1"/>
  <c r="FH25" i="23" a="1"/>
  <c r="FH25" i="23" s="1"/>
  <c r="FH29" i="23" a="1"/>
  <c r="FH29" i="23" s="1"/>
  <c r="FH23" i="23" a="1"/>
  <c r="FH23" i="23" s="1"/>
  <c r="FH18" i="23" a="1"/>
  <c r="FH18" i="23" s="1"/>
  <c r="FH20" i="23" a="1"/>
  <c r="FH20" i="23" s="1"/>
  <c r="FH17" i="23" a="1"/>
  <c r="FH17" i="23" s="1"/>
  <c r="FH21" i="23" a="1"/>
  <c r="FH21" i="23" s="1"/>
  <c r="FH16" i="23" a="1"/>
  <c r="FH16" i="23" s="1"/>
  <c r="FH22" i="23" a="1"/>
  <c r="FH22" i="23" s="1"/>
  <c r="FH19" i="23" a="1"/>
  <c r="FH19" i="23" s="1"/>
  <c r="FH15" i="23" a="1"/>
  <c r="FH15" i="23" s="1"/>
  <c r="FH10" i="23" a="1"/>
  <c r="FH10" i="23" s="1"/>
  <c r="FH7" i="23" a="1"/>
  <c r="FH7" i="23" s="1"/>
  <c r="FH5" i="23" a="1"/>
  <c r="FH5" i="23" s="1"/>
  <c r="FH14" i="23" a="1"/>
  <c r="FH14" i="23" s="1"/>
  <c r="FH12" i="23" a="1"/>
  <c r="FH12" i="23" s="1"/>
  <c r="FH11" i="23" a="1"/>
  <c r="FH11" i="23" s="1"/>
  <c r="FH13" i="23" a="1"/>
  <c r="FH13" i="23" s="1"/>
  <c r="FH9" i="23" a="1"/>
  <c r="FH9" i="23" s="1"/>
  <c r="FH8" i="23" a="1"/>
  <c r="FH8" i="23" s="1"/>
  <c r="FH6" i="23" a="1"/>
  <c r="FH6" i="23" s="1"/>
  <c r="FH4" i="23" a="1"/>
  <c r="FH4" i="23" s="1"/>
  <c r="FP102" i="23" a="1"/>
  <c r="FP102" i="23" s="1"/>
  <c r="FP100" i="23" a="1"/>
  <c r="FP100" i="23" s="1"/>
  <c r="FP103" i="23" a="1"/>
  <c r="FP103" i="23" s="1"/>
  <c r="FP101" i="23" a="1"/>
  <c r="FP101" i="23" s="1"/>
  <c r="FP99" i="23" a="1"/>
  <c r="FP99" i="23" s="1"/>
  <c r="FP97" i="23" a="1"/>
  <c r="FP97" i="23" s="1"/>
  <c r="FP96" i="23" a="1"/>
  <c r="FP96" i="23" s="1"/>
  <c r="FP95" i="23" a="1"/>
  <c r="FP95" i="23" s="1"/>
  <c r="FP98" i="23" a="1"/>
  <c r="FP98" i="23" s="1"/>
  <c r="FP93" i="23" a="1"/>
  <c r="FP93" i="23" s="1"/>
  <c r="FP92" i="23" a="1"/>
  <c r="FP92" i="23" s="1"/>
  <c r="FP90" i="23" a="1"/>
  <c r="FP90" i="23" s="1"/>
  <c r="FP94" i="23" a="1"/>
  <c r="FP94" i="23" s="1"/>
  <c r="FP88" i="23" a="1"/>
  <c r="FP88" i="23" s="1"/>
  <c r="FP89" i="23" a="1"/>
  <c r="FP89" i="23" s="1"/>
  <c r="FP85" i="23" a="1"/>
  <c r="FP85" i="23" s="1"/>
  <c r="FP83" i="23" a="1"/>
  <c r="FP83" i="23" s="1"/>
  <c r="FP86" i="23" a="1"/>
  <c r="FP86" i="23" s="1"/>
  <c r="FP87" i="23" a="1"/>
  <c r="FP87" i="23" s="1"/>
  <c r="FP91" i="23" a="1"/>
  <c r="FP91" i="23" s="1"/>
  <c r="FP84" i="23" a="1"/>
  <c r="FP84" i="23" s="1"/>
  <c r="FP80" i="23" a="1"/>
  <c r="FP80" i="23" s="1"/>
  <c r="FP82" i="23" a="1"/>
  <c r="FP82" i="23" s="1"/>
  <c r="FP81" i="23" a="1"/>
  <c r="FP81" i="23" s="1"/>
  <c r="FP77" i="23" a="1"/>
  <c r="FP77" i="23" s="1"/>
  <c r="FP79" i="23" a="1"/>
  <c r="FP79" i="23" s="1"/>
  <c r="FP78" i="23" a="1"/>
  <c r="FP78" i="23" s="1"/>
  <c r="FP76" i="23" a="1"/>
  <c r="FP76" i="23" s="1"/>
  <c r="FP75" i="23" a="1"/>
  <c r="FP75" i="23" s="1"/>
  <c r="FP71" i="23" a="1"/>
  <c r="FP71" i="23" s="1"/>
  <c r="FP72" i="23" a="1"/>
  <c r="FP72" i="23" s="1"/>
  <c r="FP74" i="23" a="1"/>
  <c r="FP74" i="23" s="1"/>
  <c r="FP73" i="23" a="1"/>
  <c r="FP73" i="23" s="1"/>
  <c r="FP70" i="23" a="1"/>
  <c r="FP70" i="23" s="1"/>
  <c r="FP65" i="23" a="1"/>
  <c r="FP65" i="23" s="1"/>
  <c r="FP63" i="23" a="1"/>
  <c r="FP63" i="23" s="1"/>
  <c r="FP61" i="23" a="1"/>
  <c r="FP61" i="23" s="1"/>
  <c r="FP66" i="23" a="1"/>
  <c r="FP66" i="23" s="1"/>
  <c r="FP69" i="23" a="1"/>
  <c r="FP69" i="23" s="1"/>
  <c r="FP68" i="23" a="1"/>
  <c r="FP68" i="23" s="1"/>
  <c r="FP64" i="23" a="1"/>
  <c r="FP64" i="23" s="1"/>
  <c r="FP62" i="23" a="1"/>
  <c r="FP62" i="23" s="1"/>
  <c r="FP60" i="23" a="1"/>
  <c r="FP60" i="23" s="1"/>
  <c r="FP67" i="23" a="1"/>
  <c r="FP67" i="23" s="1"/>
  <c r="FP59" i="23" a="1"/>
  <c r="FP59" i="23" s="1"/>
  <c r="FP57" i="23" a="1"/>
  <c r="FP57" i="23" s="1"/>
  <c r="FP54" i="23" a="1"/>
  <c r="FP54" i="23" s="1"/>
  <c r="FP52" i="23" a="1"/>
  <c r="FP52" i="23" s="1"/>
  <c r="FP50" i="23" a="1"/>
  <c r="FP50" i="23" s="1"/>
  <c r="FP47" i="23" a="1"/>
  <c r="FP47" i="23" s="1"/>
  <c r="FP56" i="23" a="1"/>
  <c r="FP56" i="23" s="1"/>
  <c r="FP55" i="23" a="1"/>
  <c r="FP55" i="23" s="1"/>
  <c r="FP58" i="23" a="1"/>
  <c r="FP58" i="23" s="1"/>
  <c r="FP53" i="23" a="1"/>
  <c r="FP53" i="23" s="1"/>
  <c r="FP51" i="23" a="1"/>
  <c r="FP51" i="23" s="1"/>
  <c r="FP49" i="23" a="1"/>
  <c r="FP49" i="23" s="1"/>
  <c r="FP48" i="23" a="1"/>
  <c r="FP48" i="23" s="1"/>
  <c r="FP45" i="23" a="1"/>
  <c r="FP45" i="23" s="1"/>
  <c r="FP41" i="23" a="1"/>
  <c r="FP41" i="23" s="1"/>
  <c r="FP46" i="23" a="1"/>
  <c r="FP46" i="23" s="1"/>
  <c r="FP44" i="23" a="1"/>
  <c r="FP44" i="23" s="1"/>
  <c r="FP43" i="23" a="1"/>
  <c r="FP43" i="23" s="1"/>
  <c r="FP42" i="23" a="1"/>
  <c r="FP42" i="23" s="1"/>
  <c r="FP34" i="23" a="1"/>
  <c r="FP34" i="23" s="1"/>
  <c r="FP33" i="23" a="1"/>
  <c r="FP33" i="23" s="1"/>
  <c r="FP31" i="23" a="1"/>
  <c r="FP31" i="23" s="1"/>
  <c r="FP40" i="23" a="1"/>
  <c r="FP40" i="23" s="1"/>
  <c r="FP37" i="23" a="1"/>
  <c r="FP37" i="23" s="1"/>
  <c r="FP36" i="23" a="1"/>
  <c r="FP36" i="23" s="1"/>
  <c r="FP39" i="23" a="1"/>
  <c r="FP39" i="23" s="1"/>
  <c r="FP38" i="23" a="1"/>
  <c r="FP38" i="23" s="1"/>
  <c r="FP32" i="23" a="1"/>
  <c r="FP32" i="23" s="1"/>
  <c r="FP30" i="23" a="1"/>
  <c r="FP30" i="23" s="1"/>
  <c r="FP35" i="23" a="1"/>
  <c r="FP35" i="23" s="1"/>
  <c r="FP28" i="23" a="1"/>
  <c r="FP28" i="23" s="1"/>
  <c r="FP26" i="23" a="1"/>
  <c r="FP26" i="23" s="1"/>
  <c r="FP24" i="23" a="1"/>
  <c r="FP24" i="23" s="1"/>
  <c r="FP29" i="23" a="1"/>
  <c r="FP29" i="23" s="1"/>
  <c r="FP27" i="23" a="1"/>
  <c r="FP27" i="23" s="1"/>
  <c r="FP25" i="23" a="1"/>
  <c r="FP25" i="23" s="1"/>
  <c r="FP21" i="23" a="1"/>
  <c r="FP21" i="23" s="1"/>
  <c r="FP15" i="23" a="1"/>
  <c r="FP15" i="23" s="1"/>
  <c r="FP22" i="23" a="1"/>
  <c r="FP22" i="23" s="1"/>
  <c r="FP18" i="23" a="1"/>
  <c r="FP18" i="23" s="1"/>
  <c r="FP17" i="23" a="1"/>
  <c r="FP17" i="23" s="1"/>
  <c r="FP23" i="23" a="1"/>
  <c r="FP23" i="23" s="1"/>
  <c r="FP20" i="23" a="1"/>
  <c r="FP20" i="23" s="1"/>
  <c r="FP19" i="23" a="1"/>
  <c r="FP19" i="23" s="1"/>
  <c r="FP13" i="23" a="1"/>
  <c r="FP13" i="23" s="1"/>
  <c r="FP12" i="23" a="1"/>
  <c r="FP12" i="23" s="1"/>
  <c r="FP11" i="23" a="1"/>
  <c r="FP11" i="23" s="1"/>
  <c r="FP7" i="23" a="1"/>
  <c r="FP7" i="23" s="1"/>
  <c r="FP5" i="23" a="1"/>
  <c r="FP5" i="23" s="1"/>
  <c r="FP16" i="23" a="1"/>
  <c r="FP16" i="23" s="1"/>
  <c r="FP14" i="23" a="1"/>
  <c r="FP14" i="23" s="1"/>
  <c r="FP9" i="23" a="1"/>
  <c r="FP9" i="23" s="1"/>
  <c r="FP8" i="23" a="1"/>
  <c r="FP8" i="23" s="1"/>
  <c r="FP6" i="23" a="1"/>
  <c r="FP6" i="23" s="1"/>
  <c r="FP4" i="23" a="1"/>
  <c r="FP4" i="23" s="1"/>
  <c r="FP10" i="23" a="1"/>
  <c r="FP10" i="23" s="1"/>
  <c r="FW102" i="23" a="1"/>
  <c r="FW102" i="23" s="1"/>
  <c r="FW103" i="23" a="1"/>
  <c r="FW103" i="23" s="1"/>
  <c r="FW99" i="23" a="1"/>
  <c r="FW99" i="23" s="1"/>
  <c r="FW101" i="23" a="1"/>
  <c r="FW101" i="23" s="1"/>
  <c r="FW100" i="23" a="1"/>
  <c r="FW100" i="23" s="1"/>
  <c r="FW97" i="23" a="1"/>
  <c r="FW97" i="23" s="1"/>
  <c r="FW96" i="23" a="1"/>
  <c r="FW96" i="23" s="1"/>
  <c r="FW98" i="23" a="1"/>
  <c r="FW98" i="23" s="1"/>
  <c r="FW92" i="23" a="1"/>
  <c r="FW92" i="23" s="1"/>
  <c r="FW93" i="23" a="1"/>
  <c r="FW93" i="23" s="1"/>
  <c r="FW91" i="23" a="1"/>
  <c r="FW91" i="23" s="1"/>
  <c r="FW95" i="23" a="1"/>
  <c r="FW95" i="23" s="1"/>
  <c r="FW94" i="23" a="1"/>
  <c r="FW94" i="23" s="1"/>
  <c r="FW89" i="23" a="1"/>
  <c r="FW89" i="23" s="1"/>
  <c r="FW87" i="23" a="1"/>
  <c r="FW87" i="23" s="1"/>
  <c r="FW90" i="23" a="1"/>
  <c r="FW90" i="23" s="1"/>
  <c r="FW88" i="23" a="1"/>
  <c r="FW88" i="23" s="1"/>
  <c r="FW86" i="23" a="1"/>
  <c r="FW86" i="23" s="1"/>
  <c r="FW85" i="23" a="1"/>
  <c r="FW85" i="23" s="1"/>
  <c r="FW80" i="23" a="1"/>
  <c r="FW80" i="23" s="1"/>
  <c r="FW84" i="23" a="1"/>
  <c r="FW84" i="23" s="1"/>
  <c r="FW82" i="23" a="1"/>
  <c r="FW82" i="23" s="1"/>
  <c r="FW81" i="23" a="1"/>
  <c r="FW81" i="23" s="1"/>
  <c r="FW83" i="23" a="1"/>
  <c r="FW83" i="23" s="1"/>
  <c r="FW77" i="23" a="1"/>
  <c r="FW77" i="23" s="1"/>
  <c r="FW79" i="23" a="1"/>
  <c r="FW79" i="23" s="1"/>
  <c r="FW76" i="23" a="1"/>
  <c r="FW76" i="23" s="1"/>
  <c r="FW78" i="23" a="1"/>
  <c r="FW78" i="23" s="1"/>
  <c r="FW75" i="23" a="1"/>
  <c r="FW75" i="23" s="1"/>
  <c r="FW72" i="23" a="1"/>
  <c r="FW72" i="23" s="1"/>
  <c r="FW74" i="23" a="1"/>
  <c r="FW74" i="23" s="1"/>
  <c r="FW73" i="23" a="1"/>
  <c r="FW73" i="23" s="1"/>
  <c r="FW70" i="23" a="1"/>
  <c r="FW70" i="23" s="1"/>
  <c r="FW71" i="23" a="1"/>
  <c r="FW71" i="23" s="1"/>
  <c r="FW66" i="23" a="1"/>
  <c r="FW66" i="23" s="1"/>
  <c r="FW65" i="23" a="1"/>
  <c r="FW65" i="23" s="1"/>
  <c r="FW63" i="23" a="1"/>
  <c r="FW63" i="23" s="1"/>
  <c r="FW61" i="23" a="1"/>
  <c r="FW61" i="23" s="1"/>
  <c r="FW68" i="23" a="1"/>
  <c r="FW68" i="23" s="1"/>
  <c r="FW67" i="23" a="1"/>
  <c r="FW67" i="23" s="1"/>
  <c r="FW69" i="23" a="1"/>
  <c r="FW69" i="23" s="1"/>
  <c r="FW64" i="23" a="1"/>
  <c r="FW64" i="23" s="1"/>
  <c r="FW62" i="23" a="1"/>
  <c r="FW62" i="23" s="1"/>
  <c r="FW60" i="23" a="1"/>
  <c r="FW60" i="23" s="1"/>
  <c r="FW59" i="23" a="1"/>
  <c r="FW59" i="23" s="1"/>
  <c r="FW57" i="23" a="1"/>
  <c r="FW57" i="23" s="1"/>
  <c r="FW55" i="23" a="1"/>
  <c r="FW55" i="23" s="1"/>
  <c r="FW54" i="23" a="1"/>
  <c r="FW54" i="23" s="1"/>
  <c r="FW52" i="23" a="1"/>
  <c r="FW52" i="23" s="1"/>
  <c r="FW50" i="23" a="1"/>
  <c r="FW50" i="23" s="1"/>
  <c r="FW58" i="23" a="1"/>
  <c r="FW58" i="23" s="1"/>
  <c r="FW56" i="23" a="1"/>
  <c r="FW56" i="23" s="1"/>
  <c r="FW53" i="23" a="1"/>
  <c r="FW53" i="23" s="1"/>
  <c r="FW51" i="23" a="1"/>
  <c r="FW51" i="23" s="1"/>
  <c r="FW49" i="23" a="1"/>
  <c r="FW49" i="23" s="1"/>
  <c r="FW48" i="23" a="1"/>
  <c r="FW48" i="23" s="1"/>
  <c r="FW45" i="23" a="1"/>
  <c r="FW45" i="23" s="1"/>
  <c r="FW47" i="23" a="1"/>
  <c r="FW47" i="23" s="1"/>
  <c r="FW46" i="23" a="1"/>
  <c r="FW46" i="23" s="1"/>
  <c r="FW44" i="23" a="1"/>
  <c r="FW44" i="23" s="1"/>
  <c r="FW43" i="23" a="1"/>
  <c r="FW43" i="23" s="1"/>
  <c r="FW42" i="23" a="1"/>
  <c r="FW42" i="23" s="1"/>
  <c r="FW41" i="23" a="1"/>
  <c r="FW41" i="23" s="1"/>
  <c r="FW39" i="23" a="1"/>
  <c r="FW39" i="23" s="1"/>
  <c r="FW34" i="23" a="1"/>
  <c r="FW34" i="23" s="1"/>
  <c r="FW33" i="23" a="1"/>
  <c r="FW33" i="23" s="1"/>
  <c r="FW31" i="23" a="1"/>
  <c r="FW31" i="23" s="1"/>
  <c r="FW29" i="23" a="1"/>
  <c r="FW29" i="23" s="1"/>
  <c r="FW37" i="23" a="1"/>
  <c r="FW37" i="23" s="1"/>
  <c r="FW36" i="23" a="1"/>
  <c r="FW36" i="23" s="1"/>
  <c r="FW40" i="23" a="1"/>
  <c r="FW40" i="23" s="1"/>
  <c r="FW38" i="23" a="1"/>
  <c r="FW38" i="23" s="1"/>
  <c r="FW35" i="23" a="1"/>
  <c r="FW35" i="23" s="1"/>
  <c r="FW32" i="23" a="1"/>
  <c r="FW32" i="23" s="1"/>
  <c r="FW30" i="23" a="1"/>
  <c r="FW30" i="23" s="1"/>
  <c r="FW28" i="23" a="1"/>
  <c r="FW28" i="23" s="1"/>
  <c r="FW26" i="23" a="1"/>
  <c r="FW26" i="23" s="1"/>
  <c r="FW24" i="23" a="1"/>
  <c r="FW24" i="23" s="1"/>
  <c r="FW27" i="23" a="1"/>
  <c r="FW27" i="23" s="1"/>
  <c r="FW25" i="23" a="1"/>
  <c r="FW25" i="23" s="1"/>
  <c r="FW23" i="23" a="1"/>
  <c r="FW23" i="23" s="1"/>
  <c r="FW19" i="23" a="1"/>
  <c r="FW19" i="23" s="1"/>
  <c r="FW17" i="23" a="1"/>
  <c r="FW17" i="23" s="1"/>
  <c r="FW20" i="23" a="1"/>
  <c r="FW20" i="23" s="1"/>
  <c r="FW21" i="23" a="1"/>
  <c r="FW21" i="23" s="1"/>
  <c r="FW18" i="23" a="1"/>
  <c r="FW18" i="23" s="1"/>
  <c r="FW22" i="23" a="1"/>
  <c r="FW22" i="23" s="1"/>
  <c r="FW14" i="23" a="1"/>
  <c r="FW14" i="23" s="1"/>
  <c r="FW13" i="23" a="1"/>
  <c r="FW13" i="23" s="1"/>
  <c r="FW11" i="23" a="1"/>
  <c r="FW11" i="23" s="1"/>
  <c r="FW12" i="23" a="1"/>
  <c r="FW12" i="23" s="1"/>
  <c r="FW7" i="23" a="1"/>
  <c r="FW7" i="23" s="1"/>
  <c r="FW5" i="23" a="1"/>
  <c r="FW5" i="23" s="1"/>
  <c r="FW9" i="23" a="1"/>
  <c r="FW9" i="23" s="1"/>
  <c r="FW16" i="23" a="1"/>
  <c r="FW16" i="23" s="1"/>
  <c r="FW15" i="23" a="1"/>
  <c r="FW15" i="23" s="1"/>
  <c r="FW10" i="23" a="1"/>
  <c r="FW10" i="23" s="1"/>
  <c r="FW8" i="23" a="1"/>
  <c r="FW8" i="23" s="1"/>
  <c r="FW6" i="23" a="1"/>
  <c r="FW6" i="23" s="1"/>
  <c r="FW4" i="23" a="1"/>
  <c r="FW4" i="23" s="1"/>
  <c r="GC101" i="23" a="1"/>
  <c r="GC101" i="23" s="1"/>
  <c r="GC102" i="23" a="1"/>
  <c r="GC102" i="23" s="1"/>
  <c r="GC103" i="23" a="1"/>
  <c r="GC103" i="23" s="1"/>
  <c r="GC100" i="23" a="1"/>
  <c r="GC100" i="23" s="1"/>
  <c r="GC97" i="23" a="1"/>
  <c r="GC97" i="23" s="1"/>
  <c r="GC96" i="23" a="1"/>
  <c r="GC96" i="23" s="1"/>
  <c r="GC98" i="23" a="1"/>
  <c r="GC98" i="23" s="1"/>
  <c r="GC95" i="23" a="1"/>
  <c r="GC95" i="23" s="1"/>
  <c r="GC99" i="23" a="1"/>
  <c r="GC99" i="23" s="1"/>
  <c r="GC92" i="23" a="1"/>
  <c r="GC92" i="23" s="1"/>
  <c r="GC94" i="23" a="1"/>
  <c r="GC94" i="23" s="1"/>
  <c r="GC91" i="23" a="1"/>
  <c r="GC91" i="23" s="1"/>
  <c r="GC93" i="23" a="1"/>
  <c r="GC93" i="23" s="1"/>
  <c r="GC90" i="23" a="1"/>
  <c r="GC90" i="23" s="1"/>
  <c r="GC89" i="23" a="1"/>
  <c r="GC89" i="23" s="1"/>
  <c r="GC87" i="23" a="1"/>
  <c r="GC87" i="23" s="1"/>
  <c r="GC86" i="23" a="1"/>
  <c r="GC86" i="23" s="1"/>
  <c r="GC88" i="23" a="1"/>
  <c r="GC88" i="23" s="1"/>
  <c r="GC84" i="23" a="1"/>
  <c r="GC84" i="23" s="1"/>
  <c r="GC85" i="23" a="1"/>
  <c r="GC85" i="23" s="1"/>
  <c r="GC83" i="23" a="1"/>
  <c r="GC83" i="23" s="1"/>
  <c r="GC80" i="23" a="1"/>
  <c r="GC80" i="23" s="1"/>
  <c r="GC81" i="23" a="1"/>
  <c r="GC81" i="23" s="1"/>
  <c r="GC82" i="23" a="1"/>
  <c r="GC82" i="23" s="1"/>
  <c r="GC78" i="23" a="1"/>
  <c r="GC78" i="23" s="1"/>
  <c r="GC76" i="23" a="1"/>
  <c r="GC76" i="23" s="1"/>
  <c r="GC79" i="23" a="1"/>
  <c r="GC79" i="23" s="1"/>
  <c r="GC77" i="23" a="1"/>
  <c r="GC77" i="23" s="1"/>
  <c r="GC75" i="23" a="1"/>
  <c r="GC75" i="23" s="1"/>
  <c r="GC72" i="23" a="1"/>
  <c r="GC72" i="23" s="1"/>
  <c r="GC74" i="23" a="1"/>
  <c r="GC74" i="23" s="1"/>
  <c r="GC73" i="23" a="1"/>
  <c r="GC73" i="23" s="1"/>
  <c r="GC70" i="23" a="1"/>
  <c r="GC70" i="23" s="1"/>
  <c r="GC71" i="23" a="1"/>
  <c r="GC71" i="23" s="1"/>
  <c r="GC66" i="23" a="1"/>
  <c r="GC66" i="23" s="1"/>
  <c r="GC68" i="23" a="1"/>
  <c r="GC68" i="23" s="1"/>
  <c r="GC65" i="23" a="1"/>
  <c r="GC65" i="23" s="1"/>
  <c r="GC63" i="23" a="1"/>
  <c r="GC63" i="23" s="1"/>
  <c r="GC61" i="23" a="1"/>
  <c r="GC61" i="23" s="1"/>
  <c r="GC67" i="23" a="1"/>
  <c r="GC67" i="23" s="1"/>
  <c r="GC59" i="23" a="1"/>
  <c r="GC59" i="23" s="1"/>
  <c r="GC69" i="23" a="1"/>
  <c r="GC69" i="23" s="1"/>
  <c r="GC64" i="23" a="1"/>
  <c r="GC64" i="23" s="1"/>
  <c r="GC62" i="23" a="1"/>
  <c r="GC62" i="23" s="1"/>
  <c r="GC60" i="23" a="1"/>
  <c r="GC60" i="23" s="1"/>
  <c r="GC58" i="23" a="1"/>
  <c r="GC58" i="23" s="1"/>
  <c r="GC53" i="23" a="1"/>
  <c r="GC53" i="23" s="1"/>
  <c r="GC51" i="23" a="1"/>
  <c r="GC51" i="23" s="1"/>
  <c r="GC49" i="23" a="1"/>
  <c r="GC49" i="23" s="1"/>
  <c r="GC54" i="23" a="1"/>
  <c r="GC54" i="23" s="1"/>
  <c r="GC52" i="23" a="1"/>
  <c r="GC52" i="23" s="1"/>
  <c r="GC50" i="23" a="1"/>
  <c r="GC50" i="23" s="1"/>
  <c r="GC47" i="23" a="1"/>
  <c r="GC47" i="23" s="1"/>
  <c r="GC56" i="23" a="1"/>
  <c r="GC56" i="23" s="1"/>
  <c r="GC55" i="23" a="1"/>
  <c r="GC55" i="23" s="1"/>
  <c r="GC57" i="23" a="1"/>
  <c r="GC57" i="23" s="1"/>
  <c r="GC48" i="23" a="1"/>
  <c r="GC48" i="23" s="1"/>
  <c r="GC43" i="23" a="1"/>
  <c r="GC43" i="23" s="1"/>
  <c r="GC42" i="23" a="1"/>
  <c r="GC42" i="23" s="1"/>
  <c r="GC45" i="23" a="1"/>
  <c r="GC45" i="23" s="1"/>
  <c r="GC46" i="23" a="1"/>
  <c r="GC46" i="23" s="1"/>
  <c r="GC44" i="23" a="1"/>
  <c r="GC44" i="23" s="1"/>
  <c r="GC40" i="23" a="1"/>
  <c r="GC40" i="23" s="1"/>
  <c r="GC34" i="23" a="1"/>
  <c r="GC34" i="23" s="1"/>
  <c r="GC36" i="23" a="1"/>
  <c r="GC36" i="23" s="1"/>
  <c r="GC33" i="23" a="1"/>
  <c r="GC33" i="23" s="1"/>
  <c r="GC41" i="23" a="1"/>
  <c r="GC41" i="23" s="1"/>
  <c r="GC37" i="23" a="1"/>
  <c r="GC37" i="23" s="1"/>
  <c r="GC31" i="23" a="1"/>
  <c r="GC31" i="23" s="1"/>
  <c r="GC39" i="23" a="1"/>
  <c r="GC39" i="23" s="1"/>
  <c r="GC35" i="23" a="1"/>
  <c r="GC35" i="23" s="1"/>
  <c r="GC38" i="23" a="1"/>
  <c r="GC38" i="23" s="1"/>
  <c r="GC32" i="23" a="1"/>
  <c r="GC32" i="23" s="1"/>
  <c r="GC30" i="23" a="1"/>
  <c r="GC30" i="23" s="1"/>
  <c r="GC27" i="23" a="1"/>
  <c r="GC27" i="23" s="1"/>
  <c r="GC25" i="23" a="1"/>
  <c r="GC25" i="23" s="1"/>
  <c r="GC28" i="23" a="1"/>
  <c r="GC28" i="23" s="1"/>
  <c r="GC26" i="23" a="1"/>
  <c r="GC26" i="23" s="1"/>
  <c r="GC24" i="23" a="1"/>
  <c r="GC24" i="23" s="1"/>
  <c r="GC29" i="23" a="1"/>
  <c r="GC29" i="23" s="1"/>
  <c r="GC23" i="23" a="1"/>
  <c r="GC23" i="23" s="1"/>
  <c r="GC17" i="23" a="1"/>
  <c r="GC17" i="23" s="1"/>
  <c r="GC16" i="23" a="1"/>
  <c r="GC16" i="23" s="1"/>
  <c r="GC15" i="23" a="1"/>
  <c r="GC15" i="23" s="1"/>
  <c r="GC20" i="23" a="1"/>
  <c r="GC20" i="23" s="1"/>
  <c r="GC18" i="23" a="1"/>
  <c r="GC18" i="23" s="1"/>
  <c r="GC21" i="23" a="1"/>
  <c r="GC21" i="23" s="1"/>
  <c r="GC19" i="23" a="1"/>
  <c r="GC19" i="23" s="1"/>
  <c r="GC22" i="23" a="1"/>
  <c r="GC22" i="23" s="1"/>
  <c r="GC14" i="23" a="1"/>
  <c r="GC14" i="23" s="1"/>
  <c r="GC12" i="23" a="1"/>
  <c r="GC12" i="23" s="1"/>
  <c r="GC8" i="23" a="1"/>
  <c r="GC8" i="23" s="1"/>
  <c r="GC6" i="23" a="1"/>
  <c r="GC6" i="23" s="1"/>
  <c r="GC4" i="23" a="1"/>
  <c r="GC4" i="23" s="1"/>
  <c r="GC13" i="23" a="1"/>
  <c r="GC13" i="23" s="1"/>
  <c r="GC11" i="23" a="1"/>
  <c r="GC11" i="23" s="1"/>
  <c r="GC9" i="23" a="1"/>
  <c r="GC9" i="23" s="1"/>
  <c r="GC7" i="23" a="1"/>
  <c r="GC7" i="23" s="1"/>
  <c r="GC5" i="23" a="1"/>
  <c r="GC5" i="23" s="1"/>
  <c r="GC10" i="23" a="1"/>
  <c r="GC10" i="23" s="1"/>
  <c r="GK101" i="23" a="1"/>
  <c r="GK101" i="23" s="1"/>
  <c r="GK102" i="23" a="1"/>
  <c r="GK102" i="23" s="1"/>
  <c r="GK100" i="23" a="1"/>
  <c r="GK100" i="23" s="1"/>
  <c r="GK103" i="23" a="1"/>
  <c r="GK103" i="23" s="1"/>
  <c r="GK99" i="23" a="1"/>
  <c r="GK99" i="23" s="1"/>
  <c r="GK95" i="23" a="1"/>
  <c r="GK95" i="23" s="1"/>
  <c r="GK98" i="23" a="1"/>
  <c r="GK98" i="23" s="1"/>
  <c r="GK94" i="23" a="1"/>
  <c r="GK94" i="23" s="1"/>
  <c r="GK92" i="23" a="1"/>
  <c r="GK92" i="23" s="1"/>
  <c r="GK91" i="23" a="1"/>
  <c r="GK91" i="23" s="1"/>
  <c r="GK97" i="23" a="1"/>
  <c r="GK97" i="23" s="1"/>
  <c r="GK96" i="23" a="1"/>
  <c r="GK96" i="23" s="1"/>
  <c r="GK93" i="23" a="1"/>
  <c r="GK93" i="23" s="1"/>
  <c r="GK89" i="23" a="1"/>
  <c r="GK89" i="23" s="1"/>
  <c r="GK87" i="23" a="1"/>
  <c r="GK87" i="23" s="1"/>
  <c r="GK90" i="23" a="1"/>
  <c r="GK90" i="23" s="1"/>
  <c r="GK88" i="23" a="1"/>
  <c r="GK88" i="23" s="1"/>
  <c r="GK86" i="23" a="1"/>
  <c r="GK86" i="23" s="1"/>
  <c r="GK84" i="23" a="1"/>
  <c r="GK84" i="23" s="1"/>
  <c r="GK85" i="23" a="1"/>
  <c r="GK85" i="23" s="1"/>
  <c r="GK83" i="23" a="1"/>
  <c r="GK83" i="23" s="1"/>
  <c r="GK81" i="23" a="1"/>
  <c r="GK81" i="23" s="1"/>
  <c r="GK82" i="23" a="1"/>
  <c r="GK82" i="23" s="1"/>
  <c r="GK76" i="23" a="1"/>
  <c r="GK76" i="23" s="1"/>
  <c r="GK79" i="23" a="1"/>
  <c r="GK79" i="23" s="1"/>
  <c r="GK80" i="23" a="1"/>
  <c r="GK80" i="23" s="1"/>
  <c r="GK75" i="23" a="1"/>
  <c r="GK75" i="23" s="1"/>
  <c r="GK77" i="23" a="1"/>
  <c r="GK77" i="23" s="1"/>
  <c r="GK78" i="23" a="1"/>
  <c r="GK78" i="23" s="1"/>
  <c r="GK73" i="23" a="1"/>
  <c r="GK73" i="23" s="1"/>
  <c r="GK70" i="23" a="1"/>
  <c r="GK70" i="23" s="1"/>
  <c r="GK71" i="23" a="1"/>
  <c r="GK71" i="23" s="1"/>
  <c r="GK69" i="23" a="1"/>
  <c r="GK69" i="23" s="1"/>
  <c r="GK72" i="23" a="1"/>
  <c r="GK72" i="23" s="1"/>
  <c r="GK74" i="23" a="1"/>
  <c r="GK74" i="23" s="1"/>
  <c r="GK67" i="23" a="1"/>
  <c r="GK67" i="23" s="1"/>
  <c r="GK59" i="23" a="1"/>
  <c r="GK59" i="23" s="1"/>
  <c r="GK65" i="23" a="1"/>
  <c r="GK65" i="23" s="1"/>
  <c r="GK63" i="23" a="1"/>
  <c r="GK63" i="23" s="1"/>
  <c r="GK61" i="23" a="1"/>
  <c r="GK61" i="23" s="1"/>
  <c r="GK68" i="23" a="1"/>
  <c r="GK68" i="23" s="1"/>
  <c r="GK66" i="23" a="1"/>
  <c r="GK66" i="23" s="1"/>
  <c r="GK64" i="23" a="1"/>
  <c r="GK64" i="23" s="1"/>
  <c r="GK62" i="23" a="1"/>
  <c r="GK62" i="23" s="1"/>
  <c r="GK60" i="23" a="1"/>
  <c r="GK60" i="23" s="1"/>
  <c r="GK58" i="23" a="1"/>
  <c r="GK58" i="23" s="1"/>
  <c r="GK56" i="23" a="1"/>
  <c r="GK56" i="23" s="1"/>
  <c r="GK53" i="23" a="1"/>
  <c r="GK53" i="23" s="1"/>
  <c r="GK51" i="23" a="1"/>
  <c r="GK51" i="23" s="1"/>
  <c r="GK49" i="23" a="1"/>
  <c r="GK49" i="23" s="1"/>
  <c r="GK48" i="23" a="1"/>
  <c r="GK48" i="23" s="1"/>
  <c r="GK55" i="23" a="1"/>
  <c r="GK55" i="23" s="1"/>
  <c r="GK57" i="23" a="1"/>
  <c r="GK57" i="23" s="1"/>
  <c r="GK54" i="23" a="1"/>
  <c r="GK54" i="23" s="1"/>
  <c r="GK52" i="23" a="1"/>
  <c r="GK52" i="23" s="1"/>
  <c r="GK50" i="23" a="1"/>
  <c r="GK50" i="23" s="1"/>
  <c r="GK47" i="23" a="1"/>
  <c r="GK47" i="23" s="1"/>
  <c r="GK41" i="23" a="1"/>
  <c r="GK41" i="23" s="1"/>
  <c r="GK43" i="23" a="1"/>
  <c r="GK43" i="23" s="1"/>
  <c r="GK42" i="23" a="1"/>
  <c r="GK42" i="23" s="1"/>
  <c r="GK45" i="23" a="1"/>
  <c r="GK45" i="23" s="1"/>
  <c r="GK40" i="23" a="1"/>
  <c r="GK40" i="23" s="1"/>
  <c r="GK39" i="23" a="1"/>
  <c r="GK39" i="23" s="1"/>
  <c r="GK46" i="23" a="1"/>
  <c r="GK46" i="23" s="1"/>
  <c r="GK44" i="23" a="1"/>
  <c r="GK44" i="23" s="1"/>
  <c r="GK38" i="23" a="1"/>
  <c r="GK38" i="23" s="1"/>
  <c r="GK37" i="23" a="1"/>
  <c r="GK37" i="23" s="1"/>
  <c r="GK36" i="23" a="1"/>
  <c r="GK36" i="23" s="1"/>
  <c r="GK34" i="23" a="1"/>
  <c r="GK34" i="23" s="1"/>
  <c r="GK33" i="23" a="1"/>
  <c r="GK33" i="23" s="1"/>
  <c r="GK35" i="23" a="1"/>
  <c r="GK35" i="23" s="1"/>
  <c r="GK31" i="23" a="1"/>
  <c r="GK31" i="23" s="1"/>
  <c r="GK32" i="23" a="1"/>
  <c r="GK32" i="23" s="1"/>
  <c r="GK30" i="23" a="1"/>
  <c r="GK30" i="23" s="1"/>
  <c r="GK27" i="23" a="1"/>
  <c r="GK27" i="23" s="1"/>
  <c r="GK25" i="23" a="1"/>
  <c r="GK25" i="23" s="1"/>
  <c r="GK29" i="23" a="1"/>
  <c r="GK29" i="23" s="1"/>
  <c r="GK28" i="23" a="1"/>
  <c r="GK28" i="23" s="1"/>
  <c r="GK26" i="23" a="1"/>
  <c r="GK26" i="23" s="1"/>
  <c r="GK24" i="23" a="1"/>
  <c r="GK24" i="23" s="1"/>
  <c r="GK21" i="23" a="1"/>
  <c r="GK21" i="23" s="1"/>
  <c r="GK22" i="23" a="1"/>
  <c r="GK22" i="23" s="1"/>
  <c r="GK23" i="23" a="1"/>
  <c r="GK23" i="23" s="1"/>
  <c r="GK19" i="23" a="1"/>
  <c r="GK19" i="23" s="1"/>
  <c r="GK18" i="23" a="1"/>
  <c r="GK18" i="23" s="1"/>
  <c r="GK20" i="23" a="1"/>
  <c r="GK20" i="23" s="1"/>
  <c r="GK17" i="23" a="1"/>
  <c r="GK17" i="23" s="1"/>
  <c r="GK16" i="23" a="1"/>
  <c r="GK16" i="23" s="1"/>
  <c r="GK15" i="23" a="1"/>
  <c r="GK15" i="23" s="1"/>
  <c r="GK11" i="23" a="1"/>
  <c r="GK11" i="23" s="1"/>
  <c r="GK8" i="23" a="1"/>
  <c r="GK8" i="23" s="1"/>
  <c r="GK6" i="23" a="1"/>
  <c r="GK6" i="23" s="1"/>
  <c r="GK4" i="23" a="1"/>
  <c r="GK4" i="23" s="1"/>
  <c r="GK9" i="23" a="1"/>
  <c r="GK9" i="23" s="1"/>
  <c r="GK10" i="23" a="1"/>
  <c r="GK10" i="23" s="1"/>
  <c r="GK7" i="23" a="1"/>
  <c r="GK7" i="23" s="1"/>
  <c r="GK5" i="23" a="1"/>
  <c r="GK5" i="23" s="1"/>
  <c r="GK14" i="23" a="1"/>
  <c r="GK14" i="23" s="1"/>
  <c r="GK13" i="23" a="1"/>
  <c r="GK13" i="23" s="1"/>
  <c r="GK12" i="23" a="1"/>
  <c r="GK12" i="23" s="1"/>
  <c r="GS101" i="23" a="1"/>
  <c r="GS101" i="23" s="1"/>
  <c r="GS102" i="23" a="1"/>
  <c r="GS102" i="23" s="1"/>
  <c r="GS103" i="23" a="1"/>
  <c r="GS103" i="23" s="1"/>
  <c r="GS100" i="23" a="1"/>
  <c r="GS100" i="23" s="1"/>
  <c r="GS99" i="23" a="1"/>
  <c r="GS99" i="23" s="1"/>
  <c r="GS98" i="23" a="1"/>
  <c r="GS98" i="23" s="1"/>
  <c r="GS97" i="23" a="1"/>
  <c r="GS97" i="23" s="1"/>
  <c r="GS96" i="23" a="1"/>
  <c r="GS96" i="23" s="1"/>
  <c r="GS95" i="23" a="1"/>
  <c r="GS95" i="23" s="1"/>
  <c r="GS93" i="23" a="1"/>
  <c r="GS93" i="23" s="1"/>
  <c r="GS92" i="23" a="1"/>
  <c r="GS92" i="23" s="1"/>
  <c r="GS94" i="23" a="1"/>
  <c r="GS94" i="23" s="1"/>
  <c r="GS91" i="23" a="1"/>
  <c r="GS91" i="23" s="1"/>
  <c r="GS89" i="23" a="1"/>
  <c r="GS89" i="23" s="1"/>
  <c r="GS87" i="23" a="1"/>
  <c r="GS87" i="23" s="1"/>
  <c r="GS90" i="23" a="1"/>
  <c r="GS90" i="23" s="1"/>
  <c r="GS88" i="23" a="1"/>
  <c r="GS88" i="23" s="1"/>
  <c r="GS86" i="23" a="1"/>
  <c r="GS86" i="23" s="1"/>
  <c r="GS85" i="23" a="1"/>
  <c r="GS85" i="23" s="1"/>
  <c r="GS84" i="23" a="1"/>
  <c r="GS84" i="23" s="1"/>
  <c r="GS82" i="23" a="1"/>
  <c r="GS82" i="23" s="1"/>
  <c r="GS83" i="23" a="1"/>
  <c r="GS83" i="23" s="1"/>
  <c r="GS80" i="23" a="1"/>
  <c r="GS80" i="23" s="1"/>
  <c r="GS81" i="23" a="1"/>
  <c r="GS81" i="23" s="1"/>
  <c r="GS76" i="23" a="1"/>
  <c r="GS76" i="23" s="1"/>
  <c r="GS75" i="23" a="1"/>
  <c r="GS75" i="23" s="1"/>
  <c r="GS77" i="23" a="1"/>
  <c r="GS77" i="23" s="1"/>
  <c r="GS79" i="23" a="1"/>
  <c r="GS79" i="23" s="1"/>
  <c r="GS78" i="23" a="1"/>
  <c r="GS78" i="23" s="1"/>
  <c r="GS72" i="23" a="1"/>
  <c r="GS72" i="23" s="1"/>
  <c r="GS74" i="23" a="1"/>
  <c r="GS74" i="23" s="1"/>
  <c r="GS73" i="23" a="1"/>
  <c r="GS73" i="23" s="1"/>
  <c r="GS71" i="23" a="1"/>
  <c r="GS71" i="23" s="1"/>
  <c r="GS70" i="23" a="1"/>
  <c r="GS70" i="23" s="1"/>
  <c r="GS69" i="23" a="1"/>
  <c r="GS69" i="23" s="1"/>
  <c r="GS65" i="23" a="1"/>
  <c r="GS65" i="23" s="1"/>
  <c r="GS63" i="23" a="1"/>
  <c r="GS63" i="23" s="1"/>
  <c r="GS61" i="23" a="1"/>
  <c r="GS61" i="23" s="1"/>
  <c r="GS66" i="23" a="1"/>
  <c r="GS66" i="23" s="1"/>
  <c r="GS68" i="23" a="1"/>
  <c r="GS68" i="23" s="1"/>
  <c r="GS67" i="23" a="1"/>
  <c r="GS67" i="23" s="1"/>
  <c r="GS64" i="23" a="1"/>
  <c r="GS64" i="23" s="1"/>
  <c r="GS62" i="23" a="1"/>
  <c r="GS62" i="23" s="1"/>
  <c r="GS60" i="23" a="1"/>
  <c r="GS60" i="23" s="1"/>
  <c r="GS59" i="23" a="1"/>
  <c r="GS59" i="23" s="1"/>
  <c r="GS53" i="23" a="1"/>
  <c r="GS53" i="23" s="1"/>
  <c r="GS51" i="23" a="1"/>
  <c r="GS51" i="23" s="1"/>
  <c r="GS49" i="23" a="1"/>
  <c r="GS49" i="23" s="1"/>
  <c r="GS48" i="23" a="1"/>
  <c r="GS48" i="23" s="1"/>
  <c r="GS57" i="23" a="1"/>
  <c r="GS57" i="23" s="1"/>
  <c r="GS58" i="23" a="1"/>
  <c r="GS58" i="23" s="1"/>
  <c r="GS56" i="23" a="1"/>
  <c r="GS56" i="23" s="1"/>
  <c r="GS55" i="23" a="1"/>
  <c r="GS55" i="23" s="1"/>
  <c r="GS54" i="23" a="1"/>
  <c r="GS54" i="23" s="1"/>
  <c r="GS52" i="23" a="1"/>
  <c r="GS52" i="23" s="1"/>
  <c r="GS50" i="23" a="1"/>
  <c r="GS50" i="23" s="1"/>
  <c r="GS47" i="23" a="1"/>
  <c r="GS47" i="23" s="1"/>
  <c r="GS43" i="23" a="1"/>
  <c r="GS43" i="23" s="1"/>
  <c r="GS42" i="23" a="1"/>
  <c r="GS42" i="23" s="1"/>
  <c r="GS45" i="23" a="1"/>
  <c r="GS45" i="23" s="1"/>
  <c r="GS41" i="23" a="1"/>
  <c r="GS41" i="23" s="1"/>
  <c r="GS46" i="23" a="1"/>
  <c r="GS46" i="23" s="1"/>
  <c r="GS44" i="23" a="1"/>
  <c r="GS44" i="23" s="1"/>
  <c r="GS33" i="23" a="1"/>
  <c r="GS33" i="23" s="1"/>
  <c r="GS38" i="23" a="1"/>
  <c r="GS38" i="23" s="1"/>
  <c r="GS39" i="23" a="1"/>
  <c r="GS39" i="23" s="1"/>
  <c r="GS40" i="23" a="1"/>
  <c r="GS40" i="23" s="1"/>
  <c r="GS31" i="23" a="1"/>
  <c r="GS31" i="23" s="1"/>
  <c r="GS37" i="23" a="1"/>
  <c r="GS37" i="23" s="1"/>
  <c r="GS35" i="23" a="1"/>
  <c r="GS35" i="23" s="1"/>
  <c r="GS36" i="23" a="1"/>
  <c r="GS36" i="23" s="1"/>
  <c r="GS34" i="23" a="1"/>
  <c r="GS34" i="23" s="1"/>
  <c r="GS32" i="23" a="1"/>
  <c r="GS32" i="23" s="1"/>
  <c r="GS30" i="23" a="1"/>
  <c r="GS30" i="23" s="1"/>
  <c r="GS29" i="23" a="1"/>
  <c r="GS29" i="23" s="1"/>
  <c r="GS27" i="23" a="1"/>
  <c r="GS27" i="23" s="1"/>
  <c r="GS25" i="23" a="1"/>
  <c r="GS25" i="23" s="1"/>
  <c r="GS28" i="23" a="1"/>
  <c r="GS28" i="23" s="1"/>
  <c r="GS26" i="23" a="1"/>
  <c r="GS26" i="23" s="1"/>
  <c r="GS24" i="23" a="1"/>
  <c r="GS24" i="23" s="1"/>
  <c r="GS23" i="23" a="1"/>
  <c r="GS23" i="23" s="1"/>
  <c r="GS20" i="23" a="1"/>
  <c r="GS20" i="23" s="1"/>
  <c r="GS21" i="23" a="1"/>
  <c r="GS21" i="23" s="1"/>
  <c r="GS19" i="23" a="1"/>
  <c r="GS19" i="23" s="1"/>
  <c r="GS17" i="23" a="1"/>
  <c r="GS17" i="23" s="1"/>
  <c r="GS15" i="23" a="1"/>
  <c r="GS15" i="23" s="1"/>
  <c r="GS22" i="23" a="1"/>
  <c r="GS22" i="23" s="1"/>
  <c r="GS18" i="23" a="1"/>
  <c r="GS18" i="23" s="1"/>
  <c r="GS16" i="23" a="1"/>
  <c r="GS16" i="23" s="1"/>
  <c r="GS9" i="23" a="1"/>
  <c r="GS9" i="23" s="1"/>
  <c r="GS8" i="23" a="1"/>
  <c r="GS8" i="23" s="1"/>
  <c r="GS6" i="23" a="1"/>
  <c r="GS6" i="23" s="1"/>
  <c r="GS4" i="23" a="1"/>
  <c r="GS4" i="23" s="1"/>
  <c r="GS10" i="23" a="1"/>
  <c r="GS10" i="23" s="1"/>
  <c r="GS14" i="23" a="1"/>
  <c r="GS14" i="23" s="1"/>
  <c r="GS13" i="23" a="1"/>
  <c r="GS13" i="23" s="1"/>
  <c r="GS12" i="23" a="1"/>
  <c r="GS12" i="23" s="1"/>
  <c r="GS11" i="23" a="1"/>
  <c r="GS11" i="23" s="1"/>
  <c r="GS7" i="23" a="1"/>
  <c r="GS7" i="23" s="1"/>
  <c r="GS5" i="23" a="1"/>
  <c r="GS5" i="23" s="1"/>
  <c r="GZ101" i="23" a="1"/>
  <c r="GZ101" i="23" s="1"/>
  <c r="GZ103" i="23" a="1"/>
  <c r="GZ103" i="23" s="1"/>
  <c r="GZ102" i="23" a="1"/>
  <c r="GZ102" i="23" s="1"/>
  <c r="GZ100" i="23" a="1"/>
  <c r="GZ100" i="23" s="1"/>
  <c r="GZ98" i="23" a="1"/>
  <c r="GZ98" i="23" s="1"/>
  <c r="GZ99" i="23" a="1"/>
  <c r="GZ99" i="23" s="1"/>
  <c r="GZ97" i="23" a="1"/>
  <c r="GZ97" i="23" s="1"/>
  <c r="GZ96" i="23" a="1"/>
  <c r="GZ96" i="23" s="1"/>
  <c r="GZ94" i="23" a="1"/>
  <c r="GZ94" i="23" s="1"/>
  <c r="GZ93" i="23" a="1"/>
  <c r="GZ93" i="23" s="1"/>
  <c r="GZ92" i="23" a="1"/>
  <c r="GZ92" i="23" s="1"/>
  <c r="GZ95" i="23" a="1"/>
  <c r="GZ95" i="23" s="1"/>
  <c r="GZ90" i="23" a="1"/>
  <c r="GZ90" i="23" s="1"/>
  <c r="GZ89" i="23" a="1"/>
  <c r="GZ89" i="23" s="1"/>
  <c r="GZ87" i="23" a="1"/>
  <c r="GZ87" i="23" s="1"/>
  <c r="GZ91" i="23" a="1"/>
  <c r="GZ91" i="23" s="1"/>
  <c r="GZ88" i="23" a="1"/>
  <c r="GZ88" i="23" s="1"/>
  <c r="GZ86" i="23" a="1"/>
  <c r="GZ86" i="23" s="1"/>
  <c r="GZ85" i="23" a="1"/>
  <c r="GZ85" i="23" s="1"/>
  <c r="GZ83" i="23" a="1"/>
  <c r="GZ83" i="23" s="1"/>
  <c r="GZ84" i="23" a="1"/>
  <c r="GZ84" i="23" s="1"/>
  <c r="GZ82" i="23" a="1"/>
  <c r="GZ82" i="23" s="1"/>
  <c r="GZ80" i="23" a="1"/>
  <c r="GZ80" i="23" s="1"/>
  <c r="GZ81" i="23" a="1"/>
  <c r="GZ81" i="23" s="1"/>
  <c r="GZ76" i="23" a="1"/>
  <c r="GZ76" i="23" s="1"/>
  <c r="GZ79" i="23" a="1"/>
  <c r="GZ79" i="23" s="1"/>
  <c r="GZ78" i="23" a="1"/>
  <c r="GZ78" i="23" s="1"/>
  <c r="GZ77" i="23" a="1"/>
  <c r="GZ77" i="23" s="1"/>
  <c r="GZ75" i="23" a="1"/>
  <c r="GZ75" i="23" s="1"/>
  <c r="GZ69" i="23" a="1"/>
  <c r="GZ69" i="23" s="1"/>
  <c r="GZ74" i="23" a="1"/>
  <c r="GZ74" i="23" s="1"/>
  <c r="GZ73" i="23" a="1"/>
  <c r="GZ73" i="23" s="1"/>
  <c r="GZ70" i="23" a="1"/>
  <c r="GZ70" i="23" s="1"/>
  <c r="GZ71" i="23" a="1"/>
  <c r="GZ71" i="23" s="1"/>
  <c r="GZ72" i="23" a="1"/>
  <c r="GZ72" i="23" s="1"/>
  <c r="GZ64" i="23" a="1"/>
  <c r="GZ64" i="23" s="1"/>
  <c r="GZ62" i="23" a="1"/>
  <c r="GZ62" i="23" s="1"/>
  <c r="GZ60" i="23" a="1"/>
  <c r="GZ60" i="23" s="1"/>
  <c r="GZ68" i="23" a="1"/>
  <c r="GZ68" i="23" s="1"/>
  <c r="GZ67" i="23" a="1"/>
  <c r="GZ67" i="23" s="1"/>
  <c r="GZ66" i="23" a="1"/>
  <c r="GZ66" i="23" s="1"/>
  <c r="GZ65" i="23" a="1"/>
  <c r="GZ65" i="23" s="1"/>
  <c r="GZ63" i="23" a="1"/>
  <c r="GZ63" i="23" s="1"/>
  <c r="GZ61" i="23" a="1"/>
  <c r="GZ61" i="23" s="1"/>
  <c r="GZ59" i="23" a="1"/>
  <c r="GZ59" i="23" s="1"/>
  <c r="GZ57" i="23" a="1"/>
  <c r="GZ57" i="23" s="1"/>
  <c r="GZ55" i="23" a="1"/>
  <c r="GZ55" i="23" s="1"/>
  <c r="GZ48" i="23" a="1"/>
  <c r="GZ48" i="23" s="1"/>
  <c r="GZ56" i="23" a="1"/>
  <c r="GZ56" i="23" s="1"/>
  <c r="GZ53" i="23" a="1"/>
  <c r="GZ53" i="23" s="1"/>
  <c r="GZ51" i="23" a="1"/>
  <c r="GZ51" i="23" s="1"/>
  <c r="GZ49" i="23" a="1"/>
  <c r="GZ49" i="23" s="1"/>
  <c r="GZ58" i="23" a="1"/>
  <c r="GZ58" i="23" s="1"/>
  <c r="GZ54" i="23" a="1"/>
  <c r="GZ54" i="23" s="1"/>
  <c r="GZ52" i="23" a="1"/>
  <c r="GZ52" i="23" s="1"/>
  <c r="GZ50" i="23" a="1"/>
  <c r="GZ50" i="23" s="1"/>
  <c r="GZ46" i="23" a="1"/>
  <c r="GZ46" i="23" s="1"/>
  <c r="GZ44" i="23" a="1"/>
  <c r="GZ44" i="23" s="1"/>
  <c r="GZ41" i="23" a="1"/>
  <c r="GZ41" i="23" s="1"/>
  <c r="GZ39" i="23" a="1"/>
  <c r="GZ39" i="23" s="1"/>
  <c r="GZ47" i="23" a="1"/>
  <c r="GZ47" i="23" s="1"/>
  <c r="GZ45" i="23" a="1"/>
  <c r="GZ45" i="23" s="1"/>
  <c r="GZ43" i="23" a="1"/>
  <c r="GZ43" i="23" s="1"/>
  <c r="GZ42" i="23" a="1"/>
  <c r="GZ42" i="23" s="1"/>
  <c r="GZ34" i="23" a="1"/>
  <c r="GZ34" i="23" s="1"/>
  <c r="GZ33" i="23" a="1"/>
  <c r="GZ33" i="23" s="1"/>
  <c r="GZ32" i="23" a="1"/>
  <c r="GZ32" i="23" s="1"/>
  <c r="GZ30" i="23" a="1"/>
  <c r="GZ30" i="23" s="1"/>
  <c r="GZ38" i="23" a="1"/>
  <c r="GZ38" i="23" s="1"/>
  <c r="GZ31" i="23" a="1"/>
  <c r="GZ31" i="23" s="1"/>
  <c r="GZ29" i="23" a="1"/>
  <c r="GZ29" i="23" s="1"/>
  <c r="GZ36" i="23" a="1"/>
  <c r="GZ36" i="23" s="1"/>
  <c r="GZ40" i="23" a="1"/>
  <c r="GZ40" i="23" s="1"/>
  <c r="GZ37" i="23" a="1"/>
  <c r="GZ37" i="23" s="1"/>
  <c r="GZ35" i="23" a="1"/>
  <c r="GZ35" i="23" s="1"/>
  <c r="GZ27" i="23" a="1"/>
  <c r="GZ27" i="23" s="1"/>
  <c r="GZ25" i="23" a="1"/>
  <c r="GZ25" i="23" s="1"/>
  <c r="GZ28" i="23" a="1"/>
  <c r="GZ28" i="23" s="1"/>
  <c r="GZ26" i="23" a="1"/>
  <c r="GZ26" i="23" s="1"/>
  <c r="GZ24" i="23" a="1"/>
  <c r="GZ24" i="23" s="1"/>
  <c r="GZ20" i="23" a="1"/>
  <c r="GZ20" i="23" s="1"/>
  <c r="GZ19" i="23" a="1"/>
  <c r="GZ19" i="23" s="1"/>
  <c r="GZ21" i="23" a="1"/>
  <c r="GZ21" i="23" s="1"/>
  <c r="GZ18" i="23" a="1"/>
  <c r="GZ18" i="23" s="1"/>
  <c r="GZ17" i="23" a="1"/>
  <c r="GZ17" i="23" s="1"/>
  <c r="GZ22" i="23" a="1"/>
  <c r="GZ22" i="23" s="1"/>
  <c r="GZ23" i="23" a="1"/>
  <c r="GZ23" i="23" s="1"/>
  <c r="GZ10" i="23" a="1"/>
  <c r="GZ10" i="23" s="1"/>
  <c r="GZ8" i="23" a="1"/>
  <c r="GZ8" i="23" s="1"/>
  <c r="GZ6" i="23" a="1"/>
  <c r="GZ6" i="23" s="1"/>
  <c r="GZ4" i="23" a="1"/>
  <c r="GZ4" i="23" s="1"/>
  <c r="GZ14" i="23" a="1"/>
  <c r="GZ14" i="23" s="1"/>
  <c r="GZ16" i="23" a="1"/>
  <c r="GZ16" i="23" s="1"/>
  <c r="GZ15" i="23" a="1"/>
  <c r="GZ15" i="23" s="1"/>
  <c r="GZ12" i="23" a="1"/>
  <c r="GZ12" i="23" s="1"/>
  <c r="GZ11" i="23" a="1"/>
  <c r="GZ11" i="23" s="1"/>
  <c r="GZ13" i="23" a="1"/>
  <c r="GZ13" i="23" s="1"/>
  <c r="GZ7" i="23" a="1"/>
  <c r="GZ7" i="23" s="1"/>
  <c r="GZ5" i="23" a="1"/>
  <c r="GZ5" i="23" s="1"/>
  <c r="GZ9" i="23" a="1"/>
  <c r="GZ9" i="23" s="1"/>
  <c r="HH101" i="23" a="1"/>
  <c r="HH101" i="23" s="1"/>
  <c r="HH103" i="23" a="1"/>
  <c r="HH103" i="23" s="1"/>
  <c r="HH102" i="23" a="1"/>
  <c r="HH102" i="23" s="1"/>
  <c r="HH100" i="23" a="1"/>
  <c r="HH100" i="23" s="1"/>
  <c r="HH98" i="23" a="1"/>
  <c r="HH98" i="23" s="1"/>
  <c r="HH97" i="23" a="1"/>
  <c r="HH97" i="23" s="1"/>
  <c r="HH96" i="23" a="1"/>
  <c r="HH96" i="23" s="1"/>
  <c r="HH99" i="23" a="1"/>
  <c r="HH99" i="23" s="1"/>
  <c r="HH95" i="23" a="1"/>
  <c r="HH95" i="23" s="1"/>
  <c r="HH93" i="23" a="1"/>
  <c r="HH93" i="23" s="1"/>
  <c r="HH92" i="23" a="1"/>
  <c r="HH92" i="23" s="1"/>
  <c r="HH94" i="23" a="1"/>
  <c r="HH94" i="23" s="1"/>
  <c r="HH91" i="23" a="1"/>
  <c r="HH91" i="23" s="1"/>
  <c r="HH89" i="23" a="1"/>
  <c r="HH89" i="23" s="1"/>
  <c r="HH87" i="23" a="1"/>
  <c r="HH87" i="23" s="1"/>
  <c r="HH88" i="23" a="1"/>
  <c r="HH88" i="23" s="1"/>
  <c r="HH85" i="23" a="1"/>
  <c r="HH85" i="23" s="1"/>
  <c r="HH86" i="23" a="1"/>
  <c r="HH86" i="23" s="1"/>
  <c r="HH90" i="23" a="1"/>
  <c r="HH90" i="23" s="1"/>
  <c r="HH80" i="23" a="1"/>
  <c r="HH80" i="23" s="1"/>
  <c r="HH81" i="23" a="1"/>
  <c r="HH81" i="23" s="1"/>
  <c r="HH84" i="23" a="1"/>
  <c r="HH84" i="23" s="1"/>
  <c r="HH82" i="23" a="1"/>
  <c r="HH82" i="23" s="1"/>
  <c r="HH83" i="23" a="1"/>
  <c r="HH83" i="23" s="1"/>
  <c r="HH79" i="23" a="1"/>
  <c r="HH79" i="23" s="1"/>
  <c r="HH76" i="23" a="1"/>
  <c r="HH76" i="23" s="1"/>
  <c r="HH78" i="23" a="1"/>
  <c r="HH78" i="23" s="1"/>
  <c r="HH75" i="23" a="1"/>
  <c r="HH75" i="23" s="1"/>
  <c r="HH77" i="23" a="1"/>
  <c r="HH77" i="23" s="1"/>
  <c r="HH73" i="23" a="1"/>
  <c r="HH73" i="23" s="1"/>
  <c r="HH71" i="23" a="1"/>
  <c r="HH71" i="23" s="1"/>
  <c r="HH70" i="23" a="1"/>
  <c r="HH70" i="23" s="1"/>
  <c r="HH72" i="23" a="1"/>
  <c r="HH72" i="23" s="1"/>
  <c r="HH74" i="23" a="1"/>
  <c r="HH74" i="23" s="1"/>
  <c r="HH64" i="23" a="1"/>
  <c r="HH64" i="23" s="1"/>
  <c r="HH62" i="23" a="1"/>
  <c r="HH62" i="23" s="1"/>
  <c r="HH60" i="23" a="1"/>
  <c r="HH60" i="23" s="1"/>
  <c r="HH66" i="23" a="1"/>
  <c r="HH66" i="23" s="1"/>
  <c r="HH67" i="23" a="1"/>
  <c r="HH67" i="23" s="1"/>
  <c r="HH59" i="23" a="1"/>
  <c r="HH59" i="23" s="1"/>
  <c r="HH65" i="23" a="1"/>
  <c r="HH65" i="23" s="1"/>
  <c r="HH63" i="23" a="1"/>
  <c r="HH63" i="23" s="1"/>
  <c r="HH61" i="23" a="1"/>
  <c r="HH61" i="23" s="1"/>
  <c r="HH69" i="23" a="1"/>
  <c r="HH69" i="23" s="1"/>
  <c r="HH68" i="23" a="1"/>
  <c r="HH68" i="23" s="1"/>
  <c r="HH48" i="23" a="1"/>
  <c r="HH48" i="23" s="1"/>
  <c r="HH58" i="23" a="1"/>
  <c r="HH58" i="23" s="1"/>
  <c r="HH53" i="23" a="1"/>
  <c r="HH53" i="23" s="1"/>
  <c r="HH51" i="23" a="1"/>
  <c r="HH51" i="23" s="1"/>
  <c r="HH49" i="23" a="1"/>
  <c r="HH49" i="23" s="1"/>
  <c r="HH55" i="23" a="1"/>
  <c r="HH55" i="23" s="1"/>
  <c r="HH57" i="23" a="1"/>
  <c r="HH57" i="23" s="1"/>
  <c r="HH56" i="23" a="1"/>
  <c r="HH56" i="23" s="1"/>
  <c r="HH54" i="23" a="1"/>
  <c r="HH54" i="23" s="1"/>
  <c r="HH52" i="23" a="1"/>
  <c r="HH52" i="23" s="1"/>
  <c r="HH50" i="23" a="1"/>
  <c r="HH50" i="23" s="1"/>
  <c r="HH46" i="23" a="1"/>
  <c r="HH46" i="23" s="1"/>
  <c r="HH44" i="23" a="1"/>
  <c r="HH44" i="23" s="1"/>
  <c r="HH40" i="23" a="1"/>
  <c r="HH40" i="23" s="1"/>
  <c r="HH45" i="23" a="1"/>
  <c r="HH45" i="23" s="1"/>
  <c r="HH43" i="23" a="1"/>
  <c r="HH43" i="23" s="1"/>
  <c r="HH42" i="23" a="1"/>
  <c r="HH42" i="23" s="1"/>
  <c r="HH47" i="23" a="1"/>
  <c r="HH47" i="23" s="1"/>
  <c r="HH39" i="23" a="1"/>
  <c r="HH39" i="23" s="1"/>
  <c r="HH32" i="23" a="1"/>
  <c r="HH32" i="23" s="1"/>
  <c r="HH30" i="23" a="1"/>
  <c r="HH30" i="23" s="1"/>
  <c r="HH41" i="23" a="1"/>
  <c r="HH41" i="23" s="1"/>
  <c r="HH36" i="23" a="1"/>
  <c r="HH36" i="23" s="1"/>
  <c r="HH37" i="23" a="1"/>
  <c r="HH37" i="23" s="1"/>
  <c r="HH35" i="23" a="1"/>
  <c r="HH35" i="23" s="1"/>
  <c r="HH31" i="23" a="1"/>
  <c r="HH31" i="23" s="1"/>
  <c r="HH29" i="23" a="1"/>
  <c r="HH29" i="23" s="1"/>
  <c r="HH38" i="23" a="1"/>
  <c r="HH38" i="23" s="1"/>
  <c r="HH34" i="23" a="1"/>
  <c r="HH34" i="23" s="1"/>
  <c r="HH33" i="23" a="1"/>
  <c r="HH33" i="23" s="1"/>
  <c r="HH27" i="23" a="1"/>
  <c r="HH27" i="23" s="1"/>
  <c r="HH25" i="23" a="1"/>
  <c r="HH25" i="23" s="1"/>
  <c r="HH28" i="23" a="1"/>
  <c r="HH28" i="23" s="1"/>
  <c r="HH26" i="23" a="1"/>
  <c r="HH26" i="23" s="1"/>
  <c r="HH24" i="23" a="1"/>
  <c r="HH24" i="23" s="1"/>
  <c r="HH22" i="23" a="1"/>
  <c r="HH22" i="23" s="1"/>
  <c r="HH17" i="23" a="1"/>
  <c r="HH17" i="23" s="1"/>
  <c r="HH15" i="23" a="1"/>
  <c r="HH15" i="23" s="1"/>
  <c r="HH23" i="23" a="1"/>
  <c r="HH23" i="23" s="1"/>
  <c r="HH19" i="23" a="1"/>
  <c r="HH19" i="23" s="1"/>
  <c r="HH20" i="23" a="1"/>
  <c r="HH20" i="23" s="1"/>
  <c r="HH18" i="23" a="1"/>
  <c r="HH18" i="23" s="1"/>
  <c r="HH21" i="23" a="1"/>
  <c r="HH21" i="23" s="1"/>
  <c r="HH16" i="23" a="1"/>
  <c r="HH16" i="23" s="1"/>
  <c r="HH10" i="23" a="1"/>
  <c r="HH10" i="23" s="1"/>
  <c r="HH12" i="23" a="1"/>
  <c r="HH12" i="23" s="1"/>
  <c r="HH13" i="23" a="1"/>
  <c r="HH13" i="23" s="1"/>
  <c r="HH8" i="23" a="1"/>
  <c r="HH8" i="23" s="1"/>
  <c r="HH6" i="23" a="1"/>
  <c r="HH6" i="23" s="1"/>
  <c r="HH4" i="23" a="1"/>
  <c r="HH4" i="23" s="1"/>
  <c r="HH14" i="23" a="1"/>
  <c r="HH14" i="23" s="1"/>
  <c r="HH11" i="23" a="1"/>
  <c r="HH11" i="23" s="1"/>
  <c r="HH9" i="23" a="1"/>
  <c r="HH9" i="23" s="1"/>
  <c r="HH7" i="23" a="1"/>
  <c r="HH7" i="23" s="1"/>
  <c r="HH5" i="23" a="1"/>
  <c r="HH5" i="23" s="1"/>
  <c r="HO101" i="23" a="1"/>
  <c r="HO101" i="23" s="1"/>
  <c r="HO98" i="23" a="1"/>
  <c r="HO98" i="23" s="1"/>
  <c r="HO103" i="23" a="1"/>
  <c r="HO103" i="23" s="1"/>
  <c r="HO102" i="23" a="1"/>
  <c r="HO102" i="23" s="1"/>
  <c r="HO100" i="23" a="1"/>
  <c r="HO100" i="23" s="1"/>
  <c r="HO99" i="23" a="1"/>
  <c r="HO99" i="23" s="1"/>
  <c r="HO96" i="23" a="1"/>
  <c r="HO96" i="23" s="1"/>
  <c r="HO95" i="23" a="1"/>
  <c r="HO95" i="23" s="1"/>
  <c r="HO94" i="23" a="1"/>
  <c r="HO94" i="23" s="1"/>
  <c r="HO91" i="23" a="1"/>
  <c r="HO91" i="23" s="1"/>
  <c r="HO97" i="23" a="1"/>
  <c r="HO97" i="23" s="1"/>
  <c r="HO93" i="23" a="1"/>
  <c r="HO93" i="23" s="1"/>
  <c r="HO88" i="23" a="1"/>
  <c r="HO88" i="23" s="1"/>
  <c r="HO92" i="23" a="1"/>
  <c r="HO92" i="23" s="1"/>
  <c r="HO89" i="23" a="1"/>
  <c r="HO89" i="23" s="1"/>
  <c r="HO87" i="23" a="1"/>
  <c r="HO87" i="23" s="1"/>
  <c r="HO90" i="23" a="1"/>
  <c r="HO90" i="23" s="1"/>
  <c r="HO84" i="23" a="1"/>
  <c r="HO84" i="23" s="1"/>
  <c r="HO85" i="23" a="1"/>
  <c r="HO85" i="23" s="1"/>
  <c r="HO83" i="23" a="1"/>
  <c r="HO83" i="23" s="1"/>
  <c r="HO81" i="23" a="1"/>
  <c r="HO81" i="23" s="1"/>
  <c r="HO86" i="23" a="1"/>
  <c r="HO86" i="23" s="1"/>
  <c r="HO82" i="23" a="1"/>
  <c r="HO82" i="23" s="1"/>
  <c r="HO79" i="23" a="1"/>
  <c r="HO79" i="23" s="1"/>
  <c r="HO78" i="23" a="1"/>
  <c r="HO78" i="23" s="1"/>
  <c r="HO75" i="23" a="1"/>
  <c r="HO75" i="23" s="1"/>
  <c r="HO80" i="23" a="1"/>
  <c r="HO80" i="23" s="1"/>
  <c r="HO76" i="23" a="1"/>
  <c r="HO76" i="23" s="1"/>
  <c r="HO77" i="23" a="1"/>
  <c r="HO77" i="23" s="1"/>
  <c r="HO74" i="23" a="1"/>
  <c r="HO74" i="23" s="1"/>
  <c r="HO72" i="23" a="1"/>
  <c r="HO72" i="23" s="1"/>
  <c r="HO70" i="23" a="1"/>
  <c r="HO70" i="23" s="1"/>
  <c r="HO69" i="23" a="1"/>
  <c r="HO69" i="23" s="1"/>
  <c r="HO71" i="23" a="1"/>
  <c r="HO71" i="23" s="1"/>
  <c r="HO73" i="23" a="1"/>
  <c r="HO73" i="23" s="1"/>
  <c r="HO67" i="23" a="1"/>
  <c r="HO67" i="23" s="1"/>
  <c r="HO59" i="23" a="1"/>
  <c r="HO59" i="23" s="1"/>
  <c r="HO66" i="23" a="1"/>
  <c r="HO66" i="23" s="1"/>
  <c r="HO64" i="23" a="1"/>
  <c r="HO64" i="23" s="1"/>
  <c r="HO62" i="23" a="1"/>
  <c r="HO62" i="23" s="1"/>
  <c r="HO60" i="23" a="1"/>
  <c r="HO60" i="23" s="1"/>
  <c r="HO65" i="23" a="1"/>
  <c r="HO65" i="23" s="1"/>
  <c r="HO63" i="23" a="1"/>
  <c r="HO63" i="23" s="1"/>
  <c r="HO61" i="23" a="1"/>
  <c r="HO61" i="23" s="1"/>
  <c r="HO68" i="23" a="1"/>
  <c r="HO68" i="23" s="1"/>
  <c r="HO48" i="23" a="1"/>
  <c r="HO48" i="23" s="1"/>
  <c r="HO56" i="23" a="1"/>
  <c r="HO56" i="23" s="1"/>
  <c r="HO55" i="23" a="1"/>
  <c r="HO55" i="23" s="1"/>
  <c r="HO53" i="23" a="1"/>
  <c r="HO53" i="23" s="1"/>
  <c r="HO51" i="23" a="1"/>
  <c r="HO51" i="23" s="1"/>
  <c r="HO49" i="23" a="1"/>
  <c r="HO49" i="23" s="1"/>
  <c r="HO57" i="23" a="1"/>
  <c r="HO57" i="23" s="1"/>
  <c r="HO58" i="23" a="1"/>
  <c r="HO58" i="23" s="1"/>
  <c r="HO54" i="23" a="1"/>
  <c r="HO54" i="23" s="1"/>
  <c r="HO52" i="23" a="1"/>
  <c r="HO52" i="23" s="1"/>
  <c r="HO50" i="23" a="1"/>
  <c r="HO50" i="23" s="1"/>
  <c r="HO47" i="23" a="1"/>
  <c r="HO47" i="23" s="1"/>
  <c r="HO46" i="23" a="1"/>
  <c r="HO46" i="23" s="1"/>
  <c r="HO44" i="23" a="1"/>
  <c r="HO44" i="23" s="1"/>
  <c r="HO45" i="23" a="1"/>
  <c r="HO45" i="23" s="1"/>
  <c r="HO43" i="23" a="1"/>
  <c r="HO43" i="23" s="1"/>
  <c r="HO42" i="23" a="1"/>
  <c r="HO42" i="23" s="1"/>
  <c r="HO30" i="23" a="1"/>
  <c r="HO30" i="23" s="1"/>
  <c r="HO28" i="23" a="1"/>
  <c r="HO28" i="23" s="1"/>
  <c r="HO37" i="23" a="1"/>
  <c r="HO37" i="23" s="1"/>
  <c r="HO36" i="23" a="1"/>
  <c r="HO36" i="23" s="1"/>
  <c r="HO35" i="23" a="1"/>
  <c r="HO35" i="23" s="1"/>
  <c r="HO40" i="23" a="1"/>
  <c r="HO40" i="23" s="1"/>
  <c r="HO39" i="23" a="1"/>
  <c r="HO39" i="23" s="1"/>
  <c r="HO41" i="23" a="1"/>
  <c r="HO41" i="23" s="1"/>
  <c r="HO31" i="23" a="1"/>
  <c r="HO31" i="23" s="1"/>
  <c r="HO38" i="23" a="1"/>
  <c r="HO38" i="23" s="1"/>
  <c r="HO34" i="23" a="1"/>
  <c r="HO34" i="23" s="1"/>
  <c r="HO33" i="23" a="1"/>
  <c r="HO33" i="23" s="1"/>
  <c r="HO32" i="23" a="1"/>
  <c r="HO32" i="23" s="1"/>
  <c r="HO29" i="23" a="1"/>
  <c r="HO29" i="23" s="1"/>
  <c r="HO27" i="23" a="1"/>
  <c r="HO27" i="23" s="1"/>
  <c r="HO25" i="23" a="1"/>
  <c r="HO25" i="23" s="1"/>
  <c r="HO26" i="23" a="1"/>
  <c r="HO26" i="23" s="1"/>
  <c r="HO24" i="23" a="1"/>
  <c r="HO24" i="23" s="1"/>
  <c r="HO23" i="23" a="1"/>
  <c r="HO23" i="23" s="1"/>
  <c r="HO20" i="23" a="1"/>
  <c r="HO20" i="23" s="1"/>
  <c r="HO18" i="23" a="1"/>
  <c r="HO18" i="23" s="1"/>
  <c r="HO17" i="23" a="1"/>
  <c r="HO17" i="23" s="1"/>
  <c r="HO15" i="23" a="1"/>
  <c r="HO15" i="23" s="1"/>
  <c r="HO21" i="23" a="1"/>
  <c r="HO21" i="23" s="1"/>
  <c r="HO22" i="23" a="1"/>
  <c r="HO22" i="23" s="1"/>
  <c r="HO19" i="23" a="1"/>
  <c r="HO19" i="23" s="1"/>
  <c r="HO13" i="23" a="1"/>
  <c r="HO13" i="23" s="1"/>
  <c r="HO10" i="23" a="1"/>
  <c r="HO10" i="23" s="1"/>
  <c r="HO11" i="23" a="1"/>
  <c r="HO11" i="23" s="1"/>
  <c r="HO12" i="23" a="1"/>
  <c r="HO12" i="23" s="1"/>
  <c r="HO8" i="23" a="1"/>
  <c r="HO8" i="23" s="1"/>
  <c r="HO6" i="23" a="1"/>
  <c r="HO6" i="23" s="1"/>
  <c r="HO4" i="23" a="1"/>
  <c r="HO4" i="23" s="1"/>
  <c r="HO16" i="23" a="1"/>
  <c r="HO16" i="23" s="1"/>
  <c r="HO14" i="23" a="1"/>
  <c r="HO14" i="23" s="1"/>
  <c r="HO9" i="23" a="1"/>
  <c r="HO9" i="23" s="1"/>
  <c r="HO7" i="23" a="1"/>
  <c r="HO7" i="23" s="1"/>
  <c r="HO5" i="23" a="1"/>
  <c r="HO5" i="23" s="1"/>
  <c r="EE103" i="23" a="1"/>
  <c r="EE103" i="23" s="1"/>
  <c r="EE101" i="23" a="1"/>
  <c r="EE101" i="23" s="1"/>
  <c r="EE99" i="23" a="1"/>
  <c r="EE99" i="23" s="1"/>
  <c r="EE102" i="23" a="1"/>
  <c r="EE102" i="23" s="1"/>
  <c r="EE100" i="23" a="1"/>
  <c r="EE100" i="23" s="1"/>
  <c r="EE98" i="23" a="1"/>
  <c r="EE98" i="23" s="1"/>
  <c r="EE97" i="23" a="1"/>
  <c r="EE97" i="23" s="1"/>
  <c r="EE96" i="23" a="1"/>
  <c r="EE96" i="23" s="1"/>
  <c r="EE94" i="23" a="1"/>
  <c r="EE94" i="23" s="1"/>
  <c r="EE95" i="23" a="1"/>
  <c r="EE95" i="23" s="1"/>
  <c r="EE90" i="23" a="1"/>
  <c r="EE90" i="23" s="1"/>
  <c r="EE88" i="23" a="1"/>
  <c r="EE88" i="23" s="1"/>
  <c r="EE93" i="23" a="1"/>
  <c r="EE93" i="23" s="1"/>
  <c r="EE92" i="23" a="1"/>
  <c r="EE92" i="23" s="1"/>
  <c r="EE89" i="23" a="1"/>
  <c r="EE89" i="23" s="1"/>
  <c r="EE91" i="23" a="1"/>
  <c r="EE91" i="23" s="1"/>
  <c r="EE85" i="23" a="1"/>
  <c r="EE85" i="23" s="1"/>
  <c r="EE87" i="23" a="1"/>
  <c r="EE87" i="23" s="1"/>
  <c r="EE86" i="23" a="1"/>
  <c r="EE86" i="23" s="1"/>
  <c r="EE84" i="23" a="1"/>
  <c r="EE84" i="23" s="1"/>
  <c r="EE82" i="23" a="1"/>
  <c r="EE82" i="23" s="1"/>
  <c r="EE83" i="23" a="1"/>
  <c r="EE83" i="23" s="1"/>
  <c r="EE81" i="23" a="1"/>
  <c r="EE81" i="23" s="1"/>
  <c r="EE76" i="23" a="1"/>
  <c r="EE76" i="23" s="1"/>
  <c r="EE80" i="23" a="1"/>
  <c r="EE80" i="23" s="1"/>
  <c r="EE78" i="23" a="1"/>
  <c r="EE78" i="23" s="1"/>
  <c r="EE75" i="23" a="1"/>
  <c r="EE75" i="23" s="1"/>
  <c r="EE79" i="23" a="1"/>
  <c r="EE79" i="23" s="1"/>
  <c r="EE77" i="23" a="1"/>
  <c r="EE77" i="23" s="1"/>
  <c r="EE71" i="23" a="1"/>
  <c r="EE71" i="23" s="1"/>
  <c r="EE73" i="23" a="1"/>
  <c r="EE73" i="23" s="1"/>
  <c r="EE70" i="23" a="1"/>
  <c r="EE70" i="23" s="1"/>
  <c r="EE72" i="23" a="1"/>
  <c r="EE72" i="23" s="1"/>
  <c r="EE74" i="23" a="1"/>
  <c r="EE74" i="23" s="1"/>
  <c r="EE67" i="23" a="1"/>
  <c r="EE67" i="23" s="1"/>
  <c r="EE66" i="23" a="1"/>
  <c r="EE66" i="23" s="1"/>
  <c r="EE64" i="23" a="1"/>
  <c r="EE64" i="23" s="1"/>
  <c r="EE62" i="23" a="1"/>
  <c r="EE62" i="23" s="1"/>
  <c r="EE60" i="23" a="1"/>
  <c r="EE60" i="23" s="1"/>
  <c r="EE59" i="23" a="1"/>
  <c r="EE59" i="23" s="1"/>
  <c r="EE65" i="23" a="1"/>
  <c r="EE65" i="23" s="1"/>
  <c r="EE63" i="23" a="1"/>
  <c r="EE63" i="23" s="1"/>
  <c r="EE61" i="23" a="1"/>
  <c r="EE61" i="23" s="1"/>
  <c r="EE69" i="23" a="1"/>
  <c r="EE69" i="23" s="1"/>
  <c r="EE68" i="23" a="1"/>
  <c r="EE68" i="23" s="1"/>
  <c r="EE58" i="23" a="1"/>
  <c r="EE58" i="23" s="1"/>
  <c r="EE55" i="23" a="1"/>
  <c r="EE55" i="23" s="1"/>
  <c r="EE53" i="23" a="1"/>
  <c r="EE53" i="23" s="1"/>
  <c r="EE51" i="23" a="1"/>
  <c r="EE51" i="23" s="1"/>
  <c r="EE49" i="23" a="1"/>
  <c r="EE49" i="23" s="1"/>
  <c r="EE57" i="23" a="1"/>
  <c r="EE57" i="23" s="1"/>
  <c r="EE56" i="23" a="1"/>
  <c r="EE56" i="23" s="1"/>
  <c r="EE54" i="23" a="1"/>
  <c r="EE54" i="23" s="1"/>
  <c r="EE52" i="23" a="1"/>
  <c r="EE52" i="23" s="1"/>
  <c r="EE50" i="23" a="1"/>
  <c r="EE50" i="23" s="1"/>
  <c r="EE48" i="23" a="1"/>
  <c r="EE48" i="23" s="1"/>
  <c r="EE46" i="23" a="1"/>
  <c r="EE46" i="23" s="1"/>
  <c r="EE47" i="23" a="1"/>
  <c r="EE47" i="23" s="1"/>
  <c r="EE45" i="23" a="1"/>
  <c r="EE45" i="23" s="1"/>
  <c r="EE44" i="23" a="1"/>
  <c r="EE44" i="23" s="1"/>
  <c r="EE43" i="23" a="1"/>
  <c r="EE43" i="23" s="1"/>
  <c r="EE35" i="23" a="1"/>
  <c r="EE35" i="23" s="1"/>
  <c r="EE34" i="23" a="1"/>
  <c r="EE34" i="23" s="1"/>
  <c r="EE32" i="23" a="1"/>
  <c r="EE32" i="23" s="1"/>
  <c r="EE30" i="23" a="1"/>
  <c r="EE30" i="23" s="1"/>
  <c r="EE41" i="23" a="1"/>
  <c r="EE41" i="23" s="1"/>
  <c r="EE38" i="23" a="1"/>
  <c r="EE38" i="23" s="1"/>
  <c r="EE33" i="23" a="1"/>
  <c r="EE33" i="23" s="1"/>
  <c r="EE42" i="23" a="1"/>
  <c r="EE42" i="23" s="1"/>
  <c r="EE37" i="23" a="1"/>
  <c r="EE37" i="23" s="1"/>
  <c r="EE40" i="23" a="1"/>
  <c r="EE40" i="23" s="1"/>
  <c r="EE36" i="23" a="1"/>
  <c r="EE36" i="23" s="1"/>
  <c r="EE31" i="23" a="1"/>
  <c r="EE31" i="23" s="1"/>
  <c r="EE39" i="23" a="1"/>
  <c r="EE39" i="23" s="1"/>
  <c r="EE27" i="23" a="1"/>
  <c r="EE27" i="23" s="1"/>
  <c r="EE25" i="23" a="1"/>
  <c r="EE25" i="23" s="1"/>
  <c r="EE29" i="23" a="1"/>
  <c r="EE29" i="23" s="1"/>
  <c r="EE28" i="23" a="1"/>
  <c r="EE28" i="23" s="1"/>
  <c r="EE26" i="23" a="1"/>
  <c r="EE26" i="23" s="1"/>
  <c r="EE24" i="23" a="1"/>
  <c r="EE24" i="23" s="1"/>
  <c r="EE22" i="23" a="1"/>
  <c r="EE22" i="23" s="1"/>
  <c r="EE19" i="23" a="1"/>
  <c r="EE19" i="23" s="1"/>
  <c r="EE17" i="23" a="1"/>
  <c r="EE17" i="23" s="1"/>
  <c r="EE16" i="23" a="1"/>
  <c r="EE16" i="23" s="1"/>
  <c r="EE18" i="23" a="1"/>
  <c r="EE18" i="23" s="1"/>
  <c r="EE23" i="23" a="1"/>
  <c r="EE23" i="23" s="1"/>
  <c r="EE20" i="23" a="1"/>
  <c r="EE20" i="23" s="1"/>
  <c r="EE21" i="23" a="1"/>
  <c r="EE21" i="23" s="1"/>
  <c r="EE14" i="23" a="1"/>
  <c r="EE14" i="23" s="1"/>
  <c r="EE11" i="23" a="1"/>
  <c r="EE11" i="23" s="1"/>
  <c r="EE13" i="23" a="1"/>
  <c r="EE13" i="23" s="1"/>
  <c r="EE12" i="23" a="1"/>
  <c r="EE12" i="23" s="1"/>
  <c r="EE4" i="23" a="1"/>
  <c r="EE4" i="23" s="1"/>
  <c r="EE15" i="23" a="1"/>
  <c r="EE15" i="23" s="1"/>
  <c r="EE8" i="23" a="1"/>
  <c r="EE8" i="23" s="1"/>
  <c r="EE6" i="23" a="1"/>
  <c r="EE6" i="23" s="1"/>
  <c r="EE10" i="23" a="1"/>
  <c r="EE10" i="23" s="1"/>
  <c r="EE9" i="23" a="1"/>
  <c r="EE9" i="23" s="1"/>
  <c r="EE7" i="23" a="1"/>
  <c r="EE7" i="23" s="1"/>
  <c r="EE5" i="23" a="1"/>
  <c r="EE5" i="23" s="1"/>
  <c r="EM100" i="23" a="1"/>
  <c r="EM100" i="23" s="1"/>
  <c r="EM103" i="23" a="1"/>
  <c r="EM103" i="23" s="1"/>
  <c r="EM101" i="23" a="1"/>
  <c r="EM101" i="23" s="1"/>
  <c r="EM102" i="23" a="1"/>
  <c r="EM102" i="23" s="1"/>
  <c r="EM95" i="23" a="1"/>
  <c r="EM95" i="23" s="1"/>
  <c r="EM99" i="23" a="1"/>
  <c r="EM99" i="23" s="1"/>
  <c r="EM98" i="23" a="1"/>
  <c r="EM98" i="23" s="1"/>
  <c r="EM97" i="23" a="1"/>
  <c r="EM97" i="23" s="1"/>
  <c r="EM93" i="23" a="1"/>
  <c r="EM93" i="23" s="1"/>
  <c r="EM96" i="23" a="1"/>
  <c r="EM96" i="23" s="1"/>
  <c r="EM92" i="23" a="1"/>
  <c r="EM92" i="23" s="1"/>
  <c r="EM94" i="23" a="1"/>
  <c r="EM94" i="23" s="1"/>
  <c r="EM90" i="23" a="1"/>
  <c r="EM90" i="23" s="1"/>
  <c r="EM88" i="23" a="1"/>
  <c r="EM88" i="23" s="1"/>
  <c r="EM89" i="23" a="1"/>
  <c r="EM89" i="23" s="1"/>
  <c r="EM87" i="23" a="1"/>
  <c r="EM87" i="23" s="1"/>
  <c r="EM86" i="23" a="1"/>
  <c r="EM86" i="23" s="1"/>
  <c r="EM84" i="23" a="1"/>
  <c r="EM84" i="23" s="1"/>
  <c r="EM91" i="23" a="1"/>
  <c r="EM91" i="23" s="1"/>
  <c r="EM81" i="23" a="1"/>
  <c r="EM81" i="23" s="1"/>
  <c r="EM85" i="23" a="1"/>
  <c r="EM85" i="23" s="1"/>
  <c r="EM80" i="23" a="1"/>
  <c r="EM80" i="23" s="1"/>
  <c r="EM83" i="23" a="1"/>
  <c r="EM83" i="23" s="1"/>
  <c r="EM82" i="23" a="1"/>
  <c r="EM82" i="23" s="1"/>
  <c r="EM75" i="23" a="1"/>
  <c r="EM75" i="23" s="1"/>
  <c r="EM78" i="23" a="1"/>
  <c r="EM78" i="23" s="1"/>
  <c r="EM79" i="23" a="1"/>
  <c r="EM79" i="23" s="1"/>
  <c r="EM77" i="23" a="1"/>
  <c r="EM77" i="23" s="1"/>
  <c r="EM76" i="23" a="1"/>
  <c r="EM76" i="23" s="1"/>
  <c r="EM72" i="23" a="1"/>
  <c r="EM72" i="23" s="1"/>
  <c r="EM74" i="23" a="1"/>
  <c r="EM74" i="23" s="1"/>
  <c r="EM73" i="23" a="1"/>
  <c r="EM73" i="23" s="1"/>
  <c r="EM71" i="23" a="1"/>
  <c r="EM71" i="23" s="1"/>
  <c r="EM70" i="23" a="1"/>
  <c r="EM70" i="23" s="1"/>
  <c r="EM66" i="23" a="1"/>
  <c r="EM66" i="23" s="1"/>
  <c r="EM64" i="23" a="1"/>
  <c r="EM64" i="23" s="1"/>
  <c r="EM62" i="23" a="1"/>
  <c r="EM62" i="23" s="1"/>
  <c r="EM60" i="23" a="1"/>
  <c r="EM60" i="23" s="1"/>
  <c r="EM68" i="23" a="1"/>
  <c r="EM68" i="23" s="1"/>
  <c r="EM69" i="23" a="1"/>
  <c r="EM69" i="23" s="1"/>
  <c r="EM65" i="23" a="1"/>
  <c r="EM65" i="23" s="1"/>
  <c r="EM63" i="23" a="1"/>
  <c r="EM63" i="23" s="1"/>
  <c r="EM61" i="23" a="1"/>
  <c r="EM61" i="23" s="1"/>
  <c r="EM67" i="23" a="1"/>
  <c r="EM67" i="23" s="1"/>
  <c r="EM59" i="23" a="1"/>
  <c r="EM59" i="23" s="1"/>
  <c r="EM58" i="23" a="1"/>
  <c r="EM58" i="23" s="1"/>
  <c r="EM56" i="23" a="1"/>
  <c r="EM56" i="23" s="1"/>
  <c r="EM57" i="23" a="1"/>
  <c r="EM57" i="23" s="1"/>
  <c r="EM55" i="23" a="1"/>
  <c r="EM55" i="23" s="1"/>
  <c r="EM53" i="23" a="1"/>
  <c r="EM53" i="23" s="1"/>
  <c r="EM51" i="23" a="1"/>
  <c r="EM51" i="23" s="1"/>
  <c r="EM49" i="23" a="1"/>
  <c r="EM49" i="23" s="1"/>
  <c r="EM54" i="23" a="1"/>
  <c r="EM54" i="23" s="1"/>
  <c r="EM52" i="23" a="1"/>
  <c r="EM52" i="23" s="1"/>
  <c r="EM50" i="23" a="1"/>
  <c r="EM50" i="23" s="1"/>
  <c r="EM46" i="23" a="1"/>
  <c r="EM46" i="23" s="1"/>
  <c r="EM42" i="23" a="1"/>
  <c r="EM42" i="23" s="1"/>
  <c r="EM48" i="23" a="1"/>
  <c r="EM48" i="23" s="1"/>
  <c r="EM47" i="23" a="1"/>
  <c r="EM47" i="23" s="1"/>
  <c r="EM45" i="23" a="1"/>
  <c r="EM45" i="23" s="1"/>
  <c r="EM44" i="23" a="1"/>
  <c r="EM44" i="23" s="1"/>
  <c r="EM43" i="23" a="1"/>
  <c r="EM43" i="23" s="1"/>
  <c r="EM38" i="23" a="1"/>
  <c r="EM38" i="23" s="1"/>
  <c r="EM35" i="23" a="1"/>
  <c r="EM35" i="23" s="1"/>
  <c r="EM37" i="23" a="1"/>
  <c r="EM37" i="23" s="1"/>
  <c r="EM36" i="23" a="1"/>
  <c r="EM36" i="23" s="1"/>
  <c r="EM34" i="23" a="1"/>
  <c r="EM34" i="23" s="1"/>
  <c r="EM33" i="23" a="1"/>
  <c r="EM33" i="23" s="1"/>
  <c r="EM32" i="23" a="1"/>
  <c r="EM32" i="23" s="1"/>
  <c r="EM30" i="23" a="1"/>
  <c r="EM30" i="23" s="1"/>
  <c r="EM41" i="23" a="1"/>
  <c r="EM41" i="23" s="1"/>
  <c r="EM31" i="23" a="1"/>
  <c r="EM31" i="23" s="1"/>
  <c r="EM40" i="23" a="1"/>
  <c r="EM40" i="23" s="1"/>
  <c r="EM39" i="23" a="1"/>
  <c r="EM39" i="23" s="1"/>
  <c r="EM29" i="23" a="1"/>
  <c r="EM29" i="23" s="1"/>
  <c r="EM27" i="23" a="1"/>
  <c r="EM27" i="23" s="1"/>
  <c r="EM25" i="23" a="1"/>
  <c r="EM25" i="23" s="1"/>
  <c r="EM28" i="23" a="1"/>
  <c r="EM28" i="23" s="1"/>
  <c r="EM26" i="23" a="1"/>
  <c r="EM26" i="23" s="1"/>
  <c r="EM24" i="23" a="1"/>
  <c r="EM24" i="23" s="1"/>
  <c r="EM20" i="23" a="1"/>
  <c r="EM20" i="23" s="1"/>
  <c r="EM19" i="23" a="1"/>
  <c r="EM19" i="23" s="1"/>
  <c r="EM21" i="23" a="1"/>
  <c r="EM21" i="23" s="1"/>
  <c r="EM22" i="23" a="1"/>
  <c r="EM22" i="23" s="1"/>
  <c r="EM18" i="23" a="1"/>
  <c r="EM18" i="23" s="1"/>
  <c r="EM17" i="23" a="1"/>
  <c r="EM17" i="23" s="1"/>
  <c r="EM23" i="23" a="1"/>
  <c r="EM23" i="23" s="1"/>
  <c r="EM15" i="23" a="1"/>
  <c r="EM15" i="23" s="1"/>
  <c r="EM13" i="23" a="1"/>
  <c r="EM13" i="23" s="1"/>
  <c r="EM4" i="23" a="1"/>
  <c r="EM4" i="23" s="1"/>
  <c r="EM8" i="23" a="1"/>
  <c r="EM8" i="23" s="1"/>
  <c r="EM6" i="23" a="1"/>
  <c r="EM6" i="23" s="1"/>
  <c r="EM10" i="23" a="1"/>
  <c r="EM10" i="23" s="1"/>
  <c r="EM16" i="23" a="1"/>
  <c r="EM16" i="23" s="1"/>
  <c r="EM14" i="23" a="1"/>
  <c r="EM14" i="23" s="1"/>
  <c r="EM12" i="23" a="1"/>
  <c r="EM12" i="23" s="1"/>
  <c r="EM11" i="23" a="1"/>
  <c r="EM11" i="23" s="1"/>
  <c r="EM9" i="23" a="1"/>
  <c r="EM9" i="23" s="1"/>
  <c r="EM7" i="23" a="1"/>
  <c r="EM7" i="23" s="1"/>
  <c r="EM5" i="23" a="1"/>
  <c r="EM5" i="23" s="1"/>
  <c r="ET103" i="23" a="1"/>
  <c r="ET103" i="23" s="1"/>
  <c r="ET101" i="23" a="1"/>
  <c r="ET101" i="23" s="1"/>
  <c r="ET102" i="23" a="1"/>
  <c r="ET102" i="23" s="1"/>
  <c r="ET100" i="23" a="1"/>
  <c r="ET100" i="23" s="1"/>
  <c r="ET99" i="23" a="1"/>
  <c r="ET99" i="23" s="1"/>
  <c r="ET96" i="23" a="1"/>
  <c r="ET96" i="23" s="1"/>
  <c r="ET97" i="23" a="1"/>
  <c r="ET97" i="23" s="1"/>
  <c r="ET98" i="23" a="1"/>
  <c r="ET98" i="23" s="1"/>
  <c r="ET93" i="23" a="1"/>
  <c r="ET93" i="23" s="1"/>
  <c r="ET92" i="23" a="1"/>
  <c r="ET92" i="23" s="1"/>
  <c r="ET95" i="23" a="1"/>
  <c r="ET95" i="23" s="1"/>
  <c r="ET94" i="23" a="1"/>
  <c r="ET94" i="23" s="1"/>
  <c r="ET90" i="23" a="1"/>
  <c r="ET90" i="23" s="1"/>
  <c r="ET88" i="23" a="1"/>
  <c r="ET88" i="23" s="1"/>
  <c r="ET89" i="23" a="1"/>
  <c r="ET89" i="23" s="1"/>
  <c r="ET91" i="23" a="1"/>
  <c r="ET91" i="23" s="1"/>
  <c r="ET87" i="23" a="1"/>
  <c r="ET87" i="23" s="1"/>
  <c r="ET85" i="23" a="1"/>
  <c r="ET85" i="23" s="1"/>
  <c r="ET84" i="23" a="1"/>
  <c r="ET84" i="23" s="1"/>
  <c r="ET86" i="23" a="1"/>
  <c r="ET86" i="23" s="1"/>
  <c r="ET81" i="23" a="1"/>
  <c r="ET81" i="23" s="1"/>
  <c r="ET82" i="23" a="1"/>
  <c r="ET82" i="23" s="1"/>
  <c r="ET83" i="23" a="1"/>
  <c r="ET83" i="23" s="1"/>
  <c r="ET79" i="23" a="1"/>
  <c r="ET79" i="23" s="1"/>
  <c r="ET78" i="23" a="1"/>
  <c r="ET78" i="23" s="1"/>
  <c r="ET80" i="23" a="1"/>
  <c r="ET80" i="23" s="1"/>
  <c r="ET76" i="23" a="1"/>
  <c r="ET76" i="23" s="1"/>
  <c r="ET75" i="23" a="1"/>
  <c r="ET75" i="23" s="1"/>
  <c r="ET77" i="23" a="1"/>
  <c r="ET77" i="23" s="1"/>
  <c r="ET72" i="23" a="1"/>
  <c r="ET72" i="23" s="1"/>
  <c r="ET71" i="23" a="1"/>
  <c r="ET71" i="23" s="1"/>
  <c r="ET74" i="23" a="1"/>
  <c r="ET74" i="23" s="1"/>
  <c r="ET73" i="23" a="1"/>
  <c r="ET73" i="23" s="1"/>
  <c r="ET70" i="23" a="1"/>
  <c r="ET70" i="23" s="1"/>
  <c r="ET66" i="23" a="1"/>
  <c r="ET66" i="23" s="1"/>
  <c r="ET68" i="23" a="1"/>
  <c r="ET68" i="23" s="1"/>
  <c r="ET64" i="23" a="1"/>
  <c r="ET64" i="23" s="1"/>
  <c r="ET62" i="23" a="1"/>
  <c r="ET62" i="23" s="1"/>
  <c r="ET60" i="23" a="1"/>
  <c r="ET60" i="23" s="1"/>
  <c r="ET69" i="23" a="1"/>
  <c r="ET69" i="23" s="1"/>
  <c r="ET67" i="23" a="1"/>
  <c r="ET67" i="23" s="1"/>
  <c r="ET59" i="23" a="1"/>
  <c r="ET59" i="23" s="1"/>
  <c r="ET65" i="23" a="1"/>
  <c r="ET65" i="23" s="1"/>
  <c r="ET63" i="23" a="1"/>
  <c r="ET63" i="23" s="1"/>
  <c r="ET61" i="23" a="1"/>
  <c r="ET61" i="23" s="1"/>
  <c r="ET57" i="23" a="1"/>
  <c r="ET57" i="23" s="1"/>
  <c r="ET54" i="23" a="1"/>
  <c r="ET54" i="23" s="1"/>
  <c r="ET52" i="23" a="1"/>
  <c r="ET52" i="23" s="1"/>
  <c r="ET50" i="23" a="1"/>
  <c r="ET50" i="23" s="1"/>
  <c r="ET55" i="23" a="1"/>
  <c r="ET55" i="23" s="1"/>
  <c r="ET53" i="23" a="1"/>
  <c r="ET53" i="23" s="1"/>
  <c r="ET51" i="23" a="1"/>
  <c r="ET51" i="23" s="1"/>
  <c r="ET49" i="23" a="1"/>
  <c r="ET49" i="23" s="1"/>
  <c r="ET48" i="23" a="1"/>
  <c r="ET48" i="23" s="1"/>
  <c r="ET58" i="23" a="1"/>
  <c r="ET58" i="23" s="1"/>
  <c r="ET56" i="23" a="1"/>
  <c r="ET56" i="23" s="1"/>
  <c r="ET47" i="23" a="1"/>
  <c r="ET47" i="23" s="1"/>
  <c r="ET43" i="23" a="1"/>
  <c r="ET43" i="23" s="1"/>
  <c r="ET46" i="23" a="1"/>
  <c r="ET46" i="23" s="1"/>
  <c r="ET44" i="23" a="1"/>
  <c r="ET44" i="23" s="1"/>
  <c r="ET42" i="23" a="1"/>
  <c r="ET42" i="23" s="1"/>
  <c r="ET41" i="23" a="1"/>
  <c r="ET41" i="23" s="1"/>
  <c r="ET39" i="23" a="1"/>
  <c r="ET39" i="23" s="1"/>
  <c r="ET45" i="23" a="1"/>
  <c r="ET45" i="23" s="1"/>
  <c r="ET38" i="23" a="1"/>
  <c r="ET38" i="23" s="1"/>
  <c r="ET36" i="23" a="1"/>
  <c r="ET36" i="23" s="1"/>
  <c r="ET35" i="23" a="1"/>
  <c r="ET35" i="23" s="1"/>
  <c r="ET34" i="23" a="1"/>
  <c r="ET34" i="23" s="1"/>
  <c r="ET33" i="23" a="1"/>
  <c r="ET33" i="23" s="1"/>
  <c r="ET40" i="23" a="1"/>
  <c r="ET40" i="23" s="1"/>
  <c r="ET32" i="23" a="1"/>
  <c r="ET32" i="23" s="1"/>
  <c r="ET30" i="23" a="1"/>
  <c r="ET30" i="23" s="1"/>
  <c r="ET31" i="23" a="1"/>
  <c r="ET31" i="23" s="1"/>
  <c r="ET29" i="23" a="1"/>
  <c r="ET29" i="23" s="1"/>
  <c r="ET37" i="23" a="1"/>
  <c r="ET37" i="23" s="1"/>
  <c r="ET28" i="23" a="1"/>
  <c r="ET28" i="23" s="1"/>
  <c r="ET26" i="23" a="1"/>
  <c r="ET26" i="23" s="1"/>
  <c r="ET24" i="23" a="1"/>
  <c r="ET24" i="23" s="1"/>
  <c r="ET27" i="23" a="1"/>
  <c r="ET27" i="23" s="1"/>
  <c r="ET25" i="23" a="1"/>
  <c r="ET25" i="23" s="1"/>
  <c r="ET21" i="23" a="1"/>
  <c r="ET21" i="23" s="1"/>
  <c r="ET18" i="23" a="1"/>
  <c r="ET18" i="23" s="1"/>
  <c r="ET22" i="23" a="1"/>
  <c r="ET22" i="23" s="1"/>
  <c r="ET19" i="23" a="1"/>
  <c r="ET19" i="23" s="1"/>
  <c r="ET23" i="23" a="1"/>
  <c r="ET23" i="23" s="1"/>
  <c r="ET20" i="23" a="1"/>
  <c r="ET20" i="23" s="1"/>
  <c r="ET17" i="23" a="1"/>
  <c r="ET17" i="23" s="1"/>
  <c r="ET9" i="23" a="1"/>
  <c r="ET9" i="23" s="1"/>
  <c r="ET7" i="23" a="1"/>
  <c r="ET7" i="23" s="1"/>
  <c r="ET5" i="23" a="1"/>
  <c r="ET5" i="23" s="1"/>
  <c r="ET16" i="23" a="1"/>
  <c r="ET16" i="23" s="1"/>
  <c r="ET15" i="23" a="1"/>
  <c r="ET15" i="23" s="1"/>
  <c r="ET10" i="23" a="1"/>
  <c r="ET10" i="23" s="1"/>
  <c r="ET8" i="23" a="1"/>
  <c r="ET8" i="23" s="1"/>
  <c r="ET6" i="23" a="1"/>
  <c r="ET6" i="23" s="1"/>
  <c r="ET4" i="23" a="1"/>
  <c r="ET4" i="23" s="1"/>
  <c r="ET13" i="23" a="1"/>
  <c r="ET13" i="23" s="1"/>
  <c r="ET11" i="23" a="1"/>
  <c r="ET11" i="23" s="1"/>
  <c r="ET14" i="23" a="1"/>
  <c r="ET14" i="23" s="1"/>
  <c r="ET12" i="23" a="1"/>
  <c r="ET12" i="23" s="1"/>
  <c r="FA102" i="23" a="1"/>
  <c r="FA102" i="23" s="1"/>
  <c r="FA103" i="23" a="1"/>
  <c r="FA103" i="23" s="1"/>
  <c r="FA101" i="23" a="1"/>
  <c r="FA101" i="23" s="1"/>
  <c r="FA100" i="23" a="1"/>
  <c r="FA100" i="23" s="1"/>
  <c r="FA99" i="23" a="1"/>
  <c r="FA99" i="23" s="1"/>
  <c r="FA97" i="23" a="1"/>
  <c r="FA97" i="23" s="1"/>
  <c r="FA98" i="23" a="1"/>
  <c r="FA98" i="23" s="1"/>
  <c r="FA93" i="23" a="1"/>
  <c r="FA93" i="23" s="1"/>
  <c r="FA92" i="23" a="1"/>
  <c r="FA92" i="23" s="1"/>
  <c r="FA95" i="23" a="1"/>
  <c r="FA95" i="23" s="1"/>
  <c r="FA94" i="23" a="1"/>
  <c r="FA94" i="23" s="1"/>
  <c r="FA91" i="23" a="1"/>
  <c r="FA91" i="23" s="1"/>
  <c r="FA90" i="23" a="1"/>
  <c r="FA90" i="23" s="1"/>
  <c r="FA88" i="23" a="1"/>
  <c r="FA88" i="23" s="1"/>
  <c r="FA96" i="23" a="1"/>
  <c r="FA96" i="23" s="1"/>
  <c r="FA89" i="23" a="1"/>
  <c r="FA89" i="23" s="1"/>
  <c r="FA85" i="23" a="1"/>
  <c r="FA85" i="23" s="1"/>
  <c r="FA87" i="23" a="1"/>
  <c r="FA87" i="23" s="1"/>
  <c r="FA86" i="23" a="1"/>
  <c r="FA86" i="23" s="1"/>
  <c r="FA82" i="23" a="1"/>
  <c r="FA82" i="23" s="1"/>
  <c r="FA83" i="23" a="1"/>
  <c r="FA83" i="23" s="1"/>
  <c r="FA84" i="23" a="1"/>
  <c r="FA84" i="23" s="1"/>
  <c r="FA81" i="23" a="1"/>
  <c r="FA81" i="23" s="1"/>
  <c r="FA77" i="23" a="1"/>
  <c r="FA77" i="23" s="1"/>
  <c r="FA80" i="23" a="1"/>
  <c r="FA80" i="23" s="1"/>
  <c r="FA79" i="23" a="1"/>
  <c r="FA79" i="23" s="1"/>
  <c r="FA76" i="23" a="1"/>
  <c r="FA76" i="23" s="1"/>
  <c r="FA78" i="23" a="1"/>
  <c r="FA78" i="23" s="1"/>
  <c r="FA75" i="23" a="1"/>
  <c r="FA75" i="23" s="1"/>
  <c r="FA71" i="23" a="1"/>
  <c r="FA71" i="23" s="1"/>
  <c r="FA74" i="23" a="1"/>
  <c r="FA74" i="23" s="1"/>
  <c r="FA73" i="23" a="1"/>
  <c r="FA73" i="23" s="1"/>
  <c r="FA72" i="23" a="1"/>
  <c r="FA72" i="23" s="1"/>
  <c r="FA68" i="23" a="1"/>
  <c r="FA68" i="23" s="1"/>
  <c r="FA70" i="23" a="1"/>
  <c r="FA70" i="23" s="1"/>
  <c r="FA67" i="23" a="1"/>
  <c r="FA67" i="23" s="1"/>
  <c r="FA69" i="23" a="1"/>
  <c r="FA69" i="23" s="1"/>
  <c r="FA64" i="23" a="1"/>
  <c r="FA64" i="23" s="1"/>
  <c r="FA62" i="23" a="1"/>
  <c r="FA62" i="23" s="1"/>
  <c r="FA66" i="23" a="1"/>
  <c r="FA66" i="23" s="1"/>
  <c r="FA65" i="23" a="1"/>
  <c r="FA65" i="23" s="1"/>
  <c r="FA63" i="23" a="1"/>
  <c r="FA63" i="23" s="1"/>
  <c r="FA61" i="23" a="1"/>
  <c r="FA61" i="23" s="1"/>
  <c r="FA60" i="23" a="1"/>
  <c r="FA60" i="23" s="1"/>
  <c r="FA59" i="23" a="1"/>
  <c r="FA59" i="23" s="1"/>
  <c r="FA54" i="23" a="1"/>
  <c r="FA54" i="23" s="1"/>
  <c r="FA52" i="23" a="1"/>
  <c r="FA52" i="23" s="1"/>
  <c r="FA50" i="23" a="1"/>
  <c r="FA50" i="23" s="1"/>
  <c r="FA55" i="23" a="1"/>
  <c r="FA55" i="23" s="1"/>
  <c r="FA56" i="23" a="1"/>
  <c r="FA56" i="23" s="1"/>
  <c r="FA58" i="23" a="1"/>
  <c r="FA58" i="23" s="1"/>
  <c r="FA53" i="23" a="1"/>
  <c r="FA53" i="23" s="1"/>
  <c r="FA51" i="23" a="1"/>
  <c r="FA51" i="23" s="1"/>
  <c r="FA49" i="23" a="1"/>
  <c r="FA49" i="23" s="1"/>
  <c r="FA48" i="23" a="1"/>
  <c r="FA48" i="23" s="1"/>
  <c r="FA57" i="23" a="1"/>
  <c r="FA57" i="23" s="1"/>
  <c r="FA44" i="23" a="1"/>
  <c r="FA44" i="23" s="1"/>
  <c r="FA43" i="23" a="1"/>
  <c r="FA43" i="23" s="1"/>
  <c r="FA47" i="23" a="1"/>
  <c r="FA47" i="23" s="1"/>
  <c r="FA46" i="23" a="1"/>
  <c r="FA46" i="23" s="1"/>
  <c r="FA41" i="23" a="1"/>
  <c r="FA41" i="23" s="1"/>
  <c r="FA39" i="23" a="1"/>
  <c r="FA39" i="23" s="1"/>
  <c r="FA45" i="23" a="1"/>
  <c r="FA45" i="23" s="1"/>
  <c r="FA36" i="23" a="1"/>
  <c r="FA36" i="23" s="1"/>
  <c r="FA42" i="23" a="1"/>
  <c r="FA42" i="23" s="1"/>
  <c r="FA38" i="23" a="1"/>
  <c r="FA38" i="23" s="1"/>
  <c r="FA35" i="23" a="1"/>
  <c r="FA35" i="23" s="1"/>
  <c r="FA34" i="23" a="1"/>
  <c r="FA34" i="23" s="1"/>
  <c r="FA33" i="23" a="1"/>
  <c r="FA33" i="23" s="1"/>
  <c r="FA32" i="23" a="1"/>
  <c r="FA32" i="23" s="1"/>
  <c r="FA30" i="23" a="1"/>
  <c r="FA30" i="23" s="1"/>
  <c r="FA40" i="23" a="1"/>
  <c r="FA40" i="23" s="1"/>
  <c r="FA37" i="23" a="1"/>
  <c r="FA37" i="23" s="1"/>
  <c r="FA31" i="23" a="1"/>
  <c r="FA31" i="23" s="1"/>
  <c r="FA29" i="23" a="1"/>
  <c r="FA29" i="23" s="1"/>
  <c r="FA28" i="23" a="1"/>
  <c r="FA28" i="23" s="1"/>
  <c r="FA26" i="23" a="1"/>
  <c r="FA26" i="23" s="1"/>
  <c r="FA24" i="23" a="1"/>
  <c r="FA24" i="23" s="1"/>
  <c r="FA27" i="23" a="1"/>
  <c r="FA27" i="23" s="1"/>
  <c r="FA25" i="23" a="1"/>
  <c r="FA25" i="23" s="1"/>
  <c r="FA22" i="23" a="1"/>
  <c r="FA22" i="23" s="1"/>
  <c r="FA23" i="23" a="1"/>
  <c r="FA23" i="23" s="1"/>
  <c r="FA20" i="23" a="1"/>
  <c r="FA20" i="23" s="1"/>
  <c r="FA18" i="23" a="1"/>
  <c r="FA18" i="23" s="1"/>
  <c r="FA19" i="23" a="1"/>
  <c r="FA19" i="23" s="1"/>
  <c r="FA17" i="23" a="1"/>
  <c r="FA17" i="23" s="1"/>
  <c r="FA16" i="23" a="1"/>
  <c r="FA16" i="23" s="1"/>
  <c r="FA15" i="23" a="1"/>
  <c r="FA15" i="23" s="1"/>
  <c r="FA21" i="23" a="1"/>
  <c r="FA21" i="23" s="1"/>
  <c r="FA7" i="23" a="1"/>
  <c r="FA7" i="23" s="1"/>
  <c r="FA5" i="23" a="1"/>
  <c r="FA5" i="23" s="1"/>
  <c r="FA10" i="23" a="1"/>
  <c r="FA10" i="23" s="1"/>
  <c r="FA14" i="23" a="1"/>
  <c r="FA14" i="23" s="1"/>
  <c r="FA13" i="23" a="1"/>
  <c r="FA13" i="23" s="1"/>
  <c r="FA11" i="23" a="1"/>
  <c r="FA11" i="23" s="1"/>
  <c r="FA8" i="23" a="1"/>
  <c r="FA8" i="23" s="1"/>
  <c r="FA6" i="23" a="1"/>
  <c r="FA6" i="23" s="1"/>
  <c r="FA4" i="23" a="1"/>
  <c r="FA4" i="23" s="1"/>
  <c r="FA12" i="23" a="1"/>
  <c r="FA12" i="23" s="1"/>
  <c r="FA9" i="23" a="1"/>
  <c r="FA9" i="23" s="1"/>
  <c r="FI102" i="23" a="1"/>
  <c r="FI102" i="23" s="1"/>
  <c r="FI103" i="23" a="1"/>
  <c r="FI103" i="23" s="1"/>
  <c r="FI100" i="23" a="1"/>
  <c r="FI100" i="23" s="1"/>
  <c r="FI101" i="23" a="1"/>
  <c r="FI101" i="23" s="1"/>
  <c r="FI99" i="23" a="1"/>
  <c r="FI99" i="23" s="1"/>
  <c r="FI97" i="23" a="1"/>
  <c r="FI97" i="23" s="1"/>
  <c r="FI96" i="23" a="1"/>
  <c r="FI96" i="23" s="1"/>
  <c r="FI95" i="23" a="1"/>
  <c r="FI95" i="23" s="1"/>
  <c r="FI98" i="23" a="1"/>
  <c r="FI98" i="23" s="1"/>
  <c r="FI91" i="23" a="1"/>
  <c r="FI91" i="23" s="1"/>
  <c r="FI93" i="23" a="1"/>
  <c r="FI93" i="23" s="1"/>
  <c r="FI92" i="23" a="1"/>
  <c r="FI92" i="23" s="1"/>
  <c r="FI94" i="23" a="1"/>
  <c r="FI94" i="23" s="1"/>
  <c r="FI90" i="23" a="1"/>
  <c r="FI90" i="23" s="1"/>
  <c r="FI88" i="23" a="1"/>
  <c r="FI88" i="23" s="1"/>
  <c r="FI89" i="23" a="1"/>
  <c r="FI89" i="23" s="1"/>
  <c r="FI84" i="23" a="1"/>
  <c r="FI84" i="23" s="1"/>
  <c r="FI85" i="23" a="1"/>
  <c r="FI85" i="23" s="1"/>
  <c r="FI87" i="23" a="1"/>
  <c r="FI87" i="23" s="1"/>
  <c r="FI86" i="23" a="1"/>
  <c r="FI86" i="23" s="1"/>
  <c r="FI82" i="23" a="1"/>
  <c r="FI82" i="23" s="1"/>
  <c r="FI81" i="23" a="1"/>
  <c r="FI81" i="23" s="1"/>
  <c r="FI83" i="23" a="1"/>
  <c r="FI83" i="23" s="1"/>
  <c r="FI77" i="23" a="1"/>
  <c r="FI77" i="23" s="1"/>
  <c r="FI76" i="23" a="1"/>
  <c r="FI76" i="23" s="1"/>
  <c r="FI75" i="23" a="1"/>
  <c r="FI75" i="23" s="1"/>
  <c r="FI80" i="23" a="1"/>
  <c r="FI80" i="23" s="1"/>
  <c r="FI78" i="23" a="1"/>
  <c r="FI78" i="23" s="1"/>
  <c r="FI79" i="23" a="1"/>
  <c r="FI79" i="23" s="1"/>
  <c r="FI70" i="23" a="1"/>
  <c r="FI70" i="23" s="1"/>
  <c r="FI72" i="23" a="1"/>
  <c r="FI72" i="23" s="1"/>
  <c r="FI71" i="23" a="1"/>
  <c r="FI71" i="23" s="1"/>
  <c r="FI74" i="23" a="1"/>
  <c r="FI74" i="23" s="1"/>
  <c r="FI73" i="23" a="1"/>
  <c r="FI73" i="23" s="1"/>
  <c r="FI59" i="23" a="1"/>
  <c r="FI59" i="23" s="1"/>
  <c r="FI69" i="23" a="1"/>
  <c r="FI69" i="23" s="1"/>
  <c r="FI66" i="23" a="1"/>
  <c r="FI66" i="23" s="1"/>
  <c r="FI64" i="23" a="1"/>
  <c r="FI64" i="23" s="1"/>
  <c r="FI62" i="23" a="1"/>
  <c r="FI62" i="23" s="1"/>
  <c r="FI68" i="23" a="1"/>
  <c r="FI68" i="23" s="1"/>
  <c r="FI58" i="23" a="1"/>
  <c r="FI58" i="23" s="1"/>
  <c r="FI67" i="23" a="1"/>
  <c r="FI67" i="23" s="1"/>
  <c r="FI65" i="23" a="1"/>
  <c r="FI65" i="23" s="1"/>
  <c r="FI63" i="23" a="1"/>
  <c r="FI63" i="23" s="1"/>
  <c r="FI61" i="23" a="1"/>
  <c r="FI61" i="23" s="1"/>
  <c r="FI60" i="23" a="1"/>
  <c r="FI60" i="23" s="1"/>
  <c r="FI54" i="23" a="1"/>
  <c r="FI54" i="23" s="1"/>
  <c r="FI52" i="23" a="1"/>
  <c r="FI52" i="23" s="1"/>
  <c r="FI50" i="23" a="1"/>
  <c r="FI50" i="23" s="1"/>
  <c r="FI57" i="23" a="1"/>
  <c r="FI57" i="23" s="1"/>
  <c r="FI53" i="23" a="1"/>
  <c r="FI53" i="23" s="1"/>
  <c r="FI51" i="23" a="1"/>
  <c r="FI51" i="23" s="1"/>
  <c r="FI49" i="23" a="1"/>
  <c r="FI49" i="23" s="1"/>
  <c r="FI48" i="23" a="1"/>
  <c r="FI48" i="23" s="1"/>
  <c r="FI56" i="23" a="1"/>
  <c r="FI56" i="23" s="1"/>
  <c r="FI55" i="23" a="1"/>
  <c r="FI55" i="23" s="1"/>
  <c r="FI43" i="23" a="1"/>
  <c r="FI43" i="23" s="1"/>
  <c r="FI42" i="23" a="1"/>
  <c r="FI42" i="23" s="1"/>
  <c r="FI46" i="23" a="1"/>
  <c r="FI46" i="23" s="1"/>
  <c r="FI47" i="23" a="1"/>
  <c r="FI47" i="23" s="1"/>
  <c r="FI44" i="23" a="1"/>
  <c r="FI44" i="23" s="1"/>
  <c r="FI45" i="23" a="1"/>
  <c r="FI45" i="23" s="1"/>
  <c r="FI34" i="23" a="1"/>
  <c r="FI34" i="23" s="1"/>
  <c r="FI39" i="23" a="1"/>
  <c r="FI39" i="23" s="1"/>
  <c r="FI38" i="23" a="1"/>
  <c r="FI38" i="23" s="1"/>
  <c r="FI33" i="23" a="1"/>
  <c r="FI33" i="23" s="1"/>
  <c r="FI41" i="23" a="1"/>
  <c r="FI41" i="23" s="1"/>
  <c r="FI32" i="23" a="1"/>
  <c r="FI32" i="23" s="1"/>
  <c r="FI30" i="23" a="1"/>
  <c r="FI30" i="23" s="1"/>
  <c r="FI37" i="23" a="1"/>
  <c r="FI37" i="23" s="1"/>
  <c r="FI36" i="23" a="1"/>
  <c r="FI36" i="23" s="1"/>
  <c r="FI40" i="23" a="1"/>
  <c r="FI40" i="23" s="1"/>
  <c r="FI35" i="23" a="1"/>
  <c r="FI35" i="23" s="1"/>
  <c r="FI31" i="23" a="1"/>
  <c r="FI31" i="23" s="1"/>
  <c r="FI29" i="23" a="1"/>
  <c r="FI29" i="23" s="1"/>
  <c r="FI28" i="23" a="1"/>
  <c r="FI28" i="23" s="1"/>
  <c r="FI26" i="23" a="1"/>
  <c r="FI26" i="23" s="1"/>
  <c r="FI24" i="23" a="1"/>
  <c r="FI24" i="23" s="1"/>
  <c r="FI27" i="23" a="1"/>
  <c r="FI27" i="23" s="1"/>
  <c r="FI25" i="23" a="1"/>
  <c r="FI25" i="23" s="1"/>
  <c r="FI20" i="23" a="1"/>
  <c r="FI20" i="23" s="1"/>
  <c r="FI21" i="23" a="1"/>
  <c r="FI21" i="23" s="1"/>
  <c r="FI17" i="23" a="1"/>
  <c r="FI17" i="23" s="1"/>
  <c r="FI16" i="23" a="1"/>
  <c r="FI16" i="23" s="1"/>
  <c r="FI15" i="23" a="1"/>
  <c r="FI15" i="23" s="1"/>
  <c r="FI22" i="23" a="1"/>
  <c r="FI22" i="23" s="1"/>
  <c r="FI19" i="23" a="1"/>
  <c r="FI19" i="23" s="1"/>
  <c r="FI23" i="23" a="1"/>
  <c r="FI23" i="23" s="1"/>
  <c r="FI18" i="23" a="1"/>
  <c r="FI18" i="23" s="1"/>
  <c r="FI10" i="23" a="1"/>
  <c r="FI10" i="23" s="1"/>
  <c r="FI7" i="23" a="1"/>
  <c r="FI7" i="23" s="1"/>
  <c r="FI5" i="23" a="1"/>
  <c r="FI5" i="23" s="1"/>
  <c r="FI14" i="23" a="1"/>
  <c r="FI14" i="23" s="1"/>
  <c r="FI13" i="23" a="1"/>
  <c r="FI13" i="23" s="1"/>
  <c r="FI12" i="23" a="1"/>
  <c r="FI12" i="23" s="1"/>
  <c r="FI11" i="23" a="1"/>
  <c r="FI11" i="23" s="1"/>
  <c r="FI9" i="23" a="1"/>
  <c r="FI9" i="23" s="1"/>
  <c r="FI8" i="23" a="1"/>
  <c r="FI8" i="23" s="1"/>
  <c r="FI6" i="23" a="1"/>
  <c r="FI6" i="23" s="1"/>
  <c r="FI4" i="23" a="1"/>
  <c r="FI4" i="23" s="1"/>
  <c r="FQ102" i="23" a="1"/>
  <c r="FQ102" i="23" s="1"/>
  <c r="FQ100" i="23" a="1"/>
  <c r="FQ100" i="23" s="1"/>
  <c r="FQ103" i="23" a="1"/>
  <c r="FQ103" i="23" s="1"/>
  <c r="FQ101" i="23" a="1"/>
  <c r="FQ101" i="23" s="1"/>
  <c r="FQ99" i="23" a="1"/>
  <c r="FQ99" i="23" s="1"/>
  <c r="FQ96" i="23" a="1"/>
  <c r="FQ96" i="23" s="1"/>
  <c r="FQ95" i="23" a="1"/>
  <c r="FQ95" i="23" s="1"/>
  <c r="FQ98" i="23" a="1"/>
  <c r="FQ98" i="23" s="1"/>
  <c r="FQ97" i="23" a="1"/>
  <c r="FQ97" i="23" s="1"/>
  <c r="FQ93" i="23" a="1"/>
  <c r="FQ93" i="23" s="1"/>
  <c r="FQ92" i="23" a="1"/>
  <c r="FQ92" i="23" s="1"/>
  <c r="FQ94" i="23" a="1"/>
  <c r="FQ94" i="23" s="1"/>
  <c r="FQ91" i="23" a="1"/>
  <c r="FQ91" i="23" s="1"/>
  <c r="FQ90" i="23" a="1"/>
  <c r="FQ90" i="23" s="1"/>
  <c r="FQ88" i="23" a="1"/>
  <c r="FQ88" i="23" s="1"/>
  <c r="FQ87" i="23" a="1"/>
  <c r="FQ87" i="23" s="1"/>
  <c r="FQ89" i="23" a="1"/>
  <c r="FQ89" i="23" s="1"/>
  <c r="FQ86" i="23" a="1"/>
  <c r="FQ86" i="23" s="1"/>
  <c r="FQ85" i="23" a="1"/>
  <c r="FQ85" i="23" s="1"/>
  <c r="FQ84" i="23" a="1"/>
  <c r="FQ84" i="23" s="1"/>
  <c r="FQ80" i="23" a="1"/>
  <c r="FQ80" i="23" s="1"/>
  <c r="FQ82" i="23" a="1"/>
  <c r="FQ82" i="23" s="1"/>
  <c r="FQ83" i="23" a="1"/>
  <c r="FQ83" i="23" s="1"/>
  <c r="FQ81" i="23" a="1"/>
  <c r="FQ81" i="23" s="1"/>
  <c r="FQ77" i="23" a="1"/>
  <c r="FQ77" i="23" s="1"/>
  <c r="FQ79" i="23" a="1"/>
  <c r="FQ79" i="23" s="1"/>
  <c r="FQ78" i="23" a="1"/>
  <c r="FQ78" i="23" s="1"/>
  <c r="FQ76" i="23" a="1"/>
  <c r="FQ76" i="23" s="1"/>
  <c r="FQ75" i="23" a="1"/>
  <c r="FQ75" i="23" s="1"/>
  <c r="FQ71" i="23" a="1"/>
  <c r="FQ71" i="23" s="1"/>
  <c r="FQ72" i="23" a="1"/>
  <c r="FQ72" i="23" s="1"/>
  <c r="FQ74" i="23" a="1"/>
  <c r="FQ74" i="23" s="1"/>
  <c r="FQ73" i="23" a="1"/>
  <c r="FQ73" i="23" s="1"/>
  <c r="FQ70" i="23" a="1"/>
  <c r="FQ70" i="23" s="1"/>
  <c r="FQ66" i="23" a="1"/>
  <c r="FQ66" i="23" s="1"/>
  <c r="FQ69" i="23" a="1"/>
  <c r="FQ69" i="23" s="1"/>
  <c r="FQ68" i="23" a="1"/>
  <c r="FQ68" i="23" s="1"/>
  <c r="FQ64" i="23" a="1"/>
  <c r="FQ64" i="23" s="1"/>
  <c r="FQ62" i="23" a="1"/>
  <c r="FQ62" i="23" s="1"/>
  <c r="FQ60" i="23" a="1"/>
  <c r="FQ60" i="23" s="1"/>
  <c r="FQ67" i="23" a="1"/>
  <c r="FQ67" i="23" s="1"/>
  <c r="FQ59" i="23" a="1"/>
  <c r="FQ59" i="23" s="1"/>
  <c r="FQ65" i="23" a="1"/>
  <c r="FQ65" i="23" s="1"/>
  <c r="FQ63" i="23" a="1"/>
  <c r="FQ63" i="23" s="1"/>
  <c r="FQ61" i="23" a="1"/>
  <c r="FQ61" i="23" s="1"/>
  <c r="FQ57" i="23" a="1"/>
  <c r="FQ57" i="23" s="1"/>
  <c r="FQ56" i="23" a="1"/>
  <c r="FQ56" i="23" s="1"/>
  <c r="FQ55" i="23" a="1"/>
  <c r="FQ55" i="23" s="1"/>
  <c r="FQ54" i="23" a="1"/>
  <c r="FQ54" i="23" s="1"/>
  <c r="FQ52" i="23" a="1"/>
  <c r="FQ52" i="23" s="1"/>
  <c r="FQ50" i="23" a="1"/>
  <c r="FQ50" i="23" s="1"/>
  <c r="FQ58" i="23" a="1"/>
  <c r="FQ58" i="23" s="1"/>
  <c r="FQ53" i="23" a="1"/>
  <c r="FQ53" i="23" s="1"/>
  <c r="FQ51" i="23" a="1"/>
  <c r="FQ51" i="23" s="1"/>
  <c r="FQ49" i="23" a="1"/>
  <c r="FQ49" i="23" s="1"/>
  <c r="FQ48" i="23" a="1"/>
  <c r="FQ48" i="23" s="1"/>
  <c r="FQ41" i="23" a="1"/>
  <c r="FQ41" i="23" s="1"/>
  <c r="FQ40" i="23" a="1"/>
  <c r="FQ40" i="23" s="1"/>
  <c r="FQ43" i="23" a="1"/>
  <c r="FQ43" i="23" s="1"/>
  <c r="FQ42" i="23" a="1"/>
  <c r="FQ42" i="23" s="1"/>
  <c r="FQ46" i="23" a="1"/>
  <c r="FQ46" i="23" s="1"/>
  <c r="FQ44" i="23" a="1"/>
  <c r="FQ44" i="23" s="1"/>
  <c r="FQ47" i="23" a="1"/>
  <c r="FQ47" i="23" s="1"/>
  <c r="FQ45" i="23" a="1"/>
  <c r="FQ45" i="23" s="1"/>
  <c r="FQ39" i="23" a="1"/>
  <c r="FQ39" i="23" s="1"/>
  <c r="FQ36" i="23" a="1"/>
  <c r="FQ36" i="23" s="1"/>
  <c r="FQ38" i="23" a="1"/>
  <c r="FQ38" i="23" s="1"/>
  <c r="FQ37" i="23" a="1"/>
  <c r="FQ37" i="23" s="1"/>
  <c r="FQ32" i="23" a="1"/>
  <c r="FQ32" i="23" s="1"/>
  <c r="FQ30" i="23" a="1"/>
  <c r="FQ30" i="23" s="1"/>
  <c r="FQ35" i="23" a="1"/>
  <c r="FQ35" i="23" s="1"/>
  <c r="FQ34" i="23" a="1"/>
  <c r="FQ34" i="23" s="1"/>
  <c r="FQ33" i="23" a="1"/>
  <c r="FQ33" i="23" s="1"/>
  <c r="FQ31" i="23" a="1"/>
  <c r="FQ31" i="23" s="1"/>
  <c r="FQ29" i="23" a="1"/>
  <c r="FQ29" i="23" s="1"/>
  <c r="FQ28" i="23" a="1"/>
  <c r="FQ28" i="23" s="1"/>
  <c r="FQ26" i="23" a="1"/>
  <c r="FQ26" i="23" s="1"/>
  <c r="FQ24" i="23" a="1"/>
  <c r="FQ24" i="23" s="1"/>
  <c r="FQ27" i="23" a="1"/>
  <c r="FQ27" i="23" s="1"/>
  <c r="FQ25" i="23" a="1"/>
  <c r="FQ25" i="23" s="1"/>
  <c r="FQ22" i="23" a="1"/>
  <c r="FQ22" i="23" s="1"/>
  <c r="FQ18" i="23" a="1"/>
  <c r="FQ18" i="23" s="1"/>
  <c r="FQ17" i="23" a="1"/>
  <c r="FQ17" i="23" s="1"/>
  <c r="FQ16" i="23" a="1"/>
  <c r="FQ16" i="23" s="1"/>
  <c r="FQ23" i="23" a="1"/>
  <c r="FQ23" i="23" s="1"/>
  <c r="FQ20" i="23" a="1"/>
  <c r="FQ20" i="23" s="1"/>
  <c r="FQ19" i="23" a="1"/>
  <c r="FQ19" i="23" s="1"/>
  <c r="FQ21" i="23" a="1"/>
  <c r="FQ21" i="23" s="1"/>
  <c r="FQ14" i="23" a="1"/>
  <c r="FQ14" i="23" s="1"/>
  <c r="FQ13" i="23" a="1"/>
  <c r="FQ13" i="23" s="1"/>
  <c r="FQ12" i="23" a="1"/>
  <c r="FQ12" i="23" s="1"/>
  <c r="FQ11" i="23" a="1"/>
  <c r="FQ11" i="23" s="1"/>
  <c r="FQ7" i="23" a="1"/>
  <c r="FQ7" i="23" s="1"/>
  <c r="FQ5" i="23" a="1"/>
  <c r="FQ5" i="23" s="1"/>
  <c r="FQ15" i="23" a="1"/>
  <c r="FQ15" i="23" s="1"/>
  <c r="FQ9" i="23" a="1"/>
  <c r="FQ9" i="23" s="1"/>
  <c r="FQ8" i="23" a="1"/>
  <c r="FQ8" i="23" s="1"/>
  <c r="FQ6" i="23" a="1"/>
  <c r="FQ6" i="23" s="1"/>
  <c r="FQ4" i="23" a="1"/>
  <c r="FQ4" i="23" s="1"/>
  <c r="FQ10" i="23" a="1"/>
  <c r="FQ10" i="23" s="1"/>
  <c r="FX102" i="23" a="1"/>
  <c r="FX102" i="23" s="1"/>
  <c r="FX103" i="23" a="1"/>
  <c r="FX103" i="23" s="1"/>
  <c r="FX101" i="23" a="1"/>
  <c r="FX101" i="23" s="1"/>
  <c r="FX100" i="23" a="1"/>
  <c r="FX100" i="23" s="1"/>
  <c r="FX96" i="23" a="1"/>
  <c r="FX96" i="23" s="1"/>
  <c r="FX95" i="23" a="1"/>
  <c r="FX95" i="23" s="1"/>
  <c r="FX98" i="23" a="1"/>
  <c r="FX98" i="23" s="1"/>
  <c r="FX99" i="23" a="1"/>
  <c r="FX99" i="23" s="1"/>
  <c r="FX92" i="23" a="1"/>
  <c r="FX92" i="23" s="1"/>
  <c r="FX93" i="23" a="1"/>
  <c r="FX93" i="23" s="1"/>
  <c r="FX94" i="23" a="1"/>
  <c r="FX94" i="23" s="1"/>
  <c r="FX90" i="23" a="1"/>
  <c r="FX90" i="23" s="1"/>
  <c r="FX97" i="23" a="1"/>
  <c r="FX97" i="23" s="1"/>
  <c r="FX91" i="23" a="1"/>
  <c r="FX91" i="23" s="1"/>
  <c r="FX88" i="23" a="1"/>
  <c r="FX88" i="23" s="1"/>
  <c r="FX89" i="23" a="1"/>
  <c r="FX89" i="23" s="1"/>
  <c r="FX87" i="23" a="1"/>
  <c r="FX87" i="23" s="1"/>
  <c r="FX86" i="23" a="1"/>
  <c r="FX86" i="23" s="1"/>
  <c r="FX85" i="23" a="1"/>
  <c r="FX85" i="23" s="1"/>
  <c r="FX80" i="23" a="1"/>
  <c r="FX80" i="23" s="1"/>
  <c r="FX84" i="23" a="1"/>
  <c r="FX84" i="23" s="1"/>
  <c r="FX82" i="23" a="1"/>
  <c r="FX82" i="23" s="1"/>
  <c r="FX81" i="23" a="1"/>
  <c r="FX81" i="23" s="1"/>
  <c r="FX83" i="23" a="1"/>
  <c r="FX83" i="23" s="1"/>
  <c r="FX77" i="23" a="1"/>
  <c r="FX77" i="23" s="1"/>
  <c r="FX79" i="23" a="1"/>
  <c r="FX79" i="23" s="1"/>
  <c r="FX76" i="23" a="1"/>
  <c r="FX76" i="23" s="1"/>
  <c r="FX75" i="23" a="1"/>
  <c r="FX75" i="23" s="1"/>
  <c r="FX78" i="23" a="1"/>
  <c r="FX78" i="23" s="1"/>
  <c r="FX74" i="23" a="1"/>
  <c r="FX74" i="23" s="1"/>
  <c r="FX73" i="23" a="1"/>
  <c r="FX73" i="23" s="1"/>
  <c r="FX70" i="23" a="1"/>
  <c r="FX70" i="23" s="1"/>
  <c r="FX71" i="23" a="1"/>
  <c r="FX71" i="23" s="1"/>
  <c r="FX72" i="23" a="1"/>
  <c r="FX72" i="23" s="1"/>
  <c r="FX65" i="23" a="1"/>
  <c r="FX65" i="23" s="1"/>
  <c r="FX63" i="23" a="1"/>
  <c r="FX63" i="23" s="1"/>
  <c r="FX61" i="23" a="1"/>
  <c r="FX61" i="23" s="1"/>
  <c r="FX58" i="23" a="1"/>
  <c r="FX58" i="23" s="1"/>
  <c r="FX68" i="23" a="1"/>
  <c r="FX68" i="23" s="1"/>
  <c r="FX67" i="23" a="1"/>
  <c r="FX67" i="23" s="1"/>
  <c r="FX69" i="23" a="1"/>
  <c r="FX69" i="23" s="1"/>
  <c r="FX64" i="23" a="1"/>
  <c r="FX64" i="23" s="1"/>
  <c r="FX62" i="23" a="1"/>
  <c r="FX62" i="23" s="1"/>
  <c r="FX60" i="23" a="1"/>
  <c r="FX60" i="23" s="1"/>
  <c r="FX59" i="23" a="1"/>
  <c r="FX59" i="23" s="1"/>
  <c r="FX66" i="23" a="1"/>
  <c r="FX66" i="23" s="1"/>
  <c r="FX54" i="23" a="1"/>
  <c r="FX54" i="23" s="1"/>
  <c r="FX52" i="23" a="1"/>
  <c r="FX52" i="23" s="1"/>
  <c r="FX50" i="23" a="1"/>
  <c r="FX50" i="23" s="1"/>
  <c r="FX47" i="23" a="1"/>
  <c r="FX47" i="23" s="1"/>
  <c r="FX56" i="23" a="1"/>
  <c r="FX56" i="23" s="1"/>
  <c r="FX53" i="23" a="1"/>
  <c r="FX53" i="23" s="1"/>
  <c r="FX51" i="23" a="1"/>
  <c r="FX51" i="23" s="1"/>
  <c r="FX49" i="23" a="1"/>
  <c r="FX49" i="23" s="1"/>
  <c r="FX48" i="23" a="1"/>
  <c r="FX48" i="23" s="1"/>
  <c r="FX57" i="23" a="1"/>
  <c r="FX57" i="23" s="1"/>
  <c r="FX55" i="23" a="1"/>
  <c r="FX55" i="23" s="1"/>
  <c r="FX45" i="23" a="1"/>
  <c r="FX45" i="23" s="1"/>
  <c r="FX46" i="23" a="1"/>
  <c r="FX46" i="23" s="1"/>
  <c r="FX44" i="23" a="1"/>
  <c r="FX44" i="23" s="1"/>
  <c r="FX43" i="23" a="1"/>
  <c r="FX43" i="23" s="1"/>
  <c r="FX42" i="23" a="1"/>
  <c r="FX42" i="23" s="1"/>
  <c r="FX39" i="23" a="1"/>
  <c r="FX39" i="23" s="1"/>
  <c r="FX37" i="23" a="1"/>
  <c r="FX37" i="23" s="1"/>
  <c r="FX33" i="23" a="1"/>
  <c r="FX33" i="23" s="1"/>
  <c r="FX31" i="23" a="1"/>
  <c r="FX31" i="23" s="1"/>
  <c r="FX36" i="23" a="1"/>
  <c r="FX36" i="23" s="1"/>
  <c r="FX40" i="23" a="1"/>
  <c r="FX40" i="23" s="1"/>
  <c r="FX38" i="23" a="1"/>
  <c r="FX38" i="23" s="1"/>
  <c r="FX35" i="23" a="1"/>
  <c r="FX35" i="23" s="1"/>
  <c r="FX32" i="23" a="1"/>
  <c r="FX32" i="23" s="1"/>
  <c r="FX30" i="23" a="1"/>
  <c r="FX30" i="23" s="1"/>
  <c r="FX41" i="23" a="1"/>
  <c r="FX41" i="23" s="1"/>
  <c r="FX34" i="23" a="1"/>
  <c r="FX34" i="23" s="1"/>
  <c r="FX29" i="23" a="1"/>
  <c r="FX29" i="23" s="1"/>
  <c r="FX28" i="23" a="1"/>
  <c r="FX28" i="23" s="1"/>
  <c r="FX26" i="23" a="1"/>
  <c r="FX26" i="23" s="1"/>
  <c r="FX24" i="23" a="1"/>
  <c r="FX24" i="23" s="1"/>
  <c r="FX27" i="23" a="1"/>
  <c r="FX27" i="23" s="1"/>
  <c r="FX25" i="23" a="1"/>
  <c r="FX25" i="23" s="1"/>
  <c r="FX23" i="23" a="1"/>
  <c r="FX23" i="23" s="1"/>
  <c r="FX17" i="23" a="1"/>
  <c r="FX17" i="23" s="1"/>
  <c r="FX20" i="23" a="1"/>
  <c r="FX20" i="23" s="1"/>
  <c r="FX21" i="23" a="1"/>
  <c r="FX21" i="23" s="1"/>
  <c r="FX18" i="23" a="1"/>
  <c r="FX18" i="23" s="1"/>
  <c r="FX22" i="23" a="1"/>
  <c r="FX22" i="23" s="1"/>
  <c r="FX19" i="23" a="1"/>
  <c r="FX19" i="23" s="1"/>
  <c r="FX16" i="23" a="1"/>
  <c r="FX16" i="23" s="1"/>
  <c r="FX14" i="23" a="1"/>
  <c r="FX14" i="23" s="1"/>
  <c r="FX11" i="23" a="1"/>
  <c r="FX11" i="23" s="1"/>
  <c r="FX12" i="23" a="1"/>
  <c r="FX12" i="23" s="1"/>
  <c r="FX9" i="23" a="1"/>
  <c r="FX9" i="23" s="1"/>
  <c r="FX7" i="23" a="1"/>
  <c r="FX7" i="23" s="1"/>
  <c r="FX5" i="23" a="1"/>
  <c r="FX5" i="23" s="1"/>
  <c r="FX10" i="23" a="1"/>
  <c r="FX10" i="23" s="1"/>
  <c r="FX15" i="23" a="1"/>
  <c r="FX15" i="23" s="1"/>
  <c r="FX8" i="23" a="1"/>
  <c r="FX8" i="23" s="1"/>
  <c r="FX6" i="23" a="1"/>
  <c r="FX6" i="23" s="1"/>
  <c r="FX4" i="23" a="1"/>
  <c r="FX4" i="23" s="1"/>
  <c r="FX13" i="23" a="1"/>
  <c r="FX13" i="23" s="1"/>
  <c r="GD102" i="23" a="1"/>
  <c r="GD102" i="23" s="1"/>
  <c r="GD103" i="23" a="1"/>
  <c r="GD103" i="23" s="1"/>
  <c r="GD100" i="23" a="1"/>
  <c r="GD100" i="23" s="1"/>
  <c r="GD101" i="23" a="1"/>
  <c r="GD101" i="23" s="1"/>
  <c r="GD96" i="23" a="1"/>
  <c r="GD96" i="23" s="1"/>
  <c r="GD98" i="23" a="1"/>
  <c r="GD98" i="23" s="1"/>
  <c r="GD99" i="23" a="1"/>
  <c r="GD99" i="23" s="1"/>
  <c r="GD95" i="23" a="1"/>
  <c r="GD95" i="23" s="1"/>
  <c r="GD92" i="23" a="1"/>
  <c r="GD92" i="23" s="1"/>
  <c r="GD94" i="23" a="1"/>
  <c r="GD94" i="23" s="1"/>
  <c r="GD97" i="23" a="1"/>
  <c r="GD97" i="23" s="1"/>
  <c r="GD93" i="23" a="1"/>
  <c r="GD93" i="23" s="1"/>
  <c r="GD90" i="23" a="1"/>
  <c r="GD90" i="23" s="1"/>
  <c r="GD89" i="23" a="1"/>
  <c r="GD89" i="23" s="1"/>
  <c r="GD87" i="23" a="1"/>
  <c r="GD87" i="23" s="1"/>
  <c r="GD91" i="23" a="1"/>
  <c r="GD91" i="23" s="1"/>
  <c r="GD88" i="23" a="1"/>
  <c r="GD88" i="23" s="1"/>
  <c r="GD84" i="23" a="1"/>
  <c r="GD84" i="23" s="1"/>
  <c r="GD86" i="23" a="1"/>
  <c r="GD86" i="23" s="1"/>
  <c r="GD83" i="23" a="1"/>
  <c r="GD83" i="23" s="1"/>
  <c r="GD80" i="23" a="1"/>
  <c r="GD80" i="23" s="1"/>
  <c r="GD81" i="23" a="1"/>
  <c r="GD81" i="23" s="1"/>
  <c r="GD85" i="23" a="1"/>
  <c r="GD85" i="23" s="1"/>
  <c r="GD82" i="23" a="1"/>
  <c r="GD82" i="23" s="1"/>
  <c r="GD76" i="23" a="1"/>
  <c r="GD76" i="23" s="1"/>
  <c r="GD79" i="23" a="1"/>
  <c r="GD79" i="23" s="1"/>
  <c r="GD77" i="23" a="1"/>
  <c r="GD77" i="23" s="1"/>
  <c r="GD75" i="23" a="1"/>
  <c r="GD75" i="23" s="1"/>
  <c r="GD78" i="23" a="1"/>
  <c r="GD78" i="23" s="1"/>
  <c r="GD74" i="23" a="1"/>
  <c r="GD74" i="23" s="1"/>
  <c r="GD73" i="23" a="1"/>
  <c r="GD73" i="23" s="1"/>
  <c r="GD70" i="23" a="1"/>
  <c r="GD70" i="23" s="1"/>
  <c r="GD69" i="23" a="1"/>
  <c r="GD69" i="23" s="1"/>
  <c r="GD72" i="23" a="1"/>
  <c r="GD72" i="23" s="1"/>
  <c r="GD71" i="23" a="1"/>
  <c r="GD71" i="23" s="1"/>
  <c r="GD66" i="23" a="1"/>
  <c r="GD66" i="23" s="1"/>
  <c r="GD58" i="23" a="1"/>
  <c r="GD58" i="23" s="1"/>
  <c r="GD68" i="23" a="1"/>
  <c r="GD68" i="23" s="1"/>
  <c r="GD67" i="23" a="1"/>
  <c r="GD67" i="23" s="1"/>
  <c r="GD65" i="23" a="1"/>
  <c r="GD65" i="23" s="1"/>
  <c r="GD63" i="23" a="1"/>
  <c r="GD63" i="23" s="1"/>
  <c r="GD61" i="23" a="1"/>
  <c r="GD61" i="23" s="1"/>
  <c r="GD59" i="23" a="1"/>
  <c r="GD59" i="23" s="1"/>
  <c r="GD64" i="23" a="1"/>
  <c r="GD64" i="23" s="1"/>
  <c r="GD62" i="23" a="1"/>
  <c r="GD62" i="23" s="1"/>
  <c r="GD60" i="23" a="1"/>
  <c r="GD60" i="23" s="1"/>
  <c r="GD53" i="23" a="1"/>
  <c r="GD53" i="23" s="1"/>
  <c r="GD51" i="23" a="1"/>
  <c r="GD51" i="23" s="1"/>
  <c r="GD49" i="23" a="1"/>
  <c r="GD49" i="23" s="1"/>
  <c r="GD48" i="23" a="1"/>
  <c r="GD48" i="23" s="1"/>
  <c r="GD54" i="23" a="1"/>
  <c r="GD54" i="23" s="1"/>
  <c r="GD52" i="23" a="1"/>
  <c r="GD52" i="23" s="1"/>
  <c r="GD50" i="23" a="1"/>
  <c r="GD50" i="23" s="1"/>
  <c r="GD56" i="23" a="1"/>
  <c r="GD56" i="23" s="1"/>
  <c r="GD55" i="23" a="1"/>
  <c r="GD55" i="23" s="1"/>
  <c r="GD57" i="23" a="1"/>
  <c r="GD57" i="23" s="1"/>
  <c r="GD43" i="23" a="1"/>
  <c r="GD43" i="23" s="1"/>
  <c r="GD42" i="23" a="1"/>
  <c r="GD42" i="23" s="1"/>
  <c r="GD45" i="23" a="1"/>
  <c r="GD45" i="23" s="1"/>
  <c r="GD47" i="23" a="1"/>
  <c r="GD47" i="23" s="1"/>
  <c r="GD40" i="23" a="1"/>
  <c r="GD40" i="23" s="1"/>
  <c r="GD46" i="23" a="1"/>
  <c r="GD46" i="23" s="1"/>
  <c r="GD44" i="23" a="1"/>
  <c r="GD44" i="23" s="1"/>
  <c r="GD39" i="23" a="1"/>
  <c r="GD39" i="23" s="1"/>
  <c r="GD34" i="23" a="1"/>
  <c r="GD34" i="23" s="1"/>
  <c r="GD37" i="23" a="1"/>
  <c r="GD37" i="23" s="1"/>
  <c r="GD36" i="23" a="1"/>
  <c r="GD36" i="23" s="1"/>
  <c r="GD33" i="23" a="1"/>
  <c r="GD33" i="23" s="1"/>
  <c r="GD41" i="23" a="1"/>
  <c r="GD41" i="23" s="1"/>
  <c r="GD31" i="23" a="1"/>
  <c r="GD31" i="23" s="1"/>
  <c r="GD29" i="23" a="1"/>
  <c r="GD29" i="23" s="1"/>
  <c r="GD35" i="23" a="1"/>
  <c r="GD35" i="23" s="1"/>
  <c r="GD38" i="23" a="1"/>
  <c r="GD38" i="23" s="1"/>
  <c r="GD32" i="23" a="1"/>
  <c r="GD32" i="23" s="1"/>
  <c r="GD30" i="23" a="1"/>
  <c r="GD30" i="23" s="1"/>
  <c r="GD27" i="23" a="1"/>
  <c r="GD27" i="23" s="1"/>
  <c r="GD25" i="23" a="1"/>
  <c r="GD25" i="23" s="1"/>
  <c r="GD28" i="23" a="1"/>
  <c r="GD28" i="23" s="1"/>
  <c r="GD26" i="23" a="1"/>
  <c r="GD26" i="23" s="1"/>
  <c r="GD24" i="23" a="1"/>
  <c r="GD24" i="23" s="1"/>
  <c r="GD20" i="23" a="1"/>
  <c r="GD20" i="23" s="1"/>
  <c r="GD17" i="23" a="1"/>
  <c r="GD17" i="23" s="1"/>
  <c r="GD18" i="23" a="1"/>
  <c r="GD18" i="23" s="1"/>
  <c r="GD21" i="23" a="1"/>
  <c r="GD21" i="23" s="1"/>
  <c r="GD19" i="23" a="1"/>
  <c r="GD19" i="23" s="1"/>
  <c r="GD22" i="23" a="1"/>
  <c r="GD22" i="23" s="1"/>
  <c r="GD23" i="23" a="1"/>
  <c r="GD23" i="23" s="1"/>
  <c r="GD14" i="23" a="1"/>
  <c r="GD14" i="23" s="1"/>
  <c r="GD12" i="23" a="1"/>
  <c r="GD12" i="23" s="1"/>
  <c r="GD8" i="23" a="1"/>
  <c r="GD8" i="23" s="1"/>
  <c r="GD6" i="23" a="1"/>
  <c r="GD6" i="23" s="1"/>
  <c r="GD4" i="23" a="1"/>
  <c r="GD4" i="23" s="1"/>
  <c r="GD13" i="23" a="1"/>
  <c r="GD13" i="23" s="1"/>
  <c r="GD11" i="23" a="1"/>
  <c r="GD11" i="23" s="1"/>
  <c r="GD16" i="23" a="1"/>
  <c r="GD16" i="23" s="1"/>
  <c r="GD15" i="23" a="1"/>
  <c r="GD15" i="23" s="1"/>
  <c r="GD9" i="23" a="1"/>
  <c r="GD9" i="23" s="1"/>
  <c r="GD7" i="23" a="1"/>
  <c r="GD7" i="23" s="1"/>
  <c r="GD5" i="23" a="1"/>
  <c r="GD5" i="23" s="1"/>
  <c r="GD10" i="23" a="1"/>
  <c r="GD10" i="23" s="1"/>
  <c r="GL102" i="23" a="1"/>
  <c r="GL102" i="23" s="1"/>
  <c r="GL100" i="23" a="1"/>
  <c r="GL100" i="23" s="1"/>
  <c r="GL103" i="23" a="1"/>
  <c r="GL103" i="23" s="1"/>
  <c r="GL101" i="23" a="1"/>
  <c r="GL101" i="23" s="1"/>
  <c r="GL98" i="23" a="1"/>
  <c r="GL98" i="23" s="1"/>
  <c r="GL97" i="23" a="1"/>
  <c r="GL97" i="23" s="1"/>
  <c r="GL99" i="23" a="1"/>
  <c r="GL99" i="23" s="1"/>
  <c r="GL96" i="23" a="1"/>
  <c r="GL96" i="23" s="1"/>
  <c r="GL93" i="23" a="1"/>
  <c r="GL93" i="23" s="1"/>
  <c r="GL95" i="23" a="1"/>
  <c r="GL95" i="23" s="1"/>
  <c r="GL94" i="23" a="1"/>
  <c r="GL94" i="23" s="1"/>
  <c r="GL91" i="23" a="1"/>
  <c r="GL91" i="23" s="1"/>
  <c r="GL92" i="23" a="1"/>
  <c r="GL92" i="23" s="1"/>
  <c r="GL89" i="23" a="1"/>
  <c r="GL89" i="23" s="1"/>
  <c r="GL87" i="23" a="1"/>
  <c r="GL87" i="23" s="1"/>
  <c r="GL88" i="23" a="1"/>
  <c r="GL88" i="23" s="1"/>
  <c r="GL84" i="23" a="1"/>
  <c r="GL84" i="23" s="1"/>
  <c r="GL86" i="23" a="1"/>
  <c r="GL86" i="23" s="1"/>
  <c r="GL85" i="23" a="1"/>
  <c r="GL85" i="23" s="1"/>
  <c r="GL90" i="23" a="1"/>
  <c r="GL90" i="23" s="1"/>
  <c r="GL81" i="23" a="1"/>
  <c r="GL81" i="23" s="1"/>
  <c r="GL83" i="23" a="1"/>
  <c r="GL83" i="23" s="1"/>
  <c r="GL82" i="23" a="1"/>
  <c r="GL82" i="23" s="1"/>
  <c r="GL80" i="23" a="1"/>
  <c r="GL80" i="23" s="1"/>
  <c r="GL75" i="23" a="1"/>
  <c r="GL75" i="23" s="1"/>
  <c r="GL77" i="23" a="1"/>
  <c r="GL77" i="23" s="1"/>
  <c r="GL78" i="23" a="1"/>
  <c r="GL78" i="23" s="1"/>
  <c r="GL79" i="23" a="1"/>
  <c r="GL79" i="23" s="1"/>
  <c r="GL76" i="23" a="1"/>
  <c r="GL76" i="23" s="1"/>
  <c r="GL70" i="23" a="1"/>
  <c r="GL70" i="23" s="1"/>
  <c r="GL71" i="23" a="1"/>
  <c r="GL71" i="23" s="1"/>
  <c r="GL72" i="23" a="1"/>
  <c r="GL72" i="23" s="1"/>
  <c r="GL74" i="23" a="1"/>
  <c r="GL74" i="23" s="1"/>
  <c r="GL73" i="23" a="1"/>
  <c r="GL73" i="23" s="1"/>
  <c r="GL59" i="23" a="1"/>
  <c r="GL59" i="23" s="1"/>
  <c r="GL65" i="23" a="1"/>
  <c r="GL65" i="23" s="1"/>
  <c r="GL63" i="23" a="1"/>
  <c r="GL63" i="23" s="1"/>
  <c r="GL61" i="23" a="1"/>
  <c r="GL61" i="23" s="1"/>
  <c r="GL58" i="23" a="1"/>
  <c r="GL58" i="23" s="1"/>
  <c r="GL68" i="23" a="1"/>
  <c r="GL68" i="23" s="1"/>
  <c r="GL66" i="23" a="1"/>
  <c r="GL66" i="23" s="1"/>
  <c r="GL64" i="23" a="1"/>
  <c r="GL64" i="23" s="1"/>
  <c r="GL62" i="23" a="1"/>
  <c r="GL62" i="23" s="1"/>
  <c r="GL60" i="23" a="1"/>
  <c r="GL60" i="23" s="1"/>
  <c r="GL69" i="23" a="1"/>
  <c r="GL69" i="23" s="1"/>
  <c r="GL67" i="23" a="1"/>
  <c r="GL67" i="23" s="1"/>
  <c r="GL56" i="23" a="1"/>
  <c r="GL56" i="23" s="1"/>
  <c r="GL55" i="23" a="1"/>
  <c r="GL55" i="23" s="1"/>
  <c r="GL53" i="23" a="1"/>
  <c r="GL53" i="23" s="1"/>
  <c r="GL51" i="23" a="1"/>
  <c r="GL51" i="23" s="1"/>
  <c r="GL49" i="23" a="1"/>
  <c r="GL49" i="23" s="1"/>
  <c r="GL48" i="23" a="1"/>
  <c r="GL48" i="23" s="1"/>
  <c r="GL57" i="23" a="1"/>
  <c r="GL57" i="23" s="1"/>
  <c r="GL54" i="23" a="1"/>
  <c r="GL54" i="23" s="1"/>
  <c r="GL52" i="23" a="1"/>
  <c r="GL52" i="23" s="1"/>
  <c r="GL50" i="23" a="1"/>
  <c r="GL50" i="23" s="1"/>
  <c r="GL43" i="23" a="1"/>
  <c r="GL43" i="23" s="1"/>
  <c r="GL42" i="23" a="1"/>
  <c r="GL42" i="23" s="1"/>
  <c r="GL40" i="23" a="1"/>
  <c r="GL40" i="23" s="1"/>
  <c r="GL45" i="23" a="1"/>
  <c r="GL45" i="23" s="1"/>
  <c r="GL38" i="23" a="1"/>
  <c r="GL38" i="23" s="1"/>
  <c r="GL46" i="23" a="1"/>
  <c r="GL46" i="23" s="1"/>
  <c r="GL44" i="23" a="1"/>
  <c r="GL44" i="23" s="1"/>
  <c r="GL47" i="23" a="1"/>
  <c r="GL47" i="23" s="1"/>
  <c r="GL41" i="23" a="1"/>
  <c r="GL41" i="23" s="1"/>
  <c r="GL33" i="23" a="1"/>
  <c r="GL33" i="23" s="1"/>
  <c r="GL35" i="23" a="1"/>
  <c r="GL35" i="23" s="1"/>
  <c r="GL31" i="23" a="1"/>
  <c r="GL31" i="23" s="1"/>
  <c r="GL29" i="23" a="1"/>
  <c r="GL29" i="23" s="1"/>
  <c r="GL39" i="23" a="1"/>
  <c r="GL39" i="23" s="1"/>
  <c r="GL32" i="23" a="1"/>
  <c r="GL32" i="23" s="1"/>
  <c r="GL30" i="23" a="1"/>
  <c r="GL30" i="23" s="1"/>
  <c r="GL37" i="23" a="1"/>
  <c r="GL37" i="23" s="1"/>
  <c r="GL36" i="23" a="1"/>
  <c r="GL36" i="23" s="1"/>
  <c r="GL34" i="23" a="1"/>
  <c r="GL34" i="23" s="1"/>
  <c r="GL27" i="23" a="1"/>
  <c r="GL27" i="23" s="1"/>
  <c r="GL25" i="23" a="1"/>
  <c r="GL25" i="23" s="1"/>
  <c r="GL28" i="23" a="1"/>
  <c r="GL28" i="23" s="1"/>
  <c r="GL26" i="23" a="1"/>
  <c r="GL26" i="23" s="1"/>
  <c r="GL24" i="23" a="1"/>
  <c r="GL24" i="23" s="1"/>
  <c r="GL22" i="23" a="1"/>
  <c r="GL22" i="23" s="1"/>
  <c r="GL23" i="23" a="1"/>
  <c r="GL23" i="23" s="1"/>
  <c r="GL19" i="23" a="1"/>
  <c r="GL19" i="23" s="1"/>
  <c r="GL18" i="23" a="1"/>
  <c r="GL18" i="23" s="1"/>
  <c r="GL20" i="23" a="1"/>
  <c r="GL20" i="23" s="1"/>
  <c r="GL21" i="23" a="1"/>
  <c r="GL21" i="23" s="1"/>
  <c r="GL17" i="23" a="1"/>
  <c r="GL17" i="23" s="1"/>
  <c r="GL8" i="23" a="1"/>
  <c r="GL8" i="23" s="1"/>
  <c r="GL6" i="23" a="1"/>
  <c r="GL6" i="23" s="1"/>
  <c r="GL4" i="23" a="1"/>
  <c r="GL4" i="23" s="1"/>
  <c r="GL9" i="23" a="1"/>
  <c r="GL9" i="23" s="1"/>
  <c r="GL10" i="23" a="1"/>
  <c r="GL10" i="23" s="1"/>
  <c r="GL7" i="23" a="1"/>
  <c r="GL7" i="23" s="1"/>
  <c r="GL5" i="23" a="1"/>
  <c r="GL5" i="23" s="1"/>
  <c r="GL16" i="23" a="1"/>
  <c r="GL16" i="23" s="1"/>
  <c r="GL15" i="23" a="1"/>
  <c r="GL15" i="23" s="1"/>
  <c r="GL14" i="23" a="1"/>
  <c r="GL14" i="23" s="1"/>
  <c r="GL13" i="23" a="1"/>
  <c r="GL13" i="23" s="1"/>
  <c r="GL12" i="23" a="1"/>
  <c r="GL12" i="23" s="1"/>
  <c r="GL11" i="23" a="1"/>
  <c r="GL11" i="23" s="1"/>
  <c r="GT102" i="23" a="1"/>
  <c r="GT102" i="23" s="1"/>
  <c r="GT103" i="23" a="1"/>
  <c r="GT103" i="23" s="1"/>
  <c r="GT100" i="23" a="1"/>
  <c r="GT100" i="23" s="1"/>
  <c r="GT101" i="23" a="1"/>
  <c r="GT101" i="23" s="1"/>
  <c r="GT99" i="23" a="1"/>
  <c r="GT99" i="23" s="1"/>
  <c r="GT98" i="23" a="1"/>
  <c r="GT98" i="23" s="1"/>
  <c r="GT97" i="23" a="1"/>
  <c r="GT97" i="23" s="1"/>
  <c r="GT96" i="23" a="1"/>
  <c r="GT96" i="23" s="1"/>
  <c r="GT93" i="23" a="1"/>
  <c r="GT93" i="23" s="1"/>
  <c r="GT92" i="23" a="1"/>
  <c r="GT92" i="23" s="1"/>
  <c r="GT91" i="23" a="1"/>
  <c r="GT91" i="23" s="1"/>
  <c r="GT94" i="23" a="1"/>
  <c r="GT94" i="23" s="1"/>
  <c r="GT95" i="23" a="1"/>
  <c r="GT95" i="23" s="1"/>
  <c r="GT89" i="23" a="1"/>
  <c r="GT89" i="23" s="1"/>
  <c r="GT87" i="23" a="1"/>
  <c r="GT87" i="23" s="1"/>
  <c r="GT90" i="23" a="1"/>
  <c r="GT90" i="23" s="1"/>
  <c r="GT88" i="23" a="1"/>
  <c r="GT88" i="23" s="1"/>
  <c r="GT86" i="23" a="1"/>
  <c r="GT86" i="23" s="1"/>
  <c r="GT85" i="23" a="1"/>
  <c r="GT85" i="23" s="1"/>
  <c r="GT84" i="23" a="1"/>
  <c r="GT84" i="23" s="1"/>
  <c r="GT82" i="23" a="1"/>
  <c r="GT82" i="23" s="1"/>
  <c r="GT83" i="23" a="1"/>
  <c r="GT83" i="23" s="1"/>
  <c r="GT80" i="23" a="1"/>
  <c r="GT80" i="23" s="1"/>
  <c r="GT81" i="23" a="1"/>
  <c r="GT81" i="23" s="1"/>
  <c r="GT77" i="23" a="1"/>
  <c r="GT77" i="23" s="1"/>
  <c r="GT79" i="23" a="1"/>
  <c r="GT79" i="23" s="1"/>
  <c r="GT78" i="23" a="1"/>
  <c r="GT78" i="23" s="1"/>
  <c r="GT76" i="23" a="1"/>
  <c r="GT76" i="23" s="1"/>
  <c r="GT75" i="23" a="1"/>
  <c r="GT75" i="23" s="1"/>
  <c r="GT72" i="23" a="1"/>
  <c r="GT72" i="23" s="1"/>
  <c r="GT69" i="23" a="1"/>
  <c r="GT69" i="23" s="1"/>
  <c r="GT74" i="23" a="1"/>
  <c r="GT74" i="23" s="1"/>
  <c r="GT73" i="23" a="1"/>
  <c r="GT73" i="23" s="1"/>
  <c r="GT71" i="23" a="1"/>
  <c r="GT71" i="23" s="1"/>
  <c r="GT70" i="23" a="1"/>
  <c r="GT70" i="23" s="1"/>
  <c r="GT65" i="23" a="1"/>
  <c r="GT65" i="23" s="1"/>
  <c r="GT63" i="23" a="1"/>
  <c r="GT63" i="23" s="1"/>
  <c r="GT61" i="23" a="1"/>
  <c r="GT61" i="23" s="1"/>
  <c r="GT68" i="23" a="1"/>
  <c r="GT68" i="23" s="1"/>
  <c r="GT66" i="23" a="1"/>
  <c r="GT66" i="23" s="1"/>
  <c r="GT67" i="23" a="1"/>
  <c r="GT67" i="23" s="1"/>
  <c r="GT64" i="23" a="1"/>
  <c r="GT64" i="23" s="1"/>
  <c r="GT62" i="23" a="1"/>
  <c r="GT62" i="23" s="1"/>
  <c r="GT60" i="23" a="1"/>
  <c r="GT60" i="23" s="1"/>
  <c r="GT59" i="23" a="1"/>
  <c r="GT59" i="23" s="1"/>
  <c r="GT57" i="23" a="1"/>
  <c r="GT57" i="23" s="1"/>
  <c r="GT53" i="23" a="1"/>
  <c r="GT53" i="23" s="1"/>
  <c r="GT51" i="23" a="1"/>
  <c r="GT51" i="23" s="1"/>
  <c r="GT49" i="23" a="1"/>
  <c r="GT49" i="23" s="1"/>
  <c r="GT48" i="23" a="1"/>
  <c r="GT48" i="23" s="1"/>
  <c r="GT58" i="23" a="1"/>
  <c r="GT58" i="23" s="1"/>
  <c r="GT56" i="23" a="1"/>
  <c r="GT56" i="23" s="1"/>
  <c r="GT55" i="23" a="1"/>
  <c r="GT55" i="23" s="1"/>
  <c r="GT54" i="23" a="1"/>
  <c r="GT54" i="23" s="1"/>
  <c r="GT52" i="23" a="1"/>
  <c r="GT52" i="23" s="1"/>
  <c r="GT50" i="23" a="1"/>
  <c r="GT50" i="23" s="1"/>
  <c r="GT43" i="23" a="1"/>
  <c r="GT43" i="23" s="1"/>
  <c r="GT42" i="23" a="1"/>
  <c r="GT42" i="23" s="1"/>
  <c r="GT47" i="23" a="1"/>
  <c r="GT47" i="23" s="1"/>
  <c r="GT45" i="23" a="1"/>
  <c r="GT45" i="23" s="1"/>
  <c r="GT41" i="23" a="1"/>
  <c r="GT41" i="23" s="1"/>
  <c r="GT38" i="23" a="1"/>
  <c r="GT38" i="23" s="1"/>
  <c r="GT40" i="23" a="1"/>
  <c r="GT40" i="23" s="1"/>
  <c r="GT46" i="23" a="1"/>
  <c r="GT46" i="23" s="1"/>
  <c r="GT44" i="23" a="1"/>
  <c r="GT44" i="23" s="1"/>
  <c r="GT39" i="23" a="1"/>
  <c r="GT39" i="23" s="1"/>
  <c r="GT31" i="23" a="1"/>
  <c r="GT31" i="23" s="1"/>
  <c r="GT29" i="23" a="1"/>
  <c r="GT29" i="23" s="1"/>
  <c r="GT37" i="23" a="1"/>
  <c r="GT37" i="23" s="1"/>
  <c r="GT36" i="23" a="1"/>
  <c r="GT36" i="23" s="1"/>
  <c r="GT35" i="23" a="1"/>
  <c r="GT35" i="23" s="1"/>
  <c r="GT34" i="23" a="1"/>
  <c r="GT34" i="23" s="1"/>
  <c r="GT32" i="23" a="1"/>
  <c r="GT32" i="23" s="1"/>
  <c r="GT30" i="23" a="1"/>
  <c r="GT30" i="23" s="1"/>
  <c r="GT33" i="23" a="1"/>
  <c r="GT33" i="23" s="1"/>
  <c r="GT27" i="23" a="1"/>
  <c r="GT27" i="23" s="1"/>
  <c r="GT25" i="23" a="1"/>
  <c r="GT25" i="23" s="1"/>
  <c r="GT28" i="23" a="1"/>
  <c r="GT28" i="23" s="1"/>
  <c r="GT26" i="23" a="1"/>
  <c r="GT26" i="23" s="1"/>
  <c r="GT24" i="23" a="1"/>
  <c r="GT24" i="23" s="1"/>
  <c r="GT20" i="23" a="1"/>
  <c r="GT20" i="23" s="1"/>
  <c r="GT21" i="23" a="1"/>
  <c r="GT21" i="23" s="1"/>
  <c r="GT19" i="23" a="1"/>
  <c r="GT19" i="23" s="1"/>
  <c r="GT16" i="23" a="1"/>
  <c r="GT16" i="23" s="1"/>
  <c r="GT22" i="23" a="1"/>
  <c r="GT22" i="23" s="1"/>
  <c r="GT17" i="23" a="1"/>
  <c r="GT17" i="23" s="1"/>
  <c r="GT18" i="23" a="1"/>
  <c r="GT18" i="23" s="1"/>
  <c r="GT23" i="23" a="1"/>
  <c r="GT23" i="23" s="1"/>
  <c r="GT15" i="23" a="1"/>
  <c r="GT15" i="23" s="1"/>
  <c r="GT8" i="23" a="1"/>
  <c r="GT8" i="23" s="1"/>
  <c r="GT6" i="23" a="1"/>
  <c r="GT6" i="23" s="1"/>
  <c r="GT4" i="23" a="1"/>
  <c r="GT4" i="23" s="1"/>
  <c r="GT10" i="23" a="1"/>
  <c r="GT10" i="23" s="1"/>
  <c r="GT14" i="23" a="1"/>
  <c r="GT14" i="23" s="1"/>
  <c r="GT13" i="23" a="1"/>
  <c r="GT13" i="23" s="1"/>
  <c r="GT12" i="23" a="1"/>
  <c r="GT12" i="23" s="1"/>
  <c r="GT11" i="23" a="1"/>
  <c r="GT11" i="23" s="1"/>
  <c r="GT7" i="23" a="1"/>
  <c r="GT7" i="23" s="1"/>
  <c r="GT5" i="23" a="1"/>
  <c r="GT5" i="23" s="1"/>
  <c r="GT9" i="23" a="1"/>
  <c r="GT9" i="23" s="1"/>
  <c r="HA101" i="23" a="1"/>
  <c r="HA101" i="23" s="1"/>
  <c r="HA103" i="23" a="1"/>
  <c r="HA103" i="23" s="1"/>
  <c r="HA102" i="23" a="1"/>
  <c r="HA102" i="23" s="1"/>
  <c r="HA100" i="23" a="1"/>
  <c r="HA100" i="23" s="1"/>
  <c r="HA99" i="23" a="1"/>
  <c r="HA99" i="23" s="1"/>
  <c r="HA98" i="23" a="1"/>
  <c r="HA98" i="23" s="1"/>
  <c r="HA97" i="23" a="1"/>
  <c r="HA97" i="23" s="1"/>
  <c r="HA96" i="23" a="1"/>
  <c r="HA96" i="23" s="1"/>
  <c r="HA95" i="23" a="1"/>
  <c r="HA95" i="23" s="1"/>
  <c r="HA92" i="23" a="1"/>
  <c r="HA92" i="23" s="1"/>
  <c r="HA94" i="23" a="1"/>
  <c r="HA94" i="23" s="1"/>
  <c r="HA91" i="23" a="1"/>
  <c r="HA91" i="23" s="1"/>
  <c r="HA93" i="23" a="1"/>
  <c r="HA93" i="23" s="1"/>
  <c r="HA90" i="23" a="1"/>
  <c r="HA90" i="23" s="1"/>
  <c r="HA89" i="23" a="1"/>
  <c r="HA89" i="23" s="1"/>
  <c r="HA87" i="23" a="1"/>
  <c r="HA87" i="23" s="1"/>
  <c r="HA88" i="23" a="1"/>
  <c r="HA88" i="23" s="1"/>
  <c r="HA85" i="23" a="1"/>
  <c r="HA85" i="23" s="1"/>
  <c r="HA82" i="23" a="1"/>
  <c r="HA82" i="23" s="1"/>
  <c r="HA84" i="23" a="1"/>
  <c r="HA84" i="23" s="1"/>
  <c r="HA80" i="23" a="1"/>
  <c r="HA80" i="23" s="1"/>
  <c r="HA81" i="23" a="1"/>
  <c r="HA81" i="23" s="1"/>
  <c r="HA83" i="23" a="1"/>
  <c r="HA83" i="23" s="1"/>
  <c r="HA86" i="23" a="1"/>
  <c r="HA86" i="23" s="1"/>
  <c r="HA76" i="23" a="1"/>
  <c r="HA76" i="23" s="1"/>
  <c r="HA79" i="23" a="1"/>
  <c r="HA79" i="23" s="1"/>
  <c r="HA78" i="23" a="1"/>
  <c r="HA78" i="23" s="1"/>
  <c r="HA77" i="23" a="1"/>
  <c r="HA77" i="23" s="1"/>
  <c r="HA75" i="23" a="1"/>
  <c r="HA75" i="23" s="1"/>
  <c r="HA69" i="23" a="1"/>
  <c r="HA69" i="23" s="1"/>
  <c r="HA74" i="23" a="1"/>
  <c r="HA74" i="23" s="1"/>
  <c r="HA73" i="23" a="1"/>
  <c r="HA73" i="23" s="1"/>
  <c r="HA70" i="23" a="1"/>
  <c r="HA70" i="23" s="1"/>
  <c r="HA71" i="23" a="1"/>
  <c r="HA71" i="23" s="1"/>
  <c r="HA72" i="23" a="1"/>
  <c r="HA72" i="23" s="1"/>
  <c r="HA58" i="23" a="1"/>
  <c r="HA58" i="23" s="1"/>
  <c r="HA68" i="23" a="1"/>
  <c r="HA68" i="23" s="1"/>
  <c r="HA67" i="23" a="1"/>
  <c r="HA67" i="23" s="1"/>
  <c r="HA66" i="23" a="1"/>
  <c r="HA66" i="23" s="1"/>
  <c r="HA65" i="23" a="1"/>
  <c r="HA65" i="23" s="1"/>
  <c r="HA63" i="23" a="1"/>
  <c r="HA63" i="23" s="1"/>
  <c r="HA61" i="23" a="1"/>
  <c r="HA61" i="23" s="1"/>
  <c r="HA59" i="23" a="1"/>
  <c r="HA59" i="23" s="1"/>
  <c r="HA64" i="23" a="1"/>
  <c r="HA64" i="23" s="1"/>
  <c r="HA62" i="23" a="1"/>
  <c r="HA62" i="23" s="1"/>
  <c r="HA60" i="23" a="1"/>
  <c r="HA60" i="23" s="1"/>
  <c r="HA56" i="23" a="1"/>
  <c r="HA56" i="23" s="1"/>
  <c r="HA48" i="23" a="1"/>
  <c r="HA48" i="23" s="1"/>
  <c r="HA53" i="23" a="1"/>
  <c r="HA53" i="23" s="1"/>
  <c r="HA51" i="23" a="1"/>
  <c r="HA51" i="23" s="1"/>
  <c r="HA49" i="23" a="1"/>
  <c r="HA49" i="23" s="1"/>
  <c r="HA54" i="23" a="1"/>
  <c r="HA54" i="23" s="1"/>
  <c r="HA52" i="23" a="1"/>
  <c r="HA52" i="23" s="1"/>
  <c r="HA50" i="23" a="1"/>
  <c r="HA50" i="23" s="1"/>
  <c r="HA47" i="23" a="1"/>
  <c r="HA47" i="23" s="1"/>
  <c r="HA57" i="23" a="1"/>
  <c r="HA57" i="23" s="1"/>
  <c r="HA55" i="23" a="1"/>
  <c r="HA55" i="23" s="1"/>
  <c r="HA43" i="23" a="1"/>
  <c r="HA43" i="23" s="1"/>
  <c r="HA42" i="23" a="1"/>
  <c r="HA42" i="23" s="1"/>
  <c r="HA45" i="23" a="1"/>
  <c r="HA45" i="23" s="1"/>
  <c r="HA46" i="23" a="1"/>
  <c r="HA46" i="23" s="1"/>
  <c r="HA44" i="23" a="1"/>
  <c r="HA44" i="23" s="1"/>
  <c r="HA41" i="23" a="1"/>
  <c r="HA41" i="23" s="1"/>
  <c r="HA38" i="23" a="1"/>
  <c r="HA38" i="23" s="1"/>
  <c r="HA31" i="23" a="1"/>
  <c r="HA31" i="23" s="1"/>
  <c r="HA37" i="23" a="1"/>
  <c r="HA37" i="23" s="1"/>
  <c r="HA36" i="23" a="1"/>
  <c r="HA36" i="23" s="1"/>
  <c r="HA35" i="23" a="1"/>
  <c r="HA35" i="23" s="1"/>
  <c r="HA40" i="23" a="1"/>
  <c r="HA40" i="23" s="1"/>
  <c r="HA39" i="23" a="1"/>
  <c r="HA39" i="23" s="1"/>
  <c r="HA34" i="23" a="1"/>
  <c r="HA34" i="23" s="1"/>
  <c r="HA33" i="23" a="1"/>
  <c r="HA33" i="23" s="1"/>
  <c r="HA32" i="23" a="1"/>
  <c r="HA32" i="23" s="1"/>
  <c r="HA30" i="23" a="1"/>
  <c r="HA30" i="23" s="1"/>
  <c r="HA27" i="23" a="1"/>
  <c r="HA27" i="23" s="1"/>
  <c r="HA25" i="23" a="1"/>
  <c r="HA25" i="23" s="1"/>
  <c r="HA29" i="23" a="1"/>
  <c r="HA29" i="23" s="1"/>
  <c r="HA28" i="23" a="1"/>
  <c r="HA28" i="23" s="1"/>
  <c r="HA26" i="23" a="1"/>
  <c r="HA26" i="23" s="1"/>
  <c r="HA24" i="23" a="1"/>
  <c r="HA24" i="23" s="1"/>
  <c r="HA21" i="23" a="1"/>
  <c r="HA21" i="23" s="1"/>
  <c r="HA18" i="23" a="1"/>
  <c r="HA18" i="23" s="1"/>
  <c r="HA22" i="23" a="1"/>
  <c r="HA22" i="23" s="1"/>
  <c r="HA17" i="23" a="1"/>
  <c r="HA17" i="23" s="1"/>
  <c r="HA15" i="23" a="1"/>
  <c r="HA15" i="23" s="1"/>
  <c r="HA23" i="23" a="1"/>
  <c r="HA23" i="23" s="1"/>
  <c r="HA20" i="23" a="1"/>
  <c r="HA20" i="23" s="1"/>
  <c r="HA19" i="23" a="1"/>
  <c r="HA19" i="23" s="1"/>
  <c r="HA10" i="23" a="1"/>
  <c r="HA10" i="23" s="1"/>
  <c r="HA8" i="23" a="1"/>
  <c r="HA8" i="23" s="1"/>
  <c r="HA6" i="23" a="1"/>
  <c r="HA6" i="23" s="1"/>
  <c r="HA4" i="23" a="1"/>
  <c r="HA4" i="23" s="1"/>
  <c r="HA14" i="23" a="1"/>
  <c r="HA14" i="23" s="1"/>
  <c r="HA16" i="23" a="1"/>
  <c r="HA16" i="23" s="1"/>
  <c r="HA13" i="23" a="1"/>
  <c r="HA13" i="23" s="1"/>
  <c r="HA12" i="23" a="1"/>
  <c r="HA12" i="23" s="1"/>
  <c r="HA11" i="23" a="1"/>
  <c r="HA11" i="23" s="1"/>
  <c r="HA7" i="23" a="1"/>
  <c r="HA7" i="23" s="1"/>
  <c r="HA5" i="23" a="1"/>
  <c r="HA5" i="23" s="1"/>
  <c r="HA9" i="23" a="1"/>
  <c r="HA9" i="23" s="1"/>
  <c r="HI101" i="23" a="1"/>
  <c r="HI101" i="23" s="1"/>
  <c r="HI99" i="23" a="1"/>
  <c r="HI99" i="23" s="1"/>
  <c r="HI103" i="23" a="1"/>
  <c r="HI103" i="23" s="1"/>
  <c r="HI102" i="23" a="1"/>
  <c r="HI102" i="23" s="1"/>
  <c r="HI100" i="23" a="1"/>
  <c r="HI100" i="23" s="1"/>
  <c r="HI98" i="23" a="1"/>
  <c r="HI98" i="23" s="1"/>
  <c r="HI95" i="23" a="1"/>
  <c r="HI95" i="23" s="1"/>
  <c r="HI91" i="23" a="1"/>
  <c r="HI91" i="23" s="1"/>
  <c r="HI96" i="23" a="1"/>
  <c r="HI96" i="23" s="1"/>
  <c r="HI94" i="23" a="1"/>
  <c r="HI94" i="23" s="1"/>
  <c r="HI97" i="23" a="1"/>
  <c r="HI97" i="23" s="1"/>
  <c r="HI89" i="23" a="1"/>
  <c r="HI89" i="23" s="1"/>
  <c r="HI87" i="23" a="1"/>
  <c r="HI87" i="23" s="1"/>
  <c r="HI93" i="23" a="1"/>
  <c r="HI93" i="23" s="1"/>
  <c r="HI92" i="23" a="1"/>
  <c r="HI92" i="23" s="1"/>
  <c r="HI90" i="23" a="1"/>
  <c r="HI90" i="23" s="1"/>
  <c r="HI86" i="23" a="1"/>
  <c r="HI86" i="23" s="1"/>
  <c r="HI84" i="23" a="1"/>
  <c r="HI84" i="23" s="1"/>
  <c r="HI85" i="23" a="1"/>
  <c r="HI85" i="23" s="1"/>
  <c r="HI81" i="23" a="1"/>
  <c r="HI81" i="23" s="1"/>
  <c r="HI88" i="23" a="1"/>
  <c r="HI88" i="23" s="1"/>
  <c r="HI82" i="23" a="1"/>
  <c r="HI82" i="23" s="1"/>
  <c r="HI83" i="23" a="1"/>
  <c r="HI83" i="23" s="1"/>
  <c r="HI80" i="23" a="1"/>
  <c r="HI80" i="23" s="1"/>
  <c r="HI79" i="23" a="1"/>
  <c r="HI79" i="23" s="1"/>
  <c r="HI76" i="23" a="1"/>
  <c r="HI76" i="23" s="1"/>
  <c r="HI78" i="23" a="1"/>
  <c r="HI78" i="23" s="1"/>
  <c r="HI75" i="23" a="1"/>
  <c r="HI75" i="23" s="1"/>
  <c r="HI74" i="23" a="1"/>
  <c r="HI74" i="23" s="1"/>
  <c r="HI77" i="23" a="1"/>
  <c r="HI77" i="23" s="1"/>
  <c r="HI73" i="23" a="1"/>
  <c r="HI73" i="23" s="1"/>
  <c r="HI71" i="23" a="1"/>
  <c r="HI71" i="23" s="1"/>
  <c r="HI70" i="23" a="1"/>
  <c r="HI70" i="23" s="1"/>
  <c r="HI72" i="23" a="1"/>
  <c r="HI72" i="23" s="1"/>
  <c r="HI69" i="23" a="1"/>
  <c r="HI69" i="23" s="1"/>
  <c r="HI67" i="23" a="1"/>
  <c r="HI67" i="23" s="1"/>
  <c r="HI66" i="23" a="1"/>
  <c r="HI66" i="23" s="1"/>
  <c r="HI59" i="23" a="1"/>
  <c r="HI59" i="23" s="1"/>
  <c r="HI65" i="23" a="1"/>
  <c r="HI65" i="23" s="1"/>
  <c r="HI63" i="23" a="1"/>
  <c r="HI63" i="23" s="1"/>
  <c r="HI61" i="23" a="1"/>
  <c r="HI61" i="23" s="1"/>
  <c r="HI58" i="23" a="1"/>
  <c r="HI58" i="23" s="1"/>
  <c r="HI68" i="23" a="1"/>
  <c r="HI68" i="23" s="1"/>
  <c r="HI64" i="23" a="1"/>
  <c r="HI64" i="23" s="1"/>
  <c r="HI62" i="23" a="1"/>
  <c r="HI62" i="23" s="1"/>
  <c r="HI60" i="23" a="1"/>
  <c r="HI60" i="23" s="1"/>
  <c r="HI48" i="23" a="1"/>
  <c r="HI48" i="23" s="1"/>
  <c r="HI53" i="23" a="1"/>
  <c r="HI53" i="23" s="1"/>
  <c r="HI51" i="23" a="1"/>
  <c r="HI51" i="23" s="1"/>
  <c r="HI49" i="23" a="1"/>
  <c r="HI49" i="23" s="1"/>
  <c r="HI55" i="23" a="1"/>
  <c r="HI55" i="23" s="1"/>
  <c r="HI57" i="23" a="1"/>
  <c r="HI57" i="23" s="1"/>
  <c r="HI56" i="23" a="1"/>
  <c r="HI56" i="23" s="1"/>
  <c r="HI54" i="23" a="1"/>
  <c r="HI54" i="23" s="1"/>
  <c r="HI52" i="23" a="1"/>
  <c r="HI52" i="23" s="1"/>
  <c r="HI50" i="23" a="1"/>
  <c r="HI50" i="23" s="1"/>
  <c r="HI47" i="23" a="1"/>
  <c r="HI47" i="23" s="1"/>
  <c r="HI43" i="23" a="1"/>
  <c r="HI43" i="23" s="1"/>
  <c r="HI42" i="23" a="1"/>
  <c r="HI42" i="23" s="1"/>
  <c r="HI45" i="23" a="1"/>
  <c r="HI45" i="23" s="1"/>
  <c r="HI41" i="23" a="1"/>
  <c r="HI41" i="23" s="1"/>
  <c r="HI46" i="23" a="1"/>
  <c r="HI46" i="23" s="1"/>
  <c r="HI44" i="23" a="1"/>
  <c r="HI44" i="23" s="1"/>
  <c r="HI40" i="23" a="1"/>
  <c r="HI40" i="23" s="1"/>
  <c r="HI39" i="23" a="1"/>
  <c r="HI39" i="23" s="1"/>
  <c r="HI38" i="23" a="1"/>
  <c r="HI38" i="23" s="1"/>
  <c r="HI36" i="23" a="1"/>
  <c r="HI36" i="23" s="1"/>
  <c r="HI35" i="23" a="1"/>
  <c r="HI35" i="23" s="1"/>
  <c r="HI37" i="23" a="1"/>
  <c r="HI37" i="23" s="1"/>
  <c r="HI31" i="23" a="1"/>
  <c r="HI31" i="23" s="1"/>
  <c r="HI34" i="23" a="1"/>
  <c r="HI34" i="23" s="1"/>
  <c r="HI33" i="23" a="1"/>
  <c r="HI33" i="23" s="1"/>
  <c r="HI32" i="23" a="1"/>
  <c r="HI32" i="23" s="1"/>
  <c r="HI30" i="23" a="1"/>
  <c r="HI30" i="23" s="1"/>
  <c r="HI27" i="23" a="1"/>
  <c r="HI27" i="23" s="1"/>
  <c r="HI25" i="23" a="1"/>
  <c r="HI25" i="23" s="1"/>
  <c r="HI29" i="23" a="1"/>
  <c r="HI29" i="23" s="1"/>
  <c r="HI28" i="23" a="1"/>
  <c r="HI28" i="23" s="1"/>
  <c r="HI26" i="23" a="1"/>
  <c r="HI26" i="23" s="1"/>
  <c r="HI24" i="23" a="1"/>
  <c r="HI24" i="23" s="1"/>
  <c r="HI23" i="23" a="1"/>
  <c r="HI23" i="23" s="1"/>
  <c r="HI19" i="23" a="1"/>
  <c r="HI19" i="23" s="1"/>
  <c r="HI17" i="23" a="1"/>
  <c r="HI17" i="23" s="1"/>
  <c r="HI20" i="23" a="1"/>
  <c r="HI20" i="23" s="1"/>
  <c r="HI18" i="23" a="1"/>
  <c r="HI18" i="23" s="1"/>
  <c r="HI21" i="23" a="1"/>
  <c r="HI21" i="23" s="1"/>
  <c r="HI22" i="23" a="1"/>
  <c r="HI22" i="23" s="1"/>
  <c r="HI12" i="23" a="1"/>
  <c r="HI12" i="23" s="1"/>
  <c r="HI14" i="23" a="1"/>
  <c r="HI14" i="23" s="1"/>
  <c r="HI13" i="23" a="1"/>
  <c r="HI13" i="23" s="1"/>
  <c r="HI11" i="23" a="1"/>
  <c r="HI11" i="23" s="1"/>
  <c r="HI8" i="23" a="1"/>
  <c r="HI8" i="23" s="1"/>
  <c r="HI6" i="23" a="1"/>
  <c r="HI6" i="23" s="1"/>
  <c r="HI4" i="23" a="1"/>
  <c r="HI4" i="23" s="1"/>
  <c r="HI9" i="23" a="1"/>
  <c r="HI9" i="23" s="1"/>
  <c r="HI7" i="23" a="1"/>
  <c r="HI7" i="23" s="1"/>
  <c r="HI5" i="23" a="1"/>
  <c r="HI5" i="23" s="1"/>
  <c r="HI15" i="23" a="1"/>
  <c r="HI15" i="23" s="1"/>
  <c r="HI16" i="23" a="1"/>
  <c r="HI16" i="23" s="1"/>
  <c r="HI10" i="23" a="1"/>
  <c r="HI10" i="23" s="1"/>
  <c r="HP101" i="23" a="1"/>
  <c r="HP101" i="23" s="1"/>
  <c r="HP103" i="23" a="1"/>
  <c r="HP103" i="23" s="1"/>
  <c r="HP102" i="23" a="1"/>
  <c r="HP102" i="23" s="1"/>
  <c r="HP100" i="23" a="1"/>
  <c r="HP100" i="23" s="1"/>
  <c r="HP98" i="23" a="1"/>
  <c r="HP98" i="23" s="1"/>
  <c r="HP99" i="23" a="1"/>
  <c r="HP99" i="23" s="1"/>
  <c r="HP97" i="23" a="1"/>
  <c r="HP97" i="23" s="1"/>
  <c r="HP96" i="23" a="1"/>
  <c r="HP96" i="23" s="1"/>
  <c r="HP95" i="23" a="1"/>
  <c r="HP95" i="23" s="1"/>
  <c r="HP94" i="23" a="1"/>
  <c r="HP94" i="23" s="1"/>
  <c r="HP92" i="23" a="1"/>
  <c r="HP92" i="23" s="1"/>
  <c r="HP91" i="23" a="1"/>
  <c r="HP91" i="23" s="1"/>
  <c r="HP93" i="23" a="1"/>
  <c r="HP93" i="23" s="1"/>
  <c r="HP89" i="23" a="1"/>
  <c r="HP89" i="23" s="1"/>
  <c r="HP87" i="23" a="1"/>
  <c r="HP87" i="23" s="1"/>
  <c r="HP90" i="23" a="1"/>
  <c r="HP90" i="23" s="1"/>
  <c r="HP88" i="23" a="1"/>
  <c r="HP88" i="23" s="1"/>
  <c r="HP85" i="23" a="1"/>
  <c r="HP85" i="23" s="1"/>
  <c r="HP86" i="23" a="1"/>
  <c r="HP86" i="23" s="1"/>
  <c r="HP83" i="23" a="1"/>
  <c r="HP83" i="23" s="1"/>
  <c r="HP82" i="23" a="1"/>
  <c r="HP82" i="23" s="1"/>
  <c r="HP80" i="23" a="1"/>
  <c r="HP80" i="23" s="1"/>
  <c r="HP84" i="23" a="1"/>
  <c r="HP84" i="23" s="1"/>
  <c r="HP81" i="23" a="1"/>
  <c r="HP81" i="23" s="1"/>
  <c r="HP75" i="23" a="1"/>
  <c r="HP75" i="23" s="1"/>
  <c r="HP76" i="23" a="1"/>
  <c r="HP76" i="23" s="1"/>
  <c r="HP77" i="23" a="1"/>
  <c r="HP77" i="23" s="1"/>
  <c r="HP78" i="23" a="1"/>
  <c r="HP78" i="23" s="1"/>
  <c r="HP79" i="23" a="1"/>
  <c r="HP79" i="23" s="1"/>
  <c r="HP69" i="23" a="1"/>
  <c r="HP69" i="23" s="1"/>
  <c r="HP71" i="23" a="1"/>
  <c r="HP71" i="23" s="1"/>
  <c r="HP73" i="23" a="1"/>
  <c r="HP73" i="23" s="1"/>
  <c r="HP74" i="23" a="1"/>
  <c r="HP74" i="23" s="1"/>
  <c r="HP72" i="23" a="1"/>
  <c r="HP72" i="23" s="1"/>
  <c r="HP70" i="23" a="1"/>
  <c r="HP70" i="23" s="1"/>
  <c r="HP64" i="23" a="1"/>
  <c r="HP64" i="23" s="1"/>
  <c r="HP62" i="23" a="1"/>
  <c r="HP62" i="23" s="1"/>
  <c r="HP60" i="23" a="1"/>
  <c r="HP60" i="23" s="1"/>
  <c r="HP65" i="23" a="1"/>
  <c r="HP65" i="23" s="1"/>
  <c r="HP63" i="23" a="1"/>
  <c r="HP63" i="23" s="1"/>
  <c r="HP61" i="23" a="1"/>
  <c r="HP61" i="23" s="1"/>
  <c r="HP68" i="23" a="1"/>
  <c r="HP68" i="23" s="1"/>
  <c r="HP58" i="23" a="1"/>
  <c r="HP58" i="23" s="1"/>
  <c r="HP67" i="23" a="1"/>
  <c r="HP67" i="23" s="1"/>
  <c r="HP66" i="23" a="1"/>
  <c r="HP66" i="23" s="1"/>
  <c r="HP59" i="23" a="1"/>
  <c r="HP59" i="23" s="1"/>
  <c r="HP56" i="23" a="1"/>
  <c r="HP56" i="23" s="1"/>
  <c r="HP55" i="23" a="1"/>
  <c r="HP55" i="23" s="1"/>
  <c r="HP57" i="23" a="1"/>
  <c r="HP57" i="23" s="1"/>
  <c r="HP53" i="23" a="1"/>
  <c r="HP53" i="23" s="1"/>
  <c r="HP51" i="23" a="1"/>
  <c r="HP51" i="23" s="1"/>
  <c r="HP49" i="23" a="1"/>
  <c r="HP49" i="23" s="1"/>
  <c r="HP54" i="23" a="1"/>
  <c r="HP54" i="23" s="1"/>
  <c r="HP52" i="23" a="1"/>
  <c r="HP52" i="23" s="1"/>
  <c r="HP50" i="23" a="1"/>
  <c r="HP50" i="23" s="1"/>
  <c r="HP48" i="23" a="1"/>
  <c r="HP48" i="23" s="1"/>
  <c r="HP47" i="23" a="1"/>
  <c r="HP47" i="23" s="1"/>
  <c r="HP46" i="23" a="1"/>
  <c r="HP46" i="23" s="1"/>
  <c r="HP44" i="23" a="1"/>
  <c r="HP44" i="23" s="1"/>
  <c r="HP45" i="23" a="1"/>
  <c r="HP45" i="23" s="1"/>
  <c r="HP43" i="23" a="1"/>
  <c r="HP43" i="23" s="1"/>
  <c r="HP42" i="23" a="1"/>
  <c r="HP42" i="23" s="1"/>
  <c r="HP38" i="23" a="1"/>
  <c r="HP38" i="23" s="1"/>
  <c r="HP37" i="23" a="1"/>
  <c r="HP37" i="23" s="1"/>
  <c r="HP30" i="23" a="1"/>
  <c r="HP30" i="23" s="1"/>
  <c r="HP36" i="23" a="1"/>
  <c r="HP36" i="23" s="1"/>
  <c r="HP35" i="23" a="1"/>
  <c r="HP35" i="23" s="1"/>
  <c r="HP40" i="23" a="1"/>
  <c r="HP40" i="23" s="1"/>
  <c r="HP39" i="23" a="1"/>
  <c r="HP39" i="23" s="1"/>
  <c r="HP41" i="23" a="1"/>
  <c r="HP41" i="23" s="1"/>
  <c r="HP31" i="23" a="1"/>
  <c r="HP31" i="23" s="1"/>
  <c r="HP29" i="23" a="1"/>
  <c r="HP29" i="23" s="1"/>
  <c r="HP34" i="23" a="1"/>
  <c r="HP34" i="23" s="1"/>
  <c r="HP33" i="23" a="1"/>
  <c r="HP33" i="23" s="1"/>
  <c r="HP32" i="23" a="1"/>
  <c r="HP32" i="23" s="1"/>
  <c r="HP27" i="23" a="1"/>
  <c r="HP27" i="23" s="1"/>
  <c r="HP25" i="23" a="1"/>
  <c r="HP25" i="23" s="1"/>
  <c r="HP23" i="23" a="1"/>
  <c r="HP23" i="23" s="1"/>
  <c r="HP26" i="23" a="1"/>
  <c r="HP26" i="23" s="1"/>
  <c r="HP24" i="23" a="1"/>
  <c r="HP24" i="23" s="1"/>
  <c r="HP28" i="23" a="1"/>
  <c r="HP28" i="23" s="1"/>
  <c r="HP20" i="23" a="1"/>
  <c r="HP20" i="23" s="1"/>
  <c r="HP17" i="23" a="1"/>
  <c r="HP17" i="23" s="1"/>
  <c r="HP21" i="23" a="1"/>
  <c r="HP21" i="23" s="1"/>
  <c r="HP22" i="23" a="1"/>
  <c r="HP22" i="23" s="1"/>
  <c r="HP19" i="23" a="1"/>
  <c r="HP19" i="23" s="1"/>
  <c r="HP18" i="23" a="1"/>
  <c r="HP18" i="23" s="1"/>
  <c r="HP16" i="23" a="1"/>
  <c r="HP16" i="23" s="1"/>
  <c r="HP15" i="23" a="1"/>
  <c r="HP15" i="23" s="1"/>
  <c r="HP12" i="23" a="1"/>
  <c r="HP12" i="23" s="1"/>
  <c r="HP11" i="23" a="1"/>
  <c r="HP11" i="23" s="1"/>
  <c r="HP8" i="23" a="1"/>
  <c r="HP8" i="23" s="1"/>
  <c r="HP6" i="23" a="1"/>
  <c r="HP6" i="23" s="1"/>
  <c r="HP4" i="23" a="1"/>
  <c r="HP4" i="23" s="1"/>
  <c r="HP14" i="23" a="1"/>
  <c r="HP14" i="23" s="1"/>
  <c r="HP9" i="23" a="1"/>
  <c r="HP9" i="23" s="1"/>
  <c r="HP10" i="23" a="1"/>
  <c r="HP10" i="23" s="1"/>
  <c r="HP7" i="23" a="1"/>
  <c r="HP7" i="23" s="1"/>
  <c r="HP5" i="23" a="1"/>
  <c r="HP5" i="23" s="1"/>
  <c r="HP13" i="23" a="1"/>
  <c r="HP13" i="23" s="1"/>
  <c r="EF100" i="23" a="1"/>
  <c r="EF100" i="23" s="1"/>
  <c r="EF103" i="23" a="1"/>
  <c r="EF103" i="23" s="1"/>
  <c r="EF101" i="23" a="1"/>
  <c r="EF101" i="23" s="1"/>
  <c r="EF102" i="23" a="1"/>
  <c r="EF102" i="23" s="1"/>
  <c r="EF96" i="23" a="1"/>
  <c r="EF96" i="23" s="1"/>
  <c r="EF99" i="23" a="1"/>
  <c r="EF99" i="23" s="1"/>
  <c r="EF98" i="23" a="1"/>
  <c r="EF98" i="23" s="1"/>
  <c r="EF94" i="23" a="1"/>
  <c r="EF94" i="23" s="1"/>
  <c r="EF95" i="23" a="1"/>
  <c r="EF95" i="23" s="1"/>
  <c r="EF97" i="23" a="1"/>
  <c r="EF97" i="23" s="1"/>
  <c r="EF93" i="23" a="1"/>
  <c r="EF93" i="23" s="1"/>
  <c r="EF91" i="23" a="1"/>
  <c r="EF91" i="23" s="1"/>
  <c r="EF92" i="23" a="1"/>
  <c r="EF92" i="23" s="1"/>
  <c r="EF89" i="23" a="1"/>
  <c r="EF89" i="23" s="1"/>
  <c r="EF90" i="23" a="1"/>
  <c r="EF90" i="23" s="1"/>
  <c r="EF88" i="23" a="1"/>
  <c r="EF88" i="23" s="1"/>
  <c r="EF86" i="23" a="1"/>
  <c r="EF86" i="23" s="1"/>
  <c r="EF87" i="23" a="1"/>
  <c r="EF87" i="23" s="1"/>
  <c r="EF81" i="23" a="1"/>
  <c r="EF81" i="23" s="1"/>
  <c r="EF83" i="23" a="1"/>
  <c r="EF83" i="23" s="1"/>
  <c r="EF82" i="23" a="1"/>
  <c r="EF82" i="23" s="1"/>
  <c r="EF85" i="23" a="1"/>
  <c r="EF85" i="23" s="1"/>
  <c r="EF84" i="23" a="1"/>
  <c r="EF84" i="23" s="1"/>
  <c r="EF80" i="23" a="1"/>
  <c r="EF80" i="23" s="1"/>
  <c r="EF78" i="23" a="1"/>
  <c r="EF78" i="23" s="1"/>
  <c r="EF79" i="23" a="1"/>
  <c r="EF79" i="23" s="1"/>
  <c r="EF77" i="23" a="1"/>
  <c r="EF77" i="23" s="1"/>
  <c r="EF76" i="23" a="1"/>
  <c r="EF76" i="23" s="1"/>
  <c r="EF75" i="23" a="1"/>
  <c r="EF75" i="23" s="1"/>
  <c r="EF72" i="23" a="1"/>
  <c r="EF72" i="23" s="1"/>
  <c r="EF74" i="23" a="1"/>
  <c r="EF74" i="23" s="1"/>
  <c r="EF71" i="23" a="1"/>
  <c r="EF71" i="23" s="1"/>
  <c r="EF73" i="23" a="1"/>
  <c r="EF73" i="23" s="1"/>
  <c r="EF70" i="23" a="1"/>
  <c r="EF70" i="23" s="1"/>
  <c r="EF66" i="23" a="1"/>
  <c r="EF66" i="23" s="1"/>
  <c r="EF64" i="23" a="1"/>
  <c r="EF64" i="23" s="1"/>
  <c r="EF62" i="23" a="1"/>
  <c r="EF62" i="23" s="1"/>
  <c r="EF60" i="23" a="1"/>
  <c r="EF60" i="23" s="1"/>
  <c r="EF69" i="23" a="1"/>
  <c r="EF69" i="23" s="1"/>
  <c r="EF65" i="23" a="1"/>
  <c r="EF65" i="23" s="1"/>
  <c r="EF63" i="23" a="1"/>
  <c r="EF63" i="23" s="1"/>
  <c r="EF61" i="23" a="1"/>
  <c r="EF61" i="23" s="1"/>
  <c r="EF68" i="23" a="1"/>
  <c r="EF68" i="23" s="1"/>
  <c r="EF67" i="23" a="1"/>
  <c r="EF67" i="23" s="1"/>
  <c r="EF58" i="23" a="1"/>
  <c r="EF58" i="23" s="1"/>
  <c r="EF55" i="23" a="1"/>
  <c r="EF55" i="23" s="1"/>
  <c r="EF53" i="23" a="1"/>
  <c r="EF53" i="23" s="1"/>
  <c r="EF51" i="23" a="1"/>
  <c r="EF51" i="23" s="1"/>
  <c r="EF48" i="23" a="1"/>
  <c r="EF48" i="23" s="1"/>
  <c r="EF49" i="23" a="1"/>
  <c r="EF49" i="23" s="1"/>
  <c r="EF57" i="23" a="1"/>
  <c r="EF57" i="23" s="1"/>
  <c r="EF56" i="23" a="1"/>
  <c r="EF56" i="23" s="1"/>
  <c r="EF54" i="23" a="1"/>
  <c r="EF54" i="23" s="1"/>
  <c r="EF52" i="23" a="1"/>
  <c r="EF52" i="23" s="1"/>
  <c r="EF50" i="23" a="1"/>
  <c r="EF50" i="23" s="1"/>
  <c r="EF59" i="23" a="1"/>
  <c r="EF59" i="23" s="1"/>
  <c r="EF46" i="23" a="1"/>
  <c r="EF46" i="23" s="1"/>
  <c r="EF47" i="23" a="1"/>
  <c r="EF47" i="23" s="1"/>
  <c r="EF45" i="23" a="1"/>
  <c r="EF45" i="23" s="1"/>
  <c r="EF44" i="23" a="1"/>
  <c r="EF44" i="23" s="1"/>
  <c r="EF43" i="23" a="1"/>
  <c r="EF43" i="23" s="1"/>
  <c r="EF35" i="23" a="1"/>
  <c r="EF35" i="23" s="1"/>
  <c r="EF34" i="23" a="1"/>
  <c r="EF34" i="23" s="1"/>
  <c r="EF32" i="23" a="1"/>
  <c r="EF32" i="23" s="1"/>
  <c r="EF30" i="23" a="1"/>
  <c r="EF30" i="23" s="1"/>
  <c r="EF41" i="23" a="1"/>
  <c r="EF41" i="23" s="1"/>
  <c r="EF38" i="23" a="1"/>
  <c r="EF38" i="23" s="1"/>
  <c r="EF37" i="23" a="1"/>
  <c r="EF37" i="23" s="1"/>
  <c r="EF33" i="23" a="1"/>
  <c r="EF33" i="23" s="1"/>
  <c r="EF42" i="23" a="1"/>
  <c r="EF42" i="23" s="1"/>
  <c r="EF40" i="23" a="1"/>
  <c r="EF40" i="23" s="1"/>
  <c r="EF36" i="23" a="1"/>
  <c r="EF36" i="23" s="1"/>
  <c r="EF31" i="23" a="1"/>
  <c r="EF31" i="23" s="1"/>
  <c r="EF39" i="23" a="1"/>
  <c r="EF39" i="23" s="1"/>
  <c r="EF27" i="23" a="1"/>
  <c r="EF27" i="23" s="1"/>
  <c r="EF25" i="23" a="1"/>
  <c r="EF25" i="23" s="1"/>
  <c r="EF29" i="23" a="1"/>
  <c r="EF29" i="23" s="1"/>
  <c r="EF28" i="23" a="1"/>
  <c r="EF28" i="23" s="1"/>
  <c r="EF26" i="23" a="1"/>
  <c r="EF26" i="23" s="1"/>
  <c r="EF24" i="23" a="1"/>
  <c r="EF24" i="23" s="1"/>
  <c r="EF22" i="23" a="1"/>
  <c r="EF22" i="23" s="1"/>
  <c r="EF18" i="23" a="1"/>
  <c r="EF18" i="23" s="1"/>
  <c r="EF17" i="23" a="1"/>
  <c r="EF17" i="23" s="1"/>
  <c r="EF15" i="23" a="1"/>
  <c r="EF15" i="23" s="1"/>
  <c r="EF23" i="23" a="1"/>
  <c r="EF23" i="23" s="1"/>
  <c r="EF20" i="23" a="1"/>
  <c r="EF20" i="23" s="1"/>
  <c r="EF21" i="23" a="1"/>
  <c r="EF21" i="23" s="1"/>
  <c r="EF19" i="23" a="1"/>
  <c r="EF19" i="23" s="1"/>
  <c r="EF16" i="23" a="1"/>
  <c r="EF16" i="23" s="1"/>
  <c r="EF14" i="23" a="1"/>
  <c r="EF14" i="23" s="1"/>
  <c r="EF13" i="23" a="1"/>
  <c r="EF13" i="23" s="1"/>
  <c r="EF12" i="23" a="1"/>
  <c r="EF12" i="23" s="1"/>
  <c r="EF8" i="23" a="1"/>
  <c r="EF8" i="23" s="1"/>
  <c r="EF6" i="23" a="1"/>
  <c r="EF6" i="23" s="1"/>
  <c r="EF4" i="23" a="1"/>
  <c r="EF4" i="23" s="1"/>
  <c r="EF10" i="23" a="1"/>
  <c r="EF10" i="23" s="1"/>
  <c r="EF9" i="23" a="1"/>
  <c r="EF9" i="23" s="1"/>
  <c r="EF7" i="23" a="1"/>
  <c r="EF7" i="23" s="1"/>
  <c r="EF5" i="23" a="1"/>
  <c r="EF5" i="23" s="1"/>
  <c r="EF11" i="23" a="1"/>
  <c r="EF11" i="23" s="1"/>
  <c r="EN103" i="23" a="1"/>
  <c r="EN103" i="23" s="1"/>
  <c r="EN101" i="23" a="1"/>
  <c r="EN101" i="23" s="1"/>
  <c r="EN102" i="23" a="1"/>
  <c r="EN102" i="23" s="1"/>
  <c r="EN100" i="23" a="1"/>
  <c r="EN100" i="23" s="1"/>
  <c r="EN99" i="23" a="1"/>
  <c r="EN99" i="23" s="1"/>
  <c r="EN98" i="23" a="1"/>
  <c r="EN98" i="23" s="1"/>
  <c r="EN97" i="23" a="1"/>
  <c r="EN97" i="23" s="1"/>
  <c r="EN93" i="23" a="1"/>
  <c r="EN93" i="23" s="1"/>
  <c r="EN96" i="23" a="1"/>
  <c r="EN96" i="23" s="1"/>
  <c r="EN92" i="23" a="1"/>
  <c r="EN92" i="23" s="1"/>
  <c r="EN95" i="23" a="1"/>
  <c r="EN95" i="23" s="1"/>
  <c r="EN94" i="23" a="1"/>
  <c r="EN94" i="23" s="1"/>
  <c r="EN89" i="23" a="1"/>
  <c r="EN89" i="23" s="1"/>
  <c r="EN91" i="23" a="1"/>
  <c r="EN91" i="23" s="1"/>
  <c r="EN90" i="23" a="1"/>
  <c r="EN90" i="23" s="1"/>
  <c r="EN88" i="23" a="1"/>
  <c r="EN88" i="23" s="1"/>
  <c r="EN87" i="23" a="1"/>
  <c r="EN87" i="23" s="1"/>
  <c r="EN86" i="23" a="1"/>
  <c r="EN86" i="23" s="1"/>
  <c r="EN85" i="23" a="1"/>
  <c r="EN85" i="23" s="1"/>
  <c r="EN84" i="23" a="1"/>
  <c r="EN84" i="23" s="1"/>
  <c r="EN81" i="23" a="1"/>
  <c r="EN81" i="23" s="1"/>
  <c r="EN82" i="23" a="1"/>
  <c r="EN82" i="23" s="1"/>
  <c r="EN83" i="23" a="1"/>
  <c r="EN83" i="23" s="1"/>
  <c r="EN80" i="23" a="1"/>
  <c r="EN80" i="23" s="1"/>
  <c r="EN78" i="23" a="1"/>
  <c r="EN78" i="23" s="1"/>
  <c r="EN79" i="23" a="1"/>
  <c r="EN79" i="23" s="1"/>
  <c r="EN76" i="23" a="1"/>
  <c r="EN76" i="23" s="1"/>
  <c r="EN77" i="23" a="1"/>
  <c r="EN77" i="23" s="1"/>
  <c r="EN75" i="23" a="1"/>
  <c r="EN75" i="23" s="1"/>
  <c r="EN72" i="23" a="1"/>
  <c r="EN72" i="23" s="1"/>
  <c r="EN74" i="23" a="1"/>
  <c r="EN74" i="23" s="1"/>
  <c r="EN71" i="23" a="1"/>
  <c r="EN71" i="23" s="1"/>
  <c r="EN73" i="23" a="1"/>
  <c r="EN73" i="23" s="1"/>
  <c r="EN70" i="23" a="1"/>
  <c r="EN70" i="23" s="1"/>
  <c r="EN64" i="23" a="1"/>
  <c r="EN64" i="23" s="1"/>
  <c r="EN62" i="23" a="1"/>
  <c r="EN62" i="23" s="1"/>
  <c r="EN60" i="23" a="1"/>
  <c r="EN60" i="23" s="1"/>
  <c r="EN68" i="23" a="1"/>
  <c r="EN68" i="23" s="1"/>
  <c r="EN69" i="23" a="1"/>
  <c r="EN69" i="23" s="1"/>
  <c r="EN67" i="23" a="1"/>
  <c r="EN67" i="23" s="1"/>
  <c r="EN65" i="23" a="1"/>
  <c r="EN65" i="23" s="1"/>
  <c r="EN63" i="23" a="1"/>
  <c r="EN63" i="23" s="1"/>
  <c r="EN61" i="23" a="1"/>
  <c r="EN61" i="23" s="1"/>
  <c r="EN59" i="23" a="1"/>
  <c r="EN59" i="23" s="1"/>
  <c r="EN66" i="23" a="1"/>
  <c r="EN66" i="23" s="1"/>
  <c r="EN57" i="23" a="1"/>
  <c r="EN57" i="23" s="1"/>
  <c r="EN56" i="23" a="1"/>
  <c r="EN56" i="23" s="1"/>
  <c r="EN55" i="23" a="1"/>
  <c r="EN55" i="23" s="1"/>
  <c r="EN53" i="23" a="1"/>
  <c r="EN53" i="23" s="1"/>
  <c r="EN51" i="23" a="1"/>
  <c r="EN51" i="23" s="1"/>
  <c r="EN49" i="23" a="1"/>
  <c r="EN49" i="23" s="1"/>
  <c r="EN48" i="23" a="1"/>
  <c r="EN48" i="23" s="1"/>
  <c r="EN54" i="23" a="1"/>
  <c r="EN54" i="23" s="1"/>
  <c r="EN52" i="23" a="1"/>
  <c r="EN52" i="23" s="1"/>
  <c r="EN50" i="23" a="1"/>
  <c r="EN50" i="23" s="1"/>
  <c r="EN58" i="23" a="1"/>
  <c r="EN58" i="23" s="1"/>
  <c r="EN46" i="23" a="1"/>
  <c r="EN46" i="23" s="1"/>
  <c r="EN47" i="23" a="1"/>
  <c r="EN47" i="23" s="1"/>
  <c r="EN45" i="23" a="1"/>
  <c r="EN45" i="23" s="1"/>
  <c r="EN44" i="23" a="1"/>
  <c r="EN44" i="23" s="1"/>
  <c r="EN43" i="23" a="1"/>
  <c r="EN43" i="23" s="1"/>
  <c r="EN39" i="23" a="1"/>
  <c r="EN39" i="23" s="1"/>
  <c r="EN42" i="23" a="1"/>
  <c r="EN42" i="23" s="1"/>
  <c r="EN37" i="23" a="1"/>
  <c r="EN37" i="23" s="1"/>
  <c r="EN36" i="23" a="1"/>
  <c r="EN36" i="23" s="1"/>
  <c r="EN34" i="23" a="1"/>
  <c r="EN34" i="23" s="1"/>
  <c r="EN33" i="23" a="1"/>
  <c r="EN33" i="23" s="1"/>
  <c r="EN32" i="23" a="1"/>
  <c r="EN32" i="23" s="1"/>
  <c r="EN30" i="23" a="1"/>
  <c r="EN30" i="23" s="1"/>
  <c r="EN41" i="23" a="1"/>
  <c r="EN41" i="23" s="1"/>
  <c r="EN31" i="23" a="1"/>
  <c r="EN31" i="23" s="1"/>
  <c r="EN40" i="23" a="1"/>
  <c r="EN40" i="23" s="1"/>
  <c r="EN38" i="23" a="1"/>
  <c r="EN38" i="23" s="1"/>
  <c r="EN35" i="23" a="1"/>
  <c r="EN35" i="23" s="1"/>
  <c r="EN29" i="23" a="1"/>
  <c r="EN29" i="23" s="1"/>
  <c r="EN27" i="23" a="1"/>
  <c r="EN27" i="23" s="1"/>
  <c r="EN25" i="23" a="1"/>
  <c r="EN25" i="23" s="1"/>
  <c r="EN28" i="23" a="1"/>
  <c r="EN28" i="23" s="1"/>
  <c r="EN26" i="23" a="1"/>
  <c r="EN26" i="23" s="1"/>
  <c r="EN24" i="23" a="1"/>
  <c r="EN24" i="23" s="1"/>
  <c r="EN20" i="23" a="1"/>
  <c r="EN20" i="23" s="1"/>
  <c r="EN21" i="23" a="1"/>
  <c r="EN21" i="23" s="1"/>
  <c r="EN18" i="23" a="1"/>
  <c r="EN18" i="23" s="1"/>
  <c r="EN22" i="23" a="1"/>
  <c r="EN22" i="23" s="1"/>
  <c r="EN17" i="23" a="1"/>
  <c r="EN17" i="23" s="1"/>
  <c r="EN23" i="23" a="1"/>
  <c r="EN23" i="23" s="1"/>
  <c r="EN19" i="23" a="1"/>
  <c r="EN19" i="23" s="1"/>
  <c r="EN10" i="23" a="1"/>
  <c r="EN10" i="23" s="1"/>
  <c r="EN8" i="23" a="1"/>
  <c r="EN8" i="23" s="1"/>
  <c r="EN6" i="23" a="1"/>
  <c r="EN6" i="23" s="1"/>
  <c r="EN4" i="23" a="1"/>
  <c r="EN4" i="23" s="1"/>
  <c r="EN16" i="23" a="1"/>
  <c r="EN16" i="23" s="1"/>
  <c r="EN15" i="23" a="1"/>
  <c r="EN15" i="23" s="1"/>
  <c r="EN14" i="23" a="1"/>
  <c r="EN14" i="23" s="1"/>
  <c r="EN11" i="23" a="1"/>
  <c r="EN11" i="23" s="1"/>
  <c r="EN12" i="23" a="1"/>
  <c r="EN12" i="23" s="1"/>
  <c r="EN9" i="23" a="1"/>
  <c r="EN9" i="23" s="1"/>
  <c r="EN7" i="23" a="1"/>
  <c r="EN7" i="23" s="1"/>
  <c r="EN5" i="23" a="1"/>
  <c r="EN5" i="23" s="1"/>
  <c r="EN13" i="23" a="1"/>
  <c r="EN13" i="23" s="1"/>
  <c r="EU103" i="23" a="1"/>
  <c r="EU103" i="23" s="1"/>
  <c r="EU101" i="23" a="1"/>
  <c r="EU101" i="23" s="1"/>
  <c r="EU100" i="23" a="1"/>
  <c r="EU100" i="23" s="1"/>
  <c r="EU102" i="23" a="1"/>
  <c r="EU102" i="23" s="1"/>
  <c r="EU97" i="23" a="1"/>
  <c r="EU97" i="23" s="1"/>
  <c r="EU99" i="23" a="1"/>
  <c r="EU99" i="23" s="1"/>
  <c r="EU98" i="23" a="1"/>
  <c r="EU98" i="23" s="1"/>
  <c r="EU96" i="23" a="1"/>
  <c r="EU96" i="23" s="1"/>
  <c r="EU93" i="23" a="1"/>
  <c r="EU93" i="23" s="1"/>
  <c r="EU92" i="23" a="1"/>
  <c r="EU92" i="23" s="1"/>
  <c r="EU95" i="23" a="1"/>
  <c r="EU95" i="23" s="1"/>
  <c r="EU94" i="23" a="1"/>
  <c r="EU94" i="23" s="1"/>
  <c r="EU91" i="23" a="1"/>
  <c r="EU91" i="23" s="1"/>
  <c r="EU90" i="23" a="1"/>
  <c r="EU90" i="23" s="1"/>
  <c r="EU88" i="23" a="1"/>
  <c r="EU88" i="23" s="1"/>
  <c r="EU89" i="23" a="1"/>
  <c r="EU89" i="23" s="1"/>
  <c r="EU87" i="23" a="1"/>
  <c r="EU87" i="23" s="1"/>
  <c r="EU84" i="23" a="1"/>
  <c r="EU84" i="23" s="1"/>
  <c r="EU86" i="23" a="1"/>
  <c r="EU86" i="23" s="1"/>
  <c r="EU82" i="23" a="1"/>
  <c r="EU82" i="23" s="1"/>
  <c r="EU80" i="23" a="1"/>
  <c r="EU80" i="23" s="1"/>
  <c r="EU83" i="23" a="1"/>
  <c r="EU83" i="23" s="1"/>
  <c r="EU81" i="23" a="1"/>
  <c r="EU81" i="23" s="1"/>
  <c r="EU85" i="23" a="1"/>
  <c r="EU85" i="23" s="1"/>
  <c r="EU79" i="23" a="1"/>
  <c r="EU79" i="23" s="1"/>
  <c r="EU78" i="23" a="1"/>
  <c r="EU78" i="23" s="1"/>
  <c r="EU76" i="23" a="1"/>
  <c r="EU76" i="23" s="1"/>
  <c r="EU75" i="23" a="1"/>
  <c r="EU75" i="23" s="1"/>
  <c r="EU77" i="23" a="1"/>
  <c r="EU77" i="23" s="1"/>
  <c r="EU72" i="23" a="1"/>
  <c r="EU72" i="23" s="1"/>
  <c r="EU71" i="23" a="1"/>
  <c r="EU71" i="23" s="1"/>
  <c r="EU74" i="23" a="1"/>
  <c r="EU74" i="23" s="1"/>
  <c r="EU73" i="23" a="1"/>
  <c r="EU73" i="23" s="1"/>
  <c r="EU68" i="23" a="1"/>
  <c r="EU68" i="23" s="1"/>
  <c r="EU64" i="23" a="1"/>
  <c r="EU64" i="23" s="1"/>
  <c r="EU62" i="23" a="1"/>
  <c r="EU62" i="23" s="1"/>
  <c r="EU60" i="23" a="1"/>
  <c r="EU60" i="23" s="1"/>
  <c r="EU69" i="23" a="1"/>
  <c r="EU69" i="23" s="1"/>
  <c r="EU70" i="23" a="1"/>
  <c r="EU70" i="23" s="1"/>
  <c r="EU67" i="23" a="1"/>
  <c r="EU67" i="23" s="1"/>
  <c r="EU65" i="23" a="1"/>
  <c r="EU65" i="23" s="1"/>
  <c r="EU63" i="23" a="1"/>
  <c r="EU63" i="23" s="1"/>
  <c r="EU61" i="23" a="1"/>
  <c r="EU61" i="23" s="1"/>
  <c r="EU66" i="23" a="1"/>
  <c r="EU66" i="23" s="1"/>
  <c r="EU55" i="23" a="1"/>
  <c r="EU55" i="23" s="1"/>
  <c r="EU59" i="23" a="1"/>
  <c r="EU59" i="23" s="1"/>
  <c r="EU53" i="23" a="1"/>
  <c r="EU53" i="23" s="1"/>
  <c r="EU51" i="23" a="1"/>
  <c r="EU51" i="23" s="1"/>
  <c r="EU49" i="23" a="1"/>
  <c r="EU49" i="23" s="1"/>
  <c r="EU56" i="23" a="1"/>
  <c r="EU56" i="23" s="1"/>
  <c r="EU58" i="23" a="1"/>
  <c r="EU58" i="23" s="1"/>
  <c r="EU57" i="23" a="1"/>
  <c r="EU57" i="23" s="1"/>
  <c r="EU54" i="23" a="1"/>
  <c r="EU54" i="23" s="1"/>
  <c r="EU52" i="23" a="1"/>
  <c r="EU52" i="23" s="1"/>
  <c r="EU50" i="23" a="1"/>
  <c r="EU50" i="23" s="1"/>
  <c r="EU46" i="23" a="1"/>
  <c r="EU46" i="23" s="1"/>
  <c r="EU44" i="23" a="1"/>
  <c r="EU44" i="23" s="1"/>
  <c r="EU40" i="23" a="1"/>
  <c r="EU40" i="23" s="1"/>
  <c r="EU45" i="23" a="1"/>
  <c r="EU45" i="23" s="1"/>
  <c r="EU43" i="23" a="1"/>
  <c r="EU43" i="23" s="1"/>
  <c r="EU48" i="23" a="1"/>
  <c r="EU48" i="23" s="1"/>
  <c r="EU47" i="23" a="1"/>
  <c r="EU47" i="23" s="1"/>
  <c r="EU33" i="23" a="1"/>
  <c r="EU33" i="23" s="1"/>
  <c r="EU32" i="23" a="1"/>
  <c r="EU32" i="23" s="1"/>
  <c r="EU30" i="23" a="1"/>
  <c r="EU30" i="23" s="1"/>
  <c r="EU39" i="23" a="1"/>
  <c r="EU39" i="23" s="1"/>
  <c r="EU31" i="23" a="1"/>
  <c r="EU31" i="23" s="1"/>
  <c r="EU42" i="23" a="1"/>
  <c r="EU42" i="23" s="1"/>
  <c r="EU41" i="23" a="1"/>
  <c r="EU41" i="23" s="1"/>
  <c r="EU37" i="23" a="1"/>
  <c r="EU37" i="23" s="1"/>
  <c r="EU38" i="23" a="1"/>
  <c r="EU38" i="23" s="1"/>
  <c r="EU36" i="23" a="1"/>
  <c r="EU36" i="23" s="1"/>
  <c r="EU35" i="23" a="1"/>
  <c r="EU35" i="23" s="1"/>
  <c r="EU34" i="23" a="1"/>
  <c r="EU34" i="23" s="1"/>
  <c r="EU27" i="23" a="1"/>
  <c r="EU27" i="23" s="1"/>
  <c r="EU25" i="23" a="1"/>
  <c r="EU25" i="23" s="1"/>
  <c r="EU29" i="23" a="1"/>
  <c r="EU29" i="23" s="1"/>
  <c r="EU28" i="23" a="1"/>
  <c r="EU28" i="23" s="1"/>
  <c r="EU26" i="23" a="1"/>
  <c r="EU26" i="23" s="1"/>
  <c r="EU24" i="23" a="1"/>
  <c r="EU24" i="23" s="1"/>
  <c r="EU22" i="23" a="1"/>
  <c r="EU22" i="23" s="1"/>
  <c r="EU19" i="23" a="1"/>
  <c r="EU19" i="23" s="1"/>
  <c r="EU23" i="23" a="1"/>
  <c r="EU23" i="23" s="1"/>
  <c r="EU20" i="23" a="1"/>
  <c r="EU20" i="23" s="1"/>
  <c r="EU17" i="23" a="1"/>
  <c r="EU17" i="23" s="1"/>
  <c r="EU16" i="23" a="1"/>
  <c r="EU16" i="23" s="1"/>
  <c r="EU21" i="23" a="1"/>
  <c r="EU21" i="23" s="1"/>
  <c r="EU18" i="23" a="1"/>
  <c r="EU18" i="23" s="1"/>
  <c r="EU15" i="23" a="1"/>
  <c r="EU15" i="23" s="1"/>
  <c r="EU10" i="23" a="1"/>
  <c r="EU10" i="23" s="1"/>
  <c r="EU4" i="23" a="1"/>
  <c r="EU4" i="23" s="1"/>
  <c r="EU8" i="23" a="1"/>
  <c r="EU8" i="23" s="1"/>
  <c r="EU6" i="23" a="1"/>
  <c r="EU6" i="23" s="1"/>
  <c r="EU13" i="23" a="1"/>
  <c r="EU13" i="23" s="1"/>
  <c r="EU12" i="23" a="1"/>
  <c r="EU12" i="23" s="1"/>
  <c r="EU11" i="23" a="1"/>
  <c r="EU11" i="23" s="1"/>
  <c r="EU14" i="23" a="1"/>
  <c r="EU14" i="23" s="1"/>
  <c r="EU9" i="23" a="1"/>
  <c r="EU9" i="23" s="1"/>
  <c r="EU7" i="23" a="1"/>
  <c r="EU7" i="23" s="1"/>
  <c r="EU5" i="23" a="1"/>
  <c r="EU5" i="23" s="1"/>
  <c r="FB103" i="23" a="1"/>
  <c r="FB103" i="23" s="1"/>
  <c r="FB101" i="23" a="1"/>
  <c r="FB101" i="23" s="1"/>
  <c r="FB100" i="23" a="1"/>
  <c r="FB100" i="23" s="1"/>
  <c r="FB102" i="23" a="1"/>
  <c r="FB102" i="23" s="1"/>
  <c r="FB99" i="23" a="1"/>
  <c r="FB99" i="23" s="1"/>
  <c r="FB98" i="23" a="1"/>
  <c r="FB98" i="23" s="1"/>
  <c r="FB97" i="23" a="1"/>
  <c r="FB97" i="23" s="1"/>
  <c r="FB96" i="23" a="1"/>
  <c r="FB96" i="23" s="1"/>
  <c r="FB95" i="23" a="1"/>
  <c r="FB95" i="23" s="1"/>
  <c r="FB94" i="23" a="1"/>
  <c r="FB94" i="23" s="1"/>
  <c r="FB92" i="23" a="1"/>
  <c r="FB92" i="23" s="1"/>
  <c r="FB91" i="23" a="1"/>
  <c r="FB91" i="23" s="1"/>
  <c r="FB90" i="23" a="1"/>
  <c r="FB90" i="23" s="1"/>
  <c r="FB88" i="23" a="1"/>
  <c r="FB88" i="23" s="1"/>
  <c r="FB93" i="23" a="1"/>
  <c r="FB93" i="23" s="1"/>
  <c r="FB89" i="23" a="1"/>
  <c r="FB89" i="23" s="1"/>
  <c r="FB85" i="23" a="1"/>
  <c r="FB85" i="23" s="1"/>
  <c r="FB84" i="23" a="1"/>
  <c r="FB84" i="23" s="1"/>
  <c r="FB87" i="23" a="1"/>
  <c r="FB87" i="23" s="1"/>
  <c r="FB86" i="23" a="1"/>
  <c r="FB86" i="23" s="1"/>
  <c r="FB82" i="23" a="1"/>
  <c r="FB82" i="23" s="1"/>
  <c r="FB83" i="23" a="1"/>
  <c r="FB83" i="23" s="1"/>
  <c r="FB81" i="23" a="1"/>
  <c r="FB81" i="23" s="1"/>
  <c r="FB80" i="23" a="1"/>
  <c r="FB80" i="23" s="1"/>
  <c r="FB76" i="23" a="1"/>
  <c r="FB76" i="23" s="1"/>
  <c r="FB78" i="23" a="1"/>
  <c r="FB78" i="23" s="1"/>
  <c r="FB75" i="23" a="1"/>
  <c r="FB75" i="23" s="1"/>
  <c r="FB79" i="23" a="1"/>
  <c r="FB79" i="23" s="1"/>
  <c r="FB77" i="23" a="1"/>
  <c r="FB77" i="23" s="1"/>
  <c r="FB73" i="23" a="1"/>
  <c r="FB73" i="23" s="1"/>
  <c r="FB70" i="23" a="1"/>
  <c r="FB70" i="23" s="1"/>
  <c r="FB72" i="23" a="1"/>
  <c r="FB72" i="23" s="1"/>
  <c r="FB71" i="23" a="1"/>
  <c r="FB71" i="23" s="1"/>
  <c r="FB74" i="23" a="1"/>
  <c r="FB74" i="23" s="1"/>
  <c r="FB67" i="23" a="1"/>
  <c r="FB67" i="23" s="1"/>
  <c r="FB59" i="23" a="1"/>
  <c r="FB59" i="23" s="1"/>
  <c r="FB69" i="23" a="1"/>
  <c r="FB69" i="23" s="1"/>
  <c r="FB64" i="23" a="1"/>
  <c r="FB64" i="23" s="1"/>
  <c r="FB62" i="23" a="1"/>
  <c r="FB62" i="23" s="1"/>
  <c r="FB60" i="23" a="1"/>
  <c r="FB60" i="23" s="1"/>
  <c r="FB66" i="23" a="1"/>
  <c r="FB66" i="23" s="1"/>
  <c r="FB65" i="23" a="1"/>
  <c r="FB65" i="23" s="1"/>
  <c r="FB63" i="23" a="1"/>
  <c r="FB63" i="23" s="1"/>
  <c r="FB61" i="23" a="1"/>
  <c r="FB61" i="23" s="1"/>
  <c r="FB68" i="23" a="1"/>
  <c r="FB68" i="23" s="1"/>
  <c r="FB54" i="23" a="1"/>
  <c r="FB54" i="23" s="1"/>
  <c r="FB52" i="23" a="1"/>
  <c r="FB52" i="23" s="1"/>
  <c r="FB50" i="23" a="1"/>
  <c r="FB50" i="23" s="1"/>
  <c r="FB56" i="23" a="1"/>
  <c r="FB56" i="23" s="1"/>
  <c r="FB55" i="23" a="1"/>
  <c r="FB55" i="23" s="1"/>
  <c r="FB58" i="23" a="1"/>
  <c r="FB58" i="23" s="1"/>
  <c r="FB53" i="23" a="1"/>
  <c r="FB53" i="23" s="1"/>
  <c r="FB51" i="23" a="1"/>
  <c r="FB51" i="23" s="1"/>
  <c r="FB49" i="23" a="1"/>
  <c r="FB49" i="23" s="1"/>
  <c r="FB48" i="23" a="1"/>
  <c r="FB48" i="23" s="1"/>
  <c r="FB57" i="23" a="1"/>
  <c r="FB57" i="23" s="1"/>
  <c r="FB44" i="23" a="1"/>
  <c r="FB44" i="23" s="1"/>
  <c r="FB43" i="23" a="1"/>
  <c r="FB43" i="23" s="1"/>
  <c r="FB41" i="23" a="1"/>
  <c r="FB41" i="23" s="1"/>
  <c r="FB47" i="23" a="1"/>
  <c r="FB47" i="23" s="1"/>
  <c r="FB46" i="23" a="1"/>
  <c r="FB46" i="23" s="1"/>
  <c r="FB39" i="23" a="1"/>
  <c r="FB39" i="23" s="1"/>
  <c r="FB38" i="23" a="1"/>
  <c r="FB38" i="23" s="1"/>
  <c r="FB45" i="23" a="1"/>
  <c r="FB45" i="23" s="1"/>
  <c r="FB40" i="23" a="1"/>
  <c r="FB40" i="23" s="1"/>
  <c r="FB42" i="23" a="1"/>
  <c r="FB42" i="23" s="1"/>
  <c r="FB34" i="23" a="1"/>
  <c r="FB34" i="23" s="1"/>
  <c r="FB33" i="23" a="1"/>
  <c r="FB33" i="23" s="1"/>
  <c r="FB32" i="23" a="1"/>
  <c r="FB32" i="23" s="1"/>
  <c r="FB30" i="23" a="1"/>
  <c r="FB30" i="23" s="1"/>
  <c r="FB37" i="23" a="1"/>
  <c r="FB37" i="23" s="1"/>
  <c r="FB36" i="23" a="1"/>
  <c r="FB36" i="23" s="1"/>
  <c r="FB31" i="23" a="1"/>
  <c r="FB31" i="23" s="1"/>
  <c r="FB29" i="23" a="1"/>
  <c r="FB29" i="23" s="1"/>
  <c r="FB35" i="23" a="1"/>
  <c r="FB35" i="23" s="1"/>
  <c r="FB28" i="23" a="1"/>
  <c r="FB28" i="23" s="1"/>
  <c r="FB26" i="23" a="1"/>
  <c r="FB26" i="23" s="1"/>
  <c r="FB24" i="23" a="1"/>
  <c r="FB24" i="23" s="1"/>
  <c r="FB27" i="23" a="1"/>
  <c r="FB27" i="23" s="1"/>
  <c r="FB25" i="23" a="1"/>
  <c r="FB25" i="23" s="1"/>
  <c r="FB23" i="23" a="1"/>
  <c r="FB23" i="23" s="1"/>
  <c r="FB20" i="23" a="1"/>
  <c r="FB20" i="23" s="1"/>
  <c r="FB18" i="23" a="1"/>
  <c r="FB18" i="23" s="1"/>
  <c r="FB19" i="23" a="1"/>
  <c r="FB19" i="23" s="1"/>
  <c r="FB21" i="23" a="1"/>
  <c r="FB21" i="23" s="1"/>
  <c r="FB17" i="23" a="1"/>
  <c r="FB17" i="23" s="1"/>
  <c r="FB22" i="23" a="1"/>
  <c r="FB22" i="23" s="1"/>
  <c r="FB7" i="23" a="1"/>
  <c r="FB7" i="23" s="1"/>
  <c r="FB5" i="23" a="1"/>
  <c r="FB5" i="23" s="1"/>
  <c r="FB10" i="23" a="1"/>
  <c r="FB10" i="23" s="1"/>
  <c r="FB16" i="23" a="1"/>
  <c r="FB16" i="23" s="1"/>
  <c r="FB15" i="23" a="1"/>
  <c r="FB15" i="23" s="1"/>
  <c r="FB14" i="23" a="1"/>
  <c r="FB14" i="23" s="1"/>
  <c r="FB13" i="23" a="1"/>
  <c r="FB13" i="23" s="1"/>
  <c r="FB11" i="23" a="1"/>
  <c r="FB11" i="23" s="1"/>
  <c r="FB8" i="23" a="1"/>
  <c r="FB8" i="23" s="1"/>
  <c r="FB6" i="23" a="1"/>
  <c r="FB6" i="23" s="1"/>
  <c r="FB4" i="23" a="1"/>
  <c r="FB4" i="23" s="1"/>
  <c r="FB12" i="23" a="1"/>
  <c r="FB12" i="23" s="1"/>
  <c r="FB9" i="23" a="1"/>
  <c r="FB9" i="23" s="1"/>
  <c r="FJ103" i="23" a="1"/>
  <c r="FJ103" i="23" s="1"/>
  <c r="FJ101" i="23" a="1"/>
  <c r="FJ101" i="23" s="1"/>
  <c r="FJ99" i="23" a="1"/>
  <c r="FJ99" i="23" s="1"/>
  <c r="FJ102" i="23" a="1"/>
  <c r="FJ102" i="23" s="1"/>
  <c r="FJ97" i="23" a="1"/>
  <c r="FJ97" i="23" s="1"/>
  <c r="FJ96" i="23" a="1"/>
  <c r="FJ96" i="23" s="1"/>
  <c r="FJ100" i="23" a="1"/>
  <c r="FJ100" i="23" s="1"/>
  <c r="FJ98" i="23" a="1"/>
  <c r="FJ98" i="23" s="1"/>
  <c r="FJ93" i="23" a="1"/>
  <c r="FJ93" i="23" s="1"/>
  <c r="FJ92" i="23" a="1"/>
  <c r="FJ92" i="23" s="1"/>
  <c r="FJ95" i="23" a="1"/>
  <c r="FJ95" i="23" s="1"/>
  <c r="FJ90" i="23" a="1"/>
  <c r="FJ90" i="23" s="1"/>
  <c r="FJ88" i="23" a="1"/>
  <c r="FJ88" i="23" s="1"/>
  <c r="FJ91" i="23" a="1"/>
  <c r="FJ91" i="23" s="1"/>
  <c r="FJ94" i="23" a="1"/>
  <c r="FJ94" i="23" s="1"/>
  <c r="FJ89" i="23" a="1"/>
  <c r="FJ89" i="23" s="1"/>
  <c r="FJ85" i="23" a="1"/>
  <c r="FJ85" i="23" s="1"/>
  <c r="FJ86" i="23" a="1"/>
  <c r="FJ86" i="23" s="1"/>
  <c r="FJ81" i="23" a="1"/>
  <c r="FJ81" i="23" s="1"/>
  <c r="FJ83" i="23" a="1"/>
  <c r="FJ83" i="23" s="1"/>
  <c r="FJ80" i="23" a="1"/>
  <c r="FJ80" i="23" s="1"/>
  <c r="FJ87" i="23" a="1"/>
  <c r="FJ87" i="23" s="1"/>
  <c r="FJ84" i="23" a="1"/>
  <c r="FJ84" i="23" s="1"/>
  <c r="FJ82" i="23" a="1"/>
  <c r="FJ82" i="23" s="1"/>
  <c r="FJ75" i="23" a="1"/>
  <c r="FJ75" i="23" s="1"/>
  <c r="FJ78" i="23" a="1"/>
  <c r="FJ78" i="23" s="1"/>
  <c r="FJ79" i="23" a="1"/>
  <c r="FJ79" i="23" s="1"/>
  <c r="FJ77" i="23" a="1"/>
  <c r="FJ77" i="23" s="1"/>
  <c r="FJ76" i="23" a="1"/>
  <c r="FJ76" i="23" s="1"/>
  <c r="FJ72" i="23" a="1"/>
  <c r="FJ72" i="23" s="1"/>
  <c r="FJ71" i="23" a="1"/>
  <c r="FJ71" i="23" s="1"/>
  <c r="FJ74" i="23" a="1"/>
  <c r="FJ74" i="23" s="1"/>
  <c r="FJ73" i="23" a="1"/>
  <c r="FJ73" i="23" s="1"/>
  <c r="FJ70" i="23" a="1"/>
  <c r="FJ70" i="23" s="1"/>
  <c r="FJ69" i="23" a="1"/>
  <c r="FJ69" i="23" s="1"/>
  <c r="FJ66" i="23" a="1"/>
  <c r="FJ66" i="23" s="1"/>
  <c r="FJ64" i="23" a="1"/>
  <c r="FJ64" i="23" s="1"/>
  <c r="FJ62" i="23" a="1"/>
  <c r="FJ62" i="23" s="1"/>
  <c r="FJ60" i="23" a="1"/>
  <c r="FJ60" i="23" s="1"/>
  <c r="FJ68" i="23" a="1"/>
  <c r="FJ68" i="23" s="1"/>
  <c r="FJ67" i="23" a="1"/>
  <c r="FJ67" i="23" s="1"/>
  <c r="FJ65" i="23" a="1"/>
  <c r="FJ65" i="23" s="1"/>
  <c r="FJ63" i="23" a="1"/>
  <c r="FJ63" i="23" s="1"/>
  <c r="FJ61" i="23" a="1"/>
  <c r="FJ61" i="23" s="1"/>
  <c r="FJ59" i="23" a="1"/>
  <c r="FJ59" i="23" s="1"/>
  <c r="FJ54" i="23" a="1"/>
  <c r="FJ54" i="23" s="1"/>
  <c r="FJ52" i="23" a="1"/>
  <c r="FJ52" i="23" s="1"/>
  <c r="FJ50" i="23" a="1"/>
  <c r="FJ50" i="23" s="1"/>
  <c r="FJ57" i="23" a="1"/>
  <c r="FJ57" i="23" s="1"/>
  <c r="FJ58" i="23" a="1"/>
  <c r="FJ58" i="23" s="1"/>
  <c r="FJ56" i="23" a="1"/>
  <c r="FJ56" i="23" s="1"/>
  <c r="FJ53" i="23" a="1"/>
  <c r="FJ53" i="23" s="1"/>
  <c r="FJ51" i="23" a="1"/>
  <c r="FJ51" i="23" s="1"/>
  <c r="FJ49" i="23" a="1"/>
  <c r="FJ49" i="23" s="1"/>
  <c r="FJ48" i="23" a="1"/>
  <c r="FJ48" i="23" s="1"/>
  <c r="FJ55" i="23" a="1"/>
  <c r="FJ55" i="23" s="1"/>
  <c r="FJ43" i="23" a="1"/>
  <c r="FJ43" i="23" s="1"/>
  <c r="FJ42" i="23" a="1"/>
  <c r="FJ42" i="23" s="1"/>
  <c r="FJ39" i="23" a="1"/>
  <c r="FJ39" i="23" s="1"/>
  <c r="FJ46" i="23" a="1"/>
  <c r="FJ46" i="23" s="1"/>
  <c r="FJ47" i="23" a="1"/>
  <c r="FJ47" i="23" s="1"/>
  <c r="FJ44" i="23" a="1"/>
  <c r="FJ44" i="23" s="1"/>
  <c r="FJ45" i="23" a="1"/>
  <c r="FJ45" i="23" s="1"/>
  <c r="FJ38" i="23" a="1"/>
  <c r="FJ38" i="23" s="1"/>
  <c r="FJ41" i="23" a="1"/>
  <c r="FJ41" i="23" s="1"/>
  <c r="FJ32" i="23" a="1"/>
  <c r="FJ32" i="23" s="1"/>
  <c r="FJ30" i="23" a="1"/>
  <c r="FJ30" i="23" s="1"/>
  <c r="FJ37" i="23" a="1"/>
  <c r="FJ37" i="23" s="1"/>
  <c r="FJ36" i="23" a="1"/>
  <c r="FJ36" i="23" s="1"/>
  <c r="FJ40" i="23" a="1"/>
  <c r="FJ40" i="23" s="1"/>
  <c r="FJ35" i="23" a="1"/>
  <c r="FJ35" i="23" s="1"/>
  <c r="FJ31" i="23" a="1"/>
  <c r="FJ31" i="23" s="1"/>
  <c r="FJ29" i="23" a="1"/>
  <c r="FJ29" i="23" s="1"/>
  <c r="FJ34" i="23" a="1"/>
  <c r="FJ34" i="23" s="1"/>
  <c r="FJ33" i="23" a="1"/>
  <c r="FJ33" i="23" s="1"/>
  <c r="FJ28" i="23" a="1"/>
  <c r="FJ28" i="23" s="1"/>
  <c r="FJ26" i="23" a="1"/>
  <c r="FJ26" i="23" s="1"/>
  <c r="FJ24" i="23" a="1"/>
  <c r="FJ24" i="23" s="1"/>
  <c r="FJ27" i="23" a="1"/>
  <c r="FJ27" i="23" s="1"/>
  <c r="FJ25" i="23" a="1"/>
  <c r="FJ25" i="23" s="1"/>
  <c r="FJ21" i="23" a="1"/>
  <c r="FJ21" i="23" s="1"/>
  <c r="FJ17" i="23" a="1"/>
  <c r="FJ17" i="23" s="1"/>
  <c r="FJ22" i="23" a="1"/>
  <c r="FJ22" i="23" s="1"/>
  <c r="FJ19" i="23" a="1"/>
  <c r="FJ19" i="23" s="1"/>
  <c r="FJ23" i="23" a="1"/>
  <c r="FJ23" i="23" s="1"/>
  <c r="FJ18" i="23" a="1"/>
  <c r="FJ18" i="23" s="1"/>
  <c r="FJ20" i="23" a="1"/>
  <c r="FJ20" i="23" s="1"/>
  <c r="FJ7" i="23" a="1"/>
  <c r="FJ7" i="23" s="1"/>
  <c r="FJ5" i="23" a="1"/>
  <c r="FJ5" i="23" s="1"/>
  <c r="FJ14" i="23" a="1"/>
  <c r="FJ14" i="23" s="1"/>
  <c r="FJ13" i="23" a="1"/>
  <c r="FJ13" i="23" s="1"/>
  <c r="FJ12" i="23" a="1"/>
  <c r="FJ12" i="23" s="1"/>
  <c r="FJ11" i="23" a="1"/>
  <c r="FJ11" i="23" s="1"/>
  <c r="FJ9" i="23" a="1"/>
  <c r="FJ9" i="23" s="1"/>
  <c r="FJ8" i="23" a="1"/>
  <c r="FJ8" i="23" s="1"/>
  <c r="FJ6" i="23" a="1"/>
  <c r="FJ6" i="23" s="1"/>
  <c r="FJ4" i="23" a="1"/>
  <c r="FJ4" i="23" s="1"/>
  <c r="FJ16" i="23" a="1"/>
  <c r="FJ16" i="23" s="1"/>
  <c r="FJ15" i="23" a="1"/>
  <c r="FJ15" i="23" s="1"/>
  <c r="FJ10" i="23" a="1"/>
  <c r="FJ10" i="23" s="1"/>
  <c r="FR103" i="23" a="1"/>
  <c r="FR103" i="23" s="1"/>
  <c r="FR101" i="23" a="1"/>
  <c r="FR101" i="23" s="1"/>
  <c r="FR102" i="23" a="1"/>
  <c r="FR102" i="23" s="1"/>
  <c r="FR100" i="23" a="1"/>
  <c r="FR100" i="23" s="1"/>
  <c r="FR99" i="23" a="1"/>
  <c r="FR99" i="23" s="1"/>
  <c r="FR96" i="23" a="1"/>
  <c r="FR96" i="23" s="1"/>
  <c r="FR95" i="23" a="1"/>
  <c r="FR95" i="23" s="1"/>
  <c r="FR98" i="23" a="1"/>
  <c r="FR98" i="23" s="1"/>
  <c r="FR97" i="23" a="1"/>
  <c r="FR97" i="23" s="1"/>
  <c r="FR93" i="23" a="1"/>
  <c r="FR93" i="23" s="1"/>
  <c r="FR92" i="23" a="1"/>
  <c r="FR92" i="23" s="1"/>
  <c r="FR94" i="23" a="1"/>
  <c r="FR94" i="23" s="1"/>
  <c r="FR91" i="23" a="1"/>
  <c r="FR91" i="23" s="1"/>
  <c r="FR90" i="23" a="1"/>
  <c r="FR90" i="23" s="1"/>
  <c r="FR88" i="23" a="1"/>
  <c r="FR88" i="23" s="1"/>
  <c r="FR89" i="23" a="1"/>
  <c r="FR89" i="23" s="1"/>
  <c r="FR87" i="23" a="1"/>
  <c r="FR87" i="23" s="1"/>
  <c r="FR86" i="23" a="1"/>
  <c r="FR86" i="23" s="1"/>
  <c r="FR85" i="23" a="1"/>
  <c r="FR85" i="23" s="1"/>
  <c r="FR80" i="23" a="1"/>
  <c r="FR80" i="23" s="1"/>
  <c r="FR82" i="23" a="1"/>
  <c r="FR82" i="23" s="1"/>
  <c r="FR81" i="23" a="1"/>
  <c r="FR81" i="23" s="1"/>
  <c r="FR83" i="23" a="1"/>
  <c r="FR83" i="23" s="1"/>
  <c r="FR84" i="23" a="1"/>
  <c r="FR84" i="23" s="1"/>
  <c r="FR79" i="23" a="1"/>
  <c r="FR79" i="23" s="1"/>
  <c r="FR78" i="23" a="1"/>
  <c r="FR78" i="23" s="1"/>
  <c r="FR76" i="23" a="1"/>
  <c r="FR76" i="23" s="1"/>
  <c r="FR75" i="23" a="1"/>
  <c r="FR75" i="23" s="1"/>
  <c r="FR77" i="23" a="1"/>
  <c r="FR77" i="23" s="1"/>
  <c r="FR72" i="23" a="1"/>
  <c r="FR72" i="23" s="1"/>
  <c r="FR74" i="23" a="1"/>
  <c r="FR74" i="23" s="1"/>
  <c r="FR73" i="23" a="1"/>
  <c r="FR73" i="23" s="1"/>
  <c r="FR70" i="23" a="1"/>
  <c r="FR70" i="23" s="1"/>
  <c r="FR71" i="23" a="1"/>
  <c r="FR71" i="23" s="1"/>
  <c r="FR68" i="23" a="1"/>
  <c r="FR68" i="23" s="1"/>
  <c r="FR58" i="23" a="1"/>
  <c r="FR58" i="23" s="1"/>
  <c r="FR69" i="23" a="1"/>
  <c r="FR69" i="23" s="1"/>
  <c r="FR64" i="23" a="1"/>
  <c r="FR64" i="23" s="1"/>
  <c r="FR62" i="23" a="1"/>
  <c r="FR62" i="23" s="1"/>
  <c r="FR60" i="23" a="1"/>
  <c r="FR60" i="23" s="1"/>
  <c r="FR67" i="23" a="1"/>
  <c r="FR67" i="23" s="1"/>
  <c r="FR65" i="23" a="1"/>
  <c r="FR65" i="23" s="1"/>
  <c r="FR63" i="23" a="1"/>
  <c r="FR63" i="23" s="1"/>
  <c r="FR61" i="23" a="1"/>
  <c r="FR61" i="23" s="1"/>
  <c r="FR66" i="23" a="1"/>
  <c r="FR66" i="23" s="1"/>
  <c r="FR56" i="23" a="1"/>
  <c r="FR56" i="23" s="1"/>
  <c r="FR55" i="23" a="1"/>
  <c r="FR55" i="23" s="1"/>
  <c r="FR54" i="23" a="1"/>
  <c r="FR54" i="23" s="1"/>
  <c r="FR52" i="23" a="1"/>
  <c r="FR52" i="23" s="1"/>
  <c r="FR50" i="23" a="1"/>
  <c r="FR50" i="23" s="1"/>
  <c r="FR53" i="23" a="1"/>
  <c r="FR53" i="23" s="1"/>
  <c r="FR51" i="23" a="1"/>
  <c r="FR51" i="23" s="1"/>
  <c r="FR49" i="23" a="1"/>
  <c r="FR49" i="23" s="1"/>
  <c r="FR48" i="23" a="1"/>
  <c r="FR48" i="23" s="1"/>
  <c r="FR59" i="23" a="1"/>
  <c r="FR59" i="23" s="1"/>
  <c r="FR57" i="23" a="1"/>
  <c r="FR57" i="23" s="1"/>
  <c r="FR43" i="23" a="1"/>
  <c r="FR43" i="23" s="1"/>
  <c r="FR42" i="23" a="1"/>
  <c r="FR42" i="23" s="1"/>
  <c r="FR46" i="23" a="1"/>
  <c r="FR46" i="23" s="1"/>
  <c r="FR44" i="23" a="1"/>
  <c r="FR44" i="23" s="1"/>
  <c r="FR47" i="23" a="1"/>
  <c r="FR47" i="23" s="1"/>
  <c r="FR45" i="23" a="1"/>
  <c r="FR45" i="23" s="1"/>
  <c r="FR41" i="23" a="1"/>
  <c r="FR41" i="23" s="1"/>
  <c r="FR40" i="23" a="1"/>
  <c r="FR40" i="23" s="1"/>
  <c r="FR38" i="23" a="1"/>
  <c r="FR38" i="23" s="1"/>
  <c r="FR36" i="23" a="1"/>
  <c r="FR36" i="23" s="1"/>
  <c r="FR37" i="23" a="1"/>
  <c r="FR37" i="23" s="1"/>
  <c r="FR32" i="23" a="1"/>
  <c r="FR32" i="23" s="1"/>
  <c r="FR30" i="23" a="1"/>
  <c r="FR30" i="23" s="1"/>
  <c r="FR39" i="23" a="1"/>
  <c r="FR39" i="23" s="1"/>
  <c r="FR35" i="23" a="1"/>
  <c r="FR35" i="23" s="1"/>
  <c r="FR34" i="23" a="1"/>
  <c r="FR34" i="23" s="1"/>
  <c r="FR33" i="23" a="1"/>
  <c r="FR33" i="23" s="1"/>
  <c r="FR31" i="23" a="1"/>
  <c r="FR31" i="23" s="1"/>
  <c r="FR29" i="23" a="1"/>
  <c r="FR29" i="23" s="1"/>
  <c r="FR28" i="23" a="1"/>
  <c r="FR28" i="23" s="1"/>
  <c r="FR26" i="23" a="1"/>
  <c r="FR26" i="23" s="1"/>
  <c r="FR24" i="23" a="1"/>
  <c r="FR24" i="23" s="1"/>
  <c r="FR27" i="23" a="1"/>
  <c r="FR27" i="23" s="1"/>
  <c r="FR25" i="23" a="1"/>
  <c r="FR25" i="23" s="1"/>
  <c r="FR23" i="23" a="1"/>
  <c r="FR23" i="23" s="1"/>
  <c r="FR20" i="23" a="1"/>
  <c r="FR20" i="23" s="1"/>
  <c r="FR19" i="23" a="1"/>
  <c r="FR19" i="23" s="1"/>
  <c r="FR21" i="23" a="1"/>
  <c r="FR21" i="23" s="1"/>
  <c r="FR22" i="23" a="1"/>
  <c r="FR22" i="23" s="1"/>
  <c r="FR18" i="23" a="1"/>
  <c r="FR18" i="23" s="1"/>
  <c r="FR17" i="23" a="1"/>
  <c r="FR17" i="23" s="1"/>
  <c r="FR15" i="23" a="1"/>
  <c r="FR15" i="23" s="1"/>
  <c r="FR14" i="23" a="1"/>
  <c r="FR14" i="23" s="1"/>
  <c r="FR13" i="23" a="1"/>
  <c r="FR13" i="23" s="1"/>
  <c r="FR12" i="23" a="1"/>
  <c r="FR12" i="23" s="1"/>
  <c r="FR11" i="23" a="1"/>
  <c r="FR11" i="23" s="1"/>
  <c r="FR7" i="23" a="1"/>
  <c r="FR7" i="23" s="1"/>
  <c r="FR5" i="23" a="1"/>
  <c r="FR5" i="23" s="1"/>
  <c r="FR16" i="23" a="1"/>
  <c r="FR16" i="23" s="1"/>
  <c r="FR9" i="23" a="1"/>
  <c r="FR9" i="23" s="1"/>
  <c r="FR8" i="23" a="1"/>
  <c r="FR8" i="23" s="1"/>
  <c r="FR6" i="23" a="1"/>
  <c r="FR6" i="23" s="1"/>
  <c r="FR4" i="23" a="1"/>
  <c r="FR4" i="23" s="1"/>
  <c r="FR10" i="23" a="1"/>
  <c r="FR10" i="23" s="1"/>
  <c r="FY102" i="23" a="1"/>
  <c r="FY102" i="23" s="1"/>
  <c r="FY103" i="23" a="1"/>
  <c r="FY103" i="23" s="1"/>
  <c r="FY101" i="23" a="1"/>
  <c r="FY101" i="23" s="1"/>
  <c r="FY100" i="23" a="1"/>
  <c r="FY100" i="23" s="1"/>
  <c r="FY98" i="23" a="1"/>
  <c r="FY98" i="23" s="1"/>
  <c r="FY96" i="23" a="1"/>
  <c r="FY96" i="23" s="1"/>
  <c r="FY99" i="23" a="1"/>
  <c r="FY99" i="23" s="1"/>
  <c r="FY97" i="23" a="1"/>
  <c r="FY97" i="23" s="1"/>
  <c r="FY92" i="23" a="1"/>
  <c r="FY92" i="23" s="1"/>
  <c r="FY94" i="23" a="1"/>
  <c r="FY94" i="23" s="1"/>
  <c r="FY93" i="23" a="1"/>
  <c r="FY93" i="23" s="1"/>
  <c r="FY95" i="23" a="1"/>
  <c r="FY95" i="23" s="1"/>
  <c r="FY91" i="23" a="1"/>
  <c r="FY91" i="23" s="1"/>
  <c r="FY88" i="23" a="1"/>
  <c r="FY88" i="23" s="1"/>
  <c r="FY90" i="23" a="1"/>
  <c r="FY90" i="23" s="1"/>
  <c r="FY84" i="23" a="1"/>
  <c r="FY84" i="23" s="1"/>
  <c r="FY85" i="23" a="1"/>
  <c r="FY85" i="23" s="1"/>
  <c r="FY87" i="23" a="1"/>
  <c r="FY87" i="23" s="1"/>
  <c r="FY86" i="23" a="1"/>
  <c r="FY86" i="23" s="1"/>
  <c r="FY89" i="23" a="1"/>
  <c r="FY89" i="23" s="1"/>
  <c r="FY82" i="23" a="1"/>
  <c r="FY82" i="23" s="1"/>
  <c r="FY81" i="23" a="1"/>
  <c r="FY81" i="23" s="1"/>
  <c r="FY83" i="23" a="1"/>
  <c r="FY83" i="23" s="1"/>
  <c r="FY77" i="23" a="1"/>
  <c r="FY77" i="23" s="1"/>
  <c r="FY79" i="23" a="1"/>
  <c r="FY79" i="23" s="1"/>
  <c r="FY76" i="23" a="1"/>
  <c r="FY76" i="23" s="1"/>
  <c r="FY75" i="23" a="1"/>
  <c r="FY75" i="23" s="1"/>
  <c r="FY78" i="23" a="1"/>
  <c r="FY78" i="23" s="1"/>
  <c r="FY80" i="23" a="1"/>
  <c r="FY80" i="23" s="1"/>
  <c r="FY74" i="23" a="1"/>
  <c r="FY74" i="23" s="1"/>
  <c r="FY73" i="23" a="1"/>
  <c r="FY73" i="23" s="1"/>
  <c r="FY70" i="23" a="1"/>
  <c r="FY70" i="23" s="1"/>
  <c r="FY71" i="23" a="1"/>
  <c r="FY71" i="23" s="1"/>
  <c r="FY69" i="23" a="1"/>
  <c r="FY69" i="23" s="1"/>
  <c r="FY72" i="23" a="1"/>
  <c r="FY72" i="23" s="1"/>
  <c r="FY68" i="23" a="1"/>
  <c r="FY68" i="23" s="1"/>
  <c r="FY67" i="23" a="1"/>
  <c r="FY67" i="23" s="1"/>
  <c r="FY59" i="23" a="1"/>
  <c r="FY59" i="23" s="1"/>
  <c r="FY64" i="23" a="1"/>
  <c r="FY64" i="23" s="1"/>
  <c r="FY62" i="23" a="1"/>
  <c r="FY62" i="23" s="1"/>
  <c r="FY60" i="23" a="1"/>
  <c r="FY60" i="23" s="1"/>
  <c r="FY66" i="23" a="1"/>
  <c r="FY66" i="23" s="1"/>
  <c r="FY65" i="23" a="1"/>
  <c r="FY65" i="23" s="1"/>
  <c r="FY63" i="23" a="1"/>
  <c r="FY63" i="23" s="1"/>
  <c r="FY61" i="23" a="1"/>
  <c r="FY61" i="23" s="1"/>
  <c r="FY54" i="23" a="1"/>
  <c r="FY54" i="23" s="1"/>
  <c r="FY52" i="23" a="1"/>
  <c r="FY52" i="23" s="1"/>
  <c r="FY50" i="23" a="1"/>
  <c r="FY50" i="23" s="1"/>
  <c r="FY58" i="23" a="1"/>
  <c r="FY58" i="23" s="1"/>
  <c r="FY56" i="23" a="1"/>
  <c r="FY56" i="23" s="1"/>
  <c r="FY57" i="23" a="1"/>
  <c r="FY57" i="23" s="1"/>
  <c r="FY55" i="23" a="1"/>
  <c r="FY55" i="23" s="1"/>
  <c r="FY53" i="23" a="1"/>
  <c r="FY53" i="23" s="1"/>
  <c r="FY51" i="23" a="1"/>
  <c r="FY51" i="23" s="1"/>
  <c r="FY49" i="23" a="1"/>
  <c r="FY49" i="23" s="1"/>
  <c r="FY48" i="23" a="1"/>
  <c r="FY48" i="23" s="1"/>
  <c r="FY47" i="23" a="1"/>
  <c r="FY47" i="23" s="1"/>
  <c r="FY43" i="23" a="1"/>
  <c r="FY43" i="23" s="1"/>
  <c r="FY42" i="23" a="1"/>
  <c r="FY42" i="23" s="1"/>
  <c r="FY46" i="23" a="1"/>
  <c r="FY46" i="23" s="1"/>
  <c r="FY44" i="23" a="1"/>
  <c r="FY44" i="23" s="1"/>
  <c r="FY40" i="23" a="1"/>
  <c r="FY40" i="23" s="1"/>
  <c r="FY39" i="23" a="1"/>
  <c r="FY39" i="23" s="1"/>
  <c r="FY45" i="23" a="1"/>
  <c r="FY45" i="23" s="1"/>
  <c r="FY36" i="23" a="1"/>
  <c r="FY36" i="23" s="1"/>
  <c r="FY38" i="23" a="1"/>
  <c r="FY38" i="23" s="1"/>
  <c r="FY35" i="23" a="1"/>
  <c r="FY35" i="23" s="1"/>
  <c r="FY32" i="23" a="1"/>
  <c r="FY32" i="23" s="1"/>
  <c r="FY30" i="23" a="1"/>
  <c r="FY30" i="23" s="1"/>
  <c r="FY41" i="23" a="1"/>
  <c r="FY41" i="23" s="1"/>
  <c r="FY34" i="23" a="1"/>
  <c r="FY34" i="23" s="1"/>
  <c r="FY37" i="23" a="1"/>
  <c r="FY37" i="23" s="1"/>
  <c r="FY33" i="23" a="1"/>
  <c r="FY33" i="23" s="1"/>
  <c r="FY31" i="23" a="1"/>
  <c r="FY31" i="23" s="1"/>
  <c r="FY29" i="23" a="1"/>
  <c r="FY29" i="23" s="1"/>
  <c r="FY28" i="23" a="1"/>
  <c r="FY28" i="23" s="1"/>
  <c r="FY26" i="23" a="1"/>
  <c r="FY26" i="23" s="1"/>
  <c r="FY24" i="23" a="1"/>
  <c r="FY24" i="23" s="1"/>
  <c r="FY27" i="23" a="1"/>
  <c r="FY27" i="23" s="1"/>
  <c r="FY25" i="23" a="1"/>
  <c r="FY25" i="23" s="1"/>
  <c r="FY20" i="23" a="1"/>
  <c r="FY20" i="23" s="1"/>
  <c r="FY21" i="23" a="1"/>
  <c r="FY21" i="23" s="1"/>
  <c r="FY18" i="23" a="1"/>
  <c r="FY18" i="23" s="1"/>
  <c r="FY22" i="23" a="1"/>
  <c r="FY22" i="23" s="1"/>
  <c r="FY19" i="23" a="1"/>
  <c r="FY19" i="23" s="1"/>
  <c r="FY23" i="23" a="1"/>
  <c r="FY23" i="23" s="1"/>
  <c r="FY17" i="23" a="1"/>
  <c r="FY17" i="23" s="1"/>
  <c r="FY9" i="23" a="1"/>
  <c r="FY9" i="23" s="1"/>
  <c r="FY7" i="23" a="1"/>
  <c r="FY7" i="23" s="1"/>
  <c r="FY5" i="23" a="1"/>
  <c r="FY5" i="23" s="1"/>
  <c r="FY10" i="23" a="1"/>
  <c r="FY10" i="23" s="1"/>
  <c r="FY16" i="23" a="1"/>
  <c r="FY16" i="23" s="1"/>
  <c r="FY15" i="23" a="1"/>
  <c r="FY15" i="23" s="1"/>
  <c r="FY8" i="23" a="1"/>
  <c r="FY8" i="23" s="1"/>
  <c r="FY6" i="23" a="1"/>
  <c r="FY6" i="23" s="1"/>
  <c r="FY4" i="23" a="1"/>
  <c r="FY4" i="23" s="1"/>
  <c r="FY13" i="23" a="1"/>
  <c r="FY13" i="23" s="1"/>
  <c r="FY14" i="23" a="1"/>
  <c r="FY14" i="23" s="1"/>
  <c r="FY12" i="23" a="1"/>
  <c r="FY12" i="23" s="1"/>
  <c r="FY11" i="23" a="1"/>
  <c r="FY11" i="23" s="1"/>
  <c r="GE102" i="23" a="1"/>
  <c r="GE102" i="23" s="1"/>
  <c r="GE103" i="23" a="1"/>
  <c r="GE103" i="23" s="1"/>
  <c r="GE100" i="23" a="1"/>
  <c r="GE100" i="23" s="1"/>
  <c r="GE101" i="23" a="1"/>
  <c r="GE101" i="23" s="1"/>
  <c r="GE95" i="23" a="1"/>
  <c r="GE95" i="23" s="1"/>
  <c r="GE98" i="23" a="1"/>
  <c r="GE98" i="23" s="1"/>
  <c r="GE99" i="23" a="1"/>
  <c r="GE99" i="23" s="1"/>
  <c r="GE92" i="23" a="1"/>
  <c r="GE92" i="23" s="1"/>
  <c r="GE94" i="23" a="1"/>
  <c r="GE94" i="23" s="1"/>
  <c r="GE97" i="23" a="1"/>
  <c r="GE97" i="23" s="1"/>
  <c r="GE93" i="23" a="1"/>
  <c r="GE93" i="23" s="1"/>
  <c r="GE96" i="23" a="1"/>
  <c r="GE96" i="23" s="1"/>
  <c r="GE89" i="23" a="1"/>
  <c r="GE89" i="23" s="1"/>
  <c r="GE87" i="23" a="1"/>
  <c r="GE87" i="23" s="1"/>
  <c r="GE91" i="23" a="1"/>
  <c r="GE91" i="23" s="1"/>
  <c r="GE88" i="23" a="1"/>
  <c r="GE88" i="23" s="1"/>
  <c r="GE90" i="23" a="1"/>
  <c r="GE90" i="23" s="1"/>
  <c r="GE85" i="23" a="1"/>
  <c r="GE85" i="23" s="1"/>
  <c r="GE86" i="23" a="1"/>
  <c r="GE86" i="23" s="1"/>
  <c r="GE81" i="23" a="1"/>
  <c r="GE81" i="23" s="1"/>
  <c r="GE84" i="23" a="1"/>
  <c r="GE84" i="23" s="1"/>
  <c r="GE82" i="23" a="1"/>
  <c r="GE82" i="23" s="1"/>
  <c r="GE83" i="23" a="1"/>
  <c r="GE83" i="23" s="1"/>
  <c r="GE80" i="23" a="1"/>
  <c r="GE80" i="23" s="1"/>
  <c r="GE76" i="23" a="1"/>
  <c r="GE76" i="23" s="1"/>
  <c r="GE79" i="23" a="1"/>
  <c r="GE79" i="23" s="1"/>
  <c r="GE77" i="23" a="1"/>
  <c r="GE77" i="23" s="1"/>
  <c r="GE75" i="23" a="1"/>
  <c r="GE75" i="23" s="1"/>
  <c r="GE78" i="23" a="1"/>
  <c r="GE78" i="23" s="1"/>
  <c r="GE73" i="23" a="1"/>
  <c r="GE73" i="23" s="1"/>
  <c r="GE70" i="23" a="1"/>
  <c r="GE70" i="23" s="1"/>
  <c r="GE72" i="23" a="1"/>
  <c r="GE72" i="23" s="1"/>
  <c r="GE71" i="23" a="1"/>
  <c r="GE71" i="23" s="1"/>
  <c r="GE74" i="23" a="1"/>
  <c r="GE74" i="23" s="1"/>
  <c r="GE68" i="23" a="1"/>
  <c r="GE68" i="23" s="1"/>
  <c r="GE67" i="23" a="1"/>
  <c r="GE67" i="23" s="1"/>
  <c r="GE65" i="23" a="1"/>
  <c r="GE65" i="23" s="1"/>
  <c r="GE63" i="23" a="1"/>
  <c r="GE63" i="23" s="1"/>
  <c r="GE61" i="23" a="1"/>
  <c r="GE61" i="23" s="1"/>
  <c r="GE69" i="23" a="1"/>
  <c r="GE69" i="23" s="1"/>
  <c r="GE64" i="23" a="1"/>
  <c r="GE64" i="23" s="1"/>
  <c r="GE62" i="23" a="1"/>
  <c r="GE62" i="23" s="1"/>
  <c r="GE60" i="23" a="1"/>
  <c r="GE60" i="23" s="1"/>
  <c r="GE66" i="23" a="1"/>
  <c r="GE66" i="23" s="1"/>
  <c r="GE56" i="23" a="1"/>
  <c r="GE56" i="23" s="1"/>
  <c r="GE55" i="23" a="1"/>
  <c r="GE55" i="23" s="1"/>
  <c r="GE54" i="23" a="1"/>
  <c r="GE54" i="23" s="1"/>
  <c r="GE52" i="23" a="1"/>
  <c r="GE52" i="23" s="1"/>
  <c r="GE50" i="23" a="1"/>
  <c r="GE50" i="23" s="1"/>
  <c r="GE59" i="23" a="1"/>
  <c r="GE59" i="23" s="1"/>
  <c r="GE57" i="23" a="1"/>
  <c r="GE57" i="23" s="1"/>
  <c r="GE58" i="23" a="1"/>
  <c r="GE58" i="23" s="1"/>
  <c r="GE53" i="23" a="1"/>
  <c r="GE53" i="23" s="1"/>
  <c r="GE51" i="23" a="1"/>
  <c r="GE51" i="23" s="1"/>
  <c r="GE49" i="23" a="1"/>
  <c r="GE49" i="23" s="1"/>
  <c r="GE48" i="23" a="1"/>
  <c r="GE48" i="23" s="1"/>
  <c r="GE45" i="23" a="1"/>
  <c r="GE45" i="23" s="1"/>
  <c r="GE41" i="23" a="1"/>
  <c r="GE41" i="23" s="1"/>
  <c r="GE47" i="23" a="1"/>
  <c r="GE47" i="23" s="1"/>
  <c r="GE46" i="23" a="1"/>
  <c r="GE46" i="23" s="1"/>
  <c r="GE44" i="23" a="1"/>
  <c r="GE44" i="23" s="1"/>
  <c r="GE43" i="23" a="1"/>
  <c r="GE43" i="23" s="1"/>
  <c r="GE42" i="23" a="1"/>
  <c r="GE42" i="23" s="1"/>
  <c r="GE37" i="23" a="1"/>
  <c r="GE37" i="23" s="1"/>
  <c r="GE36" i="23" a="1"/>
  <c r="GE36" i="23" s="1"/>
  <c r="GE31" i="23" a="1"/>
  <c r="GE31" i="23" s="1"/>
  <c r="GE29" i="23" a="1"/>
  <c r="GE29" i="23" s="1"/>
  <c r="GE35" i="23" a="1"/>
  <c r="GE35" i="23" s="1"/>
  <c r="GE39" i="23" a="1"/>
  <c r="GE39" i="23" s="1"/>
  <c r="GE38" i="23" a="1"/>
  <c r="GE38" i="23" s="1"/>
  <c r="GE32" i="23" a="1"/>
  <c r="GE32" i="23" s="1"/>
  <c r="GE30" i="23" a="1"/>
  <c r="GE30" i="23" s="1"/>
  <c r="GE40" i="23" a="1"/>
  <c r="GE40" i="23" s="1"/>
  <c r="GE34" i="23" a="1"/>
  <c r="GE34" i="23" s="1"/>
  <c r="GE33" i="23" a="1"/>
  <c r="GE33" i="23" s="1"/>
  <c r="GE28" i="23" a="1"/>
  <c r="GE28" i="23" s="1"/>
  <c r="GE26" i="23" a="1"/>
  <c r="GE26" i="23" s="1"/>
  <c r="GE24" i="23" a="1"/>
  <c r="GE24" i="23" s="1"/>
  <c r="GE27" i="23" a="1"/>
  <c r="GE27" i="23" s="1"/>
  <c r="GE25" i="23" a="1"/>
  <c r="GE25" i="23" s="1"/>
  <c r="GE18" i="23" a="1"/>
  <c r="GE18" i="23" s="1"/>
  <c r="GE21" i="23" a="1"/>
  <c r="GE21" i="23" s="1"/>
  <c r="GE19" i="23" a="1"/>
  <c r="GE19" i="23" s="1"/>
  <c r="GE22" i="23" a="1"/>
  <c r="GE22" i="23" s="1"/>
  <c r="GE23" i="23" a="1"/>
  <c r="GE23" i="23" s="1"/>
  <c r="GE17" i="23" a="1"/>
  <c r="GE17" i="23" s="1"/>
  <c r="GE20" i="23" a="1"/>
  <c r="GE20" i="23" s="1"/>
  <c r="GE16" i="23" a="1"/>
  <c r="GE16" i="23" s="1"/>
  <c r="GE15" i="23" a="1"/>
  <c r="GE15" i="23" s="1"/>
  <c r="GE13" i="23" a="1"/>
  <c r="GE13" i="23" s="1"/>
  <c r="GE9" i="23" a="1"/>
  <c r="GE9" i="23" s="1"/>
  <c r="GE7" i="23" a="1"/>
  <c r="GE7" i="23" s="1"/>
  <c r="GE5" i="23" a="1"/>
  <c r="GE5" i="23" s="1"/>
  <c r="GE10" i="23" a="1"/>
  <c r="GE10" i="23" s="1"/>
  <c r="GE14" i="23" a="1"/>
  <c r="GE14" i="23" s="1"/>
  <c r="GE12" i="23" a="1"/>
  <c r="GE12" i="23" s="1"/>
  <c r="GE11" i="23" a="1"/>
  <c r="GE11" i="23" s="1"/>
  <c r="GE8" i="23" a="1"/>
  <c r="GE8" i="23" s="1"/>
  <c r="GE6" i="23" a="1"/>
  <c r="GE6" i="23" s="1"/>
  <c r="GE4" i="23" a="1"/>
  <c r="GE4" i="23" s="1"/>
  <c r="GM102" i="23" a="1"/>
  <c r="GM102" i="23" s="1"/>
  <c r="GM103" i="23" a="1"/>
  <c r="GM103" i="23" s="1"/>
  <c r="GM100" i="23" a="1"/>
  <c r="GM100" i="23" s="1"/>
  <c r="GM101" i="23" a="1"/>
  <c r="GM101" i="23" s="1"/>
  <c r="GM99" i="23" a="1"/>
  <c r="GM99" i="23" s="1"/>
  <c r="GM98" i="23" a="1"/>
  <c r="GM98" i="23" s="1"/>
  <c r="GM97" i="23" a="1"/>
  <c r="GM97" i="23" s="1"/>
  <c r="GM96" i="23" a="1"/>
  <c r="GM96" i="23" s="1"/>
  <c r="GM93" i="23" a="1"/>
  <c r="GM93" i="23" s="1"/>
  <c r="GM95" i="23" a="1"/>
  <c r="GM95" i="23" s="1"/>
  <c r="GM94" i="23" a="1"/>
  <c r="GM94" i="23" s="1"/>
  <c r="GM92" i="23" a="1"/>
  <c r="GM92" i="23" s="1"/>
  <c r="GM89" i="23" a="1"/>
  <c r="GM89" i="23" s="1"/>
  <c r="GM87" i="23" a="1"/>
  <c r="GM87" i="23" s="1"/>
  <c r="GM88" i="23" a="1"/>
  <c r="GM88" i="23" s="1"/>
  <c r="GM90" i="23" a="1"/>
  <c r="GM90" i="23" s="1"/>
  <c r="GM91" i="23" a="1"/>
  <c r="GM91" i="23" s="1"/>
  <c r="GM86" i="23" a="1"/>
  <c r="GM86" i="23" s="1"/>
  <c r="GM83" i="23" a="1"/>
  <c r="GM83" i="23" s="1"/>
  <c r="GM82" i="23" a="1"/>
  <c r="GM82" i="23" s="1"/>
  <c r="GM84" i="23" a="1"/>
  <c r="GM84" i="23" s="1"/>
  <c r="GM80" i="23" a="1"/>
  <c r="GM80" i="23" s="1"/>
  <c r="GM81" i="23" a="1"/>
  <c r="GM81" i="23" s="1"/>
  <c r="GM85" i="23" a="1"/>
  <c r="GM85" i="23" s="1"/>
  <c r="GM75" i="23" a="1"/>
  <c r="GM75" i="23" s="1"/>
  <c r="GM77" i="23" a="1"/>
  <c r="GM77" i="23" s="1"/>
  <c r="GM78" i="23" a="1"/>
  <c r="GM78" i="23" s="1"/>
  <c r="GM79" i="23" a="1"/>
  <c r="GM79" i="23" s="1"/>
  <c r="GM76" i="23" a="1"/>
  <c r="GM76" i="23" s="1"/>
  <c r="GM71" i="23" a="1"/>
  <c r="GM71" i="23" s="1"/>
  <c r="GM69" i="23" a="1"/>
  <c r="GM69" i="23" s="1"/>
  <c r="GM72" i="23" a="1"/>
  <c r="GM72" i="23" s="1"/>
  <c r="GM74" i="23" a="1"/>
  <c r="GM74" i="23" s="1"/>
  <c r="GM73" i="23" a="1"/>
  <c r="GM73" i="23" s="1"/>
  <c r="GM70" i="23" a="1"/>
  <c r="GM70" i="23" s="1"/>
  <c r="GM59" i="23" a="1"/>
  <c r="GM59" i="23" s="1"/>
  <c r="GM65" i="23" a="1"/>
  <c r="GM65" i="23" s="1"/>
  <c r="GM63" i="23" a="1"/>
  <c r="GM63" i="23" s="1"/>
  <c r="GM61" i="23" a="1"/>
  <c r="GM61" i="23" s="1"/>
  <c r="GM58" i="23" a="1"/>
  <c r="GM58" i="23" s="1"/>
  <c r="GM68" i="23" a="1"/>
  <c r="GM68" i="23" s="1"/>
  <c r="GM66" i="23" a="1"/>
  <c r="GM66" i="23" s="1"/>
  <c r="GM64" i="23" a="1"/>
  <c r="GM64" i="23" s="1"/>
  <c r="GM62" i="23" a="1"/>
  <c r="GM62" i="23" s="1"/>
  <c r="GM60" i="23" a="1"/>
  <c r="GM60" i="23" s="1"/>
  <c r="GM67" i="23" a="1"/>
  <c r="GM67" i="23" s="1"/>
  <c r="GM57" i="23" a="1"/>
  <c r="GM57" i="23" s="1"/>
  <c r="GM54" i="23" a="1"/>
  <c r="GM54" i="23" s="1"/>
  <c r="GM52" i="23" a="1"/>
  <c r="GM52" i="23" s="1"/>
  <c r="GM50" i="23" a="1"/>
  <c r="GM50" i="23" s="1"/>
  <c r="GM56" i="23" a="1"/>
  <c r="GM56" i="23" s="1"/>
  <c r="GM55" i="23" a="1"/>
  <c r="GM55" i="23" s="1"/>
  <c r="GM53" i="23" a="1"/>
  <c r="GM53" i="23" s="1"/>
  <c r="GM51" i="23" a="1"/>
  <c r="GM51" i="23" s="1"/>
  <c r="GM49" i="23" a="1"/>
  <c r="GM49" i="23" s="1"/>
  <c r="GM48" i="23" a="1"/>
  <c r="GM48" i="23" s="1"/>
  <c r="GM45" i="23" a="1"/>
  <c r="GM45" i="23" s="1"/>
  <c r="GM39" i="23" a="1"/>
  <c r="GM39" i="23" s="1"/>
  <c r="GM46" i="23" a="1"/>
  <c r="GM46" i="23" s="1"/>
  <c r="GM44" i="23" a="1"/>
  <c r="GM44" i="23" s="1"/>
  <c r="GM47" i="23" a="1"/>
  <c r="GM47" i="23" s="1"/>
  <c r="GM43" i="23" a="1"/>
  <c r="GM43" i="23" s="1"/>
  <c r="GM42" i="23" a="1"/>
  <c r="GM42" i="23" s="1"/>
  <c r="GM40" i="23" a="1"/>
  <c r="GM40" i="23" s="1"/>
  <c r="GM35" i="23" a="1"/>
  <c r="GM35" i="23" s="1"/>
  <c r="GM31" i="23" a="1"/>
  <c r="GM31" i="23" s="1"/>
  <c r="GM29" i="23" a="1"/>
  <c r="GM29" i="23" s="1"/>
  <c r="GM41" i="23" a="1"/>
  <c r="GM41" i="23" s="1"/>
  <c r="GM32" i="23" a="1"/>
  <c r="GM32" i="23" s="1"/>
  <c r="GM30" i="23" a="1"/>
  <c r="GM30" i="23" s="1"/>
  <c r="GM38" i="23" a="1"/>
  <c r="GM38" i="23" s="1"/>
  <c r="GM37" i="23" a="1"/>
  <c r="GM37" i="23" s="1"/>
  <c r="GM36" i="23" a="1"/>
  <c r="GM36" i="23" s="1"/>
  <c r="GM34" i="23" a="1"/>
  <c r="GM34" i="23" s="1"/>
  <c r="GM33" i="23" a="1"/>
  <c r="GM33" i="23" s="1"/>
  <c r="GM28" i="23" a="1"/>
  <c r="GM28" i="23" s="1"/>
  <c r="GM26" i="23" a="1"/>
  <c r="GM26" i="23" s="1"/>
  <c r="GM24" i="23" a="1"/>
  <c r="GM24" i="23" s="1"/>
  <c r="GM27" i="23" a="1"/>
  <c r="GM27" i="23" s="1"/>
  <c r="GM25" i="23" a="1"/>
  <c r="GM25" i="23" s="1"/>
  <c r="GM23" i="23" a="1"/>
  <c r="GM23" i="23" s="1"/>
  <c r="GM19" i="23" a="1"/>
  <c r="GM19" i="23" s="1"/>
  <c r="GM18" i="23" a="1"/>
  <c r="GM18" i="23" s="1"/>
  <c r="GM20" i="23" a="1"/>
  <c r="GM20" i="23" s="1"/>
  <c r="GM17" i="23" a="1"/>
  <c r="GM17" i="23" s="1"/>
  <c r="GM21" i="23" a="1"/>
  <c r="GM21" i="23" s="1"/>
  <c r="GM16" i="23" a="1"/>
  <c r="GM16" i="23" s="1"/>
  <c r="GM22" i="23" a="1"/>
  <c r="GM22" i="23" s="1"/>
  <c r="GM9" i="23" a="1"/>
  <c r="GM9" i="23" s="1"/>
  <c r="GM10" i="23" a="1"/>
  <c r="GM10" i="23" s="1"/>
  <c r="GM7" i="23" a="1"/>
  <c r="GM7" i="23" s="1"/>
  <c r="GM5" i="23" a="1"/>
  <c r="GM5" i="23" s="1"/>
  <c r="GM15" i="23" a="1"/>
  <c r="GM15" i="23" s="1"/>
  <c r="GM12" i="23" a="1"/>
  <c r="GM12" i="23" s="1"/>
  <c r="GM14" i="23" a="1"/>
  <c r="GM14" i="23" s="1"/>
  <c r="GM13" i="23" a="1"/>
  <c r="GM13" i="23" s="1"/>
  <c r="GM11" i="23" a="1"/>
  <c r="GM11" i="23" s="1"/>
  <c r="GM8" i="23" a="1"/>
  <c r="GM8" i="23" s="1"/>
  <c r="GM6" i="23" a="1"/>
  <c r="GM6" i="23" s="1"/>
  <c r="GM4" i="23" a="1"/>
  <c r="GM4" i="23" s="1"/>
  <c r="GU103" i="23" a="1"/>
  <c r="GU103" i="23" s="1"/>
  <c r="GU102" i="23" a="1"/>
  <c r="GU102" i="23" s="1"/>
  <c r="GU100" i="23" a="1"/>
  <c r="GU100" i="23" s="1"/>
  <c r="GU99" i="23" a="1"/>
  <c r="GU99" i="23" s="1"/>
  <c r="GU101" i="23" a="1"/>
  <c r="GU101" i="23" s="1"/>
  <c r="GU98" i="23" a="1"/>
  <c r="GU98" i="23" s="1"/>
  <c r="GU97" i="23" a="1"/>
  <c r="GU97" i="23" s="1"/>
  <c r="GU96" i="23" a="1"/>
  <c r="GU96" i="23" s="1"/>
  <c r="GU95" i="23" a="1"/>
  <c r="GU95" i="23" s="1"/>
  <c r="GU94" i="23" a="1"/>
  <c r="GU94" i="23" s="1"/>
  <c r="GU92" i="23" a="1"/>
  <c r="GU92" i="23" s="1"/>
  <c r="GU93" i="23" a="1"/>
  <c r="GU93" i="23" s="1"/>
  <c r="GU89" i="23" a="1"/>
  <c r="GU89" i="23" s="1"/>
  <c r="GU87" i="23" a="1"/>
  <c r="GU87" i="23" s="1"/>
  <c r="GU91" i="23" a="1"/>
  <c r="GU91" i="23" s="1"/>
  <c r="GU90" i="23" a="1"/>
  <c r="GU90" i="23" s="1"/>
  <c r="GU88" i="23" a="1"/>
  <c r="GU88" i="23" s="1"/>
  <c r="GU83" i="23" a="1"/>
  <c r="GU83" i="23" s="1"/>
  <c r="GU86" i="23" a="1"/>
  <c r="GU86" i="23" s="1"/>
  <c r="GU84" i="23" a="1"/>
  <c r="GU84" i="23" s="1"/>
  <c r="GU80" i="23" a="1"/>
  <c r="GU80" i="23" s="1"/>
  <c r="GU85" i="23" a="1"/>
  <c r="GU85" i="23" s="1"/>
  <c r="GU81" i="23" a="1"/>
  <c r="GU81" i="23" s="1"/>
  <c r="GU82" i="23" a="1"/>
  <c r="GU82" i="23" s="1"/>
  <c r="GU79" i="23" a="1"/>
  <c r="GU79" i="23" s="1"/>
  <c r="GU77" i="23" a="1"/>
  <c r="GU77" i="23" s="1"/>
  <c r="GU78" i="23" a="1"/>
  <c r="GU78" i="23" s="1"/>
  <c r="GU75" i="23" a="1"/>
  <c r="GU75" i="23" s="1"/>
  <c r="GU76" i="23" a="1"/>
  <c r="GU76" i="23" s="1"/>
  <c r="GU74" i="23" a="1"/>
  <c r="GU74" i="23" s="1"/>
  <c r="GU73" i="23" a="1"/>
  <c r="GU73" i="23" s="1"/>
  <c r="GU71" i="23" a="1"/>
  <c r="GU71" i="23" s="1"/>
  <c r="GU70" i="23" a="1"/>
  <c r="GU70" i="23" s="1"/>
  <c r="GU72" i="23" a="1"/>
  <c r="GU72" i="23" s="1"/>
  <c r="GU69" i="23" a="1"/>
  <c r="GU69" i="23" s="1"/>
  <c r="GU65" i="23" a="1"/>
  <c r="GU65" i="23" s="1"/>
  <c r="GU63" i="23" a="1"/>
  <c r="GU63" i="23" s="1"/>
  <c r="GU61" i="23" a="1"/>
  <c r="GU61" i="23" s="1"/>
  <c r="GU58" i="23" a="1"/>
  <c r="GU58" i="23" s="1"/>
  <c r="GU68" i="23" a="1"/>
  <c r="GU68" i="23" s="1"/>
  <c r="GU66" i="23" a="1"/>
  <c r="GU66" i="23" s="1"/>
  <c r="GU67" i="23" a="1"/>
  <c r="GU67" i="23" s="1"/>
  <c r="GU64" i="23" a="1"/>
  <c r="GU64" i="23" s="1"/>
  <c r="GU62" i="23" a="1"/>
  <c r="GU62" i="23" s="1"/>
  <c r="GU60" i="23" a="1"/>
  <c r="GU60" i="23" s="1"/>
  <c r="GU59" i="23" a="1"/>
  <c r="GU59" i="23" s="1"/>
  <c r="GU56" i="23" a="1"/>
  <c r="GU56" i="23" s="1"/>
  <c r="GU55" i="23" a="1"/>
  <c r="GU55" i="23" s="1"/>
  <c r="GU54" i="23" a="1"/>
  <c r="GU54" i="23" s="1"/>
  <c r="GU52" i="23" a="1"/>
  <c r="GU52" i="23" s="1"/>
  <c r="GU50" i="23" a="1"/>
  <c r="GU50" i="23" s="1"/>
  <c r="GU57" i="23" a="1"/>
  <c r="GU57" i="23" s="1"/>
  <c r="GU53" i="23" a="1"/>
  <c r="GU53" i="23" s="1"/>
  <c r="GU51" i="23" a="1"/>
  <c r="GU51" i="23" s="1"/>
  <c r="GU49" i="23" a="1"/>
  <c r="GU49" i="23" s="1"/>
  <c r="GU48" i="23" a="1"/>
  <c r="GU48" i="23" s="1"/>
  <c r="GU47" i="23" a="1"/>
  <c r="GU47" i="23" s="1"/>
  <c r="GU45" i="23" a="1"/>
  <c r="GU45" i="23" s="1"/>
  <c r="GU39" i="23" a="1"/>
  <c r="GU39" i="23" s="1"/>
  <c r="GU46" i="23" a="1"/>
  <c r="GU46" i="23" s="1"/>
  <c r="GU44" i="23" a="1"/>
  <c r="GU44" i="23" s="1"/>
  <c r="GU43" i="23" a="1"/>
  <c r="GU43" i="23" s="1"/>
  <c r="GU42" i="23" a="1"/>
  <c r="GU42" i="23" s="1"/>
  <c r="GU38" i="23" a="1"/>
  <c r="GU38" i="23" s="1"/>
  <c r="GU31" i="23" a="1"/>
  <c r="GU31" i="23" s="1"/>
  <c r="GU29" i="23" a="1"/>
  <c r="GU29" i="23" s="1"/>
  <c r="GU40" i="23" a="1"/>
  <c r="GU40" i="23" s="1"/>
  <c r="GU37" i="23" a="1"/>
  <c r="GU37" i="23" s="1"/>
  <c r="GU36" i="23" a="1"/>
  <c r="GU36" i="23" s="1"/>
  <c r="GU35" i="23" a="1"/>
  <c r="GU35" i="23" s="1"/>
  <c r="GU41" i="23" a="1"/>
  <c r="GU41" i="23" s="1"/>
  <c r="GU34" i="23" a="1"/>
  <c r="GU34" i="23" s="1"/>
  <c r="GU33" i="23" a="1"/>
  <c r="GU33" i="23" s="1"/>
  <c r="GU32" i="23" a="1"/>
  <c r="GU32" i="23" s="1"/>
  <c r="GU30" i="23" a="1"/>
  <c r="GU30" i="23" s="1"/>
  <c r="GU28" i="23" a="1"/>
  <c r="GU28" i="23" s="1"/>
  <c r="GU26" i="23" a="1"/>
  <c r="GU26" i="23" s="1"/>
  <c r="GU24" i="23" a="1"/>
  <c r="GU24" i="23" s="1"/>
  <c r="GU27" i="23" a="1"/>
  <c r="GU27" i="23" s="1"/>
  <c r="GU25" i="23" a="1"/>
  <c r="GU25" i="23" s="1"/>
  <c r="GU21" i="23" a="1"/>
  <c r="GU21" i="23" s="1"/>
  <c r="GU19" i="23" a="1"/>
  <c r="GU19" i="23" s="1"/>
  <c r="GU22" i="23" a="1"/>
  <c r="GU22" i="23" s="1"/>
  <c r="GU17" i="23" a="1"/>
  <c r="GU17" i="23" s="1"/>
  <c r="GU18" i="23" a="1"/>
  <c r="GU18" i="23" s="1"/>
  <c r="GU23" i="23" a="1"/>
  <c r="GU23" i="23" s="1"/>
  <c r="GU20" i="23" a="1"/>
  <c r="GU20" i="23" s="1"/>
  <c r="GU10" i="23" a="1"/>
  <c r="GU10" i="23" s="1"/>
  <c r="GU13" i="23" a="1"/>
  <c r="GU13" i="23" s="1"/>
  <c r="GU14" i="23" a="1"/>
  <c r="GU14" i="23" s="1"/>
  <c r="GU12" i="23" a="1"/>
  <c r="GU12" i="23" s="1"/>
  <c r="GU11" i="23" a="1"/>
  <c r="GU11" i="23" s="1"/>
  <c r="GU7" i="23" a="1"/>
  <c r="GU7" i="23" s="1"/>
  <c r="GU5" i="23" a="1"/>
  <c r="GU5" i="23" s="1"/>
  <c r="GU9" i="23" a="1"/>
  <c r="GU9" i="23" s="1"/>
  <c r="GU16" i="23" a="1"/>
  <c r="GU16" i="23" s="1"/>
  <c r="GU15" i="23" a="1"/>
  <c r="GU15" i="23" s="1"/>
  <c r="GU8" i="23" a="1"/>
  <c r="GU8" i="23" s="1"/>
  <c r="GU6" i="23" a="1"/>
  <c r="GU6" i="23" s="1"/>
  <c r="GU4" i="23" a="1"/>
  <c r="GU4" i="23" s="1"/>
  <c r="HB103" i="23" a="1"/>
  <c r="HB103" i="23" s="1"/>
  <c r="HB102" i="23" a="1"/>
  <c r="HB102" i="23" s="1"/>
  <c r="HB100" i="23" a="1"/>
  <c r="HB100" i="23" s="1"/>
  <c r="HB101" i="23" a="1"/>
  <c r="HB101" i="23" s="1"/>
  <c r="HB98" i="23" a="1"/>
  <c r="HB98" i="23" s="1"/>
  <c r="HB99" i="23" a="1"/>
  <c r="HB99" i="23" s="1"/>
  <c r="HB97" i="23" a="1"/>
  <c r="HB97" i="23" s="1"/>
  <c r="HB96" i="23" a="1"/>
  <c r="HB96" i="23" s="1"/>
  <c r="HB95" i="23" a="1"/>
  <c r="HB95" i="23" s="1"/>
  <c r="HB92" i="23" a="1"/>
  <c r="HB92" i="23" s="1"/>
  <c r="HB94" i="23" a="1"/>
  <c r="HB94" i="23" s="1"/>
  <c r="HB91" i="23" a="1"/>
  <c r="HB91" i="23" s="1"/>
  <c r="HB89" i="23" a="1"/>
  <c r="HB89" i="23" s="1"/>
  <c r="HB87" i="23" a="1"/>
  <c r="HB87" i="23" s="1"/>
  <c r="HB93" i="23" a="1"/>
  <c r="HB93" i="23" s="1"/>
  <c r="HB88" i="23" a="1"/>
  <c r="HB88" i="23" s="1"/>
  <c r="HB90" i="23" a="1"/>
  <c r="HB90" i="23" s="1"/>
  <c r="HB84" i="23" a="1"/>
  <c r="HB84" i="23" s="1"/>
  <c r="HB86" i="23" a="1"/>
  <c r="HB86" i="23" s="1"/>
  <c r="HB85" i="23" a="1"/>
  <c r="HB85" i="23" s="1"/>
  <c r="HB81" i="23" a="1"/>
  <c r="HB81" i="23" s="1"/>
  <c r="HB83" i="23" a="1"/>
  <c r="HB83" i="23" s="1"/>
  <c r="HB82" i="23" a="1"/>
  <c r="HB82" i="23" s="1"/>
  <c r="HB79" i="23" a="1"/>
  <c r="HB79" i="23" s="1"/>
  <c r="HB78" i="23" a="1"/>
  <c r="HB78" i="23" s="1"/>
  <c r="HB77" i="23" a="1"/>
  <c r="HB77" i="23" s="1"/>
  <c r="HB75" i="23" a="1"/>
  <c r="HB75" i="23" s="1"/>
  <c r="HB80" i="23" a="1"/>
  <c r="HB80" i="23" s="1"/>
  <c r="HB76" i="23" a="1"/>
  <c r="HB76" i="23" s="1"/>
  <c r="HB74" i="23" a="1"/>
  <c r="HB74" i="23" s="1"/>
  <c r="HB73" i="23" a="1"/>
  <c r="HB73" i="23" s="1"/>
  <c r="HB71" i="23" a="1"/>
  <c r="HB71" i="23" s="1"/>
  <c r="HB70" i="23" a="1"/>
  <c r="HB70" i="23" s="1"/>
  <c r="HB72" i="23" a="1"/>
  <c r="HB72" i="23" s="1"/>
  <c r="HB68" i="23" a="1"/>
  <c r="HB68" i="23" s="1"/>
  <c r="HB67" i="23" a="1"/>
  <c r="HB67" i="23" s="1"/>
  <c r="HB66" i="23" a="1"/>
  <c r="HB66" i="23" s="1"/>
  <c r="HB65" i="23" a="1"/>
  <c r="HB65" i="23" s="1"/>
  <c r="HB63" i="23" a="1"/>
  <c r="HB63" i="23" s="1"/>
  <c r="HB61" i="23" a="1"/>
  <c r="HB61" i="23" s="1"/>
  <c r="HB69" i="23" a="1"/>
  <c r="HB69" i="23" s="1"/>
  <c r="HB64" i="23" a="1"/>
  <c r="HB64" i="23" s="1"/>
  <c r="HB62" i="23" a="1"/>
  <c r="HB62" i="23" s="1"/>
  <c r="HB60" i="23" a="1"/>
  <c r="HB60" i="23" s="1"/>
  <c r="HB58" i="23" a="1"/>
  <c r="HB58" i="23" s="1"/>
  <c r="HB59" i="23" a="1"/>
  <c r="HB59" i="23" s="1"/>
  <c r="HB53" i="23" a="1"/>
  <c r="HB53" i="23" s="1"/>
  <c r="HB51" i="23" a="1"/>
  <c r="HB51" i="23" s="1"/>
  <c r="HB49" i="23" a="1"/>
  <c r="HB49" i="23" s="1"/>
  <c r="HB54" i="23" a="1"/>
  <c r="HB54" i="23" s="1"/>
  <c r="HB52" i="23" a="1"/>
  <c r="HB52" i="23" s="1"/>
  <c r="HB50" i="23" a="1"/>
  <c r="HB50" i="23" s="1"/>
  <c r="HB57" i="23" a="1"/>
  <c r="HB57" i="23" s="1"/>
  <c r="HB56" i="23" a="1"/>
  <c r="HB56" i="23" s="1"/>
  <c r="HB55" i="23" a="1"/>
  <c r="HB55" i="23" s="1"/>
  <c r="HB48" i="23" a="1"/>
  <c r="HB48" i="23" s="1"/>
  <c r="HB43" i="23" a="1"/>
  <c r="HB43" i="23" s="1"/>
  <c r="HB42" i="23" a="1"/>
  <c r="HB42" i="23" s="1"/>
  <c r="HB40" i="23" a="1"/>
  <c r="HB40" i="23" s="1"/>
  <c r="HB45" i="23" a="1"/>
  <c r="HB45" i="23" s="1"/>
  <c r="HB47" i="23" a="1"/>
  <c r="HB47" i="23" s="1"/>
  <c r="HB46" i="23" a="1"/>
  <c r="HB46" i="23" s="1"/>
  <c r="HB44" i="23" a="1"/>
  <c r="HB44" i="23" s="1"/>
  <c r="HB38" i="23" a="1"/>
  <c r="HB38" i="23" s="1"/>
  <c r="HB37" i="23" a="1"/>
  <c r="HB37" i="23" s="1"/>
  <c r="HB35" i="23" a="1"/>
  <c r="HB35" i="23" s="1"/>
  <c r="HB31" i="23" a="1"/>
  <c r="HB31" i="23" s="1"/>
  <c r="HB29" i="23" a="1"/>
  <c r="HB29" i="23" s="1"/>
  <c r="HB36" i="23" a="1"/>
  <c r="HB36" i="23" s="1"/>
  <c r="HB39" i="23" a="1"/>
  <c r="HB39" i="23" s="1"/>
  <c r="HB34" i="23" a="1"/>
  <c r="HB34" i="23" s="1"/>
  <c r="HB33" i="23" a="1"/>
  <c r="HB33" i="23" s="1"/>
  <c r="HB32" i="23" a="1"/>
  <c r="HB32" i="23" s="1"/>
  <c r="HB30" i="23" a="1"/>
  <c r="HB30" i="23" s="1"/>
  <c r="HB41" i="23" a="1"/>
  <c r="HB41" i="23" s="1"/>
  <c r="HB27" i="23" a="1"/>
  <c r="HB27" i="23" s="1"/>
  <c r="HB25" i="23" a="1"/>
  <c r="HB25" i="23" s="1"/>
  <c r="HB28" i="23" a="1"/>
  <c r="HB28" i="23" s="1"/>
  <c r="HB26" i="23" a="1"/>
  <c r="HB26" i="23" s="1"/>
  <c r="HB24" i="23" a="1"/>
  <c r="HB24" i="23" s="1"/>
  <c r="HB22" i="23" a="1"/>
  <c r="HB22" i="23" s="1"/>
  <c r="HB17" i="23" a="1"/>
  <c r="HB17" i="23" s="1"/>
  <c r="HB16" i="23" a="1"/>
  <c r="HB16" i="23" s="1"/>
  <c r="HB23" i="23" a="1"/>
  <c r="HB23" i="23" s="1"/>
  <c r="HB20" i="23" a="1"/>
  <c r="HB20" i="23" s="1"/>
  <c r="HB19" i="23" a="1"/>
  <c r="HB19" i="23" s="1"/>
  <c r="HB21" i="23" a="1"/>
  <c r="HB21" i="23" s="1"/>
  <c r="HB18" i="23" a="1"/>
  <c r="HB18" i="23" s="1"/>
  <c r="HB10" i="23" a="1"/>
  <c r="HB10" i="23" s="1"/>
  <c r="HB8" i="23" a="1"/>
  <c r="HB8" i="23" s="1"/>
  <c r="HB6" i="23" a="1"/>
  <c r="HB6" i="23" s="1"/>
  <c r="HB4" i="23" a="1"/>
  <c r="HB4" i="23" s="1"/>
  <c r="HB14" i="23" a="1"/>
  <c r="HB14" i="23" s="1"/>
  <c r="HB13" i="23" a="1"/>
  <c r="HB13" i="23" s="1"/>
  <c r="HB12" i="23" a="1"/>
  <c r="HB12" i="23" s="1"/>
  <c r="HB11" i="23" a="1"/>
  <c r="HB11" i="23" s="1"/>
  <c r="HB15" i="23" a="1"/>
  <c r="HB15" i="23" s="1"/>
  <c r="HB7" i="23" a="1"/>
  <c r="HB7" i="23" s="1"/>
  <c r="HB5" i="23" a="1"/>
  <c r="HB5" i="23" s="1"/>
  <c r="HB9" i="23" a="1"/>
  <c r="HB9" i="23" s="1"/>
  <c r="HJ103" i="23" a="1"/>
  <c r="HJ103" i="23" s="1"/>
  <c r="HJ102" i="23" a="1"/>
  <c r="HJ102" i="23" s="1"/>
  <c r="HJ100" i="23" a="1"/>
  <c r="HJ100" i="23" s="1"/>
  <c r="HJ101" i="23" a="1"/>
  <c r="HJ101" i="23" s="1"/>
  <c r="HJ98" i="23" a="1"/>
  <c r="HJ98" i="23" s="1"/>
  <c r="HJ95" i="23" a="1"/>
  <c r="HJ95" i="23" s="1"/>
  <c r="HJ99" i="23" a="1"/>
  <c r="HJ99" i="23" s="1"/>
  <c r="HJ97" i="23" a="1"/>
  <c r="HJ97" i="23" s="1"/>
  <c r="HJ96" i="23" a="1"/>
  <c r="HJ96" i="23" s="1"/>
  <c r="HJ93" i="23" a="1"/>
  <c r="HJ93" i="23" s="1"/>
  <c r="HJ92" i="23" a="1"/>
  <c r="HJ92" i="23" s="1"/>
  <c r="HJ89" i="23" a="1"/>
  <c r="HJ89" i="23" s="1"/>
  <c r="HJ87" i="23" a="1"/>
  <c r="HJ87" i="23" s="1"/>
  <c r="HJ91" i="23" a="1"/>
  <c r="HJ91" i="23" s="1"/>
  <c r="HJ94" i="23" a="1"/>
  <c r="HJ94" i="23" s="1"/>
  <c r="HJ90" i="23" a="1"/>
  <c r="HJ90" i="23" s="1"/>
  <c r="HJ88" i="23" a="1"/>
  <c r="HJ88" i="23" s="1"/>
  <c r="HJ85" i="23" a="1"/>
  <c r="HJ85" i="23" s="1"/>
  <c r="HJ86" i="23" a="1"/>
  <c r="HJ86" i="23" s="1"/>
  <c r="HJ84" i="23" a="1"/>
  <c r="HJ84" i="23" s="1"/>
  <c r="HJ82" i="23" a="1"/>
  <c r="HJ82" i="23" s="1"/>
  <c r="HJ83" i="23" a="1"/>
  <c r="HJ83" i="23" s="1"/>
  <c r="HJ80" i="23" a="1"/>
  <c r="HJ80" i="23" s="1"/>
  <c r="HJ81" i="23" a="1"/>
  <c r="HJ81" i="23" s="1"/>
  <c r="HJ75" i="23" a="1"/>
  <c r="HJ75" i="23" s="1"/>
  <c r="HJ77" i="23" a="1"/>
  <c r="HJ77" i="23" s="1"/>
  <c r="HJ79" i="23" a="1"/>
  <c r="HJ79" i="23" s="1"/>
  <c r="HJ78" i="23" a="1"/>
  <c r="HJ78" i="23" s="1"/>
  <c r="HJ76" i="23" a="1"/>
  <c r="HJ76" i="23" s="1"/>
  <c r="HJ72" i="23" a="1"/>
  <c r="HJ72" i="23" s="1"/>
  <c r="HJ74" i="23" a="1"/>
  <c r="HJ74" i="23" s="1"/>
  <c r="HJ73" i="23" a="1"/>
  <c r="HJ73" i="23" s="1"/>
  <c r="HJ70" i="23" a="1"/>
  <c r="HJ70" i="23" s="1"/>
  <c r="HJ71" i="23" a="1"/>
  <c r="HJ71" i="23" s="1"/>
  <c r="HJ59" i="23" a="1"/>
  <c r="HJ59" i="23" s="1"/>
  <c r="HJ65" i="23" a="1"/>
  <c r="HJ65" i="23" s="1"/>
  <c r="HJ63" i="23" a="1"/>
  <c r="HJ63" i="23" s="1"/>
  <c r="HJ61" i="23" a="1"/>
  <c r="HJ61" i="23" s="1"/>
  <c r="HJ69" i="23" a="1"/>
  <c r="HJ69" i="23" s="1"/>
  <c r="HJ68" i="23" a="1"/>
  <c r="HJ68" i="23" s="1"/>
  <c r="HJ67" i="23" a="1"/>
  <c r="HJ67" i="23" s="1"/>
  <c r="HJ64" i="23" a="1"/>
  <c r="HJ64" i="23" s="1"/>
  <c r="HJ62" i="23" a="1"/>
  <c r="HJ62" i="23" s="1"/>
  <c r="HJ60" i="23" a="1"/>
  <c r="HJ60" i="23" s="1"/>
  <c r="HJ66" i="23" a="1"/>
  <c r="HJ66" i="23" s="1"/>
  <c r="HJ53" i="23" a="1"/>
  <c r="HJ53" i="23" s="1"/>
  <c r="HJ51" i="23" a="1"/>
  <c r="HJ51" i="23" s="1"/>
  <c r="HJ49" i="23" a="1"/>
  <c r="HJ49" i="23" s="1"/>
  <c r="HJ58" i="23" a="1"/>
  <c r="HJ58" i="23" s="1"/>
  <c r="HJ55" i="23" a="1"/>
  <c r="HJ55" i="23" s="1"/>
  <c r="HJ57" i="23" a="1"/>
  <c r="HJ57" i="23" s="1"/>
  <c r="HJ56" i="23" a="1"/>
  <c r="HJ56" i="23" s="1"/>
  <c r="HJ54" i="23" a="1"/>
  <c r="HJ54" i="23" s="1"/>
  <c r="HJ52" i="23" a="1"/>
  <c r="HJ52" i="23" s="1"/>
  <c r="HJ50" i="23" a="1"/>
  <c r="HJ50" i="23" s="1"/>
  <c r="HJ48" i="23" a="1"/>
  <c r="HJ48" i="23" s="1"/>
  <c r="HJ43" i="23" a="1"/>
  <c r="HJ43" i="23" s="1"/>
  <c r="HJ42" i="23" a="1"/>
  <c r="HJ42" i="23" s="1"/>
  <c r="HJ41" i="23" a="1"/>
  <c r="HJ41" i="23" s="1"/>
  <c r="HJ45" i="23" a="1"/>
  <c r="HJ45" i="23" s="1"/>
  <c r="HJ47" i="23" a="1"/>
  <c r="HJ47" i="23" s="1"/>
  <c r="HJ40" i="23" a="1"/>
  <c r="HJ40" i="23" s="1"/>
  <c r="HJ46" i="23" a="1"/>
  <c r="HJ46" i="23" s="1"/>
  <c r="HJ44" i="23" a="1"/>
  <c r="HJ44" i="23" s="1"/>
  <c r="HJ37" i="23" a="1"/>
  <c r="HJ37" i="23" s="1"/>
  <c r="HJ36" i="23" a="1"/>
  <c r="HJ36" i="23" s="1"/>
  <c r="HJ31" i="23" a="1"/>
  <c r="HJ31" i="23" s="1"/>
  <c r="HJ29" i="23" a="1"/>
  <c r="HJ29" i="23" s="1"/>
  <c r="HJ38" i="23" a="1"/>
  <c r="HJ38" i="23" s="1"/>
  <c r="HJ34" i="23" a="1"/>
  <c r="HJ34" i="23" s="1"/>
  <c r="HJ33" i="23" a="1"/>
  <c r="HJ33" i="23" s="1"/>
  <c r="HJ32" i="23" a="1"/>
  <c r="HJ32" i="23" s="1"/>
  <c r="HJ30" i="23" a="1"/>
  <c r="HJ30" i="23" s="1"/>
  <c r="HJ39" i="23" a="1"/>
  <c r="HJ39" i="23" s="1"/>
  <c r="HJ35" i="23" a="1"/>
  <c r="HJ35" i="23" s="1"/>
  <c r="HJ27" i="23" a="1"/>
  <c r="HJ27" i="23" s="1"/>
  <c r="HJ25" i="23" a="1"/>
  <c r="HJ25" i="23" s="1"/>
  <c r="HJ28" i="23" a="1"/>
  <c r="HJ28" i="23" s="1"/>
  <c r="HJ26" i="23" a="1"/>
  <c r="HJ26" i="23" s="1"/>
  <c r="HJ24" i="23" a="1"/>
  <c r="HJ24" i="23" s="1"/>
  <c r="HJ20" i="23" a="1"/>
  <c r="HJ20" i="23" s="1"/>
  <c r="HJ18" i="23" a="1"/>
  <c r="HJ18" i="23" s="1"/>
  <c r="HJ21" i="23" a="1"/>
  <c r="HJ21" i="23" s="1"/>
  <c r="HJ22" i="23" a="1"/>
  <c r="HJ22" i="23" s="1"/>
  <c r="HJ23" i="23" a="1"/>
  <c r="HJ23" i="23" s="1"/>
  <c r="HJ19" i="23" a="1"/>
  <c r="HJ19" i="23" s="1"/>
  <c r="HJ17" i="23" a="1"/>
  <c r="HJ17" i="23" s="1"/>
  <c r="HJ16" i="23" a="1"/>
  <c r="HJ16" i="23" s="1"/>
  <c r="HJ15" i="23" a="1"/>
  <c r="HJ15" i="23" s="1"/>
  <c r="HJ14" i="23" a="1"/>
  <c r="HJ14" i="23" s="1"/>
  <c r="HJ13" i="23" a="1"/>
  <c r="HJ13" i="23" s="1"/>
  <c r="HJ11" i="23" a="1"/>
  <c r="HJ11" i="23" s="1"/>
  <c r="HJ8" i="23" a="1"/>
  <c r="HJ8" i="23" s="1"/>
  <c r="HJ6" i="23" a="1"/>
  <c r="HJ6" i="23" s="1"/>
  <c r="HJ4" i="23" a="1"/>
  <c r="HJ4" i="23" s="1"/>
  <c r="HJ9" i="23" a="1"/>
  <c r="HJ9" i="23" s="1"/>
  <c r="HJ7" i="23" a="1"/>
  <c r="HJ7" i="23" s="1"/>
  <c r="HJ5" i="23" a="1"/>
  <c r="HJ5" i="23" s="1"/>
  <c r="HJ10" i="23" a="1"/>
  <c r="HJ10" i="23" s="1"/>
  <c r="HJ12" i="23" a="1"/>
  <c r="HJ12" i="23" s="1"/>
  <c r="HQ101" i="23" a="1"/>
  <c r="HQ101" i="23" s="1"/>
  <c r="HQ99" i="23" a="1"/>
  <c r="HQ99" i="23" s="1"/>
  <c r="HQ103" i="23" a="1"/>
  <c r="HQ103" i="23" s="1"/>
  <c r="HQ102" i="23" a="1"/>
  <c r="HQ102" i="23" s="1"/>
  <c r="HQ100" i="23" a="1"/>
  <c r="HQ100" i="23" s="1"/>
  <c r="HQ98" i="23" a="1"/>
  <c r="HQ98" i="23" s="1"/>
  <c r="HQ97" i="23" a="1"/>
  <c r="HQ97" i="23" s="1"/>
  <c r="HQ96" i="23" a="1"/>
  <c r="HQ96" i="23" s="1"/>
  <c r="HQ94" i="23" a="1"/>
  <c r="HQ94" i="23" s="1"/>
  <c r="HQ95" i="23" a="1"/>
  <c r="HQ95" i="23" s="1"/>
  <c r="HQ92" i="23" a="1"/>
  <c r="HQ92" i="23" s="1"/>
  <c r="HQ91" i="23" a="1"/>
  <c r="HQ91" i="23" s="1"/>
  <c r="HQ93" i="23" a="1"/>
  <c r="HQ93" i="23" s="1"/>
  <c r="HQ90" i="23" a="1"/>
  <c r="HQ90" i="23" s="1"/>
  <c r="HQ89" i="23" a="1"/>
  <c r="HQ89" i="23" s="1"/>
  <c r="HQ87" i="23" a="1"/>
  <c r="HQ87" i="23" s="1"/>
  <c r="HQ86" i="23" a="1"/>
  <c r="HQ86" i="23" s="1"/>
  <c r="HQ83" i="23" a="1"/>
  <c r="HQ83" i="23" s="1"/>
  <c r="HQ88" i="23" a="1"/>
  <c r="HQ88" i="23" s="1"/>
  <c r="HQ85" i="23" a="1"/>
  <c r="HQ85" i="23" s="1"/>
  <c r="HQ82" i="23" a="1"/>
  <c r="HQ82" i="23" s="1"/>
  <c r="HQ80" i="23" a="1"/>
  <c r="HQ80" i="23" s="1"/>
  <c r="HQ84" i="23" a="1"/>
  <c r="HQ84" i="23" s="1"/>
  <c r="HQ81" i="23" a="1"/>
  <c r="HQ81" i="23" s="1"/>
  <c r="HQ76" i="23" a="1"/>
  <c r="HQ76" i="23" s="1"/>
  <c r="HQ74" i="23" a="1"/>
  <c r="HQ74" i="23" s="1"/>
  <c r="HQ77" i="23" a="1"/>
  <c r="HQ77" i="23" s="1"/>
  <c r="HQ78" i="23" a="1"/>
  <c r="HQ78" i="23" s="1"/>
  <c r="HQ79" i="23" a="1"/>
  <c r="HQ79" i="23" s="1"/>
  <c r="HQ75" i="23" a="1"/>
  <c r="HQ75" i="23" s="1"/>
  <c r="HQ71" i="23" a="1"/>
  <c r="HQ71" i="23" s="1"/>
  <c r="HQ73" i="23" a="1"/>
  <c r="HQ73" i="23" s="1"/>
  <c r="HQ72" i="23" a="1"/>
  <c r="HQ72" i="23" s="1"/>
  <c r="HQ70" i="23" a="1"/>
  <c r="HQ70" i="23" s="1"/>
  <c r="HQ68" i="23" a="1"/>
  <c r="HQ68" i="23" s="1"/>
  <c r="HQ65" i="23" a="1"/>
  <c r="HQ65" i="23" s="1"/>
  <c r="HQ63" i="23" a="1"/>
  <c r="HQ63" i="23" s="1"/>
  <c r="HQ61" i="23" a="1"/>
  <c r="HQ61" i="23" s="1"/>
  <c r="HQ67" i="23" a="1"/>
  <c r="HQ67" i="23" s="1"/>
  <c r="HQ66" i="23" a="1"/>
  <c r="HQ66" i="23" s="1"/>
  <c r="HQ59" i="23" a="1"/>
  <c r="HQ59" i="23" s="1"/>
  <c r="HQ69" i="23" a="1"/>
  <c r="HQ69" i="23" s="1"/>
  <c r="HQ64" i="23" a="1"/>
  <c r="HQ64" i="23" s="1"/>
  <c r="HQ62" i="23" a="1"/>
  <c r="HQ62" i="23" s="1"/>
  <c r="HQ60" i="23" a="1"/>
  <c r="HQ60" i="23" s="1"/>
  <c r="HQ57" i="23" a="1"/>
  <c r="HQ57" i="23" s="1"/>
  <c r="HQ53" i="23" a="1"/>
  <c r="HQ53" i="23" s="1"/>
  <c r="HQ51" i="23" a="1"/>
  <c r="HQ51" i="23" s="1"/>
  <c r="HQ49" i="23" a="1"/>
  <c r="HQ49" i="23" s="1"/>
  <c r="HQ54" i="23" a="1"/>
  <c r="HQ54" i="23" s="1"/>
  <c r="HQ52" i="23" a="1"/>
  <c r="HQ52" i="23" s="1"/>
  <c r="HQ50" i="23" a="1"/>
  <c r="HQ50" i="23" s="1"/>
  <c r="HQ47" i="23" a="1"/>
  <c r="HQ47" i="23" s="1"/>
  <c r="HQ58" i="23" a="1"/>
  <c r="HQ58" i="23" s="1"/>
  <c r="HQ56" i="23" a="1"/>
  <c r="HQ56" i="23" s="1"/>
  <c r="HQ55" i="23" a="1"/>
  <c r="HQ55" i="23" s="1"/>
  <c r="HQ48" i="23" a="1"/>
  <c r="HQ48" i="23" s="1"/>
  <c r="HQ43" i="23" a="1"/>
  <c r="HQ43" i="23" s="1"/>
  <c r="HQ42" i="23" a="1"/>
  <c r="HQ42" i="23" s="1"/>
  <c r="HQ45" i="23" a="1"/>
  <c r="HQ45" i="23" s="1"/>
  <c r="HQ40" i="23" a="1"/>
  <c r="HQ40" i="23" s="1"/>
  <c r="HQ46" i="23" a="1"/>
  <c r="HQ46" i="23" s="1"/>
  <c r="HQ44" i="23" a="1"/>
  <c r="HQ44" i="23" s="1"/>
  <c r="HQ35" i="23" a="1"/>
  <c r="HQ35" i="23" s="1"/>
  <c r="HQ39" i="23" a="1"/>
  <c r="HQ39" i="23" s="1"/>
  <c r="HQ41" i="23" a="1"/>
  <c r="HQ41" i="23" s="1"/>
  <c r="HQ31" i="23" a="1"/>
  <c r="HQ31" i="23" s="1"/>
  <c r="HQ29" i="23" a="1"/>
  <c r="HQ29" i="23" s="1"/>
  <c r="HQ34" i="23" a="1"/>
  <c r="HQ34" i="23" s="1"/>
  <c r="HQ33" i="23" a="1"/>
  <c r="HQ33" i="23" s="1"/>
  <c r="HQ32" i="23" a="1"/>
  <c r="HQ32" i="23" s="1"/>
  <c r="HQ38" i="23" a="1"/>
  <c r="HQ38" i="23" s="1"/>
  <c r="HQ37" i="23" a="1"/>
  <c r="HQ37" i="23" s="1"/>
  <c r="HQ36" i="23" a="1"/>
  <c r="HQ36" i="23" s="1"/>
  <c r="HQ30" i="23" a="1"/>
  <c r="HQ30" i="23" s="1"/>
  <c r="HQ27" i="23" a="1"/>
  <c r="HQ27" i="23" s="1"/>
  <c r="HQ25" i="23" a="1"/>
  <c r="HQ25" i="23" s="1"/>
  <c r="HQ26" i="23" a="1"/>
  <c r="HQ26" i="23" s="1"/>
  <c r="HQ24" i="23" a="1"/>
  <c r="HQ24" i="23" s="1"/>
  <c r="HQ28" i="23" a="1"/>
  <c r="HQ28" i="23" s="1"/>
  <c r="HQ23" i="23" a="1"/>
  <c r="HQ23" i="23" s="1"/>
  <c r="HQ21" i="23" a="1"/>
  <c r="HQ21" i="23" s="1"/>
  <c r="HQ22" i="23" a="1"/>
  <c r="HQ22" i="23" s="1"/>
  <c r="HQ19" i="23" a="1"/>
  <c r="HQ19" i="23" s="1"/>
  <c r="HQ18" i="23" a="1"/>
  <c r="HQ18" i="23" s="1"/>
  <c r="HQ20" i="23" a="1"/>
  <c r="HQ20" i="23" s="1"/>
  <c r="HQ17" i="23" a="1"/>
  <c r="HQ17" i="23" s="1"/>
  <c r="HQ15" i="23" a="1"/>
  <c r="HQ15" i="23" s="1"/>
  <c r="HQ8" i="23" a="1"/>
  <c r="HQ8" i="23" s="1"/>
  <c r="HQ6" i="23" a="1"/>
  <c r="HQ6" i="23" s="1"/>
  <c r="HQ4" i="23" a="1"/>
  <c r="HQ4" i="23" s="1"/>
  <c r="HQ14" i="23" a="1"/>
  <c r="HQ14" i="23" s="1"/>
  <c r="HQ9" i="23" a="1"/>
  <c r="HQ9" i="23" s="1"/>
  <c r="HQ16" i="23" a="1"/>
  <c r="HQ16" i="23" s="1"/>
  <c r="HQ10" i="23" a="1"/>
  <c r="HQ10" i="23" s="1"/>
  <c r="HQ7" i="23" a="1"/>
  <c r="HQ7" i="23" s="1"/>
  <c r="HQ5" i="23" a="1"/>
  <c r="HQ5" i="23" s="1"/>
  <c r="HQ13" i="23" a="1"/>
  <c r="HQ13" i="23" s="1"/>
  <c r="HQ12" i="23" a="1"/>
  <c r="HQ12" i="23" s="1"/>
  <c r="HQ11" i="23" a="1"/>
  <c r="HQ11" i="23" s="1"/>
  <c r="EG103" i="23" a="1"/>
  <c r="EG103" i="23" s="1"/>
  <c r="EG101" i="23" a="1"/>
  <c r="EG101" i="23" s="1"/>
  <c r="EG102" i="23" a="1"/>
  <c r="EG102" i="23" s="1"/>
  <c r="EG99" i="23" a="1"/>
  <c r="EG99" i="23" s="1"/>
  <c r="EG98" i="23" a="1"/>
  <c r="EG98" i="23" s="1"/>
  <c r="EG95" i="23" a="1"/>
  <c r="EG95" i="23" s="1"/>
  <c r="EG100" i="23" a="1"/>
  <c r="EG100" i="23" s="1"/>
  <c r="EG93" i="23" a="1"/>
  <c r="EG93" i="23" s="1"/>
  <c r="EG97" i="23" a="1"/>
  <c r="EG97" i="23" s="1"/>
  <c r="EG92" i="23" a="1"/>
  <c r="EG92" i="23" s="1"/>
  <c r="EG94" i="23" a="1"/>
  <c r="EG94" i="23" s="1"/>
  <c r="EG89" i="23" a="1"/>
  <c r="EG89" i="23" s="1"/>
  <c r="EG91" i="23" a="1"/>
  <c r="EG91" i="23" s="1"/>
  <c r="EG96" i="23" a="1"/>
  <c r="EG96" i="23" s="1"/>
  <c r="EG88" i="23" a="1"/>
  <c r="EG88" i="23" s="1"/>
  <c r="EG87" i="23" a="1"/>
  <c r="EG87" i="23" s="1"/>
  <c r="EG90" i="23" a="1"/>
  <c r="EG90" i="23" s="1"/>
  <c r="EG86" i="23" a="1"/>
  <c r="EG86" i="23" s="1"/>
  <c r="EG81" i="23" a="1"/>
  <c r="EG81" i="23" s="1"/>
  <c r="EG83" i="23" a="1"/>
  <c r="EG83" i="23" s="1"/>
  <c r="EG82" i="23" a="1"/>
  <c r="EG82" i="23" s="1"/>
  <c r="EG85" i="23" a="1"/>
  <c r="EG85" i="23" s="1"/>
  <c r="EG84" i="23" a="1"/>
  <c r="EG84" i="23" s="1"/>
  <c r="EG80" i="23" a="1"/>
  <c r="EG80" i="23" s="1"/>
  <c r="EG78" i="23" a="1"/>
  <c r="EG78" i="23" s="1"/>
  <c r="EG75" i="23" a="1"/>
  <c r="EG75" i="23" s="1"/>
  <c r="EG79" i="23" a="1"/>
  <c r="EG79" i="23" s="1"/>
  <c r="EG77" i="23" a="1"/>
  <c r="EG77" i="23" s="1"/>
  <c r="EG76" i="23" a="1"/>
  <c r="EG76" i="23" s="1"/>
  <c r="EG70" i="23" a="1"/>
  <c r="EG70" i="23" s="1"/>
  <c r="EG72" i="23" a="1"/>
  <c r="EG72" i="23" s="1"/>
  <c r="EG74" i="23" a="1"/>
  <c r="EG74" i="23" s="1"/>
  <c r="EG71" i="23" a="1"/>
  <c r="EG71" i="23" s="1"/>
  <c r="EG73" i="23" a="1"/>
  <c r="EG73" i="23" s="1"/>
  <c r="EG59" i="23" a="1"/>
  <c r="EG59" i="23" s="1"/>
  <c r="EG69" i="23" a="1"/>
  <c r="EG69" i="23" s="1"/>
  <c r="EG65" i="23" a="1"/>
  <c r="EG65" i="23" s="1"/>
  <c r="EG63" i="23" a="1"/>
  <c r="EG63" i="23" s="1"/>
  <c r="EG61" i="23" a="1"/>
  <c r="EG61" i="23" s="1"/>
  <c r="EG68" i="23" a="1"/>
  <c r="EG68" i="23" s="1"/>
  <c r="EG67" i="23" a="1"/>
  <c r="EG67" i="23" s="1"/>
  <c r="EG66" i="23" a="1"/>
  <c r="EG66" i="23" s="1"/>
  <c r="EG64" i="23" a="1"/>
  <c r="EG64" i="23" s="1"/>
  <c r="EG62" i="23" a="1"/>
  <c r="EG62" i="23" s="1"/>
  <c r="EG60" i="23" a="1"/>
  <c r="EG60" i="23" s="1"/>
  <c r="EG58" i="23" a="1"/>
  <c r="EG58" i="23" s="1"/>
  <c r="EG55" i="23" a="1"/>
  <c r="EG55" i="23" s="1"/>
  <c r="EG53" i="23" a="1"/>
  <c r="EG53" i="23" s="1"/>
  <c r="EG51" i="23" a="1"/>
  <c r="EG51" i="23" s="1"/>
  <c r="EG57" i="23" a="1"/>
  <c r="EG57" i="23" s="1"/>
  <c r="EG56" i="23" a="1"/>
  <c r="EG56" i="23" s="1"/>
  <c r="EG49" i="23" a="1"/>
  <c r="EG49" i="23" s="1"/>
  <c r="EG54" i="23" a="1"/>
  <c r="EG54" i="23" s="1"/>
  <c r="EG52" i="23" a="1"/>
  <c r="EG52" i="23" s="1"/>
  <c r="EG50" i="23" a="1"/>
  <c r="EG50" i="23" s="1"/>
  <c r="EG41" i="23" a="1"/>
  <c r="EG41" i="23" s="1"/>
  <c r="EG44" i="23" a="1"/>
  <c r="EG44" i="23" s="1"/>
  <c r="EG43" i="23" a="1"/>
  <c r="EG43" i="23" s="1"/>
  <c r="EG47" i="23" a="1"/>
  <c r="EG47" i="23" s="1"/>
  <c r="EG45" i="23" a="1"/>
  <c r="EG45" i="23" s="1"/>
  <c r="EG40" i="23" a="1"/>
  <c r="EG40" i="23" s="1"/>
  <c r="EG48" i="23" a="1"/>
  <c r="EG48" i="23" s="1"/>
  <c r="EG46" i="23" a="1"/>
  <c r="EG46" i="23" s="1"/>
  <c r="EG38" i="23" a="1"/>
  <c r="EG38" i="23" s="1"/>
  <c r="EG33" i="23" a="1"/>
  <c r="EG33" i="23" s="1"/>
  <c r="EG42" i="23" a="1"/>
  <c r="EG42" i="23" s="1"/>
  <c r="EG36" i="23" a="1"/>
  <c r="EG36" i="23" s="1"/>
  <c r="EG31" i="23" a="1"/>
  <c r="EG31" i="23" s="1"/>
  <c r="EG39" i="23" a="1"/>
  <c r="EG39" i="23" s="1"/>
  <c r="EG37" i="23" a="1"/>
  <c r="EG37" i="23" s="1"/>
  <c r="EG35" i="23" a="1"/>
  <c r="EG35" i="23" s="1"/>
  <c r="EG34" i="23" a="1"/>
  <c r="EG34" i="23" s="1"/>
  <c r="EG32" i="23" a="1"/>
  <c r="EG32" i="23" s="1"/>
  <c r="EG30" i="23" a="1"/>
  <c r="EG30" i="23" s="1"/>
  <c r="EG27" i="23" a="1"/>
  <c r="EG27" i="23" s="1"/>
  <c r="EG25" i="23" a="1"/>
  <c r="EG25" i="23" s="1"/>
  <c r="EG29" i="23" a="1"/>
  <c r="EG29" i="23" s="1"/>
  <c r="EG28" i="23" a="1"/>
  <c r="EG28" i="23" s="1"/>
  <c r="EG26" i="23" a="1"/>
  <c r="EG26" i="23" s="1"/>
  <c r="EG24" i="23" a="1"/>
  <c r="EG24" i="23" s="1"/>
  <c r="EG23" i="23" a="1"/>
  <c r="EG23" i="23" s="1"/>
  <c r="EG20" i="23" a="1"/>
  <c r="EG20" i="23" s="1"/>
  <c r="EG21" i="23" a="1"/>
  <c r="EG21" i="23" s="1"/>
  <c r="EG19" i="23" a="1"/>
  <c r="EG19" i="23" s="1"/>
  <c r="EG22" i="23" a="1"/>
  <c r="EG22" i="23" s="1"/>
  <c r="EG18" i="23" a="1"/>
  <c r="EG18" i="23" s="1"/>
  <c r="EG17" i="23" a="1"/>
  <c r="EG17" i="23" s="1"/>
  <c r="EG15" i="23" a="1"/>
  <c r="EG15" i="23" s="1"/>
  <c r="EG16" i="23" a="1"/>
  <c r="EG16" i="23" s="1"/>
  <c r="EG8" i="23" a="1"/>
  <c r="EG8" i="23" s="1"/>
  <c r="EG6" i="23" a="1"/>
  <c r="EG6" i="23" s="1"/>
  <c r="EG4" i="23" a="1"/>
  <c r="EG4" i="23" s="1"/>
  <c r="EG10" i="23" a="1"/>
  <c r="EG10" i="23" s="1"/>
  <c r="EG9" i="23" a="1"/>
  <c r="EG9" i="23" s="1"/>
  <c r="EG7" i="23" a="1"/>
  <c r="EG7" i="23" s="1"/>
  <c r="EG5" i="23" a="1"/>
  <c r="EG5" i="23" s="1"/>
  <c r="EG11" i="23" a="1"/>
  <c r="EG11" i="23" s="1"/>
  <c r="EG14" i="23" a="1"/>
  <c r="EG14" i="23" s="1"/>
  <c r="EG13" i="23" a="1"/>
  <c r="EG13" i="23" s="1"/>
  <c r="EG12" i="23" a="1"/>
  <c r="EG12" i="23" s="1"/>
  <c r="EO103" i="23" a="1"/>
  <c r="EO103" i="23" s="1"/>
  <c r="EO101" i="23" a="1"/>
  <c r="EO101" i="23" s="1"/>
  <c r="EO102" i="23" a="1"/>
  <c r="EO102" i="23" s="1"/>
  <c r="EO100" i="23" a="1"/>
  <c r="EO100" i="23" s="1"/>
  <c r="EO98" i="23" a="1"/>
  <c r="EO98" i="23" s="1"/>
  <c r="EO99" i="23" a="1"/>
  <c r="EO99" i="23" s="1"/>
  <c r="EO97" i="23" a="1"/>
  <c r="EO97" i="23" s="1"/>
  <c r="EO96" i="23" a="1"/>
  <c r="EO96" i="23" s="1"/>
  <c r="EO93" i="23" a="1"/>
  <c r="EO93" i="23" s="1"/>
  <c r="EO92" i="23" a="1"/>
  <c r="EO92" i="23" s="1"/>
  <c r="EO95" i="23" a="1"/>
  <c r="EO95" i="23" s="1"/>
  <c r="EO94" i="23" a="1"/>
  <c r="EO94" i="23" s="1"/>
  <c r="EO91" i="23" a="1"/>
  <c r="EO91" i="23" s="1"/>
  <c r="EO89" i="23" a="1"/>
  <c r="EO89" i="23" s="1"/>
  <c r="EO84" i="23" a="1"/>
  <c r="EO84" i="23" s="1"/>
  <c r="EO88" i="23" a="1"/>
  <c r="EO88" i="23" s="1"/>
  <c r="EO87" i="23" a="1"/>
  <c r="EO87" i="23" s="1"/>
  <c r="EO86" i="23" a="1"/>
  <c r="EO86" i="23" s="1"/>
  <c r="EO90" i="23" a="1"/>
  <c r="EO90" i="23" s="1"/>
  <c r="EO85" i="23" a="1"/>
  <c r="EO85" i="23" s="1"/>
  <c r="EO82" i="23" a="1"/>
  <c r="EO82" i="23" s="1"/>
  <c r="EO80" i="23" a="1"/>
  <c r="EO80" i="23" s="1"/>
  <c r="EO83" i="23" a="1"/>
  <c r="EO83" i="23" s="1"/>
  <c r="EO81" i="23" a="1"/>
  <c r="EO81" i="23" s="1"/>
  <c r="EO78" i="23" a="1"/>
  <c r="EO78" i="23" s="1"/>
  <c r="EO79" i="23" a="1"/>
  <c r="EO79" i="23" s="1"/>
  <c r="EO76" i="23" a="1"/>
  <c r="EO76" i="23" s="1"/>
  <c r="EO77" i="23" a="1"/>
  <c r="EO77" i="23" s="1"/>
  <c r="EO75" i="23" a="1"/>
  <c r="EO75" i="23" s="1"/>
  <c r="EO74" i="23" a="1"/>
  <c r="EO74" i="23" s="1"/>
  <c r="EO71" i="23" a="1"/>
  <c r="EO71" i="23" s="1"/>
  <c r="EO73" i="23" a="1"/>
  <c r="EO73" i="23" s="1"/>
  <c r="EO72" i="23" a="1"/>
  <c r="EO72" i="23" s="1"/>
  <c r="EO69" i="23" a="1"/>
  <c r="EO69" i="23" s="1"/>
  <c r="EO68" i="23" a="1"/>
  <c r="EO68" i="23" s="1"/>
  <c r="EO67" i="23" a="1"/>
  <c r="EO67" i="23" s="1"/>
  <c r="EO65" i="23" a="1"/>
  <c r="EO65" i="23" s="1"/>
  <c r="EO63" i="23" a="1"/>
  <c r="EO63" i="23" s="1"/>
  <c r="EO61" i="23" a="1"/>
  <c r="EO61" i="23" s="1"/>
  <c r="EO59" i="23" a="1"/>
  <c r="EO59" i="23" s="1"/>
  <c r="EO70" i="23" a="1"/>
  <c r="EO70" i="23" s="1"/>
  <c r="EO66" i="23" a="1"/>
  <c r="EO66" i="23" s="1"/>
  <c r="EO64" i="23" a="1"/>
  <c r="EO64" i="23" s="1"/>
  <c r="EO62" i="23" a="1"/>
  <c r="EO62" i="23" s="1"/>
  <c r="EO60" i="23" a="1"/>
  <c r="EO60" i="23" s="1"/>
  <c r="EO55" i="23" a="1"/>
  <c r="EO55" i="23" s="1"/>
  <c r="EO53" i="23" a="1"/>
  <c r="EO53" i="23" s="1"/>
  <c r="EO51" i="23" a="1"/>
  <c r="EO51" i="23" s="1"/>
  <c r="EO49" i="23" a="1"/>
  <c r="EO49" i="23" s="1"/>
  <c r="EO58" i="23" a="1"/>
  <c r="EO58" i="23" s="1"/>
  <c r="EO54" i="23" a="1"/>
  <c r="EO54" i="23" s="1"/>
  <c r="EO52" i="23" a="1"/>
  <c r="EO52" i="23" s="1"/>
  <c r="EO50" i="23" a="1"/>
  <c r="EO50" i="23" s="1"/>
  <c r="EO47" i="23" a="1"/>
  <c r="EO47" i="23" s="1"/>
  <c r="EO56" i="23" a="1"/>
  <c r="EO56" i="23" s="1"/>
  <c r="EO57" i="23" a="1"/>
  <c r="EO57" i="23" s="1"/>
  <c r="EO48" i="23" a="1"/>
  <c r="EO48" i="23" s="1"/>
  <c r="EO44" i="23" a="1"/>
  <c r="EO44" i="23" s="1"/>
  <c r="EO43" i="23" a="1"/>
  <c r="EO43" i="23" s="1"/>
  <c r="EO45" i="23" a="1"/>
  <c r="EO45" i="23" s="1"/>
  <c r="EO38" i="23" a="1"/>
  <c r="EO38" i="23" s="1"/>
  <c r="EO42" i="23" a="1"/>
  <c r="EO42" i="23" s="1"/>
  <c r="EO41" i="23" a="1"/>
  <c r="EO41" i="23" s="1"/>
  <c r="EO46" i="23" a="1"/>
  <c r="EO46" i="23" s="1"/>
  <c r="EO31" i="23" a="1"/>
  <c r="EO31" i="23" s="1"/>
  <c r="EO40" i="23" a="1"/>
  <c r="EO40" i="23" s="1"/>
  <c r="EO39" i="23" a="1"/>
  <c r="EO39" i="23" s="1"/>
  <c r="EO37" i="23" a="1"/>
  <c r="EO37" i="23" s="1"/>
  <c r="EO35" i="23" a="1"/>
  <c r="EO35" i="23" s="1"/>
  <c r="EO36" i="23" a="1"/>
  <c r="EO36" i="23" s="1"/>
  <c r="EO34" i="23" a="1"/>
  <c r="EO34" i="23" s="1"/>
  <c r="EO33" i="23" a="1"/>
  <c r="EO33" i="23" s="1"/>
  <c r="EO32" i="23" a="1"/>
  <c r="EO32" i="23" s="1"/>
  <c r="EO30" i="23" a="1"/>
  <c r="EO30" i="23" s="1"/>
  <c r="EO29" i="23" a="1"/>
  <c r="EO29" i="23" s="1"/>
  <c r="EO27" i="23" a="1"/>
  <c r="EO27" i="23" s="1"/>
  <c r="EO25" i="23" a="1"/>
  <c r="EO25" i="23" s="1"/>
  <c r="EO28" i="23" a="1"/>
  <c r="EO28" i="23" s="1"/>
  <c r="EO26" i="23" a="1"/>
  <c r="EO26" i="23" s="1"/>
  <c r="EO24" i="23" a="1"/>
  <c r="EO24" i="23" s="1"/>
  <c r="EO21" i="23" a="1"/>
  <c r="EO21" i="23" s="1"/>
  <c r="EO18" i="23" a="1"/>
  <c r="EO18" i="23" s="1"/>
  <c r="EO22" i="23" a="1"/>
  <c r="EO22" i="23" s="1"/>
  <c r="EO23" i="23" a="1"/>
  <c r="EO23" i="23" s="1"/>
  <c r="EO17" i="23" a="1"/>
  <c r="EO17" i="23" s="1"/>
  <c r="EO19" i="23" a="1"/>
  <c r="EO19" i="23" s="1"/>
  <c r="EO15" i="23" a="1"/>
  <c r="EO15" i="23" s="1"/>
  <c r="EO20" i="23" a="1"/>
  <c r="EO20" i="23" s="1"/>
  <c r="EO10" i="23" a="1"/>
  <c r="EO10" i="23" s="1"/>
  <c r="EO8" i="23" a="1"/>
  <c r="EO8" i="23" s="1"/>
  <c r="EO6" i="23" a="1"/>
  <c r="EO6" i="23" s="1"/>
  <c r="EO4" i="23" a="1"/>
  <c r="EO4" i="23" s="1"/>
  <c r="EO16" i="23" a="1"/>
  <c r="EO16" i="23" s="1"/>
  <c r="EO14" i="23" a="1"/>
  <c r="EO14" i="23" s="1"/>
  <c r="EO11" i="23" a="1"/>
  <c r="EO11" i="23" s="1"/>
  <c r="EO13" i="23" a="1"/>
  <c r="EO13" i="23" s="1"/>
  <c r="EO12" i="23" a="1"/>
  <c r="EO12" i="23" s="1"/>
  <c r="EO9" i="23" a="1"/>
  <c r="EO9" i="23" s="1"/>
  <c r="EO7" i="23" a="1"/>
  <c r="EO7" i="23" s="1"/>
  <c r="EO5" i="23" a="1"/>
  <c r="EO5" i="23" s="1"/>
  <c r="EV103" i="23" a="1"/>
  <c r="EV103" i="23" s="1"/>
  <c r="EV101" i="23" a="1"/>
  <c r="EV101" i="23" s="1"/>
  <c r="EV100" i="23" a="1"/>
  <c r="EV100" i="23" s="1"/>
  <c r="EV102" i="23" a="1"/>
  <c r="EV102" i="23" s="1"/>
  <c r="EV99" i="23" a="1"/>
  <c r="EV99" i="23" s="1"/>
  <c r="EV98" i="23" a="1"/>
  <c r="EV98" i="23" s="1"/>
  <c r="EV97" i="23" a="1"/>
  <c r="EV97" i="23" s="1"/>
  <c r="EV96" i="23" a="1"/>
  <c r="EV96" i="23" s="1"/>
  <c r="EV92" i="23" a="1"/>
  <c r="EV92" i="23" s="1"/>
  <c r="EV95" i="23" a="1"/>
  <c r="EV95" i="23" s="1"/>
  <c r="EV94" i="23" a="1"/>
  <c r="EV94" i="23" s="1"/>
  <c r="EV89" i="23" a="1"/>
  <c r="EV89" i="23" s="1"/>
  <c r="EV87" i="23" a="1"/>
  <c r="EV87" i="23" s="1"/>
  <c r="EV91" i="23" a="1"/>
  <c r="EV91" i="23" s="1"/>
  <c r="EV90" i="23" a="1"/>
  <c r="EV90" i="23" s="1"/>
  <c r="EV88" i="23" a="1"/>
  <c r="EV88" i="23" s="1"/>
  <c r="EV84" i="23" a="1"/>
  <c r="EV84" i="23" s="1"/>
  <c r="EV86" i="23" a="1"/>
  <c r="EV86" i="23" s="1"/>
  <c r="EV85" i="23" a="1"/>
  <c r="EV85" i="23" s="1"/>
  <c r="EV93" i="23" a="1"/>
  <c r="EV93" i="23" s="1"/>
  <c r="EV82" i="23" a="1"/>
  <c r="EV82" i="23" s="1"/>
  <c r="EV83" i="23" a="1"/>
  <c r="EV83" i="23" s="1"/>
  <c r="EV81" i="23" a="1"/>
  <c r="EV81" i="23" s="1"/>
  <c r="EV79" i="23" a="1"/>
  <c r="EV79" i="23" s="1"/>
  <c r="EV78" i="23" a="1"/>
  <c r="EV78" i="23" s="1"/>
  <c r="EV76" i="23" a="1"/>
  <c r="EV76" i="23" s="1"/>
  <c r="EV80" i="23" a="1"/>
  <c r="EV80" i="23" s="1"/>
  <c r="EV75" i="23" a="1"/>
  <c r="EV75" i="23" s="1"/>
  <c r="EV77" i="23" a="1"/>
  <c r="EV77" i="23" s="1"/>
  <c r="EV73" i="23" a="1"/>
  <c r="EV73" i="23" s="1"/>
  <c r="EV70" i="23" a="1"/>
  <c r="EV70" i="23" s="1"/>
  <c r="EV72" i="23" a="1"/>
  <c r="EV72" i="23" s="1"/>
  <c r="EV74" i="23" a="1"/>
  <c r="EV74" i="23" s="1"/>
  <c r="EV71" i="23" a="1"/>
  <c r="EV71" i="23" s="1"/>
  <c r="EV69" i="23" a="1"/>
  <c r="EV69" i="23" s="1"/>
  <c r="EV64" i="23" a="1"/>
  <c r="EV64" i="23" s="1"/>
  <c r="EV62" i="23" a="1"/>
  <c r="EV62" i="23" s="1"/>
  <c r="EV60" i="23" a="1"/>
  <c r="EV60" i="23" s="1"/>
  <c r="EV67" i="23" a="1"/>
  <c r="EV67" i="23" s="1"/>
  <c r="EV59" i="23" a="1"/>
  <c r="EV59" i="23" s="1"/>
  <c r="EV65" i="23" a="1"/>
  <c r="EV65" i="23" s="1"/>
  <c r="EV63" i="23" a="1"/>
  <c r="EV63" i="23" s="1"/>
  <c r="EV61" i="23" a="1"/>
  <c r="EV61" i="23" s="1"/>
  <c r="EV66" i="23" a="1"/>
  <c r="EV66" i="23" s="1"/>
  <c r="EV68" i="23" a="1"/>
  <c r="EV68" i="23" s="1"/>
  <c r="EV55" i="23" a="1"/>
  <c r="EV55" i="23" s="1"/>
  <c r="EV53" i="23" a="1"/>
  <c r="EV53" i="23" s="1"/>
  <c r="EV51" i="23" a="1"/>
  <c r="EV51" i="23" s="1"/>
  <c r="EV49" i="23" a="1"/>
  <c r="EV49" i="23" s="1"/>
  <c r="EV48" i="23" a="1"/>
  <c r="EV48" i="23" s="1"/>
  <c r="EV56" i="23" a="1"/>
  <c r="EV56" i="23" s="1"/>
  <c r="EV58" i="23" a="1"/>
  <c r="EV58" i="23" s="1"/>
  <c r="EV57" i="23" a="1"/>
  <c r="EV57" i="23" s="1"/>
  <c r="EV54" i="23" a="1"/>
  <c r="EV54" i="23" s="1"/>
  <c r="EV52" i="23" a="1"/>
  <c r="EV52" i="23" s="1"/>
  <c r="EV50" i="23" a="1"/>
  <c r="EV50" i="23" s="1"/>
  <c r="EV46" i="23" a="1"/>
  <c r="EV46" i="23" s="1"/>
  <c r="EV44" i="23" a="1"/>
  <c r="EV44" i="23" s="1"/>
  <c r="EV40" i="23" a="1"/>
  <c r="EV40" i="23" s="1"/>
  <c r="EV38" i="23" a="1"/>
  <c r="EV38" i="23" s="1"/>
  <c r="EV45" i="23" a="1"/>
  <c r="EV45" i="23" s="1"/>
  <c r="EV43" i="23" a="1"/>
  <c r="EV43" i="23" s="1"/>
  <c r="EV47" i="23" a="1"/>
  <c r="EV47" i="23" s="1"/>
  <c r="EV32" i="23" a="1"/>
  <c r="EV32" i="23" s="1"/>
  <c r="EV30" i="23" a="1"/>
  <c r="EV30" i="23" s="1"/>
  <c r="EV39" i="23" a="1"/>
  <c r="EV39" i="23" s="1"/>
  <c r="EV31" i="23" a="1"/>
  <c r="EV31" i="23" s="1"/>
  <c r="EV42" i="23" a="1"/>
  <c r="EV42" i="23" s="1"/>
  <c r="EV41" i="23" a="1"/>
  <c r="EV41" i="23" s="1"/>
  <c r="EV37" i="23" a="1"/>
  <c r="EV37" i="23" s="1"/>
  <c r="EV36" i="23" a="1"/>
  <c r="EV36" i="23" s="1"/>
  <c r="EV35" i="23" a="1"/>
  <c r="EV35" i="23" s="1"/>
  <c r="EV34" i="23" a="1"/>
  <c r="EV34" i="23" s="1"/>
  <c r="EV33" i="23" a="1"/>
  <c r="EV33" i="23" s="1"/>
  <c r="EV27" i="23" a="1"/>
  <c r="EV27" i="23" s="1"/>
  <c r="EV25" i="23" a="1"/>
  <c r="EV25" i="23" s="1"/>
  <c r="EV29" i="23" a="1"/>
  <c r="EV29" i="23" s="1"/>
  <c r="EV28" i="23" a="1"/>
  <c r="EV28" i="23" s="1"/>
  <c r="EV26" i="23" a="1"/>
  <c r="EV26" i="23" s="1"/>
  <c r="EV24" i="23" a="1"/>
  <c r="EV24" i="23" s="1"/>
  <c r="EV22" i="23" a="1"/>
  <c r="EV22" i="23" s="1"/>
  <c r="EV23" i="23" a="1"/>
  <c r="EV23" i="23" s="1"/>
  <c r="EV17" i="23" a="1"/>
  <c r="EV17" i="23" s="1"/>
  <c r="EV15" i="23" a="1"/>
  <c r="EV15" i="23" s="1"/>
  <c r="EV20" i="23" a="1"/>
  <c r="EV20" i="23" s="1"/>
  <c r="EV18" i="23" a="1"/>
  <c r="EV18" i="23" s="1"/>
  <c r="EV21" i="23" a="1"/>
  <c r="EV21" i="23" s="1"/>
  <c r="EV19" i="23" a="1"/>
  <c r="EV19" i="23" s="1"/>
  <c r="EV16" i="23" a="1"/>
  <c r="EV16" i="23" s="1"/>
  <c r="EV10" i="23" a="1"/>
  <c r="EV10" i="23" s="1"/>
  <c r="EV8" i="23" a="1"/>
  <c r="EV8" i="23" s="1"/>
  <c r="EV6" i="23" a="1"/>
  <c r="EV6" i="23" s="1"/>
  <c r="EV4" i="23" a="1"/>
  <c r="EV4" i="23" s="1"/>
  <c r="EV12" i="23" a="1"/>
  <c r="EV12" i="23" s="1"/>
  <c r="EV11" i="23" a="1"/>
  <c r="EV11" i="23" s="1"/>
  <c r="EV14" i="23" a="1"/>
  <c r="EV14" i="23" s="1"/>
  <c r="EV13" i="23" a="1"/>
  <c r="EV13" i="23" s="1"/>
  <c r="EV9" i="23" a="1"/>
  <c r="EV9" i="23" s="1"/>
  <c r="EV7" i="23" a="1"/>
  <c r="EV7" i="23" s="1"/>
  <c r="EV5" i="23" a="1"/>
  <c r="EV5" i="23" s="1"/>
  <c r="FC103" i="23" a="1"/>
  <c r="FC103" i="23" s="1"/>
  <c r="FC101" i="23" a="1"/>
  <c r="FC101" i="23" s="1"/>
  <c r="FC100" i="23" a="1"/>
  <c r="FC100" i="23" s="1"/>
  <c r="FC102" i="23" a="1"/>
  <c r="FC102" i="23" s="1"/>
  <c r="FC99" i="23" a="1"/>
  <c r="FC99" i="23" s="1"/>
  <c r="FC97" i="23" a="1"/>
  <c r="FC97" i="23" s="1"/>
  <c r="FC98" i="23" a="1"/>
  <c r="FC98" i="23" s="1"/>
  <c r="FC96" i="23" a="1"/>
  <c r="FC96" i="23" s="1"/>
  <c r="FC95" i="23" a="1"/>
  <c r="FC95" i="23" s="1"/>
  <c r="FC91" i="23" a="1"/>
  <c r="FC91" i="23" s="1"/>
  <c r="FC94" i="23" a="1"/>
  <c r="FC94" i="23" s="1"/>
  <c r="FC93" i="23" a="1"/>
  <c r="FC93" i="23" s="1"/>
  <c r="FC90" i="23" a="1"/>
  <c r="FC90" i="23" s="1"/>
  <c r="FC88" i="23" a="1"/>
  <c r="FC88" i="23" s="1"/>
  <c r="FC89" i="23" a="1"/>
  <c r="FC89" i="23" s="1"/>
  <c r="FC85" i="23" a="1"/>
  <c r="FC85" i="23" s="1"/>
  <c r="FC87" i="23" a="1"/>
  <c r="FC87" i="23" s="1"/>
  <c r="FC86" i="23" a="1"/>
  <c r="FC86" i="23" s="1"/>
  <c r="FC92" i="23" a="1"/>
  <c r="FC92" i="23" s="1"/>
  <c r="FC83" i="23" a="1"/>
  <c r="FC83" i="23" s="1"/>
  <c r="FC81" i="23" a="1"/>
  <c r="FC81" i="23" s="1"/>
  <c r="FC84" i="23" a="1"/>
  <c r="FC84" i="23" s="1"/>
  <c r="FC82" i="23" a="1"/>
  <c r="FC82" i="23" s="1"/>
  <c r="FC76" i="23" a="1"/>
  <c r="FC76" i="23" s="1"/>
  <c r="FC78" i="23" a="1"/>
  <c r="FC78" i="23" s="1"/>
  <c r="FC75" i="23" a="1"/>
  <c r="FC75" i="23" s="1"/>
  <c r="FC79" i="23" a="1"/>
  <c r="FC79" i="23" s="1"/>
  <c r="FC77" i="23" a="1"/>
  <c r="FC77" i="23" s="1"/>
  <c r="FC80" i="23" a="1"/>
  <c r="FC80" i="23" s="1"/>
  <c r="FC70" i="23" a="1"/>
  <c r="FC70" i="23" s="1"/>
  <c r="FC72" i="23" a="1"/>
  <c r="FC72" i="23" s="1"/>
  <c r="FC71" i="23" a="1"/>
  <c r="FC71" i="23" s="1"/>
  <c r="FC74" i="23" a="1"/>
  <c r="FC74" i="23" s="1"/>
  <c r="FC73" i="23" a="1"/>
  <c r="FC73" i="23" s="1"/>
  <c r="FC67" i="23" a="1"/>
  <c r="FC67" i="23" s="1"/>
  <c r="FC59" i="23" a="1"/>
  <c r="FC59" i="23" s="1"/>
  <c r="FC69" i="23" a="1"/>
  <c r="FC69" i="23" s="1"/>
  <c r="FC64" i="23" a="1"/>
  <c r="FC64" i="23" s="1"/>
  <c r="FC62" i="23" a="1"/>
  <c r="FC62" i="23" s="1"/>
  <c r="FC60" i="23" a="1"/>
  <c r="FC60" i="23" s="1"/>
  <c r="FC66" i="23" a="1"/>
  <c r="FC66" i="23" s="1"/>
  <c r="FC65" i="23" a="1"/>
  <c r="FC65" i="23" s="1"/>
  <c r="FC63" i="23" a="1"/>
  <c r="FC63" i="23" s="1"/>
  <c r="FC61" i="23" a="1"/>
  <c r="FC61" i="23" s="1"/>
  <c r="FC68" i="23" a="1"/>
  <c r="FC68" i="23" s="1"/>
  <c r="FC55" i="23" a="1"/>
  <c r="FC55" i="23" s="1"/>
  <c r="FC58" i="23" a="1"/>
  <c r="FC58" i="23" s="1"/>
  <c r="FC53" i="23" a="1"/>
  <c r="FC53" i="23" s="1"/>
  <c r="FC51" i="23" a="1"/>
  <c r="FC51" i="23" s="1"/>
  <c r="FC49" i="23" a="1"/>
  <c r="FC49" i="23" s="1"/>
  <c r="FC57" i="23" a="1"/>
  <c r="FC57" i="23" s="1"/>
  <c r="FC56" i="23" a="1"/>
  <c r="FC56" i="23" s="1"/>
  <c r="FC54" i="23" a="1"/>
  <c r="FC54" i="23" s="1"/>
  <c r="FC52" i="23" a="1"/>
  <c r="FC52" i="23" s="1"/>
  <c r="FC50" i="23" a="1"/>
  <c r="FC50" i="23" s="1"/>
  <c r="FC47" i="23" a="1"/>
  <c r="FC47" i="23" s="1"/>
  <c r="FC46" i="23" a="1"/>
  <c r="FC46" i="23" s="1"/>
  <c r="FC48" i="23" a="1"/>
  <c r="FC48" i="23" s="1"/>
  <c r="FC45" i="23" a="1"/>
  <c r="FC45" i="23" s="1"/>
  <c r="FC43" i="23" a="1"/>
  <c r="FC43" i="23" s="1"/>
  <c r="FC42" i="23" a="1"/>
  <c r="FC42" i="23" s="1"/>
  <c r="FC44" i="23" a="1"/>
  <c r="FC44" i="23" s="1"/>
  <c r="FC41" i="23" a="1"/>
  <c r="FC41" i="23" s="1"/>
  <c r="FC38" i="23" a="1"/>
  <c r="FC38" i="23" s="1"/>
  <c r="FC32" i="23" a="1"/>
  <c r="FC32" i="23" s="1"/>
  <c r="FC30" i="23" a="1"/>
  <c r="FC30" i="23" s="1"/>
  <c r="FC40" i="23" a="1"/>
  <c r="FC40" i="23" s="1"/>
  <c r="FC37" i="23" a="1"/>
  <c r="FC37" i="23" s="1"/>
  <c r="FC39" i="23" a="1"/>
  <c r="FC39" i="23" s="1"/>
  <c r="FC36" i="23" a="1"/>
  <c r="FC36" i="23" s="1"/>
  <c r="FC31" i="23" a="1"/>
  <c r="FC31" i="23" s="1"/>
  <c r="FC35" i="23" a="1"/>
  <c r="FC35" i="23" s="1"/>
  <c r="FC34" i="23" a="1"/>
  <c r="FC34" i="23" s="1"/>
  <c r="FC33" i="23" a="1"/>
  <c r="FC33" i="23" s="1"/>
  <c r="FC29" i="23" a="1"/>
  <c r="FC29" i="23" s="1"/>
  <c r="FC27" i="23" a="1"/>
  <c r="FC27" i="23" s="1"/>
  <c r="FC25" i="23" a="1"/>
  <c r="FC25" i="23" s="1"/>
  <c r="FC28" i="23" a="1"/>
  <c r="FC28" i="23" s="1"/>
  <c r="FC26" i="23" a="1"/>
  <c r="FC26" i="23" s="1"/>
  <c r="FC24" i="23" a="1"/>
  <c r="FC24" i="23" s="1"/>
  <c r="FC20" i="23" a="1"/>
  <c r="FC20" i="23" s="1"/>
  <c r="FC19" i="23" a="1"/>
  <c r="FC19" i="23" s="1"/>
  <c r="FC18" i="23" a="1"/>
  <c r="FC18" i="23" s="1"/>
  <c r="FC21" i="23" a="1"/>
  <c r="FC21" i="23" s="1"/>
  <c r="FC17" i="23" a="1"/>
  <c r="FC17" i="23" s="1"/>
  <c r="FC15" i="23" a="1"/>
  <c r="FC15" i="23" s="1"/>
  <c r="FC22" i="23" a="1"/>
  <c r="FC22" i="23" s="1"/>
  <c r="FC23" i="23" a="1"/>
  <c r="FC23" i="23" s="1"/>
  <c r="FC10" i="23" a="1"/>
  <c r="FC10" i="23" s="1"/>
  <c r="FC13" i="23" a="1"/>
  <c r="FC13" i="23" s="1"/>
  <c r="FC16" i="23" a="1"/>
  <c r="FC16" i="23" s="1"/>
  <c r="FC14" i="23" a="1"/>
  <c r="FC14" i="23" s="1"/>
  <c r="FC11" i="23" a="1"/>
  <c r="FC11" i="23" s="1"/>
  <c r="FC8" i="23" a="1"/>
  <c r="FC8" i="23" s="1"/>
  <c r="FC6" i="23" a="1"/>
  <c r="FC6" i="23" s="1"/>
  <c r="FC4" i="23" a="1"/>
  <c r="FC4" i="23" s="1"/>
  <c r="FC12" i="23" a="1"/>
  <c r="FC12" i="23" s="1"/>
  <c r="FC9" i="23" a="1"/>
  <c r="FC9" i="23" s="1"/>
  <c r="FC7" i="23" a="1"/>
  <c r="FC7" i="23" s="1"/>
  <c r="FC5" i="23" a="1"/>
  <c r="FC5" i="23" s="1"/>
  <c r="FK100" i="23" a="1"/>
  <c r="FK100" i="23" s="1"/>
  <c r="FK103" i="23" a="1"/>
  <c r="FK103" i="23" s="1"/>
  <c r="FK101" i="23" a="1"/>
  <c r="FK101" i="23" s="1"/>
  <c r="FK102" i="23" a="1"/>
  <c r="FK102" i="23" s="1"/>
  <c r="FK99" i="23" a="1"/>
  <c r="FK99" i="23" s="1"/>
  <c r="FK96" i="23" a="1"/>
  <c r="FK96" i="23" s="1"/>
  <c r="FK98" i="23" a="1"/>
  <c r="FK98" i="23" s="1"/>
  <c r="FK95" i="23" a="1"/>
  <c r="FK95" i="23" s="1"/>
  <c r="FK93" i="23" a="1"/>
  <c r="FK93" i="23" s="1"/>
  <c r="FK92" i="23" a="1"/>
  <c r="FK92" i="23" s="1"/>
  <c r="FK97" i="23" a="1"/>
  <c r="FK97" i="23" s="1"/>
  <c r="FK94" i="23" a="1"/>
  <c r="FK94" i="23" s="1"/>
  <c r="FK90" i="23" a="1"/>
  <c r="FK90" i="23" s="1"/>
  <c r="FK88" i="23" a="1"/>
  <c r="FK88" i="23" s="1"/>
  <c r="FK91" i="23" a="1"/>
  <c r="FK91" i="23" s="1"/>
  <c r="FK89" i="23" a="1"/>
  <c r="FK89" i="23" s="1"/>
  <c r="FK87" i="23" a="1"/>
  <c r="FK87" i="23" s="1"/>
  <c r="FK86" i="23" a="1"/>
  <c r="FK86" i="23" s="1"/>
  <c r="FK85" i="23" a="1"/>
  <c r="FK85" i="23" s="1"/>
  <c r="FK83" i="23" a="1"/>
  <c r="FK83" i="23" s="1"/>
  <c r="FK80" i="23" a="1"/>
  <c r="FK80" i="23" s="1"/>
  <c r="FK84" i="23" a="1"/>
  <c r="FK84" i="23" s="1"/>
  <c r="FK82" i="23" a="1"/>
  <c r="FK82" i="23" s="1"/>
  <c r="FK81" i="23" a="1"/>
  <c r="FK81" i="23" s="1"/>
  <c r="FK78" i="23" a="1"/>
  <c r="FK78" i="23" s="1"/>
  <c r="FK79" i="23" a="1"/>
  <c r="FK79" i="23" s="1"/>
  <c r="FK76" i="23" a="1"/>
  <c r="FK76" i="23" s="1"/>
  <c r="FK77" i="23" a="1"/>
  <c r="FK77" i="23" s="1"/>
  <c r="FK75" i="23" a="1"/>
  <c r="FK75" i="23" s="1"/>
  <c r="FK72" i="23" a="1"/>
  <c r="FK72" i="23" s="1"/>
  <c r="FK71" i="23" a="1"/>
  <c r="FK71" i="23" s="1"/>
  <c r="FK74" i="23" a="1"/>
  <c r="FK74" i="23" s="1"/>
  <c r="FK73" i="23" a="1"/>
  <c r="FK73" i="23" s="1"/>
  <c r="FK70" i="23" a="1"/>
  <c r="FK70" i="23" s="1"/>
  <c r="FK69" i="23" a="1"/>
  <c r="FK69" i="23" s="1"/>
  <c r="FK66" i="23" a="1"/>
  <c r="FK66" i="23" s="1"/>
  <c r="FK64" i="23" a="1"/>
  <c r="FK64" i="23" s="1"/>
  <c r="FK62" i="23" a="1"/>
  <c r="FK62" i="23" s="1"/>
  <c r="FK60" i="23" a="1"/>
  <c r="FK60" i="23" s="1"/>
  <c r="FK68" i="23" a="1"/>
  <c r="FK68" i="23" s="1"/>
  <c r="FK67" i="23" a="1"/>
  <c r="FK67" i="23" s="1"/>
  <c r="FK65" i="23" a="1"/>
  <c r="FK65" i="23" s="1"/>
  <c r="FK63" i="23" a="1"/>
  <c r="FK63" i="23" s="1"/>
  <c r="FK61" i="23" a="1"/>
  <c r="FK61" i="23" s="1"/>
  <c r="FK59" i="23" a="1"/>
  <c r="FK59" i="23" s="1"/>
  <c r="FK57" i="23" a="1"/>
  <c r="FK57" i="23" s="1"/>
  <c r="FK58" i="23" a="1"/>
  <c r="FK58" i="23" s="1"/>
  <c r="FK56" i="23" a="1"/>
  <c r="FK56" i="23" s="1"/>
  <c r="FK55" i="23" a="1"/>
  <c r="FK55" i="23" s="1"/>
  <c r="FK53" i="23" a="1"/>
  <c r="FK53" i="23" s="1"/>
  <c r="FK51" i="23" a="1"/>
  <c r="FK51" i="23" s="1"/>
  <c r="FK49" i="23" a="1"/>
  <c r="FK49" i="23" s="1"/>
  <c r="FK48" i="23" a="1"/>
  <c r="FK48" i="23" s="1"/>
  <c r="FK54" i="23" a="1"/>
  <c r="FK54" i="23" s="1"/>
  <c r="FK52" i="23" a="1"/>
  <c r="FK52" i="23" s="1"/>
  <c r="FK50" i="23" a="1"/>
  <c r="FK50" i="23" s="1"/>
  <c r="FK46" i="23" a="1"/>
  <c r="FK46" i="23" s="1"/>
  <c r="FK40" i="23" a="1"/>
  <c r="FK40" i="23" s="1"/>
  <c r="FK47" i="23" a="1"/>
  <c r="FK47" i="23" s="1"/>
  <c r="FK41" i="23" a="1"/>
  <c r="FK41" i="23" s="1"/>
  <c r="FK44" i="23" a="1"/>
  <c r="FK44" i="23" s="1"/>
  <c r="FK45" i="23" a="1"/>
  <c r="FK45" i="23" s="1"/>
  <c r="FK43" i="23" a="1"/>
  <c r="FK43" i="23" s="1"/>
  <c r="FK42" i="23" a="1"/>
  <c r="FK42" i="23" s="1"/>
  <c r="FK39" i="23" a="1"/>
  <c r="FK39" i="23" s="1"/>
  <c r="FK32" i="23" a="1"/>
  <c r="FK32" i="23" s="1"/>
  <c r="FK30" i="23" a="1"/>
  <c r="FK30" i="23" s="1"/>
  <c r="FK37" i="23" a="1"/>
  <c r="FK37" i="23" s="1"/>
  <c r="FK36" i="23" a="1"/>
  <c r="FK36" i="23" s="1"/>
  <c r="FK35" i="23" a="1"/>
  <c r="FK35" i="23" s="1"/>
  <c r="FK34" i="23" a="1"/>
  <c r="FK34" i="23" s="1"/>
  <c r="FK31" i="23" a="1"/>
  <c r="FK31" i="23" s="1"/>
  <c r="FK33" i="23" a="1"/>
  <c r="FK33" i="23" s="1"/>
  <c r="FK38" i="23" a="1"/>
  <c r="FK38" i="23" s="1"/>
  <c r="FK27" i="23" a="1"/>
  <c r="FK27" i="23" s="1"/>
  <c r="FK25" i="23" a="1"/>
  <c r="FK25" i="23" s="1"/>
  <c r="FK29" i="23" a="1"/>
  <c r="FK29" i="23" s="1"/>
  <c r="FK28" i="23" a="1"/>
  <c r="FK28" i="23" s="1"/>
  <c r="FK26" i="23" a="1"/>
  <c r="FK26" i="23" s="1"/>
  <c r="FK24" i="23" a="1"/>
  <c r="FK24" i="23" s="1"/>
  <c r="FK17" i="23" a="1"/>
  <c r="FK17" i="23" s="1"/>
  <c r="FK22" i="23" a="1"/>
  <c r="FK22" i="23" s="1"/>
  <c r="FK19" i="23" a="1"/>
  <c r="FK19" i="23" s="1"/>
  <c r="FK15" i="23" a="1"/>
  <c r="FK15" i="23" s="1"/>
  <c r="FK23" i="23" a="1"/>
  <c r="FK23" i="23" s="1"/>
  <c r="FK18" i="23" a="1"/>
  <c r="FK18" i="23" s="1"/>
  <c r="FK20" i="23" a="1"/>
  <c r="FK20" i="23" s="1"/>
  <c r="FK21" i="23" a="1"/>
  <c r="FK21" i="23" s="1"/>
  <c r="FK14" i="23" a="1"/>
  <c r="FK14" i="23" s="1"/>
  <c r="FK13" i="23" a="1"/>
  <c r="FK13" i="23" s="1"/>
  <c r="FK12" i="23" a="1"/>
  <c r="FK12" i="23" s="1"/>
  <c r="FK11" i="23" a="1"/>
  <c r="FK11" i="23" s="1"/>
  <c r="FK9" i="23" a="1"/>
  <c r="FK9" i="23" s="1"/>
  <c r="FK8" i="23" a="1"/>
  <c r="FK8" i="23" s="1"/>
  <c r="FK6" i="23" a="1"/>
  <c r="FK6" i="23" s="1"/>
  <c r="FK4" i="23" a="1"/>
  <c r="FK4" i="23" s="1"/>
  <c r="FK16" i="23" a="1"/>
  <c r="FK16" i="23" s="1"/>
  <c r="FK10" i="23" a="1"/>
  <c r="FK10" i="23" s="1"/>
  <c r="FK7" i="23" a="1"/>
  <c r="FK7" i="23" s="1"/>
  <c r="FK5" i="23" a="1"/>
  <c r="FK5" i="23" s="1"/>
  <c r="FS103" i="23" a="1"/>
  <c r="FS103" i="23" s="1"/>
  <c r="FS101" i="23" a="1"/>
  <c r="FS101" i="23" s="1"/>
  <c r="FS100" i="23" a="1"/>
  <c r="FS100" i="23" s="1"/>
  <c r="FS102" i="23" a="1"/>
  <c r="FS102" i="23" s="1"/>
  <c r="FS98" i="23" a="1"/>
  <c r="FS98" i="23" s="1"/>
  <c r="FS99" i="23" a="1"/>
  <c r="FS99" i="23" s="1"/>
  <c r="FS97" i="23" a="1"/>
  <c r="FS97" i="23" s="1"/>
  <c r="FS95" i="23" a="1"/>
  <c r="FS95" i="23" s="1"/>
  <c r="FS93" i="23" a="1"/>
  <c r="FS93" i="23" s="1"/>
  <c r="FS92" i="23" a="1"/>
  <c r="FS92" i="23" s="1"/>
  <c r="FS96" i="23" a="1"/>
  <c r="FS96" i="23" s="1"/>
  <c r="FS94" i="23" a="1"/>
  <c r="FS94" i="23" s="1"/>
  <c r="FS88" i="23" a="1"/>
  <c r="FS88" i="23" s="1"/>
  <c r="FS89" i="23" a="1"/>
  <c r="FS89" i="23" s="1"/>
  <c r="FS87" i="23" a="1"/>
  <c r="FS87" i="23" s="1"/>
  <c r="FS91" i="23" a="1"/>
  <c r="FS91" i="23" s="1"/>
  <c r="FS90" i="23" a="1"/>
  <c r="FS90" i="23" s="1"/>
  <c r="FS86" i="23" a="1"/>
  <c r="FS86" i="23" s="1"/>
  <c r="FS85" i="23" a="1"/>
  <c r="FS85" i="23" s="1"/>
  <c r="FS81" i="23" a="1"/>
  <c r="FS81" i="23" s="1"/>
  <c r="FS83" i="23" a="1"/>
  <c r="FS83" i="23" s="1"/>
  <c r="FS82" i="23" a="1"/>
  <c r="FS82" i="23" s="1"/>
  <c r="FS84" i="23" a="1"/>
  <c r="FS84" i="23" s="1"/>
  <c r="FS80" i="23" a="1"/>
  <c r="FS80" i="23" s="1"/>
  <c r="FS79" i="23" a="1"/>
  <c r="FS79" i="23" s="1"/>
  <c r="FS78" i="23" a="1"/>
  <c r="FS78" i="23" s="1"/>
  <c r="FS76" i="23" a="1"/>
  <c r="FS76" i="23" s="1"/>
  <c r="FS75" i="23" a="1"/>
  <c r="FS75" i="23" s="1"/>
  <c r="FS77" i="23" a="1"/>
  <c r="FS77" i="23" s="1"/>
  <c r="FS74" i="23" a="1"/>
  <c r="FS74" i="23" s="1"/>
  <c r="FS73" i="23" a="1"/>
  <c r="FS73" i="23" s="1"/>
  <c r="FS70" i="23" a="1"/>
  <c r="FS70" i="23" s="1"/>
  <c r="FS69" i="23" a="1"/>
  <c r="FS69" i="23" s="1"/>
  <c r="FS72" i="23" a="1"/>
  <c r="FS72" i="23" s="1"/>
  <c r="FS71" i="23" a="1"/>
  <c r="FS71" i="23" s="1"/>
  <c r="FS64" i="23" a="1"/>
  <c r="FS64" i="23" s="1"/>
  <c r="FS62" i="23" a="1"/>
  <c r="FS62" i="23" s="1"/>
  <c r="FS60" i="23" a="1"/>
  <c r="FS60" i="23" s="1"/>
  <c r="FS67" i="23" a="1"/>
  <c r="FS67" i="23" s="1"/>
  <c r="FS59" i="23" a="1"/>
  <c r="FS59" i="23" s="1"/>
  <c r="FS65" i="23" a="1"/>
  <c r="FS65" i="23" s="1"/>
  <c r="FS63" i="23" a="1"/>
  <c r="FS63" i="23" s="1"/>
  <c r="FS61" i="23" a="1"/>
  <c r="FS61" i="23" s="1"/>
  <c r="FS66" i="23" a="1"/>
  <c r="FS66" i="23" s="1"/>
  <c r="FS68" i="23" a="1"/>
  <c r="FS68" i="23" s="1"/>
  <c r="FS58" i="23" a="1"/>
  <c r="FS58" i="23" s="1"/>
  <c r="FS53" i="23" a="1"/>
  <c r="FS53" i="23" s="1"/>
  <c r="FS51" i="23" a="1"/>
  <c r="FS51" i="23" s="1"/>
  <c r="FS49" i="23" a="1"/>
  <c r="FS49" i="23" s="1"/>
  <c r="FS48" i="23" a="1"/>
  <c r="FS48" i="23" s="1"/>
  <c r="FS57" i="23" a="1"/>
  <c r="FS57" i="23" s="1"/>
  <c r="FS56" i="23" a="1"/>
  <c r="FS56" i="23" s="1"/>
  <c r="FS55" i="23" a="1"/>
  <c r="FS55" i="23" s="1"/>
  <c r="FS54" i="23" a="1"/>
  <c r="FS54" i="23" s="1"/>
  <c r="FS52" i="23" a="1"/>
  <c r="FS52" i="23" s="1"/>
  <c r="FS50" i="23" a="1"/>
  <c r="FS50" i="23" s="1"/>
  <c r="FS46" i="23" a="1"/>
  <c r="FS46" i="23" s="1"/>
  <c r="FS44" i="23" a="1"/>
  <c r="FS44" i="23" s="1"/>
  <c r="FS47" i="23" a="1"/>
  <c r="FS47" i="23" s="1"/>
  <c r="FS45" i="23" a="1"/>
  <c r="FS45" i="23" s="1"/>
  <c r="FS39" i="23" a="1"/>
  <c r="FS39" i="23" s="1"/>
  <c r="FS38" i="23" a="1"/>
  <c r="FS38" i="23" s="1"/>
  <c r="FS43" i="23" a="1"/>
  <c r="FS43" i="23" s="1"/>
  <c r="FS42" i="23" a="1"/>
  <c r="FS42" i="23" s="1"/>
  <c r="FS37" i="23" a="1"/>
  <c r="FS37" i="23" s="1"/>
  <c r="FS32" i="23" a="1"/>
  <c r="FS32" i="23" s="1"/>
  <c r="FS30" i="23" a="1"/>
  <c r="FS30" i="23" s="1"/>
  <c r="FS35" i="23" a="1"/>
  <c r="FS35" i="23" s="1"/>
  <c r="FS41" i="23" a="1"/>
  <c r="FS41" i="23" s="1"/>
  <c r="FS34" i="23" a="1"/>
  <c r="FS34" i="23" s="1"/>
  <c r="FS33" i="23" a="1"/>
  <c r="FS33" i="23" s="1"/>
  <c r="FS31" i="23" a="1"/>
  <c r="FS31" i="23" s="1"/>
  <c r="FS40" i="23" a="1"/>
  <c r="FS40" i="23" s="1"/>
  <c r="FS36" i="23" a="1"/>
  <c r="FS36" i="23" s="1"/>
  <c r="FS29" i="23" a="1"/>
  <c r="FS29" i="23" s="1"/>
  <c r="FS27" i="23" a="1"/>
  <c r="FS27" i="23" s="1"/>
  <c r="FS25" i="23" a="1"/>
  <c r="FS25" i="23" s="1"/>
  <c r="FS28" i="23" a="1"/>
  <c r="FS28" i="23" s="1"/>
  <c r="FS26" i="23" a="1"/>
  <c r="FS26" i="23" s="1"/>
  <c r="FS24" i="23" a="1"/>
  <c r="FS24" i="23" s="1"/>
  <c r="FS20" i="23" a="1"/>
  <c r="FS20" i="23" s="1"/>
  <c r="FS19" i="23" a="1"/>
  <c r="FS19" i="23" s="1"/>
  <c r="FS21" i="23" a="1"/>
  <c r="FS21" i="23" s="1"/>
  <c r="FS22" i="23" a="1"/>
  <c r="FS22" i="23" s="1"/>
  <c r="FS18" i="23" a="1"/>
  <c r="FS18" i="23" s="1"/>
  <c r="FS17" i="23" a="1"/>
  <c r="FS17" i="23" s="1"/>
  <c r="FS23" i="23" a="1"/>
  <c r="FS23" i="23" s="1"/>
  <c r="FS16" i="23" a="1"/>
  <c r="FS16" i="23" s="1"/>
  <c r="FS15" i="23" a="1"/>
  <c r="FS15" i="23" s="1"/>
  <c r="FS9" i="23" a="1"/>
  <c r="FS9" i="23" s="1"/>
  <c r="FS8" i="23" a="1"/>
  <c r="FS8" i="23" s="1"/>
  <c r="FS6" i="23" a="1"/>
  <c r="FS6" i="23" s="1"/>
  <c r="FS4" i="23" a="1"/>
  <c r="FS4" i="23" s="1"/>
  <c r="FS10" i="23" a="1"/>
  <c r="FS10" i="23" s="1"/>
  <c r="FS14" i="23" a="1"/>
  <c r="FS14" i="23" s="1"/>
  <c r="FS12" i="23" a="1"/>
  <c r="FS12" i="23" s="1"/>
  <c r="FS13" i="23" a="1"/>
  <c r="FS13" i="23" s="1"/>
  <c r="FS11" i="23" a="1"/>
  <c r="FS11" i="23" s="1"/>
  <c r="FS7" i="23" a="1"/>
  <c r="FS7" i="23" s="1"/>
  <c r="FS5" i="23" a="1"/>
  <c r="FS5" i="23" s="1"/>
  <c r="GF102" i="23" a="1"/>
  <c r="GF102" i="23" s="1"/>
  <c r="GF103" i="23" a="1"/>
  <c r="GF103" i="23" s="1"/>
  <c r="GF100" i="23" a="1"/>
  <c r="GF100" i="23" s="1"/>
  <c r="GF101" i="23" a="1"/>
  <c r="GF101" i="23" s="1"/>
  <c r="GF98" i="23" a="1"/>
  <c r="GF98" i="23" s="1"/>
  <c r="GF99" i="23" a="1"/>
  <c r="GF99" i="23" s="1"/>
  <c r="GF97" i="23" a="1"/>
  <c r="GF97" i="23" s="1"/>
  <c r="GF94" i="23" a="1"/>
  <c r="GF94" i="23" s="1"/>
  <c r="GF91" i="23" a="1"/>
  <c r="GF91" i="23" s="1"/>
  <c r="GF93" i="23" a="1"/>
  <c r="GF93" i="23" s="1"/>
  <c r="GF96" i="23" a="1"/>
  <c r="GF96" i="23" s="1"/>
  <c r="GF95" i="23" a="1"/>
  <c r="GF95" i="23" s="1"/>
  <c r="GF92" i="23" a="1"/>
  <c r="GF92" i="23" s="1"/>
  <c r="GF88" i="23" a="1"/>
  <c r="GF88" i="23" s="1"/>
  <c r="GF90" i="23" a="1"/>
  <c r="GF90" i="23" s="1"/>
  <c r="GF89" i="23" a="1"/>
  <c r="GF89" i="23" s="1"/>
  <c r="GF87" i="23" a="1"/>
  <c r="GF87" i="23" s="1"/>
  <c r="GF84" i="23" a="1"/>
  <c r="GF84" i="23" s="1"/>
  <c r="GF83" i="23" a="1"/>
  <c r="GF83" i="23" s="1"/>
  <c r="GF86" i="23" a="1"/>
  <c r="GF86" i="23" s="1"/>
  <c r="GF85" i="23" a="1"/>
  <c r="GF85" i="23" s="1"/>
  <c r="GF81" i="23" a="1"/>
  <c r="GF81" i="23" s="1"/>
  <c r="GF82" i="23" a="1"/>
  <c r="GF82" i="23" s="1"/>
  <c r="GF80" i="23" a="1"/>
  <c r="GF80" i="23" s="1"/>
  <c r="GF79" i="23" a="1"/>
  <c r="GF79" i="23" s="1"/>
  <c r="GF76" i="23" a="1"/>
  <c r="GF76" i="23" s="1"/>
  <c r="GF77" i="23" a="1"/>
  <c r="GF77" i="23" s="1"/>
  <c r="GF75" i="23" a="1"/>
  <c r="GF75" i="23" s="1"/>
  <c r="GF78" i="23" a="1"/>
  <c r="GF78" i="23" s="1"/>
  <c r="GF70" i="23" a="1"/>
  <c r="GF70" i="23" s="1"/>
  <c r="GF71" i="23" a="1"/>
  <c r="GF71" i="23" s="1"/>
  <c r="GF72" i="23" a="1"/>
  <c r="GF72" i="23" s="1"/>
  <c r="GF74" i="23" a="1"/>
  <c r="GF74" i="23" s="1"/>
  <c r="GF73" i="23" a="1"/>
  <c r="GF73" i="23" s="1"/>
  <c r="GF65" i="23" a="1"/>
  <c r="GF65" i="23" s="1"/>
  <c r="GF63" i="23" a="1"/>
  <c r="GF63" i="23" s="1"/>
  <c r="GF61" i="23" a="1"/>
  <c r="GF61" i="23" s="1"/>
  <c r="GF59" i="23" a="1"/>
  <c r="GF59" i="23" s="1"/>
  <c r="GF69" i="23" a="1"/>
  <c r="GF69" i="23" s="1"/>
  <c r="GF64" i="23" a="1"/>
  <c r="GF64" i="23" s="1"/>
  <c r="GF62" i="23" a="1"/>
  <c r="GF62" i="23" s="1"/>
  <c r="GF60" i="23" a="1"/>
  <c r="GF60" i="23" s="1"/>
  <c r="GF58" i="23" a="1"/>
  <c r="GF58" i="23" s="1"/>
  <c r="GF68" i="23" a="1"/>
  <c r="GF68" i="23" s="1"/>
  <c r="GF66" i="23" a="1"/>
  <c r="GF66" i="23" s="1"/>
  <c r="GF67" i="23" a="1"/>
  <c r="GF67" i="23" s="1"/>
  <c r="GF56" i="23" a="1"/>
  <c r="GF56" i="23" s="1"/>
  <c r="GF55" i="23" a="1"/>
  <c r="GF55" i="23" s="1"/>
  <c r="GF54" i="23" a="1"/>
  <c r="GF54" i="23" s="1"/>
  <c r="GF52" i="23" a="1"/>
  <c r="GF52" i="23" s="1"/>
  <c r="GF50" i="23" a="1"/>
  <c r="GF50" i="23" s="1"/>
  <c r="GF47" i="23" a="1"/>
  <c r="GF47" i="23" s="1"/>
  <c r="GF57" i="23" a="1"/>
  <c r="GF57" i="23" s="1"/>
  <c r="GF53" i="23" a="1"/>
  <c r="GF53" i="23" s="1"/>
  <c r="GF51" i="23" a="1"/>
  <c r="GF51" i="23" s="1"/>
  <c r="GF49" i="23" a="1"/>
  <c r="GF49" i="23" s="1"/>
  <c r="GF48" i="23" a="1"/>
  <c r="GF48" i="23" s="1"/>
  <c r="GF45" i="23" a="1"/>
  <c r="GF45" i="23" s="1"/>
  <c r="GF41" i="23" a="1"/>
  <c r="GF41" i="23" s="1"/>
  <c r="GF46" i="23" a="1"/>
  <c r="GF46" i="23" s="1"/>
  <c r="GF44" i="23" a="1"/>
  <c r="GF44" i="23" s="1"/>
  <c r="GF43" i="23" a="1"/>
  <c r="GF43" i="23" s="1"/>
  <c r="GF42" i="23" a="1"/>
  <c r="GF42" i="23" s="1"/>
  <c r="GF39" i="23" a="1"/>
  <c r="GF39" i="23" s="1"/>
  <c r="GF31" i="23" a="1"/>
  <c r="GF31" i="23" s="1"/>
  <c r="GF35" i="23" a="1"/>
  <c r="GF35" i="23" s="1"/>
  <c r="GF38" i="23" a="1"/>
  <c r="GF38" i="23" s="1"/>
  <c r="GF32" i="23" a="1"/>
  <c r="GF32" i="23" s="1"/>
  <c r="GF30" i="23" a="1"/>
  <c r="GF30" i="23" s="1"/>
  <c r="GF40" i="23" a="1"/>
  <c r="GF40" i="23" s="1"/>
  <c r="GF34" i="23" a="1"/>
  <c r="GF34" i="23" s="1"/>
  <c r="GF33" i="23" a="1"/>
  <c r="GF33" i="23" s="1"/>
  <c r="GF37" i="23" a="1"/>
  <c r="GF37" i="23" s="1"/>
  <c r="GF36" i="23" a="1"/>
  <c r="GF36" i="23" s="1"/>
  <c r="GF28" i="23" a="1"/>
  <c r="GF28" i="23" s="1"/>
  <c r="GF26" i="23" a="1"/>
  <c r="GF26" i="23" s="1"/>
  <c r="GF24" i="23" a="1"/>
  <c r="GF24" i="23" s="1"/>
  <c r="GF29" i="23" a="1"/>
  <c r="GF29" i="23" s="1"/>
  <c r="GF27" i="23" a="1"/>
  <c r="GF27" i="23" s="1"/>
  <c r="GF25" i="23" a="1"/>
  <c r="GF25" i="23" s="1"/>
  <c r="GF21" i="23" a="1"/>
  <c r="GF21" i="23" s="1"/>
  <c r="GF22" i="23" a="1"/>
  <c r="GF22" i="23" s="1"/>
  <c r="GF23" i="23" a="1"/>
  <c r="GF23" i="23" s="1"/>
  <c r="GF17" i="23" a="1"/>
  <c r="GF17" i="23" s="1"/>
  <c r="GF16" i="23" a="1"/>
  <c r="GF16" i="23" s="1"/>
  <c r="GF20" i="23" a="1"/>
  <c r="GF20" i="23" s="1"/>
  <c r="GF18" i="23" a="1"/>
  <c r="GF18" i="23" s="1"/>
  <c r="GF19" i="23" a="1"/>
  <c r="GF19" i="23" s="1"/>
  <c r="GF9" i="23" a="1"/>
  <c r="GF9" i="23" s="1"/>
  <c r="GF15" i="23" a="1"/>
  <c r="GF15" i="23" s="1"/>
  <c r="GF7" i="23" a="1"/>
  <c r="GF7" i="23" s="1"/>
  <c r="GF5" i="23" a="1"/>
  <c r="GF5" i="23" s="1"/>
  <c r="GF10" i="23" a="1"/>
  <c r="GF10" i="23" s="1"/>
  <c r="GF14" i="23" a="1"/>
  <c r="GF14" i="23" s="1"/>
  <c r="GF11" i="23" a="1"/>
  <c r="GF11" i="23" s="1"/>
  <c r="GF13" i="23" a="1"/>
  <c r="GF13" i="23" s="1"/>
  <c r="GF12" i="23" a="1"/>
  <c r="GF12" i="23" s="1"/>
  <c r="GF8" i="23" a="1"/>
  <c r="GF8" i="23" s="1"/>
  <c r="GF6" i="23" a="1"/>
  <c r="GF6" i="23" s="1"/>
  <c r="GF4" i="23" a="1"/>
  <c r="GF4" i="23" s="1"/>
  <c r="GN102" i="23" a="1"/>
  <c r="GN102" i="23" s="1"/>
  <c r="GN103" i="23" a="1"/>
  <c r="GN103" i="23" s="1"/>
  <c r="GN101" i="23" a="1"/>
  <c r="GN101" i="23" s="1"/>
  <c r="GN99" i="23" a="1"/>
  <c r="GN99" i="23" s="1"/>
  <c r="GN100" i="23" a="1"/>
  <c r="GN100" i="23" s="1"/>
  <c r="GN98" i="23" a="1"/>
  <c r="GN98" i="23" s="1"/>
  <c r="GN97" i="23" a="1"/>
  <c r="GN97" i="23" s="1"/>
  <c r="GN96" i="23" a="1"/>
  <c r="GN96" i="23" s="1"/>
  <c r="GN95" i="23" a="1"/>
  <c r="GN95" i="23" s="1"/>
  <c r="GN92" i="23" a="1"/>
  <c r="GN92" i="23" s="1"/>
  <c r="GN94" i="23" a="1"/>
  <c r="GN94" i="23" s="1"/>
  <c r="GN93" i="23" a="1"/>
  <c r="GN93" i="23" s="1"/>
  <c r="GN90" i="23" a="1"/>
  <c r="GN90" i="23" s="1"/>
  <c r="GN88" i="23" a="1"/>
  <c r="GN88" i="23" s="1"/>
  <c r="GN89" i="23" a="1"/>
  <c r="GN89" i="23" s="1"/>
  <c r="GN87" i="23" a="1"/>
  <c r="GN87" i="23" s="1"/>
  <c r="GN85" i="23" a="1"/>
  <c r="GN85" i="23" s="1"/>
  <c r="GN91" i="23" a="1"/>
  <c r="GN91" i="23" s="1"/>
  <c r="GN86" i="23" a="1"/>
  <c r="GN86" i="23" s="1"/>
  <c r="GN82" i="23" a="1"/>
  <c r="GN82" i="23" s="1"/>
  <c r="GN80" i="23" a="1"/>
  <c r="GN80" i="23" s="1"/>
  <c r="GN84" i="23" a="1"/>
  <c r="GN84" i="23" s="1"/>
  <c r="GN81" i="23" a="1"/>
  <c r="GN81" i="23" s="1"/>
  <c r="GN83" i="23" a="1"/>
  <c r="GN83" i="23" s="1"/>
  <c r="GN77" i="23" a="1"/>
  <c r="GN77" i="23" s="1"/>
  <c r="GN78" i="23" a="1"/>
  <c r="GN78" i="23" s="1"/>
  <c r="GN79" i="23" a="1"/>
  <c r="GN79" i="23" s="1"/>
  <c r="GN76" i="23" a="1"/>
  <c r="GN76" i="23" s="1"/>
  <c r="GN75" i="23" a="1"/>
  <c r="GN75" i="23" s="1"/>
  <c r="GN72" i="23" a="1"/>
  <c r="GN72" i="23" s="1"/>
  <c r="GN69" i="23" a="1"/>
  <c r="GN69" i="23" s="1"/>
  <c r="GN74" i="23" a="1"/>
  <c r="GN74" i="23" s="1"/>
  <c r="GN73" i="23" a="1"/>
  <c r="GN73" i="23" s="1"/>
  <c r="GN70" i="23" a="1"/>
  <c r="GN70" i="23" s="1"/>
  <c r="GN71" i="23" a="1"/>
  <c r="GN71" i="23" s="1"/>
  <c r="GN65" i="23" a="1"/>
  <c r="GN65" i="23" s="1"/>
  <c r="GN63" i="23" a="1"/>
  <c r="GN63" i="23" s="1"/>
  <c r="GN61" i="23" a="1"/>
  <c r="GN61" i="23" s="1"/>
  <c r="GN68" i="23" a="1"/>
  <c r="GN68" i="23" s="1"/>
  <c r="GN66" i="23" a="1"/>
  <c r="GN66" i="23" s="1"/>
  <c r="GN64" i="23" a="1"/>
  <c r="GN64" i="23" s="1"/>
  <c r="GN62" i="23" a="1"/>
  <c r="GN62" i="23" s="1"/>
  <c r="GN60" i="23" a="1"/>
  <c r="GN60" i="23" s="1"/>
  <c r="GN67" i="23" a="1"/>
  <c r="GN67" i="23" s="1"/>
  <c r="GN59" i="23" a="1"/>
  <c r="GN59" i="23" s="1"/>
  <c r="GN58" i="23" a="1"/>
  <c r="GN58" i="23" s="1"/>
  <c r="GN57" i="23" a="1"/>
  <c r="GN57" i="23" s="1"/>
  <c r="GN54" i="23" a="1"/>
  <c r="GN54" i="23" s="1"/>
  <c r="GN52" i="23" a="1"/>
  <c r="GN52" i="23" s="1"/>
  <c r="GN50" i="23" a="1"/>
  <c r="GN50" i="23" s="1"/>
  <c r="GN47" i="23" a="1"/>
  <c r="GN47" i="23" s="1"/>
  <c r="GN56" i="23" a="1"/>
  <c r="GN56" i="23" s="1"/>
  <c r="GN55" i="23" a="1"/>
  <c r="GN55" i="23" s="1"/>
  <c r="GN53" i="23" a="1"/>
  <c r="GN53" i="23" s="1"/>
  <c r="GN51" i="23" a="1"/>
  <c r="GN51" i="23" s="1"/>
  <c r="GN49" i="23" a="1"/>
  <c r="GN49" i="23" s="1"/>
  <c r="GN48" i="23" a="1"/>
  <c r="GN48" i="23" s="1"/>
  <c r="GN45" i="23" a="1"/>
  <c r="GN45" i="23" s="1"/>
  <c r="GN46" i="23" a="1"/>
  <c r="GN46" i="23" s="1"/>
  <c r="GN44" i="23" a="1"/>
  <c r="GN44" i="23" s="1"/>
  <c r="GN43" i="23" a="1"/>
  <c r="GN43" i="23" s="1"/>
  <c r="GN42" i="23" a="1"/>
  <c r="GN42" i="23" s="1"/>
  <c r="GN31" i="23" a="1"/>
  <c r="GN31" i="23" s="1"/>
  <c r="GN41" i="23" a="1"/>
  <c r="GN41" i="23" s="1"/>
  <c r="GN36" i="23" a="1"/>
  <c r="GN36" i="23" s="1"/>
  <c r="GN32" i="23" a="1"/>
  <c r="GN32" i="23" s="1"/>
  <c r="GN30" i="23" a="1"/>
  <c r="GN30" i="23" s="1"/>
  <c r="GN39" i="23" a="1"/>
  <c r="GN39" i="23" s="1"/>
  <c r="GN38" i="23" a="1"/>
  <c r="GN38" i="23" s="1"/>
  <c r="GN37" i="23" a="1"/>
  <c r="GN37" i="23" s="1"/>
  <c r="GN34" i="23" a="1"/>
  <c r="GN34" i="23" s="1"/>
  <c r="GN35" i="23" a="1"/>
  <c r="GN35" i="23" s="1"/>
  <c r="GN33" i="23" a="1"/>
  <c r="GN33" i="23" s="1"/>
  <c r="GN40" i="23" a="1"/>
  <c r="GN40" i="23" s="1"/>
  <c r="GN29" i="23" a="1"/>
  <c r="GN29" i="23" s="1"/>
  <c r="GN28" i="23" a="1"/>
  <c r="GN28" i="23" s="1"/>
  <c r="GN26" i="23" a="1"/>
  <c r="GN26" i="23" s="1"/>
  <c r="GN24" i="23" a="1"/>
  <c r="GN24" i="23" s="1"/>
  <c r="GN27" i="23" a="1"/>
  <c r="GN27" i="23" s="1"/>
  <c r="GN25" i="23" a="1"/>
  <c r="GN25" i="23" s="1"/>
  <c r="GN23" i="23" a="1"/>
  <c r="GN23" i="23" s="1"/>
  <c r="GN18" i="23" a="1"/>
  <c r="GN18" i="23" s="1"/>
  <c r="GN20" i="23" a="1"/>
  <c r="GN20" i="23" s="1"/>
  <c r="GN17" i="23" a="1"/>
  <c r="GN17" i="23" s="1"/>
  <c r="GN15" i="23" a="1"/>
  <c r="GN15" i="23" s="1"/>
  <c r="GN21" i="23" a="1"/>
  <c r="GN21" i="23" s="1"/>
  <c r="GN22" i="23" a="1"/>
  <c r="GN22" i="23" s="1"/>
  <c r="GN19" i="23" a="1"/>
  <c r="GN19" i="23" s="1"/>
  <c r="GN10" i="23" a="1"/>
  <c r="GN10" i="23" s="1"/>
  <c r="GN7" i="23" a="1"/>
  <c r="GN7" i="23" s="1"/>
  <c r="GN5" i="23" a="1"/>
  <c r="GN5" i="23" s="1"/>
  <c r="GN14" i="23" a="1"/>
  <c r="GN14" i="23" s="1"/>
  <c r="GN12" i="23" a="1"/>
  <c r="GN12" i="23" s="1"/>
  <c r="GN16" i="23" a="1"/>
  <c r="GN16" i="23" s="1"/>
  <c r="GN13" i="23" a="1"/>
  <c r="GN13" i="23" s="1"/>
  <c r="GN11" i="23" a="1"/>
  <c r="GN11" i="23" s="1"/>
  <c r="GN9" i="23" a="1"/>
  <c r="GN9" i="23" s="1"/>
  <c r="GN8" i="23" a="1"/>
  <c r="GN8" i="23" s="1"/>
  <c r="GN6" i="23" a="1"/>
  <c r="GN6" i="23" s="1"/>
  <c r="GN4" i="23" a="1"/>
  <c r="GN4" i="23" s="1"/>
  <c r="GV103" i="23" a="1"/>
  <c r="GV103" i="23" s="1"/>
  <c r="GV102" i="23" a="1"/>
  <c r="GV102" i="23" s="1"/>
  <c r="GV100" i="23" a="1"/>
  <c r="GV100" i="23" s="1"/>
  <c r="GV99" i="23" a="1"/>
  <c r="GV99" i="23" s="1"/>
  <c r="GV101" i="23" a="1"/>
  <c r="GV101" i="23" s="1"/>
  <c r="GV96" i="23" a="1"/>
  <c r="GV96" i="23" s="1"/>
  <c r="GV95" i="23" a="1"/>
  <c r="GV95" i="23" s="1"/>
  <c r="GV98" i="23" a="1"/>
  <c r="GV98" i="23" s="1"/>
  <c r="GV97" i="23" a="1"/>
  <c r="GV97" i="23" s="1"/>
  <c r="GV94" i="23" a="1"/>
  <c r="GV94" i="23" s="1"/>
  <c r="GV92" i="23" a="1"/>
  <c r="GV92" i="23" s="1"/>
  <c r="GV91" i="23" a="1"/>
  <c r="GV91" i="23" s="1"/>
  <c r="GV88" i="23" a="1"/>
  <c r="GV88" i="23" s="1"/>
  <c r="GV90" i="23" a="1"/>
  <c r="GV90" i="23" s="1"/>
  <c r="GV89" i="23" a="1"/>
  <c r="GV89" i="23" s="1"/>
  <c r="GV87" i="23" a="1"/>
  <c r="GV87" i="23" s="1"/>
  <c r="GV85" i="23" a="1"/>
  <c r="GV85" i="23" s="1"/>
  <c r="GV84" i="23" a="1"/>
  <c r="GV84" i="23" s="1"/>
  <c r="GV93" i="23" a="1"/>
  <c r="GV93" i="23" s="1"/>
  <c r="GV86" i="23" a="1"/>
  <c r="GV86" i="23" s="1"/>
  <c r="GV83" i="23" a="1"/>
  <c r="GV83" i="23" s="1"/>
  <c r="GV81" i="23" a="1"/>
  <c r="GV81" i="23" s="1"/>
  <c r="GV82" i="23" a="1"/>
  <c r="GV82" i="23" s="1"/>
  <c r="GV79" i="23" a="1"/>
  <c r="GV79" i="23" s="1"/>
  <c r="GV77" i="23" a="1"/>
  <c r="GV77" i="23" s="1"/>
  <c r="GV78" i="23" a="1"/>
  <c r="GV78" i="23" s="1"/>
  <c r="GV75" i="23" a="1"/>
  <c r="GV75" i="23" s="1"/>
  <c r="GV76" i="23" a="1"/>
  <c r="GV76" i="23" s="1"/>
  <c r="GV80" i="23" a="1"/>
  <c r="GV80" i="23" s="1"/>
  <c r="GV73" i="23" a="1"/>
  <c r="GV73" i="23" s="1"/>
  <c r="GV74" i="23" a="1"/>
  <c r="GV74" i="23" s="1"/>
  <c r="GV71" i="23" a="1"/>
  <c r="GV71" i="23" s="1"/>
  <c r="GV70" i="23" a="1"/>
  <c r="GV70" i="23" s="1"/>
  <c r="GV72" i="23" a="1"/>
  <c r="GV72" i="23" s="1"/>
  <c r="GV69" i="23" a="1"/>
  <c r="GV69" i="23" s="1"/>
  <c r="GV68" i="23" a="1"/>
  <c r="GV68" i="23" s="1"/>
  <c r="GV65" i="23" a="1"/>
  <c r="GV65" i="23" s="1"/>
  <c r="GV63" i="23" a="1"/>
  <c r="GV63" i="23" s="1"/>
  <c r="GV61" i="23" a="1"/>
  <c r="GV61" i="23" s="1"/>
  <c r="GV66" i="23" a="1"/>
  <c r="GV66" i="23" s="1"/>
  <c r="GV67" i="23" a="1"/>
  <c r="GV67" i="23" s="1"/>
  <c r="GV64" i="23" a="1"/>
  <c r="GV64" i="23" s="1"/>
  <c r="GV62" i="23" a="1"/>
  <c r="GV62" i="23" s="1"/>
  <c r="GV60" i="23" a="1"/>
  <c r="GV60" i="23" s="1"/>
  <c r="GV56" i="23" a="1"/>
  <c r="GV56" i="23" s="1"/>
  <c r="GV55" i="23" a="1"/>
  <c r="GV55" i="23" s="1"/>
  <c r="GV59" i="23" a="1"/>
  <c r="GV59" i="23" s="1"/>
  <c r="GV58" i="23" a="1"/>
  <c r="GV58" i="23" s="1"/>
  <c r="GV54" i="23" a="1"/>
  <c r="GV54" i="23" s="1"/>
  <c r="GV52" i="23" a="1"/>
  <c r="GV52" i="23" s="1"/>
  <c r="GV50" i="23" a="1"/>
  <c r="GV50" i="23" s="1"/>
  <c r="GV47" i="23" a="1"/>
  <c r="GV47" i="23" s="1"/>
  <c r="GV57" i="23" a="1"/>
  <c r="GV57" i="23" s="1"/>
  <c r="GV53" i="23" a="1"/>
  <c r="GV53" i="23" s="1"/>
  <c r="GV51" i="23" a="1"/>
  <c r="GV51" i="23" s="1"/>
  <c r="GV49" i="23" a="1"/>
  <c r="GV49" i="23" s="1"/>
  <c r="GV48" i="23" a="1"/>
  <c r="GV48" i="23" s="1"/>
  <c r="GV45" i="23" a="1"/>
  <c r="GV45" i="23" s="1"/>
  <c r="GV46" i="23" a="1"/>
  <c r="GV46" i="23" s="1"/>
  <c r="GV44" i="23" a="1"/>
  <c r="GV44" i="23" s="1"/>
  <c r="GV43" i="23" a="1"/>
  <c r="GV43" i="23" s="1"/>
  <c r="GV42" i="23" a="1"/>
  <c r="GV42" i="23" s="1"/>
  <c r="GV39" i="23" a="1"/>
  <c r="GV39" i="23" s="1"/>
  <c r="GV31" i="23" a="1"/>
  <c r="GV31" i="23" s="1"/>
  <c r="GV40" i="23" a="1"/>
  <c r="GV40" i="23" s="1"/>
  <c r="GV37" i="23" a="1"/>
  <c r="GV37" i="23" s="1"/>
  <c r="GV36" i="23" a="1"/>
  <c r="GV36" i="23" s="1"/>
  <c r="GV35" i="23" a="1"/>
  <c r="GV35" i="23" s="1"/>
  <c r="GV41" i="23" a="1"/>
  <c r="GV41" i="23" s="1"/>
  <c r="GV34" i="23" a="1"/>
  <c r="GV34" i="23" s="1"/>
  <c r="GV33" i="23" a="1"/>
  <c r="GV33" i="23" s="1"/>
  <c r="GV32" i="23" a="1"/>
  <c r="GV32" i="23" s="1"/>
  <c r="GV30" i="23" a="1"/>
  <c r="GV30" i="23" s="1"/>
  <c r="GV38" i="23" a="1"/>
  <c r="GV38" i="23" s="1"/>
  <c r="GV28" i="23" a="1"/>
  <c r="GV28" i="23" s="1"/>
  <c r="GV26" i="23" a="1"/>
  <c r="GV26" i="23" s="1"/>
  <c r="GV24" i="23" a="1"/>
  <c r="GV24" i="23" s="1"/>
  <c r="GV27" i="23" a="1"/>
  <c r="GV27" i="23" s="1"/>
  <c r="GV25" i="23" a="1"/>
  <c r="GV25" i="23" s="1"/>
  <c r="GV29" i="23" a="1"/>
  <c r="GV29" i="23" s="1"/>
  <c r="GV21" i="23" a="1"/>
  <c r="GV21" i="23" s="1"/>
  <c r="GV17" i="23" a="1"/>
  <c r="GV17" i="23" s="1"/>
  <c r="GV16" i="23" a="1"/>
  <c r="GV16" i="23" s="1"/>
  <c r="GV22" i="23" a="1"/>
  <c r="GV22" i="23" s="1"/>
  <c r="GV18" i="23" a="1"/>
  <c r="GV18" i="23" s="1"/>
  <c r="GV23" i="23" a="1"/>
  <c r="GV23" i="23" s="1"/>
  <c r="GV20" i="23" a="1"/>
  <c r="GV20" i="23" s="1"/>
  <c r="GV19" i="23" a="1"/>
  <c r="GV19" i="23" s="1"/>
  <c r="GV13" i="23" a="1"/>
  <c r="GV13" i="23" s="1"/>
  <c r="GV12" i="23" a="1"/>
  <c r="GV12" i="23" s="1"/>
  <c r="GV14" i="23" a="1"/>
  <c r="GV14" i="23" s="1"/>
  <c r="GV11" i="23" a="1"/>
  <c r="GV11" i="23" s="1"/>
  <c r="GV7" i="23" a="1"/>
  <c r="GV7" i="23" s="1"/>
  <c r="GV5" i="23" a="1"/>
  <c r="GV5" i="23" s="1"/>
  <c r="GV9" i="23" a="1"/>
  <c r="GV9" i="23" s="1"/>
  <c r="GV15" i="23" a="1"/>
  <c r="GV15" i="23" s="1"/>
  <c r="GV8" i="23" a="1"/>
  <c r="GV8" i="23" s="1"/>
  <c r="GV6" i="23" a="1"/>
  <c r="GV6" i="23" s="1"/>
  <c r="GV4" i="23" a="1"/>
  <c r="GV4" i="23" s="1"/>
  <c r="GV10" i="23" a="1"/>
  <c r="GV10" i="23" s="1"/>
  <c r="HC103" i="23" a="1"/>
  <c r="HC103" i="23" s="1"/>
  <c r="HC102" i="23" a="1"/>
  <c r="HC102" i="23" s="1"/>
  <c r="HC100" i="23" a="1"/>
  <c r="HC100" i="23" s="1"/>
  <c r="HC99" i="23" a="1"/>
  <c r="HC99" i="23" s="1"/>
  <c r="HC98" i="23" a="1"/>
  <c r="HC98" i="23" s="1"/>
  <c r="HC101" i="23" a="1"/>
  <c r="HC101" i="23" s="1"/>
  <c r="HC96" i="23" a="1"/>
  <c r="HC96" i="23" s="1"/>
  <c r="HC95" i="23" a="1"/>
  <c r="HC95" i="23" s="1"/>
  <c r="HC91" i="23" a="1"/>
  <c r="HC91" i="23" s="1"/>
  <c r="HC93" i="23" a="1"/>
  <c r="HC93" i="23" s="1"/>
  <c r="HC97" i="23" a="1"/>
  <c r="HC97" i="23" s="1"/>
  <c r="HC94" i="23" a="1"/>
  <c r="HC94" i="23" s="1"/>
  <c r="HC92" i="23" a="1"/>
  <c r="HC92" i="23" s="1"/>
  <c r="HC89" i="23" a="1"/>
  <c r="HC89" i="23" s="1"/>
  <c r="HC87" i="23" a="1"/>
  <c r="HC87" i="23" s="1"/>
  <c r="HC88" i="23" a="1"/>
  <c r="HC88" i="23" s="1"/>
  <c r="HC86" i="23" a="1"/>
  <c r="HC86" i="23" s="1"/>
  <c r="HC90" i="23" a="1"/>
  <c r="HC90" i="23" s="1"/>
  <c r="HC84" i="23" a="1"/>
  <c r="HC84" i="23" s="1"/>
  <c r="HC81" i="23" a="1"/>
  <c r="HC81" i="23" s="1"/>
  <c r="HC83" i="23" a="1"/>
  <c r="HC83" i="23" s="1"/>
  <c r="HC82" i="23" a="1"/>
  <c r="HC82" i="23" s="1"/>
  <c r="HC85" i="23" a="1"/>
  <c r="HC85" i="23" s="1"/>
  <c r="HC79" i="23" a="1"/>
  <c r="HC79" i="23" s="1"/>
  <c r="HC78" i="23" a="1"/>
  <c r="HC78" i="23" s="1"/>
  <c r="HC77" i="23" a="1"/>
  <c r="HC77" i="23" s="1"/>
  <c r="HC75" i="23" a="1"/>
  <c r="HC75" i="23" s="1"/>
  <c r="HC80" i="23" a="1"/>
  <c r="HC80" i="23" s="1"/>
  <c r="HC76" i="23" a="1"/>
  <c r="HC76" i="23" s="1"/>
  <c r="HC74" i="23" a="1"/>
  <c r="HC74" i="23" s="1"/>
  <c r="HC73" i="23" a="1"/>
  <c r="HC73" i="23" s="1"/>
  <c r="HC71" i="23" a="1"/>
  <c r="HC71" i="23" s="1"/>
  <c r="HC70" i="23" a="1"/>
  <c r="HC70" i="23" s="1"/>
  <c r="HC72" i="23" a="1"/>
  <c r="HC72" i="23" s="1"/>
  <c r="HC69" i="23" a="1"/>
  <c r="HC69" i="23" s="1"/>
  <c r="HC66" i="23" a="1"/>
  <c r="HC66" i="23" s="1"/>
  <c r="HC65" i="23" a="1"/>
  <c r="HC65" i="23" s="1"/>
  <c r="HC63" i="23" a="1"/>
  <c r="HC63" i="23" s="1"/>
  <c r="HC61" i="23" a="1"/>
  <c r="HC61" i="23" s="1"/>
  <c r="HC59" i="23" a="1"/>
  <c r="HC59" i="23" s="1"/>
  <c r="HC64" i="23" a="1"/>
  <c r="HC64" i="23" s="1"/>
  <c r="HC62" i="23" a="1"/>
  <c r="HC62" i="23" s="1"/>
  <c r="HC60" i="23" a="1"/>
  <c r="HC60" i="23" s="1"/>
  <c r="HC68" i="23" a="1"/>
  <c r="HC68" i="23" s="1"/>
  <c r="HC67" i="23" a="1"/>
  <c r="HC67" i="23" s="1"/>
  <c r="HC54" i="23" a="1"/>
  <c r="HC54" i="23" s="1"/>
  <c r="HC52" i="23" a="1"/>
  <c r="HC52" i="23" s="1"/>
  <c r="HC50" i="23" a="1"/>
  <c r="HC50" i="23" s="1"/>
  <c r="HC57" i="23" a="1"/>
  <c r="HC57" i="23" s="1"/>
  <c r="HC56" i="23" a="1"/>
  <c r="HC56" i="23" s="1"/>
  <c r="HC55" i="23" a="1"/>
  <c r="HC55" i="23" s="1"/>
  <c r="HC58" i="23" a="1"/>
  <c r="HC58" i="23" s="1"/>
  <c r="HC48" i="23" a="1"/>
  <c r="HC48" i="23" s="1"/>
  <c r="HC53" i="23" a="1"/>
  <c r="HC53" i="23" s="1"/>
  <c r="HC51" i="23" a="1"/>
  <c r="HC51" i="23" s="1"/>
  <c r="HC49" i="23" a="1"/>
  <c r="HC49" i="23" s="1"/>
  <c r="HC45" i="23" a="1"/>
  <c r="HC45" i="23" s="1"/>
  <c r="HC47" i="23" a="1"/>
  <c r="HC47" i="23" s="1"/>
  <c r="HC46" i="23" a="1"/>
  <c r="HC46" i="23" s="1"/>
  <c r="HC44" i="23" a="1"/>
  <c r="HC44" i="23" s="1"/>
  <c r="HC41" i="23" a="1"/>
  <c r="HC41" i="23" s="1"/>
  <c r="HC43" i="23" a="1"/>
  <c r="HC43" i="23" s="1"/>
  <c r="HC42" i="23" a="1"/>
  <c r="HC42" i="23" s="1"/>
  <c r="HC39" i="23" a="1"/>
  <c r="HC39" i="23" s="1"/>
  <c r="HC38" i="23" a="1"/>
  <c r="HC38" i="23" s="1"/>
  <c r="HC37" i="23" a="1"/>
  <c r="HC37" i="23" s="1"/>
  <c r="HC35" i="23" a="1"/>
  <c r="HC35" i="23" s="1"/>
  <c r="HC31" i="23" a="1"/>
  <c r="HC31" i="23" s="1"/>
  <c r="HC29" i="23" a="1"/>
  <c r="HC29" i="23" s="1"/>
  <c r="HC36" i="23" a="1"/>
  <c r="HC36" i="23" s="1"/>
  <c r="HC40" i="23" a="1"/>
  <c r="HC40" i="23" s="1"/>
  <c r="HC34" i="23" a="1"/>
  <c r="HC34" i="23" s="1"/>
  <c r="HC33" i="23" a="1"/>
  <c r="HC33" i="23" s="1"/>
  <c r="HC32" i="23" a="1"/>
  <c r="HC32" i="23" s="1"/>
  <c r="HC30" i="23" a="1"/>
  <c r="HC30" i="23" s="1"/>
  <c r="HC28" i="23" a="1"/>
  <c r="HC28" i="23" s="1"/>
  <c r="HC26" i="23" a="1"/>
  <c r="HC26" i="23" s="1"/>
  <c r="HC24" i="23" a="1"/>
  <c r="HC24" i="23" s="1"/>
  <c r="HC27" i="23" a="1"/>
  <c r="HC27" i="23" s="1"/>
  <c r="HC25" i="23" a="1"/>
  <c r="HC25" i="23" s="1"/>
  <c r="HC17" i="23" a="1"/>
  <c r="HC17" i="23" s="1"/>
  <c r="HC23" i="23" a="1"/>
  <c r="HC23" i="23" s="1"/>
  <c r="HC15" i="23" a="1"/>
  <c r="HC15" i="23" s="1"/>
  <c r="HC19" i="23" a="1"/>
  <c r="HC19" i="23" s="1"/>
  <c r="HC20" i="23" a="1"/>
  <c r="HC20" i="23" s="1"/>
  <c r="HC21" i="23" a="1"/>
  <c r="HC21" i="23" s="1"/>
  <c r="HC18" i="23" a="1"/>
  <c r="HC18" i="23" s="1"/>
  <c r="HC22" i="23" a="1"/>
  <c r="HC22" i="23" s="1"/>
  <c r="HC16" i="23" a="1"/>
  <c r="HC16" i="23" s="1"/>
  <c r="HC14" i="23" a="1"/>
  <c r="HC14" i="23" s="1"/>
  <c r="HC13" i="23" a="1"/>
  <c r="HC13" i="23" s="1"/>
  <c r="HC11" i="23" a="1"/>
  <c r="HC11" i="23" s="1"/>
  <c r="HC12" i="23" a="1"/>
  <c r="HC12" i="23" s="1"/>
  <c r="HC7" i="23" a="1"/>
  <c r="HC7" i="23" s="1"/>
  <c r="HC5" i="23" a="1"/>
  <c r="HC5" i="23" s="1"/>
  <c r="HC9" i="23" a="1"/>
  <c r="HC9" i="23" s="1"/>
  <c r="HC10" i="23" a="1"/>
  <c r="HC10" i="23" s="1"/>
  <c r="HC8" i="23" a="1"/>
  <c r="HC8" i="23" s="1"/>
  <c r="HC6" i="23" a="1"/>
  <c r="HC6" i="23" s="1"/>
  <c r="HC4" i="23" a="1"/>
  <c r="HC4" i="23" s="1"/>
  <c r="HK99" i="23" a="1"/>
  <c r="HK99" i="23" s="1"/>
  <c r="HK103" i="23" a="1"/>
  <c r="HK103" i="23" s="1"/>
  <c r="HK102" i="23" a="1"/>
  <c r="HK102" i="23" s="1"/>
  <c r="HK100" i="23" a="1"/>
  <c r="HK100" i="23" s="1"/>
  <c r="HK101" i="23" a="1"/>
  <c r="HK101" i="23" s="1"/>
  <c r="HK97" i="23" a="1"/>
  <c r="HK97" i="23" s="1"/>
  <c r="HK96" i="23" a="1"/>
  <c r="HK96" i="23" s="1"/>
  <c r="HK98" i="23" a="1"/>
  <c r="HK98" i="23" s="1"/>
  <c r="HK93" i="23" a="1"/>
  <c r="HK93" i="23" s="1"/>
  <c r="HK92" i="23" a="1"/>
  <c r="HK92" i="23" s="1"/>
  <c r="HK94" i="23" a="1"/>
  <c r="HK94" i="23" s="1"/>
  <c r="HK95" i="23" a="1"/>
  <c r="HK95" i="23" s="1"/>
  <c r="HK89" i="23" a="1"/>
  <c r="HK89" i="23" s="1"/>
  <c r="HK87" i="23" a="1"/>
  <c r="HK87" i="23" s="1"/>
  <c r="HK91" i="23" a="1"/>
  <c r="HK91" i="23" s="1"/>
  <c r="HK90" i="23" a="1"/>
  <c r="HK90" i="23" s="1"/>
  <c r="HK88" i="23" a="1"/>
  <c r="HK88" i="23" s="1"/>
  <c r="HK85" i="23" a="1"/>
  <c r="HK85" i="23" s="1"/>
  <c r="HK86" i="23" a="1"/>
  <c r="HK86" i="23" s="1"/>
  <c r="HK84" i="23" a="1"/>
  <c r="HK84" i="23" s="1"/>
  <c r="HK82" i="23" a="1"/>
  <c r="HK82" i="23" s="1"/>
  <c r="HK80" i="23" a="1"/>
  <c r="HK80" i="23" s="1"/>
  <c r="HK83" i="23" a="1"/>
  <c r="HK83" i="23" s="1"/>
  <c r="HK81" i="23" a="1"/>
  <c r="HK81" i="23" s="1"/>
  <c r="HK77" i="23" a="1"/>
  <c r="HK77" i="23" s="1"/>
  <c r="HK78" i="23" a="1"/>
  <c r="HK78" i="23" s="1"/>
  <c r="HK79" i="23" a="1"/>
  <c r="HK79" i="23" s="1"/>
  <c r="HK76" i="23" a="1"/>
  <c r="HK76" i="23" s="1"/>
  <c r="HK75" i="23" a="1"/>
  <c r="HK75" i="23" s="1"/>
  <c r="HK69" i="23" a="1"/>
  <c r="HK69" i="23" s="1"/>
  <c r="HK74" i="23" a="1"/>
  <c r="HK74" i="23" s="1"/>
  <c r="HK73" i="23" a="1"/>
  <c r="HK73" i="23" s="1"/>
  <c r="HK71" i="23" a="1"/>
  <c r="HK71" i="23" s="1"/>
  <c r="HK70" i="23" a="1"/>
  <c r="HK70" i="23" s="1"/>
  <c r="HK72" i="23" a="1"/>
  <c r="HK72" i="23" s="1"/>
  <c r="HK65" i="23" a="1"/>
  <c r="HK65" i="23" s="1"/>
  <c r="HK63" i="23" a="1"/>
  <c r="HK63" i="23" s="1"/>
  <c r="HK61" i="23" a="1"/>
  <c r="HK61" i="23" s="1"/>
  <c r="HK68" i="23" a="1"/>
  <c r="HK68" i="23" s="1"/>
  <c r="HK67" i="23" a="1"/>
  <c r="HK67" i="23" s="1"/>
  <c r="HK64" i="23" a="1"/>
  <c r="HK64" i="23" s="1"/>
  <c r="HK62" i="23" a="1"/>
  <c r="HK62" i="23" s="1"/>
  <c r="HK60" i="23" a="1"/>
  <c r="HK60" i="23" s="1"/>
  <c r="HK66" i="23" a="1"/>
  <c r="HK66" i="23" s="1"/>
  <c r="HK59" i="23" a="1"/>
  <c r="HK59" i="23" s="1"/>
  <c r="HK58" i="23" a="1"/>
  <c r="HK58" i="23" s="1"/>
  <c r="HK56" i="23" a="1"/>
  <c r="HK56" i="23" s="1"/>
  <c r="HK57" i="23" a="1"/>
  <c r="HK57" i="23" s="1"/>
  <c r="HK54" i="23" a="1"/>
  <c r="HK54" i="23" s="1"/>
  <c r="HK52" i="23" a="1"/>
  <c r="HK52" i="23" s="1"/>
  <c r="HK50" i="23" a="1"/>
  <c r="HK50" i="23" s="1"/>
  <c r="HK48" i="23" a="1"/>
  <c r="HK48" i="23" s="1"/>
  <c r="HK55" i="23" a="1"/>
  <c r="HK55" i="23" s="1"/>
  <c r="HK53" i="23" a="1"/>
  <c r="HK53" i="23" s="1"/>
  <c r="HK51" i="23" a="1"/>
  <c r="HK51" i="23" s="1"/>
  <c r="HK49" i="23" a="1"/>
  <c r="HK49" i="23" s="1"/>
  <c r="HK45" i="23" a="1"/>
  <c r="HK45" i="23" s="1"/>
  <c r="HK47" i="23" a="1"/>
  <c r="HK47" i="23" s="1"/>
  <c r="HK46" i="23" a="1"/>
  <c r="HK46" i="23" s="1"/>
  <c r="HK44" i="23" a="1"/>
  <c r="HK44" i="23" s="1"/>
  <c r="HK39" i="23" a="1"/>
  <c r="HK39" i="23" s="1"/>
  <c r="HK38" i="23" a="1"/>
  <c r="HK38" i="23" s="1"/>
  <c r="HK43" i="23" a="1"/>
  <c r="HK43" i="23" s="1"/>
  <c r="HK42" i="23" a="1"/>
  <c r="HK42" i="23" s="1"/>
  <c r="HK41" i="23" a="1"/>
  <c r="HK41" i="23" s="1"/>
  <c r="HK31" i="23" a="1"/>
  <c r="HK31" i="23" s="1"/>
  <c r="HK29" i="23" a="1"/>
  <c r="HK29" i="23" s="1"/>
  <c r="HK34" i="23" a="1"/>
  <c r="HK34" i="23" s="1"/>
  <c r="HK33" i="23" a="1"/>
  <c r="HK33" i="23" s="1"/>
  <c r="HK32" i="23" a="1"/>
  <c r="HK32" i="23" s="1"/>
  <c r="HK30" i="23" a="1"/>
  <c r="HK30" i="23" s="1"/>
  <c r="HK40" i="23" a="1"/>
  <c r="HK40" i="23" s="1"/>
  <c r="HK35" i="23" a="1"/>
  <c r="HK35" i="23" s="1"/>
  <c r="HK37" i="23" a="1"/>
  <c r="HK37" i="23" s="1"/>
  <c r="HK36" i="23" a="1"/>
  <c r="HK36" i="23" s="1"/>
  <c r="HK28" i="23" a="1"/>
  <c r="HK28" i="23" s="1"/>
  <c r="HK26" i="23" a="1"/>
  <c r="HK26" i="23" s="1"/>
  <c r="HK24" i="23" a="1"/>
  <c r="HK24" i="23" s="1"/>
  <c r="HK27" i="23" a="1"/>
  <c r="HK27" i="23" s="1"/>
  <c r="HK25" i="23" a="1"/>
  <c r="HK25" i="23" s="1"/>
  <c r="HK18" i="23" a="1"/>
  <c r="HK18" i="23" s="1"/>
  <c r="HK21" i="23" a="1"/>
  <c r="HK21" i="23" s="1"/>
  <c r="HK22" i="23" a="1"/>
  <c r="HK22" i="23" s="1"/>
  <c r="HK23" i="23" a="1"/>
  <c r="HK23" i="23" s="1"/>
  <c r="HK19" i="23" a="1"/>
  <c r="HK19" i="23" s="1"/>
  <c r="HK17" i="23" a="1"/>
  <c r="HK17" i="23" s="1"/>
  <c r="HK14" i="23" a="1"/>
  <c r="HK14" i="23" s="1"/>
  <c r="HK20" i="23" a="1"/>
  <c r="HK20" i="23" s="1"/>
  <c r="HK9" i="23" a="1"/>
  <c r="HK9" i="23" s="1"/>
  <c r="HK7" i="23" a="1"/>
  <c r="HK7" i="23" s="1"/>
  <c r="HK5" i="23" a="1"/>
  <c r="HK5" i="23" s="1"/>
  <c r="HK15" i="23" a="1"/>
  <c r="HK15" i="23" s="1"/>
  <c r="HK10" i="23" a="1"/>
  <c r="HK10" i="23" s="1"/>
  <c r="HK16" i="23" a="1"/>
  <c r="HK16" i="23" s="1"/>
  <c r="HK12" i="23" a="1"/>
  <c r="HK12" i="23" s="1"/>
  <c r="HK11" i="23" a="1"/>
  <c r="HK11" i="23" s="1"/>
  <c r="HK13" i="23" a="1"/>
  <c r="HK13" i="23" s="1"/>
  <c r="HK8" i="23" a="1"/>
  <c r="HK8" i="23" s="1"/>
  <c r="HK6" i="23" a="1"/>
  <c r="HK6" i="23" s="1"/>
  <c r="HK4" i="23" a="1"/>
  <c r="HK4" i="23" s="1"/>
  <c r="HR103" i="23" a="1"/>
  <c r="HR103" i="23" s="1"/>
  <c r="HR102" i="23" a="1"/>
  <c r="HR102" i="23" s="1"/>
  <c r="HR100" i="23" a="1"/>
  <c r="HR100" i="23" s="1"/>
  <c r="HR101" i="23" a="1"/>
  <c r="HR101" i="23" s="1"/>
  <c r="HR99" i="23" a="1"/>
  <c r="HR99" i="23" s="1"/>
  <c r="HR98" i="23" a="1"/>
  <c r="HR98" i="23" s="1"/>
  <c r="HR97" i="23" a="1"/>
  <c r="HR97" i="23" s="1"/>
  <c r="HR96" i="23" a="1"/>
  <c r="HR96" i="23" s="1"/>
  <c r="HR94" i="23" a="1"/>
  <c r="HR94" i="23" s="1"/>
  <c r="HR92" i="23" a="1"/>
  <c r="HR92" i="23" s="1"/>
  <c r="HR95" i="23" a="1"/>
  <c r="HR95" i="23" s="1"/>
  <c r="HR91" i="23" a="1"/>
  <c r="HR91" i="23" s="1"/>
  <c r="HR93" i="23" a="1"/>
  <c r="HR93" i="23" s="1"/>
  <c r="HR90" i="23" a="1"/>
  <c r="HR90" i="23" s="1"/>
  <c r="HR89" i="23" a="1"/>
  <c r="HR89" i="23" s="1"/>
  <c r="HR87" i="23" a="1"/>
  <c r="HR87" i="23" s="1"/>
  <c r="HR88" i="23" a="1"/>
  <c r="HR88" i="23" s="1"/>
  <c r="HR86" i="23" a="1"/>
  <c r="HR86" i="23" s="1"/>
  <c r="HR84" i="23" a="1"/>
  <c r="HR84" i="23" s="1"/>
  <c r="HR85" i="23" a="1"/>
  <c r="HR85" i="23" s="1"/>
  <c r="HR82" i="23" a="1"/>
  <c r="HR82" i="23" s="1"/>
  <c r="HR80" i="23" a="1"/>
  <c r="HR80" i="23" s="1"/>
  <c r="HR81" i="23" a="1"/>
  <c r="HR81" i="23" s="1"/>
  <c r="HR83" i="23" a="1"/>
  <c r="HR83" i="23" s="1"/>
  <c r="HR78" i="23" a="1"/>
  <c r="HR78" i="23" s="1"/>
  <c r="HR77" i="23" a="1"/>
  <c r="HR77" i="23" s="1"/>
  <c r="HR79" i="23" a="1"/>
  <c r="HR79" i="23" s="1"/>
  <c r="HR75" i="23" a="1"/>
  <c r="HR75" i="23" s="1"/>
  <c r="HR76" i="23" a="1"/>
  <c r="HR76" i="23" s="1"/>
  <c r="HR69" i="23" a="1"/>
  <c r="HR69" i="23" s="1"/>
  <c r="HR71" i="23" a="1"/>
  <c r="HR71" i="23" s="1"/>
  <c r="HR73" i="23" a="1"/>
  <c r="HR73" i="23" s="1"/>
  <c r="HR70" i="23" a="1"/>
  <c r="HR70" i="23" s="1"/>
  <c r="HR72" i="23" a="1"/>
  <c r="HR72" i="23" s="1"/>
  <c r="HR74" i="23" a="1"/>
  <c r="HR74" i="23" s="1"/>
  <c r="HR58" i="23" a="1"/>
  <c r="HR58" i="23" s="1"/>
  <c r="HR68" i="23" a="1"/>
  <c r="HR68" i="23" s="1"/>
  <c r="HR65" i="23" a="1"/>
  <c r="HR65" i="23" s="1"/>
  <c r="HR63" i="23" a="1"/>
  <c r="HR63" i="23" s="1"/>
  <c r="HR61" i="23" a="1"/>
  <c r="HR61" i="23" s="1"/>
  <c r="HR67" i="23" a="1"/>
  <c r="HR67" i="23" s="1"/>
  <c r="HR66" i="23" a="1"/>
  <c r="HR66" i="23" s="1"/>
  <c r="HR59" i="23" a="1"/>
  <c r="HR59" i="23" s="1"/>
  <c r="HR64" i="23" a="1"/>
  <c r="HR64" i="23" s="1"/>
  <c r="HR62" i="23" a="1"/>
  <c r="HR62" i="23" s="1"/>
  <c r="HR60" i="23" a="1"/>
  <c r="HR60" i="23" s="1"/>
  <c r="HR53" i="23" a="1"/>
  <c r="HR53" i="23" s="1"/>
  <c r="HR51" i="23" a="1"/>
  <c r="HR51" i="23" s="1"/>
  <c r="HR49" i="23" a="1"/>
  <c r="HR49" i="23" s="1"/>
  <c r="HR55" i="23" a="1"/>
  <c r="HR55" i="23" s="1"/>
  <c r="HR54" i="23" a="1"/>
  <c r="HR54" i="23" s="1"/>
  <c r="HR52" i="23" a="1"/>
  <c r="HR52" i="23" s="1"/>
  <c r="HR50" i="23" a="1"/>
  <c r="HR50" i="23" s="1"/>
  <c r="HR56" i="23" a="1"/>
  <c r="HR56" i="23" s="1"/>
  <c r="HR48" i="23" a="1"/>
  <c r="HR48" i="23" s="1"/>
  <c r="HR57" i="23" a="1"/>
  <c r="HR57" i="23" s="1"/>
  <c r="HR43" i="23" a="1"/>
  <c r="HR43" i="23" s="1"/>
  <c r="HR42" i="23" a="1"/>
  <c r="HR42" i="23" s="1"/>
  <c r="HR40" i="23" a="1"/>
  <c r="HR40" i="23" s="1"/>
  <c r="HR45" i="23" a="1"/>
  <c r="HR45" i="23" s="1"/>
  <c r="HR39" i="23" a="1"/>
  <c r="HR39" i="23" s="1"/>
  <c r="HR46" i="23" a="1"/>
  <c r="HR46" i="23" s="1"/>
  <c r="HR44" i="23" a="1"/>
  <c r="HR44" i="23" s="1"/>
  <c r="HR47" i="23" a="1"/>
  <c r="HR47" i="23" s="1"/>
  <c r="HR41" i="23" a="1"/>
  <c r="HR41" i="23" s="1"/>
  <c r="HR31" i="23" a="1"/>
  <c r="HR31" i="23" s="1"/>
  <c r="HR29" i="23" a="1"/>
  <c r="HR29" i="23" s="1"/>
  <c r="HR34" i="23" a="1"/>
  <c r="HR34" i="23" s="1"/>
  <c r="HR33" i="23" a="1"/>
  <c r="HR33" i="23" s="1"/>
  <c r="HR32" i="23" a="1"/>
  <c r="HR32" i="23" s="1"/>
  <c r="HR38" i="23" a="1"/>
  <c r="HR38" i="23" s="1"/>
  <c r="HR37" i="23" a="1"/>
  <c r="HR37" i="23" s="1"/>
  <c r="HR36" i="23" a="1"/>
  <c r="HR36" i="23" s="1"/>
  <c r="HR35" i="23" a="1"/>
  <c r="HR35" i="23" s="1"/>
  <c r="HR30" i="23" a="1"/>
  <c r="HR30" i="23" s="1"/>
  <c r="HR27" i="23" a="1"/>
  <c r="HR27" i="23" s="1"/>
  <c r="HR25" i="23" a="1"/>
  <c r="HR25" i="23" s="1"/>
  <c r="HR23" i="23" a="1"/>
  <c r="HR23" i="23" s="1"/>
  <c r="HR26" i="23" a="1"/>
  <c r="HR26" i="23" s="1"/>
  <c r="HR24" i="23" a="1"/>
  <c r="HR24" i="23" s="1"/>
  <c r="HR28" i="23" a="1"/>
  <c r="HR28" i="23" s="1"/>
  <c r="HR22" i="23" a="1"/>
  <c r="HR22" i="23" s="1"/>
  <c r="HR19" i="23" a="1"/>
  <c r="HR19" i="23" s="1"/>
  <c r="HR18" i="23" a="1"/>
  <c r="HR18" i="23" s="1"/>
  <c r="HR20" i="23" a="1"/>
  <c r="HR20" i="23" s="1"/>
  <c r="HR17" i="23" a="1"/>
  <c r="HR17" i="23" s="1"/>
  <c r="HR16" i="23" a="1"/>
  <c r="HR16" i="23" s="1"/>
  <c r="HR15" i="23" a="1"/>
  <c r="HR15" i="23" s="1"/>
  <c r="HR14" i="23" a="1"/>
  <c r="HR14" i="23" s="1"/>
  <c r="HR21" i="23" a="1"/>
  <c r="HR21" i="23" s="1"/>
  <c r="HR8" i="23" a="1"/>
  <c r="HR8" i="23" s="1"/>
  <c r="HR6" i="23" a="1"/>
  <c r="HR6" i="23" s="1"/>
  <c r="HR4" i="23" a="1"/>
  <c r="HR4" i="23" s="1"/>
  <c r="HR9" i="23" a="1"/>
  <c r="HR9" i="23" s="1"/>
  <c r="HR10" i="23" a="1"/>
  <c r="HR10" i="23" s="1"/>
  <c r="HR7" i="23" a="1"/>
  <c r="HR7" i="23" s="1"/>
  <c r="HR5" i="23" a="1"/>
  <c r="HR5" i="23" s="1"/>
  <c r="HR13" i="23" a="1"/>
  <c r="HR13" i="23" s="1"/>
  <c r="HR12" i="23" a="1"/>
  <c r="HR12" i="23" s="1"/>
  <c r="HR11" i="23" a="1"/>
  <c r="HR11" i="23" s="1"/>
  <c r="DZ100" i="23" a="1"/>
  <c r="DZ100" i="23" s="1"/>
  <c r="DZ102" i="23" a="1"/>
  <c r="DZ102" i="23" s="1"/>
  <c r="DZ103" i="23" a="1"/>
  <c r="DZ103" i="23" s="1"/>
  <c r="DZ101" i="23" a="1"/>
  <c r="DZ101" i="23" s="1"/>
  <c r="DZ99" i="23" a="1"/>
  <c r="DZ99" i="23" s="1"/>
  <c r="DZ98" i="23" a="1"/>
  <c r="DZ98" i="23" s="1"/>
  <c r="DZ96" i="23" a="1"/>
  <c r="DZ96" i="23" s="1"/>
  <c r="DZ93" i="23" a="1"/>
  <c r="DZ93" i="23" s="1"/>
  <c r="DZ95" i="23" a="1"/>
  <c r="DZ95" i="23" s="1"/>
  <c r="DZ97" i="23" a="1"/>
  <c r="DZ97" i="23" s="1"/>
  <c r="DZ94" i="23" a="1"/>
  <c r="DZ94" i="23" s="1"/>
  <c r="DZ89" i="23" a="1"/>
  <c r="DZ89" i="23" s="1"/>
  <c r="DZ91" i="23" a="1"/>
  <c r="DZ91" i="23" s="1"/>
  <c r="DZ90" i="23" a="1"/>
  <c r="DZ90" i="23" s="1"/>
  <c r="DZ88" i="23" a="1"/>
  <c r="DZ88" i="23" s="1"/>
  <c r="DZ92" i="23" a="1"/>
  <c r="DZ92" i="23" s="1"/>
  <c r="DZ87" i="23" a="1"/>
  <c r="DZ87" i="23" s="1"/>
  <c r="DZ86" i="23" a="1"/>
  <c r="DZ86" i="23" s="1"/>
  <c r="DZ85" i="23" a="1"/>
  <c r="DZ85" i="23" s="1"/>
  <c r="DZ84" i="23" a="1"/>
  <c r="DZ84" i="23" s="1"/>
  <c r="DZ81" i="23" a="1"/>
  <c r="DZ81" i="23" s="1"/>
  <c r="DZ83" i="23" a="1"/>
  <c r="DZ83" i="23" s="1"/>
  <c r="DZ82" i="23" a="1"/>
  <c r="DZ82" i="23" s="1"/>
  <c r="DZ80" i="23" a="1"/>
  <c r="DZ80" i="23" s="1"/>
  <c r="DZ77" i="23" a="1"/>
  <c r="DZ77" i="23" s="1"/>
  <c r="DZ79" i="23" a="1"/>
  <c r="DZ79" i="23" s="1"/>
  <c r="DZ78" i="23" a="1"/>
  <c r="DZ78" i="23" s="1"/>
  <c r="DZ76" i="23" a="1"/>
  <c r="DZ76" i="23" s="1"/>
  <c r="DZ75" i="23" a="1"/>
  <c r="DZ75" i="23" s="1"/>
  <c r="DZ72" i="23" a="1"/>
  <c r="DZ72" i="23" s="1"/>
  <c r="DZ74" i="23" a="1"/>
  <c r="DZ74" i="23" s="1"/>
  <c r="DZ71" i="23" a="1"/>
  <c r="DZ71" i="23" s="1"/>
  <c r="DZ73" i="23" a="1"/>
  <c r="DZ73" i="23" s="1"/>
  <c r="DZ65" i="23" a="1"/>
  <c r="DZ65" i="23" s="1"/>
  <c r="DZ63" i="23" a="1"/>
  <c r="DZ63" i="23" s="1"/>
  <c r="DZ61" i="23" a="1"/>
  <c r="DZ61" i="23" s="1"/>
  <c r="DZ70" i="23" a="1"/>
  <c r="DZ70" i="23" s="1"/>
  <c r="DZ69" i="23" a="1"/>
  <c r="DZ69" i="23" s="1"/>
  <c r="DZ68" i="23" a="1"/>
  <c r="DZ68" i="23" s="1"/>
  <c r="DZ66" i="23" a="1"/>
  <c r="DZ66" i="23" s="1"/>
  <c r="DZ64" i="23" a="1"/>
  <c r="DZ64" i="23" s="1"/>
  <c r="DZ62" i="23" a="1"/>
  <c r="DZ62" i="23" s="1"/>
  <c r="DZ60" i="23" a="1"/>
  <c r="DZ60" i="23" s="1"/>
  <c r="DZ67" i="23" a="1"/>
  <c r="DZ67" i="23" s="1"/>
  <c r="DZ55" i="23" a="1"/>
  <c r="DZ55" i="23" s="1"/>
  <c r="DZ53" i="23" a="1"/>
  <c r="DZ53" i="23" s="1"/>
  <c r="DZ51" i="23" a="1"/>
  <c r="DZ51" i="23" s="1"/>
  <c r="DZ49" i="23" a="1"/>
  <c r="DZ49" i="23" s="1"/>
  <c r="DZ58" i="23" a="1"/>
  <c r="DZ58" i="23" s="1"/>
  <c r="DZ59" i="23" a="1"/>
  <c r="DZ59" i="23" s="1"/>
  <c r="DZ54" i="23" a="1"/>
  <c r="DZ54" i="23" s="1"/>
  <c r="DZ52" i="23" a="1"/>
  <c r="DZ52" i="23" s="1"/>
  <c r="DZ50" i="23" a="1"/>
  <c r="DZ50" i="23" s="1"/>
  <c r="DZ57" i="23" a="1"/>
  <c r="DZ57" i="23" s="1"/>
  <c r="DZ56" i="23" a="1"/>
  <c r="DZ56" i="23" s="1"/>
  <c r="DZ44" i="23" a="1"/>
  <c r="DZ44" i="23" s="1"/>
  <c r="DZ43" i="23" a="1"/>
  <c r="DZ43" i="23" s="1"/>
  <c r="DZ47" i="23" a="1"/>
  <c r="DZ47" i="23" s="1"/>
  <c r="DZ45" i="23" a="1"/>
  <c r="DZ45" i="23" s="1"/>
  <c r="DZ48" i="23" a="1"/>
  <c r="DZ48" i="23" s="1"/>
  <c r="DZ42" i="23" a="1"/>
  <c r="DZ42" i="23" s="1"/>
  <c r="DZ46" i="23" a="1"/>
  <c r="DZ46" i="23" s="1"/>
  <c r="DZ40" i="23" a="1"/>
  <c r="DZ40" i="23" s="1"/>
  <c r="DZ33" i="23" a="1"/>
  <c r="DZ33" i="23" s="1"/>
  <c r="DZ39" i="23" a="1"/>
  <c r="DZ39" i="23" s="1"/>
  <c r="DZ38" i="23" a="1"/>
  <c r="DZ38" i="23" s="1"/>
  <c r="DZ37" i="23" a="1"/>
  <c r="DZ37" i="23" s="1"/>
  <c r="DZ36" i="23" a="1"/>
  <c r="DZ36" i="23" s="1"/>
  <c r="DZ31" i="23" a="1"/>
  <c r="DZ31" i="23" s="1"/>
  <c r="DZ41" i="23" a="1"/>
  <c r="DZ41" i="23" s="1"/>
  <c r="DZ32" i="23" a="1"/>
  <c r="DZ32" i="23" s="1"/>
  <c r="DZ30" i="23" a="1"/>
  <c r="DZ30" i="23" s="1"/>
  <c r="DZ35" i="23" a="1"/>
  <c r="DZ35" i="23" s="1"/>
  <c r="DZ34" i="23" a="1"/>
  <c r="DZ34" i="23" s="1"/>
  <c r="DZ27" i="23" a="1"/>
  <c r="DZ27" i="23" s="1"/>
  <c r="DZ25" i="23" a="1"/>
  <c r="DZ25" i="23" s="1"/>
  <c r="DZ29" i="23" a="1"/>
  <c r="DZ29" i="23" s="1"/>
  <c r="DZ28" i="23" a="1"/>
  <c r="DZ28" i="23" s="1"/>
  <c r="DZ26" i="23" a="1"/>
  <c r="DZ26" i="23" s="1"/>
  <c r="DZ24" i="23" a="1"/>
  <c r="DZ24" i="23" s="1"/>
  <c r="DZ22" i="23" a="1"/>
  <c r="DZ22" i="23" s="1"/>
  <c r="DZ17" i="23" a="1"/>
  <c r="DZ17" i="23" s="1"/>
  <c r="DZ23" i="23" a="1"/>
  <c r="DZ23" i="23" s="1"/>
  <c r="DZ19" i="23" a="1"/>
  <c r="DZ19" i="23" s="1"/>
  <c r="DZ20" i="23" a="1"/>
  <c r="DZ20" i="23" s="1"/>
  <c r="DZ21" i="23" a="1"/>
  <c r="DZ21" i="23" s="1"/>
  <c r="DZ18" i="23" a="1"/>
  <c r="DZ18" i="23" s="1"/>
  <c r="DZ14" i="23" a="1"/>
  <c r="DZ14" i="23" s="1"/>
  <c r="DZ13" i="23" a="1"/>
  <c r="DZ13" i="23" s="1"/>
  <c r="DZ12" i="23" a="1"/>
  <c r="DZ12" i="23" s="1"/>
  <c r="DZ8" i="23" a="1"/>
  <c r="DZ8" i="23" s="1"/>
  <c r="DZ6" i="23" a="1"/>
  <c r="DZ6" i="23" s="1"/>
  <c r="DZ4" i="23" a="1"/>
  <c r="DZ4" i="23" s="1"/>
  <c r="DZ10" i="23" a="1"/>
  <c r="DZ10" i="23" s="1"/>
  <c r="DZ9" i="23" a="1"/>
  <c r="DZ9" i="23" s="1"/>
  <c r="DZ7" i="23" a="1"/>
  <c r="DZ7" i="23" s="1"/>
  <c r="DZ5" i="23" a="1"/>
  <c r="DZ5" i="23" s="1"/>
  <c r="DZ16" i="23" a="1"/>
  <c r="DZ16" i="23" s="1"/>
  <c r="DZ15" i="23" a="1"/>
  <c r="DZ15" i="23" s="1"/>
  <c r="DZ11" i="23" a="1"/>
  <c r="DZ11" i="23" s="1"/>
  <c r="EH102" i="23" a="1"/>
  <c r="EH102" i="23" s="1"/>
  <c r="EH100" i="23" a="1"/>
  <c r="EH100" i="23" s="1"/>
  <c r="EH103" i="23" a="1"/>
  <c r="EH103" i="23" s="1"/>
  <c r="EH101" i="23" a="1"/>
  <c r="EH101" i="23" s="1"/>
  <c r="EH99" i="23" a="1"/>
  <c r="EH99" i="23" s="1"/>
  <c r="EH98" i="23" a="1"/>
  <c r="EH98" i="23" s="1"/>
  <c r="EH95" i="23" a="1"/>
  <c r="EH95" i="23" s="1"/>
  <c r="EH97" i="23" a="1"/>
  <c r="EH97" i="23" s="1"/>
  <c r="EH93" i="23" a="1"/>
  <c r="EH93" i="23" s="1"/>
  <c r="EH92" i="23" a="1"/>
  <c r="EH92" i="23" s="1"/>
  <c r="EH91" i="23" a="1"/>
  <c r="EH91" i="23" s="1"/>
  <c r="EH96" i="23" a="1"/>
  <c r="EH96" i="23" s="1"/>
  <c r="EH94" i="23" a="1"/>
  <c r="EH94" i="23" s="1"/>
  <c r="EH89" i="23" a="1"/>
  <c r="EH89" i="23" s="1"/>
  <c r="EH90" i="23" a="1"/>
  <c r="EH90" i="23" s="1"/>
  <c r="EH88" i="23" a="1"/>
  <c r="EH88" i="23" s="1"/>
  <c r="EH87" i="23" a="1"/>
  <c r="EH87" i="23" s="1"/>
  <c r="EH85" i="23" a="1"/>
  <c r="EH85" i="23" s="1"/>
  <c r="EH84" i="23" a="1"/>
  <c r="EH84" i="23" s="1"/>
  <c r="EH86" i="23" a="1"/>
  <c r="EH86" i="23" s="1"/>
  <c r="EH81" i="23" a="1"/>
  <c r="EH81" i="23" s="1"/>
  <c r="EH83" i="23" a="1"/>
  <c r="EH83" i="23" s="1"/>
  <c r="EH82" i="23" a="1"/>
  <c r="EH82" i="23" s="1"/>
  <c r="EH79" i="23" a="1"/>
  <c r="EH79" i="23" s="1"/>
  <c r="EH77" i="23" a="1"/>
  <c r="EH77" i="23" s="1"/>
  <c r="EH76" i="23" a="1"/>
  <c r="EH76" i="23" s="1"/>
  <c r="EH80" i="23" a="1"/>
  <c r="EH80" i="23" s="1"/>
  <c r="EH78" i="23" a="1"/>
  <c r="EH78" i="23" s="1"/>
  <c r="EH75" i="23" a="1"/>
  <c r="EH75" i="23" s="1"/>
  <c r="EH70" i="23" a="1"/>
  <c r="EH70" i="23" s="1"/>
  <c r="EH72" i="23" a="1"/>
  <c r="EH72" i="23" s="1"/>
  <c r="EH74" i="23" a="1"/>
  <c r="EH74" i="23" s="1"/>
  <c r="EH71" i="23" a="1"/>
  <c r="EH71" i="23" s="1"/>
  <c r="EH73" i="23" a="1"/>
  <c r="EH73" i="23" s="1"/>
  <c r="EH69" i="23" a="1"/>
  <c r="EH69" i="23" s="1"/>
  <c r="EH65" i="23" a="1"/>
  <c r="EH65" i="23" s="1"/>
  <c r="EH63" i="23" a="1"/>
  <c r="EH63" i="23" s="1"/>
  <c r="EH61" i="23" a="1"/>
  <c r="EH61" i="23" s="1"/>
  <c r="EH68" i="23" a="1"/>
  <c r="EH68" i="23" s="1"/>
  <c r="EH67" i="23" a="1"/>
  <c r="EH67" i="23" s="1"/>
  <c r="EH66" i="23" a="1"/>
  <c r="EH66" i="23" s="1"/>
  <c r="EH64" i="23" a="1"/>
  <c r="EH64" i="23" s="1"/>
  <c r="EH62" i="23" a="1"/>
  <c r="EH62" i="23" s="1"/>
  <c r="EH60" i="23" a="1"/>
  <c r="EH60" i="23" s="1"/>
  <c r="EH59" i="23" a="1"/>
  <c r="EH59" i="23" s="1"/>
  <c r="EH55" i="23" a="1"/>
  <c r="EH55" i="23" s="1"/>
  <c r="EH53" i="23" a="1"/>
  <c r="EH53" i="23" s="1"/>
  <c r="EH51" i="23" a="1"/>
  <c r="EH51" i="23" s="1"/>
  <c r="EH57" i="23" a="1"/>
  <c r="EH57" i="23" s="1"/>
  <c r="EH56" i="23" a="1"/>
  <c r="EH56" i="23" s="1"/>
  <c r="EH49" i="23" a="1"/>
  <c r="EH49" i="23" s="1"/>
  <c r="EH54" i="23" a="1"/>
  <c r="EH54" i="23" s="1"/>
  <c r="EH52" i="23" a="1"/>
  <c r="EH52" i="23" s="1"/>
  <c r="EH50" i="23" a="1"/>
  <c r="EH50" i="23" s="1"/>
  <c r="EH58" i="23" a="1"/>
  <c r="EH58" i="23" s="1"/>
  <c r="EH44" i="23" a="1"/>
  <c r="EH44" i="23" s="1"/>
  <c r="EH43" i="23" a="1"/>
  <c r="EH43" i="23" s="1"/>
  <c r="EH47" i="23" a="1"/>
  <c r="EH47" i="23" s="1"/>
  <c r="EH45" i="23" a="1"/>
  <c r="EH45" i="23" s="1"/>
  <c r="EH48" i="23" a="1"/>
  <c r="EH48" i="23" s="1"/>
  <c r="EH46" i="23" a="1"/>
  <c r="EH46" i="23" s="1"/>
  <c r="EH41" i="23" a="1"/>
  <c r="EH41" i="23" s="1"/>
  <c r="EH42" i="23" a="1"/>
  <c r="EH42" i="23" s="1"/>
  <c r="EH36" i="23" a="1"/>
  <c r="EH36" i="23" s="1"/>
  <c r="EH40" i="23" a="1"/>
  <c r="EH40" i="23" s="1"/>
  <c r="EH31" i="23" a="1"/>
  <c r="EH31" i="23" s="1"/>
  <c r="EH29" i="23" a="1"/>
  <c r="EH29" i="23" s="1"/>
  <c r="EH39" i="23" a="1"/>
  <c r="EH39" i="23" s="1"/>
  <c r="EH37" i="23" a="1"/>
  <c r="EH37" i="23" s="1"/>
  <c r="EH35" i="23" a="1"/>
  <c r="EH35" i="23" s="1"/>
  <c r="EH34" i="23" a="1"/>
  <c r="EH34" i="23" s="1"/>
  <c r="EH32" i="23" a="1"/>
  <c r="EH32" i="23" s="1"/>
  <c r="EH30" i="23" a="1"/>
  <c r="EH30" i="23" s="1"/>
  <c r="EH38" i="23" a="1"/>
  <c r="EH38" i="23" s="1"/>
  <c r="EH33" i="23" a="1"/>
  <c r="EH33" i="23" s="1"/>
  <c r="EH27" i="23" a="1"/>
  <c r="EH27" i="23" s="1"/>
  <c r="EH25" i="23" a="1"/>
  <c r="EH25" i="23" s="1"/>
  <c r="EH28" i="23" a="1"/>
  <c r="EH28" i="23" s="1"/>
  <c r="EH26" i="23" a="1"/>
  <c r="EH26" i="23" s="1"/>
  <c r="EH24" i="23" a="1"/>
  <c r="EH24" i="23" s="1"/>
  <c r="EH20" i="23" a="1"/>
  <c r="EH20" i="23" s="1"/>
  <c r="EH21" i="23" a="1"/>
  <c r="EH21" i="23" s="1"/>
  <c r="EH19" i="23" a="1"/>
  <c r="EH19" i="23" s="1"/>
  <c r="EH22" i="23" a="1"/>
  <c r="EH22" i="23" s="1"/>
  <c r="EH18" i="23" a="1"/>
  <c r="EH18" i="23" s="1"/>
  <c r="EH16" i="23" a="1"/>
  <c r="EH16" i="23" s="1"/>
  <c r="EH23" i="23" a="1"/>
  <c r="EH23" i="23" s="1"/>
  <c r="EH17" i="23" a="1"/>
  <c r="EH17" i="23" s="1"/>
  <c r="EH8" i="23" a="1"/>
  <c r="EH8" i="23" s="1"/>
  <c r="EH6" i="23" a="1"/>
  <c r="EH6" i="23" s="1"/>
  <c r="EH4" i="23" a="1"/>
  <c r="EH4" i="23" s="1"/>
  <c r="EH15" i="23" a="1"/>
  <c r="EH15" i="23" s="1"/>
  <c r="EH10" i="23" a="1"/>
  <c r="EH10" i="23" s="1"/>
  <c r="EH9" i="23" a="1"/>
  <c r="EH9" i="23" s="1"/>
  <c r="EH7" i="23" a="1"/>
  <c r="EH7" i="23" s="1"/>
  <c r="EH5" i="23" a="1"/>
  <c r="EH5" i="23" s="1"/>
  <c r="EH11" i="23" a="1"/>
  <c r="EH11" i="23" s="1"/>
  <c r="EH14" i="23" a="1"/>
  <c r="EH14" i="23" s="1"/>
  <c r="EH13" i="23" a="1"/>
  <c r="EH13" i="23" s="1"/>
  <c r="EH12" i="23" a="1"/>
  <c r="EH12" i="23" s="1"/>
  <c r="EP102" i="23" a="1"/>
  <c r="EP102" i="23" s="1"/>
  <c r="EP100" i="23" a="1"/>
  <c r="EP100" i="23" s="1"/>
  <c r="EP103" i="23" a="1"/>
  <c r="EP103" i="23" s="1"/>
  <c r="EP101" i="23" a="1"/>
  <c r="EP101" i="23" s="1"/>
  <c r="EP99" i="23" a="1"/>
  <c r="EP99" i="23" s="1"/>
  <c r="EP98" i="23" a="1"/>
  <c r="EP98" i="23" s="1"/>
  <c r="EP97" i="23" a="1"/>
  <c r="EP97" i="23" s="1"/>
  <c r="EP96" i="23" a="1"/>
  <c r="EP96" i="23" s="1"/>
  <c r="EP92" i="23" a="1"/>
  <c r="EP92" i="23" s="1"/>
  <c r="EP95" i="23" a="1"/>
  <c r="EP95" i="23" s="1"/>
  <c r="EP94" i="23" a="1"/>
  <c r="EP94" i="23" s="1"/>
  <c r="EP89" i="23" a="1"/>
  <c r="EP89" i="23" s="1"/>
  <c r="EP91" i="23" a="1"/>
  <c r="EP91" i="23" s="1"/>
  <c r="EP90" i="23" a="1"/>
  <c r="EP90" i="23" s="1"/>
  <c r="EP88" i="23" a="1"/>
  <c r="EP88" i="23" s="1"/>
  <c r="EP93" i="23" a="1"/>
  <c r="EP93" i="23" s="1"/>
  <c r="EP85" i="23" a="1"/>
  <c r="EP85" i="23" s="1"/>
  <c r="EP86" i="23" a="1"/>
  <c r="EP86" i="23" s="1"/>
  <c r="EP83" i="23" a="1"/>
  <c r="EP83" i="23" s="1"/>
  <c r="EP82" i="23" a="1"/>
  <c r="EP82" i="23" s="1"/>
  <c r="EP81" i="23" a="1"/>
  <c r="EP81" i="23" s="1"/>
  <c r="EP87" i="23" a="1"/>
  <c r="EP87" i="23" s="1"/>
  <c r="EP84" i="23" a="1"/>
  <c r="EP84" i="23" s="1"/>
  <c r="EP80" i="23" a="1"/>
  <c r="EP80" i="23" s="1"/>
  <c r="EP79" i="23" a="1"/>
  <c r="EP79" i="23" s="1"/>
  <c r="EP76" i="23" a="1"/>
  <c r="EP76" i="23" s="1"/>
  <c r="EP77" i="23" a="1"/>
  <c r="EP77" i="23" s="1"/>
  <c r="EP75" i="23" a="1"/>
  <c r="EP75" i="23" s="1"/>
  <c r="EP78" i="23" a="1"/>
  <c r="EP78" i="23" s="1"/>
  <c r="EP71" i="23" a="1"/>
  <c r="EP71" i="23" s="1"/>
  <c r="EP73" i="23" a="1"/>
  <c r="EP73" i="23" s="1"/>
  <c r="EP70" i="23" a="1"/>
  <c r="EP70" i="23" s="1"/>
  <c r="EP72" i="23" a="1"/>
  <c r="EP72" i="23" s="1"/>
  <c r="EP74" i="23" a="1"/>
  <c r="EP74" i="23" s="1"/>
  <c r="EP69" i="23" a="1"/>
  <c r="EP69" i="23" s="1"/>
  <c r="EP68" i="23" a="1"/>
  <c r="EP68" i="23" s="1"/>
  <c r="EP67" i="23" a="1"/>
  <c r="EP67" i="23" s="1"/>
  <c r="EP65" i="23" a="1"/>
  <c r="EP65" i="23" s="1"/>
  <c r="EP63" i="23" a="1"/>
  <c r="EP63" i="23" s="1"/>
  <c r="EP61" i="23" a="1"/>
  <c r="EP61" i="23" s="1"/>
  <c r="EP66" i="23" a="1"/>
  <c r="EP66" i="23" s="1"/>
  <c r="EP64" i="23" a="1"/>
  <c r="EP64" i="23" s="1"/>
  <c r="EP62" i="23" a="1"/>
  <c r="EP62" i="23" s="1"/>
  <c r="EP60" i="23" a="1"/>
  <c r="EP60" i="23" s="1"/>
  <c r="EP53" i="23" a="1"/>
  <c r="EP53" i="23" s="1"/>
  <c r="EP51" i="23" a="1"/>
  <c r="EP51" i="23" s="1"/>
  <c r="EP49" i="23" a="1"/>
  <c r="EP49" i="23" s="1"/>
  <c r="EP59" i="23" a="1"/>
  <c r="EP59" i="23" s="1"/>
  <c r="EP58" i="23" a="1"/>
  <c r="EP58" i="23" s="1"/>
  <c r="EP56" i="23" a="1"/>
  <c r="EP56" i="23" s="1"/>
  <c r="EP54" i="23" a="1"/>
  <c r="EP54" i="23" s="1"/>
  <c r="EP52" i="23" a="1"/>
  <c r="EP52" i="23" s="1"/>
  <c r="EP50" i="23" a="1"/>
  <c r="EP50" i="23" s="1"/>
  <c r="EP57" i="23" a="1"/>
  <c r="EP57" i="23" s="1"/>
  <c r="EP55" i="23" a="1"/>
  <c r="EP55" i="23" s="1"/>
  <c r="EP44" i="23" a="1"/>
  <c r="EP44" i="23" s="1"/>
  <c r="EP43" i="23" a="1"/>
  <c r="EP43" i="23" s="1"/>
  <c r="EP48" i="23" a="1"/>
  <c r="EP48" i="23" s="1"/>
  <c r="EP40" i="23" a="1"/>
  <c r="EP40" i="23" s="1"/>
  <c r="EP45" i="23" a="1"/>
  <c r="EP45" i="23" s="1"/>
  <c r="EP47" i="23" a="1"/>
  <c r="EP47" i="23" s="1"/>
  <c r="EP42" i="23" a="1"/>
  <c r="EP42" i="23" s="1"/>
  <c r="EP46" i="23" a="1"/>
  <c r="EP46" i="23" s="1"/>
  <c r="EP41" i="23" a="1"/>
  <c r="EP41" i="23" s="1"/>
  <c r="EP31" i="23" a="1"/>
  <c r="EP31" i="23" s="1"/>
  <c r="EP29" i="23" a="1"/>
  <c r="EP29" i="23" s="1"/>
  <c r="EP37" i="23" a="1"/>
  <c r="EP37" i="23" s="1"/>
  <c r="EP39" i="23" a="1"/>
  <c r="EP39" i="23" s="1"/>
  <c r="EP38" i="23" a="1"/>
  <c r="EP38" i="23" s="1"/>
  <c r="EP35" i="23" a="1"/>
  <c r="EP35" i="23" s="1"/>
  <c r="EP34" i="23" a="1"/>
  <c r="EP34" i="23" s="1"/>
  <c r="EP36" i="23" a="1"/>
  <c r="EP36" i="23" s="1"/>
  <c r="EP33" i="23" a="1"/>
  <c r="EP33" i="23" s="1"/>
  <c r="EP32" i="23" a="1"/>
  <c r="EP32" i="23" s="1"/>
  <c r="EP30" i="23" a="1"/>
  <c r="EP30" i="23" s="1"/>
  <c r="EP27" i="23" a="1"/>
  <c r="EP27" i="23" s="1"/>
  <c r="EP25" i="23" a="1"/>
  <c r="EP25" i="23" s="1"/>
  <c r="EP28" i="23" a="1"/>
  <c r="EP28" i="23" s="1"/>
  <c r="EP26" i="23" a="1"/>
  <c r="EP26" i="23" s="1"/>
  <c r="EP24" i="23" a="1"/>
  <c r="EP24" i="23" s="1"/>
  <c r="EP22" i="23" a="1"/>
  <c r="EP22" i="23" s="1"/>
  <c r="EP23" i="23" a="1"/>
  <c r="EP23" i="23" s="1"/>
  <c r="EP19" i="23" a="1"/>
  <c r="EP19" i="23" s="1"/>
  <c r="EP17" i="23" a="1"/>
  <c r="EP17" i="23" s="1"/>
  <c r="EP16" i="23" a="1"/>
  <c r="EP16" i="23" s="1"/>
  <c r="EP20" i="23" a="1"/>
  <c r="EP20" i="23" s="1"/>
  <c r="EP21" i="23" a="1"/>
  <c r="EP21" i="23" s="1"/>
  <c r="EP18" i="23" a="1"/>
  <c r="EP18" i="23" s="1"/>
  <c r="EP10" i="23" a="1"/>
  <c r="EP10" i="23" s="1"/>
  <c r="EP8" i="23" a="1"/>
  <c r="EP8" i="23" s="1"/>
  <c r="EP6" i="23" a="1"/>
  <c r="EP6" i="23" s="1"/>
  <c r="EP4" i="23" a="1"/>
  <c r="EP4" i="23" s="1"/>
  <c r="EP14" i="23" a="1"/>
  <c r="EP14" i="23" s="1"/>
  <c r="EP11" i="23" a="1"/>
  <c r="EP11" i="23" s="1"/>
  <c r="EP15" i="23" a="1"/>
  <c r="EP15" i="23" s="1"/>
  <c r="EP13" i="23" a="1"/>
  <c r="EP13" i="23" s="1"/>
  <c r="EP12" i="23" a="1"/>
  <c r="EP12" i="23" s="1"/>
  <c r="EP9" i="23" a="1"/>
  <c r="EP9" i="23" s="1"/>
  <c r="EP7" i="23" a="1"/>
  <c r="EP7" i="23" s="1"/>
  <c r="EP5" i="23" a="1"/>
  <c r="EP5" i="23" s="1"/>
  <c r="FD103" i="23" a="1"/>
  <c r="FD103" i="23" s="1"/>
  <c r="FD101" i="23" a="1"/>
  <c r="FD101" i="23" s="1"/>
  <c r="FD100" i="23" a="1"/>
  <c r="FD100" i="23" s="1"/>
  <c r="FD102" i="23" a="1"/>
  <c r="FD102" i="23" s="1"/>
  <c r="FD99" i="23" a="1"/>
  <c r="FD99" i="23" s="1"/>
  <c r="FD97" i="23" a="1"/>
  <c r="FD97" i="23" s="1"/>
  <c r="FD96" i="23" a="1"/>
  <c r="FD96" i="23" s="1"/>
  <c r="FD98" i="23" a="1"/>
  <c r="FD98" i="23" s="1"/>
  <c r="FD95" i="23" a="1"/>
  <c r="FD95" i="23" s="1"/>
  <c r="FD93" i="23" a="1"/>
  <c r="FD93" i="23" s="1"/>
  <c r="FD92" i="23" a="1"/>
  <c r="FD92" i="23" s="1"/>
  <c r="FD94" i="23" a="1"/>
  <c r="FD94" i="23" s="1"/>
  <c r="FD89" i="23" a="1"/>
  <c r="FD89" i="23" s="1"/>
  <c r="FD87" i="23" a="1"/>
  <c r="FD87" i="23" s="1"/>
  <c r="FD91" i="23" a="1"/>
  <c r="FD91" i="23" s="1"/>
  <c r="FD90" i="23" a="1"/>
  <c r="FD90" i="23" s="1"/>
  <c r="FD88" i="23" a="1"/>
  <c r="FD88" i="23" s="1"/>
  <c r="FD85" i="23" a="1"/>
  <c r="FD85" i="23" s="1"/>
  <c r="FD86" i="23" a="1"/>
  <c r="FD86" i="23" s="1"/>
  <c r="FD81" i="23" a="1"/>
  <c r="FD81" i="23" s="1"/>
  <c r="FD83" i="23" a="1"/>
  <c r="FD83" i="23" s="1"/>
  <c r="FD84" i="23" a="1"/>
  <c r="FD84" i="23" s="1"/>
  <c r="FD80" i="23" a="1"/>
  <c r="FD80" i="23" s="1"/>
  <c r="FD82" i="23" a="1"/>
  <c r="FD82" i="23" s="1"/>
  <c r="FD78" i="23" a="1"/>
  <c r="FD78" i="23" s="1"/>
  <c r="FD75" i="23" a="1"/>
  <c r="FD75" i="23" s="1"/>
  <c r="FD79" i="23" a="1"/>
  <c r="FD79" i="23" s="1"/>
  <c r="FD77" i="23" a="1"/>
  <c r="FD77" i="23" s="1"/>
  <c r="FD76" i="23" a="1"/>
  <c r="FD76" i="23" s="1"/>
  <c r="FD70" i="23" a="1"/>
  <c r="FD70" i="23" s="1"/>
  <c r="FD72" i="23" a="1"/>
  <c r="FD72" i="23" s="1"/>
  <c r="FD71" i="23" a="1"/>
  <c r="FD71" i="23" s="1"/>
  <c r="FD74" i="23" a="1"/>
  <c r="FD74" i="23" s="1"/>
  <c r="FD73" i="23" a="1"/>
  <c r="FD73" i="23" s="1"/>
  <c r="FD69" i="23" a="1"/>
  <c r="FD69" i="23" s="1"/>
  <c r="FD64" i="23" a="1"/>
  <c r="FD64" i="23" s="1"/>
  <c r="FD62" i="23" a="1"/>
  <c r="FD62" i="23" s="1"/>
  <c r="FD60" i="23" a="1"/>
  <c r="FD60" i="23" s="1"/>
  <c r="FD66" i="23" a="1"/>
  <c r="FD66" i="23" s="1"/>
  <c r="FD65" i="23" a="1"/>
  <c r="FD65" i="23" s="1"/>
  <c r="FD63" i="23" a="1"/>
  <c r="FD63" i="23" s="1"/>
  <c r="FD61" i="23" a="1"/>
  <c r="FD61" i="23" s="1"/>
  <c r="FD68" i="23" a="1"/>
  <c r="FD68" i="23" s="1"/>
  <c r="FD67" i="23" a="1"/>
  <c r="FD67" i="23" s="1"/>
  <c r="FD59" i="23" a="1"/>
  <c r="FD59" i="23" s="1"/>
  <c r="FD58" i="23" a="1"/>
  <c r="FD58" i="23" s="1"/>
  <c r="FD57" i="23" a="1"/>
  <c r="FD57" i="23" s="1"/>
  <c r="FD53" i="23" a="1"/>
  <c r="FD53" i="23" s="1"/>
  <c r="FD51" i="23" a="1"/>
  <c r="FD51" i="23" s="1"/>
  <c r="FD49" i="23" a="1"/>
  <c r="FD49" i="23" s="1"/>
  <c r="FD48" i="23" a="1"/>
  <c r="FD48" i="23" s="1"/>
  <c r="FD56" i="23" a="1"/>
  <c r="FD56" i="23" s="1"/>
  <c r="FD54" i="23" a="1"/>
  <c r="FD54" i="23" s="1"/>
  <c r="FD52" i="23" a="1"/>
  <c r="FD52" i="23" s="1"/>
  <c r="FD50" i="23" a="1"/>
  <c r="FD50" i="23" s="1"/>
  <c r="FD55" i="23" a="1"/>
  <c r="FD55" i="23" s="1"/>
  <c r="FD47" i="23" a="1"/>
  <c r="FD47" i="23" s="1"/>
  <c r="FD46" i="23" a="1"/>
  <c r="FD46" i="23" s="1"/>
  <c r="FD45" i="23" a="1"/>
  <c r="FD45" i="23" s="1"/>
  <c r="FD43" i="23" a="1"/>
  <c r="FD43" i="23" s="1"/>
  <c r="FD42" i="23" a="1"/>
  <c r="FD42" i="23" s="1"/>
  <c r="FD44" i="23" a="1"/>
  <c r="FD44" i="23" s="1"/>
  <c r="FD32" i="23" a="1"/>
  <c r="FD32" i="23" s="1"/>
  <c r="FD30" i="23" a="1"/>
  <c r="FD30" i="23" s="1"/>
  <c r="FD40" i="23" a="1"/>
  <c r="FD40" i="23" s="1"/>
  <c r="FD37" i="23" a="1"/>
  <c r="FD37" i="23" s="1"/>
  <c r="FD39" i="23" a="1"/>
  <c r="FD39" i="23" s="1"/>
  <c r="FD36" i="23" a="1"/>
  <c r="FD36" i="23" s="1"/>
  <c r="FD31" i="23" a="1"/>
  <c r="FD31" i="23" s="1"/>
  <c r="FD35" i="23" a="1"/>
  <c r="FD35" i="23" s="1"/>
  <c r="FD34" i="23" a="1"/>
  <c r="FD34" i="23" s="1"/>
  <c r="FD33" i="23" a="1"/>
  <c r="FD33" i="23" s="1"/>
  <c r="FD41" i="23" a="1"/>
  <c r="FD41" i="23" s="1"/>
  <c r="FD38" i="23" a="1"/>
  <c r="FD38" i="23" s="1"/>
  <c r="FD29" i="23" a="1"/>
  <c r="FD29" i="23" s="1"/>
  <c r="FD27" i="23" a="1"/>
  <c r="FD27" i="23" s="1"/>
  <c r="FD25" i="23" a="1"/>
  <c r="FD25" i="23" s="1"/>
  <c r="FD28" i="23" a="1"/>
  <c r="FD28" i="23" s="1"/>
  <c r="FD26" i="23" a="1"/>
  <c r="FD26" i="23" s="1"/>
  <c r="FD24" i="23" a="1"/>
  <c r="FD24" i="23" s="1"/>
  <c r="FD20" i="23" a="1"/>
  <c r="FD20" i="23" s="1"/>
  <c r="FD16" i="23" a="1"/>
  <c r="FD16" i="23" s="1"/>
  <c r="FD15" i="23" a="1"/>
  <c r="FD15" i="23" s="1"/>
  <c r="FD21" i="23" a="1"/>
  <c r="FD21" i="23" s="1"/>
  <c r="FD17" i="23" a="1"/>
  <c r="FD17" i="23" s="1"/>
  <c r="FD22" i="23" a="1"/>
  <c r="FD22" i="23" s="1"/>
  <c r="FD23" i="23" a="1"/>
  <c r="FD23" i="23" s="1"/>
  <c r="FD19" i="23" a="1"/>
  <c r="FD19" i="23" s="1"/>
  <c r="FD18" i="23" a="1"/>
  <c r="FD18" i="23" s="1"/>
  <c r="FD13" i="23" a="1"/>
  <c r="FD13" i="23" s="1"/>
  <c r="FD11" i="23" a="1"/>
  <c r="FD11" i="23" s="1"/>
  <c r="FD14" i="23" a="1"/>
  <c r="FD14" i="23" s="1"/>
  <c r="FD12" i="23" a="1"/>
  <c r="FD12" i="23" s="1"/>
  <c r="FD8" i="23" a="1"/>
  <c r="FD8" i="23" s="1"/>
  <c r="FD6" i="23" a="1"/>
  <c r="FD6" i="23" s="1"/>
  <c r="FD4" i="23" a="1"/>
  <c r="FD4" i="23" s="1"/>
  <c r="FD9" i="23" a="1"/>
  <c r="FD9" i="23" s="1"/>
  <c r="FD10" i="23" a="1"/>
  <c r="FD10" i="23" s="1"/>
  <c r="FD7" i="23" a="1"/>
  <c r="FD7" i="23" s="1"/>
  <c r="FD5" i="23" a="1"/>
  <c r="FD5" i="23" s="1"/>
  <c r="FL103" i="23" a="1"/>
  <c r="FL103" i="23" s="1"/>
  <c r="FL101" i="23" a="1"/>
  <c r="FL101" i="23" s="1"/>
  <c r="FL102" i="23" a="1"/>
  <c r="FL102" i="23" s="1"/>
  <c r="FL100" i="23" a="1"/>
  <c r="FL100" i="23" s="1"/>
  <c r="FL99" i="23" a="1"/>
  <c r="FL99" i="23" s="1"/>
  <c r="FL98" i="23" a="1"/>
  <c r="FL98" i="23" s="1"/>
  <c r="FL96" i="23" a="1"/>
  <c r="FL96" i="23" s="1"/>
  <c r="FL95" i="23" a="1"/>
  <c r="FL95" i="23" s="1"/>
  <c r="FL93" i="23" a="1"/>
  <c r="FL93" i="23" s="1"/>
  <c r="FL92" i="23" a="1"/>
  <c r="FL92" i="23" s="1"/>
  <c r="FL97" i="23" a="1"/>
  <c r="FL97" i="23" s="1"/>
  <c r="FL91" i="23" a="1"/>
  <c r="FL91" i="23" s="1"/>
  <c r="FL94" i="23" a="1"/>
  <c r="FL94" i="23" s="1"/>
  <c r="FL89" i="23" a="1"/>
  <c r="FL89" i="23" s="1"/>
  <c r="FL87" i="23" a="1"/>
  <c r="FL87" i="23" s="1"/>
  <c r="FL90" i="23" a="1"/>
  <c r="FL90" i="23" s="1"/>
  <c r="FL88" i="23" a="1"/>
  <c r="FL88" i="23" s="1"/>
  <c r="FL86" i="23" a="1"/>
  <c r="FL86" i="23" s="1"/>
  <c r="FL84" i="23" a="1"/>
  <c r="FL84" i="23" s="1"/>
  <c r="FL83" i="23" a="1"/>
  <c r="FL83" i="23" s="1"/>
  <c r="FL85" i="23" a="1"/>
  <c r="FL85" i="23" s="1"/>
  <c r="FL80" i="23" a="1"/>
  <c r="FL80" i="23" s="1"/>
  <c r="FL82" i="23" a="1"/>
  <c r="FL82" i="23" s="1"/>
  <c r="FL81" i="23" a="1"/>
  <c r="FL81" i="23" s="1"/>
  <c r="FL78" i="23" a="1"/>
  <c r="FL78" i="23" s="1"/>
  <c r="FL79" i="23" a="1"/>
  <c r="FL79" i="23" s="1"/>
  <c r="FL76" i="23" a="1"/>
  <c r="FL76" i="23" s="1"/>
  <c r="FL77" i="23" a="1"/>
  <c r="FL77" i="23" s="1"/>
  <c r="FL75" i="23" a="1"/>
  <c r="FL75" i="23" s="1"/>
  <c r="FL74" i="23" a="1"/>
  <c r="FL74" i="23" s="1"/>
  <c r="FL73" i="23" a="1"/>
  <c r="FL73" i="23" s="1"/>
  <c r="FL70" i="23" a="1"/>
  <c r="FL70" i="23" s="1"/>
  <c r="FL69" i="23" a="1"/>
  <c r="FL69" i="23" s="1"/>
  <c r="FL72" i="23" a="1"/>
  <c r="FL72" i="23" s="1"/>
  <c r="FL71" i="23" a="1"/>
  <c r="FL71" i="23" s="1"/>
  <c r="FL64" i="23" a="1"/>
  <c r="FL64" i="23" s="1"/>
  <c r="FL62" i="23" a="1"/>
  <c r="FL62" i="23" s="1"/>
  <c r="FL60" i="23" a="1"/>
  <c r="FL60" i="23" s="1"/>
  <c r="FL58" i="23" a="1"/>
  <c r="FL58" i="23" s="1"/>
  <c r="FL68" i="23" a="1"/>
  <c r="FL68" i="23" s="1"/>
  <c r="FL67" i="23" a="1"/>
  <c r="FL67" i="23" s="1"/>
  <c r="FL65" i="23" a="1"/>
  <c r="FL65" i="23" s="1"/>
  <c r="FL63" i="23" a="1"/>
  <c r="FL63" i="23" s="1"/>
  <c r="FL61" i="23" a="1"/>
  <c r="FL61" i="23" s="1"/>
  <c r="FL59" i="23" a="1"/>
  <c r="FL59" i="23" s="1"/>
  <c r="FL66" i="23" a="1"/>
  <c r="FL66" i="23" s="1"/>
  <c r="FL57" i="23" a="1"/>
  <c r="FL57" i="23" s="1"/>
  <c r="FL56" i="23" a="1"/>
  <c r="FL56" i="23" s="1"/>
  <c r="FL55" i="23" a="1"/>
  <c r="FL55" i="23" s="1"/>
  <c r="FL53" i="23" a="1"/>
  <c r="FL53" i="23" s="1"/>
  <c r="FL51" i="23" a="1"/>
  <c r="FL51" i="23" s="1"/>
  <c r="FL49" i="23" a="1"/>
  <c r="FL49" i="23" s="1"/>
  <c r="FL48" i="23" a="1"/>
  <c r="FL48" i="23" s="1"/>
  <c r="FL54" i="23" a="1"/>
  <c r="FL54" i="23" s="1"/>
  <c r="FL52" i="23" a="1"/>
  <c r="FL52" i="23" s="1"/>
  <c r="FL50" i="23" a="1"/>
  <c r="FL50" i="23" s="1"/>
  <c r="FL46" i="23" a="1"/>
  <c r="FL46" i="23" s="1"/>
  <c r="FL41" i="23" a="1"/>
  <c r="FL41" i="23" s="1"/>
  <c r="FL47" i="23" a="1"/>
  <c r="FL47" i="23" s="1"/>
  <c r="FL44" i="23" a="1"/>
  <c r="FL44" i="23" s="1"/>
  <c r="FL45" i="23" a="1"/>
  <c r="FL45" i="23" s="1"/>
  <c r="FL43" i="23" a="1"/>
  <c r="FL43" i="23" s="1"/>
  <c r="FL42" i="23" a="1"/>
  <c r="FL42" i="23" s="1"/>
  <c r="FL40" i="23" a="1"/>
  <c r="FL40" i="23" s="1"/>
  <c r="FL39" i="23" a="1"/>
  <c r="FL39" i="23" s="1"/>
  <c r="FL37" i="23" a="1"/>
  <c r="FL37" i="23" s="1"/>
  <c r="FL32" i="23" a="1"/>
  <c r="FL32" i="23" s="1"/>
  <c r="FL30" i="23" a="1"/>
  <c r="FL30" i="23" s="1"/>
  <c r="FL36" i="23" a="1"/>
  <c r="FL36" i="23" s="1"/>
  <c r="FL35" i="23" a="1"/>
  <c r="FL35" i="23" s="1"/>
  <c r="FL34" i="23" a="1"/>
  <c r="FL34" i="23" s="1"/>
  <c r="FL31" i="23" a="1"/>
  <c r="FL31" i="23" s="1"/>
  <c r="FL33" i="23" a="1"/>
  <c r="FL33" i="23" s="1"/>
  <c r="FL38" i="23" a="1"/>
  <c r="FL38" i="23" s="1"/>
  <c r="FL27" i="23" a="1"/>
  <c r="FL27" i="23" s="1"/>
  <c r="FL25" i="23" a="1"/>
  <c r="FL25" i="23" s="1"/>
  <c r="FL29" i="23" a="1"/>
  <c r="FL29" i="23" s="1"/>
  <c r="FL28" i="23" a="1"/>
  <c r="FL28" i="23" s="1"/>
  <c r="FL26" i="23" a="1"/>
  <c r="FL26" i="23" s="1"/>
  <c r="FL24" i="23" a="1"/>
  <c r="FL24" i="23" s="1"/>
  <c r="FL22" i="23" a="1"/>
  <c r="FL22" i="23" s="1"/>
  <c r="FL18" i="23" a="1"/>
  <c r="FL18" i="23" s="1"/>
  <c r="FL23" i="23" a="1"/>
  <c r="FL23" i="23" s="1"/>
  <c r="FL20" i="23" a="1"/>
  <c r="FL20" i="23" s="1"/>
  <c r="FL21" i="23" a="1"/>
  <c r="FL21" i="23" s="1"/>
  <c r="FL19" i="23" a="1"/>
  <c r="FL19" i="23" s="1"/>
  <c r="FL17" i="23" a="1"/>
  <c r="FL17" i="23" s="1"/>
  <c r="FL12" i="23" a="1"/>
  <c r="FL12" i="23" s="1"/>
  <c r="FL9" i="23" a="1"/>
  <c r="FL9" i="23" s="1"/>
  <c r="FL8" i="23" a="1"/>
  <c r="FL8" i="23" s="1"/>
  <c r="FL6" i="23" a="1"/>
  <c r="FL6" i="23" s="1"/>
  <c r="FL4" i="23" a="1"/>
  <c r="FL4" i="23" s="1"/>
  <c r="FL10" i="23" a="1"/>
  <c r="FL10" i="23" s="1"/>
  <c r="FL16" i="23" a="1"/>
  <c r="FL16" i="23" s="1"/>
  <c r="FL15" i="23" a="1"/>
  <c r="FL15" i="23" s="1"/>
  <c r="FL7" i="23" a="1"/>
  <c r="FL7" i="23" s="1"/>
  <c r="FL5" i="23" a="1"/>
  <c r="FL5" i="23" s="1"/>
  <c r="FL14" i="23" a="1"/>
  <c r="FL14" i="23" s="1"/>
  <c r="FL13" i="23" a="1"/>
  <c r="FL13" i="23" s="1"/>
  <c r="FL11" i="23" a="1"/>
  <c r="FL11" i="23" s="1"/>
  <c r="FT101" i="23" a="1"/>
  <c r="FT101" i="23" s="1"/>
  <c r="FT100" i="23" a="1"/>
  <c r="FT100" i="23" s="1"/>
  <c r="FT102" i="23" a="1"/>
  <c r="FT102" i="23" s="1"/>
  <c r="FT103" i="23" a="1"/>
  <c r="FT103" i="23" s="1"/>
  <c r="FT98" i="23" a="1"/>
  <c r="FT98" i="23" s="1"/>
  <c r="FT97" i="23" a="1"/>
  <c r="FT97" i="23" s="1"/>
  <c r="FT96" i="23" a="1"/>
  <c r="FT96" i="23" s="1"/>
  <c r="FT99" i="23" a="1"/>
  <c r="FT99" i="23" s="1"/>
  <c r="FT94" i="23" a="1"/>
  <c r="FT94" i="23" s="1"/>
  <c r="FT95" i="23" a="1"/>
  <c r="FT95" i="23" s="1"/>
  <c r="FT93" i="23" a="1"/>
  <c r="FT93" i="23" s="1"/>
  <c r="FT92" i="23" a="1"/>
  <c r="FT92" i="23" s="1"/>
  <c r="FT89" i="23" a="1"/>
  <c r="FT89" i="23" s="1"/>
  <c r="FT87" i="23" a="1"/>
  <c r="FT87" i="23" s="1"/>
  <c r="FT91" i="23" a="1"/>
  <c r="FT91" i="23" s="1"/>
  <c r="FT90" i="23" a="1"/>
  <c r="FT90" i="23" s="1"/>
  <c r="FT88" i="23" a="1"/>
  <c r="FT88" i="23" s="1"/>
  <c r="FT84" i="23" a="1"/>
  <c r="FT84" i="23" s="1"/>
  <c r="FT86" i="23" a="1"/>
  <c r="FT86" i="23" s="1"/>
  <c r="FT81" i="23" a="1"/>
  <c r="FT81" i="23" s="1"/>
  <c r="FT83" i="23" a="1"/>
  <c r="FT83" i="23" s="1"/>
  <c r="FT82" i="23" a="1"/>
  <c r="FT82" i="23" s="1"/>
  <c r="FT85" i="23" a="1"/>
  <c r="FT85" i="23" s="1"/>
  <c r="FT80" i="23" a="1"/>
  <c r="FT80" i="23" s="1"/>
  <c r="FT79" i="23" a="1"/>
  <c r="FT79" i="23" s="1"/>
  <c r="FT76" i="23" a="1"/>
  <c r="FT76" i="23" s="1"/>
  <c r="FT78" i="23" a="1"/>
  <c r="FT78" i="23" s="1"/>
  <c r="FT75" i="23" a="1"/>
  <c r="FT75" i="23" s="1"/>
  <c r="FT77" i="23" a="1"/>
  <c r="FT77" i="23" s="1"/>
  <c r="FT73" i="23" a="1"/>
  <c r="FT73" i="23" s="1"/>
  <c r="FT70" i="23" a="1"/>
  <c r="FT70" i="23" s="1"/>
  <c r="FT72" i="23" a="1"/>
  <c r="FT72" i="23" s="1"/>
  <c r="FT71" i="23" a="1"/>
  <c r="FT71" i="23" s="1"/>
  <c r="FT74" i="23" a="1"/>
  <c r="FT74" i="23" s="1"/>
  <c r="FT67" i="23" a="1"/>
  <c r="FT67" i="23" s="1"/>
  <c r="FT64" i="23" a="1"/>
  <c r="FT64" i="23" s="1"/>
  <c r="FT62" i="23" a="1"/>
  <c r="FT62" i="23" s="1"/>
  <c r="FT60" i="23" a="1"/>
  <c r="FT60" i="23" s="1"/>
  <c r="FT59" i="23" a="1"/>
  <c r="FT59" i="23" s="1"/>
  <c r="FT65" i="23" a="1"/>
  <c r="FT65" i="23" s="1"/>
  <c r="FT63" i="23" a="1"/>
  <c r="FT63" i="23" s="1"/>
  <c r="FT61" i="23" a="1"/>
  <c r="FT61" i="23" s="1"/>
  <c r="FT66" i="23" a="1"/>
  <c r="FT66" i="23" s="1"/>
  <c r="FT68" i="23" a="1"/>
  <c r="FT68" i="23" s="1"/>
  <c r="FT69" i="23" a="1"/>
  <c r="FT69" i="23" s="1"/>
  <c r="FT58" i="23" a="1"/>
  <c r="FT58" i="23" s="1"/>
  <c r="FT53" i="23" a="1"/>
  <c r="FT53" i="23" s="1"/>
  <c r="FT51" i="23" a="1"/>
  <c r="FT51" i="23" s="1"/>
  <c r="FT49" i="23" a="1"/>
  <c r="FT49" i="23" s="1"/>
  <c r="FT48" i="23" a="1"/>
  <c r="FT48" i="23" s="1"/>
  <c r="FT57" i="23" a="1"/>
  <c r="FT57" i="23" s="1"/>
  <c r="FT56" i="23" a="1"/>
  <c r="FT56" i="23" s="1"/>
  <c r="FT55" i="23" a="1"/>
  <c r="FT55" i="23" s="1"/>
  <c r="FT54" i="23" a="1"/>
  <c r="FT54" i="23" s="1"/>
  <c r="FT52" i="23" a="1"/>
  <c r="FT52" i="23" s="1"/>
  <c r="FT50" i="23" a="1"/>
  <c r="FT50" i="23" s="1"/>
  <c r="FT46" i="23" a="1"/>
  <c r="FT46" i="23" s="1"/>
  <c r="FT44" i="23" a="1"/>
  <c r="FT44" i="23" s="1"/>
  <c r="FT38" i="23" a="1"/>
  <c r="FT38" i="23" s="1"/>
  <c r="FT47" i="23" a="1"/>
  <c r="FT47" i="23" s="1"/>
  <c r="FT45" i="23" a="1"/>
  <c r="FT45" i="23" s="1"/>
  <c r="FT43" i="23" a="1"/>
  <c r="FT43" i="23" s="1"/>
  <c r="FT42" i="23" a="1"/>
  <c r="FT42" i="23" s="1"/>
  <c r="FT32" i="23" a="1"/>
  <c r="FT32" i="23" s="1"/>
  <c r="FT30" i="23" a="1"/>
  <c r="FT30" i="23" s="1"/>
  <c r="FT35" i="23" a="1"/>
  <c r="FT35" i="23" s="1"/>
  <c r="FT41" i="23" a="1"/>
  <c r="FT41" i="23" s="1"/>
  <c r="FT39" i="23" a="1"/>
  <c r="FT39" i="23" s="1"/>
  <c r="FT34" i="23" a="1"/>
  <c r="FT34" i="23" s="1"/>
  <c r="FT33" i="23" a="1"/>
  <c r="FT33" i="23" s="1"/>
  <c r="FT31" i="23" a="1"/>
  <c r="FT31" i="23" s="1"/>
  <c r="FT29" i="23" a="1"/>
  <c r="FT29" i="23" s="1"/>
  <c r="FT40" i="23" a="1"/>
  <c r="FT40" i="23" s="1"/>
  <c r="FT36" i="23" a="1"/>
  <c r="FT36" i="23" s="1"/>
  <c r="FT37" i="23" a="1"/>
  <c r="FT37" i="23" s="1"/>
  <c r="FT27" i="23" a="1"/>
  <c r="FT27" i="23" s="1"/>
  <c r="FT25" i="23" a="1"/>
  <c r="FT25" i="23" s="1"/>
  <c r="FT28" i="23" a="1"/>
  <c r="FT28" i="23" s="1"/>
  <c r="FT26" i="23" a="1"/>
  <c r="FT26" i="23" s="1"/>
  <c r="FT24" i="23" a="1"/>
  <c r="FT24" i="23" s="1"/>
  <c r="FT20" i="23" a="1"/>
  <c r="FT20" i="23" s="1"/>
  <c r="FT21" i="23" a="1"/>
  <c r="FT21" i="23" s="1"/>
  <c r="FT18" i="23" a="1"/>
  <c r="FT18" i="23" s="1"/>
  <c r="FT22" i="23" a="1"/>
  <c r="FT22" i="23" s="1"/>
  <c r="FT17" i="23" a="1"/>
  <c r="FT17" i="23" s="1"/>
  <c r="FT16" i="23" a="1"/>
  <c r="FT16" i="23" s="1"/>
  <c r="FT15" i="23" a="1"/>
  <c r="FT15" i="23" s="1"/>
  <c r="FT23" i="23" a="1"/>
  <c r="FT23" i="23" s="1"/>
  <c r="FT19" i="23" a="1"/>
  <c r="FT19" i="23" s="1"/>
  <c r="FT10" i="23" a="1"/>
  <c r="FT10" i="23" s="1"/>
  <c r="FT8" i="23" a="1"/>
  <c r="FT8" i="23" s="1"/>
  <c r="FT6" i="23" a="1"/>
  <c r="FT6" i="23" s="1"/>
  <c r="FT4" i="23" a="1"/>
  <c r="FT4" i="23" s="1"/>
  <c r="FT14" i="23" a="1"/>
  <c r="FT14" i="23" s="1"/>
  <c r="FT12" i="23" a="1"/>
  <c r="FT12" i="23" s="1"/>
  <c r="FT11" i="23" a="1"/>
  <c r="FT11" i="23" s="1"/>
  <c r="FT13" i="23" a="1"/>
  <c r="FT13" i="23" s="1"/>
  <c r="FT7" i="23" a="1"/>
  <c r="FT7" i="23" s="1"/>
  <c r="FT5" i="23" a="1"/>
  <c r="FT5" i="23" s="1"/>
  <c r="FT9" i="23" a="1"/>
  <c r="FT9" i="23" s="1"/>
  <c r="FZ103" i="23" a="1"/>
  <c r="FZ103" i="23" s="1"/>
  <c r="FZ101" i="23" a="1"/>
  <c r="FZ101" i="23" s="1"/>
  <c r="FZ100" i="23" a="1"/>
  <c r="FZ100" i="23" s="1"/>
  <c r="FZ102" i="23" a="1"/>
  <c r="FZ102" i="23" s="1"/>
  <c r="FZ99" i="23" a="1"/>
  <c r="FZ99" i="23" s="1"/>
  <c r="FZ98" i="23" a="1"/>
  <c r="FZ98" i="23" s="1"/>
  <c r="FZ97" i="23" a="1"/>
  <c r="FZ97" i="23" s="1"/>
  <c r="FZ91" i="23" a="1"/>
  <c r="FZ91" i="23" s="1"/>
  <c r="FZ94" i="23" a="1"/>
  <c r="FZ94" i="23" s="1"/>
  <c r="FZ93" i="23" a="1"/>
  <c r="FZ93" i="23" s="1"/>
  <c r="FZ95" i="23" a="1"/>
  <c r="FZ95" i="23" s="1"/>
  <c r="FZ96" i="23" a="1"/>
  <c r="FZ96" i="23" s="1"/>
  <c r="FZ88" i="23" a="1"/>
  <c r="FZ88" i="23" s="1"/>
  <c r="FZ92" i="23" a="1"/>
  <c r="FZ92" i="23" s="1"/>
  <c r="FZ89" i="23" a="1"/>
  <c r="FZ89" i="23" s="1"/>
  <c r="FZ87" i="23" a="1"/>
  <c r="FZ87" i="23" s="1"/>
  <c r="FZ90" i="23" a="1"/>
  <c r="FZ90" i="23" s="1"/>
  <c r="FZ85" i="23" a="1"/>
  <c r="FZ85" i="23" s="1"/>
  <c r="FZ84" i="23" a="1"/>
  <c r="FZ84" i="23" s="1"/>
  <c r="FZ82" i="23" a="1"/>
  <c r="FZ82" i="23" s="1"/>
  <c r="FZ81" i="23" a="1"/>
  <c r="FZ81" i="23" s="1"/>
  <c r="FZ83" i="23" a="1"/>
  <c r="FZ83" i="23" s="1"/>
  <c r="FZ86" i="23" a="1"/>
  <c r="FZ86" i="23" s="1"/>
  <c r="FZ80" i="23" a="1"/>
  <c r="FZ80" i="23" s="1"/>
  <c r="FZ76" i="23" a="1"/>
  <c r="FZ76" i="23" s="1"/>
  <c r="FZ75" i="23" a="1"/>
  <c r="FZ75" i="23" s="1"/>
  <c r="FZ78" i="23" a="1"/>
  <c r="FZ78" i="23" s="1"/>
  <c r="FZ79" i="23" a="1"/>
  <c r="FZ79" i="23" s="1"/>
  <c r="FZ77" i="23" a="1"/>
  <c r="FZ77" i="23" s="1"/>
  <c r="FZ70" i="23" a="1"/>
  <c r="FZ70" i="23" s="1"/>
  <c r="FZ71" i="23" a="1"/>
  <c r="FZ71" i="23" s="1"/>
  <c r="FZ72" i="23" a="1"/>
  <c r="FZ72" i="23" s="1"/>
  <c r="FZ74" i="23" a="1"/>
  <c r="FZ74" i="23" s="1"/>
  <c r="FZ73" i="23" a="1"/>
  <c r="FZ73" i="23" s="1"/>
  <c r="FZ67" i="23" a="1"/>
  <c r="FZ67" i="23" s="1"/>
  <c r="FZ59" i="23" a="1"/>
  <c r="FZ59" i="23" s="1"/>
  <c r="FZ69" i="23" a="1"/>
  <c r="FZ69" i="23" s="1"/>
  <c r="FZ64" i="23" a="1"/>
  <c r="FZ64" i="23" s="1"/>
  <c r="FZ62" i="23" a="1"/>
  <c r="FZ62" i="23" s="1"/>
  <c r="FZ60" i="23" a="1"/>
  <c r="FZ60" i="23" s="1"/>
  <c r="FZ66" i="23" a="1"/>
  <c r="FZ66" i="23" s="1"/>
  <c r="FZ58" i="23" a="1"/>
  <c r="FZ58" i="23" s="1"/>
  <c r="FZ68" i="23" a="1"/>
  <c r="FZ68" i="23" s="1"/>
  <c r="FZ65" i="23" a="1"/>
  <c r="FZ65" i="23" s="1"/>
  <c r="FZ63" i="23" a="1"/>
  <c r="FZ63" i="23" s="1"/>
  <c r="FZ61" i="23" a="1"/>
  <c r="FZ61" i="23" s="1"/>
  <c r="FZ54" i="23" a="1"/>
  <c r="FZ54" i="23" s="1"/>
  <c r="FZ52" i="23" a="1"/>
  <c r="FZ52" i="23" s="1"/>
  <c r="FZ50" i="23" a="1"/>
  <c r="FZ50" i="23" s="1"/>
  <c r="FZ56" i="23" a="1"/>
  <c r="FZ56" i="23" s="1"/>
  <c r="FZ55" i="23" a="1"/>
  <c r="FZ55" i="23" s="1"/>
  <c r="FZ57" i="23" a="1"/>
  <c r="FZ57" i="23" s="1"/>
  <c r="FZ53" i="23" a="1"/>
  <c r="FZ53" i="23" s="1"/>
  <c r="FZ51" i="23" a="1"/>
  <c r="FZ51" i="23" s="1"/>
  <c r="FZ49" i="23" a="1"/>
  <c r="FZ49" i="23" s="1"/>
  <c r="FZ48" i="23" a="1"/>
  <c r="FZ48" i="23" s="1"/>
  <c r="FZ47" i="23" a="1"/>
  <c r="FZ47" i="23" s="1"/>
  <c r="FZ43" i="23" a="1"/>
  <c r="FZ43" i="23" s="1"/>
  <c r="FZ42" i="23" a="1"/>
  <c r="FZ42" i="23" s="1"/>
  <c r="FZ46" i="23" a="1"/>
  <c r="FZ46" i="23" s="1"/>
  <c r="FZ44" i="23" a="1"/>
  <c r="FZ44" i="23" s="1"/>
  <c r="FZ45" i="23" a="1"/>
  <c r="FZ45" i="23" s="1"/>
  <c r="FZ38" i="23" a="1"/>
  <c r="FZ38" i="23" s="1"/>
  <c r="FZ35" i="23" a="1"/>
  <c r="FZ35" i="23" s="1"/>
  <c r="FZ40" i="23" a="1"/>
  <c r="FZ40" i="23" s="1"/>
  <c r="FZ32" i="23" a="1"/>
  <c r="FZ32" i="23" s="1"/>
  <c r="FZ30" i="23" a="1"/>
  <c r="FZ30" i="23" s="1"/>
  <c r="FZ41" i="23" a="1"/>
  <c r="FZ41" i="23" s="1"/>
  <c r="FZ34" i="23" a="1"/>
  <c r="FZ34" i="23" s="1"/>
  <c r="FZ33" i="23" a="1"/>
  <c r="FZ33" i="23" s="1"/>
  <c r="FZ39" i="23" a="1"/>
  <c r="FZ39" i="23" s="1"/>
  <c r="FZ37" i="23" a="1"/>
  <c r="FZ37" i="23" s="1"/>
  <c r="FZ36" i="23" a="1"/>
  <c r="FZ36" i="23" s="1"/>
  <c r="FZ31" i="23" a="1"/>
  <c r="FZ31" i="23" s="1"/>
  <c r="FZ29" i="23" a="1"/>
  <c r="FZ29" i="23" s="1"/>
  <c r="FZ28" i="23" a="1"/>
  <c r="FZ28" i="23" s="1"/>
  <c r="FZ26" i="23" a="1"/>
  <c r="FZ26" i="23" s="1"/>
  <c r="FZ24" i="23" a="1"/>
  <c r="FZ24" i="23" s="1"/>
  <c r="FZ27" i="23" a="1"/>
  <c r="FZ27" i="23" s="1"/>
  <c r="FZ25" i="23" a="1"/>
  <c r="FZ25" i="23" s="1"/>
  <c r="FZ21" i="23" a="1"/>
  <c r="FZ21" i="23" s="1"/>
  <c r="FZ18" i="23" a="1"/>
  <c r="FZ18" i="23" s="1"/>
  <c r="FZ22" i="23" a="1"/>
  <c r="FZ22" i="23" s="1"/>
  <c r="FZ19" i="23" a="1"/>
  <c r="FZ19" i="23" s="1"/>
  <c r="FZ23" i="23" a="1"/>
  <c r="FZ23" i="23" s="1"/>
  <c r="FZ17" i="23" a="1"/>
  <c r="FZ17" i="23" s="1"/>
  <c r="FZ16" i="23" a="1"/>
  <c r="FZ16" i="23" s="1"/>
  <c r="FZ15" i="23" a="1"/>
  <c r="FZ15" i="23" s="1"/>
  <c r="FZ20" i="23" a="1"/>
  <c r="FZ20" i="23" s="1"/>
  <c r="FZ9" i="23" a="1"/>
  <c r="FZ9" i="23" s="1"/>
  <c r="FZ7" i="23" a="1"/>
  <c r="FZ7" i="23" s="1"/>
  <c r="FZ5" i="23" a="1"/>
  <c r="FZ5" i="23" s="1"/>
  <c r="FZ10" i="23" a="1"/>
  <c r="FZ10" i="23" s="1"/>
  <c r="FZ8" i="23" a="1"/>
  <c r="FZ8" i="23" s="1"/>
  <c r="FZ6" i="23" a="1"/>
  <c r="FZ6" i="23" s="1"/>
  <c r="FZ4" i="23" a="1"/>
  <c r="FZ4" i="23" s="1"/>
  <c r="FZ13" i="23" a="1"/>
  <c r="FZ13" i="23" s="1"/>
  <c r="FZ14" i="23" a="1"/>
  <c r="FZ14" i="23" s="1"/>
  <c r="FZ12" i="23" a="1"/>
  <c r="FZ12" i="23" s="1"/>
  <c r="FZ11" i="23" a="1"/>
  <c r="FZ11" i="23" s="1"/>
  <c r="GG102" i="23" a="1"/>
  <c r="GG102" i="23" s="1"/>
  <c r="GG103" i="23" a="1"/>
  <c r="GG103" i="23" s="1"/>
  <c r="GG101" i="23" a="1"/>
  <c r="GG101" i="23" s="1"/>
  <c r="GG100" i="23" a="1"/>
  <c r="GG100" i="23" s="1"/>
  <c r="GG98" i="23" a="1"/>
  <c r="GG98" i="23" s="1"/>
  <c r="GG99" i="23" a="1"/>
  <c r="GG99" i="23" s="1"/>
  <c r="GG97" i="23" a="1"/>
  <c r="GG97" i="23" s="1"/>
  <c r="GG96" i="23" a="1"/>
  <c r="GG96" i="23" s="1"/>
  <c r="GG95" i="23" a="1"/>
  <c r="GG95" i="23" s="1"/>
  <c r="GG93" i="23" a="1"/>
  <c r="GG93" i="23" s="1"/>
  <c r="GG92" i="23" a="1"/>
  <c r="GG92" i="23" s="1"/>
  <c r="GG94" i="23" a="1"/>
  <c r="GG94" i="23" s="1"/>
  <c r="GG88" i="23" a="1"/>
  <c r="GG88" i="23" s="1"/>
  <c r="GG91" i="23" a="1"/>
  <c r="GG91" i="23" s="1"/>
  <c r="GG90" i="23" a="1"/>
  <c r="GG90" i="23" s="1"/>
  <c r="GG86" i="23" a="1"/>
  <c r="GG86" i="23" s="1"/>
  <c r="GG89" i="23" a="1"/>
  <c r="GG89" i="23" s="1"/>
  <c r="GG82" i="23" a="1"/>
  <c r="GG82" i="23" s="1"/>
  <c r="GG85" i="23" a="1"/>
  <c r="GG85" i="23" s="1"/>
  <c r="GG84" i="23" a="1"/>
  <c r="GG84" i="23" s="1"/>
  <c r="GG87" i="23" a="1"/>
  <c r="GG87" i="23" s="1"/>
  <c r="GG80" i="23" a="1"/>
  <c r="GG80" i="23" s="1"/>
  <c r="GG83" i="23" a="1"/>
  <c r="GG83" i="23" s="1"/>
  <c r="GG81" i="23" a="1"/>
  <c r="GG81" i="23" s="1"/>
  <c r="GG77" i="23" a="1"/>
  <c r="GG77" i="23" s="1"/>
  <c r="GG78" i="23" a="1"/>
  <c r="GG78" i="23" s="1"/>
  <c r="GG79" i="23" a="1"/>
  <c r="GG79" i="23" s="1"/>
  <c r="GG76" i="23" a="1"/>
  <c r="GG76" i="23" s="1"/>
  <c r="GG75" i="23" a="1"/>
  <c r="GG75" i="23" s="1"/>
  <c r="GG71" i="23" a="1"/>
  <c r="GG71" i="23" s="1"/>
  <c r="GG69" i="23" a="1"/>
  <c r="GG69" i="23" s="1"/>
  <c r="GG72" i="23" a="1"/>
  <c r="GG72" i="23" s="1"/>
  <c r="GG74" i="23" a="1"/>
  <c r="GG74" i="23" s="1"/>
  <c r="GG73" i="23" a="1"/>
  <c r="GG73" i="23" s="1"/>
  <c r="GG70" i="23" a="1"/>
  <c r="GG70" i="23" s="1"/>
  <c r="GG64" i="23" a="1"/>
  <c r="GG64" i="23" s="1"/>
  <c r="GG62" i="23" a="1"/>
  <c r="GG62" i="23" s="1"/>
  <c r="GG60" i="23" a="1"/>
  <c r="GG60" i="23" s="1"/>
  <c r="GG66" i="23" a="1"/>
  <c r="GG66" i="23" s="1"/>
  <c r="GG68" i="23" a="1"/>
  <c r="GG68" i="23" s="1"/>
  <c r="GG67" i="23" a="1"/>
  <c r="GG67" i="23" s="1"/>
  <c r="GG65" i="23" a="1"/>
  <c r="GG65" i="23" s="1"/>
  <c r="GG63" i="23" a="1"/>
  <c r="GG63" i="23" s="1"/>
  <c r="GG61" i="23" a="1"/>
  <c r="GG61" i="23" s="1"/>
  <c r="GG59" i="23" a="1"/>
  <c r="GG59" i="23" s="1"/>
  <c r="GG56" i="23" a="1"/>
  <c r="GG56" i="23" s="1"/>
  <c r="GG55" i="23" a="1"/>
  <c r="GG55" i="23" s="1"/>
  <c r="GG54" i="23" a="1"/>
  <c r="GG54" i="23" s="1"/>
  <c r="GG52" i="23" a="1"/>
  <c r="GG52" i="23" s="1"/>
  <c r="GG50" i="23" a="1"/>
  <c r="GG50" i="23" s="1"/>
  <c r="GG57" i="23" a="1"/>
  <c r="GG57" i="23" s="1"/>
  <c r="GG58" i="23" a="1"/>
  <c r="GG58" i="23" s="1"/>
  <c r="GG53" i="23" a="1"/>
  <c r="GG53" i="23" s="1"/>
  <c r="GG51" i="23" a="1"/>
  <c r="GG51" i="23" s="1"/>
  <c r="GG49" i="23" a="1"/>
  <c r="GG49" i="23" s="1"/>
  <c r="GG48" i="23" a="1"/>
  <c r="GG48" i="23" s="1"/>
  <c r="GG43" i="23" a="1"/>
  <c r="GG43" i="23" s="1"/>
  <c r="GG42" i="23" a="1"/>
  <c r="GG42" i="23" s="1"/>
  <c r="GG47" i="23" a="1"/>
  <c r="GG47" i="23" s="1"/>
  <c r="GG46" i="23" a="1"/>
  <c r="GG46" i="23" s="1"/>
  <c r="GG44" i="23" a="1"/>
  <c r="GG44" i="23" s="1"/>
  <c r="GG38" i="23" a="1"/>
  <c r="GG38" i="23" s="1"/>
  <c r="GG45" i="23" a="1"/>
  <c r="GG45" i="23" s="1"/>
  <c r="GG41" i="23" a="1"/>
  <c r="GG41" i="23" s="1"/>
  <c r="GG35" i="23" a="1"/>
  <c r="GG35" i="23" s="1"/>
  <c r="GG39" i="23" a="1"/>
  <c r="GG39" i="23" s="1"/>
  <c r="GG32" i="23" a="1"/>
  <c r="GG32" i="23" s="1"/>
  <c r="GG30" i="23" a="1"/>
  <c r="GG30" i="23" s="1"/>
  <c r="GG40" i="23" a="1"/>
  <c r="GG40" i="23" s="1"/>
  <c r="GG37" i="23" a="1"/>
  <c r="GG37" i="23" s="1"/>
  <c r="GG34" i="23" a="1"/>
  <c r="GG34" i="23" s="1"/>
  <c r="GG33" i="23" a="1"/>
  <c r="GG33" i="23" s="1"/>
  <c r="GG36" i="23" a="1"/>
  <c r="GG36" i="23" s="1"/>
  <c r="GG31" i="23" a="1"/>
  <c r="GG31" i="23" s="1"/>
  <c r="GG29" i="23" a="1"/>
  <c r="GG29" i="23" s="1"/>
  <c r="GG28" i="23" a="1"/>
  <c r="GG28" i="23" s="1"/>
  <c r="GG26" i="23" a="1"/>
  <c r="GG26" i="23" s="1"/>
  <c r="GG24" i="23" a="1"/>
  <c r="GG24" i="23" s="1"/>
  <c r="GG27" i="23" a="1"/>
  <c r="GG27" i="23" s="1"/>
  <c r="GG25" i="23" a="1"/>
  <c r="GG25" i="23" s="1"/>
  <c r="GG22" i="23" a="1"/>
  <c r="GG22" i="23" s="1"/>
  <c r="GG23" i="23" a="1"/>
  <c r="GG23" i="23" s="1"/>
  <c r="GG20" i="23" a="1"/>
  <c r="GG20" i="23" s="1"/>
  <c r="GG18" i="23" a="1"/>
  <c r="GG18" i="23" s="1"/>
  <c r="GG17" i="23" a="1"/>
  <c r="GG17" i="23" s="1"/>
  <c r="GG19" i="23" a="1"/>
  <c r="GG19" i="23" s="1"/>
  <c r="GG21" i="23" a="1"/>
  <c r="GG21" i="23" s="1"/>
  <c r="GG16" i="23" a="1"/>
  <c r="GG16" i="23" s="1"/>
  <c r="GG15" i="23" a="1"/>
  <c r="GG15" i="23" s="1"/>
  <c r="GG7" i="23" a="1"/>
  <c r="GG7" i="23" s="1"/>
  <c r="GG5" i="23" a="1"/>
  <c r="GG5" i="23" s="1"/>
  <c r="GG10" i="23" a="1"/>
  <c r="GG10" i="23" s="1"/>
  <c r="GG14" i="23" a="1"/>
  <c r="GG14" i="23" s="1"/>
  <c r="GG13" i="23" a="1"/>
  <c r="GG13" i="23" s="1"/>
  <c r="GG11" i="23" a="1"/>
  <c r="GG11" i="23" s="1"/>
  <c r="GG12" i="23" a="1"/>
  <c r="GG12" i="23" s="1"/>
  <c r="GG8" i="23" a="1"/>
  <c r="GG8" i="23" s="1"/>
  <c r="GG6" i="23" a="1"/>
  <c r="GG6" i="23" s="1"/>
  <c r="GG4" i="23" a="1"/>
  <c r="GG4" i="23" s="1"/>
  <c r="GG9" i="23" a="1"/>
  <c r="GG9" i="23" s="1"/>
  <c r="GO102" i="23" a="1"/>
  <c r="GO102" i="23" s="1"/>
  <c r="GO103" i="23" a="1"/>
  <c r="GO103" i="23" s="1"/>
  <c r="GO100" i="23" a="1"/>
  <c r="GO100" i="23" s="1"/>
  <c r="GO101" i="23" a="1"/>
  <c r="GO101" i="23" s="1"/>
  <c r="GO97" i="23" a="1"/>
  <c r="GO97" i="23" s="1"/>
  <c r="GO99" i="23" a="1"/>
  <c r="GO99" i="23" s="1"/>
  <c r="GO96" i="23" a="1"/>
  <c r="GO96" i="23" s="1"/>
  <c r="GO95" i="23" a="1"/>
  <c r="GO95" i="23" s="1"/>
  <c r="GO98" i="23" a="1"/>
  <c r="GO98" i="23" s="1"/>
  <c r="GO92" i="23" a="1"/>
  <c r="GO92" i="23" s="1"/>
  <c r="GO94" i="23" a="1"/>
  <c r="GO94" i="23" s="1"/>
  <c r="GO91" i="23" a="1"/>
  <c r="GO91" i="23" s="1"/>
  <c r="GO90" i="23" a="1"/>
  <c r="GO90" i="23" s="1"/>
  <c r="GO88" i="23" a="1"/>
  <c r="GO88" i="23" s="1"/>
  <c r="GO93" i="23" a="1"/>
  <c r="GO93" i="23" s="1"/>
  <c r="GO83" i="23" a="1"/>
  <c r="GO83" i="23" s="1"/>
  <c r="GO86" i="23" a="1"/>
  <c r="GO86" i="23" s="1"/>
  <c r="GO89" i="23" a="1"/>
  <c r="GO89" i="23" s="1"/>
  <c r="GO84" i="23" a="1"/>
  <c r="GO84" i="23" s="1"/>
  <c r="GO87" i="23" a="1"/>
  <c r="GO87" i="23" s="1"/>
  <c r="GO85" i="23" a="1"/>
  <c r="GO85" i="23" s="1"/>
  <c r="GO80" i="23" a="1"/>
  <c r="GO80" i="23" s="1"/>
  <c r="GO81" i="23" a="1"/>
  <c r="GO81" i="23" s="1"/>
  <c r="GO82" i="23" a="1"/>
  <c r="GO82" i="23" s="1"/>
  <c r="GO77" i="23" a="1"/>
  <c r="GO77" i="23" s="1"/>
  <c r="GO78" i="23" a="1"/>
  <c r="GO78" i="23" s="1"/>
  <c r="GO79" i="23" a="1"/>
  <c r="GO79" i="23" s="1"/>
  <c r="GO76" i="23" a="1"/>
  <c r="GO76" i="23" s="1"/>
  <c r="GO75" i="23" a="1"/>
  <c r="GO75" i="23" s="1"/>
  <c r="GO74" i="23" a="1"/>
  <c r="GO74" i="23" s="1"/>
  <c r="GO73" i="23" a="1"/>
  <c r="GO73" i="23" s="1"/>
  <c r="GO70" i="23" a="1"/>
  <c r="GO70" i="23" s="1"/>
  <c r="GO71" i="23" a="1"/>
  <c r="GO71" i="23" s="1"/>
  <c r="GO72" i="23" a="1"/>
  <c r="GO72" i="23" s="1"/>
  <c r="GO68" i="23" a="1"/>
  <c r="GO68" i="23" s="1"/>
  <c r="GO66" i="23" a="1"/>
  <c r="GO66" i="23" s="1"/>
  <c r="GO67" i="23" a="1"/>
  <c r="GO67" i="23" s="1"/>
  <c r="GO64" i="23" a="1"/>
  <c r="GO64" i="23" s="1"/>
  <c r="GO62" i="23" a="1"/>
  <c r="GO62" i="23" s="1"/>
  <c r="GO60" i="23" a="1"/>
  <c r="GO60" i="23" s="1"/>
  <c r="GO59" i="23" a="1"/>
  <c r="GO59" i="23" s="1"/>
  <c r="GO69" i="23" a="1"/>
  <c r="GO69" i="23" s="1"/>
  <c r="GO65" i="23" a="1"/>
  <c r="GO65" i="23" s="1"/>
  <c r="GO63" i="23" a="1"/>
  <c r="GO63" i="23" s="1"/>
  <c r="GO61" i="23" a="1"/>
  <c r="GO61" i="23" s="1"/>
  <c r="GO54" i="23" a="1"/>
  <c r="GO54" i="23" s="1"/>
  <c r="GO52" i="23" a="1"/>
  <c r="GO52" i="23" s="1"/>
  <c r="GO50" i="23" a="1"/>
  <c r="GO50" i="23" s="1"/>
  <c r="GO56" i="23" a="1"/>
  <c r="GO56" i="23" s="1"/>
  <c r="GO55" i="23" a="1"/>
  <c r="GO55" i="23" s="1"/>
  <c r="GO53" i="23" a="1"/>
  <c r="GO53" i="23" s="1"/>
  <c r="GO51" i="23" a="1"/>
  <c r="GO51" i="23" s="1"/>
  <c r="GO49" i="23" a="1"/>
  <c r="GO49" i="23" s="1"/>
  <c r="GO48" i="23" a="1"/>
  <c r="GO48" i="23" s="1"/>
  <c r="GO58" i="23" a="1"/>
  <c r="GO58" i="23" s="1"/>
  <c r="GO57" i="23" a="1"/>
  <c r="GO57" i="23" s="1"/>
  <c r="GO39" i="23" a="1"/>
  <c r="GO39" i="23" s="1"/>
  <c r="GO43" i="23" a="1"/>
  <c r="GO43" i="23" s="1"/>
  <c r="GO42" i="23" a="1"/>
  <c r="GO42" i="23" s="1"/>
  <c r="GO46" i="23" a="1"/>
  <c r="GO46" i="23" s="1"/>
  <c r="GO44" i="23" a="1"/>
  <c r="GO44" i="23" s="1"/>
  <c r="GO41" i="23" a="1"/>
  <c r="GO41" i="23" s="1"/>
  <c r="GO47" i="23" a="1"/>
  <c r="GO47" i="23" s="1"/>
  <c r="GO45" i="23" a="1"/>
  <c r="GO45" i="23" s="1"/>
  <c r="GO38" i="23" a="1"/>
  <c r="GO38" i="23" s="1"/>
  <c r="GO36" i="23" a="1"/>
  <c r="GO36" i="23" s="1"/>
  <c r="GO32" i="23" a="1"/>
  <c r="GO32" i="23" s="1"/>
  <c r="GO30" i="23" a="1"/>
  <c r="GO30" i="23" s="1"/>
  <c r="GO37" i="23" a="1"/>
  <c r="GO37" i="23" s="1"/>
  <c r="GO35" i="23" a="1"/>
  <c r="GO35" i="23" s="1"/>
  <c r="GO34" i="23" a="1"/>
  <c r="GO34" i="23" s="1"/>
  <c r="GO33" i="23" a="1"/>
  <c r="GO33" i="23" s="1"/>
  <c r="GO40" i="23" a="1"/>
  <c r="GO40" i="23" s="1"/>
  <c r="GO31" i="23" a="1"/>
  <c r="GO31" i="23" s="1"/>
  <c r="GO29" i="23" a="1"/>
  <c r="GO29" i="23" s="1"/>
  <c r="GO28" i="23" a="1"/>
  <c r="GO28" i="23" s="1"/>
  <c r="GO26" i="23" a="1"/>
  <c r="GO26" i="23" s="1"/>
  <c r="GO24" i="23" a="1"/>
  <c r="GO24" i="23" s="1"/>
  <c r="GO27" i="23" a="1"/>
  <c r="GO27" i="23" s="1"/>
  <c r="GO25" i="23" a="1"/>
  <c r="GO25" i="23" s="1"/>
  <c r="GO20" i="23" a="1"/>
  <c r="GO20" i="23" s="1"/>
  <c r="GO17" i="23" a="1"/>
  <c r="GO17" i="23" s="1"/>
  <c r="GO21" i="23" a="1"/>
  <c r="GO21" i="23" s="1"/>
  <c r="GO22" i="23" a="1"/>
  <c r="GO22" i="23" s="1"/>
  <c r="GO19" i="23" a="1"/>
  <c r="GO19" i="23" s="1"/>
  <c r="GO23" i="23" a="1"/>
  <c r="GO23" i="23" s="1"/>
  <c r="GO18" i="23" a="1"/>
  <c r="GO18" i="23" s="1"/>
  <c r="GO10" i="23" a="1"/>
  <c r="GO10" i="23" s="1"/>
  <c r="GO7" i="23" a="1"/>
  <c r="GO7" i="23" s="1"/>
  <c r="GO5" i="23" a="1"/>
  <c r="GO5" i="23" s="1"/>
  <c r="GO14" i="23" a="1"/>
  <c r="GO14" i="23" s="1"/>
  <c r="GO13" i="23" a="1"/>
  <c r="GO13" i="23" s="1"/>
  <c r="GO12" i="23" a="1"/>
  <c r="GO12" i="23" s="1"/>
  <c r="GO11" i="23" a="1"/>
  <c r="GO11" i="23" s="1"/>
  <c r="GO16" i="23" a="1"/>
  <c r="GO16" i="23" s="1"/>
  <c r="GO15" i="23" a="1"/>
  <c r="GO15" i="23" s="1"/>
  <c r="GO9" i="23" a="1"/>
  <c r="GO9" i="23" s="1"/>
  <c r="GO8" i="23" a="1"/>
  <c r="GO8" i="23" s="1"/>
  <c r="GO6" i="23" a="1"/>
  <c r="GO6" i="23" s="1"/>
  <c r="GO4" i="23" a="1"/>
  <c r="GO4" i="23" s="1"/>
  <c r="HD103" i="23" a="1"/>
  <c r="HD103" i="23" s="1"/>
  <c r="HD102" i="23" a="1"/>
  <c r="HD102" i="23" s="1"/>
  <c r="HD100" i="23" a="1"/>
  <c r="HD100" i="23" s="1"/>
  <c r="HD101" i="23" a="1"/>
  <c r="HD101" i="23" s="1"/>
  <c r="HD99" i="23" a="1"/>
  <c r="HD99" i="23" s="1"/>
  <c r="HD96" i="23" a="1"/>
  <c r="HD96" i="23" s="1"/>
  <c r="HD97" i="23" a="1"/>
  <c r="HD97" i="23" s="1"/>
  <c r="HD98" i="23" a="1"/>
  <c r="HD98" i="23" s="1"/>
  <c r="HD95" i="23" a="1"/>
  <c r="HD95" i="23" s="1"/>
  <c r="HD93" i="23" a="1"/>
  <c r="HD93" i="23" s="1"/>
  <c r="HD92" i="23" a="1"/>
  <c r="HD92" i="23" s="1"/>
  <c r="HD88" i="23" a="1"/>
  <c r="HD88" i="23" s="1"/>
  <c r="HD94" i="23" a="1"/>
  <c r="HD94" i="23" s="1"/>
  <c r="HD91" i="23" a="1"/>
  <c r="HD91" i="23" s="1"/>
  <c r="HD90" i="23" a="1"/>
  <c r="HD90" i="23" s="1"/>
  <c r="HD89" i="23" a="1"/>
  <c r="HD89" i="23" s="1"/>
  <c r="HD87" i="23" a="1"/>
  <c r="HD87" i="23" s="1"/>
  <c r="HD86" i="23" a="1"/>
  <c r="HD86" i="23" s="1"/>
  <c r="HD85" i="23" a="1"/>
  <c r="HD85" i="23" s="1"/>
  <c r="HD83" i="23" a="1"/>
  <c r="HD83" i="23" s="1"/>
  <c r="HD82" i="23" a="1"/>
  <c r="HD82" i="23" s="1"/>
  <c r="HD80" i="23" a="1"/>
  <c r="HD80" i="23" s="1"/>
  <c r="HD84" i="23" a="1"/>
  <c r="HD84" i="23" s="1"/>
  <c r="HD81" i="23" a="1"/>
  <c r="HD81" i="23" s="1"/>
  <c r="HD78" i="23" a="1"/>
  <c r="HD78" i="23" s="1"/>
  <c r="HD75" i="23" a="1"/>
  <c r="HD75" i="23" s="1"/>
  <c r="HD77" i="23" a="1"/>
  <c r="HD77" i="23" s="1"/>
  <c r="HD76" i="23" a="1"/>
  <c r="HD76" i="23" s="1"/>
  <c r="HD79" i="23" a="1"/>
  <c r="HD79" i="23" s="1"/>
  <c r="HD72" i="23" a="1"/>
  <c r="HD72" i="23" s="1"/>
  <c r="HD73" i="23" a="1"/>
  <c r="HD73" i="23" s="1"/>
  <c r="HD71" i="23" a="1"/>
  <c r="HD71" i="23" s="1"/>
  <c r="HD74" i="23" a="1"/>
  <c r="HD74" i="23" s="1"/>
  <c r="HD70" i="23" a="1"/>
  <c r="HD70" i="23" s="1"/>
  <c r="HD65" i="23" a="1"/>
  <c r="HD65" i="23" s="1"/>
  <c r="HD63" i="23" a="1"/>
  <c r="HD63" i="23" s="1"/>
  <c r="HD61" i="23" a="1"/>
  <c r="HD61" i="23" s="1"/>
  <c r="HD59" i="23" a="1"/>
  <c r="HD59" i="23" s="1"/>
  <c r="HD69" i="23" a="1"/>
  <c r="HD69" i="23" s="1"/>
  <c r="HD64" i="23" a="1"/>
  <c r="HD64" i="23" s="1"/>
  <c r="HD62" i="23" a="1"/>
  <c r="HD62" i="23" s="1"/>
  <c r="HD60" i="23" a="1"/>
  <c r="HD60" i="23" s="1"/>
  <c r="HD58" i="23" a="1"/>
  <c r="HD58" i="23" s="1"/>
  <c r="HD68" i="23" a="1"/>
  <c r="HD68" i="23" s="1"/>
  <c r="HD67" i="23" a="1"/>
  <c r="HD67" i="23" s="1"/>
  <c r="HD66" i="23" a="1"/>
  <c r="HD66" i="23" s="1"/>
  <c r="HD54" i="23" a="1"/>
  <c r="HD54" i="23" s="1"/>
  <c r="HD52" i="23" a="1"/>
  <c r="HD52" i="23" s="1"/>
  <c r="HD50" i="23" a="1"/>
  <c r="HD50" i="23" s="1"/>
  <c r="HD47" i="23" a="1"/>
  <c r="HD47" i="23" s="1"/>
  <c r="HD57" i="23" a="1"/>
  <c r="HD57" i="23" s="1"/>
  <c r="HD56" i="23" a="1"/>
  <c r="HD56" i="23" s="1"/>
  <c r="HD55" i="23" a="1"/>
  <c r="HD55" i="23" s="1"/>
  <c r="HD48" i="23" a="1"/>
  <c r="HD48" i="23" s="1"/>
  <c r="HD53" i="23" a="1"/>
  <c r="HD53" i="23" s="1"/>
  <c r="HD51" i="23" a="1"/>
  <c r="HD51" i="23" s="1"/>
  <c r="HD49" i="23" a="1"/>
  <c r="HD49" i="23" s="1"/>
  <c r="HD45" i="23" a="1"/>
  <c r="HD45" i="23" s="1"/>
  <c r="HD41" i="23" a="1"/>
  <c r="HD41" i="23" s="1"/>
  <c r="HD46" i="23" a="1"/>
  <c r="HD46" i="23" s="1"/>
  <c r="HD44" i="23" a="1"/>
  <c r="HD44" i="23" s="1"/>
  <c r="HD43" i="23" a="1"/>
  <c r="HD43" i="23" s="1"/>
  <c r="HD42" i="23" a="1"/>
  <c r="HD42" i="23" s="1"/>
  <c r="HD38" i="23" a="1"/>
  <c r="HD38" i="23" s="1"/>
  <c r="HD35" i="23" a="1"/>
  <c r="HD35" i="23" s="1"/>
  <c r="HD31" i="23" a="1"/>
  <c r="HD31" i="23" s="1"/>
  <c r="HD36" i="23" a="1"/>
  <c r="HD36" i="23" s="1"/>
  <c r="HD40" i="23" a="1"/>
  <c r="HD40" i="23" s="1"/>
  <c r="HD39" i="23" a="1"/>
  <c r="HD39" i="23" s="1"/>
  <c r="HD34" i="23" a="1"/>
  <c r="HD34" i="23" s="1"/>
  <c r="HD33" i="23" a="1"/>
  <c r="HD33" i="23" s="1"/>
  <c r="HD32" i="23" a="1"/>
  <c r="HD32" i="23" s="1"/>
  <c r="HD30" i="23" a="1"/>
  <c r="HD30" i="23" s="1"/>
  <c r="HD37" i="23" a="1"/>
  <c r="HD37" i="23" s="1"/>
  <c r="HD28" i="23" a="1"/>
  <c r="HD28" i="23" s="1"/>
  <c r="HD26" i="23" a="1"/>
  <c r="HD26" i="23" s="1"/>
  <c r="HD24" i="23" a="1"/>
  <c r="HD24" i="23" s="1"/>
  <c r="HD29" i="23" a="1"/>
  <c r="HD29" i="23" s="1"/>
  <c r="HD27" i="23" a="1"/>
  <c r="HD27" i="23" s="1"/>
  <c r="HD25" i="23" a="1"/>
  <c r="HD25" i="23" s="1"/>
  <c r="HD23" i="23" a="1"/>
  <c r="HD23" i="23" s="1"/>
  <c r="HD19" i="23" a="1"/>
  <c r="HD19" i="23" s="1"/>
  <c r="HD20" i="23" a="1"/>
  <c r="HD20" i="23" s="1"/>
  <c r="HD21" i="23" a="1"/>
  <c r="HD21" i="23" s="1"/>
  <c r="HD18" i="23" a="1"/>
  <c r="HD18" i="23" s="1"/>
  <c r="HD22" i="23" a="1"/>
  <c r="HD22" i="23" s="1"/>
  <c r="HD17" i="23" a="1"/>
  <c r="HD17" i="23" s="1"/>
  <c r="HD15" i="23" a="1"/>
  <c r="HD15" i="23" s="1"/>
  <c r="HD14" i="23" a="1"/>
  <c r="HD14" i="23" s="1"/>
  <c r="HD12" i="23" a="1"/>
  <c r="HD12" i="23" s="1"/>
  <c r="HD16" i="23" a="1"/>
  <c r="HD16" i="23" s="1"/>
  <c r="HD9" i="23" a="1"/>
  <c r="HD9" i="23" s="1"/>
  <c r="HD7" i="23" a="1"/>
  <c r="HD7" i="23" s="1"/>
  <c r="HD5" i="23" a="1"/>
  <c r="HD5" i="23" s="1"/>
  <c r="HD10" i="23" a="1"/>
  <c r="HD10" i="23" s="1"/>
  <c r="HD13" i="23" a="1"/>
  <c r="HD13" i="23" s="1"/>
  <c r="HD8" i="23" a="1"/>
  <c r="HD8" i="23" s="1"/>
  <c r="HD6" i="23" a="1"/>
  <c r="HD6" i="23" s="1"/>
  <c r="HD4" i="23" a="1"/>
  <c r="HD4" i="23" s="1"/>
  <c r="HD11" i="23" a="1"/>
  <c r="HD11" i="23" s="1"/>
  <c r="HL103" i="23" a="1"/>
  <c r="HL103" i="23" s="1"/>
  <c r="HL102" i="23" a="1"/>
  <c r="HL102" i="23" s="1"/>
  <c r="HL100" i="23" a="1"/>
  <c r="HL100" i="23" s="1"/>
  <c r="HL101" i="23" a="1"/>
  <c r="HL101" i="23" s="1"/>
  <c r="HL99" i="23" a="1"/>
  <c r="HL99" i="23" s="1"/>
  <c r="HL97" i="23" a="1"/>
  <c r="HL97" i="23" s="1"/>
  <c r="HL96" i="23" a="1"/>
  <c r="HL96" i="23" s="1"/>
  <c r="HL98" i="23" a="1"/>
  <c r="HL98" i="23" s="1"/>
  <c r="HL95" i="23" a="1"/>
  <c r="HL95" i="23" s="1"/>
  <c r="HL93" i="23" a="1"/>
  <c r="HL93" i="23" s="1"/>
  <c r="HL92" i="23" a="1"/>
  <c r="HL92" i="23" s="1"/>
  <c r="HL94" i="23" a="1"/>
  <c r="HL94" i="23" s="1"/>
  <c r="HL91" i="23" a="1"/>
  <c r="HL91" i="23" s="1"/>
  <c r="HL90" i="23" a="1"/>
  <c r="HL90" i="23" s="1"/>
  <c r="HL88" i="23" a="1"/>
  <c r="HL88" i="23" s="1"/>
  <c r="HL89" i="23" a="1"/>
  <c r="HL89" i="23" s="1"/>
  <c r="HL87" i="23" a="1"/>
  <c r="HL87" i="23" s="1"/>
  <c r="HL85" i="23" a="1"/>
  <c r="HL85" i="23" s="1"/>
  <c r="HL86" i="23" a="1"/>
  <c r="HL86" i="23" s="1"/>
  <c r="HL84" i="23" a="1"/>
  <c r="HL84" i="23" s="1"/>
  <c r="HL82" i="23" a="1"/>
  <c r="HL82" i="23" s="1"/>
  <c r="HL80" i="23" a="1"/>
  <c r="HL80" i="23" s="1"/>
  <c r="HL83" i="23" a="1"/>
  <c r="HL83" i="23" s="1"/>
  <c r="HL81" i="23" a="1"/>
  <c r="HL81" i="23" s="1"/>
  <c r="HL77" i="23" a="1"/>
  <c r="HL77" i="23" s="1"/>
  <c r="HL78" i="23" a="1"/>
  <c r="HL78" i="23" s="1"/>
  <c r="HL79" i="23" a="1"/>
  <c r="HL79" i="23" s="1"/>
  <c r="HL76" i="23" a="1"/>
  <c r="HL76" i="23" s="1"/>
  <c r="HL75" i="23" a="1"/>
  <c r="HL75" i="23" s="1"/>
  <c r="HL74" i="23" a="1"/>
  <c r="HL74" i="23" s="1"/>
  <c r="HL73" i="23" a="1"/>
  <c r="HL73" i="23" s="1"/>
  <c r="HL71" i="23" a="1"/>
  <c r="HL71" i="23" s="1"/>
  <c r="HL70" i="23" a="1"/>
  <c r="HL70" i="23" s="1"/>
  <c r="HL72" i="23" a="1"/>
  <c r="HL72" i="23" s="1"/>
  <c r="HL65" i="23" a="1"/>
  <c r="HL65" i="23" s="1"/>
  <c r="HL63" i="23" a="1"/>
  <c r="HL63" i="23" s="1"/>
  <c r="HL61" i="23" a="1"/>
  <c r="HL61" i="23" s="1"/>
  <c r="HL58" i="23" a="1"/>
  <c r="HL58" i="23" s="1"/>
  <c r="HL69" i="23" a="1"/>
  <c r="HL69" i="23" s="1"/>
  <c r="HL68" i="23" a="1"/>
  <c r="HL68" i="23" s="1"/>
  <c r="HL67" i="23" a="1"/>
  <c r="HL67" i="23" s="1"/>
  <c r="HL64" i="23" a="1"/>
  <c r="HL64" i="23" s="1"/>
  <c r="HL62" i="23" a="1"/>
  <c r="HL62" i="23" s="1"/>
  <c r="HL60" i="23" a="1"/>
  <c r="HL60" i="23" s="1"/>
  <c r="HL66" i="23" a="1"/>
  <c r="HL66" i="23" s="1"/>
  <c r="HL59" i="23" a="1"/>
  <c r="HL59" i="23" s="1"/>
  <c r="HL57" i="23" a="1"/>
  <c r="HL57" i="23" s="1"/>
  <c r="HL54" i="23" a="1"/>
  <c r="HL54" i="23" s="1"/>
  <c r="HL52" i="23" a="1"/>
  <c r="HL52" i="23" s="1"/>
  <c r="HL50" i="23" a="1"/>
  <c r="HL50" i="23" s="1"/>
  <c r="HL47" i="23" a="1"/>
  <c r="HL47" i="23" s="1"/>
  <c r="HL48" i="23" a="1"/>
  <c r="HL48" i="23" s="1"/>
  <c r="HL55" i="23" a="1"/>
  <c r="HL55" i="23" s="1"/>
  <c r="HL53" i="23" a="1"/>
  <c r="HL53" i="23" s="1"/>
  <c r="HL51" i="23" a="1"/>
  <c r="HL51" i="23" s="1"/>
  <c r="HL49" i="23" a="1"/>
  <c r="HL49" i="23" s="1"/>
  <c r="HL56" i="23" a="1"/>
  <c r="HL56" i="23" s="1"/>
  <c r="HL45" i="23" a="1"/>
  <c r="HL45" i="23" s="1"/>
  <c r="HL38" i="23" a="1"/>
  <c r="HL38" i="23" s="1"/>
  <c r="HL46" i="23" a="1"/>
  <c r="HL46" i="23" s="1"/>
  <c r="HL44" i="23" a="1"/>
  <c r="HL44" i="23" s="1"/>
  <c r="HL43" i="23" a="1"/>
  <c r="HL43" i="23" s="1"/>
  <c r="HL42" i="23" a="1"/>
  <c r="HL42" i="23" s="1"/>
  <c r="HL31" i="23" a="1"/>
  <c r="HL31" i="23" s="1"/>
  <c r="HL34" i="23" a="1"/>
  <c r="HL34" i="23" s="1"/>
  <c r="HL33" i="23" a="1"/>
  <c r="HL33" i="23" s="1"/>
  <c r="HL32" i="23" a="1"/>
  <c r="HL32" i="23" s="1"/>
  <c r="HL30" i="23" a="1"/>
  <c r="HL30" i="23" s="1"/>
  <c r="HL40" i="23" a="1"/>
  <c r="HL40" i="23" s="1"/>
  <c r="HL35" i="23" a="1"/>
  <c r="HL35" i="23" s="1"/>
  <c r="HL39" i="23" a="1"/>
  <c r="HL39" i="23" s="1"/>
  <c r="HL37" i="23" a="1"/>
  <c r="HL37" i="23" s="1"/>
  <c r="HL36" i="23" a="1"/>
  <c r="HL36" i="23" s="1"/>
  <c r="HL41" i="23" a="1"/>
  <c r="HL41" i="23" s="1"/>
  <c r="HL29" i="23" a="1"/>
  <c r="HL29" i="23" s="1"/>
  <c r="HL28" i="23" a="1"/>
  <c r="HL28" i="23" s="1"/>
  <c r="HL26" i="23" a="1"/>
  <c r="HL26" i="23" s="1"/>
  <c r="HL24" i="23" a="1"/>
  <c r="HL24" i="23" s="1"/>
  <c r="HL23" i="23" a="1"/>
  <c r="HL23" i="23" s="1"/>
  <c r="HL27" i="23" a="1"/>
  <c r="HL27" i="23" s="1"/>
  <c r="HL25" i="23" a="1"/>
  <c r="HL25" i="23" s="1"/>
  <c r="HL21" i="23" a="1"/>
  <c r="HL21" i="23" s="1"/>
  <c r="HL22" i="23" a="1"/>
  <c r="HL22" i="23" s="1"/>
  <c r="HL19" i="23" a="1"/>
  <c r="HL19" i="23" s="1"/>
  <c r="HL17" i="23" a="1"/>
  <c r="HL17" i="23" s="1"/>
  <c r="HL16" i="23" a="1"/>
  <c r="HL16" i="23" s="1"/>
  <c r="HL15" i="23" a="1"/>
  <c r="HL15" i="23" s="1"/>
  <c r="HL20" i="23" a="1"/>
  <c r="HL20" i="23" s="1"/>
  <c r="HL18" i="23" a="1"/>
  <c r="HL18" i="23" s="1"/>
  <c r="HL9" i="23" a="1"/>
  <c r="HL9" i="23" s="1"/>
  <c r="HL7" i="23" a="1"/>
  <c r="HL7" i="23" s="1"/>
  <c r="HL5" i="23" a="1"/>
  <c r="HL5" i="23" s="1"/>
  <c r="HL10" i="23" a="1"/>
  <c r="HL10" i="23" s="1"/>
  <c r="HL11" i="23" a="1"/>
  <c r="HL11" i="23" s="1"/>
  <c r="HL13" i="23" a="1"/>
  <c r="HL13" i="23" s="1"/>
  <c r="HL12" i="23" a="1"/>
  <c r="HL12" i="23" s="1"/>
  <c r="HL8" i="23" a="1"/>
  <c r="HL8" i="23" s="1"/>
  <c r="HL6" i="23" a="1"/>
  <c r="HL6" i="23" s="1"/>
  <c r="HL4" i="23" a="1"/>
  <c r="HL4" i="23" s="1"/>
  <c r="HL14" i="23" a="1"/>
  <c r="HL14" i="23" s="1"/>
  <c r="HS103" i="23" a="1"/>
  <c r="HS103" i="23" s="1"/>
  <c r="HS102" i="23" a="1"/>
  <c r="HS102" i="23" s="1"/>
  <c r="HS100" i="23" a="1"/>
  <c r="HS100" i="23" s="1"/>
  <c r="HS99" i="23" a="1"/>
  <c r="HS99" i="23" s="1"/>
  <c r="HS101" i="23" a="1"/>
  <c r="HS101" i="23" s="1"/>
  <c r="HS97" i="23" a="1"/>
  <c r="HS97" i="23" s="1"/>
  <c r="HS96" i="23" a="1"/>
  <c r="HS96" i="23" s="1"/>
  <c r="HS95" i="23" a="1"/>
  <c r="HS95" i="23" s="1"/>
  <c r="HS98" i="23" a="1"/>
  <c r="HS98" i="23" s="1"/>
  <c r="HS94" i="23" a="1"/>
  <c r="HS94" i="23" s="1"/>
  <c r="HS92" i="23" a="1"/>
  <c r="HS92" i="23" s="1"/>
  <c r="HS91" i="23" a="1"/>
  <c r="HS91" i="23" s="1"/>
  <c r="HS93" i="23" a="1"/>
  <c r="HS93" i="23" s="1"/>
  <c r="HS90" i="23" a="1"/>
  <c r="HS90" i="23" s="1"/>
  <c r="HS89" i="23" a="1"/>
  <c r="HS89" i="23" s="1"/>
  <c r="HS87" i="23" a="1"/>
  <c r="HS87" i="23" s="1"/>
  <c r="HS88" i="23" a="1"/>
  <c r="HS88" i="23" s="1"/>
  <c r="HS84" i="23" a="1"/>
  <c r="HS84" i="23" s="1"/>
  <c r="HS83" i="23" a="1"/>
  <c r="HS83" i="23" s="1"/>
  <c r="HS85" i="23" a="1"/>
  <c r="HS85" i="23" s="1"/>
  <c r="HS86" i="23" a="1"/>
  <c r="HS86" i="23" s="1"/>
  <c r="HS82" i="23" a="1"/>
  <c r="HS82" i="23" s="1"/>
  <c r="HS80" i="23" a="1"/>
  <c r="HS80" i="23" s="1"/>
  <c r="HS81" i="23" a="1"/>
  <c r="HS81" i="23" s="1"/>
  <c r="HS78" i="23" a="1"/>
  <c r="HS78" i="23" s="1"/>
  <c r="HS77" i="23" a="1"/>
  <c r="HS77" i="23" s="1"/>
  <c r="HS79" i="23" a="1"/>
  <c r="HS79" i="23" s="1"/>
  <c r="HS75" i="23" a="1"/>
  <c r="HS75" i="23" s="1"/>
  <c r="HS74" i="23" a="1"/>
  <c r="HS74" i="23" s="1"/>
  <c r="HS76" i="23" a="1"/>
  <c r="HS76" i="23" s="1"/>
  <c r="HS73" i="23" a="1"/>
  <c r="HS73" i="23" s="1"/>
  <c r="HS71" i="23" a="1"/>
  <c r="HS71" i="23" s="1"/>
  <c r="HS70" i="23" a="1"/>
  <c r="HS70" i="23" s="1"/>
  <c r="HS72" i="23" a="1"/>
  <c r="HS72" i="23" s="1"/>
  <c r="HS58" i="23" a="1"/>
  <c r="HS58" i="23" s="1"/>
  <c r="HS68" i="23" a="1"/>
  <c r="HS68" i="23" s="1"/>
  <c r="HS65" i="23" a="1"/>
  <c r="HS65" i="23" s="1"/>
  <c r="HS63" i="23" a="1"/>
  <c r="HS63" i="23" s="1"/>
  <c r="HS61" i="23" a="1"/>
  <c r="HS61" i="23" s="1"/>
  <c r="HS67" i="23" a="1"/>
  <c r="HS67" i="23" s="1"/>
  <c r="HS66" i="23" a="1"/>
  <c r="HS66" i="23" s="1"/>
  <c r="HS59" i="23" a="1"/>
  <c r="HS59" i="23" s="1"/>
  <c r="HS64" i="23" a="1"/>
  <c r="HS64" i="23" s="1"/>
  <c r="HS62" i="23" a="1"/>
  <c r="HS62" i="23" s="1"/>
  <c r="HS60" i="23" a="1"/>
  <c r="HS60" i="23" s="1"/>
  <c r="HS69" i="23" a="1"/>
  <c r="HS69" i="23" s="1"/>
  <c r="HS55" i="23" a="1"/>
  <c r="HS55" i="23" s="1"/>
  <c r="HS56" i="23" a="1"/>
  <c r="HS56" i="23" s="1"/>
  <c r="HS54" i="23" a="1"/>
  <c r="HS54" i="23" s="1"/>
  <c r="HS52" i="23" a="1"/>
  <c r="HS52" i="23" s="1"/>
  <c r="HS50" i="23" a="1"/>
  <c r="HS50" i="23" s="1"/>
  <c r="HS48" i="23" a="1"/>
  <c r="HS48" i="23" s="1"/>
  <c r="HS57" i="23" a="1"/>
  <c r="HS57" i="23" s="1"/>
  <c r="HS53" i="23" a="1"/>
  <c r="HS53" i="23" s="1"/>
  <c r="HS51" i="23" a="1"/>
  <c r="HS51" i="23" s="1"/>
  <c r="HS49" i="23" a="1"/>
  <c r="HS49" i="23" s="1"/>
  <c r="HS45" i="23" a="1"/>
  <c r="HS45" i="23" s="1"/>
  <c r="HS41" i="23" a="1"/>
  <c r="HS41" i="23" s="1"/>
  <c r="HS38" i="23" a="1"/>
  <c r="HS38" i="23" s="1"/>
  <c r="HS46" i="23" a="1"/>
  <c r="HS46" i="23" s="1"/>
  <c r="HS44" i="23" a="1"/>
  <c r="HS44" i="23" s="1"/>
  <c r="HS47" i="23" a="1"/>
  <c r="HS47" i="23" s="1"/>
  <c r="HS43" i="23" a="1"/>
  <c r="HS43" i="23" s="1"/>
  <c r="HS42" i="23" a="1"/>
  <c r="HS42" i="23" s="1"/>
  <c r="HS40" i="23" a="1"/>
  <c r="HS40" i="23" s="1"/>
  <c r="HS39" i="23" a="1"/>
  <c r="HS39" i="23" s="1"/>
  <c r="HS31" i="23" a="1"/>
  <c r="HS31" i="23" s="1"/>
  <c r="HS29" i="23" a="1"/>
  <c r="HS29" i="23" s="1"/>
  <c r="HS34" i="23" a="1"/>
  <c r="HS34" i="23" s="1"/>
  <c r="HS33" i="23" a="1"/>
  <c r="HS33" i="23" s="1"/>
  <c r="HS32" i="23" a="1"/>
  <c r="HS32" i="23" s="1"/>
  <c r="HS37" i="23" a="1"/>
  <c r="HS37" i="23" s="1"/>
  <c r="HS36" i="23" a="1"/>
  <c r="HS36" i="23" s="1"/>
  <c r="HS35" i="23" a="1"/>
  <c r="HS35" i="23" s="1"/>
  <c r="HS30" i="23" a="1"/>
  <c r="HS30" i="23" s="1"/>
  <c r="HS26" i="23" a="1"/>
  <c r="HS26" i="23" s="1"/>
  <c r="HS24" i="23" a="1"/>
  <c r="HS24" i="23" s="1"/>
  <c r="HS28" i="23" a="1"/>
  <c r="HS28" i="23" s="1"/>
  <c r="HS27" i="23" a="1"/>
  <c r="HS27" i="23" s="1"/>
  <c r="HS25" i="23" a="1"/>
  <c r="HS25" i="23" s="1"/>
  <c r="HS23" i="23" a="1"/>
  <c r="HS23" i="23" s="1"/>
  <c r="HS19" i="23" a="1"/>
  <c r="HS19" i="23" s="1"/>
  <c r="HS18" i="23" a="1"/>
  <c r="HS18" i="23" s="1"/>
  <c r="HS20" i="23" a="1"/>
  <c r="HS20" i="23" s="1"/>
  <c r="HS17" i="23" a="1"/>
  <c r="HS17" i="23" s="1"/>
  <c r="HS15" i="23" a="1"/>
  <c r="HS15" i="23" s="1"/>
  <c r="HS16" i="23" a="1"/>
  <c r="HS16" i="23" s="1"/>
  <c r="HS21" i="23" a="1"/>
  <c r="HS21" i="23" s="1"/>
  <c r="HS22" i="23" a="1"/>
  <c r="HS22" i="23" s="1"/>
  <c r="HS9" i="23" a="1"/>
  <c r="HS9" i="23" s="1"/>
  <c r="HS14" i="23" a="1"/>
  <c r="HS14" i="23" s="1"/>
  <c r="HS12" i="23" a="1"/>
  <c r="HS12" i="23" s="1"/>
  <c r="HS10" i="23" a="1"/>
  <c r="HS10" i="23" s="1"/>
  <c r="HS7" i="23" a="1"/>
  <c r="HS7" i="23" s="1"/>
  <c r="HS5" i="23" a="1"/>
  <c r="HS5" i="23" s="1"/>
  <c r="HS13" i="23" a="1"/>
  <c r="HS13" i="23" s="1"/>
  <c r="HS11" i="23" a="1"/>
  <c r="HS11" i="23" s="1"/>
  <c r="HS8" i="23" a="1"/>
  <c r="HS8" i="23" s="1"/>
  <c r="HS6" i="23" a="1"/>
  <c r="HS6" i="23" s="1"/>
  <c r="HS4" i="23" a="1"/>
  <c r="HS4" i="23" s="1"/>
  <c r="BC140" i="21"/>
  <c r="AF140" i="21"/>
  <c r="O140" i="21"/>
  <c r="Q144" i="21"/>
  <c r="CW140" i="21"/>
  <c r="V140" i="21"/>
  <c r="V142" i="21" s="1"/>
  <c r="BI140" i="21"/>
  <c r="BI142" i="21" s="1"/>
  <c r="BT140" i="21"/>
  <c r="BT142" i="21" s="1"/>
  <c r="AT140" i="21"/>
  <c r="AT142" i="21" s="1"/>
  <c r="CI140" i="21"/>
  <c r="CI142" i="21" s="1"/>
  <c r="M142" i="21"/>
  <c r="CW142" i="21"/>
  <c r="CC144" i="21"/>
  <c r="CO140" i="21"/>
  <c r="CO142" i="21" s="1"/>
  <c r="BU140" i="21"/>
  <c r="BU142" i="21" s="1"/>
  <c r="BE140" i="21"/>
  <c r="BE142" i="21" s="1"/>
  <c r="CR144" i="21"/>
  <c r="CR140" i="21"/>
  <c r="CR142" i="21" s="1"/>
  <c r="AP144" i="21"/>
  <c r="AO144" i="21"/>
  <c r="H144" i="21"/>
  <c r="F145" i="11" s="1" a="1"/>
  <c r="F145" i="11" s="1"/>
  <c r="BX144" i="21"/>
  <c r="BX145" i="21" s="1"/>
  <c r="BL144" i="21"/>
  <c r="BL145" i="21" s="1"/>
  <c r="AE144" i="21"/>
  <c r="AE145" i="21" s="1"/>
  <c r="BM144" i="21"/>
  <c r="BM145" i="21" s="1"/>
  <c r="AC145" i="21"/>
  <c r="D144" i="21"/>
  <c r="F141" i="11" s="1" a="1"/>
  <c r="F141" i="11" s="1"/>
  <c r="J144" i="21"/>
  <c r="F147" i="11" s="1" a="1"/>
  <c r="F147" i="11" s="1"/>
  <c r="BH144" i="21"/>
  <c r="AG144" i="21"/>
  <c r="AG145" i="21" s="1"/>
  <c r="CQ144" i="21"/>
  <c r="CQ145" i="21" s="1"/>
  <c r="CG144" i="21"/>
  <c r="CG145" i="21" s="1"/>
  <c r="M144" i="21"/>
  <c r="F150" i="11" s="1" a="1"/>
  <c r="F150" i="11" s="1"/>
  <c r="CS144" i="21"/>
  <c r="CS145" i="21" s="1"/>
  <c r="AV144" i="21"/>
  <c r="AV140" i="21"/>
  <c r="BS140" i="21"/>
  <c r="BS144" i="21"/>
  <c r="BS145" i="21" s="1"/>
  <c r="CP144" i="21"/>
  <c r="CP145" i="21" s="1"/>
  <c r="CP140" i="21"/>
  <c r="CP142" i="21" s="1"/>
  <c r="P144" i="21"/>
  <c r="P145" i="21" s="1"/>
  <c r="P140" i="21"/>
  <c r="P142" i="21" s="1"/>
  <c r="G144" i="21"/>
  <c r="F144" i="11" s="1" a="1"/>
  <c r="F144" i="11" s="1"/>
  <c r="G140" i="21"/>
  <c r="Z144" i="21"/>
  <c r="Z140" i="21"/>
  <c r="Z142" i="21" s="1"/>
  <c r="BA140" i="21"/>
  <c r="BA142" i="21" s="1"/>
  <c r="BA144" i="21"/>
  <c r="BA145" i="21" s="1"/>
  <c r="BG144" i="21"/>
  <c r="BG145" i="21" s="1"/>
  <c r="BG140" i="21"/>
  <c r="BG142" i="21" s="1"/>
  <c r="BR144" i="21"/>
  <c r="BR140" i="21"/>
  <c r="BR142" i="21" s="1"/>
  <c r="CB144" i="21"/>
  <c r="CB140" i="21"/>
  <c r="CB142" i="21" s="1"/>
  <c r="U144" i="21"/>
  <c r="U145" i="21" s="1"/>
  <c r="U140" i="21"/>
  <c r="U142" i="21" s="1"/>
  <c r="AA144" i="21"/>
  <c r="AA145" i="21" s="1"/>
  <c r="AA140" i="21"/>
  <c r="AA142" i="21" s="1"/>
  <c r="AL144" i="21"/>
  <c r="AL140" i="21"/>
  <c r="AL142" i="21" s="1"/>
  <c r="BW144" i="21"/>
  <c r="BW140" i="21"/>
  <c r="BW142" i="21" s="1"/>
  <c r="AS142" i="21"/>
  <c r="AN144" i="21"/>
  <c r="AN145" i="21" s="1"/>
  <c r="AN140" i="21"/>
  <c r="AN142" i="21" s="1"/>
  <c r="F144" i="21"/>
  <c r="F143" i="11" s="1" a="1"/>
  <c r="F143" i="11" s="1"/>
  <c r="F140" i="21"/>
  <c r="F142" i="21" s="1"/>
  <c r="AF144" i="21"/>
  <c r="AQ144" i="21"/>
  <c r="AQ145" i="21" s="1"/>
  <c r="AQ140" i="21"/>
  <c r="AQ142" i="21" s="1"/>
  <c r="BH140" i="21"/>
  <c r="BH142" i="21" s="1"/>
  <c r="CD144" i="21"/>
  <c r="CD145" i="21" s="1"/>
  <c r="CD140" i="21"/>
  <c r="CD142" i="21" s="1"/>
  <c r="CO144" i="21"/>
  <c r="CO145" i="21" s="1"/>
  <c r="CG140" i="21"/>
  <c r="CG142" i="21" s="1"/>
  <c r="BB142" i="21"/>
  <c r="CH142" i="21"/>
  <c r="BE144" i="21"/>
  <c r="BE145" i="21" s="1"/>
  <c r="I144" i="21"/>
  <c r="F146" i="11" s="1" a="1"/>
  <c r="F146" i="11" s="1"/>
  <c r="L144" i="21"/>
  <c r="F149" i="11" s="1" a="1"/>
  <c r="F149" i="11" s="1"/>
  <c r="L140" i="21"/>
  <c r="L142" i="21" s="1"/>
  <c r="R140" i="21"/>
  <c r="R144" i="21"/>
  <c r="R145" i="21" s="1"/>
  <c r="BN144" i="21"/>
  <c r="BN145" i="21" s="1"/>
  <c r="BN140" i="21"/>
  <c r="BN142" i="21" s="1"/>
  <c r="CJ140" i="21"/>
  <c r="CJ142" i="21" s="1"/>
  <c r="CJ144" i="21"/>
  <c r="CJ145" i="21" s="1"/>
  <c r="CU144" i="21"/>
  <c r="CU145" i="21" s="1"/>
  <c r="CU140" i="21"/>
  <c r="T140" i="21"/>
  <c r="T144" i="21"/>
  <c r="T145" i="21" s="1"/>
  <c r="D140" i="21"/>
  <c r="K144" i="21"/>
  <c r="F148" i="11" s="1" a="1"/>
  <c r="F148" i="11" s="1"/>
  <c r="K140" i="21"/>
  <c r="K142" i="21" s="1"/>
  <c r="AB140" i="21"/>
  <c r="AB142" i="21" s="1"/>
  <c r="AM144" i="21"/>
  <c r="AM145" i="21" s="1"/>
  <c r="AM140" i="21"/>
  <c r="AM142" i="21" s="1"/>
  <c r="AR140" i="21"/>
  <c r="AR142" i="21" s="1"/>
  <c r="AR144" i="21"/>
  <c r="AX140" i="21"/>
  <c r="AX144" i="21"/>
  <c r="AX145" i="21" s="1"/>
  <c r="BI144" i="21"/>
  <c r="BI145" i="21" s="1"/>
  <c r="BY144" i="21"/>
  <c r="BY145" i="21" s="1"/>
  <c r="CT140" i="21"/>
  <c r="CT142" i="21" s="1"/>
  <c r="CT144" i="21"/>
  <c r="BT144" i="21"/>
  <c r="AH140" i="21"/>
  <c r="AH142" i="21" s="1"/>
  <c r="AH144" i="21"/>
  <c r="AH145" i="21" s="1"/>
  <c r="BD140" i="21"/>
  <c r="BD144" i="21"/>
  <c r="BD145" i="21" s="1"/>
  <c r="BJ144" i="21"/>
  <c r="BJ145" i="21" s="1"/>
  <c r="BJ140" i="21"/>
  <c r="BJ142" i="21" s="1"/>
  <c r="BO144" i="21"/>
  <c r="BO140" i="21"/>
  <c r="CK140" i="21"/>
  <c r="CK142" i="21" s="1"/>
  <c r="CK144" i="21"/>
  <c r="CK145" i="21" s="1"/>
  <c r="CV144" i="21"/>
  <c r="CV145" i="21" s="1"/>
  <c r="X144" i="21"/>
  <c r="X145" i="21" s="1"/>
  <c r="X140" i="21"/>
  <c r="X142" i="21" s="1"/>
  <c r="AD144" i="21"/>
  <c r="AD145" i="21" s="1"/>
  <c r="AD140" i="21"/>
  <c r="AD142" i="21" s="1"/>
  <c r="AI144" i="21"/>
  <c r="AI140" i="21"/>
  <c r="AI142" i="21" s="1"/>
  <c r="BP144" i="21"/>
  <c r="BP145" i="21" s="1"/>
  <c r="BP140" i="21"/>
  <c r="BP142" i="21" s="1"/>
  <c r="CA144" i="21"/>
  <c r="CA145" i="21" s="1"/>
  <c r="CA140" i="21"/>
  <c r="CA142" i="21" s="1"/>
  <c r="CF144" i="21"/>
  <c r="CF145" i="21" s="1"/>
  <c r="CF140" i="21"/>
  <c r="CL144" i="21"/>
  <c r="CL140" i="21"/>
  <c r="O144" i="21"/>
  <c r="O145" i="21" s="1"/>
  <c r="AW144" i="21"/>
  <c r="AW145" i="21" s="1"/>
  <c r="C144" i="21"/>
  <c r="F140" i="11" s="1" a="1"/>
  <c r="F140" i="11" s="1"/>
  <c r="C140" i="21"/>
  <c r="C142" i="21" s="1"/>
  <c r="Y140" i="21"/>
  <c r="Y142" i="21" s="1"/>
  <c r="Y144" i="21"/>
  <c r="AJ144" i="21"/>
  <c r="AJ140" i="21"/>
  <c r="AJ142" i="21" s="1"/>
  <c r="AU140" i="21"/>
  <c r="AU144" i="21"/>
  <c r="AU145" i="21" s="1"/>
  <c r="AZ144" i="21"/>
  <c r="AZ145" i="21" s="1"/>
  <c r="AZ140" i="21"/>
  <c r="AZ142" i="21" s="1"/>
  <c r="BF144" i="21"/>
  <c r="BF145" i="21" s="1"/>
  <c r="BF140" i="21"/>
  <c r="BK144" i="21"/>
  <c r="BV144" i="21"/>
  <c r="BV145" i="21" s="1"/>
  <c r="CM144" i="21"/>
  <c r="CM145" i="21" s="1"/>
  <c r="CM140" i="21"/>
  <c r="CM142" i="21" s="1"/>
  <c r="S144" i="21"/>
  <c r="S145" i="21" s="1"/>
  <c r="CE144" i="21"/>
  <c r="CE145" i="21" s="1"/>
  <c r="CE140" i="21"/>
  <c r="CE142" i="21" s="1"/>
  <c r="AO140" i="21"/>
  <c r="BK140" i="21"/>
  <c r="BK142" i="21" s="1"/>
  <c r="D142" i="21"/>
  <c r="BX142" i="21"/>
  <c r="AB144" i="21"/>
  <c r="AB145" i="21" s="1"/>
  <c r="Q140" i="21"/>
  <c r="BY140" i="21"/>
  <c r="BY142" i="21" s="1"/>
  <c r="CS140" i="21"/>
  <c r="CS142" i="21" s="1"/>
  <c r="AV142" i="21"/>
  <c r="CN144" i="21"/>
  <c r="V144" i="21"/>
  <c r="V145" i="21" s="1"/>
  <c r="BB144" i="21"/>
  <c r="BB145" i="21" s="1"/>
  <c r="CH144" i="21"/>
  <c r="H145" i="21"/>
  <c r="AF142" i="21"/>
  <c r="BD142" i="21"/>
  <c r="BL142" i="21"/>
  <c r="I140" i="21"/>
  <c r="H140" i="21"/>
  <c r="E144" i="21"/>
  <c r="F142" i="11" s="1" a="1"/>
  <c r="F142" i="11" s="1"/>
  <c r="N144" i="21"/>
  <c r="N145" i="21" s="1"/>
  <c r="W144" i="21"/>
  <c r="W145" i="21" s="1"/>
  <c r="AK144" i="21"/>
  <c r="AK145" i="21" s="1"/>
  <c r="AT144" i="21"/>
  <c r="AT145" i="21" s="1"/>
  <c r="BC144" i="21"/>
  <c r="BC145" i="21" s="1"/>
  <c r="BQ144" i="21"/>
  <c r="BQ145" i="21" s="1"/>
  <c r="BZ144" i="21"/>
  <c r="BZ145" i="21" s="1"/>
  <c r="CI144" i="21"/>
  <c r="CI145" i="21" s="1"/>
  <c r="CW144" i="21"/>
  <c r="CW145" i="21" s="1"/>
  <c r="J140" i="21"/>
  <c r="J142" i="21" s="1"/>
  <c r="S140" i="21"/>
  <c r="S142" i="21" s="1"/>
  <c r="AY144" i="21"/>
  <c r="AY145" i="21" s="1"/>
  <c r="AY140" i="21"/>
  <c r="CN142" i="21"/>
  <c r="AR84" i="23" a="1"/>
  <c r="AR84" i="23" s="1"/>
  <c r="AR99" i="23" a="1"/>
  <c r="AR99" i="23" s="1"/>
  <c r="AR26" i="23" a="1"/>
  <c r="AR26" i="23" s="1"/>
  <c r="BH66" i="23" a="1"/>
  <c r="BH66" i="23" s="1"/>
  <c r="BH84" i="23" a="1"/>
  <c r="BH84" i="23" s="1"/>
  <c r="AL80" i="23" a="1"/>
  <c r="AL80" i="23" s="1"/>
  <c r="AL7" i="23" a="1"/>
  <c r="AL7" i="23" s="1"/>
  <c r="BB57" i="23" a="1"/>
  <c r="BB57" i="23" s="1"/>
  <c r="BB40" i="23" a="1"/>
  <c r="BB40" i="23" s="1"/>
  <c r="BB31" i="23" a="1"/>
  <c r="BB31" i="23" s="1"/>
  <c r="BB7" i="23" a="1"/>
  <c r="BB7" i="23" s="1"/>
  <c r="AN17" i="23" a="1"/>
  <c r="AN17" i="23" s="1"/>
  <c r="AN85" i="23" a="1"/>
  <c r="AN85" i="23" s="1"/>
  <c r="AN31" i="23" a="1"/>
  <c r="AN31" i="23" s="1"/>
  <c r="AN35" i="23" a="1"/>
  <c r="AN35" i="23" s="1"/>
  <c r="BD7" i="23" a="1"/>
  <c r="BD7" i="23" s="1"/>
  <c r="BD85" i="23" a="1"/>
  <c r="BD85" i="23" s="1"/>
  <c r="BD87" i="23" a="1"/>
  <c r="BD87" i="23" s="1"/>
  <c r="CW4" i="21"/>
  <c r="DL84" i="23" a="1"/>
  <c r="DL84" i="23" s="1"/>
  <c r="DL69" i="23" a="1"/>
  <c r="DL69" i="23" s="1"/>
  <c r="DL76" i="23" a="1"/>
  <c r="DL76" i="23" s="1"/>
  <c r="DL68" i="23" a="1"/>
  <c r="DL68" i="23" s="1"/>
  <c r="DL66" i="23" a="1"/>
  <c r="DL66" i="23" s="1"/>
  <c r="CH49" i="23" a="1"/>
  <c r="CH49" i="23" s="1"/>
  <c r="CH7" i="23" a="1"/>
  <c r="CH7" i="23" s="1"/>
  <c r="CX85" i="23" a="1"/>
  <c r="CX85" i="23" s="1"/>
  <c r="CX84" i="23" a="1"/>
  <c r="CX84" i="23" s="1"/>
  <c r="CX7" i="23" a="1"/>
  <c r="CX7" i="23" s="1"/>
  <c r="CX87" i="23" a="1"/>
  <c r="CX87" i="23" s="1"/>
  <c r="BT80" i="23" a="1"/>
  <c r="BT80" i="23" s="1"/>
  <c r="BT95" i="23" a="1"/>
  <c r="BT95" i="23" s="1"/>
  <c r="BT49" i="23" a="1"/>
  <c r="BT49" i="23" s="1"/>
  <c r="CJ64" i="23" a="1"/>
  <c r="CJ64" i="23" s="1"/>
  <c r="CJ35" i="23" a="1"/>
  <c r="CJ35" i="23" s="1"/>
  <c r="CZ45" i="23" a="1"/>
  <c r="CZ45" i="23" s="1"/>
  <c r="CZ37" i="23" a="1"/>
  <c r="CZ37" i="23" s="1"/>
  <c r="CZ49" i="23" a="1"/>
  <c r="CZ49" i="23" s="1"/>
  <c r="CZ31" i="23" a="1"/>
  <c r="CZ31" i="23" s="1"/>
  <c r="DP12" i="23" a="1"/>
  <c r="DP12" i="23" s="1"/>
  <c r="DP95" i="23" a="1"/>
  <c r="DP95" i="23" s="1"/>
  <c r="DP7" i="23" a="1"/>
  <c r="DP7" i="23" s="1"/>
  <c r="DP44" i="23" a="1"/>
  <c r="DP44" i="23" s="1"/>
  <c r="DJ49" i="23" a="1"/>
  <c r="DJ49" i="23" s="1"/>
  <c r="DJ82" i="23" a="1"/>
  <c r="DJ82" i="23" s="1"/>
  <c r="DJ96" i="23" a="1"/>
  <c r="DJ96" i="23" s="1"/>
  <c r="DJ42" i="23" a="1"/>
  <c r="DJ42" i="23" s="1"/>
  <c r="BI4" i="21"/>
  <c r="S4" i="21"/>
  <c r="BB4" i="21"/>
  <c r="BZ8" i="21"/>
  <c r="F112" i="11" s="1" a="1"/>
  <c r="F112" i="11" s="1"/>
  <c r="F4" i="21"/>
  <c r="AA4" i="21"/>
  <c r="AA6" i="21" s="1"/>
  <c r="BC4" i="21"/>
  <c r="AY6" i="21"/>
  <c r="DP4" i="23" a="1"/>
  <c r="DP4" i="23" s="1"/>
  <c r="H4" i="21"/>
  <c r="BS4" i="21"/>
  <c r="O4" i="21"/>
  <c r="AQ4" i="21"/>
  <c r="AQ6" i="21" s="1"/>
  <c r="CA4" i="21"/>
  <c r="CH4" i="21"/>
  <c r="R4" i="21"/>
  <c r="BV4" i="21"/>
  <c r="CI8" i="21"/>
  <c r="C90" i="25" s="1" a="1"/>
  <c r="C90" i="25" s="1"/>
  <c r="CD4" i="21"/>
  <c r="C4" i="21"/>
  <c r="C6" i="21" s="1"/>
  <c r="AE4" i="21"/>
  <c r="AE6" i="21" s="1"/>
  <c r="AL4" i="21"/>
  <c r="BX4" i="21"/>
  <c r="Y4" i="21"/>
  <c r="G4" i="21"/>
  <c r="AP4" i="21"/>
  <c r="AW4" i="21"/>
  <c r="BK4" i="21"/>
  <c r="AT69" i="23" a="1"/>
  <c r="AT69" i="23" s="1"/>
  <c r="AT31" i="23" a="1"/>
  <c r="AT31" i="23" s="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CJ9" i="21" s="1"/>
  <c r="BP8" i="21"/>
  <c r="F102" i="11" s="1" a="1"/>
  <c r="F102" i="11" s="1"/>
  <c r="CR8" i="21"/>
  <c r="CR9" i="21" s="1"/>
  <c r="AF4" i="21"/>
  <c r="Z8" i="21"/>
  <c r="F60" i="11" s="1" a="1"/>
  <c r="F60" i="11" s="1"/>
  <c r="AP8" i="21"/>
  <c r="F76" i="11" s="1" a="1"/>
  <c r="F76" i="11" s="1"/>
  <c r="BV8" i="21"/>
  <c r="F108" i="11" s="1" a="1"/>
  <c r="F108" i="11" s="1"/>
  <c r="CH8" i="21"/>
  <c r="CH9" i="21" s="1"/>
  <c r="CP8" i="21"/>
  <c r="F128" i="11" s="1" a="1"/>
  <c r="F128" i="11" s="1"/>
  <c r="BO35" i="23" a="1"/>
  <c r="BO35" i="23" s="1"/>
  <c r="BO36" i="23" a="1"/>
  <c r="BO36" i="23" s="1"/>
  <c r="DR43" i="23" a="1"/>
  <c r="DR43" i="23" s="1"/>
  <c r="W4" i="21"/>
  <c r="AM4" i="21"/>
  <c r="AM6" i="21" s="1"/>
  <c r="AK6" i="21"/>
  <c r="AS6" i="21"/>
  <c r="E4" i="21"/>
  <c r="E6" i="21" s="1"/>
  <c r="AV4" i="21"/>
  <c r="CB4" i="21"/>
  <c r="CB6" i="21" s="1"/>
  <c r="CR4" i="21"/>
  <c r="CR6" i="21" s="1"/>
  <c r="BQ8" i="21"/>
  <c r="F103" i="11" s="1" a="1"/>
  <c r="F103" i="11" s="1"/>
  <c r="BY8" i="21"/>
  <c r="F111" i="11" s="1" a="1"/>
  <c r="F111" i="11" s="1"/>
  <c r="CK8" i="21"/>
  <c r="C92" i="25" s="1" a="1"/>
  <c r="C92" i="25" s="1"/>
  <c r="CS8" i="21"/>
  <c r="CS9" i="21" s="1"/>
  <c r="BO7" i="23" a="1"/>
  <c r="BO7" i="23" s="1"/>
  <c r="AI83" i="23" a="1"/>
  <c r="AI83" i="23" s="1"/>
  <c r="AX4" i="21"/>
  <c r="AX6" i="21" s="1"/>
  <c r="BN4" i="21"/>
  <c r="F6" i="21"/>
  <c r="E8" i="21"/>
  <c r="F39" i="11" s="1" a="1"/>
  <c r="F39" i="11" s="1"/>
  <c r="BT8" i="21"/>
  <c r="C75" i="25" s="1" a="1"/>
  <c r="C75" i="25" s="1"/>
  <c r="CN8" i="21"/>
  <c r="CN9" i="21" s="1"/>
  <c r="CV8" i="21"/>
  <c r="CV9" i="21" s="1"/>
  <c r="DR66" i="23" a="1"/>
  <c r="DR66" i="23"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C98" i="25" s="1" a="1"/>
  <c r="C98" i="25" s="1"/>
  <c r="DR100" i="23" a="1"/>
  <c r="DR100" i="23" s="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AI7" i="23" a="1"/>
  <c r="AI7" i="23" s="1"/>
  <c r="DR7" i="23" a="1"/>
  <c r="DR7" i="23"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AD5" i="23" a="1"/>
  <c r="AD5" i="23" s="1"/>
  <c r="AD9" i="23" a="1"/>
  <c r="AD9" i="23"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DV102" i="23" a="1"/>
  <c r="DV102" i="23" s="1"/>
  <c r="BD94" i="23" a="1"/>
  <c r="BD94" i="23" s="1"/>
  <c r="BU86" i="23" a="1"/>
  <c r="BU86" i="23" s="1"/>
  <c r="DQ78" i="23" a="1"/>
  <c r="DQ78" i="23" s="1"/>
  <c r="DN70" i="23" a="1"/>
  <c r="DN70" i="23" s="1"/>
  <c r="DI62" i="23" a="1"/>
  <c r="DI62" i="23" s="1"/>
  <c r="CB46" i="23" a="1"/>
  <c r="CB46" i="23" s="1"/>
  <c r="DW38" i="23" a="1"/>
  <c r="DW38" i="23" s="1"/>
  <c r="CU9" i="21"/>
  <c r="CX46" i="23" a="1"/>
  <c r="CX46" i="23" s="1"/>
  <c r="AW78" i="23" a="1"/>
  <c r="AW78" i="23" s="1"/>
  <c r="BC78" i="23" a="1"/>
  <c r="BC78" i="23" s="1"/>
  <c r="DF46" i="23" a="1"/>
  <c r="DF46" i="23" s="1"/>
  <c r="BG78" i="23" a="1"/>
  <c r="BG78" i="23" s="1"/>
  <c r="AF46" i="23" a="1"/>
  <c r="AF46" i="23" s="1"/>
  <c r="BY78" i="23" a="1"/>
  <c r="BY78" i="23" s="1"/>
  <c r="DW86" i="23" a="1"/>
  <c r="DW86" i="23" s="1"/>
  <c r="BL46" i="23" a="1"/>
  <c r="BL46" i="23" s="1"/>
  <c r="DA78" i="23" a="1"/>
  <c r="DA78" i="23" s="1"/>
  <c r="AO86" i="23" a="1"/>
  <c r="AO86" i="23" s="1"/>
  <c r="BZ46" i="23" a="1"/>
  <c r="BZ46" i="23" s="1"/>
  <c r="AU86" i="23" a="1"/>
  <c r="AU86" i="23" s="1"/>
  <c r="DR97" i="23" a="1"/>
  <c r="DR97" i="23" s="1"/>
  <c r="AB4" i="23" a="1"/>
  <c r="AB4" i="23" s="1"/>
  <c r="BE5" i="23" a="1"/>
  <c r="BE5" i="23" s="1"/>
  <c r="DA5" i="23" a="1"/>
  <c r="DA5" i="23" s="1"/>
  <c r="DB6" i="23" a="1"/>
  <c r="DB6" i="23" s="1"/>
  <c r="CL18" i="23" a="1"/>
  <c r="CL18" i="23" s="1"/>
  <c r="DD18" i="23" a="1"/>
  <c r="DD18" i="23" s="1"/>
  <c r="AB19" i="23" a="1"/>
  <c r="AB19" i="23" s="1"/>
  <c r="HX19" i="23" s="1"/>
  <c r="AX19" i="23" a="1"/>
  <c r="AX19" i="23" s="1"/>
  <c r="BG5" i="23" a="1"/>
  <c r="BG5" i="23" s="1"/>
  <c r="DQ5" i="23" a="1"/>
  <c r="DQ5" i="23" s="1"/>
  <c r="DG6" i="23" a="1"/>
  <c r="DG6" i="23" s="1"/>
  <c r="CS15" i="23" a="1"/>
  <c r="CS15" i="23" s="1"/>
  <c r="BM15" i="23" a="1"/>
  <c r="BM15" i="23" s="1"/>
  <c r="DP15" i="23" a="1"/>
  <c r="DP15" i="23" s="1"/>
  <c r="CO15" i="23" a="1"/>
  <c r="CO15" i="23" s="1"/>
  <c r="BK15" i="23" a="1"/>
  <c r="BK15" i="23" s="1"/>
  <c r="DO36" i="23" a="1"/>
  <c r="DO36" i="23" s="1"/>
  <c r="DA36" i="23" a="1"/>
  <c r="DA36" i="23" s="1"/>
  <c r="BV36" i="23" a="1"/>
  <c r="BV36" i="23" s="1"/>
  <c r="AP36" i="23" a="1"/>
  <c r="AP36" i="23" s="1"/>
  <c r="BQ36" i="23" a="1"/>
  <c r="BQ36" i="23" s="1"/>
  <c r="DV36" i="23" a="1"/>
  <c r="DV36" i="23" s="1"/>
  <c r="CQ36" i="23" a="1"/>
  <c r="CQ36" i="23" s="1"/>
  <c r="BL36" i="23" a="1"/>
  <c r="BL36" i="23" s="1"/>
  <c r="AB36" i="23" a="1"/>
  <c r="AB36" i="23" s="1"/>
  <c r="HX36" i="23" s="1"/>
  <c r="DQ36" i="23" a="1"/>
  <c r="DQ36" i="23" s="1"/>
  <c r="CK36" i="23" a="1"/>
  <c r="CK36" i="23" s="1"/>
  <c r="BE36" i="23" a="1"/>
  <c r="BE36" i="23" s="1"/>
  <c r="DP36" i="23" a="1"/>
  <c r="DP36" i="23" s="1"/>
  <c r="DG36" i="23" a="1"/>
  <c r="DG36" i="23" s="1"/>
  <c r="CA36" i="23" a="1"/>
  <c r="CA36" i="23" s="1"/>
  <c r="AV36" i="23" a="1"/>
  <c r="AV36" i="23" s="1"/>
  <c r="CW36" i="23" a="1"/>
  <c r="CW36" i="23" s="1"/>
  <c r="DF36" i="23" a="1"/>
  <c r="DF36" i="23" s="1"/>
  <c r="BZ36" i="23" a="1"/>
  <c r="BZ36" i="23" s="1"/>
  <c r="AU36" i="23" a="1"/>
  <c r="AU36" i="23" s="1"/>
  <c r="AL36" i="23" a="1"/>
  <c r="AL36" i="23" s="1"/>
  <c r="BA36" i="23" a="1"/>
  <c r="BA36" i="23" s="1"/>
  <c r="BO5" i="23" a="1"/>
  <c r="BO5" i="23" s="1"/>
  <c r="CF26" i="23" a="1"/>
  <c r="CF26" i="23" s="1"/>
  <c r="CQ26" i="23" a="1"/>
  <c r="CQ26" i="23" s="1"/>
  <c r="BX26" i="23" a="1"/>
  <c r="BX26" i="23" s="1"/>
  <c r="AI26" i="23" a="1"/>
  <c r="AI26" i="23" s="1"/>
  <c r="CY26" i="23" a="1"/>
  <c r="CY26" i="23" s="1"/>
  <c r="CG36" i="23" a="1"/>
  <c r="CG36" i="23" s="1"/>
  <c r="CJ5" i="23" a="1"/>
  <c r="CJ5" i="23" s="1"/>
  <c r="DV6" i="23" a="1"/>
  <c r="DV6" i="23" s="1"/>
  <c r="BE6" i="23" a="1"/>
  <c r="BE6" i="23" s="1"/>
  <c r="CB6" i="23" a="1"/>
  <c r="CB6" i="23" s="1"/>
  <c r="BL6" i="23" a="1"/>
  <c r="BL6" i="23" s="1"/>
  <c r="BF6" i="23" a="1"/>
  <c r="BF6" i="23" s="1"/>
  <c r="AN6" i="23" a="1"/>
  <c r="AN6" i="23" s="1"/>
  <c r="BG17" i="23" a="1"/>
  <c r="BG17" i="23" s="1"/>
  <c r="BJ17" i="23" a="1"/>
  <c r="BJ17" i="23" s="1"/>
  <c r="AE17" i="23" a="1"/>
  <c r="AE17" i="23" s="1"/>
  <c r="CL17" i="23" a="1"/>
  <c r="CL17" i="23" s="1"/>
  <c r="BX17" i="23" a="1"/>
  <c r="BX17" i="23" s="1"/>
  <c r="AS17" i="23" a="1"/>
  <c r="AS17" i="23" s="1"/>
  <c r="CT36" i="23" a="1"/>
  <c r="CT36" i="23" s="1"/>
  <c r="AB5" i="23" a="1"/>
  <c r="AB5" i="23" s="1"/>
  <c r="HX5" i="23" s="1"/>
  <c r="AO6" i="23" a="1"/>
  <c r="AO6" i="23" s="1"/>
  <c r="AU17" i="23" a="1"/>
  <c r="AU17" i="23" s="1"/>
  <c r="CF33" i="23" a="1"/>
  <c r="CF33" i="23" s="1"/>
  <c r="BR33" i="23" a="1"/>
  <c r="BR33" i="23" s="1"/>
  <c r="AY33" i="23" a="1"/>
  <c r="AY33" i="23" s="1"/>
  <c r="AL33" i="23" a="1"/>
  <c r="AL33" i="23" s="1"/>
  <c r="DK33" i="23" a="1"/>
  <c r="DK33" i="23" s="1"/>
  <c r="AD33" i="23" a="1"/>
  <c r="AD33" i="23" s="1"/>
  <c r="CU33" i="23" a="1"/>
  <c r="CU33" i="23" s="1"/>
  <c r="BO33" i="23" a="1"/>
  <c r="BO33" i="23" s="1"/>
  <c r="DW5" i="23" a="1"/>
  <c r="DW5" i="23" s="1"/>
  <c r="AO5" i="23" a="1"/>
  <c r="AO5" i="23" s="1"/>
  <c r="DK5" i="23" a="1"/>
  <c r="DK5" i="23" s="1"/>
  <c r="CE5" i="23" a="1"/>
  <c r="CE5" i="23" s="1"/>
  <c r="AQ5" i="23" a="1"/>
  <c r="AQ5" i="23" s="1"/>
  <c r="DB5" i="23" a="1"/>
  <c r="DB5" i="23" s="1"/>
  <c r="DC5" i="23" a="1"/>
  <c r="DC5" i="23" s="1"/>
  <c r="BW5" i="23" a="1"/>
  <c r="BW5" i="23" s="1"/>
  <c r="AP5" i="23" a="1"/>
  <c r="AP5" i="23" s="1"/>
  <c r="BU5" i="23" a="1"/>
  <c r="BU5" i="23" s="1"/>
  <c r="AI5" i="23" a="1"/>
  <c r="AI5" i="23" s="1"/>
  <c r="CM5" i="23" a="1"/>
  <c r="CM5" i="23" s="1"/>
  <c r="DM17" i="23" a="1"/>
  <c r="DM17" i="23" s="1"/>
  <c r="BP33" i="23" a="1"/>
  <c r="BP33" i="23" s="1"/>
  <c r="AY5" i="23" a="1"/>
  <c r="AY5" i="23" s="1"/>
  <c r="CU5" i="23" a="1"/>
  <c r="CU5" i="23" s="1"/>
  <c r="CD6" i="23" a="1"/>
  <c r="CD6" i="23" s="1"/>
  <c r="CK14" i="23" a="1"/>
  <c r="CK14" i="23" s="1"/>
  <c r="BU14" i="23" a="1"/>
  <c r="BU14" i="23" s="1"/>
  <c r="AU14" i="23" a="1"/>
  <c r="AU14" i="23" s="1"/>
  <c r="DG14" i="23" a="1"/>
  <c r="DG14" i="23" s="1"/>
  <c r="BY20" i="23" a="1"/>
  <c r="BY20" i="23" s="1"/>
  <c r="DL33" i="23" a="1"/>
  <c r="DL33" i="23" s="1"/>
  <c r="AN37" i="23" a="1"/>
  <c r="AN37" i="23" s="1"/>
  <c r="AF7" i="23" a="1"/>
  <c r="AF7" i="23" s="1"/>
  <c r="AW7" i="23" a="1"/>
  <c r="AW7" i="23" s="1"/>
  <c r="BS7" i="23" a="1"/>
  <c r="BS7" i="23" s="1"/>
  <c r="CK7" i="23" a="1"/>
  <c r="CK7" i="23" s="1"/>
  <c r="DF7" i="23" a="1"/>
  <c r="DF7" i="23" s="1"/>
  <c r="BC9" i="23" a="1"/>
  <c r="BC9" i="23" s="1"/>
  <c r="CM24" i="23" a="1"/>
  <c r="CM24" i="23" s="1"/>
  <c r="AH31" i="23" a="1"/>
  <c r="AH31" i="23" s="1"/>
  <c r="BM31" i="23" a="1"/>
  <c r="BM31" i="23" s="1"/>
  <c r="DN31" i="23" a="1"/>
  <c r="DN31" i="23" s="1"/>
  <c r="AH35" i="23" a="1"/>
  <c r="AH35" i="23" s="1"/>
  <c r="AZ35" i="23" a="1"/>
  <c r="AZ35" i="23" s="1"/>
  <c r="BW35" i="23" a="1"/>
  <c r="BW35" i="23" s="1"/>
  <c r="CS35" i="23" a="1"/>
  <c r="CS35" i="23" s="1"/>
  <c r="DL35" i="23" a="1"/>
  <c r="DL35" i="23" s="1"/>
  <c r="AX37" i="23" a="1"/>
  <c r="AX37" i="23" s="1"/>
  <c r="BX39" i="23" a="1"/>
  <c r="BX39" i="23" s="1"/>
  <c r="AV46" i="23" a="1"/>
  <c r="AV46" i="23" s="1"/>
  <c r="AH47" i="23" a="1"/>
  <c r="AH47" i="23" s="1"/>
  <c r="AI49" i="23" a="1"/>
  <c r="AI49" i="23" s="1"/>
  <c r="BJ49" i="23" a="1"/>
  <c r="BJ49" i="23" s="1"/>
  <c r="CM49" i="23" a="1"/>
  <c r="CM49" i="23" s="1"/>
  <c r="CM51" i="23" a="1"/>
  <c r="CM51" i="23" s="1"/>
  <c r="BF57" i="23" a="1"/>
  <c r="BF57" i="23" s="1"/>
  <c r="AJ66" i="23" a="1"/>
  <c r="AJ66" i="23" s="1"/>
  <c r="CV66" i="23" a="1"/>
  <c r="CV66" i="23" s="1"/>
  <c r="AB69" i="23" a="1"/>
  <c r="AB69" i="23" s="1"/>
  <c r="HX69" i="23" s="1"/>
  <c r="BE69" i="23" a="1"/>
  <c r="BE69" i="23" s="1"/>
  <c r="CF69" i="23" a="1"/>
  <c r="CF69" i="23" s="1"/>
  <c r="DU69" i="23" a="1"/>
  <c r="DU69" i="23" s="1"/>
  <c r="BO72" i="23" a="1"/>
  <c r="BO72" i="23" s="1"/>
  <c r="AL75" i="23" a="1"/>
  <c r="AL75" i="23" s="1"/>
  <c r="BG75" i="23" a="1"/>
  <c r="BG75" i="23" s="1"/>
  <c r="CE75" i="23" a="1"/>
  <c r="CE75" i="23" s="1"/>
  <c r="DE75" i="23" a="1"/>
  <c r="DE75" i="23" s="1"/>
  <c r="AH78" i="23" a="1"/>
  <c r="AH78" i="23" s="1"/>
  <c r="AG80" i="23" a="1"/>
  <c r="AG80" i="23" s="1"/>
  <c r="BJ80" i="23" a="1"/>
  <c r="BJ80" i="23" s="1"/>
  <c r="AO83" i="23" a="1"/>
  <c r="AO83" i="23" s="1"/>
  <c r="BL83" i="23" a="1"/>
  <c r="BL83" i="23" s="1"/>
  <c r="CF83" i="23" a="1"/>
  <c r="CF83" i="23" s="1"/>
  <c r="DC83" i="23" a="1"/>
  <c r="DC83" i="23" s="1"/>
  <c r="AG84" i="23" a="1"/>
  <c r="AG84" i="23" s="1"/>
  <c r="AK85" i="23" a="1"/>
  <c r="AK85" i="23" s="1"/>
  <c r="BP85" i="23" a="1"/>
  <c r="BP85" i="23" s="1"/>
  <c r="DF85" i="23" a="1"/>
  <c r="DF85" i="23" s="1"/>
  <c r="BH86" i="23" a="1"/>
  <c r="BH86" i="23" s="1"/>
  <c r="AN87" i="23" a="1"/>
  <c r="AN87" i="23" s="1"/>
  <c r="CL87" i="23" a="1"/>
  <c r="CL87" i="23" s="1"/>
  <c r="BQ88" i="23" a="1"/>
  <c r="BQ88" i="23" s="1"/>
  <c r="DL93" i="23" a="1"/>
  <c r="DL93" i="23" s="1"/>
  <c r="BG97" i="23" a="1"/>
  <c r="BG97" i="23" s="1"/>
  <c r="CS101" i="23" a="1"/>
  <c r="CS101" i="23" s="1"/>
  <c r="AI35" i="23" a="1"/>
  <c r="AI35" i="23" s="1"/>
  <c r="BC35" i="23" a="1"/>
  <c r="BC35" i="23" s="1"/>
  <c r="BX35" i="23" a="1"/>
  <c r="BX35" i="23" s="1"/>
  <c r="CT35" i="23" a="1"/>
  <c r="CT35" i="23" s="1"/>
  <c r="DQ35" i="23" a="1"/>
  <c r="DQ35" i="23" s="1"/>
  <c r="BF37" i="23" a="1"/>
  <c r="BF37" i="23" s="1"/>
  <c r="AJ40" i="23" a="1"/>
  <c r="AJ40" i="23" s="1"/>
  <c r="BB46" i="23" a="1"/>
  <c r="BB46" i="23" s="1"/>
  <c r="BC47" i="23" a="1"/>
  <c r="BC47" i="23" s="1"/>
  <c r="DK51" i="23" a="1"/>
  <c r="DK51" i="23" s="1"/>
  <c r="CB57" i="23" a="1"/>
  <c r="CB57" i="23" s="1"/>
  <c r="AS66" i="23" a="1"/>
  <c r="AS66" i="23" s="1"/>
  <c r="DD66" i="23" a="1"/>
  <c r="DD66" i="23" s="1"/>
  <c r="AG69" i="23" a="1"/>
  <c r="AG69" i="23" s="1"/>
  <c r="BI69" i="23" a="1"/>
  <c r="BI69" i="23" s="1"/>
  <c r="CM69" i="23" a="1"/>
  <c r="CM69" i="23" s="1"/>
  <c r="DV69" i="23" a="1"/>
  <c r="DV69" i="23" s="1"/>
  <c r="CC72" i="23" a="1"/>
  <c r="CC72" i="23" s="1"/>
  <c r="AN75" i="23" a="1"/>
  <c r="AN75" i="23" s="1"/>
  <c r="BK75" i="23" a="1"/>
  <c r="BK75" i="23" s="1"/>
  <c r="CF75" i="23" a="1"/>
  <c r="CF75" i="23" s="1"/>
  <c r="DF75" i="23" a="1"/>
  <c r="DF75" i="23" s="1"/>
  <c r="AT83" i="23" a="1"/>
  <c r="AT83" i="23" s="1"/>
  <c r="BN83" i="23" a="1"/>
  <c r="BN83" i="23" s="1"/>
  <c r="CK83" i="23" a="1"/>
  <c r="CK83" i="23" s="1"/>
  <c r="DD83" i="23" a="1"/>
  <c r="DD83" i="23" s="1"/>
  <c r="AK84" i="23" a="1"/>
  <c r="AK84" i="23" s="1"/>
  <c r="BR86" i="23" a="1"/>
  <c r="BR86" i="23" s="1"/>
  <c r="CM87" i="23" a="1"/>
  <c r="CM87" i="23" s="1"/>
  <c r="CI88" i="23" a="1"/>
  <c r="CI88" i="23" s="1"/>
  <c r="AU102" i="23" a="1"/>
  <c r="AU102" i="23" s="1"/>
  <c r="BJ37" i="23" a="1"/>
  <c r="BJ37" i="23" s="1"/>
  <c r="CM72" i="23" a="1"/>
  <c r="CM72" i="23" s="1"/>
  <c r="AS75" i="23" a="1"/>
  <c r="AS75" i="23" s="1"/>
  <c r="BN75" i="23" a="1"/>
  <c r="BN75" i="23" s="1"/>
  <c r="CM75" i="23" a="1"/>
  <c r="CM75" i="23" s="1"/>
  <c r="DG75" i="23" a="1"/>
  <c r="DG75" i="23" s="1"/>
  <c r="DN88" i="23" a="1"/>
  <c r="DN88" i="23" s="1"/>
  <c r="AX34" i="23" a="1"/>
  <c r="AX34" i="23" s="1"/>
  <c r="BY37" i="23" a="1"/>
  <c r="BY37" i="23" s="1"/>
  <c r="BM45" i="23" a="1"/>
  <c r="BM45" i="23" s="1"/>
  <c r="AG51" i="23" a="1"/>
  <c r="AG51" i="23" s="1"/>
  <c r="AR52" i="23" a="1"/>
  <c r="AR52" i="23" s="1"/>
  <c r="CY58" i="23" a="1"/>
  <c r="CY58" i="23" s="1"/>
  <c r="BK71" i="23" a="1"/>
  <c r="BK71" i="23" s="1"/>
  <c r="CX72" i="23" a="1"/>
  <c r="CX72" i="23" s="1"/>
  <c r="AU75" i="23" a="1"/>
  <c r="AU75" i="23" s="1"/>
  <c r="BO75" i="23" a="1"/>
  <c r="BO75" i="23" s="1"/>
  <c r="CO75" i="23" a="1"/>
  <c r="CO75" i="23" s="1"/>
  <c r="DN75" i="23" a="1"/>
  <c r="DN75" i="23" s="1"/>
  <c r="AB83" i="23" a="1"/>
  <c r="AB83" i="23" s="1"/>
  <c r="HX83" i="23" s="1"/>
  <c r="AX83" i="23" a="1"/>
  <c r="AX83" i="23" s="1"/>
  <c r="BU83" i="23" a="1"/>
  <c r="BU83" i="23" s="1"/>
  <c r="CP83" i="23" a="1"/>
  <c r="CP83" i="23" s="1"/>
  <c r="DJ83" i="23" a="1"/>
  <c r="DJ83" i="23" s="1"/>
  <c r="AC86" i="23" a="1"/>
  <c r="AC86" i="23" s="1"/>
  <c r="CG86" i="23" a="1"/>
  <c r="CG86" i="23" s="1"/>
  <c r="BI90" i="23" a="1"/>
  <c r="BI90" i="23" s="1"/>
  <c r="BB95" i="23" a="1"/>
  <c r="BB95" i="23" s="1"/>
  <c r="AB101" i="23" a="1"/>
  <c r="AB101" i="23" s="1"/>
  <c r="HX101" i="23" s="1"/>
  <c r="CG34" i="23" a="1"/>
  <c r="CG34" i="23" s="1"/>
  <c r="CJ37" i="23" a="1"/>
  <c r="CJ37" i="23" s="1"/>
  <c r="CQ45" i="23" a="1"/>
  <c r="CQ45" i="23" s="1"/>
  <c r="AK51" i="23" a="1"/>
  <c r="AK51" i="23" s="1"/>
  <c r="BG52" i="23" a="1"/>
  <c r="BG52" i="23" s="1"/>
  <c r="CX67" i="23" a="1"/>
  <c r="CX67" i="23" s="1"/>
  <c r="AC72" i="23" a="1"/>
  <c r="AC72" i="23" s="1"/>
  <c r="AB75" i="23" a="1"/>
  <c r="AB75" i="23" s="1"/>
  <c r="HX75" i="23" s="1"/>
  <c r="AV75" i="23" a="1"/>
  <c r="AV75" i="23" s="1"/>
  <c r="BT75" i="23" a="1"/>
  <c r="BT75" i="23" s="1"/>
  <c r="CP75" i="23" a="1"/>
  <c r="CP75" i="23" s="1"/>
  <c r="DP75" i="23" a="1"/>
  <c r="DP75" i="23" s="1"/>
  <c r="AH83" i="23" a="1"/>
  <c r="AH83" i="23" s="1"/>
  <c r="AZ83" i="23" a="1"/>
  <c r="AZ83" i="23" s="1"/>
  <c r="BW83" i="23" a="1"/>
  <c r="BW83" i="23" s="1"/>
  <c r="CR83" i="23" a="1"/>
  <c r="CR83" i="23" s="1"/>
  <c r="DO83" i="23" a="1"/>
  <c r="DO83" i="23" s="1"/>
  <c r="AH86" i="23" a="1"/>
  <c r="AH86" i="23" s="1"/>
  <c r="CS86" i="23" a="1"/>
  <c r="CS86" i="23" s="1"/>
  <c r="DR90" i="23" a="1"/>
  <c r="DR90" i="23" s="1"/>
  <c r="AO101" i="23" a="1"/>
  <c r="AO101" i="23" s="1"/>
  <c r="AO72" i="23" a="1"/>
  <c r="AO72" i="23" s="1"/>
  <c r="AE75" i="23" a="1"/>
  <c r="AE75" i="23" s="1"/>
  <c r="AX75" i="23" a="1"/>
  <c r="AX75" i="23" s="1"/>
  <c r="BV75" i="23" a="1"/>
  <c r="BV75" i="23" s="1"/>
  <c r="CT75" i="23" a="1"/>
  <c r="CT75" i="23" s="1"/>
  <c r="DR75" i="23" a="1"/>
  <c r="DR75" i="23" s="1"/>
  <c r="CT68" i="23" a="1"/>
  <c r="CT68" i="23" s="1"/>
  <c r="AU72" i="23" a="1"/>
  <c r="AU72" i="23" s="1"/>
  <c r="AH75" i="23" a="1"/>
  <c r="AH75" i="23" s="1"/>
  <c r="BC75" i="23" a="1"/>
  <c r="BC75" i="23" s="1"/>
  <c r="BW75" i="23" a="1"/>
  <c r="BW75" i="23" s="1"/>
  <c r="CV75" i="23" a="1"/>
  <c r="CV75" i="23" s="1"/>
  <c r="DW75" i="23" a="1"/>
  <c r="DW75" i="23" s="1"/>
  <c r="AJ88" i="23" a="1"/>
  <c r="AJ88" i="23" s="1"/>
  <c r="BH93" i="23" a="1"/>
  <c r="BH93" i="23" s="1"/>
  <c r="DN37" i="23" a="1"/>
  <c r="DN37" i="23" s="1"/>
  <c r="AG35" i="23" a="1"/>
  <c r="AG35" i="23" s="1"/>
  <c r="AY35" i="23" a="1"/>
  <c r="AY35" i="23" s="1"/>
  <c r="BU35" i="23" a="1"/>
  <c r="BU35" i="23" s="1"/>
  <c r="CP35" i="23" a="1"/>
  <c r="CP35" i="23" s="1"/>
  <c r="DK35" i="23" a="1"/>
  <c r="DK35" i="23" s="1"/>
  <c r="AS37" i="23" a="1"/>
  <c r="AS37" i="23" s="1"/>
  <c r="AT46" i="23" a="1"/>
  <c r="AT46" i="23" s="1"/>
  <c r="BQ51" i="23" a="1"/>
  <c r="BQ51" i="23" s="1"/>
  <c r="AV57" i="23" a="1"/>
  <c r="AV57" i="23" s="1"/>
  <c r="BS64" i="23" a="1"/>
  <c r="BS64" i="23" s="1"/>
  <c r="DQ69" i="23" a="1"/>
  <c r="DQ69" i="23" s="1"/>
  <c r="AW72" i="23" a="1"/>
  <c r="AW72" i="23" s="1"/>
  <c r="AJ75" i="23" a="1"/>
  <c r="AJ75" i="23" s="1"/>
  <c r="BF75" i="23" a="1"/>
  <c r="BF75" i="23" s="1"/>
  <c r="CD75" i="23" a="1"/>
  <c r="CD75" i="23" s="1"/>
  <c r="CZ75" i="23" a="1"/>
  <c r="CZ75" i="23" s="1"/>
  <c r="AN83" i="23" a="1"/>
  <c r="AN83" i="23" s="1"/>
  <c r="BJ83" i="23" a="1"/>
  <c r="BJ83" i="23" s="1"/>
  <c r="CD83" i="23" a="1"/>
  <c r="CD83" i="23" s="1"/>
  <c r="DA83" i="23" a="1"/>
  <c r="DA83" i="23" s="1"/>
  <c r="DU83" i="23" a="1"/>
  <c r="DU83" i="23" s="1"/>
  <c r="AZ86" i="23" a="1"/>
  <c r="AZ86" i="23" s="1"/>
  <c r="AK87" i="23" a="1"/>
  <c r="AK87" i="23" s="1"/>
  <c r="BY87" i="23" a="1"/>
  <c r="BY87" i="23" s="1"/>
  <c r="BA88" i="23" a="1"/>
  <c r="BA88" i="23" s="1"/>
  <c r="CD93" i="23" a="1"/>
  <c r="CD93" i="23" s="1"/>
  <c r="AT97" i="23" a="1"/>
  <c r="AT97" i="23" s="1"/>
  <c r="CC101" i="23" a="1"/>
  <c r="CC101" i="23" s="1"/>
  <c r="AE8" i="23" a="1"/>
  <c r="AE8" i="23" s="1"/>
  <c r="CJ8" i="23" a="1"/>
  <c r="CJ8" i="23" s="1"/>
  <c r="AK11" i="23" a="1"/>
  <c r="AK11" i="23" s="1"/>
  <c r="AQ27" i="23" a="1"/>
  <c r="AQ27" i="23" s="1"/>
  <c r="AE44" i="23" a="1"/>
  <c r="AE44" i="23" s="1"/>
  <c r="BY44" i="23" a="1"/>
  <c r="BY44" i="23" s="1"/>
  <c r="AX5" i="23" a="1"/>
  <c r="AX5" i="23" s="1"/>
  <c r="BT5" i="23" a="1"/>
  <c r="BT5" i="23" s="1"/>
  <c r="CL5" i="23" a="1"/>
  <c r="CL5" i="23" s="1"/>
  <c r="DJ5" i="23" a="1"/>
  <c r="DJ5" i="23" s="1"/>
  <c r="AQ6" i="23" a="1"/>
  <c r="AQ6" i="23" s="1"/>
  <c r="BM6" i="23" a="1"/>
  <c r="BM6" i="23" s="1"/>
  <c r="CI6" i="23" a="1"/>
  <c r="CI6" i="23" s="1"/>
  <c r="DH6" i="23" a="1"/>
  <c r="DH6" i="23" s="1"/>
  <c r="AM7" i="23" a="1"/>
  <c r="AM7" i="23" s="1"/>
  <c r="AY7" i="23" a="1"/>
  <c r="AY7" i="23" s="1"/>
  <c r="BL7" i="23" a="1"/>
  <c r="BL7" i="23" s="1"/>
  <c r="BW7" i="23" a="1"/>
  <c r="BW7" i="23" s="1"/>
  <c r="CJ7" i="23" a="1"/>
  <c r="CJ7" i="23" s="1"/>
  <c r="CU7" i="23" a="1"/>
  <c r="CU7" i="23" s="1"/>
  <c r="DH7" i="23" a="1"/>
  <c r="DH7" i="23" s="1"/>
  <c r="DS7" i="23" a="1"/>
  <c r="DS7" i="23" s="1"/>
  <c r="AF8" i="23" a="1"/>
  <c r="AF8" i="23" s="1"/>
  <c r="AT8" i="23" a="1"/>
  <c r="AT8" i="23" s="1"/>
  <c r="BI8" i="23" a="1"/>
  <c r="BI8" i="23" s="1"/>
  <c r="BY8" i="23" a="1"/>
  <c r="BY8" i="23" s="1"/>
  <c r="CL8" i="23" a="1"/>
  <c r="CL8" i="23" s="1"/>
  <c r="DB8" i="23" a="1"/>
  <c r="DB8" i="23" s="1"/>
  <c r="DW8" i="23" a="1"/>
  <c r="DW8" i="23" s="1"/>
  <c r="CI9" i="23" a="1"/>
  <c r="CI9" i="23" s="1"/>
  <c r="BW10" i="23" a="1"/>
  <c r="BW10" i="23" s="1"/>
  <c r="BA11" i="23" a="1"/>
  <c r="BA11" i="23" s="1"/>
  <c r="BD14" i="23" a="1"/>
  <c r="BD14" i="23" s="1"/>
  <c r="DV18" i="23" a="1"/>
  <c r="DV18" i="23" s="1"/>
  <c r="DA19" i="23" a="1"/>
  <c r="DA19" i="23" s="1"/>
  <c r="DL20" i="23" a="1"/>
  <c r="DL20" i="23" s="1"/>
  <c r="CV21" i="23" a="1"/>
  <c r="CV21" i="23" s="1"/>
  <c r="BM22" i="23" a="1"/>
  <c r="BM22" i="23" s="1"/>
  <c r="AU26" i="23" a="1"/>
  <c r="AU26" i="23" s="1"/>
  <c r="DG26" i="23" a="1"/>
  <c r="DG26" i="23" s="1"/>
  <c r="AR27" i="23" a="1"/>
  <c r="AR27" i="23" s="1"/>
  <c r="CT27" i="23" a="1"/>
  <c r="CT27" i="23" s="1"/>
  <c r="BT29" i="23" a="1"/>
  <c r="BT29" i="23" s="1"/>
  <c r="AV31" i="23" a="1"/>
  <c r="AV31" i="23" s="1"/>
  <c r="BR31" i="23" a="1"/>
  <c r="BR31" i="23" s="1"/>
  <c r="CR31" i="23" a="1"/>
  <c r="CR31" i="23" s="1"/>
  <c r="DQ31" i="23" a="1"/>
  <c r="DQ31" i="23" s="1"/>
  <c r="BE34" i="23" a="1"/>
  <c r="BE34" i="23" s="1"/>
  <c r="CL34" i="23" a="1"/>
  <c r="CL34" i="23" s="1"/>
  <c r="DW34" i="23" a="1"/>
  <c r="DW34" i="23" s="1"/>
  <c r="AO37" i="23" a="1"/>
  <c r="AO37" i="23" s="1"/>
  <c r="BN37" i="23" a="1"/>
  <c r="BN37" i="23" s="1"/>
  <c r="CK37" i="23" a="1"/>
  <c r="CK37" i="23" s="1"/>
  <c r="DR37" i="23" a="1"/>
  <c r="DR37" i="23" s="1"/>
  <c r="AY39" i="23" a="1"/>
  <c r="AY39" i="23" s="1"/>
  <c r="CB39" i="23" a="1"/>
  <c r="CB39" i="23" s="1"/>
  <c r="AK44" i="23" a="1"/>
  <c r="AK44" i="23" s="1"/>
  <c r="CM44" i="23" a="1"/>
  <c r="CM44" i="23" s="1"/>
  <c r="AL45" i="23" a="1"/>
  <c r="AL45" i="23" s="1"/>
  <c r="BG8" i="23" a="1"/>
  <c r="BG8" i="23" s="1"/>
  <c r="BA10" i="23" a="1"/>
  <c r="BA10" i="23" s="1"/>
  <c r="AS32" i="23" a="1"/>
  <c r="AS32" i="23" s="1"/>
  <c r="AU6" i="23" a="1"/>
  <c r="AU6" i="23" s="1"/>
  <c r="BN6" i="23" a="1"/>
  <c r="BN6" i="23" s="1"/>
  <c r="CL6" i="23" a="1"/>
  <c r="CL6" i="23" s="1"/>
  <c r="DJ6" i="23" a="1"/>
  <c r="DJ6" i="23" s="1"/>
  <c r="AG8" i="23" a="1"/>
  <c r="AG8" i="23" s="1"/>
  <c r="AW8" i="23" a="1"/>
  <c r="AW8" i="23" s="1"/>
  <c r="BK8" i="23" a="1"/>
  <c r="BK8" i="23" s="1"/>
  <c r="BZ8" i="23" a="1"/>
  <c r="BZ8" i="23" s="1"/>
  <c r="CM8" i="23" a="1"/>
  <c r="CM8" i="23" s="1"/>
  <c r="DE8" i="23" a="1"/>
  <c r="DE8" i="23" s="1"/>
  <c r="DG9" i="23" a="1"/>
  <c r="DG9" i="23" s="1"/>
  <c r="BI11" i="23" a="1"/>
  <c r="BI11" i="23" s="1"/>
  <c r="BL14" i="23" a="1"/>
  <c r="BL14" i="23" s="1"/>
  <c r="DF21" i="23" a="1"/>
  <c r="DF21" i="23" s="1"/>
  <c r="BI26" i="23" a="1"/>
  <c r="BI26" i="23" s="1"/>
  <c r="DJ26" i="23" a="1"/>
  <c r="DJ26" i="23" s="1"/>
  <c r="AY27" i="23" a="1"/>
  <c r="AY27" i="23" s="1"/>
  <c r="CJ29" i="23" a="1"/>
  <c r="CJ29" i="23" s="1"/>
  <c r="CT31" i="23" a="1"/>
  <c r="CT31" i="23" s="1"/>
  <c r="BF34" i="23" a="1"/>
  <c r="BF34" i="23" s="1"/>
  <c r="CU34" i="23" a="1"/>
  <c r="CU34" i="23" s="1"/>
  <c r="BQ37" i="23" a="1"/>
  <c r="BQ37" i="23" s="1"/>
  <c r="CP37" i="23" a="1"/>
  <c r="CP37" i="23" s="1"/>
  <c r="DT37" i="23" a="1"/>
  <c r="DT37" i="23" s="1"/>
  <c r="AZ39" i="23" a="1"/>
  <c r="AZ39" i="23" s="1"/>
  <c r="CL39" i="23" a="1"/>
  <c r="CL39" i="23" s="1"/>
  <c r="AL44" i="23" a="1"/>
  <c r="AL44" i="23" s="1"/>
  <c r="DI44" i="23" a="1"/>
  <c r="DI44" i="23" s="1"/>
  <c r="DQ45" i="23" a="1"/>
  <c r="DQ45" i="23" s="1"/>
  <c r="DG45" i="23" a="1"/>
  <c r="DG45" i="23" s="1"/>
  <c r="BX45" i="23" a="1"/>
  <c r="BX45" i="23" s="1"/>
  <c r="AV45" i="23" a="1"/>
  <c r="AV45" i="23" s="1"/>
  <c r="CN45" i="23" a="1"/>
  <c r="CN45" i="23" s="1"/>
  <c r="BL45" i="23" a="1"/>
  <c r="BL45" i="23" s="1"/>
  <c r="AK45" i="23" a="1"/>
  <c r="AK45" i="23" s="1"/>
  <c r="CJ45" i="23" a="1"/>
  <c r="CJ45" i="23" s="1"/>
  <c r="BH45" i="23" a="1"/>
  <c r="BH45" i="23" s="1"/>
  <c r="AF45" i="23" a="1"/>
  <c r="AF45" i="23" s="1"/>
  <c r="CI45" i="23" a="1"/>
  <c r="CI45" i="23" s="1"/>
  <c r="BE45" i="23" a="1"/>
  <c r="BE45" i="23" s="1"/>
  <c r="DT45" i="23" a="1"/>
  <c r="DT45" i="23" s="1"/>
  <c r="CA45" i="23" a="1"/>
  <c r="CA45" i="23" s="1"/>
  <c r="AU45" i="23" a="1"/>
  <c r="AU45" i="23" s="1"/>
  <c r="DP45" i="23" a="1"/>
  <c r="DP45" i="23" s="1"/>
  <c r="BR45" i="23" a="1"/>
  <c r="BR45" i="23" s="1"/>
  <c r="AS45" i="23" a="1"/>
  <c r="AS45" i="23" s="1"/>
  <c r="AR45" i="23" a="1"/>
  <c r="AR45" i="23" s="1"/>
  <c r="DU11" i="23" a="1"/>
  <c r="DU11" i="23" s="1"/>
  <c r="DR22" i="23" a="1"/>
  <c r="DR22" i="23" s="1"/>
  <c r="AE22" i="23" a="1"/>
  <c r="AE22" i="23" s="1"/>
  <c r="DC27" i="23" a="1"/>
  <c r="DC27" i="23" s="1"/>
  <c r="CU27" i="23" a="1"/>
  <c r="CU27" i="23" s="1"/>
  <c r="BA27" i="23" a="1"/>
  <c r="BA27" i="23" s="1"/>
  <c r="AH5" i="23" a="1"/>
  <c r="AH5" i="23" s="1"/>
  <c r="BD5" i="23" a="1"/>
  <c r="BD5" i="23" s="1"/>
  <c r="BV5" i="23" a="1"/>
  <c r="BV5" i="23" s="1"/>
  <c r="CT5" i="23" a="1"/>
  <c r="CT5" i="23" s="1"/>
  <c r="DP5" i="23" a="1"/>
  <c r="DP5" i="23" s="1"/>
  <c r="AB6" i="23" a="1"/>
  <c r="AB6" i="23" s="1"/>
  <c r="HX6" i="23" s="1"/>
  <c r="AX6" i="23" a="1"/>
  <c r="AX6" i="23" s="1"/>
  <c r="BS6" i="23" a="1"/>
  <c r="BS6" i="23" s="1"/>
  <c r="CQ6" i="23" a="1"/>
  <c r="CQ6" i="23" s="1"/>
  <c r="DO6" i="23" a="1"/>
  <c r="DO6" i="23" s="1"/>
  <c r="AE7" i="23" a="1"/>
  <c r="AE7" i="23" s="1"/>
  <c r="AP7" i="23" a="1"/>
  <c r="AP7" i="23" s="1"/>
  <c r="BC7" i="23" a="1"/>
  <c r="BC7" i="23" s="1"/>
  <c r="BN7" i="23" a="1"/>
  <c r="BN7" i="23" s="1"/>
  <c r="CA7" i="23" a="1"/>
  <c r="CA7" i="23" s="1"/>
  <c r="CL7" i="23" a="1"/>
  <c r="CL7" i="23" s="1"/>
  <c r="CY7" i="23" a="1"/>
  <c r="CY7" i="23" s="1"/>
  <c r="DK7" i="23" a="1"/>
  <c r="DK7" i="23" s="1"/>
  <c r="AI8" i="23" a="1"/>
  <c r="AI8" i="23" s="1"/>
  <c r="AX8" i="23" a="1"/>
  <c r="AX8" i="23" s="1"/>
  <c r="BL8" i="23" a="1"/>
  <c r="BL8" i="23" s="1"/>
  <c r="CA8" i="23" a="1"/>
  <c r="CA8" i="23" s="1"/>
  <c r="CQ8" i="23" a="1"/>
  <c r="CQ8" i="23" s="1"/>
  <c r="BT14" i="23" a="1"/>
  <c r="BT14" i="23" s="1"/>
  <c r="AZ18" i="23" a="1"/>
  <c r="AZ18" i="23" s="1"/>
  <c r="BI24" i="23" a="1"/>
  <c r="BI24" i="23" s="1"/>
  <c r="BN26" i="23" a="1"/>
  <c r="BN26" i="23" s="1"/>
  <c r="BH27" i="23" a="1"/>
  <c r="BH27" i="23" s="1"/>
  <c r="DD27" i="23" a="1"/>
  <c r="DD27" i="23" s="1"/>
  <c r="AC28" i="23" a="1"/>
  <c r="AC28" i="23" s="1"/>
  <c r="AG29" i="23" a="1"/>
  <c r="AG29" i="23" s="1"/>
  <c r="AB30" i="23" a="1"/>
  <c r="AB30" i="23" s="1"/>
  <c r="HX30" i="23" s="1"/>
  <c r="DR31" i="23" a="1"/>
  <c r="DR31" i="23" s="1"/>
  <c r="DV31" i="23" a="1"/>
  <c r="DV31" i="23" s="1"/>
  <c r="DA31" i="23" a="1"/>
  <c r="DA31" i="23" s="1"/>
  <c r="CJ31" i="23" a="1"/>
  <c r="CJ31" i="23" s="1"/>
  <c r="BN31" i="23" a="1"/>
  <c r="BN31" i="23" s="1"/>
  <c r="AX31" i="23" a="1"/>
  <c r="AX31" i="23" s="1"/>
  <c r="AK31" i="23" a="1"/>
  <c r="AK31" i="23" s="1"/>
  <c r="DM31" i="23" a="1"/>
  <c r="DM31" i="23" s="1"/>
  <c r="CS31" i="23" a="1"/>
  <c r="CS31" i="23" s="1"/>
  <c r="BY31" i="23" a="1"/>
  <c r="BY31" i="23" s="1"/>
  <c r="BI31" i="23" a="1"/>
  <c r="BI31" i="23" s="1"/>
  <c r="AS31" i="23" a="1"/>
  <c r="AS31" i="23" s="1"/>
  <c r="AC31" i="23" a="1"/>
  <c r="AC31" i="23" s="1"/>
  <c r="AG31" i="23" a="1"/>
  <c r="AG31" i="23" s="1"/>
  <c r="BA31" i="23" a="1"/>
  <c r="BA31" i="23" s="1"/>
  <c r="BV31" i="23" a="1"/>
  <c r="BV31" i="23" s="1"/>
  <c r="CX31" i="23" a="1"/>
  <c r="CX31" i="23" s="1"/>
  <c r="AE34" i="23" a="1"/>
  <c r="AE34" i="23" s="1"/>
  <c r="BN34" i="23" a="1"/>
  <c r="BN34" i="23" s="1"/>
  <c r="AW37" i="23" a="1"/>
  <c r="AW37" i="23" s="1"/>
  <c r="BR37" i="23" a="1"/>
  <c r="BR37" i="23" s="1"/>
  <c r="CT37" i="23" a="1"/>
  <c r="CT37" i="23" s="1"/>
  <c r="AE39" i="23" a="1"/>
  <c r="AE39" i="23" s="1"/>
  <c r="BF39" i="23" a="1"/>
  <c r="BF39" i="23" s="1"/>
  <c r="AM44" i="23" a="1"/>
  <c r="AM44" i="23" s="1"/>
  <c r="BB45" i="23" a="1"/>
  <c r="BB45" i="23" s="1"/>
  <c r="DT8" i="23" a="1"/>
  <c r="DT8" i="23" s="1"/>
  <c r="DJ8" i="23" a="1"/>
  <c r="DJ8" i="23" s="1"/>
  <c r="DU8" i="23" a="1"/>
  <c r="DU8" i="23" s="1"/>
  <c r="DQ11" i="23" a="1"/>
  <c r="DQ11" i="23" s="1"/>
  <c r="DM11" i="23" a="1"/>
  <c r="DM11" i="23" s="1"/>
  <c r="AS11" i="23" a="1"/>
  <c r="AS11" i="23" s="1"/>
  <c r="DO44" i="23" a="1"/>
  <c r="DO44" i="23" s="1"/>
  <c r="CU44" i="23" a="1"/>
  <c r="CU44" i="23" s="1"/>
  <c r="BK44" i="23" a="1"/>
  <c r="BK44" i="23" s="1"/>
  <c r="DA44" i="23" a="1"/>
  <c r="DA44" i="23" s="1"/>
  <c r="BL44" i="23" a="1"/>
  <c r="BL44" i="23" s="1"/>
  <c r="AF44" i="23" a="1"/>
  <c r="AF44" i="23" s="1"/>
  <c r="CZ44" i="23" a="1"/>
  <c r="CZ44" i="23" s="1"/>
  <c r="CL44" i="23" a="1"/>
  <c r="CL44" i="23" s="1"/>
  <c r="AW44" i="23" a="1"/>
  <c r="AW44" i="23" s="1"/>
  <c r="CE44" i="23" a="1"/>
  <c r="CE44" i="23" s="1"/>
  <c r="AT44" i="23" a="1"/>
  <c r="AT44" i="23" s="1"/>
  <c r="AF6" i="23" a="1"/>
  <c r="AF6" i="23" s="1"/>
  <c r="CR6" i="23" a="1"/>
  <c r="CR6" i="23" s="1"/>
  <c r="AK8" i="23" a="1"/>
  <c r="AK8" i="23" s="1"/>
  <c r="BO8" i="23" a="1"/>
  <c r="BO8" i="23" s="1"/>
  <c r="CR8" i="23" a="1"/>
  <c r="CR8" i="23" s="1"/>
  <c r="BA18" i="23" a="1"/>
  <c r="BA18" i="23" s="1"/>
  <c r="BR27" i="23" a="1"/>
  <c r="BR27" i="23" s="1"/>
  <c r="DL27" i="23" a="1"/>
  <c r="DL27" i="23" s="1"/>
  <c r="AN28" i="23" a="1"/>
  <c r="AN28" i="23" s="1"/>
  <c r="DW29" i="23" a="1"/>
  <c r="DW29" i="23" s="1"/>
  <c r="BK29" i="23" a="1"/>
  <c r="BK29" i="23" s="1"/>
  <c r="CU29" i="23" a="1"/>
  <c r="CU29" i="23" s="1"/>
  <c r="AI29" i="23" a="1"/>
  <c r="AI29" i="23" s="1"/>
  <c r="DB29" i="23" a="1"/>
  <c r="DB29" i="23" s="1"/>
  <c r="AK30" i="23" a="1"/>
  <c r="AK30" i="23" s="1"/>
  <c r="DO34" i="23" a="1"/>
  <c r="DO34" i="23" s="1"/>
  <c r="CO34" i="23" a="1"/>
  <c r="CO34" i="23" s="1"/>
  <c r="BO34" i="23" a="1"/>
  <c r="BO34" i="23" s="1"/>
  <c r="AN34" i="23" a="1"/>
  <c r="AN34" i="23" s="1"/>
  <c r="DD34" i="23" a="1"/>
  <c r="DD34" i="23" s="1"/>
  <c r="CD34" i="23" a="1"/>
  <c r="CD34" i="23" s="1"/>
  <c r="BA34" i="23" a="1"/>
  <c r="BA34" i="23" s="1"/>
  <c r="AB34" i="23" a="1"/>
  <c r="AB34" i="23" s="1"/>
  <c r="HX34" i="23" s="1"/>
  <c r="AI34" i="23" a="1"/>
  <c r="AI34" i="23" s="1"/>
  <c r="BP34" i="23" a="1"/>
  <c r="BP34" i="23" s="1"/>
  <c r="CY34" i="23" a="1"/>
  <c r="CY34" i="23" s="1"/>
  <c r="DT39" i="23" a="1"/>
  <c r="DT39" i="23" s="1"/>
  <c r="CX39" i="23" a="1"/>
  <c r="CX39" i="23" s="1"/>
  <c r="BR39" i="23" a="1"/>
  <c r="BR39" i="23" s="1"/>
  <c r="AV39" i="23" a="1"/>
  <c r="AV39" i="23" s="1"/>
  <c r="AC39" i="23" a="1"/>
  <c r="AC39" i="23" s="1"/>
  <c r="DU39" i="23" a="1"/>
  <c r="DU39" i="23" s="1"/>
  <c r="CG39" i="23" a="1"/>
  <c r="CG39" i="23" s="1"/>
  <c r="BH39" i="23" a="1"/>
  <c r="BH39" i="23" s="1"/>
  <c r="AI39" i="23" a="1"/>
  <c r="AI39" i="23" s="1"/>
  <c r="AF39" i="23" a="1"/>
  <c r="AF39" i="23" s="1"/>
  <c r="BJ39" i="23" a="1"/>
  <c r="BJ39" i="23" s="1"/>
  <c r="CU39" i="23" a="1"/>
  <c r="CU39" i="23" s="1"/>
  <c r="AX44" i="23" a="1"/>
  <c r="AX44" i="23" s="1"/>
  <c r="DR44" i="23" a="1"/>
  <c r="DR44" i="23" s="1"/>
  <c r="AS8" i="23" a="1"/>
  <c r="AS8" i="23" s="1"/>
  <c r="DA8" i="23" a="1"/>
  <c r="DA8" i="23" s="1"/>
  <c r="DR10" i="23" a="1"/>
  <c r="DR10" i="23" s="1"/>
  <c r="CP10" i="23" a="1"/>
  <c r="CP10" i="23" s="1"/>
  <c r="CJ27" i="23" a="1"/>
  <c r="CJ27" i="23" s="1"/>
  <c r="AY6" i="23" a="1"/>
  <c r="AY6" i="23" s="1"/>
  <c r="BT6" i="23" a="1"/>
  <c r="BT6" i="23" s="1"/>
  <c r="DR6" i="23" a="1"/>
  <c r="DR6" i="23" s="1"/>
  <c r="AY8" i="23" a="1"/>
  <c r="AY8" i="23" s="1"/>
  <c r="CC8" i="23" a="1"/>
  <c r="CC8" i="23" s="1"/>
  <c r="DK8" i="23" a="1"/>
  <c r="DK8" i="23" s="1"/>
  <c r="BY11" i="23" a="1"/>
  <c r="BY11" i="23" s="1"/>
  <c r="AG4" i="23" a="1"/>
  <c r="AG4" i="23" s="1"/>
  <c r="AN5" i="23" a="1"/>
  <c r="AN5" i="23" s="1"/>
  <c r="BF5" i="23" a="1"/>
  <c r="BF5" i="23" s="1"/>
  <c r="CD5" i="23" a="1"/>
  <c r="CD5" i="23" s="1"/>
  <c r="CZ5" i="23" a="1"/>
  <c r="CZ5" i="23" s="1"/>
  <c r="DR5" i="23" a="1"/>
  <c r="DR5" i="23" s="1"/>
  <c r="AG6" i="23" a="1"/>
  <c r="AG6" i="23" s="1"/>
  <c r="BC6" i="23" a="1"/>
  <c r="BC6" i="23" s="1"/>
  <c r="BW6" i="23" a="1"/>
  <c r="BW6" i="23" s="1"/>
  <c r="CT6" i="23" a="1"/>
  <c r="CT6" i="23" s="1"/>
  <c r="DW6" i="23" a="1"/>
  <c r="DW6" i="23" s="1"/>
  <c r="AG7" i="23" a="1"/>
  <c r="AG7" i="23" s="1"/>
  <c r="AT7" i="23" a="1"/>
  <c r="AT7" i="23" s="1"/>
  <c r="BE7" i="23" a="1"/>
  <c r="BE7" i="23" s="1"/>
  <c r="BR7" i="23" a="1"/>
  <c r="BR7" i="23" s="1"/>
  <c r="CC7" i="23" a="1"/>
  <c r="CC7" i="23" s="1"/>
  <c r="CQ7" i="23" a="1"/>
  <c r="CQ7" i="23" s="1"/>
  <c r="DB7" i="23" a="1"/>
  <c r="DB7" i="23" s="1"/>
  <c r="DO7" i="23" a="1"/>
  <c r="DO7" i="23" s="1"/>
  <c r="AN8" i="23" a="1"/>
  <c r="AN8" i="23" s="1"/>
  <c r="BB8" i="23" a="1"/>
  <c r="BB8" i="23" s="1"/>
  <c r="BQ8" i="23" a="1"/>
  <c r="BQ8" i="23" s="1"/>
  <c r="CD8" i="23" a="1"/>
  <c r="CD8" i="23" s="1"/>
  <c r="CS8" i="23" a="1"/>
  <c r="CS8" i="23" s="1"/>
  <c r="DN8" i="23" a="1"/>
  <c r="DN8" i="23" s="1"/>
  <c r="CG11" i="23" a="1"/>
  <c r="CG11" i="23" s="1"/>
  <c r="AB14" i="23" a="1"/>
  <c r="AB14" i="23" s="1"/>
  <c r="HX14" i="23" s="1"/>
  <c r="AJ16" i="23" a="1"/>
  <c r="AJ16" i="23" s="1"/>
  <c r="DU17" i="23" a="1"/>
  <c r="DU17" i="23" s="1"/>
  <c r="BW17" i="23" a="1"/>
  <c r="BW17" i="23" s="1"/>
  <c r="AB17" i="23" a="1"/>
  <c r="AB17" i="23" s="1"/>
  <c r="HX17" i="23" s="1"/>
  <c r="AH17" i="23" a="1"/>
  <c r="AH17" i="23" s="1"/>
  <c r="CY17" i="23" a="1"/>
  <c r="CY17" i="23" s="1"/>
  <c r="BR18" i="23" a="1"/>
  <c r="BR18" i="23" s="1"/>
  <c r="AD26" i="23" a="1"/>
  <c r="AD26" i="23" s="1"/>
  <c r="BT27" i="23" a="1"/>
  <c r="BT27" i="23" s="1"/>
  <c r="DU27" i="23" a="1"/>
  <c r="DU27" i="23" s="1"/>
  <c r="AW28" i="23" a="1"/>
  <c r="AW28" i="23" s="1"/>
  <c r="AR29" i="23" a="1"/>
  <c r="AR29" i="23" s="1"/>
  <c r="DK29" i="23" a="1"/>
  <c r="DK29" i="23" s="1"/>
  <c r="AV30" i="23" a="1"/>
  <c r="AV30" i="23" s="1"/>
  <c r="AL31" i="23" a="1"/>
  <c r="AL31" i="23" s="1"/>
  <c r="BF31" i="23" a="1"/>
  <c r="BF31" i="23" s="1"/>
  <c r="CD31" i="23" a="1"/>
  <c r="CD31" i="23" s="1"/>
  <c r="DF31" i="23" a="1"/>
  <c r="DF31" i="23" s="1"/>
  <c r="AJ34" i="23" a="1"/>
  <c r="AJ34" i="23" s="1"/>
  <c r="BU34" i="23" a="1"/>
  <c r="BU34" i="23" s="1"/>
  <c r="DE34" i="23" a="1"/>
  <c r="DE34" i="23" s="1"/>
  <c r="AF37" i="23" a="1"/>
  <c r="AF37" i="23" s="1"/>
  <c r="AZ37" i="23" a="1"/>
  <c r="AZ37" i="23" s="1"/>
  <c r="BZ37" i="23" a="1"/>
  <c r="BZ37" i="23" s="1"/>
  <c r="AH39" i="23" a="1"/>
  <c r="AH39" i="23" s="1"/>
  <c r="BN39" i="23" a="1"/>
  <c r="BN39" i="23" s="1"/>
  <c r="DD39" i="23" a="1"/>
  <c r="DD39" i="23" s="1"/>
  <c r="BR40" i="23" a="1"/>
  <c r="BR40" i="23" s="1"/>
  <c r="BK40" i="23" a="1"/>
  <c r="BK40" i="23" s="1"/>
  <c r="BI40" i="23" a="1"/>
  <c r="BI40" i="23" s="1"/>
  <c r="AS40" i="23" a="1"/>
  <c r="AS40" i="23" s="1"/>
  <c r="BE44" i="23" a="1"/>
  <c r="BE44" i="23" s="1"/>
  <c r="BQ45" i="23" a="1"/>
  <c r="BQ45" i="23" s="1"/>
  <c r="DU47" i="23" a="1"/>
  <c r="DU47" i="23" s="1"/>
  <c r="CY47" i="23" a="1"/>
  <c r="CY47" i="23" s="1"/>
  <c r="CG47" i="23" a="1"/>
  <c r="CG47" i="23" s="1"/>
  <c r="BK47" i="23" a="1"/>
  <c r="BK47" i="23" s="1"/>
  <c r="AM47" i="23" a="1"/>
  <c r="AM47" i="23" s="1"/>
  <c r="DT47" i="23" a="1"/>
  <c r="DT47" i="23" s="1"/>
  <c r="CL47" i="23" a="1"/>
  <c r="CL47" i="23" s="1"/>
  <c r="BQ47" i="23" a="1"/>
  <c r="BQ47" i="23" s="1"/>
  <c r="AP47" i="23" a="1"/>
  <c r="AP47" i="23" s="1"/>
  <c r="DO47" i="23" a="1"/>
  <c r="DO47" i="23" s="1"/>
  <c r="CI47" i="23" a="1"/>
  <c r="CI47" i="23" s="1"/>
  <c r="BN47" i="23" a="1"/>
  <c r="BN47" i="23" s="1"/>
  <c r="AL47" i="23" a="1"/>
  <c r="AL47" i="23" s="1"/>
  <c r="DK47" i="23" a="1"/>
  <c r="DK47" i="23" s="1"/>
  <c r="CH47" i="23" a="1"/>
  <c r="CH47" i="23" s="1"/>
  <c r="BF47" i="23" a="1"/>
  <c r="BF47" i="23" s="1"/>
  <c r="AK47" i="23" a="1"/>
  <c r="AK47" i="23" s="1"/>
  <c r="CX47" i="23" a="1"/>
  <c r="CX47" i="23" s="1"/>
  <c r="CA47" i="23" a="1"/>
  <c r="CA47" i="23" s="1"/>
  <c r="BB47" i="23" a="1"/>
  <c r="BB47" i="23" s="1"/>
  <c r="AE47" i="23" a="1"/>
  <c r="AE47" i="23" s="1"/>
  <c r="CW47" i="23" a="1"/>
  <c r="CW47" i="23" s="1"/>
  <c r="BV47" i="23" a="1"/>
  <c r="BV47" i="23" s="1"/>
  <c r="BA47" i="23" a="1"/>
  <c r="BA47" i="23" s="1"/>
  <c r="AU47" i="23" a="1"/>
  <c r="AU47" i="23" s="1"/>
  <c r="DB47" i="23" a="1"/>
  <c r="DB47" i="23" s="1"/>
  <c r="CY6" i="23" a="1"/>
  <c r="CY6" i="23" s="1"/>
  <c r="AO8" i="23" a="1"/>
  <c r="AO8" i="23" s="1"/>
  <c r="BC8" i="23" a="1"/>
  <c r="BC8" i="23" s="1"/>
  <c r="BR8" i="23" a="1"/>
  <c r="BR8" i="23" s="1"/>
  <c r="CH8" i="23" a="1"/>
  <c r="CH8" i="23" s="1"/>
  <c r="CU8" i="23" a="1"/>
  <c r="CU8" i="23" s="1"/>
  <c r="DO8" i="23" a="1"/>
  <c r="DO8" i="23" s="1"/>
  <c r="CW11" i="23" a="1"/>
  <c r="CW11" i="23" s="1"/>
  <c r="DP14" i="23" a="1"/>
  <c r="DP14" i="23" s="1"/>
  <c r="CL14" i="23" a="1"/>
  <c r="CL14" i="23" s="1"/>
  <c r="AM14" i="23" a="1"/>
  <c r="AM14" i="23" s="1"/>
  <c r="AH14" i="23" a="1"/>
  <c r="AH14" i="23" s="1"/>
  <c r="DB14" i="23" a="1"/>
  <c r="DB14" i="23" s="1"/>
  <c r="BJ16" i="23" a="1"/>
  <c r="BJ16" i="23" s="1"/>
  <c r="BS18" i="23" a="1"/>
  <c r="BS18" i="23" s="1"/>
  <c r="BO26" i="23" a="1"/>
  <c r="BO26" i="23" s="1"/>
  <c r="AB26" i="23" a="1"/>
  <c r="AB26" i="23" s="1"/>
  <c r="HX26" i="23" s="1"/>
  <c r="AH26" i="23" a="1"/>
  <c r="AH26" i="23" s="1"/>
  <c r="CP26" i="23" a="1"/>
  <c r="CP26" i="23" s="1"/>
  <c r="BZ27" i="23" a="1"/>
  <c r="BZ27" i="23" s="1"/>
  <c r="DV27" i="23" a="1"/>
  <c r="DV27" i="23" s="1"/>
  <c r="BF28" i="23" a="1"/>
  <c r="BF28" i="23" s="1"/>
  <c r="AY29" i="23" a="1"/>
  <c r="AY29" i="23" s="1"/>
  <c r="DN29" i="23" a="1"/>
  <c r="DN29" i="23" s="1"/>
  <c r="DH31" i="23" a="1"/>
  <c r="DH31" i="23" s="1"/>
  <c r="AO34" i="23" a="1"/>
  <c r="AO34" i="23" s="1"/>
  <c r="BW34" i="23" a="1"/>
  <c r="BW34" i="23" s="1"/>
  <c r="DJ34" i="23" a="1"/>
  <c r="DJ34" i="23" s="1"/>
  <c r="DU37" i="23" a="1"/>
  <c r="DU37" i="23" s="1"/>
  <c r="CW37" i="23" a="1"/>
  <c r="CW37" i="23" s="1"/>
  <c r="CC37" i="23" a="1"/>
  <c r="CC37" i="23" s="1"/>
  <c r="BK37" i="23" a="1"/>
  <c r="BK37" i="23" s="1"/>
  <c r="AT37" i="23" a="1"/>
  <c r="AT37" i="23" s="1"/>
  <c r="AD37" i="23" a="1"/>
  <c r="AD37" i="23" s="1"/>
  <c r="DH37" i="23" a="1"/>
  <c r="DH37" i="23" s="1"/>
  <c r="CN37" i="23" a="1"/>
  <c r="CN37" i="23" s="1"/>
  <c r="BU37" i="23" a="1"/>
  <c r="BU37" i="23" s="1"/>
  <c r="BA37" i="23" a="1"/>
  <c r="BA37" i="23" s="1"/>
  <c r="AM37" i="23" a="1"/>
  <c r="AM37" i="23" s="1"/>
  <c r="AH37" i="23" a="1"/>
  <c r="AH37" i="23" s="1"/>
  <c r="BE37" i="23" a="1"/>
  <c r="BE37" i="23" s="1"/>
  <c r="CB37" i="23" a="1"/>
  <c r="CB37" i="23" s="1"/>
  <c r="DA37" i="23" a="1"/>
  <c r="DA37" i="23" s="1"/>
  <c r="AP39" i="23" a="1"/>
  <c r="AP39" i="23" s="1"/>
  <c r="BO39" i="23" a="1"/>
  <c r="BO39" i="23" s="1"/>
  <c r="DL39" i="23" a="1"/>
  <c r="DL39" i="23" s="1"/>
  <c r="BQ44" i="23" a="1"/>
  <c r="BQ44" i="23" s="1"/>
  <c r="CB45" i="23" a="1"/>
  <c r="CB45" i="23" s="1"/>
  <c r="AX47" i="23" a="1"/>
  <c r="AX47" i="23" s="1"/>
  <c r="CT55" i="23" a="1"/>
  <c r="CT55" i="23" s="1"/>
  <c r="DU55" i="23" a="1"/>
  <c r="DU55" i="23" s="1"/>
  <c r="AQ55" i="23" a="1"/>
  <c r="AQ55" i="23" s="1"/>
  <c r="BU8" i="23" a="1"/>
  <c r="BU8" i="23" s="1"/>
  <c r="AB8" i="23" a="1"/>
  <c r="AB8" i="23" s="1"/>
  <c r="HX8" i="23" s="1"/>
  <c r="AP8" i="23" a="1"/>
  <c r="AP8" i="23" s="1"/>
  <c r="BF8" i="23" a="1"/>
  <c r="BF8" i="23" s="1"/>
  <c r="BT8" i="23" a="1"/>
  <c r="BT8" i="23" s="1"/>
  <c r="CI8" i="23" a="1"/>
  <c r="CI8" i="23" s="1"/>
  <c r="CW8" i="23" a="1"/>
  <c r="CW8" i="23" s="1"/>
  <c r="DS8" i="23" a="1"/>
  <c r="DS8" i="23" s="1"/>
  <c r="DS9" i="23" a="1"/>
  <c r="DS9" i="23" s="1"/>
  <c r="DO9" i="23" a="1"/>
  <c r="DO9" i="23" s="1"/>
  <c r="AU9" i="23" a="1"/>
  <c r="AU9" i="23" s="1"/>
  <c r="AD10" i="23" a="1"/>
  <c r="AD10" i="23" s="1"/>
  <c r="AC11" i="23" a="1"/>
  <c r="AC11" i="23" s="1"/>
  <c r="DE11" i="23" a="1"/>
  <c r="DE11" i="23" s="1"/>
  <c r="DC18" i="23" a="1"/>
  <c r="DC18" i="23" s="1"/>
  <c r="CD19" i="23" a="1"/>
  <c r="CD19" i="23" s="1"/>
  <c r="DN19" i="23" a="1"/>
  <c r="DN19" i="23" s="1"/>
  <c r="AS19" i="23" a="1"/>
  <c r="AS19" i="23" s="1"/>
  <c r="DJ20" i="23" a="1"/>
  <c r="DJ20" i="23" s="1"/>
  <c r="CS20" i="23" a="1"/>
  <c r="CS20" i="23" s="1"/>
  <c r="BC20" i="23" a="1"/>
  <c r="BC20" i="23" s="1"/>
  <c r="CD21" i="23" a="1"/>
  <c r="CD21" i="23" s="1"/>
  <c r="BE21" i="23" a="1"/>
  <c r="BE21" i="23" s="1"/>
  <c r="BD21" i="23" a="1"/>
  <c r="BD21" i="23" s="1"/>
  <c r="AO22" i="23" a="1"/>
  <c r="AO22" i="23" s="1"/>
  <c r="AM23" i="23" a="1"/>
  <c r="AM23" i="23" s="1"/>
  <c r="BE23" i="23" a="1"/>
  <c r="BE23" i="23" s="1"/>
  <c r="AG27" i="23" a="1"/>
  <c r="AG27" i="23" s="1"/>
  <c r="CC27" i="23" a="1"/>
  <c r="CC27" i="23" s="1"/>
  <c r="BH29" i="23" a="1"/>
  <c r="BH29" i="23" s="1"/>
  <c r="AE32" i="23" a="1"/>
  <c r="AE32" i="23" s="1"/>
  <c r="AW34" i="23" a="1"/>
  <c r="AW34" i="23" s="1"/>
  <c r="CF34" i="23" a="1"/>
  <c r="CF34" i="23" s="1"/>
  <c r="DM34" i="23" a="1"/>
  <c r="DM34" i="23" s="1"/>
  <c r="CI37" i="23" a="1"/>
  <c r="CI37" i="23" s="1"/>
  <c r="DF37" i="23" a="1"/>
  <c r="DF37" i="23" s="1"/>
  <c r="AQ39" i="23" a="1"/>
  <c r="AQ39" i="23" s="1"/>
  <c r="BW39" i="23" a="1"/>
  <c r="BW39" i="23" s="1"/>
  <c r="DM39" i="23" a="1"/>
  <c r="DM39" i="23" s="1"/>
  <c r="AB44" i="23" a="1"/>
  <c r="AB44" i="23" s="1"/>
  <c r="HX44" i="23" s="1"/>
  <c r="BV44" i="23" a="1"/>
  <c r="BV44" i="23" s="1"/>
  <c r="AI33" i="23" a="1"/>
  <c r="AI33" i="23" s="1"/>
  <c r="CH33" i="23" a="1"/>
  <c r="CH33" i="23" s="1"/>
  <c r="DN46" i="23" a="1"/>
  <c r="DN46" i="23" s="1"/>
  <c r="BR46" i="23" a="1"/>
  <c r="BR46" i="23" s="1"/>
  <c r="AD46" i="23" a="1"/>
  <c r="AD46" i="23" s="1"/>
  <c r="AL46" i="23" a="1"/>
  <c r="AL46" i="23" s="1"/>
  <c r="CP46" i="23" a="1"/>
  <c r="CP46" i="23" s="1"/>
  <c r="DH49" i="23" a="1"/>
  <c r="DH49" i="23" s="1"/>
  <c r="CL49" i="23" a="1"/>
  <c r="CL49" i="23" s="1"/>
  <c r="BS49" i="23" a="1"/>
  <c r="BS49" i="23" s="1"/>
  <c r="BA49" i="23" a="1"/>
  <c r="BA49" i="23" s="1"/>
  <c r="AH49" i="23" a="1"/>
  <c r="AH49" i="23" s="1"/>
  <c r="AD49" i="23" a="1"/>
  <c r="AD49" i="23" s="1"/>
  <c r="BB49" i="23" a="1"/>
  <c r="BB49" i="23" s="1"/>
  <c r="BU49" i="23" a="1"/>
  <c r="BU49" i="23" s="1"/>
  <c r="CR49" i="23" a="1"/>
  <c r="CR49" i="23" s="1"/>
  <c r="DR49" i="23" a="1"/>
  <c r="DR49" i="23" s="1"/>
  <c r="AN51" i="23" a="1"/>
  <c r="AN51" i="23" s="1"/>
  <c r="BU51" i="23" a="1"/>
  <c r="BU51" i="23" s="1"/>
  <c r="CJ52" i="23" a="1"/>
  <c r="CJ52" i="23" s="1"/>
  <c r="BL57" i="23" a="1"/>
  <c r="BL57" i="23" s="1"/>
  <c r="BW64" i="23" a="1"/>
  <c r="BW64" i="23" s="1"/>
  <c r="AE66" i="23" a="1"/>
  <c r="AE66" i="23" s="1"/>
  <c r="BB66" i="23" a="1"/>
  <c r="BB66" i="23" s="1"/>
  <c r="CL66" i="23" a="1"/>
  <c r="CL66" i="23" s="1"/>
  <c r="AM71" i="23" a="1"/>
  <c r="AM71" i="23" s="1"/>
  <c r="BQ71" i="23" a="1"/>
  <c r="BQ71" i="23" s="1"/>
  <c r="BA72" i="23" a="1"/>
  <c r="BA72" i="23" s="1"/>
  <c r="DF72" i="23" a="1"/>
  <c r="DF72" i="23" s="1"/>
  <c r="DO78" i="23" a="1"/>
  <c r="DO78" i="23" s="1"/>
  <c r="CK78" i="23" a="1"/>
  <c r="CK78" i="23" s="1"/>
  <c r="AQ78" i="23" a="1"/>
  <c r="AQ78" i="23" s="1"/>
  <c r="BP78" i="23" a="1"/>
  <c r="BP78" i="23" s="1"/>
  <c r="AE78" i="23" a="1"/>
  <c r="AE78" i="23" s="1"/>
  <c r="BI78" i="23" a="1"/>
  <c r="BI78" i="23" s="1"/>
  <c r="AB78" i="23" a="1"/>
  <c r="AB78" i="23" s="1"/>
  <c r="HX78" i="23" s="1"/>
  <c r="AO78" i="23" a="1"/>
  <c r="AO78" i="23" s="1"/>
  <c r="AO51" i="23" a="1"/>
  <c r="AO51" i="23" s="1"/>
  <c r="CC51" i="23" a="1"/>
  <c r="CC51" i="23" s="1"/>
  <c r="BW54" i="23" a="1"/>
  <c r="BW54" i="23" s="1"/>
  <c r="BQ57" i="23" a="1"/>
  <c r="BQ57" i="23" s="1"/>
  <c r="DO58" i="23" a="1"/>
  <c r="DO58" i="23" s="1"/>
  <c r="CP58" i="23" a="1"/>
  <c r="CP58" i="23" s="1"/>
  <c r="AV58" i="23" a="1"/>
  <c r="AV58" i="23" s="1"/>
  <c r="AD64" i="23" a="1"/>
  <c r="AD64" i="23" s="1"/>
  <c r="AC65" i="23" a="1"/>
  <c r="AC65" i="23" s="1"/>
  <c r="DJ66" i="23" a="1"/>
  <c r="DJ66" i="23" s="1"/>
  <c r="DQ66" i="23" a="1"/>
  <c r="DQ66" i="23" s="1"/>
  <c r="CI66" i="23" a="1"/>
  <c r="CI66" i="23" s="1"/>
  <c r="BE66" i="23" a="1"/>
  <c r="BE66" i="23" s="1"/>
  <c r="AH66" i="23" a="1"/>
  <c r="AH66" i="23" s="1"/>
  <c r="AG66" i="23" a="1"/>
  <c r="AG66" i="23" s="1"/>
  <c r="BF66" i="23" a="1"/>
  <c r="BF66" i="23" s="1"/>
  <c r="CP66" i="23" a="1"/>
  <c r="CP66" i="23" s="1"/>
  <c r="AP71" i="23" a="1"/>
  <c r="AP71" i="23" s="1"/>
  <c r="BS71" i="23" a="1"/>
  <c r="BS71" i="23" s="1"/>
  <c r="BK72" i="23" a="1"/>
  <c r="BK72" i="23" s="1"/>
  <c r="DR81" i="23" a="1"/>
  <c r="DR81" i="23" s="1"/>
  <c r="AD81" i="23" a="1"/>
  <c r="AD81" i="23" s="1"/>
  <c r="DO99" i="23" a="1"/>
  <c r="DO99" i="23" s="1"/>
  <c r="DW99" i="23" a="1"/>
  <c r="DW99" i="23" s="1"/>
  <c r="AB99" i="23" a="1"/>
  <c r="AB99" i="23" s="1"/>
  <c r="HX99" i="23" s="1"/>
  <c r="DM99" i="23" a="1"/>
  <c r="DM99" i="23" s="1"/>
  <c r="DD99" i="23" a="1"/>
  <c r="DD99" i="23" s="1"/>
  <c r="CC99" i="23" a="1"/>
  <c r="CC99" i="23" s="1"/>
  <c r="BL99" i="23" a="1"/>
  <c r="BL99" i="23" s="1"/>
  <c r="BK99" i="23" a="1"/>
  <c r="BK99" i="23" s="1"/>
  <c r="BC99" i="23" a="1"/>
  <c r="BC99" i="23" s="1"/>
  <c r="DW64" i="23" a="1"/>
  <c r="DW64" i="23" s="1"/>
  <c r="DK64" i="23" a="1"/>
  <c r="DK64" i="23" s="1"/>
  <c r="AY64" i="23" a="1"/>
  <c r="AY64" i="23" s="1"/>
  <c r="AN64" i="23" a="1"/>
  <c r="AN64" i="23" s="1"/>
  <c r="CS64" i="23" a="1"/>
  <c r="CS64" i="23" s="1"/>
  <c r="AM65" i="23" a="1"/>
  <c r="AM65" i="23" s="1"/>
  <c r="AS71" i="23" a="1"/>
  <c r="AS71" i="23" s="1"/>
  <c r="BU71" i="23" a="1"/>
  <c r="BU71" i="23" s="1"/>
  <c r="BB51" i="23" a="1"/>
  <c r="BB51" i="23" s="1"/>
  <c r="CS51" i="23" a="1"/>
  <c r="CS51" i="23" s="1"/>
  <c r="AF57" i="23" a="1"/>
  <c r="AF57" i="23" s="1"/>
  <c r="CL57" i="23" a="1"/>
  <c r="CL57" i="23" s="1"/>
  <c r="BN58" i="23" a="1"/>
  <c r="BN58" i="23" s="1"/>
  <c r="AO64" i="23" a="1"/>
  <c r="AO64" i="23" s="1"/>
  <c r="CV64" i="23" a="1"/>
  <c r="CV64" i="23" s="1"/>
  <c r="BW65" i="23" a="1"/>
  <c r="BW65" i="23" s="1"/>
  <c r="AK66" i="23" a="1"/>
  <c r="AK66" i="23" s="1"/>
  <c r="BP66" i="23" a="1"/>
  <c r="BP66" i="23" s="1"/>
  <c r="DA66" i="23" a="1"/>
  <c r="DA66" i="23" s="1"/>
  <c r="DE68" i="23" a="1"/>
  <c r="DE68" i="23" s="1"/>
  <c r="CB68" i="23" a="1"/>
  <c r="CB68" i="23" s="1"/>
  <c r="AV68" i="23" a="1"/>
  <c r="AV68" i="23" s="1"/>
  <c r="AW71" i="23" a="1"/>
  <c r="AW71" i="23" s="1"/>
  <c r="CC71" i="23" a="1"/>
  <c r="CC71" i="23" s="1"/>
  <c r="BU72" i="23" a="1"/>
  <c r="BU72" i="23" s="1"/>
  <c r="AM72" i="23" a="1"/>
  <c r="AM72" i="23" s="1"/>
  <c r="AF72" i="23" a="1"/>
  <c r="AF72" i="23" s="1"/>
  <c r="BS72" i="23" a="1"/>
  <c r="BS72" i="23" s="1"/>
  <c r="AP15" i="23" a="1"/>
  <c r="AP15" i="23" s="1"/>
  <c r="AZ33" i="23" a="1"/>
  <c r="AZ33" i="23" s="1"/>
  <c r="AF35" i="23" a="1"/>
  <c r="AF35" i="23" s="1"/>
  <c r="AR35" i="23" a="1"/>
  <c r="AR35" i="23" s="1"/>
  <c r="BL35" i="23" a="1"/>
  <c r="BL35" i="23" s="1"/>
  <c r="CH35" i="23" a="1"/>
  <c r="CH35" i="23" s="1"/>
  <c r="CZ35" i="23" a="1"/>
  <c r="CZ35" i="23" s="1"/>
  <c r="DS35" i="23" a="1"/>
  <c r="DS35" i="23" s="1"/>
  <c r="AF36" i="23" a="1"/>
  <c r="AF36" i="23" s="1"/>
  <c r="BF36" i="23" a="1"/>
  <c r="BF36" i="23" s="1"/>
  <c r="CJ36" i="23" a="1"/>
  <c r="CJ36" i="23" s="1"/>
  <c r="DK36" i="23" a="1"/>
  <c r="DK36" i="23" s="1"/>
  <c r="BJ46" i="23" a="1"/>
  <c r="BJ46" i="23" s="1"/>
  <c r="DV46" i="23" a="1"/>
  <c r="DV46" i="23" s="1"/>
  <c r="AQ49" i="23" a="1"/>
  <c r="AQ49" i="23" s="1"/>
  <c r="BK49" i="23" a="1"/>
  <c r="BK49" i="23" s="1"/>
  <c r="CD49" i="23" a="1"/>
  <c r="CD49" i="23" s="1"/>
  <c r="DB49" i="23" a="1"/>
  <c r="DB49" i="23" s="1"/>
  <c r="AE51" i="23" a="1"/>
  <c r="AE51" i="23" s="1"/>
  <c r="BE51" i="23" a="1"/>
  <c r="BE51" i="23" s="1"/>
  <c r="AB52" i="23" a="1"/>
  <c r="AB52" i="23" s="1"/>
  <c r="HX52" i="23" s="1"/>
  <c r="AV56" i="23" a="1"/>
  <c r="AV56" i="23" s="1"/>
  <c r="AL57" i="23" a="1"/>
  <c r="AL57" i="23" s="1"/>
  <c r="BX58" i="23" a="1"/>
  <c r="BX58" i="23" s="1"/>
  <c r="AT64" i="23" a="1"/>
  <c r="AT64" i="23" s="1"/>
  <c r="DT64" i="23" a="1"/>
  <c r="DT64" i="23" s="1"/>
  <c r="AP66" i="23" a="1"/>
  <c r="AP66" i="23" s="1"/>
  <c r="BT66" i="23" a="1"/>
  <c r="BT66" i="23" s="1"/>
  <c r="DB66" i="23" a="1"/>
  <c r="DB66" i="23" s="1"/>
  <c r="BL68" i="23" a="1"/>
  <c r="BL68" i="23" s="1"/>
  <c r="AX71" i="23" a="1"/>
  <c r="AX71" i="23" s="1"/>
  <c r="CI71" i="23" a="1"/>
  <c r="CI71" i="23" s="1"/>
  <c r="AK72" i="23" a="1"/>
  <c r="AK72" i="23" s="1"/>
  <c r="BZ72" i="23" a="1"/>
  <c r="BZ72" i="23" s="1"/>
  <c r="BU78" i="23" a="1"/>
  <c r="BU78" i="23" s="1"/>
  <c r="DS51" i="23" a="1"/>
  <c r="DS51" i="23" s="1"/>
  <c r="CH51" i="23" a="1"/>
  <c r="CH51" i="23" s="1"/>
  <c r="AW51" i="23" a="1"/>
  <c r="AW51" i="23" s="1"/>
  <c r="AB51" i="23" a="1"/>
  <c r="AB51" i="23" s="1"/>
  <c r="HX51" i="23" s="1"/>
  <c r="AF51" i="23" a="1"/>
  <c r="AF51" i="23" s="1"/>
  <c r="BI51" i="23" a="1"/>
  <c r="BI51" i="23" s="1"/>
  <c r="DF51" i="23" a="1"/>
  <c r="DF51" i="23" s="1"/>
  <c r="AI52" i="23" a="1"/>
  <c r="AI52" i="23" s="1"/>
  <c r="CP56" i="23" a="1"/>
  <c r="CP56" i="23" s="1"/>
  <c r="AQ57" i="23" a="1"/>
  <c r="AQ57" i="23" s="1"/>
  <c r="CG58" i="23" a="1"/>
  <c r="CG58" i="23" s="1"/>
  <c r="BK64" i="23" a="1"/>
  <c r="BK64" i="23" s="1"/>
  <c r="AB71" i="23" a="1"/>
  <c r="AB71" i="23" s="1"/>
  <c r="HX71" i="23" s="1"/>
  <c r="BA71" i="23" a="1"/>
  <c r="BA71" i="23" s="1"/>
  <c r="AI76" i="23" a="1"/>
  <c r="AI76" i="23" s="1"/>
  <c r="CA71" i="23" a="1"/>
  <c r="CA71" i="23" s="1"/>
  <c r="DD71" i="23" a="1"/>
  <c r="DD71" i="23" s="1"/>
  <c r="BI71" i="23" a="1"/>
  <c r="BI71" i="23" s="1"/>
  <c r="AH71" i="23" a="1"/>
  <c r="AH71" i="23" s="1"/>
  <c r="AE71" i="23" a="1"/>
  <c r="AE71" i="23" s="1"/>
  <c r="BF71" i="23" a="1"/>
  <c r="BF71" i="23" s="1"/>
  <c r="DI67" i="23" a="1"/>
  <c r="DI67" i="23" s="1"/>
  <c r="AE69" i="23" a="1"/>
  <c r="AE69" i="23" s="1"/>
  <c r="BB69" i="23" a="1"/>
  <c r="BB69" i="23" s="1"/>
  <c r="BZ69" i="23" a="1"/>
  <c r="BZ69" i="23" s="1"/>
  <c r="AK75" i="23" a="1"/>
  <c r="AK75" i="23" s="1"/>
  <c r="BB75" i="23" a="1"/>
  <c r="BB75" i="23" s="1"/>
  <c r="BP75" i="23" a="1"/>
  <c r="BP75" i="23" s="1"/>
  <c r="CH75" i="23" a="1"/>
  <c r="CH75" i="23" s="1"/>
  <c r="DC75" i="23" a="1"/>
  <c r="DC75" i="23" s="1"/>
  <c r="DS75" i="23" a="1"/>
  <c r="DS75" i="23" s="1"/>
  <c r="AD80" i="23" a="1"/>
  <c r="AD80" i="23" s="1"/>
  <c r="BB80" i="23" a="1"/>
  <c r="BB80" i="23" s="1"/>
  <c r="AM83" i="23" a="1"/>
  <c r="AM83" i="23" s="1"/>
  <c r="BB83" i="23" a="1"/>
  <c r="BB83" i="23" s="1"/>
  <c r="BS83" i="23" a="1"/>
  <c r="BS83" i="23" s="1"/>
  <c r="CI83" i="23" a="1"/>
  <c r="CI83" i="23" s="1"/>
  <c r="CY83" i="23" a="1"/>
  <c r="CY83" i="23" s="1"/>
  <c r="DP83" i="23" a="1"/>
  <c r="DP83" i="23" s="1"/>
  <c r="AB84" i="23" a="1"/>
  <c r="AB84" i="23" s="1"/>
  <c r="HX84" i="23" s="1"/>
  <c r="BJ84" i="23" a="1"/>
  <c r="BJ84" i="23" s="1"/>
  <c r="AC85" i="23" a="1"/>
  <c r="AC85" i="23" s="1"/>
  <c r="AX85" i="23" a="1"/>
  <c r="AX85" i="23" s="1"/>
  <c r="BT85" i="23" a="1"/>
  <c r="BT85" i="23" s="1"/>
  <c r="CQ85" i="23" a="1"/>
  <c r="CQ85" i="23" s="1"/>
  <c r="DW85" i="23" a="1"/>
  <c r="DW85" i="23" s="1"/>
  <c r="AI86" i="23" a="1"/>
  <c r="AI86" i="23" s="1"/>
  <c r="BB86" i="23" a="1"/>
  <c r="BB86" i="23" s="1"/>
  <c r="CD86" i="23" a="1"/>
  <c r="CD86" i="23" s="1"/>
  <c r="DE86" i="23" a="1"/>
  <c r="DE86" i="23" s="1"/>
  <c r="AB87" i="23" a="1"/>
  <c r="AB87" i="23" s="1"/>
  <c r="HX87" i="23" s="1"/>
  <c r="AV87" i="23" a="1"/>
  <c r="AV87" i="23" s="1"/>
  <c r="CA87" i="23" a="1"/>
  <c r="CA87" i="23" s="1"/>
  <c r="DW87" i="23" a="1"/>
  <c r="DW87" i="23" s="1"/>
  <c r="AO88" i="23" a="1"/>
  <c r="AO88" i="23" s="1"/>
  <c r="CV88" i="23" a="1"/>
  <c r="CV88" i="23" s="1"/>
  <c r="BJ90" i="23" a="1"/>
  <c r="BJ90" i="23" s="1"/>
  <c r="AQ93" i="23" a="1"/>
  <c r="AQ93" i="23" s="1"/>
  <c r="CJ93" i="23" a="1"/>
  <c r="CJ93" i="23" s="1"/>
  <c r="DT93" i="23" a="1"/>
  <c r="DT93" i="23" s="1"/>
  <c r="BD95" i="23" a="1"/>
  <c r="BD95" i="23" s="1"/>
  <c r="AL97" i="23" a="1"/>
  <c r="AL97" i="23" s="1"/>
  <c r="BK97" i="23" a="1"/>
  <c r="BK97" i="23" s="1"/>
  <c r="CV97" i="23" a="1"/>
  <c r="CV97" i="23" s="1"/>
  <c r="AT101" i="23" a="1"/>
  <c r="AT101" i="23" s="1"/>
  <c r="CI101" i="23" a="1"/>
  <c r="CI101" i="23" s="1"/>
  <c r="AF84" i="23" a="1"/>
  <c r="AF84" i="23" s="1"/>
  <c r="BM84" i="23" a="1"/>
  <c r="BM84" i="23" s="1"/>
  <c r="AE85" i="23" a="1"/>
  <c r="AE85" i="23" s="1"/>
  <c r="BB85" i="23" a="1"/>
  <c r="BB85" i="23" s="1"/>
  <c r="BV85" i="23" a="1"/>
  <c r="BV85" i="23" s="1"/>
  <c r="CV85" i="23" a="1"/>
  <c r="CV85" i="23" s="1"/>
  <c r="AJ86" i="23" a="1"/>
  <c r="AJ86" i="23" s="1"/>
  <c r="BF86" i="23" a="1"/>
  <c r="BF86" i="23" s="1"/>
  <c r="CF86" i="23" a="1"/>
  <c r="CF86" i="23" s="1"/>
  <c r="DR86" i="23" a="1"/>
  <c r="DR86" i="23" s="1"/>
  <c r="AE87" i="23" a="1"/>
  <c r="AE87" i="23" s="1"/>
  <c r="BA87" i="23" a="1"/>
  <c r="BA87" i="23" s="1"/>
  <c r="CG87" i="23" a="1"/>
  <c r="CG87" i="23" s="1"/>
  <c r="AV88" i="23" a="1"/>
  <c r="AV88" i="23" s="1"/>
  <c r="DM88" i="23" a="1"/>
  <c r="DM88" i="23" s="1"/>
  <c r="BV90" i="23" a="1"/>
  <c r="BV90" i="23" s="1"/>
  <c r="AY93" i="23" a="1"/>
  <c r="AY93" i="23" s="1"/>
  <c r="CK93" i="23" a="1"/>
  <c r="CK93" i="23" s="1"/>
  <c r="BK95" i="23" a="1"/>
  <c r="BK95" i="23" s="1"/>
  <c r="AO97" i="23" a="1"/>
  <c r="AO97" i="23" s="1"/>
  <c r="BR97" i="23" a="1"/>
  <c r="BR97" i="23" s="1"/>
  <c r="DC97" i="23" a="1"/>
  <c r="DC97" i="23" s="1"/>
  <c r="AX98" i="23" a="1"/>
  <c r="AX98" i="23" s="1"/>
  <c r="AX101" i="23" a="1"/>
  <c r="AX101" i="23" s="1"/>
  <c r="CM101" i="23" a="1"/>
  <c r="CM101" i="23" s="1"/>
  <c r="DS86" i="23" a="1"/>
  <c r="DS86" i="23" s="1"/>
  <c r="BX90" i="23" a="1"/>
  <c r="BX90" i="23" s="1"/>
  <c r="CM93" i="23" a="1"/>
  <c r="CM93" i="23" s="1"/>
  <c r="BS97" i="23" a="1"/>
  <c r="BS97" i="23" s="1"/>
  <c r="DG97" i="23" a="1"/>
  <c r="DG97" i="23" s="1"/>
  <c r="AQ86" i="23" a="1"/>
  <c r="AQ86" i="23" s="1"/>
  <c r="BI86" i="23" a="1"/>
  <c r="BI86" i="23" s="1"/>
  <c r="CP86" i="23" a="1"/>
  <c r="CP86" i="23" s="1"/>
  <c r="DT86" i="23" a="1"/>
  <c r="DT86" i="23" s="1"/>
  <c r="BB88" i="23" a="1"/>
  <c r="BB88" i="23" s="1"/>
  <c r="DW88" i="23" a="1"/>
  <c r="DW88" i="23" s="1"/>
  <c r="CH90" i="23" a="1"/>
  <c r="CH90" i="23" s="1"/>
  <c r="BI93" i="23" a="1"/>
  <c r="BI93" i="23" s="1"/>
  <c r="CT93" i="23" a="1"/>
  <c r="CT93" i="23" s="1"/>
  <c r="AD95" i="23" a="1"/>
  <c r="AD95" i="23" s="1"/>
  <c r="AU97" i="23" a="1"/>
  <c r="AU97" i="23" s="1"/>
  <c r="BW97" i="23" a="1"/>
  <c r="BW97" i="23" s="1"/>
  <c r="DN97" i="23" a="1"/>
  <c r="DN97" i="23" s="1"/>
  <c r="AN100" i="23" a="1"/>
  <c r="AN100" i="23" s="1"/>
  <c r="CY101" i="23" a="1"/>
  <c r="CY101" i="23" s="1"/>
  <c r="AD75" i="23" a="1"/>
  <c r="AD75" i="23" s="1"/>
  <c r="AT75" i="23" a="1"/>
  <c r="AT75" i="23" s="1"/>
  <c r="BI75" i="23" a="1"/>
  <c r="BI75" i="23" s="1"/>
  <c r="BY75" i="23" a="1"/>
  <c r="BY75" i="23" s="1"/>
  <c r="CQ75" i="23" a="1"/>
  <c r="CQ75" i="23" s="1"/>
  <c r="DJ75" i="23" a="1"/>
  <c r="DJ75" i="23" s="1"/>
  <c r="AF83" i="23" a="1"/>
  <c r="AF83" i="23" s="1"/>
  <c r="AV83" i="23" a="1"/>
  <c r="AV83" i="23" s="1"/>
  <c r="BK83" i="23" a="1"/>
  <c r="BK83" i="23" s="1"/>
  <c r="BZ83" i="23" a="1"/>
  <c r="BZ83" i="23" s="1"/>
  <c r="CQ83" i="23" a="1"/>
  <c r="CQ83" i="23" s="1"/>
  <c r="AL85" i="23" a="1"/>
  <c r="AL85" i="23" s="1"/>
  <c r="BH85" i="23" a="1"/>
  <c r="BH85" i="23" s="1"/>
  <c r="CD85" i="23" a="1"/>
  <c r="CD85" i="23" s="1"/>
  <c r="AS86" i="23" a="1"/>
  <c r="AS86" i="23" s="1"/>
  <c r="BO86" i="23" a="1"/>
  <c r="BO86" i="23" s="1"/>
  <c r="CQ86" i="23" a="1"/>
  <c r="CQ86" i="23" s="1"/>
  <c r="AL87" i="23" a="1"/>
  <c r="AL87" i="23" s="1"/>
  <c r="BK87" i="23" a="1"/>
  <c r="BK87" i="23" s="1"/>
  <c r="CS87" i="23" a="1"/>
  <c r="CS87" i="23" s="1"/>
  <c r="BL88" i="23" a="1"/>
  <c r="BL88" i="23" s="1"/>
  <c r="AK90" i="23" a="1"/>
  <c r="AK90" i="23" s="1"/>
  <c r="CT90" i="23" a="1"/>
  <c r="CT90" i="23" s="1"/>
  <c r="AB93" i="23" a="1"/>
  <c r="AB93" i="23" s="1"/>
  <c r="HX93" i="23" s="1"/>
  <c r="BL93" i="23" a="1"/>
  <c r="BL93" i="23" s="1"/>
  <c r="DC93" i="23" a="1"/>
  <c r="DC93" i="23" s="1"/>
  <c r="AL95" i="23" a="1"/>
  <c r="AL95" i="23" s="1"/>
  <c r="AB97" i="23" a="1"/>
  <c r="AB97" i="23" s="1"/>
  <c r="HX97" i="23" s="1"/>
  <c r="AV97" i="23" a="1"/>
  <c r="AV97" i="23" s="1"/>
  <c r="CD97" i="23" a="1"/>
  <c r="CD97" i="23" s="1"/>
  <c r="DU97" i="23" a="1"/>
  <c r="DU97" i="23" s="1"/>
  <c r="AO100" i="23" a="1"/>
  <c r="AO100" i="23" s="1"/>
  <c r="BM101" i="23" a="1"/>
  <c r="BM101" i="23" s="1"/>
  <c r="DC101" i="23" a="1"/>
  <c r="DC101" i="23" s="1"/>
  <c r="DG102" i="23" a="1"/>
  <c r="DG102" i="23" s="1"/>
  <c r="AX90" i="23" a="1"/>
  <c r="AX90" i="23" s="1"/>
  <c r="CY90" i="23" a="1"/>
  <c r="CY90" i="23" s="1"/>
  <c r="AH93" i="23" a="1"/>
  <c r="AH93" i="23" s="1"/>
  <c r="BQ93" i="23" a="1"/>
  <c r="BQ93" i="23" s="1"/>
  <c r="DE93" i="23" a="1"/>
  <c r="DE93" i="23" s="1"/>
  <c r="AO95" i="23" a="1"/>
  <c r="AO95" i="23" s="1"/>
  <c r="AE97" i="23" a="1"/>
  <c r="AE97" i="23" s="1"/>
  <c r="BA97" i="23" a="1"/>
  <c r="BA97" i="23" s="1"/>
  <c r="CE97" i="23" a="1"/>
  <c r="CE97" i="23" s="1"/>
  <c r="BF100" i="23" a="1"/>
  <c r="BF100" i="23" s="1"/>
  <c r="AF101" i="23" a="1"/>
  <c r="AF101" i="23" s="1"/>
  <c r="BS101" i="23" a="1"/>
  <c r="BS101" i="23" s="1"/>
  <c r="DI101" i="23" a="1"/>
  <c r="DI101" i="23" s="1"/>
  <c r="AE86" i="23" a="1"/>
  <c r="AE86" i="23" s="1"/>
  <c r="AX86" i="23" a="1"/>
  <c r="AX86" i="23" s="1"/>
  <c r="BS86" i="23" a="1"/>
  <c r="BS86" i="23" s="1"/>
  <c r="DC86" i="23" a="1"/>
  <c r="DC86" i="23" s="1"/>
  <c r="AH88" i="23" a="1"/>
  <c r="AH88" i="23" s="1"/>
  <c r="AY90" i="23" a="1"/>
  <c r="AY90" i="23" s="1"/>
  <c r="DL90" i="23" a="1"/>
  <c r="DL90" i="23" s="1"/>
  <c r="AJ93" i="23" a="1"/>
  <c r="AJ93" i="23" s="1"/>
  <c r="BU93" i="23" a="1"/>
  <c r="BU93" i="23" s="1"/>
  <c r="DK93" i="23" a="1"/>
  <c r="DK93" i="23" s="1"/>
  <c r="AT95" i="23" a="1"/>
  <c r="AT95" i="23" s="1"/>
  <c r="AI97" i="23" a="1"/>
  <c r="AI97" i="23" s="1"/>
  <c r="BE97" i="23" a="1"/>
  <c r="BE97" i="23" s="1"/>
  <c r="CK97" i="23" a="1"/>
  <c r="CK97" i="23" s="1"/>
  <c r="CQ100" i="23" a="1"/>
  <c r="CQ100" i="23" s="1"/>
  <c r="AK101" i="23" a="1"/>
  <c r="AK101" i="23" s="1"/>
  <c r="BW101" i="23" a="1"/>
  <c r="BW101" i="23" s="1"/>
  <c r="DO101" i="23" a="1"/>
  <c r="DO101" i="23" s="1"/>
  <c r="AJ4" i="23" a="1"/>
  <c r="AJ4" i="23" s="1"/>
  <c r="CV4" i="23" a="1"/>
  <c r="CV4" i="23" s="1"/>
  <c r="BE4" i="23" a="1"/>
  <c r="BE4" i="23" s="1"/>
  <c r="DA4" i="23" a="1"/>
  <c r="DA4" i="23" s="1"/>
  <c r="AP4" i="23" a="1"/>
  <c r="AP4" i="23" s="1"/>
  <c r="BV4" i="23" a="1"/>
  <c r="BV4" i="23" s="1"/>
  <c r="DB4" i="23" a="1"/>
  <c r="DB4" i="23" s="1"/>
  <c r="AF5" i="23" a="1"/>
  <c r="AF5" i="23" s="1"/>
  <c r="AV5" i="23" a="1"/>
  <c r="AV5" i="23" s="1"/>
  <c r="CB5" i="23" a="1"/>
  <c r="CB5" i="23" s="1"/>
  <c r="CR5" i="23" a="1"/>
  <c r="CR5" i="23" s="1"/>
  <c r="AH6" i="23" a="1"/>
  <c r="AH6" i="23" s="1"/>
  <c r="AV6" i="23" a="1"/>
  <c r="AV6" i="23" s="1"/>
  <c r="BU6" i="23" a="1"/>
  <c r="BU6" i="23" s="1"/>
  <c r="CJ6" i="23" a="1"/>
  <c r="CJ6" i="23" s="1"/>
  <c r="DP6" i="23" a="1"/>
  <c r="DP6" i="23" s="1"/>
  <c r="AC8" i="23" a="1"/>
  <c r="AC8" i="23" s="1"/>
  <c r="CE8" i="23" a="1"/>
  <c r="CE8" i="23" s="1"/>
  <c r="AQ4" i="23" a="1"/>
  <c r="AQ4" i="23" s="1"/>
  <c r="BG4" i="23" a="1"/>
  <c r="BG4" i="23" s="1"/>
  <c r="BW4" i="23" a="1"/>
  <c r="BW4" i="23" s="1"/>
  <c r="CM4" i="23" a="1"/>
  <c r="CM4" i="23" s="1"/>
  <c r="DC4" i="23" a="1"/>
  <c r="DC4" i="23" s="1"/>
  <c r="DS4" i="23" a="1"/>
  <c r="DS4" i="23" s="1"/>
  <c r="AG5" i="23" a="1"/>
  <c r="AG5" i="23" s="1"/>
  <c r="AW5" i="23" a="1"/>
  <c r="AW5" i="23" s="1"/>
  <c r="BM5" i="23" a="1"/>
  <c r="BM5" i="23" s="1"/>
  <c r="CC5" i="23" a="1"/>
  <c r="CC5" i="23" s="1"/>
  <c r="CS5" i="23" a="1"/>
  <c r="CS5" i="23" s="1"/>
  <c r="DI5" i="23" a="1"/>
  <c r="DI5" i="23" s="1"/>
  <c r="AI6" i="23" a="1"/>
  <c r="AI6" i="23" s="1"/>
  <c r="AW6" i="23" a="1"/>
  <c r="AW6" i="23" s="1"/>
  <c r="BK6" i="23" a="1"/>
  <c r="BK6" i="23" s="1"/>
  <c r="BV6" i="23" a="1"/>
  <c r="BV6" i="23" s="1"/>
  <c r="CK6" i="23" a="1"/>
  <c r="CK6" i="23" s="1"/>
  <c r="DA6" i="23" a="1"/>
  <c r="DA6" i="23" s="1"/>
  <c r="DQ6" i="23" a="1"/>
  <c r="DQ6" i="23" s="1"/>
  <c r="AD7" i="23" a="1"/>
  <c r="AD7" i="23" s="1"/>
  <c r="AN7" i="23" a="1"/>
  <c r="AN7" i="23" s="1"/>
  <c r="AX7" i="23" a="1"/>
  <c r="AX7" i="23" s="1"/>
  <c r="BJ7" i="23" a="1"/>
  <c r="BJ7" i="23" s="1"/>
  <c r="BT7" i="23" a="1"/>
  <c r="BT7" i="23" s="1"/>
  <c r="CD7" i="23" a="1"/>
  <c r="CD7" i="23" s="1"/>
  <c r="CP7" i="23" a="1"/>
  <c r="CP7" i="23" s="1"/>
  <c r="CZ7" i="23" a="1"/>
  <c r="CZ7" i="23" s="1"/>
  <c r="DJ7" i="23" a="1"/>
  <c r="DJ7" i="23" s="1"/>
  <c r="DV7" i="23" a="1"/>
  <c r="DV7" i="23" s="1"/>
  <c r="AD8" i="23" a="1"/>
  <c r="AD8" i="23" s="1"/>
  <c r="AM8" i="23" a="1"/>
  <c r="AM8" i="23" s="1"/>
  <c r="AV8" i="23" a="1"/>
  <c r="AV8" i="23" s="1"/>
  <c r="BE8" i="23" a="1"/>
  <c r="BE8" i="23" s="1"/>
  <c r="BN8" i="23" a="1"/>
  <c r="BN8" i="23" s="1"/>
  <c r="BW8" i="23" a="1"/>
  <c r="BW8" i="23" s="1"/>
  <c r="CG8" i="23" a="1"/>
  <c r="CG8" i="23" s="1"/>
  <c r="CP8" i="23" a="1"/>
  <c r="CP8" i="23" s="1"/>
  <c r="CY8" i="23" a="1"/>
  <c r="CY8" i="23" s="1"/>
  <c r="DH8" i="23" a="1"/>
  <c r="DH8" i="23" s="1"/>
  <c r="DQ8" i="23" a="1"/>
  <c r="DQ8" i="23" s="1"/>
  <c r="BS9" i="23" a="1"/>
  <c r="BS9" i="23" s="1"/>
  <c r="AK10" i="23" a="1"/>
  <c r="AK10" i="23" s="1"/>
  <c r="BG10" i="23" a="1"/>
  <c r="BG10" i="23" s="1"/>
  <c r="BZ10" i="23" a="1"/>
  <c r="BZ10" i="23" s="1"/>
  <c r="CW10" i="23" a="1"/>
  <c r="CW10" i="23" s="1"/>
  <c r="DS10" i="23" a="1"/>
  <c r="DS10" i="23" s="1"/>
  <c r="AH11" i="23" a="1"/>
  <c r="AH11" i="23" s="1"/>
  <c r="CO11" i="23" a="1"/>
  <c r="CO11" i="23" s="1"/>
  <c r="AH13" i="23" a="1"/>
  <c r="AH13" i="23" s="1"/>
  <c r="AX13" i="23" a="1"/>
  <c r="AX13" i="23" s="1"/>
  <c r="BN13" i="23" a="1"/>
  <c r="BN13" i="23" s="1"/>
  <c r="CD13" i="23" a="1"/>
  <c r="CD13" i="23" s="1"/>
  <c r="CT13" i="23" a="1"/>
  <c r="CT13" i="23" s="1"/>
  <c r="DJ13" i="23" a="1"/>
  <c r="DJ13" i="23" s="1"/>
  <c r="AO14" i="23" a="1"/>
  <c r="AO14" i="23" s="1"/>
  <c r="BF14" i="23" a="1"/>
  <c r="BF14" i="23" s="1"/>
  <c r="CA14" i="23" a="1"/>
  <c r="CA14" i="23" s="1"/>
  <c r="CR14" i="23" a="1"/>
  <c r="CR14" i="23" s="1"/>
  <c r="DJ14" i="23" a="1"/>
  <c r="DJ14" i="23" s="1"/>
  <c r="AY15" i="23" a="1"/>
  <c r="AY15" i="23" s="1"/>
  <c r="BU15" i="23" a="1"/>
  <c r="BU15" i="23" s="1"/>
  <c r="CR15" i="23" a="1"/>
  <c r="CR15" i="23" s="1"/>
  <c r="AM16" i="23" a="1"/>
  <c r="AM16" i="23" s="1"/>
  <c r="BS16" i="23" a="1"/>
  <c r="BS16" i="23" s="1"/>
  <c r="CV16" i="23" a="1"/>
  <c r="CV16" i="23" s="1"/>
  <c r="AL17" i="23" a="1"/>
  <c r="AL17" i="23" s="1"/>
  <c r="AZ17" i="23" a="1"/>
  <c r="AZ17" i="23" s="1"/>
  <c r="BN17" i="23" a="1"/>
  <c r="BN17" i="23" s="1"/>
  <c r="CA17" i="23" a="1"/>
  <c r="CA17" i="23" s="1"/>
  <c r="CO17" i="23" a="1"/>
  <c r="CO17" i="23" s="1"/>
  <c r="DC17" i="23" a="1"/>
  <c r="DC17" i="23" s="1"/>
  <c r="DP17" i="23" a="1"/>
  <c r="DP17" i="23" s="1"/>
  <c r="AI18" i="23" a="1"/>
  <c r="AI18" i="23" s="1"/>
  <c r="BN19" i="23" a="1"/>
  <c r="BN19" i="23" s="1"/>
  <c r="AO20" i="23" a="1"/>
  <c r="AO20" i="23" s="1"/>
  <c r="BH20" i="23" a="1"/>
  <c r="BH20" i="23" s="1"/>
  <c r="CB20" i="23" a="1"/>
  <c r="CB20" i="23" s="1"/>
  <c r="DA20" i="23" a="1"/>
  <c r="DA20" i="23" s="1"/>
  <c r="DT20" i="23" a="1"/>
  <c r="DT20" i="23" s="1"/>
  <c r="AV21" i="23" a="1"/>
  <c r="AV21" i="23" s="1"/>
  <c r="AG22" i="23" a="1"/>
  <c r="AG22" i="23" s="1"/>
  <c r="AQ22" i="23" a="1"/>
  <c r="AQ22" i="23" s="1"/>
  <c r="BD22" i="23" a="1"/>
  <c r="BD22" i="23" s="1"/>
  <c r="BO22" i="23" a="1"/>
  <c r="BO22" i="23" s="1"/>
  <c r="CB22" i="23" a="1"/>
  <c r="CB22" i="23" s="1"/>
  <c r="CO22" i="23" a="1"/>
  <c r="CO22" i="23" s="1"/>
  <c r="CZ22" i="23" a="1"/>
  <c r="CZ22" i="23" s="1"/>
  <c r="DM22" i="23" a="1"/>
  <c r="DM22" i="23" s="1"/>
  <c r="AO24" i="23" a="1"/>
  <c r="AO24" i="23" s="1"/>
  <c r="BQ24" i="23" a="1"/>
  <c r="BQ24" i="23" s="1"/>
  <c r="CS24" i="23" a="1"/>
  <c r="CS24" i="23" s="1"/>
  <c r="DW26" i="23" a="1"/>
  <c r="DW26" i="23" s="1"/>
  <c r="DU26" i="23" a="1"/>
  <c r="DU26" i="23" s="1"/>
  <c r="DC26" i="23" a="1"/>
  <c r="DC26" i="23" s="1"/>
  <c r="CK26" i="23" a="1"/>
  <c r="CK26" i="23" s="1"/>
  <c r="BR26" i="23" a="1"/>
  <c r="BR26" i="23" s="1"/>
  <c r="AZ26" i="23" a="1"/>
  <c r="AZ26" i="23" s="1"/>
  <c r="AL26" i="23" a="1"/>
  <c r="AL26" i="23" s="1"/>
  <c r="DQ26" i="23" a="1"/>
  <c r="DQ26" i="23" s="1"/>
  <c r="CT26" i="23" a="1"/>
  <c r="CT26" i="23" s="1"/>
  <c r="BY26" i="23" a="1"/>
  <c r="BY26" i="23" s="1"/>
  <c r="BF26" i="23" a="1"/>
  <c r="BF26" i="23" s="1"/>
  <c r="AM26" i="23" a="1"/>
  <c r="AM26" i="23" s="1"/>
  <c r="DI26" i="23" a="1"/>
  <c r="DI26" i="23" s="1"/>
  <c r="CO26" i="23" a="1"/>
  <c r="CO26" i="23" s="1"/>
  <c r="BP26" i="23" a="1"/>
  <c r="BP26" i="23" s="1"/>
  <c r="AW26" i="23" a="1"/>
  <c r="AW26" i="23" s="1"/>
  <c r="AE26" i="23" a="1"/>
  <c r="AE26" i="23" s="1"/>
  <c r="DR26" i="23" a="1"/>
  <c r="DR26" i="23" s="1"/>
  <c r="CX26" i="23" a="1"/>
  <c r="CX26" i="23" s="1"/>
  <c r="CA26" i="23" a="1"/>
  <c r="CA26" i="23" s="1"/>
  <c r="BG26" i="23" a="1"/>
  <c r="BG26" i="23" s="1"/>
  <c r="AO26" i="23" a="1"/>
  <c r="AO26" i="23" s="1"/>
  <c r="AC26" i="23" a="1"/>
  <c r="AC26" i="23" s="1"/>
  <c r="BE26" i="23" a="1"/>
  <c r="BE26" i="23" s="1"/>
  <c r="CH26" i="23" a="1"/>
  <c r="CH26" i="23" s="1"/>
  <c r="DS26" i="23" a="1"/>
  <c r="DS26" i="23" s="1"/>
  <c r="AP30" i="23" a="1"/>
  <c r="AP30" i="23" s="1"/>
  <c r="BQ30" i="23" a="1"/>
  <c r="BQ30" i="23" s="1"/>
  <c r="CT30" i="23" a="1"/>
  <c r="CT30" i="23" s="1"/>
  <c r="DV30" i="23" a="1"/>
  <c r="DV30" i="23" s="1"/>
  <c r="AZ4" i="23" a="1"/>
  <c r="AZ4" i="23" s="1"/>
  <c r="DL4" i="23" a="1"/>
  <c r="DL4" i="23" s="1"/>
  <c r="AR4" i="23" a="1"/>
  <c r="AR4" i="23" s="1"/>
  <c r="BH4" i="23" a="1"/>
  <c r="BH4" i="23" s="1"/>
  <c r="BX4" i="23" a="1"/>
  <c r="BX4" i="23" s="1"/>
  <c r="CN4" i="23" a="1"/>
  <c r="CN4" i="23" s="1"/>
  <c r="DD4" i="23" a="1"/>
  <c r="DD4" i="23" s="1"/>
  <c r="DT4" i="23" a="1"/>
  <c r="DT4" i="23" s="1"/>
  <c r="CZ8" i="23" a="1"/>
  <c r="CZ8" i="23" s="1"/>
  <c r="DI8" i="23" a="1"/>
  <c r="DI8" i="23" s="1"/>
  <c r="DR8" i="23" a="1"/>
  <c r="DR8" i="23" s="1"/>
  <c r="CA9" i="23" a="1"/>
  <c r="CA9" i="23" s="1"/>
  <c r="AL10" i="23" a="1"/>
  <c r="AL10" i="23" s="1"/>
  <c r="BI10" i="23" a="1"/>
  <c r="BI10" i="23" s="1"/>
  <c r="CE10" i="23" a="1"/>
  <c r="CE10" i="23" s="1"/>
  <c r="CX10" i="23" a="1"/>
  <c r="CX10" i="23" s="1"/>
  <c r="DU10" i="23" a="1"/>
  <c r="DU10" i="23" s="1"/>
  <c r="AI13" i="23" a="1"/>
  <c r="AI13" i="23" s="1"/>
  <c r="AY13" i="23" a="1"/>
  <c r="AY13" i="23" s="1"/>
  <c r="BO13" i="23" a="1"/>
  <c r="BO13" i="23" s="1"/>
  <c r="CE13" i="23" a="1"/>
  <c r="CE13" i="23" s="1"/>
  <c r="CU13" i="23" a="1"/>
  <c r="CU13" i="23" s="1"/>
  <c r="DK13" i="23" a="1"/>
  <c r="DK13" i="23" s="1"/>
  <c r="AP14" i="23" a="1"/>
  <c r="AP14" i="23" s="1"/>
  <c r="BK14" i="23" a="1"/>
  <c r="BK14" i="23" s="1"/>
  <c r="CB14" i="23" a="1"/>
  <c r="CB14" i="23" s="1"/>
  <c r="CT14" i="23" a="1"/>
  <c r="CT14" i="23" s="1"/>
  <c r="DO14" i="23" a="1"/>
  <c r="DO14" i="23" s="1"/>
  <c r="AF15" i="23" a="1"/>
  <c r="AF15" i="23" s="1"/>
  <c r="AZ15" i="23" a="1"/>
  <c r="AZ15" i="23" s="1"/>
  <c r="BW15" i="23" a="1"/>
  <c r="BW15" i="23" s="1"/>
  <c r="AT16" i="23" a="1"/>
  <c r="AT16" i="23" s="1"/>
  <c r="BT16" i="23" a="1"/>
  <c r="BT16" i="23" s="1"/>
  <c r="DF16" i="23" a="1"/>
  <c r="DF16" i="23" s="1"/>
  <c r="AM17" i="23" a="1"/>
  <c r="AM17" i="23" s="1"/>
  <c r="BA17" i="23" a="1"/>
  <c r="BA17" i="23" s="1"/>
  <c r="BO17" i="23" a="1"/>
  <c r="BO17" i="23" s="1"/>
  <c r="CB17" i="23" a="1"/>
  <c r="CB17" i="23" s="1"/>
  <c r="CP17" i="23" a="1"/>
  <c r="CP17" i="23" s="1"/>
  <c r="DD17" i="23" a="1"/>
  <c r="DD17" i="23" s="1"/>
  <c r="DS17" i="23" a="1"/>
  <c r="DS17" i="23" s="1"/>
  <c r="CE18" i="23" a="1"/>
  <c r="CE18" i="23" s="1"/>
  <c r="AH18" i="23" a="1"/>
  <c r="AH18" i="23" s="1"/>
  <c r="AT18" i="23" a="1"/>
  <c r="AT18" i="23" s="1"/>
  <c r="CW18" i="23" a="1"/>
  <c r="CW18" i="23" s="1"/>
  <c r="BP19" i="23" a="1"/>
  <c r="BP19" i="23" s="1"/>
  <c r="AP20" i="23" a="1"/>
  <c r="AP20" i="23" s="1"/>
  <c r="BI20" i="23" a="1"/>
  <c r="BI20" i="23" s="1"/>
  <c r="CI20" i="23" a="1"/>
  <c r="CI20" i="23" s="1"/>
  <c r="DB20" i="23" a="1"/>
  <c r="DB20" i="23" s="1"/>
  <c r="DU20" i="23" a="1"/>
  <c r="DU20" i="23" s="1"/>
  <c r="AH22" i="23" a="1"/>
  <c r="AH22" i="23" s="1"/>
  <c r="AS22" i="23" a="1"/>
  <c r="AS22" i="23" s="1"/>
  <c r="BE22" i="23" a="1"/>
  <c r="BE22" i="23" s="1"/>
  <c r="BR22" i="23" a="1"/>
  <c r="BR22" i="23" s="1"/>
  <c r="CC22" i="23" a="1"/>
  <c r="CC22" i="23" s="1"/>
  <c r="CP22" i="23" a="1"/>
  <c r="CP22" i="23" s="1"/>
  <c r="DB22" i="23" a="1"/>
  <c r="DB22" i="23" s="1"/>
  <c r="DN22" i="23" a="1"/>
  <c r="DN22" i="23" s="1"/>
  <c r="AS24" i="23" a="1"/>
  <c r="AS24" i="23" s="1"/>
  <c r="BT24" i="23" a="1"/>
  <c r="BT24" i="23" s="1"/>
  <c r="CV24" i="23" a="1"/>
  <c r="CV24" i="23" s="1"/>
  <c r="AU30" i="23" a="1"/>
  <c r="AU30" i="23" s="1"/>
  <c r="BV30" i="23" a="1"/>
  <c r="BV30" i="23" s="1"/>
  <c r="CW30" i="23" a="1"/>
  <c r="CW30" i="23" s="1"/>
  <c r="AW4" i="23" a="1"/>
  <c r="AW4" i="23" s="1"/>
  <c r="BM4" i="23" a="1"/>
  <c r="BM4" i="23" s="1"/>
  <c r="CC4" i="23" a="1"/>
  <c r="CC4" i="23" s="1"/>
  <c r="CS4" i="23" a="1"/>
  <c r="CS4" i="23" s="1"/>
  <c r="DI4" i="23" a="1"/>
  <c r="DI4" i="23" s="1"/>
  <c r="AQ10" i="23" a="1"/>
  <c r="AQ10" i="23" s="1"/>
  <c r="BJ10" i="23" a="1"/>
  <c r="BJ10" i="23" s="1"/>
  <c r="CG10" i="23" a="1"/>
  <c r="CG10" i="23" s="1"/>
  <c r="DC10" i="23" a="1"/>
  <c r="DC10" i="23" s="1"/>
  <c r="DV10" i="23" a="1"/>
  <c r="DV10" i="23" s="1"/>
  <c r="AN13" i="23" a="1"/>
  <c r="AN13" i="23" s="1"/>
  <c r="BD13" i="23" a="1"/>
  <c r="BD13" i="23" s="1"/>
  <c r="BT13" i="23" a="1"/>
  <c r="BT13" i="23" s="1"/>
  <c r="CJ13" i="23" a="1"/>
  <c r="CJ13" i="23" s="1"/>
  <c r="CZ13" i="23" a="1"/>
  <c r="CZ13" i="23" s="1"/>
  <c r="DP13" i="23" a="1"/>
  <c r="DP13" i="23" s="1"/>
  <c r="CD14" i="23" a="1"/>
  <c r="CD14" i="23" s="1"/>
  <c r="CY14" i="23" a="1"/>
  <c r="CY14" i="23" s="1"/>
  <c r="DT15" i="23" a="1"/>
  <c r="DT15" i="23" s="1"/>
  <c r="DE15" i="23" a="1"/>
  <c r="DE15" i="23" s="1"/>
  <c r="CG15" i="23" a="1"/>
  <c r="CG15" i="23" s="1"/>
  <c r="BL15" i="23" a="1"/>
  <c r="BL15" i="23" s="1"/>
  <c r="AQ15" i="23" a="1"/>
  <c r="AQ15" i="23" s="1"/>
  <c r="AG15" i="23" a="1"/>
  <c r="AG15" i="23" s="1"/>
  <c r="BA15" i="23" a="1"/>
  <c r="BA15" i="23" s="1"/>
  <c r="BX15" i="23" a="1"/>
  <c r="BX15" i="23" s="1"/>
  <c r="DA15" i="23" a="1"/>
  <c r="DA15" i="23" s="1"/>
  <c r="AV16" i="23" a="1"/>
  <c r="AV16" i="23" s="1"/>
  <c r="BX16" i="23" a="1"/>
  <c r="BX16" i="23" s="1"/>
  <c r="DH16" i="23" a="1"/>
  <c r="DH16" i="23" s="1"/>
  <c r="BB17" i="23" a="1"/>
  <c r="BB17" i="23" s="1"/>
  <c r="BP17" i="23" a="1"/>
  <c r="BP17" i="23" s="1"/>
  <c r="CD17" i="23" a="1"/>
  <c r="CD17" i="23" s="1"/>
  <c r="CQ17" i="23" a="1"/>
  <c r="CQ17" i="23" s="1"/>
  <c r="DG17" i="23" a="1"/>
  <c r="DG17" i="23" s="1"/>
  <c r="AQ20" i="23" a="1"/>
  <c r="AQ20" i="23" s="1"/>
  <c r="BP20" i="23" a="1"/>
  <c r="BP20" i="23" s="1"/>
  <c r="CJ20" i="23" a="1"/>
  <c r="CJ20" i="23" s="1"/>
  <c r="DC20" i="23" a="1"/>
  <c r="DC20" i="23" s="1"/>
  <c r="AI22" i="23" a="1"/>
  <c r="AI22" i="23" s="1"/>
  <c r="AU22" i="23" a="1"/>
  <c r="AU22" i="23" s="1"/>
  <c r="BF22" i="23" a="1"/>
  <c r="BF22" i="23" s="1"/>
  <c r="BS22" i="23" a="1"/>
  <c r="BS22" i="23" s="1"/>
  <c r="CE22" i="23" a="1"/>
  <c r="CE22" i="23" s="1"/>
  <c r="CQ22" i="23" a="1"/>
  <c r="CQ22" i="23" s="1"/>
  <c r="DC22" i="23" a="1"/>
  <c r="DC22" i="23" s="1"/>
  <c r="DP22" i="23" a="1"/>
  <c r="DP22" i="23" s="1"/>
  <c r="AW24" i="23" a="1"/>
  <c r="AW24" i="23" s="1"/>
  <c r="BZ24" i="23" a="1"/>
  <c r="BZ24" i="23" s="1"/>
  <c r="DE24" i="23" a="1"/>
  <c r="DE24" i="23" s="1"/>
  <c r="BZ30" i="23" a="1"/>
  <c r="BZ30" i="23" s="1"/>
  <c r="AH4" i="23" a="1"/>
  <c r="AH4" i="23" s="1"/>
  <c r="BN4" i="23" a="1"/>
  <c r="BN4" i="23" s="1"/>
  <c r="DJ4" i="23" a="1"/>
  <c r="DJ4" i="23" s="1"/>
  <c r="AE9" i="23" a="1"/>
  <c r="AE9" i="23" s="1"/>
  <c r="CQ9" i="23" a="1"/>
  <c r="CQ9" i="23" s="1"/>
  <c r="AS10" i="23" a="1"/>
  <c r="AS10" i="23" s="1"/>
  <c r="BO10" i="23" a="1"/>
  <c r="BO10" i="23" s="1"/>
  <c r="CH10" i="23" a="1"/>
  <c r="CH10" i="23" s="1"/>
  <c r="DE10" i="23" a="1"/>
  <c r="DE10" i="23" s="1"/>
  <c r="AO13" i="23" a="1"/>
  <c r="AO13" i="23" s="1"/>
  <c r="BE13" i="23" a="1"/>
  <c r="BE13" i="23" s="1"/>
  <c r="BU13" i="23" a="1"/>
  <c r="BU13" i="23" s="1"/>
  <c r="CK13" i="23" a="1"/>
  <c r="CK13" i="23" s="1"/>
  <c r="DA13" i="23" a="1"/>
  <c r="DA13" i="23" s="1"/>
  <c r="DQ13" i="23" a="1"/>
  <c r="DQ13" i="23" s="1"/>
  <c r="DW14" i="23" a="1"/>
  <c r="DW14" i="23" s="1"/>
  <c r="DI14" i="23" a="1"/>
  <c r="DI14" i="23" s="1"/>
  <c r="CS14" i="23" a="1"/>
  <c r="CS14" i="23" s="1"/>
  <c r="CC14" i="23" a="1"/>
  <c r="CC14" i="23" s="1"/>
  <c r="BM14" i="23" a="1"/>
  <c r="BM14" i="23" s="1"/>
  <c r="AW14" i="23" a="1"/>
  <c r="AW14" i="23" s="1"/>
  <c r="AG14" i="23" a="1"/>
  <c r="AG14" i="23" s="1"/>
  <c r="AE14" i="23" a="1"/>
  <c r="AE14" i="23" s="1"/>
  <c r="AV14" i="23" a="1"/>
  <c r="AV14" i="23" s="1"/>
  <c r="BN14" i="23" a="1"/>
  <c r="BN14" i="23" s="1"/>
  <c r="CI14" i="23" a="1"/>
  <c r="CI14" i="23" s="1"/>
  <c r="CZ14" i="23" a="1"/>
  <c r="CZ14" i="23" s="1"/>
  <c r="DQ14" i="23" a="1"/>
  <c r="DQ14" i="23" s="1"/>
  <c r="AH15" i="23" a="1"/>
  <c r="AH15" i="23" s="1"/>
  <c r="BC15" i="23" a="1"/>
  <c r="BC15" i="23" s="1"/>
  <c r="CE15" i="23" a="1"/>
  <c r="CE15" i="23" s="1"/>
  <c r="DB15" i="23" a="1"/>
  <c r="DB15" i="23" s="1"/>
  <c r="AY16" i="23" a="1"/>
  <c r="AY16" i="23" s="1"/>
  <c r="CE16" i="23" a="1"/>
  <c r="CE16" i="23" s="1"/>
  <c r="DO16" i="23" a="1"/>
  <c r="DO16" i="23" s="1"/>
  <c r="DW17" i="23" a="1"/>
  <c r="DW17" i="23" s="1"/>
  <c r="DR17" i="23" a="1"/>
  <c r="DR17" i="23" s="1"/>
  <c r="DE17" i="23" a="1"/>
  <c r="DE17" i="23" s="1"/>
  <c r="CT17" i="23" a="1"/>
  <c r="CT17" i="23" s="1"/>
  <c r="CG17" i="23" a="1"/>
  <c r="CG17" i="23" s="1"/>
  <c r="BT17" i="23" a="1"/>
  <c r="BT17" i="23" s="1"/>
  <c r="BI17" i="23" a="1"/>
  <c r="BI17" i="23" s="1"/>
  <c r="AV17" i="23" a="1"/>
  <c r="AV17" i="23" s="1"/>
  <c r="AJ17" i="23" a="1"/>
  <c r="AJ17" i="23" s="1"/>
  <c r="AC17" i="23" a="1"/>
  <c r="AC17" i="23" s="1"/>
  <c r="AQ17" i="23" a="1"/>
  <c r="AQ17" i="23" s="1"/>
  <c r="BD17" i="23" a="1"/>
  <c r="BD17" i="23" s="1"/>
  <c r="BR17" i="23" a="1"/>
  <c r="BR17" i="23" s="1"/>
  <c r="CF17" i="23" a="1"/>
  <c r="CF17" i="23" s="1"/>
  <c r="CU17" i="23" a="1"/>
  <c r="CU17" i="23" s="1"/>
  <c r="DH17" i="23" a="1"/>
  <c r="DH17" i="23" s="1"/>
  <c r="DV17" i="23" a="1"/>
  <c r="DV17" i="23" s="1"/>
  <c r="CV19" i="23" a="1"/>
  <c r="CV19" i="23" s="1"/>
  <c r="AV19" i="23" a="1"/>
  <c r="AV19" i="23" s="1"/>
  <c r="AC19" i="23" a="1"/>
  <c r="AC19" i="23" s="1"/>
  <c r="CF19" i="23" a="1"/>
  <c r="CF19" i="23" s="1"/>
  <c r="AX20" i="23" a="1"/>
  <c r="AX20" i="23" s="1"/>
  <c r="BQ20" i="23" a="1"/>
  <c r="BQ20" i="23" s="1"/>
  <c r="CK20" i="23" a="1"/>
  <c r="CK20" i="23" s="1"/>
  <c r="DE20" i="23" a="1"/>
  <c r="DE20" i="23" s="1"/>
  <c r="AL22" i="23" a="1"/>
  <c r="AL22" i="23" s="1"/>
  <c r="AV22" i="23" a="1"/>
  <c r="AV22" i="23" s="1"/>
  <c r="BI22" i="23" a="1"/>
  <c r="BI22" i="23" s="1"/>
  <c r="BT22" i="23" a="1"/>
  <c r="BT22" i="23" s="1"/>
  <c r="CG22" i="23" a="1"/>
  <c r="CG22" i="23" s="1"/>
  <c r="CS22" i="23" a="1"/>
  <c r="CS22" i="23" s="1"/>
  <c r="DE22" i="23" a="1"/>
  <c r="DE22" i="23" s="1"/>
  <c r="DQ22" i="23" a="1"/>
  <c r="DQ22" i="23" s="1"/>
  <c r="AY24" i="23" a="1"/>
  <c r="AY24" i="23" s="1"/>
  <c r="CA24" i="23" a="1"/>
  <c r="CA24" i="23" s="1"/>
  <c r="DI24" i="23" a="1"/>
  <c r="DI24" i="23" s="1"/>
  <c r="DT30" i="23" a="1"/>
  <c r="DT30" i="23" s="1"/>
  <c r="DW30" i="23" a="1"/>
  <c r="DW30" i="23" s="1"/>
  <c r="DN30" i="23" a="1"/>
  <c r="DN30" i="23" s="1"/>
  <c r="DE30" i="23" a="1"/>
  <c r="DE30" i="23" s="1"/>
  <c r="CU30" i="23" a="1"/>
  <c r="CU30" i="23" s="1"/>
  <c r="CL30" i="23" a="1"/>
  <c r="CL30" i="23" s="1"/>
  <c r="CC30" i="23" a="1"/>
  <c r="CC30" i="23" s="1"/>
  <c r="BT30" i="23" a="1"/>
  <c r="BT30" i="23" s="1"/>
  <c r="BK30" i="23" a="1"/>
  <c r="BK30" i="23" s="1"/>
  <c r="BB30" i="23" a="1"/>
  <c r="BB30" i="23" s="1"/>
  <c r="AS30" i="23" a="1"/>
  <c r="AS30" i="23" s="1"/>
  <c r="AI30" i="23" a="1"/>
  <c r="AI30" i="23" s="1"/>
  <c r="DM30" i="23" a="1"/>
  <c r="DM30" i="23" s="1"/>
  <c r="DB30" i="23" a="1"/>
  <c r="DB30" i="23" s="1"/>
  <c r="CR30" i="23" a="1"/>
  <c r="CR30" i="23" s="1"/>
  <c r="CH30" i="23" a="1"/>
  <c r="CH30" i="23" s="1"/>
  <c r="BW30" i="23" a="1"/>
  <c r="BW30" i="23" s="1"/>
  <c r="BM30" i="23" a="1"/>
  <c r="BM30" i="23" s="1"/>
  <c r="BC30" i="23" a="1"/>
  <c r="BC30" i="23" s="1"/>
  <c r="AQ30" i="23" a="1"/>
  <c r="AQ30" i="23" s="1"/>
  <c r="AG30" i="23" a="1"/>
  <c r="AG30" i="23" s="1"/>
  <c r="DU30" i="23" a="1"/>
  <c r="DU30" i="23" s="1"/>
  <c r="DJ30" i="23" a="1"/>
  <c r="DJ30" i="23" s="1"/>
  <c r="CZ30" i="23" a="1"/>
  <c r="CZ30" i="23" s="1"/>
  <c r="CP30" i="23" a="1"/>
  <c r="CP30" i="23" s="1"/>
  <c r="CE30" i="23" a="1"/>
  <c r="CE30" i="23" s="1"/>
  <c r="BU30" i="23" a="1"/>
  <c r="BU30" i="23" s="1"/>
  <c r="BJ30" i="23" a="1"/>
  <c r="BJ30" i="23" s="1"/>
  <c r="AY30" i="23" a="1"/>
  <c r="AY30" i="23" s="1"/>
  <c r="AO30" i="23" a="1"/>
  <c r="AO30" i="23" s="1"/>
  <c r="DS30" i="23" a="1"/>
  <c r="DS30" i="23" s="1"/>
  <c r="DI30" i="23" a="1"/>
  <c r="DI30" i="23" s="1"/>
  <c r="CY30" i="23" a="1"/>
  <c r="CY30" i="23" s="1"/>
  <c r="CO30" i="23" a="1"/>
  <c r="CO30" i="23" s="1"/>
  <c r="CD30" i="23" a="1"/>
  <c r="CD30" i="23" s="1"/>
  <c r="BS30" i="23" a="1"/>
  <c r="BS30" i="23" s="1"/>
  <c r="BI30" i="23" a="1"/>
  <c r="BI30" i="23" s="1"/>
  <c r="AX30" i="23" a="1"/>
  <c r="AX30" i="23" s="1"/>
  <c r="AN30" i="23" a="1"/>
  <c r="AN30" i="23" s="1"/>
  <c r="AD30" i="23" a="1"/>
  <c r="AD30" i="23" s="1"/>
  <c r="DR30" i="23" a="1"/>
  <c r="DR30" i="23" s="1"/>
  <c r="DH30" i="23" a="1"/>
  <c r="DH30" i="23" s="1"/>
  <c r="CX30" i="23" a="1"/>
  <c r="CX30" i="23" s="1"/>
  <c r="CM30" i="23" a="1"/>
  <c r="CM30" i="23" s="1"/>
  <c r="CB30" i="23" a="1"/>
  <c r="CB30" i="23" s="1"/>
  <c r="BR30" i="23" a="1"/>
  <c r="BR30" i="23" s="1"/>
  <c r="BG30" i="23" a="1"/>
  <c r="BG30" i="23" s="1"/>
  <c r="AW30" i="23" a="1"/>
  <c r="AW30" i="23" s="1"/>
  <c r="AM30" i="23" a="1"/>
  <c r="AM30" i="23" s="1"/>
  <c r="DO30" i="23" a="1"/>
  <c r="DO30" i="23" s="1"/>
  <c r="DC30" i="23" a="1"/>
  <c r="DC30" i="23" s="1"/>
  <c r="CS30" i="23" a="1"/>
  <c r="CS30" i="23" s="1"/>
  <c r="CI30" i="23" a="1"/>
  <c r="CI30" i="23" s="1"/>
  <c r="BY30" i="23" a="1"/>
  <c r="BY30" i="23" s="1"/>
  <c r="BN30" i="23" a="1"/>
  <c r="BN30" i="23" s="1"/>
  <c r="BD30" i="23" a="1"/>
  <c r="BD30" i="23" s="1"/>
  <c r="AT30" i="23" a="1"/>
  <c r="AT30" i="23" s="1"/>
  <c r="AH30" i="23" a="1"/>
  <c r="AH30" i="23" s="1"/>
  <c r="AC30" i="23" a="1"/>
  <c r="AC30" i="23" s="1"/>
  <c r="BA30" i="23" a="1"/>
  <c r="BA30" i="23" s="1"/>
  <c r="CA30" i="23" a="1"/>
  <c r="CA30" i="23" s="1"/>
  <c r="DF30" i="23" a="1"/>
  <c r="DF30" i="23" s="1"/>
  <c r="AX4" i="23" a="1"/>
  <c r="AX4" i="23" s="1"/>
  <c r="CD4" i="23" a="1"/>
  <c r="CD4" i="23" s="1"/>
  <c r="CT4" i="23" a="1"/>
  <c r="CT4" i="23" s="1"/>
  <c r="AI4" i="23" a="1"/>
  <c r="AI4" i="23" s="1"/>
  <c r="AY4" i="23" a="1"/>
  <c r="AY4" i="23" s="1"/>
  <c r="BO4" i="23" a="1"/>
  <c r="BO4" i="23" s="1"/>
  <c r="CE4" i="23" a="1"/>
  <c r="CE4" i="23" s="1"/>
  <c r="CU4" i="23" a="1"/>
  <c r="CU4" i="23" s="1"/>
  <c r="DK4" i="23" a="1"/>
  <c r="DK4" i="23" s="1"/>
  <c r="AE6" i="23" a="1"/>
  <c r="AE6" i="23" s="1"/>
  <c r="AP6" i="23" a="1"/>
  <c r="AP6" i="23" s="1"/>
  <c r="BD6" i="23" a="1"/>
  <c r="BD6" i="23" s="1"/>
  <c r="BO6" i="23" a="1"/>
  <c r="BO6" i="23" s="1"/>
  <c r="CC6" i="23" a="1"/>
  <c r="CC6" i="23" s="1"/>
  <c r="CS6" i="23" a="1"/>
  <c r="CS6" i="23" s="1"/>
  <c r="DI6" i="23" a="1"/>
  <c r="DI6" i="23" s="1"/>
  <c r="AH8" i="23" a="1"/>
  <c r="AH8" i="23" s="1"/>
  <c r="AQ8" i="23" a="1"/>
  <c r="AQ8" i="23" s="1"/>
  <c r="BA8" i="23" a="1"/>
  <c r="BA8" i="23" s="1"/>
  <c r="BJ8" i="23" a="1"/>
  <c r="BJ8" i="23" s="1"/>
  <c r="BS8" i="23" a="1"/>
  <c r="BS8" i="23" s="1"/>
  <c r="CB8" i="23" a="1"/>
  <c r="CB8" i="23" s="1"/>
  <c r="CK8" i="23" a="1"/>
  <c r="CK8" i="23" s="1"/>
  <c r="CT8" i="23" a="1"/>
  <c r="CT8" i="23" s="1"/>
  <c r="DC8" i="23" a="1"/>
  <c r="DC8" i="23" s="1"/>
  <c r="DM8" i="23" a="1"/>
  <c r="DM8" i="23" s="1"/>
  <c r="DV8" i="23" a="1"/>
  <c r="DV8" i="23" s="1"/>
  <c r="AM9" i="23" a="1"/>
  <c r="AM9" i="23" s="1"/>
  <c r="CY9" i="23" a="1"/>
  <c r="CY9" i="23" s="1"/>
  <c r="AB10" i="23" a="1"/>
  <c r="AB10" i="23" s="1"/>
  <c r="HX10" i="23" s="1"/>
  <c r="AT10" i="23" a="1"/>
  <c r="AT10" i="23" s="1"/>
  <c r="BQ10" i="23" a="1"/>
  <c r="BQ10" i="23" s="1"/>
  <c r="CM10" i="23" a="1"/>
  <c r="CM10" i="23" s="1"/>
  <c r="DF10" i="23" a="1"/>
  <c r="DF10" i="23" s="1"/>
  <c r="AP13" i="23" a="1"/>
  <c r="AP13" i="23" s="1"/>
  <c r="BF13" i="23" a="1"/>
  <c r="BF13" i="23" s="1"/>
  <c r="BV13" i="23" a="1"/>
  <c r="BV13" i="23" s="1"/>
  <c r="CL13" i="23" a="1"/>
  <c r="CL13" i="23" s="1"/>
  <c r="DB13" i="23" a="1"/>
  <c r="DB13" i="23" s="1"/>
  <c r="DR13" i="23" a="1"/>
  <c r="DR13" i="23" s="1"/>
  <c r="AF14" i="23" a="1"/>
  <c r="AF14" i="23" s="1"/>
  <c r="AX14" i="23" a="1"/>
  <c r="AX14" i="23" s="1"/>
  <c r="BS14" i="23" a="1"/>
  <c r="BS14" i="23" s="1"/>
  <c r="CJ14" i="23" a="1"/>
  <c r="CJ14" i="23" s="1"/>
  <c r="DA14" i="23" a="1"/>
  <c r="DA14" i="23" s="1"/>
  <c r="DR14" i="23" a="1"/>
  <c r="DR14" i="23" s="1"/>
  <c r="AI15" i="23" a="1"/>
  <c r="AI15" i="23" s="1"/>
  <c r="BI15" i="23" a="1"/>
  <c r="BI15" i="23" s="1"/>
  <c r="CF15" i="23" a="1"/>
  <c r="CF15" i="23" s="1"/>
  <c r="DF15" i="23" a="1"/>
  <c r="DF15" i="23" s="1"/>
  <c r="AB16" i="23" a="1"/>
  <c r="AB16" i="23" s="1"/>
  <c r="HX16" i="23" s="1"/>
  <c r="BG16" i="23" a="1"/>
  <c r="BG16" i="23" s="1"/>
  <c r="CH16" i="23" a="1"/>
  <c r="CH16" i="23" s="1"/>
  <c r="AD17" i="23" a="1"/>
  <c r="AD17" i="23" s="1"/>
  <c r="AR17" i="23" a="1"/>
  <c r="AR17" i="23" s="1"/>
  <c r="BF17" i="23" a="1"/>
  <c r="BF17" i="23" s="1"/>
  <c r="BS17" i="23" a="1"/>
  <c r="BS17" i="23" s="1"/>
  <c r="CH17" i="23" a="1"/>
  <c r="CH17" i="23" s="1"/>
  <c r="CV17" i="23" a="1"/>
  <c r="CV17" i="23" s="1"/>
  <c r="DJ17" i="23" a="1"/>
  <c r="DJ17" i="23" s="1"/>
  <c r="BM18" i="23" a="1"/>
  <c r="BM18" i="23" s="1"/>
  <c r="DO18" i="23" a="1"/>
  <c r="DO18" i="23" s="1"/>
  <c r="AF19" i="23" a="1"/>
  <c r="AF19" i="23" s="1"/>
  <c r="CH19" i="23" a="1"/>
  <c r="CH19" i="23" s="1"/>
  <c r="AF20" i="23" a="1"/>
  <c r="AF20" i="23" s="1"/>
  <c r="AY20" i="23" a="1"/>
  <c r="AY20" i="23" s="1"/>
  <c r="BS20" i="23" a="1"/>
  <c r="BS20" i="23" s="1"/>
  <c r="CM20" i="23" a="1"/>
  <c r="CM20" i="23" s="1"/>
  <c r="AC22" i="23" a="1"/>
  <c r="AC22" i="23" s="1"/>
  <c r="AM22" i="23" a="1"/>
  <c r="AM22" i="23" s="1"/>
  <c r="AW22" i="23" a="1"/>
  <c r="AW22" i="23" s="1"/>
  <c r="BJ22" i="23" a="1"/>
  <c r="BJ22" i="23" s="1"/>
  <c r="BV22" i="23" a="1"/>
  <c r="BV22" i="23" s="1"/>
  <c r="CH22" i="23" a="1"/>
  <c r="CH22" i="23" s="1"/>
  <c r="CT22" i="23" a="1"/>
  <c r="CT22" i="23" s="1"/>
  <c r="DG22" i="23" a="1"/>
  <c r="DG22" i="23" s="1"/>
  <c r="AB24" i="23" a="1"/>
  <c r="AB24" i="23" s="1"/>
  <c r="HX24" i="23" s="1"/>
  <c r="BG24" i="23" a="1"/>
  <c r="BG24" i="23" s="1"/>
  <c r="CC24" i="23" a="1"/>
  <c r="CC24" i="23" s="1"/>
  <c r="AQ26" i="23" a="1"/>
  <c r="AQ26" i="23" s="1"/>
  <c r="BW26" i="23" a="1"/>
  <c r="BW26" i="23" s="1"/>
  <c r="DA26" i="23" a="1"/>
  <c r="DA26" i="23" s="1"/>
  <c r="DO29" i="23" a="1"/>
  <c r="DO29" i="23" s="1"/>
  <c r="DL29" i="23" a="1"/>
  <c r="DL29" i="23" s="1"/>
  <c r="CL29" i="23" a="1"/>
  <c r="CL29" i="23" s="1"/>
  <c r="BR29" i="23" a="1"/>
  <c r="BR29" i="23" s="1"/>
  <c r="AQ29" i="23" a="1"/>
  <c r="AQ29" i="23" s="1"/>
  <c r="DC29" i="23" a="1"/>
  <c r="DC29" i="23" s="1"/>
  <c r="CB29" i="23" a="1"/>
  <c r="CB29" i="23" s="1"/>
  <c r="AZ29" i="23" a="1"/>
  <c r="AZ29" i="23" s="1"/>
  <c r="DV29" i="23" a="1"/>
  <c r="DV29" i="23" s="1"/>
  <c r="CT29" i="23" a="1"/>
  <c r="CT29" i="23" s="1"/>
  <c r="BS29" i="23" a="1"/>
  <c r="BS29" i="23" s="1"/>
  <c r="AP29" i="23" a="1"/>
  <c r="AP29" i="23" s="1"/>
  <c r="DD29" i="23" a="1"/>
  <c r="DD29" i="23" s="1"/>
  <c r="CC29" i="23" a="1"/>
  <c r="CC29" i="23" s="1"/>
  <c r="BB29" i="23" a="1"/>
  <c r="BB29" i="23" s="1"/>
  <c r="AH29" i="23" a="1"/>
  <c r="AH29" i="23" s="1"/>
  <c r="CA29" i="23" a="1"/>
  <c r="CA29" i="23" s="1"/>
  <c r="DT29" i="23" a="1"/>
  <c r="DT29" i="23" s="1"/>
  <c r="AE30" i="23" a="1"/>
  <c r="AE30" i="23" s="1"/>
  <c r="BE30" i="23" a="1"/>
  <c r="BE30" i="23" s="1"/>
  <c r="CG30" i="23" a="1"/>
  <c r="CG30" i="23" s="1"/>
  <c r="DG30" i="23" a="1"/>
  <c r="DG30" i="23" s="1"/>
  <c r="BP4" i="23" a="1"/>
  <c r="BP4" i="23" s="1"/>
  <c r="AC10" i="23" a="1"/>
  <c r="AC10" i="23" s="1"/>
  <c r="AY10" i="23" a="1"/>
  <c r="AY10" i="23" s="1"/>
  <c r="BR10" i="23" a="1"/>
  <c r="BR10" i="23" s="1"/>
  <c r="CO10" i="23" a="1"/>
  <c r="CO10" i="23" s="1"/>
  <c r="DK10" i="23" a="1"/>
  <c r="DK10" i="23" s="1"/>
  <c r="AB13" i="23" a="1"/>
  <c r="AB13" i="23" s="1"/>
  <c r="HX13" i="23" s="1"/>
  <c r="AQ13" i="23" a="1"/>
  <c r="AQ13" i="23" s="1"/>
  <c r="BG13" i="23" a="1"/>
  <c r="BG13" i="23" s="1"/>
  <c r="BW13" i="23" a="1"/>
  <c r="BW13" i="23" s="1"/>
  <c r="CM13" i="23" a="1"/>
  <c r="CM13" i="23" s="1"/>
  <c r="DC13" i="23" a="1"/>
  <c r="DC13" i="23" s="1"/>
  <c r="DS13" i="23" a="1"/>
  <c r="DS13" i="23" s="1"/>
  <c r="CI15" i="23" a="1"/>
  <c r="CI15" i="23" s="1"/>
  <c r="DN15" i="23" a="1"/>
  <c r="DN15" i="23" s="1"/>
  <c r="DQ16" i="23" a="1"/>
  <c r="DQ16" i="23" s="1"/>
  <c r="DD16" i="23" a="1"/>
  <c r="DD16" i="23" s="1"/>
  <c r="BU16" i="23" a="1"/>
  <c r="BU16" i="23" s="1"/>
  <c r="AW16" i="23" a="1"/>
  <c r="AW16" i="23" s="1"/>
  <c r="AI16" i="23" a="1"/>
  <c r="AI16" i="23" s="1"/>
  <c r="BH16" i="23" a="1"/>
  <c r="BH16" i="23" s="1"/>
  <c r="CI16" i="23" a="1"/>
  <c r="CI16" i="23" s="1"/>
  <c r="DT16" i="23" a="1"/>
  <c r="DT16" i="23" s="1"/>
  <c r="CJ17" i="23" a="1"/>
  <c r="CJ17" i="23" s="1"/>
  <c r="CX17" i="23" a="1"/>
  <c r="CX17" i="23" s="1"/>
  <c r="DL17" i="23" a="1"/>
  <c r="DL17" i="23" s="1"/>
  <c r="DW20" i="23" a="1"/>
  <c r="DW20" i="23" s="1"/>
  <c r="DO20" i="23" a="1"/>
  <c r="DO20" i="23" s="1"/>
  <c r="CV20" i="23" a="1"/>
  <c r="CV20" i="23" s="1"/>
  <c r="CD20" i="23" a="1"/>
  <c r="CD20" i="23" s="1"/>
  <c r="BL20" i="23" a="1"/>
  <c r="BL20" i="23" s="1"/>
  <c r="AS20" i="23" a="1"/>
  <c r="AS20" i="23" s="1"/>
  <c r="AB20" i="23" a="1"/>
  <c r="AB20" i="23" s="1"/>
  <c r="HX20" i="23" s="1"/>
  <c r="AG20" i="23" a="1"/>
  <c r="AG20" i="23" s="1"/>
  <c r="AZ20" i="23" a="1"/>
  <c r="AZ20" i="23" s="1"/>
  <c r="BU20" i="23" a="1"/>
  <c r="BU20" i="23" s="1"/>
  <c r="CR20" i="23" a="1"/>
  <c r="CR20" i="23" s="1"/>
  <c r="DK20" i="23" a="1"/>
  <c r="DK20" i="23" s="1"/>
  <c r="DT22" i="23" a="1"/>
  <c r="DT22" i="23" s="1"/>
  <c r="DO22" i="23" a="1"/>
  <c r="DO22" i="23" s="1"/>
  <c r="DF22" i="23" a="1"/>
  <c r="DF22" i="23" s="1"/>
  <c r="CW22" i="23" a="1"/>
  <c r="CW22" i="23" s="1"/>
  <c r="CM22" i="23" a="1"/>
  <c r="CM22" i="23" s="1"/>
  <c r="CD22" i="23" a="1"/>
  <c r="CD22" i="23" s="1"/>
  <c r="BU22" i="23" a="1"/>
  <c r="BU22" i="23" s="1"/>
  <c r="BL22" i="23" a="1"/>
  <c r="BL22" i="23" s="1"/>
  <c r="BC22" i="23" a="1"/>
  <c r="BC22" i="23" s="1"/>
  <c r="AT22" i="23" a="1"/>
  <c r="AT22" i="23" s="1"/>
  <c r="AK22" i="23" a="1"/>
  <c r="AK22" i="23" s="1"/>
  <c r="AB22" i="23" a="1"/>
  <c r="AB22" i="23" s="1"/>
  <c r="HX22" i="23" s="1"/>
  <c r="DS22" i="23" a="1"/>
  <c r="DS22" i="23" s="1"/>
  <c r="DJ22" i="23" a="1"/>
  <c r="DJ22" i="23" s="1"/>
  <c r="DA22" i="23" a="1"/>
  <c r="DA22" i="23" s="1"/>
  <c r="CR22" i="23" a="1"/>
  <c r="CR22" i="23" s="1"/>
  <c r="CI22" i="23" a="1"/>
  <c r="CI22" i="23" s="1"/>
  <c r="BZ22" i="23" a="1"/>
  <c r="BZ22" i="23" s="1"/>
  <c r="BQ22" i="23" a="1"/>
  <c r="BQ22" i="23" s="1"/>
  <c r="BG22" i="23" a="1"/>
  <c r="BG22" i="23" s="1"/>
  <c r="AX22" i="23" a="1"/>
  <c r="AX22" i="23" s="1"/>
  <c r="AD22" i="23" a="1"/>
  <c r="AD22" i="23" s="1"/>
  <c r="AN22" i="23" a="1"/>
  <c r="AN22" i="23" s="1"/>
  <c r="AY22" i="23" a="1"/>
  <c r="AY22" i="23" s="1"/>
  <c r="BK22" i="23" a="1"/>
  <c r="BK22" i="23" s="1"/>
  <c r="BW22" i="23" a="1"/>
  <c r="BW22" i="23" s="1"/>
  <c r="CJ22" i="23" a="1"/>
  <c r="CJ22" i="23" s="1"/>
  <c r="CU22" i="23" a="1"/>
  <c r="CU22" i="23" s="1"/>
  <c r="DH22" i="23" a="1"/>
  <c r="DH22" i="23" s="1"/>
  <c r="DU22" i="23" a="1"/>
  <c r="DU22" i="23" s="1"/>
  <c r="DO23" i="23" a="1"/>
  <c r="DO23" i="23" s="1"/>
  <c r="CG23" i="23" a="1"/>
  <c r="CG23" i="23" s="1"/>
  <c r="BN23" i="23" a="1"/>
  <c r="BN23" i="23" s="1"/>
  <c r="AD23" i="23" a="1"/>
  <c r="AD23" i="23" s="1"/>
  <c r="AV23" i="23" a="1"/>
  <c r="AV23" i="23" s="1"/>
  <c r="DV24" i="23" a="1"/>
  <c r="DV24" i="23" s="1"/>
  <c r="DU24" i="23" a="1"/>
  <c r="DU24" i="23" s="1"/>
  <c r="DC24" i="23" a="1"/>
  <c r="DC24" i="23" s="1"/>
  <c r="CJ24" i="23" a="1"/>
  <c r="CJ24" i="23" s="1"/>
  <c r="BR24" i="23" a="1"/>
  <c r="BR24" i="23" s="1"/>
  <c r="AZ24" i="23" a="1"/>
  <c r="AZ24" i="23" s="1"/>
  <c r="AG24" i="23" a="1"/>
  <c r="AG24" i="23" s="1"/>
  <c r="DT24" i="23" a="1"/>
  <c r="DT24" i="23" s="1"/>
  <c r="CZ24" i="23" a="1"/>
  <c r="CZ24" i="23" s="1"/>
  <c r="DL24" i="23" a="1"/>
  <c r="DL24" i="23" s="1"/>
  <c r="CR24" i="23" a="1"/>
  <c r="CR24" i="23" s="1"/>
  <c r="BY24" i="23" a="1"/>
  <c r="BY24" i="23" s="1"/>
  <c r="BB24" i="23" a="1"/>
  <c r="BB24" i="23" s="1"/>
  <c r="AF24" i="23" a="1"/>
  <c r="AF24" i="23" s="1"/>
  <c r="DW24" i="23" a="1"/>
  <c r="DW24" i="23" s="1"/>
  <c r="DA24" i="23" a="1"/>
  <c r="DA24" i="23" s="1"/>
  <c r="CH24" i="23" a="1"/>
  <c r="CH24" i="23" s="1"/>
  <c r="BK24" i="23" a="1"/>
  <c r="BK24" i="23" s="1"/>
  <c r="AQ24" i="23" a="1"/>
  <c r="AQ24" i="23" s="1"/>
  <c r="AE24" i="23" a="1"/>
  <c r="AE24" i="23" s="1"/>
  <c r="BH24" i="23" a="1"/>
  <c r="BH24" i="23" s="1"/>
  <c r="CI24" i="23" a="1"/>
  <c r="CI24" i="23" s="1"/>
  <c r="DN24" i="23" a="1"/>
  <c r="DN24" i="23" s="1"/>
  <c r="AF30" i="23" a="1"/>
  <c r="AF30" i="23" s="1"/>
  <c r="BF30" i="23" a="1"/>
  <c r="BF30" i="23" s="1"/>
  <c r="CJ30" i="23" a="1"/>
  <c r="CJ30" i="23" s="1"/>
  <c r="DK30" i="23" a="1"/>
  <c r="DK30" i="23" s="1"/>
  <c r="AO4" i="23" a="1"/>
  <c r="AO4" i="23" s="1"/>
  <c r="BU4" i="23" a="1"/>
  <c r="BU4" i="23" s="1"/>
  <c r="DQ4" i="23" a="1"/>
  <c r="DQ4" i="23" s="1"/>
  <c r="AF13" i="23" a="1"/>
  <c r="AF13" i="23" s="1"/>
  <c r="AV13" i="23" a="1"/>
  <c r="AV13" i="23" s="1"/>
  <c r="BL13" i="23" a="1"/>
  <c r="BL13" i="23" s="1"/>
  <c r="CB13" i="23" a="1"/>
  <c r="CB13" i="23" s="1"/>
  <c r="CR13" i="23" a="1"/>
  <c r="CR13" i="23" s="1"/>
  <c r="DH13" i="23" a="1"/>
  <c r="DH13" i="23" s="1"/>
  <c r="BY22" i="23" a="1"/>
  <c r="BY22" i="23" s="1"/>
  <c r="CK22" i="23" a="1"/>
  <c r="CK22" i="23" s="1"/>
  <c r="CX22" i="23" a="1"/>
  <c r="CX22" i="23" s="1"/>
  <c r="DI22" i="23" a="1"/>
  <c r="DI22" i="23" s="1"/>
  <c r="DV22" i="23" a="1"/>
  <c r="DV22" i="23" s="1"/>
  <c r="DS24" i="23" a="1"/>
  <c r="DS24" i="23" s="1"/>
  <c r="BL30" i="23" a="1"/>
  <c r="BL30" i="23" s="1"/>
  <c r="CK30" i="23" a="1"/>
  <c r="CK30" i="23" s="1"/>
  <c r="DP30" i="23" a="1"/>
  <c r="DP30" i="23" s="1"/>
  <c r="CF4" i="23" a="1"/>
  <c r="CF4" i="23" s="1"/>
  <c r="CK4" i="23" a="1"/>
  <c r="CK4" i="23" s="1"/>
  <c r="BF4" i="23" a="1"/>
  <c r="BF4" i="23" s="1"/>
  <c r="CL4" i="23" a="1"/>
  <c r="CL4" i="23" s="1"/>
  <c r="DR4" i="23" a="1"/>
  <c r="DR4" i="23" s="1"/>
  <c r="BL5" i="23" a="1"/>
  <c r="BL5" i="23" s="1"/>
  <c r="DH5" i="23" a="1"/>
  <c r="DH5" i="23" s="1"/>
  <c r="BG6" i="23" a="1"/>
  <c r="BG6" i="23" s="1"/>
  <c r="CZ6" i="23" a="1"/>
  <c r="CZ6" i="23" s="1"/>
  <c r="AL8" i="23" a="1"/>
  <c r="AL8" i="23" s="1"/>
  <c r="AU8" i="23" a="1"/>
  <c r="AU8" i="23" s="1"/>
  <c r="BD8" i="23" a="1"/>
  <c r="BD8" i="23" s="1"/>
  <c r="BM8" i="23" a="1"/>
  <c r="BM8" i="23" s="1"/>
  <c r="BV8" i="23" a="1"/>
  <c r="BV8" i="23" s="1"/>
  <c r="CO8" i="23" a="1"/>
  <c r="CO8" i="23" s="1"/>
  <c r="CX8" i="23" a="1"/>
  <c r="CX8" i="23" s="1"/>
  <c r="DG8" i="23" a="1"/>
  <c r="DG8" i="23" s="1"/>
  <c r="DP8" i="23" a="1"/>
  <c r="DP8" i="23" s="1"/>
  <c r="BK9" i="23" a="1"/>
  <c r="BK9" i="23" s="1"/>
  <c r="DW9" i="23" a="1"/>
  <c r="DW9" i="23" s="1"/>
  <c r="AI10" i="23" a="1"/>
  <c r="AI10" i="23" s="1"/>
  <c r="BB10" i="23" a="1"/>
  <c r="BB10" i="23" s="1"/>
  <c r="BY10" i="23" a="1"/>
  <c r="BY10" i="23" s="1"/>
  <c r="CU10" i="23" a="1"/>
  <c r="CU10" i="23" s="1"/>
  <c r="DN10" i="23" a="1"/>
  <c r="DN10" i="23" s="1"/>
  <c r="AG13" i="23" a="1"/>
  <c r="AG13" i="23" s="1"/>
  <c r="AW13" i="23" a="1"/>
  <c r="AW13" i="23" s="1"/>
  <c r="BM13" i="23" a="1"/>
  <c r="BM13" i="23" s="1"/>
  <c r="CC13" i="23" a="1"/>
  <c r="CC13" i="23" s="1"/>
  <c r="CS13" i="23" a="1"/>
  <c r="CS13" i="23" s="1"/>
  <c r="DI13" i="23" a="1"/>
  <c r="DI13" i="23" s="1"/>
  <c r="AN14" i="23" a="1"/>
  <c r="AN14" i="23" s="1"/>
  <c r="BE14" i="23" a="1"/>
  <c r="BE14" i="23" s="1"/>
  <c r="BV14" i="23" a="1"/>
  <c r="BV14" i="23" s="1"/>
  <c r="CQ14" i="23" a="1"/>
  <c r="CQ14" i="23" s="1"/>
  <c r="DH14" i="23" a="1"/>
  <c r="DH14" i="23" s="1"/>
  <c r="AR15" i="23" a="1"/>
  <c r="AR15" i="23" s="1"/>
  <c r="BT15" i="23" a="1"/>
  <c r="BT15" i="23" s="1"/>
  <c r="CQ15" i="23" a="1"/>
  <c r="CQ15" i="23" s="1"/>
  <c r="DR15" i="23" a="1"/>
  <c r="DR15" i="23" s="1"/>
  <c r="AK16" i="23" a="1"/>
  <c r="AK16" i="23" s="1"/>
  <c r="BK16" i="23" a="1"/>
  <c r="BK16" i="23" s="1"/>
  <c r="CU16" i="23" a="1"/>
  <c r="CU16" i="23" s="1"/>
  <c r="AI17" i="23" a="1"/>
  <c r="AI17" i="23" s="1"/>
  <c r="AX17" i="23" a="1"/>
  <c r="AX17" i="23" s="1"/>
  <c r="BK17" i="23" a="1"/>
  <c r="BK17" i="23" s="1"/>
  <c r="BY17" i="23" a="1"/>
  <c r="BY17" i="23" s="1"/>
  <c r="CM17" i="23" a="1"/>
  <c r="CM17" i="23" s="1"/>
  <c r="CZ17" i="23" a="1"/>
  <c r="CZ17" i="23" s="1"/>
  <c r="DN17" i="23" a="1"/>
  <c r="DN17" i="23" s="1"/>
  <c r="CK18" i="23" a="1"/>
  <c r="CK18" i="23" s="1"/>
  <c r="BL19" i="23" a="1"/>
  <c r="BL19" i="23" s="1"/>
  <c r="DS19" i="23" a="1"/>
  <c r="DS19" i="23" s="1"/>
  <c r="AJ20" i="23" a="1"/>
  <c r="AJ20" i="23" s="1"/>
  <c r="BG20" i="23" a="1"/>
  <c r="BG20" i="23" s="1"/>
  <c r="CA20" i="23" a="1"/>
  <c r="CA20" i="23" s="1"/>
  <c r="CT20" i="23" a="1"/>
  <c r="CT20" i="23" s="1"/>
  <c r="DS20" i="23" a="1"/>
  <c r="DS20" i="23" s="1"/>
  <c r="CE21" i="23" a="1"/>
  <c r="CE21" i="23" s="1"/>
  <c r="AB21" i="23" a="1"/>
  <c r="AB21" i="23" s="1"/>
  <c r="HX21" i="23" s="1"/>
  <c r="AJ21" i="23" a="1"/>
  <c r="AJ21" i="23" s="1"/>
  <c r="DQ21" i="23" a="1"/>
  <c r="DQ21" i="23" s="1"/>
  <c r="AF22" i="23" a="1"/>
  <c r="AF22" i="23" s="1"/>
  <c r="AP22" i="23" a="1"/>
  <c r="AP22" i="23" s="1"/>
  <c r="BB22" i="23" a="1"/>
  <c r="BB22" i="23" s="1"/>
  <c r="BN22" i="23" a="1"/>
  <c r="BN22" i="23" s="1"/>
  <c r="CA22" i="23" a="1"/>
  <c r="CA22" i="23" s="1"/>
  <c r="CL22" i="23" a="1"/>
  <c r="CL22" i="23" s="1"/>
  <c r="CY22" i="23" a="1"/>
  <c r="CY22" i="23" s="1"/>
  <c r="DK22" i="23" a="1"/>
  <c r="DK22" i="23" s="1"/>
  <c r="DW22" i="23" a="1"/>
  <c r="DW22" i="23" s="1"/>
  <c r="BX23" i="23" a="1"/>
  <c r="BX23" i="23" s="1"/>
  <c r="AN24" i="23" a="1"/>
  <c r="AN24" i="23" s="1"/>
  <c r="BP24" i="23" a="1"/>
  <c r="BP24" i="23" s="1"/>
  <c r="CQ24" i="23" a="1"/>
  <c r="CQ24" i="23" s="1"/>
  <c r="AX26" i="23" a="1"/>
  <c r="AX26" i="23" s="1"/>
  <c r="CG26" i="23" a="1"/>
  <c r="CG26" i="23" s="1"/>
  <c r="DL26" i="23" a="1"/>
  <c r="DL26" i="23" s="1"/>
  <c r="CS29" i="23" a="1"/>
  <c r="CS29" i="23" s="1"/>
  <c r="AL30" i="23" a="1"/>
  <c r="AL30" i="23" s="1"/>
  <c r="BO30" i="23" a="1"/>
  <c r="BO30" i="23" s="1"/>
  <c r="CQ30" i="23" a="1"/>
  <c r="CQ30" i="23" s="1"/>
  <c r="DQ30" i="23" a="1"/>
  <c r="DQ30" i="23" s="1"/>
  <c r="AI27" i="23" a="1"/>
  <c r="AI27" i="23" s="1"/>
  <c r="BQ27" i="23" a="1"/>
  <c r="BQ27" i="23" s="1"/>
  <c r="CS27" i="23" a="1"/>
  <c r="CS27" i="23" s="1"/>
  <c r="DT27" i="23" a="1"/>
  <c r="DT27" i="23" s="1"/>
  <c r="AE28" i="23" a="1"/>
  <c r="AE28" i="23" s="1"/>
  <c r="BZ31" i="23" a="1"/>
  <c r="BZ31" i="23" s="1"/>
  <c r="CO31" i="23" a="1"/>
  <c r="CO31" i="23" s="1"/>
  <c r="DE31" i="23" a="1"/>
  <c r="DE31" i="23" s="1"/>
  <c r="AF33" i="23" a="1"/>
  <c r="AF33" i="23" s="1"/>
  <c r="BG33" i="23" a="1"/>
  <c r="BG33" i="23" s="1"/>
  <c r="CX33" i="23" a="1"/>
  <c r="CX33" i="23" s="1"/>
  <c r="DQ34" i="23" a="1"/>
  <c r="DQ34" i="23" s="1"/>
  <c r="DA34" i="23" a="1"/>
  <c r="DA34" i="23" s="1"/>
  <c r="CM34" i="23" a="1"/>
  <c r="CM34" i="23" s="1"/>
  <c r="BX34" i="23" a="1"/>
  <c r="BX34" i="23" s="1"/>
  <c r="BK34" i="23" a="1"/>
  <c r="BK34" i="23" s="1"/>
  <c r="AV34" i="23" a="1"/>
  <c r="AV34" i="23" s="1"/>
  <c r="AF34" i="23" a="1"/>
  <c r="AF34" i="23" s="1"/>
  <c r="AC34" i="23" a="1"/>
  <c r="AC34" i="23" s="1"/>
  <c r="AS34" i="23" a="1"/>
  <c r="AS34" i="23" s="1"/>
  <c r="BL34" i="23" a="1"/>
  <c r="BL34" i="23" s="1"/>
  <c r="CC34" i="23" a="1"/>
  <c r="CC34" i="23" s="1"/>
  <c r="CR34" i="23" a="1"/>
  <c r="CR34" i="23" s="1"/>
  <c r="DI34" i="23" a="1"/>
  <c r="DI34" i="23" s="1"/>
  <c r="AV35" i="23" a="1"/>
  <c r="AV35" i="23" s="1"/>
  <c r="BH35" i="23" a="1"/>
  <c r="BH35" i="23" s="1"/>
  <c r="BT35" i="23" a="1"/>
  <c r="BT35" i="23" s="1"/>
  <c r="CF35" i="23" a="1"/>
  <c r="CF35" i="23" s="1"/>
  <c r="CR35" i="23" a="1"/>
  <c r="CR35" i="23" s="1"/>
  <c r="DC35" i="23" a="1"/>
  <c r="DC35" i="23" s="1"/>
  <c r="AH36" i="23" a="1"/>
  <c r="AH36" i="23" s="1"/>
  <c r="AT36" i="23" a="1"/>
  <c r="AT36" i="23" s="1"/>
  <c r="BD36" i="23" a="1"/>
  <c r="BD36" i="23" s="1"/>
  <c r="BN36" i="23" a="1"/>
  <c r="BN36" i="23" s="1"/>
  <c r="BY36" i="23" a="1"/>
  <c r="BY36" i="23" s="1"/>
  <c r="CI36" i="23" a="1"/>
  <c r="CI36" i="23" s="1"/>
  <c r="CS36" i="23" a="1"/>
  <c r="CS36" i="23" s="1"/>
  <c r="DC36" i="23" a="1"/>
  <c r="DC36" i="23" s="1"/>
  <c r="BI37" i="23" a="1"/>
  <c r="BI37" i="23" s="1"/>
  <c r="BT37" i="23" a="1"/>
  <c r="BT37" i="23" s="1"/>
  <c r="CG37" i="23" a="1"/>
  <c r="CG37" i="23" s="1"/>
  <c r="CS37" i="23" a="1"/>
  <c r="CS37" i="23" s="1"/>
  <c r="DE37" i="23" a="1"/>
  <c r="DE37" i="23" s="1"/>
  <c r="DQ37" i="23" a="1"/>
  <c r="DQ37" i="23" s="1"/>
  <c r="AN38" i="23" a="1"/>
  <c r="AN38" i="23" s="1"/>
  <c r="BE38" i="23" a="1"/>
  <c r="BE38" i="23" s="1"/>
  <c r="BW38" i="23" a="1"/>
  <c r="BW38" i="23" s="1"/>
  <c r="CO38" i="23" a="1"/>
  <c r="CO38" i="23" s="1"/>
  <c r="DE38" i="23" a="1"/>
  <c r="DE38" i="23" s="1"/>
  <c r="DV38" i="23" a="1"/>
  <c r="DV38" i="23" s="1"/>
  <c r="CA39" i="23" a="1"/>
  <c r="CA39" i="23" s="1"/>
  <c r="CR39" i="23" a="1"/>
  <c r="CR39" i="23" s="1"/>
  <c r="DK39" i="23" a="1"/>
  <c r="DK39" i="23" s="1"/>
  <c r="AJ42" i="23" a="1"/>
  <c r="AJ42" i="23" s="1"/>
  <c r="BG42" i="23" a="1"/>
  <c r="BG42" i="23" s="1"/>
  <c r="CA42" i="23" a="1"/>
  <c r="CA42" i="23" s="1"/>
  <c r="CU42" i="23" a="1"/>
  <c r="CU42" i="23" s="1"/>
  <c r="DT42" i="23" a="1"/>
  <c r="DT42" i="23" s="1"/>
  <c r="AV44" i="23" a="1"/>
  <c r="AV44" i="23" s="1"/>
  <c r="BG44" i="23" a="1"/>
  <c r="BG44" i="23" s="1"/>
  <c r="BU44" i="23" a="1"/>
  <c r="BU44" i="23" s="1"/>
  <c r="CI44" i="23" a="1"/>
  <c r="CI44" i="23" s="1"/>
  <c r="CX44" i="23" a="1"/>
  <c r="CX44" i="23" s="1"/>
  <c r="AB38" i="23" a="1"/>
  <c r="AB38" i="23" s="1"/>
  <c r="HX38" i="23" s="1"/>
  <c r="AR38" i="23" a="1"/>
  <c r="AR38" i="23" s="1"/>
  <c r="BG38" i="23" a="1"/>
  <c r="BG38" i="23" s="1"/>
  <c r="BY38" i="23" a="1"/>
  <c r="BY38" i="23" s="1"/>
  <c r="CP38" i="23" a="1"/>
  <c r="CP38" i="23" s="1"/>
  <c r="DG38" i="23" a="1"/>
  <c r="DG38" i="23" s="1"/>
  <c r="AO42" i="23" a="1"/>
  <c r="AO42" i="23" s="1"/>
  <c r="BH42" i="23" a="1"/>
  <c r="BH42" i="23" s="1"/>
  <c r="CC42" i="23" a="1"/>
  <c r="CC42" i="23" s="1"/>
  <c r="DA42" i="23" a="1"/>
  <c r="DA42" i="23" s="1"/>
  <c r="DW42" i="23" a="1"/>
  <c r="DW42" i="23" s="1"/>
  <c r="DP38" i="23" a="1"/>
  <c r="DP38" i="23" s="1"/>
  <c r="CZ38" i="23" a="1"/>
  <c r="CZ38" i="23" s="1"/>
  <c r="CM38" i="23" a="1"/>
  <c r="CM38" i="23" s="1"/>
  <c r="BX38" i="23" a="1"/>
  <c r="BX38" i="23" s="1"/>
  <c r="BJ38" i="23" a="1"/>
  <c r="BJ38" i="23" s="1"/>
  <c r="AU38" i="23" a="1"/>
  <c r="AU38" i="23" s="1"/>
  <c r="AE38" i="23" a="1"/>
  <c r="AE38" i="23" s="1"/>
  <c r="AC38" i="23" a="1"/>
  <c r="AC38" i="23" s="1"/>
  <c r="AS38" i="23" a="1"/>
  <c r="AS38" i="23" s="1"/>
  <c r="BK38" i="23" a="1"/>
  <c r="BK38" i="23" s="1"/>
  <c r="CB38" i="23" a="1"/>
  <c r="CB38" i="23" s="1"/>
  <c r="CQ38" i="23" a="1"/>
  <c r="CQ38" i="23" s="1"/>
  <c r="DH38" i="23" a="1"/>
  <c r="DH38" i="23" s="1"/>
  <c r="AP42" i="23" a="1"/>
  <c r="AP42" i="23" s="1"/>
  <c r="BK42" i="23" a="1"/>
  <c r="BK42" i="23" s="1"/>
  <c r="CI42" i="23" a="1"/>
  <c r="CI42" i="23" s="1"/>
  <c r="DB42" i="23" a="1"/>
  <c r="DB42" i="23" s="1"/>
  <c r="AL48" i="23" a="1"/>
  <c r="AL48" i="23" s="1"/>
  <c r="CX48" i="23" a="1"/>
  <c r="CX48" i="23" s="1"/>
  <c r="BV48" i="23" a="1"/>
  <c r="BV48" i="23" s="1"/>
  <c r="BM48" i="23" a="1"/>
  <c r="BM48" i="23" s="1"/>
  <c r="BG48" i="23" a="1"/>
  <c r="BG48" i="23" s="1"/>
  <c r="CR48" i="23" a="1"/>
  <c r="CR48" i="23" s="1"/>
  <c r="DT36" i="23" a="1"/>
  <c r="DT36" i="23" s="1"/>
  <c r="DW36" i="23" a="1"/>
  <c r="DW36" i="23" s="1"/>
  <c r="DN36" i="23" a="1"/>
  <c r="DN36" i="23" s="1"/>
  <c r="DE36" i="23" a="1"/>
  <c r="DE36" i="23" s="1"/>
  <c r="CU36" i="23" a="1"/>
  <c r="CU36" i="23" s="1"/>
  <c r="CL36" i="23" a="1"/>
  <c r="CL36" i="23" s="1"/>
  <c r="CC36" i="23" a="1"/>
  <c r="CC36" i="23" s="1"/>
  <c r="BT36" i="23" a="1"/>
  <c r="BT36" i="23" s="1"/>
  <c r="BK36" i="23" a="1"/>
  <c r="BK36" i="23" s="1"/>
  <c r="BB36" i="23" a="1"/>
  <c r="BB36" i="23" s="1"/>
  <c r="AS36" i="23" a="1"/>
  <c r="AS36" i="23" s="1"/>
  <c r="AI36" i="23" a="1"/>
  <c r="AI36" i="23" s="1"/>
  <c r="AC36" i="23" a="1"/>
  <c r="AC36" i="23" s="1"/>
  <c r="AM36" i="23" a="1"/>
  <c r="AM36" i="23" s="1"/>
  <c r="AW36" i="23" a="1"/>
  <c r="AW36" i="23" s="1"/>
  <c r="BG36" i="23" a="1"/>
  <c r="BG36" i="23" s="1"/>
  <c r="BR36" i="23" a="1"/>
  <c r="BR36" i="23" s="1"/>
  <c r="CB36" i="23" a="1"/>
  <c r="CB36" i="23" s="1"/>
  <c r="CM36" i="23" a="1"/>
  <c r="CM36" i="23" s="1"/>
  <c r="CX36" i="23" a="1"/>
  <c r="CX36" i="23" s="1"/>
  <c r="DH36" i="23" a="1"/>
  <c r="DH36" i="23" s="1"/>
  <c r="DR36" i="23" a="1"/>
  <c r="DR36" i="23" s="1"/>
  <c r="DI37" i="23" a="1"/>
  <c r="DI37" i="23" s="1"/>
  <c r="AD38" i="23" a="1"/>
  <c r="AD38" i="23" s="1"/>
  <c r="AV38" i="23" a="1"/>
  <c r="AV38" i="23" s="1"/>
  <c r="BM38" i="23" a="1"/>
  <c r="BM38" i="23" s="1"/>
  <c r="CC38" i="23" a="1"/>
  <c r="CC38" i="23" s="1"/>
  <c r="CU38" i="23" a="1"/>
  <c r="CU38" i="23" s="1"/>
  <c r="DI38" i="23" a="1"/>
  <c r="DI38" i="23" s="1"/>
  <c r="CI39" i="23" a="1"/>
  <c r="CI39" i="23" s="1"/>
  <c r="CY39" i="23" a="1"/>
  <c r="CY39" i="23" s="1"/>
  <c r="DP39" i="23" a="1"/>
  <c r="DP39" i="23" s="1"/>
  <c r="AB40" i="23" a="1"/>
  <c r="AB40" i="23" s="1"/>
  <c r="HX40" i="23" s="1"/>
  <c r="AR42" i="23" a="1"/>
  <c r="AR42" i="23" s="1"/>
  <c r="BP42" i="23" a="1"/>
  <c r="BP42" i="23" s="1"/>
  <c r="CJ42" i="23" a="1"/>
  <c r="CJ42" i="23" s="1"/>
  <c r="DD42" i="23" a="1"/>
  <c r="DD42" i="23" s="1"/>
  <c r="DT44" i="23" a="1"/>
  <c r="DT44" i="23" s="1"/>
  <c r="DV44" i="23" a="1"/>
  <c r="DV44" i="23" s="1"/>
  <c r="DM44" i="23" a="1"/>
  <c r="DM44" i="23" s="1"/>
  <c r="DC44" i="23" a="1"/>
  <c r="DC44" i="23" s="1"/>
  <c r="CT44" i="23" a="1"/>
  <c r="CT44" i="23" s="1"/>
  <c r="CK44" i="23" a="1"/>
  <c r="CK44" i="23" s="1"/>
  <c r="CB44" i="23" a="1"/>
  <c r="CB44" i="23" s="1"/>
  <c r="BS44" i="23" a="1"/>
  <c r="BS44" i="23" s="1"/>
  <c r="BJ44" i="23" a="1"/>
  <c r="BJ44" i="23" s="1"/>
  <c r="BA44" i="23" a="1"/>
  <c r="BA44" i="23" s="1"/>
  <c r="AQ44" i="23" a="1"/>
  <c r="AQ44" i="23" s="1"/>
  <c r="AH44" i="23" a="1"/>
  <c r="AH44" i="23" s="1"/>
  <c r="DU44" i="23" a="1"/>
  <c r="DU44" i="23" s="1"/>
  <c r="DK44" i="23" a="1"/>
  <c r="DK44" i="23" s="1"/>
  <c r="DB44" i="23" a="1"/>
  <c r="DB44" i="23" s="1"/>
  <c r="CS44" i="23" a="1"/>
  <c r="CS44" i="23" s="1"/>
  <c r="CJ44" i="23" a="1"/>
  <c r="CJ44" i="23" s="1"/>
  <c r="CA44" i="23" a="1"/>
  <c r="CA44" i="23" s="1"/>
  <c r="BR44" i="23" a="1"/>
  <c r="BR44" i="23" s="1"/>
  <c r="BI44" i="23" a="1"/>
  <c r="BI44" i="23" s="1"/>
  <c r="AY44" i="23" a="1"/>
  <c r="AY44" i="23" s="1"/>
  <c r="AP44" i="23" a="1"/>
  <c r="AP44" i="23" s="1"/>
  <c r="AG44" i="23" a="1"/>
  <c r="AG44" i="23" s="1"/>
  <c r="DS44" i="23" a="1"/>
  <c r="DS44" i="23" s="1"/>
  <c r="DJ44" i="23" a="1"/>
  <c r="DJ44" i="23" s="1"/>
  <c r="DQ44" i="23" a="1"/>
  <c r="DQ44" i="23" s="1"/>
  <c r="DH44" i="23" a="1"/>
  <c r="DH44" i="23" s="1"/>
  <c r="CY44" i="23" a="1"/>
  <c r="CY44" i="23" s="1"/>
  <c r="CP44" i="23" a="1"/>
  <c r="CP44" i="23" s="1"/>
  <c r="CG44" i="23" a="1"/>
  <c r="CG44" i="23" s="1"/>
  <c r="BW44" i="23" a="1"/>
  <c r="BW44" i="23" s="1"/>
  <c r="AC44" i="23" a="1"/>
  <c r="AC44" i="23" s="1"/>
  <c r="AN44" i="23" a="1"/>
  <c r="AN44" i="23" s="1"/>
  <c r="BB44" i="23" a="1"/>
  <c r="BB44" i="23" s="1"/>
  <c r="BM44" i="23" a="1"/>
  <c r="BM44" i="23" s="1"/>
  <c r="BZ44" i="23" a="1"/>
  <c r="BZ44" i="23" s="1"/>
  <c r="CO44" i="23" a="1"/>
  <c r="CO44" i="23" s="1"/>
  <c r="DE44" i="23" a="1"/>
  <c r="DE44" i="23" s="1"/>
  <c r="DW44" i="23" a="1"/>
  <c r="DW44" i="23" s="1"/>
  <c r="AU46" i="23" a="1"/>
  <c r="AU46" i="23" s="1"/>
  <c r="CA46" i="23" a="1"/>
  <c r="CA46" i="23" s="1"/>
  <c r="DG46" i="23" a="1"/>
  <c r="DG46" i="23" s="1"/>
  <c r="AZ27" i="23" a="1"/>
  <c r="AZ27" i="23" s="1"/>
  <c r="CB27" i="23" a="1"/>
  <c r="CB27" i="23" s="1"/>
  <c r="DT31" i="23" a="1"/>
  <c r="DT31" i="23" s="1"/>
  <c r="DP31" i="23" a="1"/>
  <c r="DP31" i="23" s="1"/>
  <c r="DB31" i="23" a="1"/>
  <c r="DB31" i="23" s="1"/>
  <c r="CP31" i="23" a="1"/>
  <c r="CP31" i="23" s="1"/>
  <c r="CC31" i="23" a="1"/>
  <c r="CC31" i="23" s="1"/>
  <c r="BQ31" i="23" a="1"/>
  <c r="BQ31" i="23" s="1"/>
  <c r="BD31" i="23" a="1"/>
  <c r="BD31" i="23" s="1"/>
  <c r="AP31" i="23" a="1"/>
  <c r="AP31" i="23" s="1"/>
  <c r="AF31" i="23" a="1"/>
  <c r="AF31" i="23" s="1"/>
  <c r="AD31" i="23" a="1"/>
  <c r="AD31" i="23" s="1"/>
  <c r="AO31" i="23" a="1"/>
  <c r="AO31" i="23" s="1"/>
  <c r="BE31" i="23" a="1"/>
  <c r="BE31" i="23" s="1"/>
  <c r="BT31" i="23" a="1"/>
  <c r="BT31" i="23" s="1"/>
  <c r="CH31" i="23" a="1"/>
  <c r="CH31" i="23" s="1"/>
  <c r="CW31" i="23" a="1"/>
  <c r="CW31" i="23" s="1"/>
  <c r="DJ31" i="23" a="1"/>
  <c r="DJ31" i="23" s="1"/>
  <c r="AM33" i="23" a="1"/>
  <c r="AM33" i="23" s="1"/>
  <c r="AM34" i="23" a="1"/>
  <c r="AM34" i="23" s="1"/>
  <c r="BC34" i="23" a="1"/>
  <c r="BC34" i="23" s="1"/>
  <c r="BT34" i="23" a="1"/>
  <c r="BT34" i="23" s="1"/>
  <c r="CI34" i="23" a="1"/>
  <c r="CI34" i="23" s="1"/>
  <c r="CZ34" i="23" a="1"/>
  <c r="CZ34" i="23" s="1"/>
  <c r="DR34" i="23" a="1"/>
  <c r="DR34" i="23" s="1"/>
  <c r="DR35" i="23" a="1"/>
  <c r="DR35" i="23" s="1"/>
  <c r="DH35" i="23" a="1"/>
  <c r="DH35" i="23" s="1"/>
  <c r="CV35" i="23" a="1"/>
  <c r="CV35" i="23" s="1"/>
  <c r="CL35" i="23" a="1"/>
  <c r="CL35" i="23" s="1"/>
  <c r="CB35" i="23" a="1"/>
  <c r="CB35" i="23" s="1"/>
  <c r="BR35" i="23" a="1"/>
  <c r="BR35" i="23" s="1"/>
  <c r="BG35" i="23" a="1"/>
  <c r="BG35" i="23" s="1"/>
  <c r="AW35" i="23" a="1"/>
  <c r="AW35" i="23" s="1"/>
  <c r="AM35" i="23" a="1"/>
  <c r="AM35" i="23" s="1"/>
  <c r="AB35" i="23" a="1"/>
  <c r="AB35" i="23" s="1"/>
  <c r="HX35" i="23" s="1"/>
  <c r="AE35" i="23" a="1"/>
  <c r="AE35" i="23" s="1"/>
  <c r="AP35" i="23" a="1"/>
  <c r="AP35" i="23" s="1"/>
  <c r="BB35" i="23" a="1"/>
  <c r="BB35" i="23" s="1"/>
  <c r="BN35" i="23" a="1"/>
  <c r="BN35" i="23" s="1"/>
  <c r="BZ35" i="23" a="1"/>
  <c r="BZ35" i="23" s="1"/>
  <c r="CK35" i="23" a="1"/>
  <c r="CK35" i="23" s="1"/>
  <c r="CY35" i="23" a="1"/>
  <c r="CY35" i="23" s="1"/>
  <c r="DJ35" i="23" a="1"/>
  <c r="DJ35" i="23" s="1"/>
  <c r="DV35" i="23" a="1"/>
  <c r="DV35" i="23" s="1"/>
  <c r="AD36" i="23" a="1"/>
  <c r="AD36" i="23" s="1"/>
  <c r="AN36" i="23" a="1"/>
  <c r="AN36" i="23" s="1"/>
  <c r="AX36" i="23" a="1"/>
  <c r="AX36" i="23" s="1"/>
  <c r="BI36" i="23" a="1"/>
  <c r="BI36" i="23" s="1"/>
  <c r="BS36" i="23" a="1"/>
  <c r="BS36" i="23" s="1"/>
  <c r="CD36" i="23" a="1"/>
  <c r="CD36" i="23" s="1"/>
  <c r="CO36" i="23" a="1"/>
  <c r="CO36" i="23" s="1"/>
  <c r="CY36" i="23" a="1"/>
  <c r="CY36" i="23" s="1"/>
  <c r="DI36" i="23" a="1"/>
  <c r="DI36" i="23" s="1"/>
  <c r="DS36" i="23" a="1"/>
  <c r="DS36" i="23" s="1"/>
  <c r="DW37" i="23" a="1"/>
  <c r="DW37" i="23" s="1"/>
  <c r="DM37" i="23" a="1"/>
  <c r="DM37" i="23" s="1"/>
  <c r="DB37" i="23" a="1"/>
  <c r="DB37" i="23" s="1"/>
  <c r="CR37" i="23" a="1"/>
  <c r="CR37" i="23" s="1"/>
  <c r="CH37" i="23" a="1"/>
  <c r="CH37" i="23" s="1"/>
  <c r="BX37" i="23" a="1"/>
  <c r="BX37" i="23" s="1"/>
  <c r="BL37" i="23" a="1"/>
  <c r="BL37" i="23" s="1"/>
  <c r="BB37" i="23" a="1"/>
  <c r="BB37" i="23" s="1"/>
  <c r="AR37" i="23" a="1"/>
  <c r="AR37" i="23" s="1"/>
  <c r="AG37" i="23" a="1"/>
  <c r="AG37" i="23" s="1"/>
  <c r="AE37" i="23" a="1"/>
  <c r="AE37" i="23" s="1"/>
  <c r="AP37" i="23" a="1"/>
  <c r="AP37" i="23" s="1"/>
  <c r="BC37" i="23" a="1"/>
  <c r="BC37" i="23" s="1"/>
  <c r="BP37" i="23" a="1"/>
  <c r="BP37" i="23" s="1"/>
  <c r="CA37" i="23" a="1"/>
  <c r="CA37" i="23" s="1"/>
  <c r="CL37" i="23" a="1"/>
  <c r="CL37" i="23" s="1"/>
  <c r="CY37" i="23" a="1"/>
  <c r="CY37" i="23" s="1"/>
  <c r="DJ37" i="23" a="1"/>
  <c r="DJ37" i="23" s="1"/>
  <c r="DV37" i="23" a="1"/>
  <c r="DV37" i="23" s="1"/>
  <c r="AI38" i="23" a="1"/>
  <c r="AI38" i="23" s="1"/>
  <c r="AW38" i="23" a="1"/>
  <c r="AW38" i="23" s="1"/>
  <c r="BO38" i="23" a="1"/>
  <c r="BO38" i="23" s="1"/>
  <c r="CF38" i="23" a="1"/>
  <c r="CF38" i="23" s="1"/>
  <c r="CV38" i="23" a="1"/>
  <c r="CV38" i="23" s="1"/>
  <c r="DM38" i="23" a="1"/>
  <c r="DM38" i="23" s="1"/>
  <c r="AL39" i="23" a="1"/>
  <c r="AL39" i="23" s="1"/>
  <c r="BD39" i="23" a="1"/>
  <c r="BD39" i="23" s="1"/>
  <c r="BS39" i="23" a="1"/>
  <c r="BS39" i="23" s="1"/>
  <c r="CJ39" i="23" a="1"/>
  <c r="CJ39" i="23" s="1"/>
  <c r="DB39" i="23" a="1"/>
  <c r="DB39" i="23" s="1"/>
  <c r="DR39" i="23" a="1"/>
  <c r="DR39" i="23" s="1"/>
  <c r="DW40" i="23" a="1"/>
  <c r="DW40" i="23" s="1"/>
  <c r="AQ40" i="23" a="1"/>
  <c r="AQ40" i="23" s="1"/>
  <c r="AH40" i="23" a="1"/>
  <c r="AH40" i="23" s="1"/>
  <c r="BU40" i="23" a="1"/>
  <c r="BU40" i="23" s="1"/>
  <c r="AX42" i="23" a="1"/>
  <c r="AX42" i="23" s="1"/>
  <c r="BQ42" i="23" a="1"/>
  <c r="BQ42" i="23" s="1"/>
  <c r="CL42" i="23" a="1"/>
  <c r="CL42" i="23" s="1"/>
  <c r="DE42" i="23" a="1"/>
  <c r="DE42" i="23" s="1"/>
  <c r="AD44" i="23" a="1"/>
  <c r="AD44" i="23" s="1"/>
  <c r="AO44" i="23" a="1"/>
  <c r="AO44" i="23" s="1"/>
  <c r="BC44" i="23" a="1"/>
  <c r="BC44" i="23" s="1"/>
  <c r="BN44" i="23" a="1"/>
  <c r="BN44" i="23" s="1"/>
  <c r="CC44" i="23" a="1"/>
  <c r="CC44" i="23" s="1"/>
  <c r="CQ44" i="23" a="1"/>
  <c r="CQ44" i="23" s="1"/>
  <c r="DF44" i="23" a="1"/>
  <c r="DF44" i="23" s="1"/>
  <c r="DH46" i="23" a="1"/>
  <c r="DH46" i="23" s="1"/>
  <c r="AE36" i="23" a="1"/>
  <c r="AE36" i="23" s="1"/>
  <c r="AO36" i="23" a="1"/>
  <c r="AO36" i="23" s="1"/>
  <c r="AY36" i="23" a="1"/>
  <c r="AY36" i="23" s="1"/>
  <c r="BJ36" i="23" a="1"/>
  <c r="BJ36" i="23" s="1"/>
  <c r="BU36" i="23" a="1"/>
  <c r="BU36" i="23" s="1"/>
  <c r="CE36" i="23" a="1"/>
  <c r="CE36" i="23" s="1"/>
  <c r="CP36" i="23" a="1"/>
  <c r="CP36" i="23" s="1"/>
  <c r="CZ36" i="23" a="1"/>
  <c r="CZ36" i="23" s="1"/>
  <c r="DJ36" i="23" a="1"/>
  <c r="DJ36" i="23" s="1"/>
  <c r="DU36" i="23" a="1"/>
  <c r="DU36" i="23" s="1"/>
  <c r="DL37" i="23" a="1"/>
  <c r="DL37" i="23" s="1"/>
  <c r="AJ38" i="23" a="1"/>
  <c r="AJ38" i="23" s="1"/>
  <c r="BA38" i="23" a="1"/>
  <c r="BA38" i="23" s="1"/>
  <c r="BP38" i="23" a="1"/>
  <c r="BP38" i="23" s="1"/>
  <c r="CG38" i="23" a="1"/>
  <c r="CG38" i="23" s="1"/>
  <c r="CX38" i="23" a="1"/>
  <c r="CX38" i="23" s="1"/>
  <c r="DN38" i="23" a="1"/>
  <c r="DN38" i="23" s="1"/>
  <c r="DC39" i="23" a="1"/>
  <c r="DC39" i="23" s="1"/>
  <c r="AF42" i="23" a="1"/>
  <c r="AF42" i="23" s="1"/>
  <c r="AY42" i="23" a="1"/>
  <c r="AY42" i="23" s="1"/>
  <c r="BT42" i="23" a="1"/>
  <c r="BT42" i="23" s="1"/>
  <c r="CM42" i="23" a="1"/>
  <c r="CM42" i="23" s="1"/>
  <c r="AS44" i="23" a="1"/>
  <c r="AS44" i="23" s="1"/>
  <c r="BD44" i="23" a="1"/>
  <c r="BD44" i="23" s="1"/>
  <c r="BO44" i="23" a="1"/>
  <c r="BO44" i="23" s="1"/>
  <c r="CD44" i="23" a="1"/>
  <c r="CD44" i="23" s="1"/>
  <c r="CR44" i="23" a="1"/>
  <c r="CR44" i="23" s="1"/>
  <c r="DG44" i="23" a="1"/>
  <c r="DG44" i="23" s="1"/>
  <c r="CH46" i="23" a="1"/>
  <c r="CH46" i="23" s="1"/>
  <c r="AL38" i="23" a="1"/>
  <c r="AL38" i="23" s="1"/>
  <c r="BB38" i="23" a="1"/>
  <c r="BB38" i="23" s="1"/>
  <c r="BS38" i="23" a="1"/>
  <c r="BS38" i="23" s="1"/>
  <c r="CH38" i="23" a="1"/>
  <c r="CH38" i="23" s="1"/>
  <c r="CY38" i="23" a="1"/>
  <c r="CY38" i="23" s="1"/>
  <c r="DQ38" i="23" a="1"/>
  <c r="DQ38" i="23" s="1"/>
  <c r="DU42" i="23" a="1"/>
  <c r="DU42" i="23" s="1"/>
  <c r="DO42" i="23" a="1"/>
  <c r="DO42" i="23" s="1"/>
  <c r="CV42" i="23" a="1"/>
  <c r="CV42" i="23" s="1"/>
  <c r="CD42" i="23" a="1"/>
  <c r="CD42" i="23" s="1"/>
  <c r="BL42" i="23" a="1"/>
  <c r="BL42" i="23" s="1"/>
  <c r="AS42" i="23" a="1"/>
  <c r="AS42" i="23" s="1"/>
  <c r="AB42" i="23" a="1"/>
  <c r="AB42" i="23" s="1"/>
  <c r="HX42" i="23" s="1"/>
  <c r="AG42" i="23" a="1"/>
  <c r="AG42" i="23" s="1"/>
  <c r="BA42" i="23" a="1"/>
  <c r="BA42" i="23" s="1"/>
  <c r="BU42" i="23" a="1"/>
  <c r="BU42" i="23" s="1"/>
  <c r="CR42" i="23" a="1"/>
  <c r="CR42" i="23" s="1"/>
  <c r="DK42" i="23" a="1"/>
  <c r="DK42" i="23" s="1"/>
  <c r="DN27" i="23" a="1"/>
  <c r="DN27" i="23" s="1"/>
  <c r="DK27" i="23" a="1"/>
  <c r="DK27" i="23" s="1"/>
  <c r="CK27" i="23" a="1"/>
  <c r="CK27" i="23" s="1"/>
  <c r="BJ27" i="23" a="1"/>
  <c r="BJ27" i="23" s="1"/>
  <c r="AP27" i="23" a="1"/>
  <c r="AP27" i="23" s="1"/>
  <c r="AH27" i="23" a="1"/>
  <c r="AH27" i="23" s="1"/>
  <c r="BI27" i="23" a="1"/>
  <c r="BI27" i="23" s="1"/>
  <c r="CL27" i="23" a="1"/>
  <c r="CL27" i="23" s="1"/>
  <c r="DM27" i="23" a="1"/>
  <c r="DM27" i="23" s="1"/>
  <c r="DN33" i="23" a="1"/>
  <c r="DN33" i="23" s="1"/>
  <c r="CE33" i="23" a="1"/>
  <c r="CE33" i="23" s="1"/>
  <c r="AQ33" i="23" a="1"/>
  <c r="AQ33" i="23" s="1"/>
  <c r="AB33" i="23" a="1"/>
  <c r="AB33" i="23" s="1"/>
  <c r="HX33" i="23" s="1"/>
  <c r="AE33" i="23" a="1"/>
  <c r="AE33" i="23" s="1"/>
  <c r="BB33" i="23" a="1"/>
  <c r="BB33" i="23" s="1"/>
  <c r="CV33" i="23" a="1"/>
  <c r="CV33" i="23" s="1"/>
  <c r="AR34" i="23" a="1"/>
  <c r="AR34" i="23" s="1"/>
  <c r="BG34" i="23" a="1"/>
  <c r="BG34" i="23" s="1"/>
  <c r="BY34" i="23" a="1"/>
  <c r="BY34" i="23" s="1"/>
  <c r="CQ34" i="23" a="1"/>
  <c r="CQ34" i="23" s="1"/>
  <c r="DH34" i="23" a="1"/>
  <c r="DH34" i="23" s="1"/>
  <c r="AT35" i="23" a="1"/>
  <c r="AT35" i="23" s="1"/>
  <c r="BF35" i="23" a="1"/>
  <c r="BF35" i="23" s="1"/>
  <c r="BS35" i="23" a="1"/>
  <c r="BS35" i="23" s="1"/>
  <c r="CD35" i="23" a="1"/>
  <c r="CD35" i="23" s="1"/>
  <c r="CQ35" i="23" a="1"/>
  <c r="CQ35" i="23" s="1"/>
  <c r="DB35" i="23" a="1"/>
  <c r="DB35" i="23" s="1"/>
  <c r="DN35" i="23" a="1"/>
  <c r="DN35" i="23" s="1"/>
  <c r="AG36" i="23" a="1"/>
  <c r="AG36" i="23" s="1"/>
  <c r="AQ36" i="23" a="1"/>
  <c r="AQ36" i="23" s="1"/>
  <c r="BC36" i="23" a="1"/>
  <c r="BC36" i="23" s="1"/>
  <c r="BM36" i="23" a="1"/>
  <c r="BM36" i="23" s="1"/>
  <c r="BW36" i="23" a="1"/>
  <c r="BW36" i="23" s="1"/>
  <c r="CH36" i="23" a="1"/>
  <c r="CH36" i="23" s="1"/>
  <c r="CR36" i="23" a="1"/>
  <c r="CR36" i="23" s="1"/>
  <c r="DB36" i="23" a="1"/>
  <c r="DB36" i="23" s="1"/>
  <c r="DM36" i="23" a="1"/>
  <c r="DM36" i="23" s="1"/>
  <c r="AJ37" i="23" a="1"/>
  <c r="AJ37" i="23" s="1"/>
  <c r="AV37" i="23" a="1"/>
  <c r="AV37" i="23" s="1"/>
  <c r="BH37" i="23" a="1"/>
  <c r="BH37" i="23" s="1"/>
  <c r="BS37" i="23" a="1"/>
  <c r="BS37" i="23" s="1"/>
  <c r="CD37" i="23" a="1"/>
  <c r="CD37" i="23" s="1"/>
  <c r="CQ37" i="23" a="1"/>
  <c r="CQ37" i="23" s="1"/>
  <c r="DD37" i="23" a="1"/>
  <c r="DD37" i="23" s="1"/>
  <c r="DO37" i="23" a="1"/>
  <c r="DO37" i="23" s="1"/>
  <c r="AM38" i="23" a="1"/>
  <c r="AM38" i="23" s="1"/>
  <c r="BD38" i="23" a="1"/>
  <c r="BD38" i="23" s="1"/>
  <c r="BT38" i="23" a="1"/>
  <c r="BT38" i="23" s="1"/>
  <c r="CK38" i="23" a="1"/>
  <c r="CK38" i="23" s="1"/>
  <c r="DD38" i="23" a="1"/>
  <c r="DD38" i="23" s="1"/>
  <c r="DS38" i="23" a="1"/>
  <c r="DS38" i="23" s="1"/>
  <c r="DW39" i="23" a="1"/>
  <c r="DW39" i="23" s="1"/>
  <c r="DV39" i="23" a="1"/>
  <c r="DV39" i="23" s="1"/>
  <c r="DH39" i="23" a="1"/>
  <c r="DH39" i="23" s="1"/>
  <c r="CT39" i="23" a="1"/>
  <c r="CT39" i="23" s="1"/>
  <c r="CF39" i="23" a="1"/>
  <c r="CF39" i="23" s="1"/>
  <c r="BQ39" i="23" a="1"/>
  <c r="BQ39" i="23" s="1"/>
  <c r="BA39" i="23" a="1"/>
  <c r="BA39" i="23" s="1"/>
  <c r="AM39" i="23" a="1"/>
  <c r="AM39" i="23" s="1"/>
  <c r="AD39" i="23" a="1"/>
  <c r="AD39" i="23" s="1"/>
  <c r="AR39" i="23" a="1"/>
  <c r="AR39" i="23" s="1"/>
  <c r="BI39" i="23" a="1"/>
  <c r="BI39" i="23" s="1"/>
  <c r="BZ39" i="23" a="1"/>
  <c r="BZ39" i="23" s="1"/>
  <c r="CP39" i="23" a="1"/>
  <c r="CP39" i="23" s="1"/>
  <c r="DG39" i="23" a="1"/>
  <c r="DG39" i="23" s="1"/>
  <c r="AZ40" i="23" a="1"/>
  <c r="AZ40" i="23" s="1"/>
  <c r="AI42" i="23" a="1"/>
  <c r="AI42" i="23" s="1"/>
  <c r="BC42" i="23" a="1"/>
  <c r="BC42" i="23" s="1"/>
  <c r="BY42" i="23" a="1"/>
  <c r="BY42" i="23" s="1"/>
  <c r="CS42" i="23" a="1"/>
  <c r="CS42" i="23" s="1"/>
  <c r="DM42" i="23" a="1"/>
  <c r="DM42" i="23" s="1"/>
  <c r="AI44" i="23" a="1"/>
  <c r="AI44" i="23" s="1"/>
  <c r="AU44" i="23" a="1"/>
  <c r="AU44" i="23" s="1"/>
  <c r="BF44" i="23" a="1"/>
  <c r="BF44" i="23" s="1"/>
  <c r="BT44" i="23" a="1"/>
  <c r="BT44" i="23" s="1"/>
  <c r="CH44" i="23" a="1"/>
  <c r="CH44" i="23" s="1"/>
  <c r="CW44" i="23" a="1"/>
  <c r="CW44" i="23" s="1"/>
  <c r="DN44" i="23" a="1"/>
  <c r="DN44" i="23" s="1"/>
  <c r="DR46" i="23" a="1"/>
  <c r="DR46" i="23" s="1"/>
  <c r="DS46" i="23" a="1"/>
  <c r="DS46" i="23" s="1"/>
  <c r="DC46" i="23" a="1"/>
  <c r="DC46" i="23" s="1"/>
  <c r="CM46" i="23" a="1"/>
  <c r="CM46" i="23" s="1"/>
  <c r="BW46" i="23" a="1"/>
  <c r="BW46" i="23" s="1"/>
  <c r="BG46" i="23" a="1"/>
  <c r="BG46" i="23" s="1"/>
  <c r="AQ46" i="23" a="1"/>
  <c r="AQ46" i="23" s="1"/>
  <c r="AB46" i="23" a="1"/>
  <c r="AB46" i="23" s="1"/>
  <c r="HX46" i="23" s="1"/>
  <c r="DP46" i="23" a="1"/>
  <c r="DP46" i="23" s="1"/>
  <c r="CZ46" i="23" a="1"/>
  <c r="CZ46" i="23" s="1"/>
  <c r="CJ46" i="23" a="1"/>
  <c r="CJ46" i="23" s="1"/>
  <c r="BT46" i="23" a="1"/>
  <c r="BT46" i="23" s="1"/>
  <c r="BD46" i="23" a="1"/>
  <c r="BD46" i="23" s="1"/>
  <c r="AN46" i="23" a="1"/>
  <c r="AN46" i="23" s="1"/>
  <c r="DO46" i="23" a="1"/>
  <c r="DO46" i="23" s="1"/>
  <c r="CY46" i="23" a="1"/>
  <c r="CY46" i="23" s="1"/>
  <c r="CI46" i="23" a="1"/>
  <c r="CI46" i="23" s="1"/>
  <c r="BS46" i="23" a="1"/>
  <c r="BS46" i="23" s="1"/>
  <c r="BC46" i="23" a="1"/>
  <c r="BC46" i="23" s="1"/>
  <c r="AM46" i="23" a="1"/>
  <c r="AM46" i="23" s="1"/>
  <c r="DK46" i="23" a="1"/>
  <c r="DK46" i="23" s="1"/>
  <c r="CU46" i="23" a="1"/>
  <c r="CU46" i="23" s="1"/>
  <c r="CE46" i="23" a="1"/>
  <c r="CE46" i="23" s="1"/>
  <c r="BO46" i="23" a="1"/>
  <c r="BO46" i="23" s="1"/>
  <c r="AY46" i="23" a="1"/>
  <c r="AY46" i="23" s="1"/>
  <c r="AI46" i="23" a="1"/>
  <c r="AI46" i="23" s="1"/>
  <c r="AE46" i="23" a="1"/>
  <c r="AE46" i="23" s="1"/>
  <c r="BK46" i="23" a="1"/>
  <c r="BK46" i="23" s="1"/>
  <c r="CQ46" i="23" a="1"/>
  <c r="CQ46" i="23" s="1"/>
  <c r="DW46" i="23" a="1"/>
  <c r="DW46" i="23" s="1"/>
  <c r="DH52" i="23" a="1"/>
  <c r="DH52" i="23" s="1"/>
  <c r="BK52" i="23" a="1"/>
  <c r="BK52" i="23" s="1"/>
  <c r="AE52" i="23" a="1"/>
  <c r="AE52" i="23" s="1"/>
  <c r="AD52" i="23" a="1"/>
  <c r="AD52" i="23" s="1"/>
  <c r="BP52" i="23" a="1"/>
  <c r="BP52" i="23" s="1"/>
  <c r="AC54" i="23" a="1"/>
  <c r="AC54" i="23" s="1"/>
  <c r="AB55" i="23" a="1"/>
  <c r="AB55" i="23" s="1"/>
  <c r="HX55" i="23" s="1"/>
  <c r="AD56" i="23" a="1"/>
  <c r="AD56" i="23" s="1"/>
  <c r="DT57" i="23" a="1"/>
  <c r="DT57" i="23" s="1"/>
  <c r="DV57" i="23" a="1"/>
  <c r="DV57" i="23" s="1"/>
  <c r="DM57" i="23" a="1"/>
  <c r="DM57" i="23" s="1"/>
  <c r="DC57" i="23" a="1"/>
  <c r="DC57" i="23" s="1"/>
  <c r="DU57" i="23" a="1"/>
  <c r="DU57" i="23" s="1"/>
  <c r="DK57" i="23" a="1"/>
  <c r="DK57" i="23" s="1"/>
  <c r="DB57" i="23" a="1"/>
  <c r="DB57" i="23" s="1"/>
  <c r="CS57" i="23" a="1"/>
  <c r="CS57" i="23" s="1"/>
  <c r="CJ57" i="23" a="1"/>
  <c r="CJ57" i="23" s="1"/>
  <c r="CA57" i="23" a="1"/>
  <c r="CA57" i="23" s="1"/>
  <c r="BR57" i="23" a="1"/>
  <c r="BR57" i="23" s="1"/>
  <c r="BI57" i="23" a="1"/>
  <c r="BI57" i="23" s="1"/>
  <c r="AY57" i="23" a="1"/>
  <c r="AY57" i="23" s="1"/>
  <c r="AP57" i="23" a="1"/>
  <c r="AP57" i="23" s="1"/>
  <c r="AG57" i="23" a="1"/>
  <c r="AG57" i="23" s="1"/>
  <c r="AC57" i="23" a="1"/>
  <c r="AC57" i="23" s="1"/>
  <c r="AM57" i="23" a="1"/>
  <c r="AM57" i="23" s="1"/>
  <c r="AW57" i="23" a="1"/>
  <c r="AW57" i="23" s="1"/>
  <c r="BG57" i="23" a="1"/>
  <c r="BG57" i="23" s="1"/>
  <c r="BS57" i="23" a="1"/>
  <c r="BS57" i="23" s="1"/>
  <c r="CC57" i="23" a="1"/>
  <c r="CC57" i="23" s="1"/>
  <c r="CM57" i="23" a="1"/>
  <c r="CM57" i="23" s="1"/>
  <c r="CX57" i="23" a="1"/>
  <c r="CX57" i="23" s="1"/>
  <c r="DI57" i="23" a="1"/>
  <c r="DI57" i="23" s="1"/>
  <c r="DW57" i="23" a="1"/>
  <c r="DW57" i="23" s="1"/>
  <c r="DC59" i="23" a="1"/>
  <c r="DC59" i="23" s="1"/>
  <c r="AD62" i="23" a="1"/>
  <c r="AD62" i="23" s="1"/>
  <c r="AS62" i="23" a="1"/>
  <c r="AS62" i="23" s="1"/>
  <c r="BG62" i="23" a="1"/>
  <c r="BG62" i="23" s="1"/>
  <c r="BT62" i="23" a="1"/>
  <c r="BT62" i="23" s="1"/>
  <c r="CJ62" i="23" a="1"/>
  <c r="CJ62" i="23" s="1"/>
  <c r="CV62" i="23" a="1"/>
  <c r="CV62" i="23" s="1"/>
  <c r="DK62" i="23" a="1"/>
  <c r="DK62" i="23" s="1"/>
  <c r="CK64" i="23" a="1"/>
  <c r="CK64" i="23" s="1"/>
  <c r="DN64" i="23" a="1"/>
  <c r="DN64" i="23" s="1"/>
  <c r="DT65" i="23" a="1"/>
  <c r="DT65" i="23" s="1"/>
  <c r="DS65" i="23" a="1"/>
  <c r="DS65" i="23" s="1"/>
  <c r="DJ65" i="23" a="1"/>
  <c r="DJ65" i="23" s="1"/>
  <c r="DA65" i="23" a="1"/>
  <c r="DA65" i="23" s="1"/>
  <c r="CR65" i="23" a="1"/>
  <c r="CR65" i="23" s="1"/>
  <c r="CI65" i="23" a="1"/>
  <c r="CI65" i="23" s="1"/>
  <c r="BZ65" i="23" a="1"/>
  <c r="BZ65" i="23" s="1"/>
  <c r="BQ65" i="23" a="1"/>
  <c r="BQ65" i="23" s="1"/>
  <c r="BG65" i="23" a="1"/>
  <c r="BG65" i="23" s="1"/>
  <c r="AX65" i="23" a="1"/>
  <c r="AX65" i="23" s="1"/>
  <c r="AO65" i="23" a="1"/>
  <c r="AO65" i="23" s="1"/>
  <c r="AF65" i="23" a="1"/>
  <c r="AF65" i="23" s="1"/>
  <c r="DO65" i="23" a="1"/>
  <c r="DO65" i="23" s="1"/>
  <c r="DE65" i="23" a="1"/>
  <c r="DE65" i="23" s="1"/>
  <c r="CT65" i="23" a="1"/>
  <c r="CT65" i="23" s="1"/>
  <c r="CJ65" i="23" a="1"/>
  <c r="CJ65" i="23" s="1"/>
  <c r="BY65" i="23" a="1"/>
  <c r="BY65" i="23" s="1"/>
  <c r="BN65" i="23" a="1"/>
  <c r="BN65" i="23" s="1"/>
  <c r="BD65" i="23" a="1"/>
  <c r="BD65" i="23" s="1"/>
  <c r="AT65" i="23" a="1"/>
  <c r="AT65" i="23" s="1"/>
  <c r="AI65" i="23" a="1"/>
  <c r="AI65" i="23" s="1"/>
  <c r="DN65" i="23" a="1"/>
  <c r="DN65" i="23" s="1"/>
  <c r="DC65" i="23" a="1"/>
  <c r="DC65" i="23" s="1"/>
  <c r="DU65" i="23" a="1"/>
  <c r="DU65" i="23" s="1"/>
  <c r="DI65" i="23" a="1"/>
  <c r="DI65" i="23" s="1"/>
  <c r="CY65" i="23" a="1"/>
  <c r="CY65" i="23" s="1"/>
  <c r="CO65" i="23" a="1"/>
  <c r="CO65" i="23" s="1"/>
  <c r="CD65" i="23" a="1"/>
  <c r="CD65" i="23" s="1"/>
  <c r="BT65" i="23" a="1"/>
  <c r="BT65" i="23" s="1"/>
  <c r="BJ65" i="23" a="1"/>
  <c r="BJ65" i="23" s="1"/>
  <c r="AY65" i="23" a="1"/>
  <c r="AY65" i="23" s="1"/>
  <c r="AN65" i="23" a="1"/>
  <c r="AN65" i="23" s="1"/>
  <c r="AD65" i="23" a="1"/>
  <c r="AD65" i="23" s="1"/>
  <c r="DR65" i="23" a="1"/>
  <c r="DR65" i="23" s="1"/>
  <c r="DH65" i="23" a="1"/>
  <c r="DH65" i="23" s="1"/>
  <c r="CX65" i="23" a="1"/>
  <c r="CX65" i="23" s="1"/>
  <c r="CM65" i="23" a="1"/>
  <c r="CM65" i="23" s="1"/>
  <c r="CC65" i="23" a="1"/>
  <c r="CC65" i="23" s="1"/>
  <c r="BS65" i="23" a="1"/>
  <c r="BS65" i="23" s="1"/>
  <c r="BI65" i="23" a="1"/>
  <c r="BI65" i="23" s="1"/>
  <c r="AW65" i="23" a="1"/>
  <c r="AW65" i="23" s="1"/>
  <c r="DQ65" i="23" a="1"/>
  <c r="DQ65" i="23" s="1"/>
  <c r="DG65" i="23" a="1"/>
  <c r="DG65" i="23" s="1"/>
  <c r="CW65" i="23" a="1"/>
  <c r="CW65" i="23" s="1"/>
  <c r="CL65" i="23" a="1"/>
  <c r="CL65" i="23" s="1"/>
  <c r="CB65" i="23" a="1"/>
  <c r="CB65" i="23" s="1"/>
  <c r="BR65" i="23" a="1"/>
  <c r="BR65" i="23" s="1"/>
  <c r="BF65" i="23" a="1"/>
  <c r="BF65" i="23" s="1"/>
  <c r="AV65" i="23" a="1"/>
  <c r="AV65" i="23" s="1"/>
  <c r="AL65" i="23" a="1"/>
  <c r="AL65" i="23" s="1"/>
  <c r="AB65" i="23" a="1"/>
  <c r="AB65" i="23" s="1"/>
  <c r="HX65" i="23" s="1"/>
  <c r="DP65" i="23" a="1"/>
  <c r="DP65" i="23" s="1"/>
  <c r="DF65" i="23" a="1"/>
  <c r="DF65" i="23" s="1"/>
  <c r="CU65" i="23" a="1"/>
  <c r="CU65" i="23" s="1"/>
  <c r="CK65" i="23" a="1"/>
  <c r="CK65" i="23" s="1"/>
  <c r="CA65" i="23" a="1"/>
  <c r="CA65" i="23" s="1"/>
  <c r="BO65" i="23" a="1"/>
  <c r="BO65" i="23" s="1"/>
  <c r="BE65" i="23" a="1"/>
  <c r="BE65" i="23" s="1"/>
  <c r="AU65" i="23" a="1"/>
  <c r="AU65" i="23" s="1"/>
  <c r="AK65" i="23" a="1"/>
  <c r="AK65" i="23" s="1"/>
  <c r="AE65" i="23" a="1"/>
  <c r="AE65" i="23" s="1"/>
  <c r="BB65" i="23" a="1"/>
  <c r="BB65" i="23" s="1"/>
  <c r="CE65" i="23" a="1"/>
  <c r="CE65" i="23" s="1"/>
  <c r="DK65" i="23" a="1"/>
  <c r="DK65" i="23" s="1"/>
  <c r="BX52" i="23" a="1"/>
  <c r="BX52" i="23" s="1"/>
  <c r="AL54" i="23" a="1"/>
  <c r="AL54" i="23" s="1"/>
  <c r="DO55" i="23" a="1"/>
  <c r="DO55" i="23" s="1"/>
  <c r="BS55" i="23" a="1"/>
  <c r="BS55" i="23" s="1"/>
  <c r="AH55" i="23" a="1"/>
  <c r="AH55" i="23" s="1"/>
  <c r="DC55" i="23" a="1"/>
  <c r="DC55" i="23" s="1"/>
  <c r="DO56" i="23" a="1"/>
  <c r="DO56" i="23" s="1"/>
  <c r="BN56" i="23" a="1"/>
  <c r="BN56" i="23" s="1"/>
  <c r="AF56" i="23" a="1"/>
  <c r="AF56" i="23" s="1"/>
  <c r="DH56" i="23" a="1"/>
  <c r="DH56" i="23" s="1"/>
  <c r="AD57" i="23" a="1"/>
  <c r="AD57" i="23" s="1"/>
  <c r="AN57" i="23" a="1"/>
  <c r="AN57" i="23" s="1"/>
  <c r="AX57" i="23" a="1"/>
  <c r="AX57" i="23" s="1"/>
  <c r="BJ57" i="23" a="1"/>
  <c r="BJ57" i="23" s="1"/>
  <c r="BT57" i="23" a="1"/>
  <c r="BT57" i="23" s="1"/>
  <c r="CD57" i="23" a="1"/>
  <c r="CD57" i="23" s="1"/>
  <c r="CO57" i="23" a="1"/>
  <c r="CO57" i="23" s="1"/>
  <c r="CY57" i="23" a="1"/>
  <c r="CY57" i="23" s="1"/>
  <c r="DJ57" i="23" a="1"/>
  <c r="DJ57" i="23" s="1"/>
  <c r="DL59" i="23" a="1"/>
  <c r="DL59" i="23" s="1"/>
  <c r="AH62" i="23" a="1"/>
  <c r="AH62" i="23" s="1"/>
  <c r="AV62" i="23" a="1"/>
  <c r="AV62" i="23" s="1"/>
  <c r="BH62" i="23" a="1"/>
  <c r="BH62" i="23" s="1"/>
  <c r="BX62" i="23" a="1"/>
  <c r="BX62" i="23" s="1"/>
  <c r="CK62" i="23" a="1"/>
  <c r="CK62" i="23" s="1"/>
  <c r="CX62" i="23" a="1"/>
  <c r="CX62" i="23" s="1"/>
  <c r="DQ62" i="23" a="1"/>
  <c r="DQ62" i="23" s="1"/>
  <c r="AG65" i="23" a="1"/>
  <c r="AG65" i="23" s="1"/>
  <c r="BC65" i="23" a="1"/>
  <c r="BC65" i="23" s="1"/>
  <c r="CG65" i="23" a="1"/>
  <c r="CG65" i="23" s="1"/>
  <c r="DM65" i="23" a="1"/>
  <c r="DM65" i="23" s="1"/>
  <c r="AC67" i="23" a="1"/>
  <c r="AC67" i="23" s="1"/>
  <c r="DT49" i="23" a="1"/>
  <c r="DT49" i="23" s="1"/>
  <c r="DP49" i="23" a="1"/>
  <c r="DP49" i="23" s="1"/>
  <c r="DG49" i="23" a="1"/>
  <c r="DG49" i="23" s="1"/>
  <c r="CX49" i="23" a="1"/>
  <c r="CX49" i="23" s="1"/>
  <c r="CO49" i="23" a="1"/>
  <c r="CO49" i="23" s="1"/>
  <c r="CE49" i="23" a="1"/>
  <c r="CE49" i="23" s="1"/>
  <c r="AC49" i="23" a="1"/>
  <c r="AC49" i="23" s="1"/>
  <c r="AL49" i="23" a="1"/>
  <c r="AL49" i="23" s="1"/>
  <c r="AU49" i="23" a="1"/>
  <c r="AU49" i="23" s="1"/>
  <c r="BD49" i="23" a="1"/>
  <c r="BD49" i="23" s="1"/>
  <c r="BM49" i="23" a="1"/>
  <c r="BM49" i="23" s="1"/>
  <c r="BV49" i="23" a="1"/>
  <c r="BV49" i="23" s="1"/>
  <c r="CG49" i="23" a="1"/>
  <c r="CG49" i="23" s="1"/>
  <c r="CQ49" i="23" a="1"/>
  <c r="CQ49" i="23" s="1"/>
  <c r="DA49" i="23" a="1"/>
  <c r="DA49" i="23" s="1"/>
  <c r="DK49" i="23" a="1"/>
  <c r="DK49" i="23" s="1"/>
  <c r="DV49" i="23" a="1"/>
  <c r="DV49" i="23" s="1"/>
  <c r="AM52" i="23" a="1"/>
  <c r="AM52" i="23" s="1"/>
  <c r="CB52" i="23" a="1"/>
  <c r="CB52" i="23" s="1"/>
  <c r="AJ55" i="23" a="1"/>
  <c r="AJ55" i="23" s="1"/>
  <c r="DL55" i="23" a="1"/>
  <c r="DL55" i="23" s="1"/>
  <c r="AM56" i="23" a="1"/>
  <c r="AM56" i="23" s="1"/>
  <c r="DQ56" i="23" a="1"/>
  <c r="DQ56" i="23" s="1"/>
  <c r="AE57" i="23" a="1"/>
  <c r="AE57" i="23" s="1"/>
  <c r="AO57" i="23" a="1"/>
  <c r="AO57" i="23" s="1"/>
  <c r="BA57" i="23" a="1"/>
  <c r="BA57" i="23" s="1"/>
  <c r="BK57" i="23" a="1"/>
  <c r="BK57" i="23" s="1"/>
  <c r="BU57" i="23" a="1"/>
  <c r="BU57" i="23" s="1"/>
  <c r="CE57" i="23" a="1"/>
  <c r="CE57" i="23" s="1"/>
  <c r="CP57" i="23" a="1"/>
  <c r="CP57" i="23" s="1"/>
  <c r="CZ57" i="23" a="1"/>
  <c r="CZ57" i="23" s="1"/>
  <c r="DN57" i="23" a="1"/>
  <c r="DN57" i="23" s="1"/>
  <c r="AI62" i="23" a="1"/>
  <c r="AI62" i="23" s="1"/>
  <c r="AW62" i="23" a="1"/>
  <c r="AW62" i="23" s="1"/>
  <c r="BI62" i="23" a="1"/>
  <c r="BI62" i="23" s="1"/>
  <c r="BY62" i="23" a="1"/>
  <c r="BY62" i="23" s="1"/>
  <c r="CL62" i="23" a="1"/>
  <c r="CL62" i="23" s="1"/>
  <c r="CZ62" i="23" a="1"/>
  <c r="CZ62" i="23" s="1"/>
  <c r="DR62" i="23" a="1"/>
  <c r="DR62" i="23" s="1"/>
  <c r="AX64" i="23" a="1"/>
  <c r="AX64" i="23" s="1"/>
  <c r="BU64" i="23" a="1"/>
  <c r="BU64" i="23" s="1"/>
  <c r="CU64" i="23" a="1"/>
  <c r="CU64" i="23" s="1"/>
  <c r="AH65" i="23" a="1"/>
  <c r="AH65" i="23" s="1"/>
  <c r="BK65" i="23" a="1"/>
  <c r="BK65" i="23" s="1"/>
  <c r="CH65" i="23" a="1"/>
  <c r="CH65" i="23" s="1"/>
  <c r="DV65" i="23" a="1"/>
  <c r="DV65" i="23" s="1"/>
  <c r="DT67" i="23" a="1"/>
  <c r="DT67" i="23" s="1"/>
  <c r="DP67" i="23" a="1"/>
  <c r="DP67" i="23" s="1"/>
  <c r="DF67" i="23" a="1"/>
  <c r="DF67" i="23" s="1"/>
  <c r="CU67" i="23" a="1"/>
  <c r="CU67" i="23" s="1"/>
  <c r="CJ67" i="23" a="1"/>
  <c r="CJ67" i="23" s="1"/>
  <c r="BZ67" i="23" a="1"/>
  <c r="BZ67" i="23" s="1"/>
  <c r="BO67" i="23" a="1"/>
  <c r="BO67" i="23" s="1"/>
  <c r="BD67" i="23" a="1"/>
  <c r="BD67" i="23" s="1"/>
  <c r="AT67" i="23" a="1"/>
  <c r="AT67" i="23" s="1"/>
  <c r="AI67" i="23" a="1"/>
  <c r="AI67" i="23" s="1"/>
  <c r="DM67" i="23" a="1"/>
  <c r="DM67" i="23" s="1"/>
  <c r="CZ67" i="23" a="1"/>
  <c r="CZ67" i="23" s="1"/>
  <c r="CO67" i="23" a="1"/>
  <c r="CO67" i="23" s="1"/>
  <c r="CB67" i="23" a="1"/>
  <c r="CB67" i="23" s="1"/>
  <c r="BQ67" i="23" a="1"/>
  <c r="BQ67" i="23" s="1"/>
  <c r="BC67" i="23" a="1"/>
  <c r="BC67" i="23" s="1"/>
  <c r="AQ67" i="23" a="1"/>
  <c r="AQ67" i="23" s="1"/>
  <c r="AE67" i="23" a="1"/>
  <c r="AE67" i="23" s="1"/>
  <c r="DW67" i="23" a="1"/>
  <c r="DW67" i="23" s="1"/>
  <c r="DK67" i="23" a="1"/>
  <c r="DK67" i="23" s="1"/>
  <c r="CY67" i="23" a="1"/>
  <c r="CY67" i="23" s="1"/>
  <c r="CM67" i="23" a="1"/>
  <c r="CM67" i="23" s="1"/>
  <c r="CA67" i="23" a="1"/>
  <c r="CA67" i="23" s="1"/>
  <c r="BM67" i="23" a="1"/>
  <c r="BM67" i="23" s="1"/>
  <c r="BB67" i="23" a="1"/>
  <c r="BB67" i="23" s="1"/>
  <c r="AO67" i="23" a="1"/>
  <c r="AO67" i="23" s="1"/>
  <c r="AD67" i="23" a="1"/>
  <c r="AD67" i="23" s="1"/>
  <c r="DU67" i="23" a="1"/>
  <c r="DU67" i="23" s="1"/>
  <c r="DH67" i="23" a="1"/>
  <c r="DH67" i="23" s="1"/>
  <c r="CW67" i="23" a="1"/>
  <c r="CW67" i="23" s="1"/>
  <c r="CI67" i="23" a="1"/>
  <c r="CI67" i="23" s="1"/>
  <c r="BW67" i="23" a="1"/>
  <c r="BW67" i="23" s="1"/>
  <c r="BK67" i="23" a="1"/>
  <c r="BK67" i="23" s="1"/>
  <c r="AY67" i="23" a="1"/>
  <c r="AY67" i="23" s="1"/>
  <c r="AM67" i="23" a="1"/>
  <c r="AM67" i="23" s="1"/>
  <c r="AB67" i="23" a="1"/>
  <c r="AB67" i="23" s="1"/>
  <c r="HX67" i="23" s="1"/>
  <c r="DS67" i="23" a="1"/>
  <c r="DS67" i="23" s="1"/>
  <c r="DG67" i="23" a="1"/>
  <c r="DG67" i="23" s="1"/>
  <c r="CS67" i="23" a="1"/>
  <c r="CS67" i="23" s="1"/>
  <c r="CH67" i="23" a="1"/>
  <c r="CH67" i="23" s="1"/>
  <c r="BU67" i="23" a="1"/>
  <c r="BU67" i="23" s="1"/>
  <c r="BJ67" i="23" a="1"/>
  <c r="BJ67" i="23" s="1"/>
  <c r="AW67" i="23" a="1"/>
  <c r="AW67" i="23" s="1"/>
  <c r="AL67" i="23" a="1"/>
  <c r="AL67" i="23" s="1"/>
  <c r="DQ67" i="23" a="1"/>
  <c r="DQ67" i="23" s="1"/>
  <c r="DE67" i="23" a="1"/>
  <c r="DE67" i="23" s="1"/>
  <c r="CR67" i="23" a="1"/>
  <c r="CR67" i="23" s="1"/>
  <c r="CG67" i="23" a="1"/>
  <c r="CG67" i="23" s="1"/>
  <c r="BT67" i="23" a="1"/>
  <c r="BT67" i="23" s="1"/>
  <c r="BI67" i="23" a="1"/>
  <c r="BI67" i="23" s="1"/>
  <c r="AV67" i="23" a="1"/>
  <c r="AV67" i="23" s="1"/>
  <c r="AK67" i="23" a="1"/>
  <c r="AK67" i="23" s="1"/>
  <c r="DO67" i="23" a="1"/>
  <c r="DO67" i="23" s="1"/>
  <c r="DC67" i="23" a="1"/>
  <c r="DC67" i="23" s="1"/>
  <c r="CQ67" i="23" a="1"/>
  <c r="CQ67" i="23" s="1"/>
  <c r="CE67" i="23" a="1"/>
  <c r="CE67" i="23" s="1"/>
  <c r="BS67" i="23" a="1"/>
  <c r="BS67" i="23" s="1"/>
  <c r="BG67" i="23" a="1"/>
  <c r="BG67" i="23" s="1"/>
  <c r="AU67" i="23" a="1"/>
  <c r="AU67" i="23" s="1"/>
  <c r="AG67" i="23" a="1"/>
  <c r="AG67" i="23" s="1"/>
  <c r="DN67" i="23" a="1"/>
  <c r="DN67" i="23" s="1"/>
  <c r="DA67" i="23" a="1"/>
  <c r="DA67" i="23" s="1"/>
  <c r="CP67" i="23" a="1"/>
  <c r="CP67" i="23" s="1"/>
  <c r="CC67" i="23" a="1"/>
  <c r="CC67" i="23" s="1"/>
  <c r="BR67" i="23" a="1"/>
  <c r="BR67" i="23" s="1"/>
  <c r="BE67" i="23" a="1"/>
  <c r="BE67" i="23" s="1"/>
  <c r="AS67" i="23" a="1"/>
  <c r="AS67" i="23" s="1"/>
  <c r="AF67" i="23" a="1"/>
  <c r="AF67" i="23" s="1"/>
  <c r="AN67" i="23" a="1"/>
  <c r="AN67" i="23" s="1"/>
  <c r="BV57" i="23" a="1"/>
  <c r="BV57" i="23" s="1"/>
  <c r="CG57" i="23" a="1"/>
  <c r="CG57" i="23" s="1"/>
  <c r="CQ57" i="23" a="1"/>
  <c r="CQ57" i="23" s="1"/>
  <c r="DA57" i="23" a="1"/>
  <c r="DA57" i="23" s="1"/>
  <c r="DO57" i="23" a="1"/>
  <c r="DO57" i="23" s="1"/>
  <c r="DW59" i="23" a="1"/>
  <c r="DW59" i="23" s="1"/>
  <c r="BI59" i="23" a="1"/>
  <c r="BI59" i="23" s="1"/>
  <c r="DU59" i="23" a="1"/>
  <c r="DU59" i="23" s="1"/>
  <c r="AZ59" i="23" a="1"/>
  <c r="AZ59" i="23" s="1"/>
  <c r="AQ59" i="23" a="1"/>
  <c r="AQ59" i="23" s="1"/>
  <c r="AJ62" i="23" a="1"/>
  <c r="AJ62" i="23" s="1"/>
  <c r="AX62" i="23" a="1"/>
  <c r="AX62" i="23" s="1"/>
  <c r="BN62" i="23" a="1"/>
  <c r="BN62" i="23" s="1"/>
  <c r="BZ62" i="23" a="1"/>
  <c r="BZ62" i="23" s="1"/>
  <c r="CM62" i="23" a="1"/>
  <c r="CM62" i="23" s="1"/>
  <c r="DD62" i="23" a="1"/>
  <c r="DD62" i="23" s="1"/>
  <c r="DT62" i="23" a="1"/>
  <c r="DT62" i="23" s="1"/>
  <c r="CC63" i="23" a="1"/>
  <c r="CC63" i="23" s="1"/>
  <c r="DM63" i="23" a="1"/>
  <c r="DM63" i="23" s="1"/>
  <c r="DA63" i="23" a="1"/>
  <c r="DA63" i="23" s="1"/>
  <c r="AR63" i="23" a="1"/>
  <c r="AR63" i="23" s="1"/>
  <c r="BL65" i="23" a="1"/>
  <c r="BL65" i="23" s="1"/>
  <c r="CP65" i="23" a="1"/>
  <c r="CP65" i="23" s="1"/>
  <c r="DW65" i="23" a="1"/>
  <c r="DW65" i="23" s="1"/>
  <c r="BA67" i="23" a="1"/>
  <c r="BA67" i="23" s="1"/>
  <c r="AE49" i="23" a="1"/>
  <c r="AE49" i="23" s="1"/>
  <c r="AN49" i="23" a="1"/>
  <c r="AN49" i="23" s="1"/>
  <c r="AW49" i="23" a="1"/>
  <c r="AW49" i="23" s="1"/>
  <c r="BF49" i="23" a="1"/>
  <c r="BF49" i="23" s="1"/>
  <c r="BO49" i="23" a="1"/>
  <c r="BO49" i="23" s="1"/>
  <c r="BY49" i="23" a="1"/>
  <c r="BY49" i="23" s="1"/>
  <c r="CI49" i="23" a="1"/>
  <c r="CI49" i="23" s="1"/>
  <c r="CS49" i="23" a="1"/>
  <c r="CS49" i="23" s="1"/>
  <c r="DC49" i="23" a="1"/>
  <c r="DC49" i="23" s="1"/>
  <c r="DN49" i="23" a="1"/>
  <c r="DN49" i="23" s="1"/>
  <c r="AT52" i="23" a="1"/>
  <c r="AT52" i="23" s="1"/>
  <c r="CN52" i="23" a="1"/>
  <c r="CN52" i="23" s="1"/>
  <c r="AZ55" i="23" a="1"/>
  <c r="AZ55" i="23" s="1"/>
  <c r="BE56" i="23" a="1"/>
  <c r="BE56" i="23" s="1"/>
  <c r="AH57" i="23" a="1"/>
  <c r="AH57" i="23" s="1"/>
  <c r="AS57" i="23" a="1"/>
  <c r="AS57" i="23" s="1"/>
  <c r="BC57" i="23" a="1"/>
  <c r="BC57" i="23" s="1"/>
  <c r="BM57" i="23" a="1"/>
  <c r="BM57" i="23" s="1"/>
  <c r="BW57" i="23" a="1"/>
  <c r="BW57" i="23" s="1"/>
  <c r="CH57" i="23" a="1"/>
  <c r="CH57" i="23" s="1"/>
  <c r="CR57" i="23" a="1"/>
  <c r="CR57" i="23" s="1"/>
  <c r="DE57" i="23" a="1"/>
  <c r="DE57" i="23" s="1"/>
  <c r="DP57" i="23" a="1"/>
  <c r="DP57" i="23" s="1"/>
  <c r="BR59" i="23" a="1"/>
  <c r="BR59" i="23" s="1"/>
  <c r="AL62" i="23" a="1"/>
  <c r="AL62" i="23" s="1"/>
  <c r="AY62" i="23" a="1"/>
  <c r="AY62" i="23" s="1"/>
  <c r="BO62" i="23" a="1"/>
  <c r="BO62" i="23" s="1"/>
  <c r="CB62" i="23" a="1"/>
  <c r="CB62" i="23" s="1"/>
  <c r="CO62" i="23" a="1"/>
  <c r="CO62" i="23" s="1"/>
  <c r="DE62" i="23" a="1"/>
  <c r="DE62" i="23" s="1"/>
  <c r="DU62" i="23" a="1"/>
  <c r="DU62" i="23" s="1"/>
  <c r="BE63" i="23" a="1"/>
  <c r="BE63" i="23" s="1"/>
  <c r="DL64" i="23" a="1"/>
  <c r="DL64" i="23" s="1"/>
  <c r="CZ64" i="23" a="1"/>
  <c r="CZ64" i="23" s="1"/>
  <c r="CM64" i="23" a="1"/>
  <c r="CM64" i="23" s="1"/>
  <c r="CB64" i="23" a="1"/>
  <c r="CB64" i="23" s="1"/>
  <c r="BR64" i="23" a="1"/>
  <c r="BR64" i="23" s="1"/>
  <c r="BG64" i="23" a="1"/>
  <c r="BG64" i="23" s="1"/>
  <c r="AW64" i="23" a="1"/>
  <c r="AW64" i="23" s="1"/>
  <c r="AM64" i="23" a="1"/>
  <c r="AM64" i="23" s="1"/>
  <c r="AB64" i="23" a="1"/>
  <c r="AB64" i="23" s="1"/>
  <c r="HX64" i="23" s="1"/>
  <c r="DO64" i="23" a="1"/>
  <c r="DO64" i="23" s="1"/>
  <c r="DB64" i="23" a="1"/>
  <c r="DB64" i="23" s="1"/>
  <c r="CL64" i="23" a="1"/>
  <c r="CL64" i="23" s="1"/>
  <c r="BZ64" i="23" a="1"/>
  <c r="BZ64" i="23" s="1"/>
  <c r="BN64" i="23" a="1"/>
  <c r="BN64" i="23" s="1"/>
  <c r="BB64" i="23" a="1"/>
  <c r="BB64" i="23" s="1"/>
  <c r="AP64" i="23" a="1"/>
  <c r="AP64" i="23" s="1"/>
  <c r="DV64" i="23" a="1"/>
  <c r="DV64" i="23" s="1"/>
  <c r="DH64" i="23" a="1"/>
  <c r="DH64" i="23" s="1"/>
  <c r="CT64" i="23" a="1"/>
  <c r="CT64" i="23" s="1"/>
  <c r="CF64" i="23" a="1"/>
  <c r="CF64" i="23" s="1"/>
  <c r="BT64" i="23" a="1"/>
  <c r="BT64" i="23" s="1"/>
  <c r="BH64" i="23" a="1"/>
  <c r="BH64" i="23" s="1"/>
  <c r="AV64" i="23" a="1"/>
  <c r="AV64" i="23" s="1"/>
  <c r="AI64" i="23" a="1"/>
  <c r="AI64" i="23" s="1"/>
  <c r="DR64" i="23" a="1"/>
  <c r="DR64" i="23" s="1"/>
  <c r="DD64" i="23" a="1"/>
  <c r="DD64" i="23" s="1"/>
  <c r="CQ64" i="23" a="1"/>
  <c r="CQ64" i="23" s="1"/>
  <c r="CC64" i="23" a="1"/>
  <c r="CC64" i="23" s="1"/>
  <c r="BP64" i="23" a="1"/>
  <c r="BP64" i="23" s="1"/>
  <c r="BE64" i="23" a="1"/>
  <c r="BE64" i="23" s="1"/>
  <c r="AR64" i="23" a="1"/>
  <c r="AR64" i="23" s="1"/>
  <c r="AG64" i="23" a="1"/>
  <c r="AG64" i="23" s="1"/>
  <c r="DQ64" i="23" a="1"/>
  <c r="DQ64" i="23" s="1"/>
  <c r="DC64" i="23" a="1"/>
  <c r="DC64" i="23" s="1"/>
  <c r="CP64" i="23" a="1"/>
  <c r="CP64" i="23" s="1"/>
  <c r="CA64" i="23" a="1"/>
  <c r="CA64" i="23" s="1"/>
  <c r="BO64" i="23" a="1"/>
  <c r="BO64" i="23" s="1"/>
  <c r="BC64" i="23" a="1"/>
  <c r="BC64" i="23" s="1"/>
  <c r="AQ64" i="23" a="1"/>
  <c r="AQ64" i="23" s="1"/>
  <c r="AF64" i="23" a="1"/>
  <c r="AF64" i="23" s="1"/>
  <c r="AE64" i="23" a="1"/>
  <c r="AE64" i="23" s="1"/>
  <c r="AZ64" i="23" a="1"/>
  <c r="AZ64" i="23" s="1"/>
  <c r="BX64" i="23" a="1"/>
  <c r="BX64" i="23" s="1"/>
  <c r="CY64" i="23" a="1"/>
  <c r="CY64" i="23" s="1"/>
  <c r="AP65" i="23" a="1"/>
  <c r="AP65" i="23" s="1"/>
  <c r="BM65" i="23" a="1"/>
  <c r="BM65" i="23" s="1"/>
  <c r="CQ65" i="23" a="1"/>
  <c r="CQ65" i="23" s="1"/>
  <c r="BL67" i="23" a="1"/>
  <c r="BL67" i="23" s="1"/>
  <c r="AG45" i="23" a="1"/>
  <c r="AG45" i="23" s="1"/>
  <c r="BC45" i="23" a="1"/>
  <c r="BC45" i="23" s="1"/>
  <c r="BY45" i="23" a="1"/>
  <c r="BY45" i="23" s="1"/>
  <c r="DD45" i="23" a="1"/>
  <c r="DD45" i="23" s="1"/>
  <c r="AC47" i="23" a="1"/>
  <c r="AC47" i="23" s="1"/>
  <c r="AS47" i="23" a="1"/>
  <c r="AS47" i="23" s="1"/>
  <c r="BI47" i="23" a="1"/>
  <c r="BI47" i="23" s="1"/>
  <c r="BY47" i="23" a="1"/>
  <c r="BY47" i="23" s="1"/>
  <c r="CO47" i="23" a="1"/>
  <c r="CO47" i="23" s="1"/>
  <c r="DE47" i="23" a="1"/>
  <c r="DE47" i="23" s="1"/>
  <c r="AF49" i="23" a="1"/>
  <c r="AF49" i="23" s="1"/>
  <c r="AO49" i="23" a="1"/>
  <c r="AO49" i="23" s="1"/>
  <c r="AX49" i="23" a="1"/>
  <c r="AX49" i="23" s="1"/>
  <c r="BG49" i="23" a="1"/>
  <c r="BG49" i="23" s="1"/>
  <c r="BQ49" i="23" a="1"/>
  <c r="BQ49" i="23" s="1"/>
  <c r="BZ49" i="23" a="1"/>
  <c r="BZ49" i="23" s="1"/>
  <c r="CJ49" i="23" a="1"/>
  <c r="CJ49" i="23" s="1"/>
  <c r="CT49" i="23" a="1"/>
  <c r="CT49" i="23" s="1"/>
  <c r="DE49" i="23" a="1"/>
  <c r="DE49" i="23" s="1"/>
  <c r="DO49" i="23" a="1"/>
  <c r="DO49" i="23" s="1"/>
  <c r="AZ52" i="23" a="1"/>
  <c r="AZ52" i="23" s="1"/>
  <c r="CV52" i="23" a="1"/>
  <c r="CV52" i="23" s="1"/>
  <c r="BI55" i="23" a="1"/>
  <c r="BI55" i="23" s="1"/>
  <c r="BW56" i="23" a="1"/>
  <c r="BW56" i="23" s="1"/>
  <c r="AI57" i="23" a="1"/>
  <c r="AI57" i="23" s="1"/>
  <c r="AT57" i="23" a="1"/>
  <c r="AT57" i="23" s="1"/>
  <c r="BD57" i="23" a="1"/>
  <c r="BD57" i="23" s="1"/>
  <c r="BN57" i="23" a="1"/>
  <c r="BN57" i="23" s="1"/>
  <c r="BY57" i="23" a="1"/>
  <c r="BY57" i="23" s="1"/>
  <c r="CI57" i="23" a="1"/>
  <c r="CI57" i="23" s="1"/>
  <c r="CT57" i="23" a="1"/>
  <c r="CT57" i="23" s="1"/>
  <c r="DF57" i="23" a="1"/>
  <c r="DF57" i="23" s="1"/>
  <c r="DQ57" i="23" a="1"/>
  <c r="DQ57" i="23" s="1"/>
  <c r="CA59" i="23" a="1"/>
  <c r="CA59" i="23" s="1"/>
  <c r="AN62" i="23" a="1"/>
  <c r="AN62" i="23" s="1"/>
  <c r="BB62" i="23" a="1"/>
  <c r="BB62" i="23" s="1"/>
  <c r="BP62" i="23" a="1"/>
  <c r="BP62" i="23" s="1"/>
  <c r="CC62" i="23" a="1"/>
  <c r="CC62" i="23" s="1"/>
  <c r="CS62" i="23" a="1"/>
  <c r="CS62" i="23" s="1"/>
  <c r="DH62" i="23" a="1"/>
  <c r="DH62" i="23" s="1"/>
  <c r="DV62" i="23" a="1"/>
  <c r="DV62" i="23" s="1"/>
  <c r="BP63" i="23" a="1"/>
  <c r="BP63" i="23" s="1"/>
  <c r="AH64" i="23" a="1"/>
  <c r="AH64" i="23" s="1"/>
  <c r="BF64" i="23" a="1"/>
  <c r="BF64" i="23" s="1"/>
  <c r="CD64" i="23" a="1"/>
  <c r="CD64" i="23" s="1"/>
  <c r="DF64" i="23" a="1"/>
  <c r="DF64" i="23" s="1"/>
  <c r="AQ65" i="23" a="1"/>
  <c r="AQ65" i="23" s="1"/>
  <c r="BU65" i="23" a="1"/>
  <c r="BU65" i="23" s="1"/>
  <c r="CS65" i="23" a="1"/>
  <c r="CS65" i="23" s="1"/>
  <c r="BY67" i="23" a="1"/>
  <c r="BY67" i="23" s="1"/>
  <c r="AD47" i="23" a="1"/>
  <c r="AD47" i="23" s="1"/>
  <c r="AT47" i="23" a="1"/>
  <c r="AT47" i="23" s="1"/>
  <c r="BJ47" i="23" a="1"/>
  <c r="BJ47" i="23" s="1"/>
  <c r="BZ47" i="23" a="1"/>
  <c r="BZ47" i="23" s="1"/>
  <c r="CP47" i="23" a="1"/>
  <c r="CP47" i="23" s="1"/>
  <c r="DG47" i="23" a="1"/>
  <c r="DG47" i="23" s="1"/>
  <c r="AG49" i="23" a="1"/>
  <c r="AG49" i="23" s="1"/>
  <c r="AP49" i="23" a="1"/>
  <c r="AP49" i="23" s="1"/>
  <c r="AY49" i="23" a="1"/>
  <c r="AY49" i="23" s="1"/>
  <c r="BI49" i="23" a="1"/>
  <c r="BI49" i="23" s="1"/>
  <c r="BR49" i="23" a="1"/>
  <c r="BR49" i="23" s="1"/>
  <c r="CA49" i="23" a="1"/>
  <c r="CA49" i="23" s="1"/>
  <c r="CK49" i="23" a="1"/>
  <c r="CK49" i="23" s="1"/>
  <c r="CU49" i="23" a="1"/>
  <c r="CU49" i="23" s="1"/>
  <c r="DF49" i="23" a="1"/>
  <c r="DF49" i="23" s="1"/>
  <c r="DQ49" i="23" a="1"/>
  <c r="DQ49" i="23" s="1"/>
  <c r="BC52" i="23" a="1"/>
  <c r="BC52" i="23" s="1"/>
  <c r="CZ52" i="23" a="1"/>
  <c r="CZ52" i="23" s="1"/>
  <c r="CB55" i="23" a="1"/>
  <c r="CB55" i="23" s="1"/>
  <c r="CF56" i="23" a="1"/>
  <c r="CF56" i="23" s="1"/>
  <c r="AK57" i="23" a="1"/>
  <c r="AK57" i="23" s="1"/>
  <c r="AU57" i="23" a="1"/>
  <c r="AU57" i="23" s="1"/>
  <c r="BE57" i="23" a="1"/>
  <c r="BE57" i="23" s="1"/>
  <c r="BO57" i="23" a="1"/>
  <c r="BO57" i="23" s="1"/>
  <c r="BZ57" i="23" a="1"/>
  <c r="BZ57" i="23" s="1"/>
  <c r="CK57" i="23" a="1"/>
  <c r="CK57" i="23" s="1"/>
  <c r="CU57" i="23" a="1"/>
  <c r="CU57" i="23" s="1"/>
  <c r="DG57" i="23" a="1"/>
  <c r="DG57" i="23" s="1"/>
  <c r="DR57" i="23" a="1"/>
  <c r="DR57" i="23" s="1"/>
  <c r="CJ59" i="23" a="1"/>
  <c r="CJ59" i="23" s="1"/>
  <c r="AB62" i="23" a="1"/>
  <c r="AB62" i="23" s="1"/>
  <c r="HX62" i="23" s="1"/>
  <c r="AO62" i="23" a="1"/>
  <c r="AO62" i="23" s="1"/>
  <c r="BE62" i="23" a="1"/>
  <c r="BE62" i="23" s="1"/>
  <c r="BQ62" i="23" a="1"/>
  <c r="BQ62" i="23" s="1"/>
  <c r="CD62" i="23" a="1"/>
  <c r="CD62" i="23" s="1"/>
  <c r="CT62" i="23" a="1"/>
  <c r="CT62" i="23" s="1"/>
  <c r="CO63" i="23" a="1"/>
  <c r="CO63" i="23" s="1"/>
  <c r="AJ64" i="23" a="1"/>
  <c r="AJ64" i="23" s="1"/>
  <c r="BJ64" i="23" a="1"/>
  <c r="BJ64" i="23" s="1"/>
  <c r="CH64" i="23" a="1"/>
  <c r="CH64" i="23" s="1"/>
  <c r="DI64" i="23" a="1"/>
  <c r="DI64" i="23" s="1"/>
  <c r="AS65" i="23" a="1"/>
  <c r="AS65" i="23" s="1"/>
  <c r="BV65" i="23" a="1"/>
  <c r="BV65" i="23" s="1"/>
  <c r="CZ65" i="23" a="1"/>
  <c r="CZ65" i="23" s="1"/>
  <c r="CK67" i="23" a="1"/>
  <c r="CK67" i="23" s="1"/>
  <c r="CW57" i="23" a="1"/>
  <c r="CW57" i="23" s="1"/>
  <c r="DH57" i="23" a="1"/>
  <c r="DH57" i="23" s="1"/>
  <c r="DS57" i="23" a="1"/>
  <c r="DS57" i="23" s="1"/>
  <c r="DL62" i="23" a="1"/>
  <c r="DL62" i="23" s="1"/>
  <c r="DB62" i="23" a="1"/>
  <c r="DB62" i="23" s="1"/>
  <c r="DN62" i="23" a="1"/>
  <c r="DN62" i="23" s="1"/>
  <c r="DC62" i="23" a="1"/>
  <c r="DC62" i="23" s="1"/>
  <c r="CR62" i="23" a="1"/>
  <c r="CR62" i="23" s="1"/>
  <c r="CG62" i="23" a="1"/>
  <c r="CG62" i="23" s="1"/>
  <c r="BW62" i="23" a="1"/>
  <c r="BW62" i="23" s="1"/>
  <c r="BL62" i="23" a="1"/>
  <c r="BL62" i="23" s="1"/>
  <c r="BA62" i="23" a="1"/>
  <c r="BA62" i="23" s="1"/>
  <c r="AQ62" i="23" a="1"/>
  <c r="AQ62" i="23" s="1"/>
  <c r="AG62" i="23" a="1"/>
  <c r="AG62" i="23" s="1"/>
  <c r="DM62" i="23" a="1"/>
  <c r="DM62" i="23" s="1"/>
  <c r="DA62" i="23" a="1"/>
  <c r="DA62" i="23" s="1"/>
  <c r="CP62" i="23" a="1"/>
  <c r="CP62" i="23" s="1"/>
  <c r="CF62" i="23" a="1"/>
  <c r="CF62" i="23" s="1"/>
  <c r="BU62" i="23" a="1"/>
  <c r="BU62" i="23" s="1"/>
  <c r="BJ62" i="23" a="1"/>
  <c r="BJ62" i="23" s="1"/>
  <c r="AZ62" i="23" a="1"/>
  <c r="AZ62" i="23" s="1"/>
  <c r="AP62" i="23" a="1"/>
  <c r="AP62" i="23" s="1"/>
  <c r="AF62" i="23" a="1"/>
  <c r="AF62" i="23" s="1"/>
  <c r="AC62" i="23" a="1"/>
  <c r="AC62" i="23" s="1"/>
  <c r="AR62" i="23" a="1"/>
  <c r="AR62" i="23" s="1"/>
  <c r="BF62" i="23" a="1"/>
  <c r="BF62" i="23" s="1"/>
  <c r="BR62" i="23" a="1"/>
  <c r="BR62" i="23" s="1"/>
  <c r="CH62" i="23" a="1"/>
  <c r="CH62" i="23" s="1"/>
  <c r="CU62" i="23" a="1"/>
  <c r="CU62" i="23" s="1"/>
  <c r="DJ62" i="23" a="1"/>
  <c r="DJ62" i="23" s="1"/>
  <c r="DB65" i="23" a="1"/>
  <c r="DB65" i="23" s="1"/>
  <c r="AD51" i="23" a="1"/>
  <c r="AD51" i="23" s="1"/>
  <c r="AS51" i="23" a="1"/>
  <c r="AS51" i="23" s="1"/>
  <c r="BZ51" i="23" a="1"/>
  <c r="BZ51" i="23" s="1"/>
  <c r="AM58" i="23" a="1"/>
  <c r="AM58" i="23" s="1"/>
  <c r="DH58" i="23" a="1"/>
  <c r="DH58" i="23" s="1"/>
  <c r="AM66" i="23" a="1"/>
  <c r="AM66" i="23" s="1"/>
  <c r="AZ66" i="23" a="1"/>
  <c r="AZ66" i="23" s="1"/>
  <c r="BL66" i="23" a="1"/>
  <c r="BL66" i="23" s="1"/>
  <c r="CB66" i="23" a="1"/>
  <c r="CB66" i="23" s="1"/>
  <c r="CR66" i="23" a="1"/>
  <c r="CR66" i="23" s="1"/>
  <c r="DH66" i="23" a="1"/>
  <c r="DH66" i="23" s="1"/>
  <c r="AL68" i="23" a="1"/>
  <c r="AL68" i="23" s="1"/>
  <c r="BC68" i="23" a="1"/>
  <c r="BC68" i="23" s="1"/>
  <c r="BT68" i="23" a="1"/>
  <c r="BT68" i="23" s="1"/>
  <c r="CI68" i="23" a="1"/>
  <c r="CI68" i="23" s="1"/>
  <c r="CZ68" i="23" a="1"/>
  <c r="CZ68" i="23" s="1"/>
  <c r="DR68" i="23" a="1"/>
  <c r="DR68" i="23" s="1"/>
  <c r="DO69" i="23" a="1"/>
  <c r="DO69" i="23" s="1"/>
  <c r="DW69" i="23" a="1"/>
  <c r="DW69" i="23" s="1"/>
  <c r="DG69" i="23" a="1"/>
  <c r="DG69" i="23" s="1"/>
  <c r="CQ69" i="23" a="1"/>
  <c r="CQ69" i="23" s="1"/>
  <c r="DK69" i="23" a="1"/>
  <c r="DK69" i="23" s="1"/>
  <c r="CP69" i="23" a="1"/>
  <c r="CP69" i="23" s="1"/>
  <c r="CA69" i="23" a="1"/>
  <c r="CA69" i="23" s="1"/>
  <c r="BM69" i="23" a="1"/>
  <c r="BM69" i="23" s="1"/>
  <c r="AZ69" i="23" a="1"/>
  <c r="AZ69" i="23" s="1"/>
  <c r="AK69" i="23" a="1"/>
  <c r="AK69" i="23" s="1"/>
  <c r="DS69" i="23" a="1"/>
  <c r="DS69" i="23" s="1"/>
  <c r="CY69" i="23" a="1"/>
  <c r="CY69" i="23" s="1"/>
  <c r="CH69" i="23" a="1"/>
  <c r="CH69" i="23" s="1"/>
  <c r="BU69" i="23" a="1"/>
  <c r="BU69" i="23" s="1"/>
  <c r="BG69" i="23" a="1"/>
  <c r="BG69" i="23" s="1"/>
  <c r="AR69" i="23" a="1"/>
  <c r="AR69" i="23" s="1"/>
  <c r="AD69" i="23" a="1"/>
  <c r="AD69" i="23" s="1"/>
  <c r="AC69" i="23" a="1"/>
  <c r="AC69" i="23" s="1"/>
  <c r="AU69" i="23" a="1"/>
  <c r="AU69" i="23" s="1"/>
  <c r="BP69" i="23" a="1"/>
  <c r="BP69" i="23" s="1"/>
  <c r="CG69" i="23" a="1"/>
  <c r="CG69" i="23" s="1"/>
  <c r="DC69" i="23" a="1"/>
  <c r="DC69" i="23" s="1"/>
  <c r="DT72" i="23" a="1"/>
  <c r="DT72" i="23" s="1"/>
  <c r="DU72" i="23" a="1"/>
  <c r="DU72" i="23" s="1"/>
  <c r="DK72" i="23" a="1"/>
  <c r="DK72" i="23" s="1"/>
  <c r="DB72" i="23" a="1"/>
  <c r="DB72" i="23" s="1"/>
  <c r="CS72" i="23" a="1"/>
  <c r="CS72" i="23" s="1"/>
  <c r="CJ72" i="23" a="1"/>
  <c r="CJ72" i="23" s="1"/>
  <c r="CA72" i="23" a="1"/>
  <c r="CA72" i="23" s="1"/>
  <c r="BR72" i="23" a="1"/>
  <c r="BR72" i="23" s="1"/>
  <c r="BI72" i="23" a="1"/>
  <c r="BI72" i="23" s="1"/>
  <c r="AY72" i="23" a="1"/>
  <c r="AY72" i="23" s="1"/>
  <c r="AP72" i="23" a="1"/>
  <c r="AP72" i="23" s="1"/>
  <c r="AG72" i="23" a="1"/>
  <c r="AG72" i="23" s="1"/>
  <c r="DW72" i="23" a="1"/>
  <c r="DW72" i="23" s="1"/>
  <c r="DM72" i="23" a="1"/>
  <c r="DM72" i="23" s="1"/>
  <c r="DA72" i="23" a="1"/>
  <c r="DA72" i="23" s="1"/>
  <c r="CQ72" i="23" a="1"/>
  <c r="CQ72" i="23" s="1"/>
  <c r="CG72" i="23" a="1"/>
  <c r="CG72" i="23" s="1"/>
  <c r="BV72" i="23" a="1"/>
  <c r="BV72" i="23" s="1"/>
  <c r="BL72" i="23" a="1"/>
  <c r="BL72" i="23" s="1"/>
  <c r="BB72" i="23" a="1"/>
  <c r="BB72" i="23" s="1"/>
  <c r="AQ72" i="23" a="1"/>
  <c r="AQ72" i="23" s="1"/>
  <c r="DV72" i="23" a="1"/>
  <c r="DV72" i="23" s="1"/>
  <c r="DJ72" i="23" a="1"/>
  <c r="DJ72" i="23" s="1"/>
  <c r="CZ72" i="23" a="1"/>
  <c r="CZ72" i="23" s="1"/>
  <c r="CP72" i="23" a="1"/>
  <c r="CP72" i="23" s="1"/>
  <c r="DS72" i="23" a="1"/>
  <c r="DS72" i="23" s="1"/>
  <c r="DI72" i="23" a="1"/>
  <c r="DI72" i="23" s="1"/>
  <c r="CY72" i="23" a="1"/>
  <c r="CY72" i="23" s="1"/>
  <c r="CO72" i="23" a="1"/>
  <c r="CO72" i="23" s="1"/>
  <c r="CD72" i="23" a="1"/>
  <c r="CD72" i="23" s="1"/>
  <c r="BT72" i="23" a="1"/>
  <c r="BT72" i="23" s="1"/>
  <c r="BJ72" i="23" a="1"/>
  <c r="BJ72" i="23" s="1"/>
  <c r="AX72" i="23" a="1"/>
  <c r="AX72" i="23" s="1"/>
  <c r="AN72" i="23" a="1"/>
  <c r="AN72" i="23" s="1"/>
  <c r="AD72" i="23" a="1"/>
  <c r="AD72" i="23" s="1"/>
  <c r="DQ72" i="23" a="1"/>
  <c r="DQ72" i="23" s="1"/>
  <c r="DG72" i="23" a="1"/>
  <c r="DG72" i="23" s="1"/>
  <c r="CW72" i="23" a="1"/>
  <c r="CW72" i="23" s="1"/>
  <c r="CL72" i="23" a="1"/>
  <c r="CL72" i="23" s="1"/>
  <c r="CB72" i="23" a="1"/>
  <c r="CB72" i="23" s="1"/>
  <c r="BQ72" i="23" a="1"/>
  <c r="BQ72" i="23" s="1"/>
  <c r="BF72" i="23" a="1"/>
  <c r="BF72" i="23" s="1"/>
  <c r="AV72" i="23" a="1"/>
  <c r="AV72" i="23" s="1"/>
  <c r="AL72" i="23" a="1"/>
  <c r="AL72" i="23" s="1"/>
  <c r="AB72" i="23" a="1"/>
  <c r="AB72" i="23" s="1"/>
  <c r="HX72" i="23" s="1"/>
  <c r="DP72" i="23" a="1"/>
  <c r="DP72" i="23" s="1"/>
  <c r="DO72" i="23" a="1"/>
  <c r="DO72" i="23" s="1"/>
  <c r="DE72" i="23" a="1"/>
  <c r="DE72" i="23" s="1"/>
  <c r="CT72" i="23" a="1"/>
  <c r="CT72" i="23" s="1"/>
  <c r="CI72" i="23" a="1"/>
  <c r="CI72" i="23" s="1"/>
  <c r="BY72" i="23" a="1"/>
  <c r="BY72" i="23" s="1"/>
  <c r="BN72" i="23" a="1"/>
  <c r="BN72" i="23" s="1"/>
  <c r="BD72" i="23" a="1"/>
  <c r="BD72" i="23" s="1"/>
  <c r="AT72" i="23" a="1"/>
  <c r="AT72" i="23" s="1"/>
  <c r="AI72" i="23" a="1"/>
  <c r="AI72" i="23" s="1"/>
  <c r="DN72" i="23" a="1"/>
  <c r="DN72" i="23" s="1"/>
  <c r="DC72" i="23" a="1"/>
  <c r="DC72" i="23" s="1"/>
  <c r="CR72" i="23" a="1"/>
  <c r="CR72" i="23" s="1"/>
  <c r="CH72" i="23" a="1"/>
  <c r="CH72" i="23" s="1"/>
  <c r="BW72" i="23" a="1"/>
  <c r="BW72" i="23" s="1"/>
  <c r="BM72" i="23" a="1"/>
  <c r="BM72" i="23" s="1"/>
  <c r="BC72" i="23" a="1"/>
  <c r="BC72" i="23" s="1"/>
  <c r="AS72" i="23" a="1"/>
  <c r="AS72" i="23" s="1"/>
  <c r="AH72" i="23" a="1"/>
  <c r="AH72" i="23" s="1"/>
  <c r="AE72" i="23" a="1"/>
  <c r="AE72" i="23" s="1"/>
  <c r="BE72" i="23" a="1"/>
  <c r="BE72" i="23" s="1"/>
  <c r="CE72" i="23" a="1"/>
  <c r="CE72" i="23" s="1"/>
  <c r="AO66" i="23" a="1"/>
  <c r="AO66" i="23" s="1"/>
  <c r="BA66" i="23" a="1"/>
  <c r="BA66" i="23" s="1"/>
  <c r="BM66" i="23" a="1"/>
  <c r="BM66" i="23" s="1"/>
  <c r="CD66" i="23" a="1"/>
  <c r="CD66" i="23" s="1"/>
  <c r="CS66" i="23" a="1"/>
  <c r="CS66" i="23" s="1"/>
  <c r="AP68" i="23" a="1"/>
  <c r="AP68" i="23" s="1"/>
  <c r="BF68" i="23" a="1"/>
  <c r="BF68" i="23" s="1"/>
  <c r="BV68" i="23" a="1"/>
  <c r="BV68" i="23" s="1"/>
  <c r="CL68" i="23" a="1"/>
  <c r="CL68" i="23" s="1"/>
  <c r="DB68" i="23" a="1"/>
  <c r="DB68" i="23" s="1"/>
  <c r="DT68" i="23" a="1"/>
  <c r="DT68" i="23" s="1"/>
  <c r="AY69" i="23" a="1"/>
  <c r="AY69" i="23" s="1"/>
  <c r="BQ69" i="23" a="1"/>
  <c r="BQ69" i="23" s="1"/>
  <c r="CK69" i="23" a="1"/>
  <c r="CK69" i="23" s="1"/>
  <c r="DF69" i="23" a="1"/>
  <c r="DF69" i="23" s="1"/>
  <c r="BG72" i="23" a="1"/>
  <c r="BG72" i="23" s="1"/>
  <c r="CK72" i="23" a="1"/>
  <c r="CK72" i="23" s="1"/>
  <c r="AR68" i="23" a="1"/>
  <c r="AR68" i="23" s="1"/>
  <c r="BH68" i="23" a="1"/>
  <c r="BH68" i="23" s="1"/>
  <c r="BX68" i="23" a="1"/>
  <c r="BX68" i="23" s="1"/>
  <c r="CN68" i="23" a="1"/>
  <c r="CN68" i="23" s="1"/>
  <c r="DD68" i="23" a="1"/>
  <c r="DD68" i="23" s="1"/>
  <c r="DW68" i="23" a="1"/>
  <c r="DW68" i="23" s="1"/>
  <c r="DN66" i="23" a="1"/>
  <c r="DN66" i="23" s="1"/>
  <c r="CZ66" i="23" a="1"/>
  <c r="CZ66" i="23" s="1"/>
  <c r="CK66" i="23" a="1"/>
  <c r="CK66" i="23" s="1"/>
  <c r="BV66" i="23" a="1"/>
  <c r="BV66" i="23" s="1"/>
  <c r="BJ66" i="23" a="1"/>
  <c r="BJ66" i="23" s="1"/>
  <c r="AX66" i="23" a="1"/>
  <c r="AX66" i="23" s="1"/>
  <c r="AN66" i="23" a="1"/>
  <c r="AN66" i="23" s="1"/>
  <c r="AD66" i="23" a="1"/>
  <c r="AD66" i="23" s="1"/>
  <c r="AF66" i="23" a="1"/>
  <c r="AF66" i="23" s="1"/>
  <c r="AR66" i="23" a="1"/>
  <c r="AR66" i="23" s="1"/>
  <c r="BC66" i="23" a="1"/>
  <c r="BC66" i="23" s="1"/>
  <c r="BR66" i="23" a="1"/>
  <c r="BR66" i="23" s="1"/>
  <c r="CH66" i="23" a="1"/>
  <c r="CH66" i="23" s="1"/>
  <c r="CX66" i="23" a="1"/>
  <c r="CX66" i="23" s="1"/>
  <c r="DO66" i="23" a="1"/>
  <c r="DO66" i="23" s="1"/>
  <c r="AD68" i="23" a="1"/>
  <c r="AD68" i="23" s="1"/>
  <c r="AS68" i="23" a="1"/>
  <c r="AS68" i="23" s="1"/>
  <c r="BJ68" i="23" a="1"/>
  <c r="BJ68" i="23" s="1"/>
  <c r="BY68" i="23" a="1"/>
  <c r="BY68" i="23" s="1"/>
  <c r="CP68" i="23" a="1"/>
  <c r="CP68" i="23" s="1"/>
  <c r="DM69" i="23" a="1"/>
  <c r="DM69" i="23" s="1"/>
  <c r="CU72" i="23" a="1"/>
  <c r="CU72" i="23" s="1"/>
  <c r="DP68" i="23" a="1"/>
  <c r="DP68" i="23" s="1"/>
  <c r="DN68" i="23" a="1"/>
  <c r="DN68" i="23" s="1"/>
  <c r="DV68" i="23" a="1"/>
  <c r="DV68" i="23" s="1"/>
  <c r="DG68" i="23" a="1"/>
  <c r="DG68" i="23" s="1"/>
  <c r="CR68" i="23" a="1"/>
  <c r="CR68" i="23" s="1"/>
  <c r="CF68" i="23" a="1"/>
  <c r="CF68" i="23" s="1"/>
  <c r="BQ68" i="23" a="1"/>
  <c r="BQ68" i="23" s="1"/>
  <c r="BB68" i="23" a="1"/>
  <c r="BB68" i="23" s="1"/>
  <c r="AN68" i="23" a="1"/>
  <c r="AN68" i="23" s="1"/>
  <c r="AE68" i="23" a="1"/>
  <c r="AE68" i="23" s="1"/>
  <c r="AU68" i="23" a="1"/>
  <c r="AU68" i="23" s="1"/>
  <c r="BK68" i="23" a="1"/>
  <c r="BK68" i="23" s="1"/>
  <c r="CA68" i="23" a="1"/>
  <c r="CA68" i="23" s="1"/>
  <c r="CQ68" i="23" a="1"/>
  <c r="CQ68" i="23" s="1"/>
  <c r="DH68" i="23" a="1"/>
  <c r="DH68" i="23" s="1"/>
  <c r="AH68" i="23" a="1"/>
  <c r="AH68" i="23" s="1"/>
  <c r="AZ68" i="23" a="1"/>
  <c r="AZ68" i="23" s="1"/>
  <c r="BN68" i="23" a="1"/>
  <c r="BN68" i="23" s="1"/>
  <c r="CG68" i="23" a="1"/>
  <c r="CG68" i="23" s="1"/>
  <c r="CW68" i="23" a="1"/>
  <c r="CW68" i="23" s="1"/>
  <c r="DM68" i="23" a="1"/>
  <c r="DM68" i="23" s="1"/>
  <c r="AW66" i="23" a="1"/>
  <c r="AW66" i="23" s="1"/>
  <c r="BK66" i="23" a="1"/>
  <c r="BK66" i="23" s="1"/>
  <c r="CA66" i="23" a="1"/>
  <c r="CA66" i="23" s="1"/>
  <c r="CQ66" i="23" a="1"/>
  <c r="CQ66" i="23" s="1"/>
  <c r="DG66" i="23" a="1"/>
  <c r="DG66" i="23" s="1"/>
  <c r="DW66" i="23" a="1"/>
  <c r="DW66" i="23" s="1"/>
  <c r="AK68" i="23" a="1"/>
  <c r="AK68" i="23" s="1"/>
  <c r="BA68" i="23" a="1"/>
  <c r="BA68" i="23" s="1"/>
  <c r="BR68" i="23" a="1"/>
  <c r="BR68" i="23" s="1"/>
  <c r="CH68" i="23" a="1"/>
  <c r="CH68" i="23" s="1"/>
  <c r="CX68" i="23" a="1"/>
  <c r="CX68" i="23" s="1"/>
  <c r="DO68" i="23" a="1"/>
  <c r="DO68" i="23" s="1"/>
  <c r="DR72" i="23" a="1"/>
  <c r="DR72" i="23" s="1"/>
  <c r="AM78" i="23" a="1"/>
  <c r="AM78" i="23" s="1"/>
  <c r="AY78" i="23" a="1"/>
  <c r="AY78" i="23" s="1"/>
  <c r="BN78" i="23" a="1"/>
  <c r="BN78" i="23" s="1"/>
  <c r="CB78" i="23" a="1"/>
  <c r="CB78" i="23" s="1"/>
  <c r="CS78" i="23" a="1"/>
  <c r="CS78" i="23" s="1"/>
  <c r="DI78" i="23" a="1"/>
  <c r="DI78" i="23" s="1"/>
  <c r="AI80" i="23" a="1"/>
  <c r="AI80" i="23" s="1"/>
  <c r="AT80" i="23" a="1"/>
  <c r="AT80" i="23" s="1"/>
  <c r="BD80" i="23" a="1"/>
  <c r="BD80" i="23" s="1"/>
  <c r="BN80" i="23" a="1"/>
  <c r="BN80" i="23" s="1"/>
  <c r="BZ80" i="23" a="1"/>
  <c r="BZ80" i="23" s="1"/>
  <c r="CL80" i="23" a="1"/>
  <c r="CL80" i="23" s="1"/>
  <c r="CX80" i="23" a="1"/>
  <c r="CX80" i="23" s="1"/>
  <c r="DJ80" i="23" a="1"/>
  <c r="DJ80" i="23" s="1"/>
  <c r="DW80" i="23" a="1"/>
  <c r="DW80" i="23" s="1"/>
  <c r="AM82" i="23" a="1"/>
  <c r="AM82" i="23" s="1"/>
  <c r="BA82" i="23" a="1"/>
  <c r="BA82" i="23" s="1"/>
  <c r="BS82" i="23" a="1"/>
  <c r="BS82" i="23" s="1"/>
  <c r="CI82" i="23" a="1"/>
  <c r="CI82" i="23" s="1"/>
  <c r="DC82" i="23" a="1"/>
  <c r="DC82" i="23" s="1"/>
  <c r="AK71" i="23" a="1"/>
  <c r="AK71" i="23" s="1"/>
  <c r="BC71" i="23" a="1"/>
  <c r="BC71" i="23" s="1"/>
  <c r="AN78" i="23" a="1"/>
  <c r="AN78" i="23" s="1"/>
  <c r="AZ78" i="23" a="1"/>
  <c r="AZ78" i="23" s="1"/>
  <c r="BO78" i="23" a="1"/>
  <c r="BO78" i="23" s="1"/>
  <c r="CC78" i="23" a="1"/>
  <c r="CC78" i="23" s="1"/>
  <c r="CV78" i="23" a="1"/>
  <c r="CV78" i="23" s="1"/>
  <c r="DL78" i="23" a="1"/>
  <c r="DL78" i="23" s="1"/>
  <c r="AK80" i="23" a="1"/>
  <c r="AK80" i="23" s="1"/>
  <c r="AU80" i="23" a="1"/>
  <c r="AU80" i="23" s="1"/>
  <c r="BE80" i="23" a="1"/>
  <c r="BE80" i="23" s="1"/>
  <c r="BQ80" i="23" a="1"/>
  <c r="BQ80" i="23" s="1"/>
  <c r="CA80" i="23" a="1"/>
  <c r="CA80" i="23" s="1"/>
  <c r="CM80" i="23" a="1"/>
  <c r="CM80" i="23" s="1"/>
  <c r="CY80" i="23" a="1"/>
  <c r="CY80" i="23" s="1"/>
  <c r="DK80" i="23" a="1"/>
  <c r="DK80" i="23" s="1"/>
  <c r="AN82" i="23" a="1"/>
  <c r="AN82" i="23" s="1"/>
  <c r="BE82" i="23" a="1"/>
  <c r="BE82" i="23" s="1"/>
  <c r="BT82" i="23" a="1"/>
  <c r="BT82" i="23" s="1"/>
  <c r="CL82" i="23" a="1"/>
  <c r="CL82" i="23" s="1"/>
  <c r="DD82" i="23" a="1"/>
  <c r="DD82" i="23" s="1"/>
  <c r="CI78" i="23" a="1"/>
  <c r="CI78" i="23" s="1"/>
  <c r="CW78" i="23" a="1"/>
  <c r="CW78" i="23" s="1"/>
  <c r="BR80" i="23" a="1"/>
  <c r="BR80" i="23" s="1"/>
  <c r="CC80" i="23" a="1"/>
  <c r="CC80" i="23" s="1"/>
  <c r="CO80" i="23" a="1"/>
  <c r="CO80" i="23" s="1"/>
  <c r="DA80" i="23" a="1"/>
  <c r="DA80" i="23" s="1"/>
  <c r="AO82" i="23" a="1"/>
  <c r="AO82" i="23" s="1"/>
  <c r="BF82" i="23" a="1"/>
  <c r="BF82" i="23" s="1"/>
  <c r="BW82" i="23" a="1"/>
  <c r="BW82" i="23" s="1"/>
  <c r="CO82" i="23" a="1"/>
  <c r="CO82" i="23" s="1"/>
  <c r="DH82" i="23" a="1"/>
  <c r="DH82" i="23" s="1"/>
  <c r="DU78" i="23" a="1"/>
  <c r="DU78" i="23" s="1"/>
  <c r="DW78" i="23" a="1"/>
  <c r="DW78" i="23" s="1"/>
  <c r="DH78" i="23" a="1"/>
  <c r="DH78" i="23" s="1"/>
  <c r="CU78" i="23" a="1"/>
  <c r="CU78" i="23" s="1"/>
  <c r="CF78" i="23" a="1"/>
  <c r="CF78" i="23" s="1"/>
  <c r="BQ78" i="23" a="1"/>
  <c r="BQ78" i="23" s="1"/>
  <c r="BF78" i="23" a="1"/>
  <c r="BF78" i="23" s="1"/>
  <c r="AS78" i="23" a="1"/>
  <c r="AS78" i="23" s="1"/>
  <c r="AG78" i="23" a="1"/>
  <c r="AG78" i="23" s="1"/>
  <c r="AC78" i="23" a="1"/>
  <c r="AC78" i="23" s="1"/>
  <c r="AP78" i="23" a="1"/>
  <c r="AP78" i="23" s="1"/>
  <c r="BE78" i="23" a="1"/>
  <c r="BE78" i="23" s="1"/>
  <c r="BS78" i="23" a="1"/>
  <c r="BS78" i="23" s="1"/>
  <c r="CJ78" i="23" a="1"/>
  <c r="CJ78" i="23" s="1"/>
  <c r="CY78" i="23" a="1"/>
  <c r="CY78" i="23" s="1"/>
  <c r="DP78" i="23" a="1"/>
  <c r="DP78" i="23" s="1"/>
  <c r="DT80" i="23" a="1"/>
  <c r="DT80" i="23" s="1"/>
  <c r="DO80" i="23" a="1"/>
  <c r="DO80" i="23" s="1"/>
  <c r="DE80" i="23" a="1"/>
  <c r="DE80" i="23" s="1"/>
  <c r="CT80" i="23" a="1"/>
  <c r="CT80" i="23" s="1"/>
  <c r="CI80" i="23" a="1"/>
  <c r="CI80" i="23" s="1"/>
  <c r="BY80" i="23" a="1"/>
  <c r="BY80" i="23" s="1"/>
  <c r="BO80" i="23" a="1"/>
  <c r="BO80" i="23" s="1"/>
  <c r="BF80" i="23" a="1"/>
  <c r="BF80" i="23" s="1"/>
  <c r="AW80" i="23" a="1"/>
  <c r="AW80" i="23" s="1"/>
  <c r="AN80" i="23" a="1"/>
  <c r="AN80" i="23" s="1"/>
  <c r="AE80" i="23" a="1"/>
  <c r="AE80" i="23" s="1"/>
  <c r="DU80" i="23" a="1"/>
  <c r="DU80" i="23" s="1"/>
  <c r="AC80" i="23" a="1"/>
  <c r="AC80" i="23" s="1"/>
  <c r="AM80" i="23" a="1"/>
  <c r="AM80" i="23" s="1"/>
  <c r="AX80" i="23" a="1"/>
  <c r="AX80" i="23" s="1"/>
  <c r="BI80" i="23" a="1"/>
  <c r="BI80" i="23" s="1"/>
  <c r="BS80" i="23" a="1"/>
  <c r="BS80" i="23" s="1"/>
  <c r="CD80" i="23" a="1"/>
  <c r="CD80" i="23" s="1"/>
  <c r="CP80" i="23" a="1"/>
  <c r="CP80" i="23" s="1"/>
  <c r="DB80" i="23" a="1"/>
  <c r="DB80" i="23" s="1"/>
  <c r="DN80" i="23" a="1"/>
  <c r="DN80" i="23" s="1"/>
  <c r="AB82" i="23" a="1"/>
  <c r="AB82" i="23" s="1"/>
  <c r="HX82" i="23" s="1"/>
  <c r="AR82" i="23" a="1"/>
  <c r="AR82" i="23" s="1"/>
  <c r="BG82" i="23" a="1"/>
  <c r="BG82" i="23" s="1"/>
  <c r="BX82" i="23" a="1"/>
  <c r="BX82" i="23" s="1"/>
  <c r="CQ82" i="23" a="1"/>
  <c r="CQ82" i="23" s="1"/>
  <c r="DS79" i="23" a="1"/>
  <c r="DS79" i="23" s="1"/>
  <c r="BG79" i="23" a="1"/>
  <c r="BG79" i="23" s="1"/>
  <c r="AL79" i="23" a="1"/>
  <c r="AL79" i="23" s="1"/>
  <c r="CE80" i="23" a="1"/>
  <c r="CE80" i="23" s="1"/>
  <c r="CQ80" i="23" a="1"/>
  <c r="CQ80" i="23" s="1"/>
  <c r="DC80" i="23" a="1"/>
  <c r="DC80" i="23" s="1"/>
  <c r="DQ80" i="23" a="1"/>
  <c r="DQ80" i="23" s="1"/>
  <c r="DT82" i="23" a="1"/>
  <c r="DT82" i="23" s="1"/>
  <c r="DU82" i="23" a="1"/>
  <c r="DU82" i="23" s="1"/>
  <c r="DW82" i="23" a="1"/>
  <c r="DW82" i="23" s="1"/>
  <c r="DI82" i="23" a="1"/>
  <c r="DI82" i="23" s="1"/>
  <c r="CV82" i="23" a="1"/>
  <c r="CV82" i="23" s="1"/>
  <c r="CK82" i="23" a="1"/>
  <c r="CK82" i="23" s="1"/>
  <c r="DR82" i="23" a="1"/>
  <c r="DR82" i="23" s="1"/>
  <c r="DE82" i="23" a="1"/>
  <c r="DE82" i="23" s="1"/>
  <c r="CT82" i="23" a="1"/>
  <c r="CT82" i="23" s="1"/>
  <c r="CG82" i="23" a="1"/>
  <c r="CG82" i="23" s="1"/>
  <c r="BU82" i="23" a="1"/>
  <c r="BU82" i="23" s="1"/>
  <c r="BI82" i="23" a="1"/>
  <c r="BI82" i="23" s="1"/>
  <c r="AW82" i="23" a="1"/>
  <c r="AW82" i="23" s="1"/>
  <c r="AJ82" i="23" a="1"/>
  <c r="AJ82" i="23" s="1"/>
  <c r="DL82" i="23" a="1"/>
  <c r="DL82" i="23" s="1"/>
  <c r="CZ82" i="23" a="1"/>
  <c r="CZ82" i="23" s="1"/>
  <c r="CM82" i="23" a="1"/>
  <c r="CM82" i="23" s="1"/>
  <c r="CB82" i="23" a="1"/>
  <c r="CB82" i="23" s="1"/>
  <c r="BO82" i="23" a="1"/>
  <c r="BO82" i="23" s="1"/>
  <c r="BC82" i="23" a="1"/>
  <c r="BC82" i="23" s="1"/>
  <c r="AQ82" i="23" a="1"/>
  <c r="AQ82" i="23" s="1"/>
  <c r="AE82" i="23" a="1"/>
  <c r="AE82" i="23" s="1"/>
  <c r="AC82" i="23" a="1"/>
  <c r="AC82" i="23" s="1"/>
  <c r="AS82" i="23" a="1"/>
  <c r="AS82" i="23" s="1"/>
  <c r="BK82" i="23" a="1"/>
  <c r="BK82" i="23" s="1"/>
  <c r="BY82" i="23" a="1"/>
  <c r="BY82" i="23" s="1"/>
  <c r="CR82" i="23" a="1"/>
  <c r="CR82" i="23" s="1"/>
  <c r="DM82" i="23" a="1"/>
  <c r="DM82" i="23" s="1"/>
  <c r="DR71" i="23" a="1"/>
  <c r="DR71" i="23" s="1"/>
  <c r="BY71" i="23" a="1"/>
  <c r="BY71" i="23" s="1"/>
  <c r="BE71" i="23" a="1"/>
  <c r="BE71" i="23" s="1"/>
  <c r="AO71" i="23" a="1"/>
  <c r="AO71" i="23" s="1"/>
  <c r="AC71" i="23" a="1"/>
  <c r="AC71" i="23" s="1"/>
  <c r="AU71" i="23" a="1"/>
  <c r="AU71" i="23" s="1"/>
  <c r="BM71" i="23" a="1"/>
  <c r="BM71" i="23" s="1"/>
  <c r="CT71" i="23" a="1"/>
  <c r="CT71" i="23" s="1"/>
  <c r="AL77" i="23" a="1"/>
  <c r="AL77" i="23" s="1"/>
  <c r="AF78" i="23" a="1"/>
  <c r="AF78" i="23" s="1"/>
  <c r="AV78" i="23" a="1"/>
  <c r="AV78" i="23" s="1"/>
  <c r="BH78" i="23" a="1"/>
  <c r="BH78" i="23" s="1"/>
  <c r="BX78" i="23" a="1"/>
  <c r="BX78" i="23" s="1"/>
  <c r="CM78" i="23" a="1"/>
  <c r="CM78" i="23" s="1"/>
  <c r="DD78" i="23" a="1"/>
  <c r="DD78" i="23" s="1"/>
  <c r="DS78" i="23" a="1"/>
  <c r="DS78" i="23" s="1"/>
  <c r="AV79" i="23" a="1"/>
  <c r="AV79" i="23" s="1"/>
  <c r="AF80" i="23" a="1"/>
  <c r="AF80" i="23" s="1"/>
  <c r="AP80" i="23" a="1"/>
  <c r="AP80" i="23" s="1"/>
  <c r="BA80" i="23" a="1"/>
  <c r="BA80" i="23" s="1"/>
  <c r="BK80" i="23" a="1"/>
  <c r="BK80" i="23" s="1"/>
  <c r="BU80" i="23" a="1"/>
  <c r="BU80" i="23" s="1"/>
  <c r="CG80" i="23" a="1"/>
  <c r="CG80" i="23" s="1"/>
  <c r="CS80" i="23" a="1"/>
  <c r="CS80" i="23" s="1"/>
  <c r="DF80" i="23" a="1"/>
  <c r="DF80" i="23" s="1"/>
  <c r="DR80" i="23" a="1"/>
  <c r="DR80" i="23" s="1"/>
  <c r="AF82" i="23" a="1"/>
  <c r="AF82" i="23" s="1"/>
  <c r="AV82" i="23" a="1"/>
  <c r="AV82" i="23" s="1"/>
  <c r="BL82" i="23" a="1"/>
  <c r="BL82" i="23" s="1"/>
  <c r="CC82" i="23" a="1"/>
  <c r="CC82" i="23" s="1"/>
  <c r="CU82" i="23" a="1"/>
  <c r="CU82" i="23" s="1"/>
  <c r="DO82" i="23" a="1"/>
  <c r="DO82" i="23" s="1"/>
  <c r="CN78" i="23" a="1"/>
  <c r="CN78" i="23" s="1"/>
  <c r="DE78" i="23" a="1"/>
  <c r="DE78" i="23" s="1"/>
  <c r="DT78" i="23" a="1"/>
  <c r="DT78" i="23" s="1"/>
  <c r="BV80" i="23" a="1"/>
  <c r="BV80" i="23" s="1"/>
  <c r="CH80" i="23" a="1"/>
  <c r="CH80" i="23" s="1"/>
  <c r="CU80" i="23" a="1"/>
  <c r="CU80" i="23" s="1"/>
  <c r="DG80" i="23" a="1"/>
  <c r="DG80" i="23" s="1"/>
  <c r="DS80" i="23" a="1"/>
  <c r="DS80" i="23" s="1"/>
  <c r="AH82" i="23" a="1"/>
  <c r="AH82" i="23" s="1"/>
  <c r="AX82" i="23" a="1"/>
  <c r="AX82" i="23" s="1"/>
  <c r="BN82" i="23" a="1"/>
  <c r="BN82" i="23" s="1"/>
  <c r="CD82" i="23" a="1"/>
  <c r="CD82" i="23" s="1"/>
  <c r="CY82" i="23" a="1"/>
  <c r="CY82" i="23" s="1"/>
  <c r="DQ82" i="23" a="1"/>
  <c r="DQ82" i="23" s="1"/>
  <c r="AJ78" i="23" a="1"/>
  <c r="AJ78" i="23" s="1"/>
  <c r="AX78" i="23" a="1"/>
  <c r="AX78" i="23" s="1"/>
  <c r="BL78" i="23" a="1"/>
  <c r="BL78" i="23" s="1"/>
  <c r="CA78" i="23" a="1"/>
  <c r="CA78" i="23" s="1"/>
  <c r="CQ78" i="23" a="1"/>
  <c r="CQ78" i="23" s="1"/>
  <c r="DG78" i="23" a="1"/>
  <c r="DG78" i="23" s="1"/>
  <c r="AS80" i="23" a="1"/>
  <c r="AS80" i="23" s="1"/>
  <c r="BC80" i="23" a="1"/>
  <c r="BC80" i="23" s="1"/>
  <c r="BM80" i="23" a="1"/>
  <c r="BM80" i="23" s="1"/>
  <c r="BW80" i="23" a="1"/>
  <c r="BW80" i="23" s="1"/>
  <c r="CK80" i="23" a="1"/>
  <c r="CK80" i="23" s="1"/>
  <c r="CW80" i="23" a="1"/>
  <c r="CW80" i="23" s="1"/>
  <c r="DI80" i="23" a="1"/>
  <c r="DI80" i="23" s="1"/>
  <c r="DV80" i="23" a="1"/>
  <c r="DV80" i="23" s="1"/>
  <c r="AI82" i="23" a="1"/>
  <c r="AI82" i="23" s="1"/>
  <c r="AZ82" i="23" a="1"/>
  <c r="AZ82" i="23" s="1"/>
  <c r="BP82" i="23" a="1"/>
  <c r="BP82" i="23" s="1"/>
  <c r="CF82" i="23" a="1"/>
  <c r="CF82" i="23" s="1"/>
  <c r="DA82" i="23" a="1"/>
  <c r="DA82" i="23" s="1"/>
  <c r="DS82" i="23" a="1"/>
  <c r="DS82" i="23" s="1"/>
  <c r="BZ86" i="23" a="1"/>
  <c r="BZ86" i="23" s="1"/>
  <c r="CM86" i="23" a="1"/>
  <c r="CM86" i="23" s="1"/>
  <c r="DA86" i="23" a="1"/>
  <c r="DA86" i="23" s="1"/>
  <c r="DM86" i="23" a="1"/>
  <c r="DM86" i="23" s="1"/>
  <c r="BK89" i="23" a="1"/>
  <c r="BK89" i="23" s="1"/>
  <c r="CV89" i="23" a="1"/>
  <c r="CV89" i="23" s="1"/>
  <c r="CM95" i="23" a="1"/>
  <c r="CM95" i="23" s="1"/>
  <c r="DJ95" i="23" a="1"/>
  <c r="DJ95" i="23" s="1"/>
  <c r="AL81" i="23" a="1"/>
  <c r="AL81" i="23" s="1"/>
  <c r="DO84" i="23" a="1"/>
  <c r="DO84" i="23" s="1"/>
  <c r="CA84" i="23" a="1"/>
  <c r="CA84" i="23" s="1"/>
  <c r="AQ84" i="23" a="1"/>
  <c r="AQ84" i="23" s="1"/>
  <c r="AC84" i="23" a="1"/>
  <c r="AC84" i="23" s="1"/>
  <c r="BB84" i="23" a="1"/>
  <c r="BB84" i="23" s="1"/>
  <c r="AG86" i="23" a="1"/>
  <c r="AG86" i="23" s="1"/>
  <c r="AR86" i="23" a="1"/>
  <c r="AR86" i="23" s="1"/>
  <c r="BE86" i="23" a="1"/>
  <c r="BE86" i="23" s="1"/>
  <c r="BP86" i="23" a="1"/>
  <c r="BP86" i="23" s="1"/>
  <c r="CC86" i="23" a="1"/>
  <c r="CC86" i="23" s="1"/>
  <c r="CO86" i="23" a="1"/>
  <c r="CO86" i="23" s="1"/>
  <c r="DB86" i="23" a="1"/>
  <c r="DB86" i="23" s="1"/>
  <c r="DN86" i="23" a="1"/>
  <c r="DN86" i="23" s="1"/>
  <c r="DF88" i="23" a="1"/>
  <c r="DF88" i="23" s="1"/>
  <c r="DD88" i="23" a="1"/>
  <c r="DD88" i="23" s="1"/>
  <c r="BX88" i="23" a="1"/>
  <c r="BX88" i="23" s="1"/>
  <c r="AS88" i="23" a="1"/>
  <c r="AS88" i="23" s="1"/>
  <c r="AC88" i="23" a="1"/>
  <c r="AC88" i="23" s="1"/>
  <c r="CS88" i="23" a="1"/>
  <c r="CS88" i="23" s="1"/>
  <c r="BF88" i="23" a="1"/>
  <c r="BF88" i="23" s="1"/>
  <c r="AL88" i="23" a="1"/>
  <c r="AL88" i="23" s="1"/>
  <c r="AG88" i="23" a="1"/>
  <c r="AG88" i="23" s="1"/>
  <c r="BC88" i="23" a="1"/>
  <c r="BC88" i="23" s="1"/>
  <c r="DB88" i="23" a="1"/>
  <c r="DB88" i="23" s="1"/>
  <c r="AE89" i="23" a="1"/>
  <c r="AE89" i="23" s="1"/>
  <c r="BM89" i="23" a="1"/>
  <c r="BM89" i="23" s="1"/>
  <c r="BA91" i="23" a="1"/>
  <c r="BA91" i="23" s="1"/>
  <c r="AM95" i="23" a="1"/>
  <c r="AM95" i="23" s="1"/>
  <c r="BC95" i="23" a="1"/>
  <c r="BC95" i="23" s="1"/>
  <c r="BU95" i="23" a="1"/>
  <c r="BU95" i="23" s="1"/>
  <c r="CO95" i="23" a="1"/>
  <c r="CO95" i="23" s="1"/>
  <c r="DO95" i="23" a="1"/>
  <c r="DO95" i="23" s="1"/>
  <c r="DW89" i="23" a="1"/>
  <c r="DW89" i="23" s="1"/>
  <c r="DO89" i="23" a="1"/>
  <c r="DO89" i="23" s="1"/>
  <c r="CF89" i="23" a="1"/>
  <c r="CF89" i="23" s="1"/>
  <c r="BC89" i="23" a="1"/>
  <c r="BC89" i="23" s="1"/>
  <c r="AD89" i="23" a="1"/>
  <c r="AD89" i="23" s="1"/>
  <c r="DC89" i="23" a="1"/>
  <c r="DC89" i="23" s="1"/>
  <c r="BU89" i="23" a="1"/>
  <c r="BU89" i="23" s="1"/>
  <c r="AS89" i="23" a="1"/>
  <c r="AS89" i="23" s="1"/>
  <c r="AI89" i="23" a="1"/>
  <c r="AI89" i="23" s="1"/>
  <c r="BT89" i="23" a="1"/>
  <c r="BT89" i="23" s="1"/>
  <c r="DG89" i="23" a="1"/>
  <c r="DG89" i="23" s="1"/>
  <c r="BC91" i="23" a="1"/>
  <c r="BC91" i="23" s="1"/>
  <c r="CN92" i="23" a="1"/>
  <c r="CN92" i="23" s="1"/>
  <c r="DF92" i="23" a="1"/>
  <c r="DF92" i="23" s="1"/>
  <c r="DA92" i="23" a="1"/>
  <c r="DA92" i="23" s="1"/>
  <c r="BV92" i="23" a="1"/>
  <c r="BV92" i="23" s="1"/>
  <c r="AL92" i="23" a="1"/>
  <c r="AL92" i="23" s="1"/>
  <c r="BV95" i="23" a="1"/>
  <c r="BV95" i="23" s="1"/>
  <c r="CR95" i="23" a="1"/>
  <c r="CR95" i="23" s="1"/>
  <c r="AN89" i="23" a="1"/>
  <c r="AN89" i="23" s="1"/>
  <c r="BX89" i="23" a="1"/>
  <c r="BX89" i="23" s="1"/>
  <c r="DP89" i="23" a="1"/>
  <c r="DP89" i="23" s="1"/>
  <c r="CA91" i="23" a="1"/>
  <c r="CA91" i="23" s="1"/>
  <c r="AT92" i="23" a="1"/>
  <c r="AT92" i="23" s="1"/>
  <c r="DT95" i="23" a="1"/>
  <c r="DT95" i="23" s="1"/>
  <c r="DW95" i="23" a="1"/>
  <c r="DW95" i="23" s="1"/>
  <c r="DN95" i="23" a="1"/>
  <c r="DN95" i="23" s="1"/>
  <c r="DE95" i="23" a="1"/>
  <c r="DE95" i="23" s="1"/>
  <c r="CU95" i="23" a="1"/>
  <c r="CU95" i="23" s="1"/>
  <c r="CL95" i="23" a="1"/>
  <c r="CL95" i="23" s="1"/>
  <c r="DV95" i="23" a="1"/>
  <c r="DV95" i="23" s="1"/>
  <c r="DM95" i="23" a="1"/>
  <c r="DM95" i="23" s="1"/>
  <c r="DC95" i="23" a="1"/>
  <c r="DC95" i="23" s="1"/>
  <c r="CT95" i="23" a="1"/>
  <c r="CT95" i="23" s="1"/>
  <c r="CK95" i="23" a="1"/>
  <c r="CK95" i="23" s="1"/>
  <c r="CB95" i="23" a="1"/>
  <c r="CB95" i="23" s="1"/>
  <c r="BS95" i="23" a="1"/>
  <c r="BS95" i="23" s="1"/>
  <c r="BJ95" i="23" a="1"/>
  <c r="BJ95" i="23" s="1"/>
  <c r="BA95" i="23" a="1"/>
  <c r="BA95" i="23" s="1"/>
  <c r="AQ95" i="23" a="1"/>
  <c r="AQ95" i="23" s="1"/>
  <c r="AH95" i="23" a="1"/>
  <c r="AH95" i="23" s="1"/>
  <c r="DU95" i="23" a="1"/>
  <c r="DU95" i="23" s="1"/>
  <c r="DK95" i="23" a="1"/>
  <c r="DK95" i="23" s="1"/>
  <c r="DB95" i="23" a="1"/>
  <c r="DB95" i="23" s="1"/>
  <c r="CS95" i="23" a="1"/>
  <c r="CS95" i="23" s="1"/>
  <c r="CJ95" i="23" a="1"/>
  <c r="CJ95" i="23" s="1"/>
  <c r="CA95" i="23" a="1"/>
  <c r="CA95" i="23" s="1"/>
  <c r="BR95" i="23" a="1"/>
  <c r="BR95" i="23" s="1"/>
  <c r="BI95" i="23" a="1"/>
  <c r="BI95" i="23" s="1"/>
  <c r="AY95" i="23" a="1"/>
  <c r="AY95" i="23" s="1"/>
  <c r="AP95" i="23" a="1"/>
  <c r="AP95" i="23" s="1"/>
  <c r="AG95" i="23" a="1"/>
  <c r="AG95" i="23" s="1"/>
  <c r="DR95" i="23" a="1"/>
  <c r="DR95" i="23" s="1"/>
  <c r="DI95" i="23" a="1"/>
  <c r="DI95" i="23" s="1"/>
  <c r="CZ95" i="23" a="1"/>
  <c r="CZ95" i="23" s="1"/>
  <c r="CQ95" i="23" a="1"/>
  <c r="CQ95" i="23" s="1"/>
  <c r="CH95" i="23" a="1"/>
  <c r="CH95" i="23" s="1"/>
  <c r="BY95" i="23" a="1"/>
  <c r="BY95" i="23" s="1"/>
  <c r="BO95" i="23" a="1"/>
  <c r="BO95" i="23" s="1"/>
  <c r="BF95" i="23" a="1"/>
  <c r="BF95" i="23" s="1"/>
  <c r="AW95" i="23" a="1"/>
  <c r="AW95" i="23" s="1"/>
  <c r="AN95" i="23" a="1"/>
  <c r="AN95" i="23" s="1"/>
  <c r="AE95" i="23" a="1"/>
  <c r="AE95" i="23" s="1"/>
  <c r="DQ95" i="23" a="1"/>
  <c r="DQ95" i="23" s="1"/>
  <c r="DH95" i="23" a="1"/>
  <c r="DH95" i="23" s="1"/>
  <c r="CY95" i="23" a="1"/>
  <c r="CY95" i="23" s="1"/>
  <c r="CP95" i="23" a="1"/>
  <c r="CP95" i="23" s="1"/>
  <c r="CG95" i="23" a="1"/>
  <c r="CG95" i="23" s="1"/>
  <c r="BW95" i="23" a="1"/>
  <c r="BW95" i="23" s="1"/>
  <c r="BN95" i="23" a="1"/>
  <c r="BN95" i="23" s="1"/>
  <c r="BE95" i="23" a="1"/>
  <c r="BE95" i="23" s="1"/>
  <c r="AC95" i="23" a="1"/>
  <c r="AC95" i="23" s="1"/>
  <c r="AS95" i="23" a="1"/>
  <c r="AS95" i="23" s="1"/>
  <c r="BG95" i="23" a="1"/>
  <c r="BG95" i="23" s="1"/>
  <c r="BZ95" i="23" a="1"/>
  <c r="BZ95" i="23" s="1"/>
  <c r="CW95" i="23" a="1"/>
  <c r="CW95" i="23" s="1"/>
  <c r="DS95" i="23" a="1"/>
  <c r="DS95" i="23" s="1"/>
  <c r="AQ89" i="23" a="1"/>
  <c r="AQ89" i="23" s="1"/>
  <c r="CE89" i="23" a="1"/>
  <c r="CE89" i="23" s="1"/>
  <c r="DS89" i="23" a="1"/>
  <c r="DS89" i="23" s="1"/>
  <c r="DV91" i="23" a="1"/>
  <c r="DV91" i="23" s="1"/>
  <c r="BP92" i="23" a="1"/>
  <c r="BP92" i="23" s="1"/>
  <c r="CC95" i="23" a="1"/>
  <c r="CC95" i="23" s="1"/>
  <c r="CX95" i="23" a="1"/>
  <c r="CX95" i="23" s="1"/>
  <c r="AC75" i="23" a="1"/>
  <c r="AC75" i="23" s="1"/>
  <c r="AQ75" i="23" a="1"/>
  <c r="AQ75" i="23" s="1"/>
  <c r="BD75" i="23" a="1"/>
  <c r="BD75" i="23" s="1"/>
  <c r="BR75" i="23" a="1"/>
  <c r="BR75" i="23" s="1"/>
  <c r="CG75" i="23" a="1"/>
  <c r="CG75" i="23" s="1"/>
  <c r="CX75" i="23" a="1"/>
  <c r="CX75" i="23" s="1"/>
  <c r="DM83" i="23" a="1"/>
  <c r="DM83" i="23" s="1"/>
  <c r="CZ83" i="23" a="1"/>
  <c r="CZ83" i="23" s="1"/>
  <c r="CM83" i="23" a="1"/>
  <c r="CM83" i="23" s="1"/>
  <c r="CB83" i="23" a="1"/>
  <c r="CB83" i="23" s="1"/>
  <c r="BO83" i="23" a="1"/>
  <c r="BO83" i="23" s="1"/>
  <c r="BC83" i="23" a="1"/>
  <c r="BC83" i="23" s="1"/>
  <c r="AQ83" i="23" a="1"/>
  <c r="AQ83" i="23" s="1"/>
  <c r="AE83" i="23" a="1"/>
  <c r="AE83" i="23" s="1"/>
  <c r="AD83" i="23" a="1"/>
  <c r="AD83" i="23" s="1"/>
  <c r="AR83" i="23" a="1"/>
  <c r="AR83" i="23" s="1"/>
  <c r="BF83" i="23" a="1"/>
  <c r="BF83" i="23" s="1"/>
  <c r="BT83" i="23" a="1"/>
  <c r="BT83" i="23" s="1"/>
  <c r="CH83" i="23" a="1"/>
  <c r="CH83" i="23" s="1"/>
  <c r="CU83" i="23" a="1"/>
  <c r="CU83" i="23" s="1"/>
  <c r="DI83" i="23" a="1"/>
  <c r="DI83" i="23" s="1"/>
  <c r="AN84" i="23" a="1"/>
  <c r="AN84" i="23" s="1"/>
  <c r="CM84" i="23" a="1"/>
  <c r="CM84" i="23" s="1"/>
  <c r="DJ85" i="23" a="1"/>
  <c r="DJ85" i="23" s="1"/>
  <c r="DK85" i="23" a="1"/>
  <c r="DK85" i="23" s="1"/>
  <c r="CO85" i="23" a="1"/>
  <c r="CO85" i="23" s="1"/>
  <c r="BW85" i="23" a="1"/>
  <c r="BW85" i="23" s="1"/>
  <c r="BG85" i="23" a="1"/>
  <c r="BG85" i="23" s="1"/>
  <c r="AP85" i="23" a="1"/>
  <c r="AP85" i="23" s="1"/>
  <c r="AB85" i="23" a="1"/>
  <c r="AB85" i="23" s="1"/>
  <c r="HX85" i="23" s="1"/>
  <c r="AD85" i="23" a="1"/>
  <c r="AD85" i="23" s="1"/>
  <c r="AV85" i="23" a="1"/>
  <c r="AV85" i="23" s="1"/>
  <c r="BO85" i="23" a="1"/>
  <c r="BO85" i="23" s="1"/>
  <c r="CH85" i="23" a="1"/>
  <c r="CH85" i="23" s="1"/>
  <c r="DE85" i="23" a="1"/>
  <c r="DE85" i="23" s="1"/>
  <c r="AM86" i="23" a="1"/>
  <c r="AM86" i="23" s="1"/>
  <c r="AY86" i="23" a="1"/>
  <c r="AY86" i="23" s="1"/>
  <c r="BJ86" i="23" a="1"/>
  <c r="BJ86" i="23" s="1"/>
  <c r="BW86" i="23" a="1"/>
  <c r="BW86" i="23" s="1"/>
  <c r="CH86" i="23" a="1"/>
  <c r="CH86" i="23" s="1"/>
  <c r="CT86" i="23" a="1"/>
  <c r="CT86" i="23" s="1"/>
  <c r="DI86" i="23" a="1"/>
  <c r="DI86" i="23" s="1"/>
  <c r="DV86" i="23" a="1"/>
  <c r="DV86" i="23" s="1"/>
  <c r="AP88" i="23" a="1"/>
  <c r="AP88" i="23" s="1"/>
  <c r="CA88" i="23" a="1"/>
  <c r="CA88" i="23" s="1"/>
  <c r="AZ89" i="23" a="1"/>
  <c r="AZ89" i="23" s="1"/>
  <c r="CH89" i="23" a="1"/>
  <c r="CH89" i="23" s="1"/>
  <c r="CE92" i="23" a="1"/>
  <c r="CE92" i="23" s="1"/>
  <c r="CX94" i="23" a="1"/>
  <c r="CX94" i="23" s="1"/>
  <c r="CE94" i="23" a="1"/>
  <c r="CE94" i="23" s="1"/>
  <c r="BM94" i="23" a="1"/>
  <c r="BM94" i="23" s="1"/>
  <c r="AF95" i="23" a="1"/>
  <c r="AF95" i="23" s="1"/>
  <c r="AU95" i="23" a="1"/>
  <c r="AU95" i="23" s="1"/>
  <c r="BL95" i="23" a="1"/>
  <c r="BL95" i="23" s="1"/>
  <c r="CD95" i="23" a="1"/>
  <c r="CD95" i="23" s="1"/>
  <c r="DA95" i="23" a="1"/>
  <c r="DA95" i="23" s="1"/>
  <c r="BK86" i="23" a="1"/>
  <c r="BK86" i="23" s="1"/>
  <c r="BX86" i="23" a="1"/>
  <c r="BX86" i="23" s="1"/>
  <c r="CI86" i="23" a="1"/>
  <c r="CI86" i="23" s="1"/>
  <c r="CU86" i="23" a="1"/>
  <c r="CU86" i="23" s="1"/>
  <c r="DK86" i="23" a="1"/>
  <c r="DK86" i="23" s="1"/>
  <c r="BA89" i="23" a="1"/>
  <c r="BA89" i="23" s="1"/>
  <c r="CP89" i="23" a="1"/>
  <c r="CP89" i="23" s="1"/>
  <c r="DP92" i="23" a="1"/>
  <c r="DP92" i="23" s="1"/>
  <c r="AI95" i="23" a="1"/>
  <c r="AI95" i="23" s="1"/>
  <c r="AV95" i="23" a="1"/>
  <c r="AV95" i="23" s="1"/>
  <c r="BM95" i="23" a="1"/>
  <c r="BM95" i="23" s="1"/>
  <c r="CE95" i="23" a="1"/>
  <c r="CE95" i="23" s="1"/>
  <c r="DF95" i="23" a="1"/>
  <c r="DF95" i="23" s="1"/>
  <c r="DQ86" i="23" a="1"/>
  <c r="DQ86" i="23" s="1"/>
  <c r="DU86" i="23" a="1"/>
  <c r="DU86" i="23" s="1"/>
  <c r="DJ86" i="23" a="1"/>
  <c r="DJ86" i="23" s="1"/>
  <c r="CV86" i="23" a="1"/>
  <c r="CV86" i="23" s="1"/>
  <c r="CL86" i="23" a="1"/>
  <c r="CL86" i="23" s="1"/>
  <c r="CA86" i="23" a="1"/>
  <c r="CA86" i="23" s="1"/>
  <c r="BQ86" i="23" a="1"/>
  <c r="BQ86" i="23" s="1"/>
  <c r="BG86" i="23" a="1"/>
  <c r="BG86" i="23" s="1"/>
  <c r="AW86" i="23" a="1"/>
  <c r="AW86" i="23" s="1"/>
  <c r="AL86" i="23" a="1"/>
  <c r="AL86" i="23" s="1"/>
  <c r="AB86" i="23" a="1"/>
  <c r="AB86" i="23" s="1"/>
  <c r="HX86" i="23" s="1"/>
  <c r="AD86" i="23" a="1"/>
  <c r="AD86" i="23" s="1"/>
  <c r="AP86" i="23" a="1"/>
  <c r="AP86" i="23" s="1"/>
  <c r="BA86" i="23" a="1"/>
  <c r="BA86" i="23" s="1"/>
  <c r="BN86" i="23" a="1"/>
  <c r="BN86" i="23" s="1"/>
  <c r="BY86" i="23" a="1"/>
  <c r="BY86" i="23" s="1"/>
  <c r="CK86" i="23" a="1"/>
  <c r="CK86" i="23" s="1"/>
  <c r="CY86" i="23" a="1"/>
  <c r="CY86" i="23" s="1"/>
  <c r="DL86" i="23" a="1"/>
  <c r="DL86" i="23" s="1"/>
  <c r="CK88" i="23" a="1"/>
  <c r="CK88" i="23" s="1"/>
  <c r="BJ89" i="23" a="1"/>
  <c r="BJ89" i="23" s="1"/>
  <c r="CQ89" i="23" a="1"/>
  <c r="CQ89" i="23" s="1"/>
  <c r="AK95" i="23" a="1"/>
  <c r="AK95" i="23" s="1"/>
  <c r="AX95" i="23" a="1"/>
  <c r="AX95" i="23" s="1"/>
  <c r="BQ95" i="23" a="1"/>
  <c r="BQ95" i="23" s="1"/>
  <c r="CI95" i="23" a="1"/>
  <c r="CI95" i="23" s="1"/>
  <c r="DG95" i="23" a="1"/>
  <c r="DG95" i="23" s="1"/>
  <c r="AC97" i="23" a="1"/>
  <c r="AC97" i="23" s="1"/>
  <c r="AM97" i="23" a="1"/>
  <c r="AM97" i="23" s="1"/>
  <c r="AW97" i="23" a="1"/>
  <c r="AW97" i="23" s="1"/>
  <c r="BI97" i="23" a="1"/>
  <c r="BI97" i="23" s="1"/>
  <c r="BU97" i="23" a="1"/>
  <c r="BU97" i="23" s="1"/>
  <c r="CF97" i="23" a="1"/>
  <c r="CF97" i="23" s="1"/>
  <c r="CT97" i="23" a="1"/>
  <c r="CT97" i="23" s="1"/>
  <c r="DE97" i="23" a="1"/>
  <c r="DE97" i="23" s="1"/>
  <c r="DQ97" i="23" a="1"/>
  <c r="DQ97" i="23" s="1"/>
  <c r="BG98" i="23" a="1"/>
  <c r="BG98" i="23" s="1"/>
  <c r="CZ98" i="23" a="1"/>
  <c r="CZ98" i="23" s="1"/>
  <c r="AI99" i="23" a="1"/>
  <c r="AI99" i="23" s="1"/>
  <c r="BT99" i="23" a="1"/>
  <c r="BT99" i="23" s="1"/>
  <c r="AW100" i="23" a="1"/>
  <c r="AW100" i="23" s="1"/>
  <c r="DK100" i="23" a="1"/>
  <c r="DK100" i="23" s="1"/>
  <c r="AD101" i="23" a="1"/>
  <c r="AD101" i="23" s="1"/>
  <c r="AM101" i="23" a="1"/>
  <c r="AM101" i="23" s="1"/>
  <c r="AV101" i="23" a="1"/>
  <c r="AV101" i="23" s="1"/>
  <c r="BE101" i="23" a="1"/>
  <c r="BE101" i="23" s="1"/>
  <c r="BO101" i="23" a="1"/>
  <c r="BO101" i="23" s="1"/>
  <c r="CA101" i="23" a="1"/>
  <c r="CA101" i="23" s="1"/>
  <c r="CK101" i="23" a="1"/>
  <c r="CK101" i="23" s="1"/>
  <c r="CU101" i="23" a="1"/>
  <c r="CU101" i="23" s="1"/>
  <c r="DG101" i="23" a="1"/>
  <c r="DG101" i="23" s="1"/>
  <c r="DQ101" i="23" a="1"/>
  <c r="DQ101" i="23" s="1"/>
  <c r="BK102" i="23" a="1"/>
  <c r="BK102" i="23" s="1"/>
  <c r="DW102" i="23" a="1"/>
  <c r="DW102" i="23" s="1"/>
  <c r="BB103" i="23" a="1"/>
  <c r="BB103" i="23" s="1"/>
  <c r="DN103" i="23" a="1"/>
  <c r="DN103" i="23" s="1"/>
  <c r="AS93" i="23" a="1"/>
  <c r="AS93" i="23" s="1"/>
  <c r="BS93" i="23" a="1"/>
  <c r="BS93" i="23" s="1"/>
  <c r="CS93" i="23" a="1"/>
  <c r="CS93" i="23" s="1"/>
  <c r="DO93" i="23" a="1"/>
  <c r="DO93" i="23" s="1"/>
  <c r="AD97" i="23" a="1"/>
  <c r="AD97" i="23" s="1"/>
  <c r="AN97" i="23" a="1"/>
  <c r="AN97" i="23" s="1"/>
  <c r="AY97" i="23" a="1"/>
  <c r="AY97" i="23" s="1"/>
  <c r="BJ97" i="23" a="1"/>
  <c r="BJ97" i="23" s="1"/>
  <c r="BV97" i="23" a="1"/>
  <c r="BV97" i="23" s="1"/>
  <c r="CH97" i="23" a="1"/>
  <c r="CH97" i="23" s="1"/>
  <c r="CU97" i="23" a="1"/>
  <c r="CU97" i="23" s="1"/>
  <c r="DF97" i="23" a="1"/>
  <c r="DF97" i="23" s="1"/>
  <c r="DS97" i="23" a="1"/>
  <c r="DS97" i="23" s="1"/>
  <c r="AD98" i="23" a="1"/>
  <c r="AD98" i="23" s="1"/>
  <c r="BO98" i="23" a="1"/>
  <c r="BO98" i="23" s="1"/>
  <c r="DI98" i="23" a="1"/>
  <c r="DI98" i="23" s="1"/>
  <c r="AJ99" i="23" a="1"/>
  <c r="AJ99" i="23" s="1"/>
  <c r="BU99" i="23" a="1"/>
  <c r="BU99" i="23" s="1"/>
  <c r="AX100" i="23" a="1"/>
  <c r="AX100" i="23" s="1"/>
  <c r="DW100" i="23" a="1"/>
  <c r="DW100" i="23" s="1"/>
  <c r="AE101" i="23" a="1"/>
  <c r="AE101" i="23" s="1"/>
  <c r="AN101" i="23" a="1"/>
  <c r="AN101" i="23" s="1"/>
  <c r="AW101" i="23" a="1"/>
  <c r="AW101" i="23" s="1"/>
  <c r="BF101" i="23" a="1"/>
  <c r="BF101" i="23" s="1"/>
  <c r="BR101" i="23" a="1"/>
  <c r="BR101" i="23" s="1"/>
  <c r="CB101" i="23" a="1"/>
  <c r="CB101" i="23" s="1"/>
  <c r="CL101" i="23" a="1"/>
  <c r="CL101" i="23" s="1"/>
  <c r="CX101" i="23" a="1"/>
  <c r="CX101" i="23" s="1"/>
  <c r="DH101" i="23" a="1"/>
  <c r="DH101" i="23" s="1"/>
  <c r="DR101" i="23" a="1"/>
  <c r="DR101" i="23" s="1"/>
  <c r="AC102" i="23" a="1"/>
  <c r="AC102" i="23" s="1"/>
  <c r="BS102" i="23" a="1"/>
  <c r="BS102" i="23" s="1"/>
  <c r="BJ103" i="23" a="1"/>
  <c r="BJ103" i="23" s="1"/>
  <c r="DV103" i="23" a="1"/>
  <c r="DV103" i="23" s="1"/>
  <c r="AF98" i="23" a="1"/>
  <c r="AF98" i="23" s="1"/>
  <c r="BP98" i="23" a="1"/>
  <c r="BP98" i="23" s="1"/>
  <c r="DR98" i="23" a="1"/>
  <c r="DR98" i="23" s="1"/>
  <c r="DS101" i="23" a="1"/>
  <c r="DS101" i="23" s="1"/>
  <c r="AD102" i="23" a="1"/>
  <c r="AD102" i="23" s="1"/>
  <c r="CA102" i="23" a="1"/>
  <c r="CA102" i="23" s="1"/>
  <c r="BR103" i="23" a="1"/>
  <c r="BR103" i="23" s="1"/>
  <c r="AF93" i="23" a="1"/>
  <c r="AF93" i="23" s="1"/>
  <c r="AZ93" i="23" a="1"/>
  <c r="AZ93" i="23" s="1"/>
  <c r="CA93" i="23" a="1"/>
  <c r="CA93" i="23" s="1"/>
  <c r="CV93" i="23" a="1"/>
  <c r="CV93" i="23" s="1"/>
  <c r="AF97" i="23" a="1"/>
  <c r="AF97" i="23" s="1"/>
  <c r="AQ97" i="23" a="1"/>
  <c r="AQ97" i="23" s="1"/>
  <c r="BB97" i="23" a="1"/>
  <c r="BB97" i="23" s="1"/>
  <c r="BM97" i="23" a="1"/>
  <c r="BM97" i="23" s="1"/>
  <c r="BY97" i="23" a="1"/>
  <c r="BY97" i="23" s="1"/>
  <c r="CL97" i="23" a="1"/>
  <c r="CL97" i="23" s="1"/>
  <c r="CW97" i="23" a="1"/>
  <c r="CW97" i="23" s="1"/>
  <c r="DJ97" i="23" a="1"/>
  <c r="DJ97" i="23" s="1"/>
  <c r="DV97" i="23" a="1"/>
  <c r="DV97" i="23" s="1"/>
  <c r="AN98" i="23" a="1"/>
  <c r="AN98" i="23" s="1"/>
  <c r="BX98" i="23" a="1"/>
  <c r="BX98" i="23" s="1"/>
  <c r="AS99" i="23" a="1"/>
  <c r="AS99" i="23" s="1"/>
  <c r="CL99" i="23" a="1"/>
  <c r="CL99" i="23" s="1"/>
  <c r="BO100" i="23" a="1"/>
  <c r="BO100" i="23" s="1"/>
  <c r="AG101" i="23" a="1"/>
  <c r="AG101" i="23" s="1"/>
  <c r="AP101" i="23" a="1"/>
  <c r="AP101" i="23" s="1"/>
  <c r="AY101" i="23" a="1"/>
  <c r="AY101" i="23" s="1"/>
  <c r="BJ101" i="23" a="1"/>
  <c r="BJ101" i="23" s="1"/>
  <c r="BT101" i="23" a="1"/>
  <c r="BT101" i="23" s="1"/>
  <c r="CD101" i="23" a="1"/>
  <c r="CD101" i="23" s="1"/>
  <c r="CP101" i="23" a="1"/>
  <c r="CP101" i="23" s="1"/>
  <c r="CZ101" i="23" a="1"/>
  <c r="CZ101" i="23" s="1"/>
  <c r="DJ101" i="23" a="1"/>
  <c r="DJ101" i="23" s="1"/>
  <c r="DV101" i="23" a="1"/>
  <c r="DV101" i="23" s="1"/>
  <c r="AE102" i="23" a="1"/>
  <c r="AE102" i="23" s="1"/>
  <c r="CI102" i="23" a="1"/>
  <c r="CI102" i="23" s="1"/>
  <c r="BZ103" i="23" a="1"/>
  <c r="BZ103" i="23" s="1"/>
  <c r="AD87" i="23" a="1"/>
  <c r="AD87" i="23" s="1"/>
  <c r="AU87" i="23" a="1"/>
  <c r="AU87" i="23" s="1"/>
  <c r="BU87" i="23" a="1"/>
  <c r="BU87" i="23" s="1"/>
  <c r="CY87" i="23" a="1"/>
  <c r="CY87" i="23" s="1"/>
  <c r="AM90" i="23" a="1"/>
  <c r="AM90" i="23" s="1"/>
  <c r="CI90" i="23" a="1"/>
  <c r="CI90" i="23" s="1"/>
  <c r="AG93" i="23" a="1"/>
  <c r="AG93" i="23" s="1"/>
  <c r="BC93" i="23" a="1"/>
  <c r="BC93" i="23" s="1"/>
  <c r="CB93" i="23" a="1"/>
  <c r="CB93" i="23" s="1"/>
  <c r="DB93" i="23" a="1"/>
  <c r="DB93" i="23" s="1"/>
  <c r="AG97" i="23" a="1"/>
  <c r="AG97" i="23" s="1"/>
  <c r="AS97" i="23" a="1"/>
  <c r="AS97" i="23" s="1"/>
  <c r="BC97" i="23" a="1"/>
  <c r="BC97" i="23" s="1"/>
  <c r="BN97" i="23" a="1"/>
  <c r="BN97" i="23" s="1"/>
  <c r="CA97" i="23" a="1"/>
  <c r="CA97" i="23" s="1"/>
  <c r="CM97" i="23" a="1"/>
  <c r="CM97" i="23" s="1"/>
  <c r="CX97" i="23" a="1"/>
  <c r="CX97" i="23" s="1"/>
  <c r="DL97" i="23" a="1"/>
  <c r="DL97" i="23" s="1"/>
  <c r="DW97" i="23" a="1"/>
  <c r="DW97" i="23" s="1"/>
  <c r="AO98" i="23" a="1"/>
  <c r="AO98" i="23" s="1"/>
  <c r="BY98" i="23" a="1"/>
  <c r="BY98" i="23" s="1"/>
  <c r="BA99" i="23" a="1"/>
  <c r="BA99" i="23" s="1"/>
  <c r="CU99" i="23" a="1"/>
  <c r="CU99" i="23" s="1"/>
  <c r="AE100" i="23" a="1"/>
  <c r="AE100" i="23" s="1"/>
  <c r="BX100" i="23" a="1"/>
  <c r="BX100" i="23" s="1"/>
  <c r="AH101" i="23" a="1"/>
  <c r="AH101" i="23" s="1"/>
  <c r="AQ101" i="23" a="1"/>
  <c r="AQ101" i="23" s="1"/>
  <c r="BA101" i="23" a="1"/>
  <c r="BA101" i="23" s="1"/>
  <c r="BK101" i="23" a="1"/>
  <c r="BK101" i="23" s="1"/>
  <c r="BU101" i="23" a="1"/>
  <c r="BU101" i="23" s="1"/>
  <c r="CE101" i="23" a="1"/>
  <c r="CE101" i="23" s="1"/>
  <c r="CQ101" i="23" a="1"/>
  <c r="CQ101" i="23" s="1"/>
  <c r="DA101" i="23" a="1"/>
  <c r="DA101" i="23" s="1"/>
  <c r="DK101" i="23" a="1"/>
  <c r="DK101" i="23" s="1"/>
  <c r="DW101" i="23" a="1"/>
  <c r="DW101" i="23" s="1"/>
  <c r="AF102" i="23" a="1"/>
  <c r="AF102" i="23" s="1"/>
  <c r="CQ102" i="23" a="1"/>
  <c r="CQ102" i="23" s="1"/>
  <c r="CH103" i="23" a="1"/>
  <c r="CH103" i="23" s="1"/>
  <c r="BD97" i="23" a="1"/>
  <c r="BD97" i="23" s="1"/>
  <c r="BP97" i="23" a="1"/>
  <c r="BP97" i="23" s="1"/>
  <c r="CC97" i="23" a="1"/>
  <c r="CC97" i="23" s="1"/>
  <c r="CN97" i="23" a="1"/>
  <c r="CN97" i="23" s="1"/>
  <c r="DA97" i="23" a="1"/>
  <c r="DA97" i="23" s="1"/>
  <c r="DM97" i="23" a="1"/>
  <c r="DM97" i="23" s="1"/>
  <c r="AW98" i="23" a="1"/>
  <c r="AW98" i="23" s="1"/>
  <c r="CG98" i="23" a="1"/>
  <c r="CG98" i="23" s="1"/>
  <c r="AF100" i="23" a="1"/>
  <c r="AF100" i="23" s="1"/>
  <c r="CH100" i="23" a="1"/>
  <c r="CH100" i="23" s="1"/>
  <c r="AI101" i="23" a="1"/>
  <c r="AI101" i="23" s="1"/>
  <c r="AS101" i="23" a="1"/>
  <c r="AS101" i="23" s="1"/>
  <c r="BB101" i="23" a="1"/>
  <c r="BB101" i="23" s="1"/>
  <c r="BL101" i="23" a="1"/>
  <c r="BL101" i="23" s="1"/>
  <c r="BV101" i="23" a="1"/>
  <c r="BV101" i="23" s="1"/>
  <c r="CH101" i="23" a="1"/>
  <c r="CH101" i="23" s="1"/>
  <c r="CR101" i="23" a="1"/>
  <c r="CR101" i="23" s="1"/>
  <c r="DB101" i="23" a="1"/>
  <c r="DB101" i="23" s="1"/>
  <c r="DN101" i="23" a="1"/>
  <c r="DN101" i="23" s="1"/>
  <c r="AM102" i="23" a="1"/>
  <c r="AM102" i="23" s="1"/>
  <c r="CY102" i="23" a="1"/>
  <c r="CY102" i="23" s="1"/>
  <c r="AD103" i="23" a="1"/>
  <c r="AD103" i="23" s="1"/>
  <c r="CP103" i="23" a="1"/>
  <c r="CP103" i="23" s="1"/>
  <c r="CH98" i="23" a="1"/>
  <c r="CH98" i="23" s="1"/>
  <c r="AL103" i="23" a="1"/>
  <c r="AL103" i="23" s="1"/>
  <c r="CX103" i="23" a="1"/>
  <c r="CX103" i="23" s="1"/>
  <c r="CQ97" i="23" a="1"/>
  <c r="CQ97" i="23" s="1"/>
  <c r="DD97" i="23" a="1"/>
  <c r="DD97" i="23" s="1"/>
  <c r="DO97" i="23" a="1"/>
  <c r="DO97" i="23" s="1"/>
  <c r="BF98" i="23" a="1"/>
  <c r="BF98" i="23" s="1"/>
  <c r="CP98" i="23" a="1"/>
  <c r="CP98" i="23" s="1"/>
  <c r="AC101" i="23" a="1"/>
  <c r="AC101" i="23" s="1"/>
  <c r="AL101" i="23" a="1"/>
  <c r="AL101" i="23" s="1"/>
  <c r="AU101" i="23" a="1"/>
  <c r="AU101" i="23" s="1"/>
  <c r="BD101" i="23" a="1"/>
  <c r="BD101" i="23" s="1"/>
  <c r="BN101" i="23" a="1"/>
  <c r="BN101" i="23" s="1"/>
  <c r="BZ101" i="23" a="1"/>
  <c r="BZ101" i="23" s="1"/>
  <c r="CJ101" i="23" a="1"/>
  <c r="CJ101" i="23" s="1"/>
  <c r="CT101" i="23" a="1"/>
  <c r="CT101" i="23" s="1"/>
  <c r="DF101" i="23" a="1"/>
  <c r="DF101" i="23" s="1"/>
  <c r="DP101" i="23" a="1"/>
  <c r="DP101" i="23" s="1"/>
  <c r="BC102" i="23" a="1"/>
  <c r="BC102" i="23" s="1"/>
  <c r="DO102" i="23" a="1"/>
  <c r="DO102" i="23" s="1"/>
  <c r="AT103" i="23" a="1"/>
  <c r="AT103" i="23" s="1"/>
  <c r="DF103" i="23" a="1"/>
  <c r="DF103" i="23" s="1"/>
  <c r="AJ9" i="23" a="1"/>
  <c r="AJ9" i="23" s="1"/>
  <c r="AR9" i="23" a="1"/>
  <c r="AR9" i="23" s="1"/>
  <c r="AZ9" i="23" a="1"/>
  <c r="AZ9" i="23" s="1"/>
  <c r="BH9" i="23" a="1"/>
  <c r="BH9" i="23" s="1"/>
  <c r="BP9" i="23" a="1"/>
  <c r="BP9" i="23" s="1"/>
  <c r="BX9" i="23" a="1"/>
  <c r="BX9" i="23" s="1"/>
  <c r="CF9" i="23" a="1"/>
  <c r="CF9" i="23" s="1"/>
  <c r="CN9" i="23" a="1"/>
  <c r="CN9" i="23" s="1"/>
  <c r="CV9" i="23" a="1"/>
  <c r="CV9" i="23" s="1"/>
  <c r="DD9" i="23" a="1"/>
  <c r="DD9" i="23" s="1"/>
  <c r="DL9" i="23" a="1"/>
  <c r="DL9" i="23" s="1"/>
  <c r="DT9" i="23" a="1"/>
  <c r="DT9" i="23" s="1"/>
  <c r="AP11" i="23" a="1"/>
  <c r="AP11" i="23" s="1"/>
  <c r="AX11" i="23" a="1"/>
  <c r="AX11" i="23" s="1"/>
  <c r="BF11" i="23" a="1"/>
  <c r="BF11" i="23" s="1"/>
  <c r="BN11" i="23" a="1"/>
  <c r="BN11" i="23" s="1"/>
  <c r="BV11" i="23" a="1"/>
  <c r="BV11" i="23" s="1"/>
  <c r="CD11" i="23" a="1"/>
  <c r="CD11" i="23" s="1"/>
  <c r="CL11" i="23" a="1"/>
  <c r="CL11" i="23" s="1"/>
  <c r="CT11" i="23" a="1"/>
  <c r="CT11" i="23" s="1"/>
  <c r="DB11" i="23" a="1"/>
  <c r="DB11" i="23" s="1"/>
  <c r="DJ11" i="23" a="1"/>
  <c r="DJ11" i="23" s="1"/>
  <c r="DR11" i="23" a="1"/>
  <c r="DR11" i="23" s="1"/>
  <c r="AG12" i="23" a="1"/>
  <c r="AG12" i="23" s="1"/>
  <c r="AO12" i="23" a="1"/>
  <c r="AO12" i="23" s="1"/>
  <c r="AW12" i="23" a="1"/>
  <c r="AW12" i="23" s="1"/>
  <c r="BE12" i="23" a="1"/>
  <c r="BE12" i="23" s="1"/>
  <c r="BM12" i="23" a="1"/>
  <c r="BM12" i="23" s="1"/>
  <c r="BU12" i="23" a="1"/>
  <c r="BU12" i="23" s="1"/>
  <c r="CC12" i="23" a="1"/>
  <c r="CC12" i="23" s="1"/>
  <c r="CK12" i="23" a="1"/>
  <c r="CK12" i="23" s="1"/>
  <c r="CS12" i="23" a="1"/>
  <c r="CS12" i="23" s="1"/>
  <c r="DA12" i="23" a="1"/>
  <c r="DA12" i="23" s="1"/>
  <c r="DI12" i="23" a="1"/>
  <c r="DI12" i="23" s="1"/>
  <c r="DQ12" i="23" a="1"/>
  <c r="DQ12" i="23" s="1"/>
  <c r="AC9" i="23" a="1"/>
  <c r="AC9" i="23" s="1"/>
  <c r="AK9" i="23" a="1"/>
  <c r="AK9" i="23" s="1"/>
  <c r="AS9" i="23" a="1"/>
  <c r="AS9" i="23" s="1"/>
  <c r="BA9" i="23" a="1"/>
  <c r="BA9" i="23" s="1"/>
  <c r="BI9" i="23" a="1"/>
  <c r="BI9" i="23" s="1"/>
  <c r="BQ9" i="23" a="1"/>
  <c r="BQ9" i="23" s="1"/>
  <c r="BY9" i="23" a="1"/>
  <c r="BY9" i="23" s="1"/>
  <c r="CG9" i="23" a="1"/>
  <c r="CG9" i="23" s="1"/>
  <c r="CO9" i="23" a="1"/>
  <c r="CO9" i="23" s="1"/>
  <c r="CW9" i="23" a="1"/>
  <c r="CW9" i="23" s="1"/>
  <c r="DE9" i="23" a="1"/>
  <c r="DE9" i="23" s="1"/>
  <c r="DM9" i="23" a="1"/>
  <c r="DM9" i="23" s="1"/>
  <c r="DU9" i="23" a="1"/>
  <c r="DU9" i="23" s="1"/>
  <c r="AJ10" i="23" a="1"/>
  <c r="AJ10" i="23" s="1"/>
  <c r="AR10" i="23" a="1"/>
  <c r="AR10" i="23" s="1"/>
  <c r="AZ10" i="23" a="1"/>
  <c r="AZ10" i="23" s="1"/>
  <c r="BH10" i="23" a="1"/>
  <c r="BH10" i="23" s="1"/>
  <c r="BP10" i="23" a="1"/>
  <c r="BP10" i="23" s="1"/>
  <c r="BX10" i="23" a="1"/>
  <c r="BX10" i="23" s="1"/>
  <c r="CF10" i="23" a="1"/>
  <c r="CF10" i="23" s="1"/>
  <c r="CN10" i="23" a="1"/>
  <c r="CN10" i="23" s="1"/>
  <c r="CV10" i="23" a="1"/>
  <c r="CV10" i="23" s="1"/>
  <c r="DD10" i="23" a="1"/>
  <c r="DD10" i="23" s="1"/>
  <c r="DL10" i="23" a="1"/>
  <c r="DL10" i="23" s="1"/>
  <c r="DT10" i="23" a="1"/>
  <c r="DT10" i="23" s="1"/>
  <c r="AB11" i="23" a="1"/>
  <c r="AB11" i="23" s="1"/>
  <c r="HX11" i="23" s="1"/>
  <c r="AI11" i="23" a="1"/>
  <c r="AI11" i="23" s="1"/>
  <c r="AQ11" i="23" a="1"/>
  <c r="AQ11" i="23" s="1"/>
  <c r="AY11" i="23" a="1"/>
  <c r="AY11" i="23" s="1"/>
  <c r="BG11" i="23" a="1"/>
  <c r="BG11" i="23" s="1"/>
  <c r="BO11" i="23" a="1"/>
  <c r="BO11" i="23" s="1"/>
  <c r="BW11" i="23" a="1"/>
  <c r="BW11" i="23" s="1"/>
  <c r="CE11" i="23" a="1"/>
  <c r="CE11" i="23" s="1"/>
  <c r="CM11" i="23" a="1"/>
  <c r="CM11" i="23" s="1"/>
  <c r="CU11" i="23" a="1"/>
  <c r="CU11" i="23" s="1"/>
  <c r="DC11" i="23" a="1"/>
  <c r="DC11" i="23" s="1"/>
  <c r="DK11" i="23" a="1"/>
  <c r="DK11" i="23" s="1"/>
  <c r="DS11" i="23" a="1"/>
  <c r="DS11" i="23" s="1"/>
  <c r="AH12" i="23" a="1"/>
  <c r="AH12" i="23" s="1"/>
  <c r="AP12" i="23" a="1"/>
  <c r="AP12" i="23" s="1"/>
  <c r="AX12" i="23" a="1"/>
  <c r="AX12" i="23" s="1"/>
  <c r="BF12" i="23" a="1"/>
  <c r="BF12" i="23" s="1"/>
  <c r="BN12" i="23" a="1"/>
  <c r="BN12" i="23" s="1"/>
  <c r="BV12" i="23" a="1"/>
  <c r="BV12" i="23" s="1"/>
  <c r="CD12" i="23" a="1"/>
  <c r="CD12" i="23" s="1"/>
  <c r="CL12" i="23" a="1"/>
  <c r="CL12" i="23" s="1"/>
  <c r="CT12" i="23" a="1"/>
  <c r="CT12" i="23" s="1"/>
  <c r="DB12" i="23" a="1"/>
  <c r="DB12" i="23" s="1"/>
  <c r="DJ12" i="23" a="1"/>
  <c r="DJ12" i="23" s="1"/>
  <c r="DR12" i="23" a="1"/>
  <c r="DR12" i="23" s="1"/>
  <c r="DO15" i="23" a="1"/>
  <c r="DO15" i="23" s="1"/>
  <c r="CG16" i="23" a="1"/>
  <c r="CG16" i="23" s="1"/>
  <c r="CR16" i="23" a="1"/>
  <c r="CR16" i="23" s="1"/>
  <c r="DE16" i="23" a="1"/>
  <c r="DE16" i="23" s="1"/>
  <c r="DP18" i="23" a="1"/>
  <c r="DP18" i="23" s="1"/>
  <c r="DH18" i="23" a="1"/>
  <c r="DH18" i="23" s="1"/>
  <c r="CZ18" i="23" a="1"/>
  <c r="CZ18" i="23" s="1"/>
  <c r="CR18" i="23" a="1"/>
  <c r="CR18" i="23" s="1"/>
  <c r="CJ18" i="23" a="1"/>
  <c r="CJ18" i="23" s="1"/>
  <c r="CB18" i="23" a="1"/>
  <c r="CB18" i="23" s="1"/>
  <c r="BT18" i="23" a="1"/>
  <c r="BT18" i="23" s="1"/>
  <c r="BL18" i="23" a="1"/>
  <c r="BL18" i="23" s="1"/>
  <c r="BD18" i="23" a="1"/>
  <c r="BD18" i="23" s="1"/>
  <c r="AV18" i="23" a="1"/>
  <c r="AV18" i="23" s="1"/>
  <c r="AN18" i="23" a="1"/>
  <c r="AN18" i="23" s="1"/>
  <c r="AF18" i="23" a="1"/>
  <c r="AF18" i="23" s="1"/>
  <c r="DS18" i="23" a="1"/>
  <c r="DS18" i="23" s="1"/>
  <c r="DJ18" i="23" a="1"/>
  <c r="DJ18" i="23" s="1"/>
  <c r="DA18" i="23" a="1"/>
  <c r="DA18" i="23" s="1"/>
  <c r="CQ18" i="23" a="1"/>
  <c r="CQ18" i="23" s="1"/>
  <c r="CH18" i="23" a="1"/>
  <c r="CH18" i="23" s="1"/>
  <c r="BY18" i="23" a="1"/>
  <c r="BY18" i="23" s="1"/>
  <c r="BP18" i="23" a="1"/>
  <c r="BP18" i="23" s="1"/>
  <c r="BG18" i="23" a="1"/>
  <c r="BG18" i="23" s="1"/>
  <c r="AX18" i="23" a="1"/>
  <c r="AX18" i="23" s="1"/>
  <c r="AO18" i="23" a="1"/>
  <c r="AO18" i="23" s="1"/>
  <c r="AE18" i="23" a="1"/>
  <c r="AE18" i="23" s="1"/>
  <c r="DR18" i="23" a="1"/>
  <c r="DR18" i="23" s="1"/>
  <c r="DI18" i="23" a="1"/>
  <c r="DI18" i="23" s="1"/>
  <c r="CY18" i="23" a="1"/>
  <c r="CY18" i="23" s="1"/>
  <c r="CP18" i="23" a="1"/>
  <c r="CP18" i="23" s="1"/>
  <c r="CG18" i="23" a="1"/>
  <c r="CG18" i="23" s="1"/>
  <c r="BX18" i="23" a="1"/>
  <c r="BX18" i="23" s="1"/>
  <c r="BO18" i="23" a="1"/>
  <c r="BO18" i="23" s="1"/>
  <c r="BF18" i="23" a="1"/>
  <c r="BF18" i="23" s="1"/>
  <c r="AW18" i="23" a="1"/>
  <c r="AW18" i="23" s="1"/>
  <c r="AM18" i="23" a="1"/>
  <c r="AM18" i="23" s="1"/>
  <c r="AD18" i="23" a="1"/>
  <c r="AD18" i="23" s="1"/>
  <c r="DQ18" i="23" a="1"/>
  <c r="DQ18" i="23" s="1"/>
  <c r="DG18" i="23" a="1"/>
  <c r="DG18" i="23" s="1"/>
  <c r="CX18" i="23" a="1"/>
  <c r="CX18" i="23" s="1"/>
  <c r="CO18" i="23" a="1"/>
  <c r="CO18" i="23" s="1"/>
  <c r="CF18" i="23" a="1"/>
  <c r="CF18" i="23" s="1"/>
  <c r="BW18" i="23" a="1"/>
  <c r="BW18" i="23" s="1"/>
  <c r="BN18" i="23" a="1"/>
  <c r="BN18" i="23" s="1"/>
  <c r="BE18" i="23" a="1"/>
  <c r="BE18" i="23" s="1"/>
  <c r="AU18" i="23" a="1"/>
  <c r="AU18" i="23" s="1"/>
  <c r="AL18" i="23" a="1"/>
  <c r="AL18" i="23" s="1"/>
  <c r="AC18" i="23" a="1"/>
  <c r="AC18" i="23" s="1"/>
  <c r="DW18" i="23" a="1"/>
  <c r="DW18" i="23" s="1"/>
  <c r="DN18" i="23" a="1"/>
  <c r="DN18" i="23" s="1"/>
  <c r="DE18" i="23" a="1"/>
  <c r="DE18" i="23" s="1"/>
  <c r="CV18" i="23" a="1"/>
  <c r="CV18" i="23" s="1"/>
  <c r="CM18" i="23" a="1"/>
  <c r="CM18" i="23" s="1"/>
  <c r="CD18" i="23" a="1"/>
  <c r="CD18" i="23" s="1"/>
  <c r="BU18" i="23" a="1"/>
  <c r="BU18" i="23" s="1"/>
  <c r="BK18" i="23" a="1"/>
  <c r="BK18" i="23" s="1"/>
  <c r="BB18" i="23" a="1"/>
  <c r="BB18" i="23" s="1"/>
  <c r="AS18" i="23" a="1"/>
  <c r="AS18" i="23" s="1"/>
  <c r="AJ18" i="23" a="1"/>
  <c r="AJ18" i="23" s="1"/>
  <c r="AB18" i="23" a="1"/>
  <c r="AB18" i="23" s="1"/>
  <c r="HX18" i="23" s="1"/>
  <c r="AG18" i="23" a="1"/>
  <c r="AG18" i="23" s="1"/>
  <c r="AY18" i="23" a="1"/>
  <c r="AY18" i="23" s="1"/>
  <c r="BQ18" i="23" a="1"/>
  <c r="BQ18" i="23" s="1"/>
  <c r="CI18" i="23" a="1"/>
  <c r="CI18" i="23" s="1"/>
  <c r="DB18" i="23" a="1"/>
  <c r="DB18" i="23" s="1"/>
  <c r="DT18" i="23" a="1"/>
  <c r="DT18" i="23" s="1"/>
  <c r="DW19" i="23" a="1"/>
  <c r="DW19" i="23" s="1"/>
  <c r="DO19" i="23" a="1"/>
  <c r="DO19" i="23" s="1"/>
  <c r="DG19" i="23" a="1"/>
  <c r="DG19" i="23" s="1"/>
  <c r="CY19" i="23" a="1"/>
  <c r="CY19" i="23" s="1"/>
  <c r="CQ19" i="23" a="1"/>
  <c r="CQ19" i="23" s="1"/>
  <c r="CI19" i="23" a="1"/>
  <c r="CI19" i="23" s="1"/>
  <c r="CA19" i="23" a="1"/>
  <c r="CA19" i="23" s="1"/>
  <c r="BS19" i="23" a="1"/>
  <c r="BS19" i="23" s="1"/>
  <c r="BK19" i="23" a="1"/>
  <c r="BK19" i="23" s="1"/>
  <c r="BC19" i="23" a="1"/>
  <c r="BC19" i="23" s="1"/>
  <c r="AU19" i="23" a="1"/>
  <c r="AU19" i="23" s="1"/>
  <c r="AM19" i="23" a="1"/>
  <c r="AM19" i="23" s="1"/>
  <c r="AE19" i="23" a="1"/>
  <c r="AE19" i="23" s="1"/>
  <c r="DV19" i="23" a="1"/>
  <c r="DV19" i="23" s="1"/>
  <c r="DM19" i="23" a="1"/>
  <c r="DM19" i="23" s="1"/>
  <c r="DD19" i="23" a="1"/>
  <c r="DD19" i="23" s="1"/>
  <c r="CU19" i="23" a="1"/>
  <c r="CU19" i="23" s="1"/>
  <c r="CL19" i="23" a="1"/>
  <c r="CL19" i="23" s="1"/>
  <c r="CC19" i="23" a="1"/>
  <c r="CC19" i="23" s="1"/>
  <c r="BT19" i="23" a="1"/>
  <c r="BT19" i="23" s="1"/>
  <c r="BJ19" i="23" a="1"/>
  <c r="BJ19" i="23" s="1"/>
  <c r="BA19" i="23" a="1"/>
  <c r="BA19" i="23" s="1"/>
  <c r="AR19" i="23" a="1"/>
  <c r="AR19" i="23" s="1"/>
  <c r="AI19" i="23" a="1"/>
  <c r="AI19" i="23" s="1"/>
  <c r="DU19" i="23" a="1"/>
  <c r="DU19" i="23" s="1"/>
  <c r="DL19" i="23" a="1"/>
  <c r="DL19" i="23" s="1"/>
  <c r="DC19" i="23" a="1"/>
  <c r="DC19" i="23" s="1"/>
  <c r="CT19" i="23" a="1"/>
  <c r="CT19" i="23" s="1"/>
  <c r="CK19" i="23" a="1"/>
  <c r="CK19" i="23" s="1"/>
  <c r="CB19" i="23" a="1"/>
  <c r="CB19" i="23" s="1"/>
  <c r="BR19" i="23" a="1"/>
  <c r="BR19" i="23" s="1"/>
  <c r="BI19" i="23" a="1"/>
  <c r="BI19" i="23" s="1"/>
  <c r="AZ19" i="23" a="1"/>
  <c r="AZ19" i="23" s="1"/>
  <c r="AQ19" i="23" a="1"/>
  <c r="AQ19" i="23" s="1"/>
  <c r="AH19" i="23" a="1"/>
  <c r="AH19" i="23" s="1"/>
  <c r="DT19" i="23" a="1"/>
  <c r="DT19" i="23" s="1"/>
  <c r="DK19" i="23" a="1"/>
  <c r="DK19" i="23" s="1"/>
  <c r="DB19" i="23" a="1"/>
  <c r="DB19" i="23" s="1"/>
  <c r="CS19" i="23" a="1"/>
  <c r="CS19" i="23" s="1"/>
  <c r="CJ19" i="23" a="1"/>
  <c r="CJ19" i="23" s="1"/>
  <c r="BZ19" i="23" a="1"/>
  <c r="BZ19" i="23" s="1"/>
  <c r="BQ19" i="23" a="1"/>
  <c r="BQ19" i="23" s="1"/>
  <c r="BH19" i="23" a="1"/>
  <c r="BH19" i="23" s="1"/>
  <c r="AY19" i="23" a="1"/>
  <c r="AY19" i="23" s="1"/>
  <c r="AP19" i="23" a="1"/>
  <c r="AP19" i="23" s="1"/>
  <c r="AG19" i="23" a="1"/>
  <c r="AG19" i="23" s="1"/>
  <c r="DR19" i="23" a="1"/>
  <c r="DR19" i="23" s="1"/>
  <c r="DI19" i="23" a="1"/>
  <c r="DI19" i="23" s="1"/>
  <c r="CZ19" i="23" a="1"/>
  <c r="CZ19" i="23" s="1"/>
  <c r="CP19" i="23" a="1"/>
  <c r="CP19" i="23" s="1"/>
  <c r="CG19" i="23" a="1"/>
  <c r="CG19" i="23" s="1"/>
  <c r="BX19" i="23" a="1"/>
  <c r="BX19" i="23" s="1"/>
  <c r="BO19" i="23" a="1"/>
  <c r="BO19" i="23" s="1"/>
  <c r="BF19" i="23" a="1"/>
  <c r="BF19" i="23" s="1"/>
  <c r="AW19" i="23" a="1"/>
  <c r="AW19" i="23" s="1"/>
  <c r="AN19" i="23" a="1"/>
  <c r="AN19" i="23" s="1"/>
  <c r="AD19" i="23" a="1"/>
  <c r="AD19" i="23" s="1"/>
  <c r="AT19" i="23" a="1"/>
  <c r="AT19" i="23" s="1"/>
  <c r="BM19" i="23" a="1"/>
  <c r="BM19" i="23" s="1"/>
  <c r="CE19" i="23" a="1"/>
  <c r="CE19" i="23" s="1"/>
  <c r="CW19" i="23" a="1"/>
  <c r="CW19" i="23" s="1"/>
  <c r="DP19" i="23" a="1"/>
  <c r="DP19" i="23" s="1"/>
  <c r="DU21" i="23" a="1"/>
  <c r="DU21" i="23" s="1"/>
  <c r="DM21" i="23" a="1"/>
  <c r="DM21" i="23" s="1"/>
  <c r="DE21" i="23" a="1"/>
  <c r="DE21" i="23" s="1"/>
  <c r="CW21" i="23" a="1"/>
  <c r="CW21" i="23" s="1"/>
  <c r="CO21" i="23" a="1"/>
  <c r="CO21" i="23" s="1"/>
  <c r="CG21" i="23" a="1"/>
  <c r="CG21" i="23" s="1"/>
  <c r="BY21" i="23" a="1"/>
  <c r="BY21" i="23" s="1"/>
  <c r="BQ21" i="23" a="1"/>
  <c r="BQ21" i="23" s="1"/>
  <c r="BI21" i="23" a="1"/>
  <c r="BI21" i="23" s="1"/>
  <c r="BA21" i="23" a="1"/>
  <c r="BA21" i="23" s="1"/>
  <c r="AS21" i="23" a="1"/>
  <c r="AS21" i="23" s="1"/>
  <c r="AK21" i="23" a="1"/>
  <c r="AK21" i="23" s="1"/>
  <c r="AC21" i="23" a="1"/>
  <c r="AC21" i="23" s="1"/>
  <c r="DW21" i="23" a="1"/>
  <c r="DW21" i="23" s="1"/>
  <c r="DN21" i="23" a="1"/>
  <c r="DN21" i="23" s="1"/>
  <c r="DD21" i="23" a="1"/>
  <c r="DD21" i="23" s="1"/>
  <c r="CU21" i="23" a="1"/>
  <c r="CU21" i="23" s="1"/>
  <c r="CL21" i="23" a="1"/>
  <c r="CL21" i="23" s="1"/>
  <c r="CC21" i="23" a="1"/>
  <c r="CC21" i="23" s="1"/>
  <c r="BT21" i="23" a="1"/>
  <c r="BT21" i="23" s="1"/>
  <c r="BK21" i="23" a="1"/>
  <c r="BK21" i="23" s="1"/>
  <c r="BB21" i="23" a="1"/>
  <c r="BB21" i="23" s="1"/>
  <c r="AR21" i="23" a="1"/>
  <c r="AR21" i="23" s="1"/>
  <c r="AI21" i="23" a="1"/>
  <c r="AI21" i="23" s="1"/>
  <c r="DV21" i="23" a="1"/>
  <c r="DV21" i="23" s="1"/>
  <c r="DL21" i="23" a="1"/>
  <c r="DL21" i="23" s="1"/>
  <c r="DC21" i="23" a="1"/>
  <c r="DC21" i="23" s="1"/>
  <c r="CT21" i="23" a="1"/>
  <c r="CT21" i="23" s="1"/>
  <c r="CK21" i="23" a="1"/>
  <c r="CK21" i="23" s="1"/>
  <c r="CB21" i="23" a="1"/>
  <c r="CB21" i="23" s="1"/>
  <c r="BS21" i="23" a="1"/>
  <c r="BS21" i="23" s="1"/>
  <c r="BJ21" i="23" a="1"/>
  <c r="BJ21" i="23" s="1"/>
  <c r="AZ21" i="23" a="1"/>
  <c r="AZ21" i="23" s="1"/>
  <c r="AQ21" i="23" a="1"/>
  <c r="AQ21" i="23" s="1"/>
  <c r="AH21" i="23" a="1"/>
  <c r="AH21" i="23" s="1"/>
  <c r="DT21" i="23" a="1"/>
  <c r="DT21" i="23" s="1"/>
  <c r="DK21" i="23" a="1"/>
  <c r="DK21" i="23" s="1"/>
  <c r="DB21" i="23" a="1"/>
  <c r="DB21" i="23" s="1"/>
  <c r="CS21" i="23" a="1"/>
  <c r="CS21" i="23" s="1"/>
  <c r="CJ21" i="23" a="1"/>
  <c r="CJ21" i="23" s="1"/>
  <c r="CA21" i="23" a="1"/>
  <c r="CA21" i="23" s="1"/>
  <c r="BR21" i="23" a="1"/>
  <c r="BR21" i="23" s="1"/>
  <c r="BH21" i="23" a="1"/>
  <c r="BH21" i="23" s="1"/>
  <c r="AY21" i="23" a="1"/>
  <c r="AY21" i="23" s="1"/>
  <c r="AP21" i="23" a="1"/>
  <c r="AP21" i="23" s="1"/>
  <c r="AG21" i="23" a="1"/>
  <c r="AG21" i="23" s="1"/>
  <c r="DS21" i="23" a="1"/>
  <c r="DS21" i="23" s="1"/>
  <c r="DJ21" i="23" a="1"/>
  <c r="DJ21" i="23" s="1"/>
  <c r="DA21" i="23" a="1"/>
  <c r="DA21" i="23" s="1"/>
  <c r="CR21" i="23" a="1"/>
  <c r="CR21" i="23" s="1"/>
  <c r="CI21" i="23" a="1"/>
  <c r="CI21" i="23" s="1"/>
  <c r="BZ21" i="23" a="1"/>
  <c r="BZ21" i="23" s="1"/>
  <c r="BP21" i="23" a="1"/>
  <c r="BP21" i="23" s="1"/>
  <c r="BG21" i="23" a="1"/>
  <c r="BG21" i="23" s="1"/>
  <c r="AX21" i="23" a="1"/>
  <c r="AX21" i="23" s="1"/>
  <c r="AO21" i="23" a="1"/>
  <c r="AO21" i="23" s="1"/>
  <c r="AF21" i="23" a="1"/>
  <c r="AF21" i="23" s="1"/>
  <c r="DR21" i="23" a="1"/>
  <c r="DR21" i="23" s="1"/>
  <c r="DI21" i="23" a="1"/>
  <c r="DI21" i="23" s="1"/>
  <c r="CZ21" i="23" a="1"/>
  <c r="CZ21" i="23" s="1"/>
  <c r="CQ21" i="23" a="1"/>
  <c r="CQ21" i="23" s="1"/>
  <c r="CH21" i="23" a="1"/>
  <c r="CH21" i="23" s="1"/>
  <c r="BX21" i="23" a="1"/>
  <c r="BX21" i="23" s="1"/>
  <c r="BO21" i="23" a="1"/>
  <c r="BO21" i="23" s="1"/>
  <c r="BF21" i="23" a="1"/>
  <c r="BF21" i="23" s="1"/>
  <c r="AW21" i="23" a="1"/>
  <c r="AW21" i="23" s="1"/>
  <c r="AN21" i="23" a="1"/>
  <c r="AN21" i="23" s="1"/>
  <c r="AE21" i="23" a="1"/>
  <c r="AE21" i="23" s="1"/>
  <c r="BC21" i="23" a="1"/>
  <c r="BC21" i="23" s="1"/>
  <c r="BW21" i="23" a="1"/>
  <c r="BW21" i="23" s="1"/>
  <c r="CX21" i="23" a="1"/>
  <c r="CX21" i="23" s="1"/>
  <c r="AL9" i="23" a="1"/>
  <c r="AL9" i="23" s="1"/>
  <c r="AT9" i="23" a="1"/>
  <c r="AT9" i="23" s="1"/>
  <c r="BB9" i="23" a="1"/>
  <c r="BB9" i="23" s="1"/>
  <c r="BJ9" i="23" a="1"/>
  <c r="BJ9" i="23" s="1"/>
  <c r="BR9" i="23" a="1"/>
  <c r="BR9" i="23" s="1"/>
  <c r="BZ9" i="23" a="1"/>
  <c r="BZ9" i="23" s="1"/>
  <c r="CH9" i="23" a="1"/>
  <c r="CH9" i="23" s="1"/>
  <c r="CP9" i="23" a="1"/>
  <c r="CP9" i="23" s="1"/>
  <c r="CX9" i="23" a="1"/>
  <c r="CX9" i="23" s="1"/>
  <c r="DF9" i="23" a="1"/>
  <c r="DF9" i="23" s="1"/>
  <c r="DN9" i="23" a="1"/>
  <c r="DN9" i="23" s="1"/>
  <c r="DV9" i="23" a="1"/>
  <c r="DV9" i="23" s="1"/>
  <c r="AJ11" i="23" a="1"/>
  <c r="AJ11" i="23" s="1"/>
  <c r="AR11" i="23" a="1"/>
  <c r="AR11" i="23" s="1"/>
  <c r="AZ11" i="23" a="1"/>
  <c r="AZ11" i="23" s="1"/>
  <c r="BH11" i="23" a="1"/>
  <c r="BH11" i="23" s="1"/>
  <c r="BP11" i="23" a="1"/>
  <c r="BP11" i="23" s="1"/>
  <c r="BX11" i="23" a="1"/>
  <c r="BX11" i="23" s="1"/>
  <c r="CF11" i="23" a="1"/>
  <c r="CF11" i="23" s="1"/>
  <c r="CN11" i="23" a="1"/>
  <c r="CN11" i="23" s="1"/>
  <c r="CV11" i="23" a="1"/>
  <c r="CV11" i="23" s="1"/>
  <c r="DD11" i="23" a="1"/>
  <c r="DD11" i="23" s="1"/>
  <c r="DL11" i="23" a="1"/>
  <c r="DL11" i="23" s="1"/>
  <c r="DT11" i="23" a="1"/>
  <c r="DT11" i="23" s="1"/>
  <c r="AB12" i="23" a="1"/>
  <c r="AB12" i="23" s="1"/>
  <c r="HX12" i="23" s="1"/>
  <c r="AI12" i="23" a="1"/>
  <c r="AI12" i="23" s="1"/>
  <c r="AQ12" i="23" a="1"/>
  <c r="AQ12" i="23" s="1"/>
  <c r="AY12" i="23" a="1"/>
  <c r="AY12" i="23" s="1"/>
  <c r="BG12" i="23" a="1"/>
  <c r="BG12" i="23" s="1"/>
  <c r="BO12" i="23" a="1"/>
  <c r="BO12" i="23" s="1"/>
  <c r="BW12" i="23" a="1"/>
  <c r="BW12" i="23" s="1"/>
  <c r="CE12" i="23" a="1"/>
  <c r="CE12" i="23" s="1"/>
  <c r="CM12" i="23" a="1"/>
  <c r="CM12" i="23" s="1"/>
  <c r="CU12" i="23" a="1"/>
  <c r="CU12" i="23" s="1"/>
  <c r="DC12" i="23" a="1"/>
  <c r="DC12" i="23" s="1"/>
  <c r="DK12" i="23" a="1"/>
  <c r="DK12" i="23" s="1"/>
  <c r="DS12" i="23" a="1"/>
  <c r="DS12" i="23" s="1"/>
  <c r="DU18" i="23" a="1"/>
  <c r="DU18" i="23" s="1"/>
  <c r="CX19" i="23" a="1"/>
  <c r="CX19" i="23" s="1"/>
  <c r="DQ19" i="23" a="1"/>
  <c r="DQ19" i="23" s="1"/>
  <c r="CY21" i="23" a="1"/>
  <c r="CY21" i="23" s="1"/>
  <c r="AJ12" i="23" a="1"/>
  <c r="AJ12" i="23" s="1"/>
  <c r="AR12" i="23" a="1"/>
  <c r="AR12" i="23" s="1"/>
  <c r="AZ12" i="23" a="1"/>
  <c r="AZ12" i="23" s="1"/>
  <c r="BH12" i="23" a="1"/>
  <c r="BH12" i="23" s="1"/>
  <c r="BP12" i="23" a="1"/>
  <c r="BP12" i="23" s="1"/>
  <c r="BX12" i="23" a="1"/>
  <c r="BX12" i="23" s="1"/>
  <c r="CF12" i="23" a="1"/>
  <c r="CF12" i="23" s="1"/>
  <c r="CN12" i="23" a="1"/>
  <c r="CN12" i="23" s="1"/>
  <c r="CV12" i="23" a="1"/>
  <c r="CV12" i="23" s="1"/>
  <c r="DD12" i="23" a="1"/>
  <c r="DD12" i="23" s="1"/>
  <c r="DL12" i="23" a="1"/>
  <c r="DL12" i="23" s="1"/>
  <c r="DT12" i="23" a="1"/>
  <c r="DT12" i="23" s="1"/>
  <c r="BA4" i="23" a="1"/>
  <c r="BA4" i="23" s="1"/>
  <c r="CG4" i="23" a="1"/>
  <c r="CG4" i="23" s="1"/>
  <c r="DM4" i="23" a="1"/>
  <c r="DM4" i="23" s="1"/>
  <c r="AJ5" i="23" a="1"/>
  <c r="AJ5" i="23" s="1"/>
  <c r="AR5" i="23" a="1"/>
  <c r="AR5" i="23" s="1"/>
  <c r="AZ5" i="23" a="1"/>
  <c r="AZ5" i="23" s="1"/>
  <c r="CF5" i="23" a="1"/>
  <c r="CF5" i="23" s="1"/>
  <c r="CN5" i="23" a="1"/>
  <c r="CN5" i="23" s="1"/>
  <c r="CV5" i="23" a="1"/>
  <c r="CV5" i="23" s="1"/>
  <c r="DD5" i="23" a="1"/>
  <c r="DD5" i="23" s="1"/>
  <c r="DL5" i="23" a="1"/>
  <c r="DL5" i="23" s="1"/>
  <c r="DT5" i="23" a="1"/>
  <c r="DT5" i="23" s="1"/>
  <c r="CE6" i="23" a="1"/>
  <c r="CE6" i="23" s="1"/>
  <c r="CM6" i="23" a="1"/>
  <c r="CM6" i="23" s="1"/>
  <c r="CU6" i="23" a="1"/>
  <c r="CU6" i="23" s="1"/>
  <c r="DC6" i="23" a="1"/>
  <c r="DC6" i="23" s="1"/>
  <c r="DK6" i="23" a="1"/>
  <c r="DK6" i="23" s="1"/>
  <c r="DS6" i="23" a="1"/>
  <c r="DS6" i="23" s="1"/>
  <c r="AF9" i="23" a="1"/>
  <c r="AF9" i="23" s="1"/>
  <c r="AN9" i="23" a="1"/>
  <c r="AN9" i="23" s="1"/>
  <c r="AV9" i="23" a="1"/>
  <c r="AV9" i="23" s="1"/>
  <c r="BD9" i="23" a="1"/>
  <c r="BD9" i="23" s="1"/>
  <c r="BL9" i="23" a="1"/>
  <c r="BL9" i="23" s="1"/>
  <c r="BT9" i="23" a="1"/>
  <c r="BT9" i="23" s="1"/>
  <c r="CB9" i="23" a="1"/>
  <c r="CB9" i="23" s="1"/>
  <c r="CJ9" i="23" a="1"/>
  <c r="CJ9" i="23" s="1"/>
  <c r="CR9" i="23" a="1"/>
  <c r="CR9" i="23" s="1"/>
  <c r="CZ9" i="23" a="1"/>
  <c r="CZ9" i="23" s="1"/>
  <c r="DH9" i="23" a="1"/>
  <c r="DH9" i="23" s="1"/>
  <c r="DP9" i="23" a="1"/>
  <c r="DP9" i="23" s="1"/>
  <c r="AE10" i="23" a="1"/>
  <c r="AE10" i="23" s="1"/>
  <c r="AM10" i="23" a="1"/>
  <c r="AM10" i="23" s="1"/>
  <c r="AU10" i="23" a="1"/>
  <c r="AU10" i="23" s="1"/>
  <c r="BC10" i="23" a="1"/>
  <c r="BC10" i="23" s="1"/>
  <c r="BK10" i="23" a="1"/>
  <c r="BK10" i="23" s="1"/>
  <c r="BS10" i="23" a="1"/>
  <c r="BS10" i="23" s="1"/>
  <c r="CA10" i="23" a="1"/>
  <c r="CA10" i="23" s="1"/>
  <c r="CI10" i="23" a="1"/>
  <c r="CI10" i="23" s="1"/>
  <c r="CQ10" i="23" a="1"/>
  <c r="CQ10" i="23" s="1"/>
  <c r="CY10" i="23" a="1"/>
  <c r="CY10" i="23" s="1"/>
  <c r="DG10" i="23" a="1"/>
  <c r="DG10" i="23" s="1"/>
  <c r="DO10" i="23" a="1"/>
  <c r="DO10" i="23" s="1"/>
  <c r="DW10" i="23" a="1"/>
  <c r="DW10" i="23" s="1"/>
  <c r="AD11" i="23" a="1"/>
  <c r="AD11" i="23" s="1"/>
  <c r="AL11" i="23" a="1"/>
  <c r="AL11" i="23" s="1"/>
  <c r="AT11" i="23" a="1"/>
  <c r="AT11" i="23" s="1"/>
  <c r="BB11" i="23" a="1"/>
  <c r="BB11" i="23" s="1"/>
  <c r="BJ11" i="23" a="1"/>
  <c r="BJ11" i="23" s="1"/>
  <c r="BR11" i="23" a="1"/>
  <c r="BR11" i="23" s="1"/>
  <c r="BZ11" i="23" a="1"/>
  <c r="BZ11" i="23" s="1"/>
  <c r="CH11" i="23" a="1"/>
  <c r="CH11" i="23" s="1"/>
  <c r="CP11" i="23" a="1"/>
  <c r="CP11" i="23" s="1"/>
  <c r="CX11" i="23" a="1"/>
  <c r="CX11" i="23" s="1"/>
  <c r="DF11" i="23" a="1"/>
  <c r="DF11" i="23" s="1"/>
  <c r="DN11" i="23" a="1"/>
  <c r="DN11" i="23" s="1"/>
  <c r="DV11" i="23" a="1"/>
  <c r="DV11" i="23" s="1"/>
  <c r="AC12" i="23" a="1"/>
  <c r="AC12" i="23" s="1"/>
  <c r="AK12" i="23" a="1"/>
  <c r="AK12" i="23" s="1"/>
  <c r="AS12" i="23" a="1"/>
  <c r="AS12" i="23" s="1"/>
  <c r="BA12" i="23" a="1"/>
  <c r="BA12" i="23" s="1"/>
  <c r="BI12" i="23" a="1"/>
  <c r="BI12" i="23" s="1"/>
  <c r="BQ12" i="23" a="1"/>
  <c r="BQ12" i="23" s="1"/>
  <c r="BY12" i="23" a="1"/>
  <c r="BY12" i="23" s="1"/>
  <c r="CG12" i="23" a="1"/>
  <c r="CG12" i="23" s="1"/>
  <c r="CO12" i="23" a="1"/>
  <c r="CO12" i="23" s="1"/>
  <c r="CW12" i="23" a="1"/>
  <c r="CW12" i="23" s="1"/>
  <c r="DE12" i="23" a="1"/>
  <c r="DE12" i="23" s="1"/>
  <c r="DM12" i="23" a="1"/>
  <c r="DM12" i="23" s="1"/>
  <c r="DU12" i="23" a="1"/>
  <c r="DU12" i="23" s="1"/>
  <c r="AJ13" i="23" a="1"/>
  <c r="AJ13" i="23" s="1"/>
  <c r="AR13" i="23" a="1"/>
  <c r="AR13" i="23" s="1"/>
  <c r="AZ13" i="23" a="1"/>
  <c r="AZ13" i="23" s="1"/>
  <c r="BH13" i="23" a="1"/>
  <c r="BH13" i="23" s="1"/>
  <c r="BP13" i="23" a="1"/>
  <c r="BP13" i="23" s="1"/>
  <c r="BX13" i="23" a="1"/>
  <c r="BX13" i="23" s="1"/>
  <c r="CF13" i="23" a="1"/>
  <c r="CF13" i="23" s="1"/>
  <c r="CN13" i="23" a="1"/>
  <c r="CN13" i="23" s="1"/>
  <c r="CV13" i="23" a="1"/>
  <c r="CV13" i="23" s="1"/>
  <c r="DD13" i="23" a="1"/>
  <c r="DD13" i="23" s="1"/>
  <c r="DL13" i="23" a="1"/>
  <c r="DL13" i="23" s="1"/>
  <c r="DT13" i="23" a="1"/>
  <c r="DT13" i="23" s="1"/>
  <c r="AI14" i="23" a="1"/>
  <c r="AI14" i="23" s="1"/>
  <c r="AQ14" i="23" a="1"/>
  <c r="AQ14" i="23" s="1"/>
  <c r="AY14" i="23" a="1"/>
  <c r="AY14" i="23" s="1"/>
  <c r="BG14" i="23" a="1"/>
  <c r="BG14" i="23" s="1"/>
  <c r="BO14" i="23" a="1"/>
  <c r="BO14" i="23" s="1"/>
  <c r="BW14" i="23" a="1"/>
  <c r="BW14" i="23" s="1"/>
  <c r="CE14" i="23" a="1"/>
  <c r="CE14" i="23" s="1"/>
  <c r="CM14" i="23" a="1"/>
  <c r="CM14" i="23" s="1"/>
  <c r="CU14" i="23" a="1"/>
  <c r="CU14" i="23" s="1"/>
  <c r="DC14" i="23" a="1"/>
  <c r="DC14" i="23" s="1"/>
  <c r="DK14" i="23" a="1"/>
  <c r="DK14" i="23" s="1"/>
  <c r="DS14" i="23" a="1"/>
  <c r="DS14" i="23" s="1"/>
  <c r="AB15" i="23" a="1"/>
  <c r="AB15" i="23" s="1"/>
  <c r="HX15" i="23" s="1"/>
  <c r="AJ15" i="23" a="1"/>
  <c r="AJ15" i="23" s="1"/>
  <c r="AS15" i="23" a="1"/>
  <c r="AS15" i="23" s="1"/>
  <c r="BD15" i="23" a="1"/>
  <c r="BD15" i="23" s="1"/>
  <c r="BO15" i="23" a="1"/>
  <c r="BO15" i="23" s="1"/>
  <c r="BY15" i="23" a="1"/>
  <c r="BY15" i="23" s="1"/>
  <c r="CJ15" i="23" a="1"/>
  <c r="CJ15" i="23" s="1"/>
  <c r="CV15" i="23" a="1"/>
  <c r="CV15" i="23" s="1"/>
  <c r="DG15" i="23" a="1"/>
  <c r="DG15" i="23" s="1"/>
  <c r="DR16" i="23" a="1"/>
  <c r="DR16" i="23" s="1"/>
  <c r="DJ16" i="23" a="1"/>
  <c r="DJ16" i="23" s="1"/>
  <c r="DB16" i="23" a="1"/>
  <c r="DB16" i="23" s="1"/>
  <c r="CT16" i="23" a="1"/>
  <c r="CT16" i="23" s="1"/>
  <c r="CL16" i="23" a="1"/>
  <c r="CL16" i="23" s="1"/>
  <c r="CD16" i="23" a="1"/>
  <c r="CD16" i="23" s="1"/>
  <c r="BV16" i="23" a="1"/>
  <c r="BV16" i="23" s="1"/>
  <c r="BN16" i="23" a="1"/>
  <c r="BN16" i="23" s="1"/>
  <c r="BF16" i="23" a="1"/>
  <c r="BF16" i="23" s="1"/>
  <c r="AX16" i="23" a="1"/>
  <c r="AX16" i="23" s="1"/>
  <c r="AP16" i="23" a="1"/>
  <c r="AP16" i="23" s="1"/>
  <c r="AH16" i="23" a="1"/>
  <c r="AH16" i="23" s="1"/>
  <c r="DU16" i="23" a="1"/>
  <c r="DU16" i="23" s="1"/>
  <c r="DL16" i="23" a="1"/>
  <c r="DL16" i="23" s="1"/>
  <c r="DC16" i="23" a="1"/>
  <c r="DC16" i="23" s="1"/>
  <c r="CS16" i="23" a="1"/>
  <c r="CS16" i="23" s="1"/>
  <c r="CJ16" i="23" a="1"/>
  <c r="CJ16" i="23" s="1"/>
  <c r="CA16" i="23" a="1"/>
  <c r="CA16" i="23" s="1"/>
  <c r="BR16" i="23" a="1"/>
  <c r="BR16" i="23" s="1"/>
  <c r="BI16" i="23" a="1"/>
  <c r="BI16" i="23" s="1"/>
  <c r="AZ16" i="23" a="1"/>
  <c r="AZ16" i="23" s="1"/>
  <c r="AQ16" i="23" a="1"/>
  <c r="AQ16" i="23" s="1"/>
  <c r="AG16" i="23" a="1"/>
  <c r="AG16" i="23" s="1"/>
  <c r="DP16" i="23" a="1"/>
  <c r="DP16" i="23" s="1"/>
  <c r="DG16" i="23" a="1"/>
  <c r="DG16" i="23" s="1"/>
  <c r="CX16" i="23" a="1"/>
  <c r="CX16" i="23" s="1"/>
  <c r="CO16" i="23" a="1"/>
  <c r="CO16" i="23" s="1"/>
  <c r="CF16" i="23" a="1"/>
  <c r="CF16" i="23" s="1"/>
  <c r="BW16" i="23" a="1"/>
  <c r="BW16" i="23" s="1"/>
  <c r="BM16" i="23" a="1"/>
  <c r="BM16" i="23" s="1"/>
  <c r="BD16" i="23" a="1"/>
  <c r="BD16" i="23" s="1"/>
  <c r="AU16" i="23" a="1"/>
  <c r="AU16" i="23" s="1"/>
  <c r="AL16" i="23" a="1"/>
  <c r="AL16" i="23" s="1"/>
  <c r="AC16" i="23" a="1"/>
  <c r="AC16" i="23" s="1"/>
  <c r="AN16" i="23" a="1"/>
  <c r="AN16" i="23" s="1"/>
  <c r="BA16" i="23" a="1"/>
  <c r="BA16" i="23" s="1"/>
  <c r="BL16" i="23" a="1"/>
  <c r="BL16" i="23" s="1"/>
  <c r="BY16" i="23" a="1"/>
  <c r="BY16" i="23" s="1"/>
  <c r="CK16" i="23" a="1"/>
  <c r="CK16" i="23" s="1"/>
  <c r="CW16" i="23" a="1"/>
  <c r="CW16" i="23" s="1"/>
  <c r="DI16" i="23" a="1"/>
  <c r="DI16" i="23" s="1"/>
  <c r="DV16" i="23" a="1"/>
  <c r="DV16" i="23" s="1"/>
  <c r="AK18" i="23" a="1"/>
  <c r="AK18" i="23" s="1"/>
  <c r="BC18" i="23" a="1"/>
  <c r="BC18" i="23" s="1"/>
  <c r="BV18" i="23" a="1"/>
  <c r="BV18" i="23" s="1"/>
  <c r="CN18" i="23" a="1"/>
  <c r="CN18" i="23" s="1"/>
  <c r="DF18" i="23" a="1"/>
  <c r="DF18" i="23" s="1"/>
  <c r="AJ19" i="23" a="1"/>
  <c r="AJ19" i="23" s="1"/>
  <c r="BB19" i="23" a="1"/>
  <c r="BB19" i="23" s="1"/>
  <c r="BU19" i="23" a="1"/>
  <c r="BU19" i="23" s="1"/>
  <c r="CM19" i="23" a="1"/>
  <c r="CM19" i="23" s="1"/>
  <c r="DE19" i="23" a="1"/>
  <c r="DE19" i="23" s="1"/>
  <c r="AL21" i="23" a="1"/>
  <c r="AL21" i="23" s="1"/>
  <c r="BL21" i="23" a="1"/>
  <c r="BL21" i="23" s="1"/>
  <c r="CF21" i="23" a="1"/>
  <c r="CF21" i="23" s="1"/>
  <c r="DG21" i="23" a="1"/>
  <c r="DG21" i="23" s="1"/>
  <c r="AK4" i="23" a="1"/>
  <c r="AK4" i="23" s="1"/>
  <c r="BQ4" i="23" a="1"/>
  <c r="BQ4" i="23" s="1"/>
  <c r="CW4" i="23" a="1"/>
  <c r="CW4" i="23" s="1"/>
  <c r="BH5" i="23" a="1"/>
  <c r="BH5" i="23" s="1"/>
  <c r="AD4" i="23" a="1"/>
  <c r="AD4" i="23" s="1"/>
  <c r="BB4" i="23" a="1"/>
  <c r="BB4" i="23" s="1"/>
  <c r="BZ4" i="23" a="1"/>
  <c r="BZ4" i="23" s="1"/>
  <c r="CX4" i="23" a="1"/>
  <c r="CX4" i="23" s="1"/>
  <c r="DV4" i="23" a="1"/>
  <c r="DV4" i="23" s="1"/>
  <c r="AS5" i="23" a="1"/>
  <c r="AS5" i="23" s="1"/>
  <c r="BQ5" i="23" a="1"/>
  <c r="BQ5" i="23" s="1"/>
  <c r="CO5" i="23" a="1"/>
  <c r="CO5" i="23" s="1"/>
  <c r="DM5" i="23" a="1"/>
  <c r="DM5" i="23" s="1"/>
  <c r="AZ6" i="23" a="1"/>
  <c r="AZ6" i="23" s="1"/>
  <c r="BP6" i="23" a="1"/>
  <c r="BP6" i="23" s="1"/>
  <c r="BX6" i="23" a="1"/>
  <c r="BX6" i="23" s="1"/>
  <c r="CF6" i="23" a="1"/>
  <c r="CF6" i="23" s="1"/>
  <c r="CN6" i="23" a="1"/>
  <c r="CN6" i="23" s="1"/>
  <c r="DD6" i="23" a="1"/>
  <c r="DD6" i="23" s="1"/>
  <c r="DT6" i="23" a="1"/>
  <c r="DT6" i="23" s="1"/>
  <c r="AG9" i="23" a="1"/>
  <c r="AG9" i="23" s="1"/>
  <c r="AO9" i="23" a="1"/>
  <c r="AO9" i="23" s="1"/>
  <c r="AW9" i="23" a="1"/>
  <c r="AW9" i="23" s="1"/>
  <c r="BE9" i="23" a="1"/>
  <c r="BE9" i="23" s="1"/>
  <c r="BM9" i="23" a="1"/>
  <c r="BM9" i="23" s="1"/>
  <c r="BU9" i="23" a="1"/>
  <c r="BU9" i="23" s="1"/>
  <c r="CC9" i="23" a="1"/>
  <c r="CC9" i="23" s="1"/>
  <c r="CK9" i="23" a="1"/>
  <c r="CK9" i="23" s="1"/>
  <c r="CS9" i="23" a="1"/>
  <c r="CS9" i="23" s="1"/>
  <c r="DA9" i="23" a="1"/>
  <c r="DA9" i="23" s="1"/>
  <c r="DI9" i="23" a="1"/>
  <c r="DI9" i="23" s="1"/>
  <c r="DQ9" i="23" a="1"/>
  <c r="DQ9" i="23" s="1"/>
  <c r="AF10" i="23" a="1"/>
  <c r="AF10" i="23" s="1"/>
  <c r="AN10" i="23" a="1"/>
  <c r="AN10" i="23" s="1"/>
  <c r="AV10" i="23" a="1"/>
  <c r="AV10" i="23" s="1"/>
  <c r="BD10" i="23" a="1"/>
  <c r="BD10" i="23" s="1"/>
  <c r="BL10" i="23" a="1"/>
  <c r="BL10" i="23" s="1"/>
  <c r="BT10" i="23" a="1"/>
  <c r="BT10" i="23" s="1"/>
  <c r="CB10" i="23" a="1"/>
  <c r="CB10" i="23" s="1"/>
  <c r="CJ10" i="23" a="1"/>
  <c r="CJ10" i="23" s="1"/>
  <c r="CR10" i="23" a="1"/>
  <c r="CR10" i="23" s="1"/>
  <c r="CZ10" i="23" a="1"/>
  <c r="CZ10" i="23" s="1"/>
  <c r="DH10" i="23" a="1"/>
  <c r="DH10" i="23" s="1"/>
  <c r="DP10" i="23" a="1"/>
  <c r="DP10" i="23" s="1"/>
  <c r="AE11" i="23" a="1"/>
  <c r="AE11" i="23" s="1"/>
  <c r="AM11" i="23" a="1"/>
  <c r="AM11" i="23" s="1"/>
  <c r="AU11" i="23" a="1"/>
  <c r="AU11" i="23" s="1"/>
  <c r="BC11" i="23" a="1"/>
  <c r="BC11" i="23" s="1"/>
  <c r="BK11" i="23" a="1"/>
  <c r="BK11" i="23" s="1"/>
  <c r="BS11" i="23" a="1"/>
  <c r="BS11" i="23" s="1"/>
  <c r="CA11" i="23" a="1"/>
  <c r="CA11" i="23" s="1"/>
  <c r="CI11" i="23" a="1"/>
  <c r="CI11" i="23" s="1"/>
  <c r="CQ11" i="23" a="1"/>
  <c r="CQ11" i="23" s="1"/>
  <c r="CY11" i="23" a="1"/>
  <c r="CY11" i="23" s="1"/>
  <c r="DG11" i="23" a="1"/>
  <c r="DG11" i="23" s="1"/>
  <c r="DO11" i="23" a="1"/>
  <c r="DO11" i="23" s="1"/>
  <c r="DW11" i="23" a="1"/>
  <c r="DW11" i="23" s="1"/>
  <c r="AD12" i="23" a="1"/>
  <c r="AD12" i="23" s="1"/>
  <c r="AL12" i="23" a="1"/>
  <c r="AL12" i="23" s="1"/>
  <c r="AT12" i="23" a="1"/>
  <c r="AT12" i="23" s="1"/>
  <c r="BB12" i="23" a="1"/>
  <c r="BB12" i="23" s="1"/>
  <c r="BJ12" i="23" a="1"/>
  <c r="BJ12" i="23" s="1"/>
  <c r="BR12" i="23" a="1"/>
  <c r="BR12" i="23" s="1"/>
  <c r="BZ12" i="23" a="1"/>
  <c r="BZ12" i="23" s="1"/>
  <c r="CH12" i="23" a="1"/>
  <c r="CH12" i="23" s="1"/>
  <c r="CP12" i="23" a="1"/>
  <c r="CP12" i="23" s="1"/>
  <c r="CX12" i="23" a="1"/>
  <c r="CX12" i="23" s="1"/>
  <c r="DF12" i="23" a="1"/>
  <c r="DF12" i="23" s="1"/>
  <c r="DN12" i="23" a="1"/>
  <c r="DN12" i="23" s="1"/>
  <c r="DV12" i="23" a="1"/>
  <c r="DV12" i="23" s="1"/>
  <c r="AC13" i="23" a="1"/>
  <c r="AC13" i="23" s="1"/>
  <c r="AK13" i="23" a="1"/>
  <c r="AK13" i="23" s="1"/>
  <c r="AS13" i="23" a="1"/>
  <c r="AS13" i="23" s="1"/>
  <c r="BA13" i="23" a="1"/>
  <c r="BA13" i="23" s="1"/>
  <c r="BI13" i="23" a="1"/>
  <c r="BI13" i="23" s="1"/>
  <c r="BQ13" i="23" a="1"/>
  <c r="BQ13" i="23" s="1"/>
  <c r="BY13" i="23" a="1"/>
  <c r="BY13" i="23" s="1"/>
  <c r="CG13" i="23" a="1"/>
  <c r="CG13" i="23" s="1"/>
  <c r="CO13" i="23" a="1"/>
  <c r="CO13" i="23" s="1"/>
  <c r="CW13" i="23" a="1"/>
  <c r="CW13" i="23" s="1"/>
  <c r="DE13" i="23" a="1"/>
  <c r="DE13" i="23" s="1"/>
  <c r="DM13" i="23" a="1"/>
  <c r="DM13" i="23" s="1"/>
  <c r="DU13" i="23" a="1"/>
  <c r="DU13" i="23" s="1"/>
  <c r="AJ14" i="23" a="1"/>
  <c r="AJ14" i="23" s="1"/>
  <c r="AR14" i="23" a="1"/>
  <c r="AR14" i="23" s="1"/>
  <c r="AZ14" i="23" a="1"/>
  <c r="AZ14" i="23" s="1"/>
  <c r="BH14" i="23" a="1"/>
  <c r="BH14" i="23" s="1"/>
  <c r="BP14" i="23" a="1"/>
  <c r="BP14" i="23" s="1"/>
  <c r="BX14" i="23" a="1"/>
  <c r="BX14" i="23" s="1"/>
  <c r="CF14" i="23" a="1"/>
  <c r="CF14" i="23" s="1"/>
  <c r="CN14" i="23" a="1"/>
  <c r="CN14" i="23" s="1"/>
  <c r="CV14" i="23" a="1"/>
  <c r="CV14" i="23" s="1"/>
  <c r="DD14" i="23" a="1"/>
  <c r="DD14" i="23" s="1"/>
  <c r="DL14" i="23" a="1"/>
  <c r="DL14" i="23" s="1"/>
  <c r="DT14" i="23" a="1"/>
  <c r="DT14" i="23" s="1"/>
  <c r="DS15" i="23" a="1"/>
  <c r="DS15" i="23" s="1"/>
  <c r="DK15" i="23" a="1"/>
  <c r="DK15" i="23" s="1"/>
  <c r="DC15" i="23" a="1"/>
  <c r="DC15" i="23" s="1"/>
  <c r="CU15" i="23" a="1"/>
  <c r="CU15" i="23" s="1"/>
  <c r="DQ15" i="23" a="1"/>
  <c r="DQ15" i="23" s="1"/>
  <c r="DH15" i="23" a="1"/>
  <c r="DH15" i="23" s="1"/>
  <c r="CY15" i="23" a="1"/>
  <c r="CY15" i="23" s="1"/>
  <c r="CP15" i="23" a="1"/>
  <c r="CP15" i="23" s="1"/>
  <c r="CH15" i="23" a="1"/>
  <c r="CH15" i="23" s="1"/>
  <c r="BZ15" i="23" a="1"/>
  <c r="BZ15" i="23" s="1"/>
  <c r="BR15" i="23" a="1"/>
  <c r="BR15" i="23" s="1"/>
  <c r="BJ15" i="23" a="1"/>
  <c r="BJ15" i="23" s="1"/>
  <c r="BB15" i="23" a="1"/>
  <c r="BB15" i="23" s="1"/>
  <c r="AT15" i="23" a="1"/>
  <c r="AT15" i="23" s="1"/>
  <c r="AL15" i="23" a="1"/>
  <c r="AL15" i="23" s="1"/>
  <c r="AD15" i="23" a="1"/>
  <c r="AD15" i="23" s="1"/>
  <c r="DV15" i="23" a="1"/>
  <c r="DV15" i="23" s="1"/>
  <c r="DM15" i="23" a="1"/>
  <c r="DM15" i="23" s="1"/>
  <c r="DD15" i="23" a="1"/>
  <c r="DD15" i="23" s="1"/>
  <c r="CT15" i="23" a="1"/>
  <c r="CT15" i="23" s="1"/>
  <c r="CL15" i="23" a="1"/>
  <c r="CL15" i="23" s="1"/>
  <c r="CD15" i="23" a="1"/>
  <c r="CD15" i="23" s="1"/>
  <c r="BV15" i="23" a="1"/>
  <c r="BV15" i="23" s="1"/>
  <c r="BN15" i="23" a="1"/>
  <c r="BN15" i="23" s="1"/>
  <c r="BF15" i="23" a="1"/>
  <c r="BF15" i="23" s="1"/>
  <c r="AX15" i="23" a="1"/>
  <c r="AX15" i="23" s="1"/>
  <c r="AK15" i="23" a="1"/>
  <c r="AK15" i="23" s="1"/>
  <c r="AU15" i="23" a="1"/>
  <c r="AU15" i="23" s="1"/>
  <c r="BE15" i="23" a="1"/>
  <c r="BE15" i="23" s="1"/>
  <c r="BP15" i="23" a="1"/>
  <c r="BP15" i="23" s="1"/>
  <c r="CA15" i="23" a="1"/>
  <c r="CA15" i="23" s="1"/>
  <c r="CK15" i="23" a="1"/>
  <c r="CK15" i="23" s="1"/>
  <c r="CW15" i="23" a="1"/>
  <c r="CW15" i="23" s="1"/>
  <c r="DI15" i="23" a="1"/>
  <c r="DI15" i="23" s="1"/>
  <c r="DU15" i="23" a="1"/>
  <c r="DU15" i="23" s="1"/>
  <c r="AD16" i="23" a="1"/>
  <c r="AD16" i="23" s="1"/>
  <c r="AO16" i="23" a="1"/>
  <c r="AO16" i="23" s="1"/>
  <c r="BB16" i="23" a="1"/>
  <c r="BB16" i="23" s="1"/>
  <c r="BO16" i="23" a="1"/>
  <c r="BO16" i="23" s="1"/>
  <c r="BZ16" i="23" a="1"/>
  <c r="BZ16" i="23" s="1"/>
  <c r="CM16" i="23" a="1"/>
  <c r="CM16" i="23" s="1"/>
  <c r="CY16" i="23" a="1"/>
  <c r="CY16" i="23" s="1"/>
  <c r="DK16" i="23" a="1"/>
  <c r="DK16" i="23" s="1"/>
  <c r="DW16" i="23" a="1"/>
  <c r="DW16" i="23" s="1"/>
  <c r="AP18" i="23" a="1"/>
  <c r="AP18" i="23" s="1"/>
  <c r="BH18" i="23" a="1"/>
  <c r="BH18" i="23" s="1"/>
  <c r="BZ18" i="23" a="1"/>
  <c r="BZ18" i="23" s="1"/>
  <c r="CS18" i="23" a="1"/>
  <c r="CS18" i="23" s="1"/>
  <c r="DK18" i="23" a="1"/>
  <c r="DK18" i="23" s="1"/>
  <c r="AK19" i="23" a="1"/>
  <c r="AK19" i="23" s="1"/>
  <c r="BD19" i="23" a="1"/>
  <c r="BD19" i="23" s="1"/>
  <c r="BV19" i="23" a="1"/>
  <c r="BV19" i="23" s="1"/>
  <c r="CN19" i="23" a="1"/>
  <c r="CN19" i="23" s="1"/>
  <c r="DF19" i="23" a="1"/>
  <c r="DF19" i="23" s="1"/>
  <c r="AM21" i="23" a="1"/>
  <c r="AM21" i="23" s="1"/>
  <c r="BM21" i="23" a="1"/>
  <c r="BM21" i="23" s="1"/>
  <c r="CM21" i="23" a="1"/>
  <c r="CM21" i="23" s="1"/>
  <c r="DH21" i="23" a="1"/>
  <c r="DH21" i="23" s="1"/>
  <c r="AS4" i="23" a="1"/>
  <c r="AS4" i="23" s="1"/>
  <c r="BY4" i="23" a="1"/>
  <c r="BY4" i="23" s="1"/>
  <c r="DE4" i="23" a="1"/>
  <c r="DE4" i="23" s="1"/>
  <c r="BP5" i="23" a="1"/>
  <c r="BP5" i="23" s="1"/>
  <c r="AL4" i="23" a="1"/>
  <c r="AL4" i="23" s="1"/>
  <c r="BJ4" i="23" a="1"/>
  <c r="BJ4" i="23" s="1"/>
  <c r="CH4" i="23" a="1"/>
  <c r="CH4" i="23" s="1"/>
  <c r="DF4" i="23" a="1"/>
  <c r="DF4" i="23" s="1"/>
  <c r="AC5" i="23" a="1"/>
  <c r="AC5" i="23" s="1"/>
  <c r="BA5" i="23" a="1"/>
  <c r="BA5" i="23" s="1"/>
  <c r="BY5" i="23" a="1"/>
  <c r="BY5" i="23" s="1"/>
  <c r="CW5" i="23" a="1"/>
  <c r="CW5" i="23" s="1"/>
  <c r="DU5" i="23" a="1"/>
  <c r="DU5" i="23" s="1"/>
  <c r="AJ6" i="23" a="1"/>
  <c r="AJ6" i="23" s="1"/>
  <c r="CV6" i="23" a="1"/>
  <c r="CV6" i="23" s="1"/>
  <c r="AU4" i="23" a="1"/>
  <c r="AU4" i="23" s="1"/>
  <c r="BK4" i="23" a="1"/>
  <c r="BK4" i="23" s="1"/>
  <c r="CA4" i="23" a="1"/>
  <c r="CA4" i="23" s="1"/>
  <c r="CQ4" i="23" a="1"/>
  <c r="CQ4" i="23" s="1"/>
  <c r="DG4" i="23" a="1"/>
  <c r="DG4" i="23" s="1"/>
  <c r="DW4" i="23" a="1"/>
  <c r="DW4" i="23" s="1"/>
  <c r="AL5" i="23" a="1"/>
  <c r="AL5" i="23" s="1"/>
  <c r="BJ5" i="23" a="1"/>
  <c r="BJ5" i="23" s="1"/>
  <c r="BZ5" i="23" a="1"/>
  <c r="BZ5" i="23" s="1"/>
  <c r="CP5" i="23" a="1"/>
  <c r="CP5" i="23" s="1"/>
  <c r="DF5" i="23" a="1"/>
  <c r="DF5" i="23" s="1"/>
  <c r="DV5" i="23" a="1"/>
  <c r="DV5" i="23" s="1"/>
  <c r="AC6" i="23" a="1"/>
  <c r="AC6" i="23" s="1"/>
  <c r="AS6" i="23" a="1"/>
  <c r="AS6" i="23" s="1"/>
  <c r="BI6" i="23" a="1"/>
  <c r="BI6" i="23" s="1"/>
  <c r="BY6" i="23" a="1"/>
  <c r="BY6" i="23" s="1"/>
  <c r="CO6" i="23" a="1"/>
  <c r="CO6" i="23" s="1"/>
  <c r="DE6" i="23" a="1"/>
  <c r="DE6" i="23" s="1"/>
  <c r="DU6" i="23" a="1"/>
  <c r="DU6" i="23" s="1"/>
  <c r="AR7" i="23" a="1"/>
  <c r="AR7" i="23" s="1"/>
  <c r="BH7" i="23" a="1"/>
  <c r="BH7" i="23" s="1"/>
  <c r="BX7" i="23" a="1"/>
  <c r="BX7" i="23" s="1"/>
  <c r="CN7" i="23" a="1"/>
  <c r="CN7" i="23" s="1"/>
  <c r="DD7" i="23" a="1"/>
  <c r="DD7" i="23" s="1"/>
  <c r="DT7" i="23" a="1"/>
  <c r="DT7" i="23" s="1"/>
  <c r="AP9" i="23" a="1"/>
  <c r="AP9" i="23" s="1"/>
  <c r="BF9" i="23" a="1"/>
  <c r="BF9" i="23" s="1"/>
  <c r="BN9" i="23" a="1"/>
  <c r="BN9" i="23" s="1"/>
  <c r="CD9" i="23" a="1"/>
  <c r="CD9" i="23" s="1"/>
  <c r="CT9" i="23" a="1"/>
  <c r="CT9" i="23" s="1"/>
  <c r="DB9" i="23" a="1"/>
  <c r="DB9" i="23" s="1"/>
  <c r="DJ9" i="23" a="1"/>
  <c r="DJ9" i="23" s="1"/>
  <c r="DR9" i="23" a="1"/>
  <c r="DR9" i="23" s="1"/>
  <c r="AG10" i="23" a="1"/>
  <c r="AG10" i="23" s="1"/>
  <c r="AW10" i="23" a="1"/>
  <c r="AW10" i="23" s="1"/>
  <c r="BE10" i="23" a="1"/>
  <c r="BE10" i="23" s="1"/>
  <c r="BM10" i="23" a="1"/>
  <c r="BM10" i="23" s="1"/>
  <c r="BU10" i="23" a="1"/>
  <c r="BU10" i="23" s="1"/>
  <c r="CC10" i="23" a="1"/>
  <c r="CC10" i="23" s="1"/>
  <c r="CK10" i="23" a="1"/>
  <c r="CK10" i="23" s="1"/>
  <c r="CS10" i="23" a="1"/>
  <c r="CS10" i="23" s="1"/>
  <c r="DA10" i="23" a="1"/>
  <c r="DA10" i="23" s="1"/>
  <c r="DI10" i="23" a="1"/>
  <c r="DI10" i="23" s="1"/>
  <c r="DQ10" i="23" a="1"/>
  <c r="DQ10" i="23" s="1"/>
  <c r="AF11" i="23" a="1"/>
  <c r="AF11" i="23" s="1"/>
  <c r="AN11" i="23" a="1"/>
  <c r="AN11" i="23" s="1"/>
  <c r="AV11" i="23" a="1"/>
  <c r="AV11" i="23" s="1"/>
  <c r="BD11" i="23" a="1"/>
  <c r="BD11" i="23" s="1"/>
  <c r="BL11" i="23" a="1"/>
  <c r="BL11" i="23" s="1"/>
  <c r="BT11" i="23" a="1"/>
  <c r="BT11" i="23" s="1"/>
  <c r="CB11" i="23" a="1"/>
  <c r="CB11" i="23" s="1"/>
  <c r="CJ11" i="23" a="1"/>
  <c r="CJ11" i="23" s="1"/>
  <c r="CR11" i="23" a="1"/>
  <c r="CR11" i="23" s="1"/>
  <c r="CZ11" i="23" a="1"/>
  <c r="CZ11" i="23" s="1"/>
  <c r="DH11" i="23" a="1"/>
  <c r="DH11" i="23" s="1"/>
  <c r="DP11" i="23" a="1"/>
  <c r="DP11" i="23" s="1"/>
  <c r="AE12" i="23" a="1"/>
  <c r="AE12" i="23" s="1"/>
  <c r="AM12" i="23" a="1"/>
  <c r="AM12" i="23" s="1"/>
  <c r="AU12" i="23" a="1"/>
  <c r="AU12" i="23" s="1"/>
  <c r="BC12" i="23" a="1"/>
  <c r="BC12" i="23" s="1"/>
  <c r="BK12" i="23" a="1"/>
  <c r="BK12" i="23" s="1"/>
  <c r="BS12" i="23" a="1"/>
  <c r="BS12" i="23" s="1"/>
  <c r="CA12" i="23" a="1"/>
  <c r="CA12" i="23" s="1"/>
  <c r="CI12" i="23" a="1"/>
  <c r="CI12" i="23" s="1"/>
  <c r="CQ12" i="23" a="1"/>
  <c r="CQ12" i="23" s="1"/>
  <c r="CY12" i="23" a="1"/>
  <c r="CY12" i="23" s="1"/>
  <c r="DG12" i="23" a="1"/>
  <c r="DG12" i="23" s="1"/>
  <c r="DO12" i="23" a="1"/>
  <c r="DO12" i="23" s="1"/>
  <c r="DW12" i="23" a="1"/>
  <c r="DW12" i="23" s="1"/>
  <c r="AD13" i="23" a="1"/>
  <c r="AD13" i="23" s="1"/>
  <c r="AL13" i="23" a="1"/>
  <c r="AL13" i="23" s="1"/>
  <c r="AT13" i="23" a="1"/>
  <c r="AT13" i="23" s="1"/>
  <c r="BB13" i="23" a="1"/>
  <c r="BB13" i="23" s="1"/>
  <c r="BJ13" i="23" a="1"/>
  <c r="BJ13" i="23" s="1"/>
  <c r="BR13" i="23" a="1"/>
  <c r="BR13" i="23" s="1"/>
  <c r="BZ13" i="23" a="1"/>
  <c r="BZ13" i="23" s="1"/>
  <c r="CH13" i="23" a="1"/>
  <c r="CH13" i="23" s="1"/>
  <c r="CP13" i="23" a="1"/>
  <c r="CP13" i="23" s="1"/>
  <c r="CX13" i="23" a="1"/>
  <c r="CX13" i="23" s="1"/>
  <c r="DF13" i="23" a="1"/>
  <c r="DF13" i="23" s="1"/>
  <c r="DN13" i="23" a="1"/>
  <c r="DN13" i="23" s="1"/>
  <c r="DV13" i="23" a="1"/>
  <c r="DV13" i="23" s="1"/>
  <c r="AC14" i="23" a="1"/>
  <c r="AC14" i="23" s="1"/>
  <c r="AK14" i="23" a="1"/>
  <c r="AK14" i="23" s="1"/>
  <c r="AS14" i="23" a="1"/>
  <c r="AS14" i="23" s="1"/>
  <c r="BA14" i="23" a="1"/>
  <c r="BA14" i="23" s="1"/>
  <c r="BI14" i="23" a="1"/>
  <c r="BI14" i="23" s="1"/>
  <c r="BQ14" i="23" a="1"/>
  <c r="BQ14" i="23" s="1"/>
  <c r="BY14" i="23" a="1"/>
  <c r="BY14" i="23" s="1"/>
  <c r="CG14" i="23" a="1"/>
  <c r="CG14" i="23" s="1"/>
  <c r="CO14" i="23" a="1"/>
  <c r="CO14" i="23" s="1"/>
  <c r="CW14" i="23" a="1"/>
  <c r="CW14" i="23" s="1"/>
  <c r="DE14" i="23" a="1"/>
  <c r="DE14" i="23" s="1"/>
  <c r="DM14" i="23" a="1"/>
  <c r="DM14" i="23" s="1"/>
  <c r="DU14" i="23" a="1"/>
  <c r="DU14" i="23" s="1"/>
  <c r="AC15" i="23" a="1"/>
  <c r="AC15" i="23" s="1"/>
  <c r="AM15" i="23" a="1"/>
  <c r="AM15" i="23" s="1"/>
  <c r="AV15" i="23" a="1"/>
  <c r="AV15" i="23" s="1"/>
  <c r="BG15" i="23" a="1"/>
  <c r="BG15" i="23" s="1"/>
  <c r="BQ15" i="23" a="1"/>
  <c r="BQ15" i="23" s="1"/>
  <c r="CB15" i="23" a="1"/>
  <c r="CB15" i="23" s="1"/>
  <c r="CM15" i="23" a="1"/>
  <c r="CM15" i="23" s="1"/>
  <c r="CX15" i="23" a="1"/>
  <c r="CX15" i="23" s="1"/>
  <c r="DJ15" i="23" a="1"/>
  <c r="DJ15" i="23" s="1"/>
  <c r="DW15" i="23" a="1"/>
  <c r="DW15" i="23" s="1"/>
  <c r="AE16" i="23" a="1"/>
  <c r="AE16" i="23" s="1"/>
  <c r="AR16" i="23" a="1"/>
  <c r="AR16" i="23" s="1"/>
  <c r="BC16" i="23" a="1"/>
  <c r="BC16" i="23" s="1"/>
  <c r="BP16" i="23" a="1"/>
  <c r="BP16" i="23" s="1"/>
  <c r="CB16" i="23" a="1"/>
  <c r="CB16" i="23" s="1"/>
  <c r="CN16" i="23" a="1"/>
  <c r="CN16" i="23" s="1"/>
  <c r="CZ16" i="23" a="1"/>
  <c r="CZ16" i="23" s="1"/>
  <c r="DM16" i="23" a="1"/>
  <c r="DM16" i="23" s="1"/>
  <c r="AQ18" i="23" a="1"/>
  <c r="AQ18" i="23" s="1"/>
  <c r="BI18" i="23" a="1"/>
  <c r="BI18" i="23" s="1"/>
  <c r="CA18" i="23" a="1"/>
  <c r="CA18" i="23" s="1"/>
  <c r="CT18" i="23" a="1"/>
  <c r="CT18" i="23" s="1"/>
  <c r="DL18" i="23" a="1"/>
  <c r="DL18" i="23" s="1"/>
  <c r="AL19" i="23" a="1"/>
  <c r="AL19" i="23" s="1"/>
  <c r="BE19" i="23" a="1"/>
  <c r="BE19" i="23" s="1"/>
  <c r="BW19" i="23" a="1"/>
  <c r="BW19" i="23" s="1"/>
  <c r="CO19" i="23" a="1"/>
  <c r="CO19" i="23" s="1"/>
  <c r="DH19" i="23" a="1"/>
  <c r="DH19" i="23" s="1"/>
  <c r="AT21" i="23" a="1"/>
  <c r="AT21" i="23" s="1"/>
  <c r="BN21" i="23" a="1"/>
  <c r="BN21" i="23" s="1"/>
  <c r="CN21" i="23" a="1"/>
  <c r="CN21" i="23" s="1"/>
  <c r="DO21" i="23" a="1"/>
  <c r="DO21" i="23" s="1"/>
  <c r="AC4" i="23" a="1"/>
  <c r="AC4" i="23" s="1"/>
  <c r="BI4" i="23" a="1"/>
  <c r="BI4" i="23" s="1"/>
  <c r="CO4" i="23" a="1"/>
  <c r="CO4" i="23" s="1"/>
  <c r="DU4" i="23" a="1"/>
  <c r="DU4" i="23" s="1"/>
  <c r="BX5" i="23" a="1"/>
  <c r="BX5" i="23" s="1"/>
  <c r="AT4" i="23" a="1"/>
  <c r="AT4" i="23" s="1"/>
  <c r="BR4" i="23" a="1"/>
  <c r="BR4" i="23" s="1"/>
  <c r="CP4" i="23" a="1"/>
  <c r="CP4" i="23" s="1"/>
  <c r="DN4" i="23" a="1"/>
  <c r="DN4" i="23" s="1"/>
  <c r="AK5" i="23" a="1"/>
  <c r="AK5" i="23" s="1"/>
  <c r="BI5" i="23" a="1"/>
  <c r="BI5" i="23" s="1"/>
  <c r="CG5" i="23" a="1"/>
  <c r="CG5" i="23" s="1"/>
  <c r="DE5" i="23" a="1"/>
  <c r="DE5" i="23" s="1"/>
  <c r="AR6" i="23" a="1"/>
  <c r="AR6" i="23" s="1"/>
  <c r="BH6" i="23" a="1"/>
  <c r="BH6" i="23" s="1"/>
  <c r="DL6" i="23" a="1"/>
  <c r="DL6" i="23" s="1"/>
  <c r="AE4" i="23" a="1"/>
  <c r="AE4" i="23" s="1"/>
  <c r="AM4" i="23" a="1"/>
  <c r="AM4" i="23" s="1"/>
  <c r="BC4" i="23" a="1"/>
  <c r="BC4" i="23" s="1"/>
  <c r="BS4" i="23" a="1"/>
  <c r="BS4" i="23" s="1"/>
  <c r="CI4" i="23" a="1"/>
  <c r="CI4" i="23" s="1"/>
  <c r="CY4" i="23" a="1"/>
  <c r="CY4" i="23" s="1"/>
  <c r="DO4" i="23" a="1"/>
  <c r="DO4" i="23" s="1"/>
  <c r="AT5" i="23" a="1"/>
  <c r="AT5" i="23" s="1"/>
  <c r="BB5" i="23" a="1"/>
  <c r="BB5" i="23" s="1"/>
  <c r="BR5" i="23" a="1"/>
  <c r="BR5" i="23" s="1"/>
  <c r="CH5" i="23" a="1"/>
  <c r="CH5" i="23" s="1"/>
  <c r="CX5" i="23" a="1"/>
  <c r="CX5" i="23" s="1"/>
  <c r="DN5" i="23" a="1"/>
  <c r="DN5" i="23" s="1"/>
  <c r="AK6" i="23" a="1"/>
  <c r="AK6" i="23" s="1"/>
  <c r="BA6" i="23" a="1"/>
  <c r="BA6" i="23" s="1"/>
  <c r="BQ6" i="23" a="1"/>
  <c r="BQ6" i="23" s="1"/>
  <c r="CG6" i="23" a="1"/>
  <c r="CG6" i="23" s="1"/>
  <c r="CW6" i="23" a="1"/>
  <c r="CW6" i="23" s="1"/>
  <c r="DM6" i="23" a="1"/>
  <c r="DM6" i="23" s="1"/>
  <c r="AJ7" i="23" a="1"/>
  <c r="AJ7" i="23" s="1"/>
  <c r="AZ7" i="23" a="1"/>
  <c r="AZ7" i="23" s="1"/>
  <c r="BP7" i="23" a="1"/>
  <c r="BP7" i="23" s="1"/>
  <c r="CF7" i="23" a="1"/>
  <c r="CF7" i="23" s="1"/>
  <c r="CV7" i="23" a="1"/>
  <c r="CV7" i="23" s="1"/>
  <c r="DL7" i="23" a="1"/>
  <c r="DL7" i="23" s="1"/>
  <c r="AH9" i="23" a="1"/>
  <c r="AH9" i="23" s="1"/>
  <c r="AX9" i="23" a="1"/>
  <c r="AX9" i="23" s="1"/>
  <c r="BV9" i="23" a="1"/>
  <c r="BV9" i="23" s="1"/>
  <c r="CL9" i="23" a="1"/>
  <c r="CL9" i="23" s="1"/>
  <c r="AO10" i="23" a="1"/>
  <c r="AO10" i="23" s="1"/>
  <c r="AF4" i="23" a="1"/>
  <c r="AF4" i="23" s="1"/>
  <c r="AN4" i="23" a="1"/>
  <c r="AN4" i="23" s="1"/>
  <c r="AV4" i="23" a="1"/>
  <c r="AV4" i="23" s="1"/>
  <c r="BD4" i="23" a="1"/>
  <c r="BD4" i="23" s="1"/>
  <c r="BL4" i="23" a="1"/>
  <c r="BL4" i="23" s="1"/>
  <c r="BT4" i="23" a="1"/>
  <c r="BT4" i="23" s="1"/>
  <c r="CB4" i="23" a="1"/>
  <c r="CB4" i="23" s="1"/>
  <c r="CJ4" i="23" a="1"/>
  <c r="CJ4" i="23" s="1"/>
  <c r="CR4" i="23" a="1"/>
  <c r="CR4" i="23" s="1"/>
  <c r="CZ4" i="23" a="1"/>
  <c r="CZ4" i="23" s="1"/>
  <c r="DH4" i="23" a="1"/>
  <c r="DH4" i="23" s="1"/>
  <c r="AE5" i="23" a="1"/>
  <c r="AE5" i="23" s="1"/>
  <c r="AM5" i="23" a="1"/>
  <c r="AM5" i="23" s="1"/>
  <c r="AU5" i="23" a="1"/>
  <c r="AU5" i="23" s="1"/>
  <c r="BC5" i="23" a="1"/>
  <c r="BC5" i="23" s="1"/>
  <c r="BK5" i="23" a="1"/>
  <c r="BK5" i="23" s="1"/>
  <c r="BS5" i="23" a="1"/>
  <c r="BS5" i="23" s="1"/>
  <c r="CA5" i="23" a="1"/>
  <c r="CA5" i="23" s="1"/>
  <c r="CI5" i="23" a="1"/>
  <c r="CI5" i="23" s="1"/>
  <c r="CQ5" i="23" a="1"/>
  <c r="CQ5" i="23" s="1"/>
  <c r="CY5" i="23" a="1"/>
  <c r="CY5" i="23" s="1"/>
  <c r="DG5" i="23" a="1"/>
  <c r="DG5" i="23" s="1"/>
  <c r="DO5" i="23" a="1"/>
  <c r="DO5" i="23" s="1"/>
  <c r="AD6" i="23" a="1"/>
  <c r="AD6" i="23" s="1"/>
  <c r="AL6" i="23" a="1"/>
  <c r="AL6" i="23" s="1"/>
  <c r="AT6" i="23" a="1"/>
  <c r="AT6" i="23" s="1"/>
  <c r="BB6" i="23" a="1"/>
  <c r="BB6" i="23" s="1"/>
  <c r="BJ6" i="23" a="1"/>
  <c r="BJ6" i="23" s="1"/>
  <c r="BR6" i="23" a="1"/>
  <c r="BR6" i="23" s="1"/>
  <c r="BZ6" i="23" a="1"/>
  <c r="BZ6" i="23" s="1"/>
  <c r="CH6" i="23" a="1"/>
  <c r="CH6" i="23" s="1"/>
  <c r="CP6" i="23" a="1"/>
  <c r="CP6" i="23" s="1"/>
  <c r="CX6" i="23" a="1"/>
  <c r="CX6" i="23" s="1"/>
  <c r="DF6" i="23" a="1"/>
  <c r="DF6" i="23" s="1"/>
  <c r="DN6" i="23" a="1"/>
  <c r="DN6" i="23" s="1"/>
  <c r="AC7" i="23" a="1"/>
  <c r="AC7" i="23" s="1"/>
  <c r="AK7" i="23" a="1"/>
  <c r="AK7" i="23" s="1"/>
  <c r="AS7" i="23" a="1"/>
  <c r="AS7" i="23" s="1"/>
  <c r="BA7" i="23" a="1"/>
  <c r="BA7" i="23" s="1"/>
  <c r="BI7" i="23" a="1"/>
  <c r="BI7" i="23" s="1"/>
  <c r="BQ7" i="23" a="1"/>
  <c r="BQ7" i="23" s="1"/>
  <c r="BY7" i="23" a="1"/>
  <c r="BY7" i="23" s="1"/>
  <c r="CG7" i="23" a="1"/>
  <c r="CG7" i="23" s="1"/>
  <c r="CO7" i="23" a="1"/>
  <c r="CO7" i="23" s="1"/>
  <c r="CW7" i="23" a="1"/>
  <c r="CW7" i="23" s="1"/>
  <c r="DE7" i="23" a="1"/>
  <c r="DE7" i="23" s="1"/>
  <c r="DM7" i="23" a="1"/>
  <c r="DM7" i="23" s="1"/>
  <c r="AJ8" i="23" a="1"/>
  <c r="AJ8" i="23" s="1"/>
  <c r="AR8" i="23" a="1"/>
  <c r="AR8" i="23" s="1"/>
  <c r="AZ8" i="23" a="1"/>
  <c r="AZ8" i="23" s="1"/>
  <c r="BH8" i="23" a="1"/>
  <c r="BH8" i="23" s="1"/>
  <c r="BP8" i="23" a="1"/>
  <c r="BP8" i="23" s="1"/>
  <c r="BX8" i="23" a="1"/>
  <c r="BX8" i="23" s="1"/>
  <c r="CF8" i="23" a="1"/>
  <c r="CF8" i="23" s="1"/>
  <c r="CN8" i="23" a="1"/>
  <c r="CN8" i="23" s="1"/>
  <c r="CV8" i="23" a="1"/>
  <c r="CV8" i="23" s="1"/>
  <c r="DD8" i="23" a="1"/>
  <c r="DD8" i="23" s="1"/>
  <c r="DL8" i="23" a="1"/>
  <c r="DL8" i="23" s="1"/>
  <c r="AB9" i="23" a="1"/>
  <c r="AB9" i="23" s="1"/>
  <c r="HX9" i="23" s="1"/>
  <c r="AI9" i="23" a="1"/>
  <c r="AI9" i="23" s="1"/>
  <c r="AQ9" i="23" a="1"/>
  <c r="AQ9" i="23" s="1"/>
  <c r="AY9" i="23" a="1"/>
  <c r="AY9" i="23" s="1"/>
  <c r="BG9" i="23" a="1"/>
  <c r="BG9" i="23" s="1"/>
  <c r="BO9" i="23" a="1"/>
  <c r="BO9" i="23" s="1"/>
  <c r="BW9" i="23" a="1"/>
  <c r="BW9" i="23" s="1"/>
  <c r="CE9" i="23" a="1"/>
  <c r="CE9" i="23" s="1"/>
  <c r="CM9" i="23" a="1"/>
  <c r="CM9" i="23" s="1"/>
  <c r="CU9" i="23" a="1"/>
  <c r="CU9" i="23" s="1"/>
  <c r="DC9" i="23" a="1"/>
  <c r="DC9" i="23" s="1"/>
  <c r="DK9" i="23" a="1"/>
  <c r="DK9" i="23" s="1"/>
  <c r="AH10" i="23" a="1"/>
  <c r="AH10" i="23" s="1"/>
  <c r="AP10" i="23" a="1"/>
  <c r="AP10" i="23" s="1"/>
  <c r="AX10" i="23" a="1"/>
  <c r="AX10" i="23" s="1"/>
  <c r="BF10" i="23" a="1"/>
  <c r="BF10" i="23" s="1"/>
  <c r="BN10" i="23" a="1"/>
  <c r="BN10" i="23" s="1"/>
  <c r="BV10" i="23" a="1"/>
  <c r="BV10" i="23" s="1"/>
  <c r="CD10" i="23" a="1"/>
  <c r="CD10" i="23" s="1"/>
  <c r="CL10" i="23" a="1"/>
  <c r="CL10" i="23" s="1"/>
  <c r="CT10" i="23" a="1"/>
  <c r="CT10" i="23" s="1"/>
  <c r="DB10" i="23" a="1"/>
  <c r="DB10" i="23" s="1"/>
  <c r="DJ10" i="23" a="1"/>
  <c r="DJ10" i="23" s="1"/>
  <c r="AG11" i="23" a="1"/>
  <c r="AG11" i="23" s="1"/>
  <c r="AO11" i="23" a="1"/>
  <c r="AO11" i="23" s="1"/>
  <c r="AW11" i="23" a="1"/>
  <c r="AW11" i="23" s="1"/>
  <c r="BE11" i="23" a="1"/>
  <c r="BE11" i="23" s="1"/>
  <c r="BM11" i="23" a="1"/>
  <c r="BM11" i="23" s="1"/>
  <c r="BU11" i="23" a="1"/>
  <c r="BU11" i="23" s="1"/>
  <c r="CC11" i="23" a="1"/>
  <c r="CC11" i="23" s="1"/>
  <c r="CK11" i="23" a="1"/>
  <c r="CK11" i="23" s="1"/>
  <c r="CS11" i="23" a="1"/>
  <c r="CS11" i="23" s="1"/>
  <c r="DA11" i="23" a="1"/>
  <c r="DA11" i="23" s="1"/>
  <c r="DI11" i="23" a="1"/>
  <c r="DI11" i="23" s="1"/>
  <c r="AF12" i="23" a="1"/>
  <c r="AF12" i="23" s="1"/>
  <c r="AN12" i="23" a="1"/>
  <c r="AN12" i="23" s="1"/>
  <c r="AV12" i="23" a="1"/>
  <c r="AV12" i="23" s="1"/>
  <c r="BD12" i="23" a="1"/>
  <c r="BD12" i="23" s="1"/>
  <c r="BL12" i="23" a="1"/>
  <c r="BL12" i="23" s="1"/>
  <c r="BT12" i="23" a="1"/>
  <c r="BT12" i="23" s="1"/>
  <c r="CB12" i="23" a="1"/>
  <c r="CB12" i="23" s="1"/>
  <c r="CJ12" i="23" a="1"/>
  <c r="CJ12" i="23" s="1"/>
  <c r="CR12" i="23" a="1"/>
  <c r="CR12" i="23" s="1"/>
  <c r="CZ12" i="23" a="1"/>
  <c r="CZ12" i="23" s="1"/>
  <c r="DH12" i="23" a="1"/>
  <c r="DH12" i="23" s="1"/>
  <c r="AE13" i="23" a="1"/>
  <c r="AE13" i="23" s="1"/>
  <c r="AM13" i="23" a="1"/>
  <c r="AM13" i="23" s="1"/>
  <c r="AU13" i="23" a="1"/>
  <c r="AU13" i="23" s="1"/>
  <c r="BC13" i="23" a="1"/>
  <c r="BC13" i="23" s="1"/>
  <c r="BK13" i="23" a="1"/>
  <c r="BK13" i="23" s="1"/>
  <c r="BS13" i="23" a="1"/>
  <c r="BS13" i="23" s="1"/>
  <c r="CA13" i="23" a="1"/>
  <c r="CA13" i="23" s="1"/>
  <c r="CI13" i="23" a="1"/>
  <c r="CI13" i="23" s="1"/>
  <c r="CQ13" i="23" a="1"/>
  <c r="CQ13" i="23" s="1"/>
  <c r="CY13" i="23" a="1"/>
  <c r="CY13" i="23" s="1"/>
  <c r="DG13" i="23" a="1"/>
  <c r="DG13" i="23" s="1"/>
  <c r="DO13" i="23" a="1"/>
  <c r="DO13" i="23" s="1"/>
  <c r="AD14" i="23" a="1"/>
  <c r="AD14" i="23" s="1"/>
  <c r="AL14" i="23" a="1"/>
  <c r="AL14" i="23" s="1"/>
  <c r="AT14" i="23" a="1"/>
  <c r="AT14" i="23" s="1"/>
  <c r="BB14" i="23" a="1"/>
  <c r="BB14" i="23" s="1"/>
  <c r="BJ14" i="23" a="1"/>
  <c r="BJ14" i="23" s="1"/>
  <c r="BR14" i="23" a="1"/>
  <c r="BR14" i="23" s="1"/>
  <c r="BZ14" i="23" a="1"/>
  <c r="BZ14" i="23" s="1"/>
  <c r="CH14" i="23" a="1"/>
  <c r="CH14" i="23" s="1"/>
  <c r="CP14" i="23" a="1"/>
  <c r="CP14" i="23" s="1"/>
  <c r="CX14" i="23" a="1"/>
  <c r="CX14" i="23" s="1"/>
  <c r="DF14" i="23" a="1"/>
  <c r="DF14" i="23" s="1"/>
  <c r="DN14" i="23" a="1"/>
  <c r="DN14" i="23" s="1"/>
  <c r="DV14" i="23" a="1"/>
  <c r="DV14" i="23" s="1"/>
  <c r="AE15" i="23" a="1"/>
  <c r="AE15" i="23" s="1"/>
  <c r="AN15" i="23" a="1"/>
  <c r="AN15" i="23" s="1"/>
  <c r="AW15" i="23" a="1"/>
  <c r="AW15" i="23" s="1"/>
  <c r="BH15" i="23" a="1"/>
  <c r="BH15" i="23" s="1"/>
  <c r="BS15" i="23" a="1"/>
  <c r="BS15" i="23" s="1"/>
  <c r="CC15" i="23" a="1"/>
  <c r="CC15" i="23" s="1"/>
  <c r="CN15" i="23" a="1"/>
  <c r="CN15" i="23" s="1"/>
  <c r="CZ15" i="23" a="1"/>
  <c r="CZ15" i="23" s="1"/>
  <c r="DL15" i="23" a="1"/>
  <c r="DL15" i="23" s="1"/>
  <c r="AF16" i="23" a="1"/>
  <c r="AF16" i="23" s="1"/>
  <c r="AS16" i="23" a="1"/>
  <c r="AS16" i="23" s="1"/>
  <c r="BE16" i="23" a="1"/>
  <c r="BE16" i="23" s="1"/>
  <c r="BQ16" i="23" a="1"/>
  <c r="BQ16" i="23" s="1"/>
  <c r="CC16" i="23" a="1"/>
  <c r="CC16" i="23" s="1"/>
  <c r="CP16" i="23" a="1"/>
  <c r="CP16" i="23" s="1"/>
  <c r="DA16" i="23" a="1"/>
  <c r="DA16" i="23" s="1"/>
  <c r="DN16" i="23" a="1"/>
  <c r="DN16" i="23" s="1"/>
  <c r="AR18" i="23" a="1"/>
  <c r="AR18" i="23" s="1"/>
  <c r="BJ18" i="23" a="1"/>
  <c r="BJ18" i="23" s="1"/>
  <c r="CC18" i="23" a="1"/>
  <c r="CC18" i="23" s="1"/>
  <c r="CU18" i="23" a="1"/>
  <c r="CU18" i="23" s="1"/>
  <c r="DM18" i="23" a="1"/>
  <c r="DM18" i="23" s="1"/>
  <c r="AO19" i="23" a="1"/>
  <c r="AO19" i="23" s="1"/>
  <c r="BG19" i="23" a="1"/>
  <c r="BG19" i="23" s="1"/>
  <c r="BY19" i="23" a="1"/>
  <c r="BY19" i="23" s="1"/>
  <c r="CR19" i="23" a="1"/>
  <c r="CR19" i="23" s="1"/>
  <c r="DJ19" i="23" a="1"/>
  <c r="DJ19" i="23" s="1"/>
  <c r="AU21" i="23" a="1"/>
  <c r="AU21" i="23" s="1"/>
  <c r="BU21" i="23" a="1"/>
  <c r="BU21" i="23" s="1"/>
  <c r="CP21" i="23" a="1"/>
  <c r="CP21" i="23" s="1"/>
  <c r="DP21" i="23" a="1"/>
  <c r="DP21" i="23" s="1"/>
  <c r="AK23" i="23" a="1"/>
  <c r="AK23" i="23" s="1"/>
  <c r="AT23" i="23" a="1"/>
  <c r="AT23" i="23" s="1"/>
  <c r="BC23" i="23" a="1"/>
  <c r="BC23" i="23" s="1"/>
  <c r="BL23" i="23" a="1"/>
  <c r="BL23" i="23" s="1"/>
  <c r="BU23" i="23" a="1"/>
  <c r="BU23" i="23" s="1"/>
  <c r="CD23" i="23" a="1"/>
  <c r="CD23" i="23" s="1"/>
  <c r="CN23" i="23" a="1"/>
  <c r="CN23" i="23" s="1"/>
  <c r="CW23" i="23" a="1"/>
  <c r="CW23" i="23" s="1"/>
  <c r="DF23" i="23" a="1"/>
  <c r="DF23" i="23" s="1"/>
  <c r="AI25" i="23" a="1"/>
  <c r="AI25" i="23" s="1"/>
  <c r="AR25" i="23" a="1"/>
  <c r="AR25" i="23" s="1"/>
  <c r="BA25" i="23" a="1"/>
  <c r="BA25" i="23" s="1"/>
  <c r="BJ25" i="23" a="1"/>
  <c r="BJ25" i="23" s="1"/>
  <c r="BS25" i="23" a="1"/>
  <c r="BS25" i="23" s="1"/>
  <c r="CB25" i="23" a="1"/>
  <c r="CB25" i="23" s="1"/>
  <c r="CL25" i="23" a="1"/>
  <c r="CL25" i="23" s="1"/>
  <c r="CU25" i="23" a="1"/>
  <c r="CU25" i="23" s="1"/>
  <c r="DD25" i="23" a="1"/>
  <c r="DD25" i="23" s="1"/>
  <c r="DM25" i="23" a="1"/>
  <c r="DM25" i="23" s="1"/>
  <c r="DV25" i="23" a="1"/>
  <c r="DV25" i="23" s="1"/>
  <c r="DV28" i="23" a="1"/>
  <c r="DV28" i="23" s="1"/>
  <c r="DN28" i="23" a="1"/>
  <c r="DN28" i="23" s="1"/>
  <c r="DF28" i="23" a="1"/>
  <c r="DF28" i="23" s="1"/>
  <c r="CX28" i="23" a="1"/>
  <c r="CX28" i="23" s="1"/>
  <c r="CP28" i="23" a="1"/>
  <c r="CP28" i="23" s="1"/>
  <c r="CH28" i="23" a="1"/>
  <c r="CH28" i="23" s="1"/>
  <c r="BZ28" i="23" a="1"/>
  <c r="BZ28" i="23" s="1"/>
  <c r="BR28" i="23" a="1"/>
  <c r="BR28" i="23" s="1"/>
  <c r="BJ28" i="23" a="1"/>
  <c r="BJ28" i="23" s="1"/>
  <c r="BB28" i="23" a="1"/>
  <c r="BB28" i="23" s="1"/>
  <c r="AT28" i="23" a="1"/>
  <c r="AT28" i="23" s="1"/>
  <c r="AL28" i="23" a="1"/>
  <c r="AL28" i="23" s="1"/>
  <c r="AD28" i="23" a="1"/>
  <c r="AD28" i="23" s="1"/>
  <c r="AK28" i="23" a="1"/>
  <c r="AK28" i="23" s="1"/>
  <c r="AU28" i="23" a="1"/>
  <c r="AU28" i="23" s="1"/>
  <c r="BD28" i="23" a="1"/>
  <c r="BD28" i="23" s="1"/>
  <c r="BM28" i="23" a="1"/>
  <c r="BM28" i="23" s="1"/>
  <c r="BV28" i="23" a="1"/>
  <c r="BV28" i="23" s="1"/>
  <c r="CE28" i="23" a="1"/>
  <c r="CE28" i="23" s="1"/>
  <c r="CN28" i="23" a="1"/>
  <c r="CN28" i="23" s="1"/>
  <c r="CW28" i="23" a="1"/>
  <c r="CW28" i="23" s="1"/>
  <c r="DG28" i="23" a="1"/>
  <c r="DG28" i="23" s="1"/>
  <c r="DP28" i="23" a="1"/>
  <c r="DP28" i="23" s="1"/>
  <c r="DS32" i="23" a="1"/>
  <c r="DS32" i="23" s="1"/>
  <c r="DK32" i="23" a="1"/>
  <c r="DK32" i="23" s="1"/>
  <c r="DC32" i="23" a="1"/>
  <c r="DC32" i="23" s="1"/>
  <c r="CU32" i="23" a="1"/>
  <c r="CU32" i="23" s="1"/>
  <c r="CM32" i="23" a="1"/>
  <c r="CM32" i="23" s="1"/>
  <c r="CE32" i="23" a="1"/>
  <c r="CE32" i="23" s="1"/>
  <c r="BW32" i="23" a="1"/>
  <c r="BW32" i="23" s="1"/>
  <c r="BO32" i="23" a="1"/>
  <c r="BO32" i="23" s="1"/>
  <c r="BG32" i="23" a="1"/>
  <c r="BG32" i="23" s="1"/>
  <c r="AY32" i="23" a="1"/>
  <c r="AY32" i="23" s="1"/>
  <c r="AQ32" i="23" a="1"/>
  <c r="AQ32" i="23" s="1"/>
  <c r="AI32" i="23" a="1"/>
  <c r="AI32" i="23" s="1"/>
  <c r="AB32" i="23" a="1"/>
  <c r="AB32" i="23" s="1"/>
  <c r="HX32" i="23" s="1"/>
  <c r="DR32" i="23" a="1"/>
  <c r="DR32" i="23" s="1"/>
  <c r="DJ32" i="23" a="1"/>
  <c r="DJ32" i="23" s="1"/>
  <c r="DB32" i="23" a="1"/>
  <c r="DB32" i="23" s="1"/>
  <c r="CT32" i="23" a="1"/>
  <c r="CT32" i="23" s="1"/>
  <c r="CL32" i="23" a="1"/>
  <c r="CL32" i="23" s="1"/>
  <c r="CD32" i="23" a="1"/>
  <c r="CD32" i="23" s="1"/>
  <c r="BV32" i="23" a="1"/>
  <c r="BV32" i="23" s="1"/>
  <c r="BN32" i="23" a="1"/>
  <c r="BN32" i="23" s="1"/>
  <c r="BF32" i="23" a="1"/>
  <c r="BF32" i="23" s="1"/>
  <c r="AX32" i="23" a="1"/>
  <c r="AX32" i="23" s="1"/>
  <c r="AP32" i="23" a="1"/>
  <c r="AP32" i="23" s="1"/>
  <c r="AH32" i="23" a="1"/>
  <c r="AH32" i="23" s="1"/>
  <c r="DV32" i="23" a="1"/>
  <c r="DV32" i="23" s="1"/>
  <c r="DN32" i="23" a="1"/>
  <c r="DN32" i="23" s="1"/>
  <c r="DF32" i="23" a="1"/>
  <c r="DF32" i="23" s="1"/>
  <c r="CX32" i="23" a="1"/>
  <c r="CX32" i="23" s="1"/>
  <c r="CP32" i="23" a="1"/>
  <c r="CP32" i="23" s="1"/>
  <c r="CH32" i="23" a="1"/>
  <c r="CH32" i="23" s="1"/>
  <c r="BZ32" i="23" a="1"/>
  <c r="BZ32" i="23" s="1"/>
  <c r="BR32" i="23" a="1"/>
  <c r="BR32" i="23" s="1"/>
  <c r="BJ32" i="23" a="1"/>
  <c r="BJ32" i="23" s="1"/>
  <c r="BB32" i="23" a="1"/>
  <c r="BB32" i="23" s="1"/>
  <c r="AT32" i="23" a="1"/>
  <c r="AT32" i="23" s="1"/>
  <c r="AL32" i="23" a="1"/>
  <c r="AL32" i="23" s="1"/>
  <c r="AD32" i="23" a="1"/>
  <c r="AD32" i="23" s="1"/>
  <c r="AC32" i="23" a="1"/>
  <c r="AC32" i="23" s="1"/>
  <c r="AO32" i="23" a="1"/>
  <c r="AO32" i="23" s="1"/>
  <c r="BC32" i="23" a="1"/>
  <c r="BC32" i="23" s="1"/>
  <c r="BP32" i="23" a="1"/>
  <c r="BP32" i="23" s="1"/>
  <c r="CB32" i="23" a="1"/>
  <c r="CB32" i="23" s="1"/>
  <c r="CO32" i="23" a="1"/>
  <c r="CO32" i="23" s="1"/>
  <c r="DA32" i="23" a="1"/>
  <c r="DA32" i="23" s="1"/>
  <c r="DO32" i="23" a="1"/>
  <c r="DO32" i="23" s="1"/>
  <c r="DS23" i="23" a="1"/>
  <c r="DS23" i="23" s="1"/>
  <c r="DK23" i="23" a="1"/>
  <c r="DK23" i="23" s="1"/>
  <c r="DC23" i="23" a="1"/>
  <c r="DC23" i="23" s="1"/>
  <c r="CU23" i="23" a="1"/>
  <c r="CU23" i="23" s="1"/>
  <c r="CM23" i="23" a="1"/>
  <c r="CM23" i="23" s="1"/>
  <c r="CE23" i="23" a="1"/>
  <c r="CE23" i="23" s="1"/>
  <c r="BW23" i="23" a="1"/>
  <c r="BW23" i="23" s="1"/>
  <c r="BO23" i="23" a="1"/>
  <c r="BO23" i="23" s="1"/>
  <c r="BG23" i="23" a="1"/>
  <c r="BG23" i="23" s="1"/>
  <c r="AY23" i="23" a="1"/>
  <c r="AY23" i="23" s="1"/>
  <c r="AQ23" i="23" a="1"/>
  <c r="AQ23" i="23" s="1"/>
  <c r="AI23" i="23" a="1"/>
  <c r="AI23" i="23" s="1"/>
  <c r="AB23" i="23" a="1"/>
  <c r="AB23" i="23" s="1"/>
  <c r="HX23" i="23" s="1"/>
  <c r="AC23" i="23" a="1"/>
  <c r="AC23" i="23" s="1"/>
  <c r="AL23" i="23" a="1"/>
  <c r="AL23" i="23" s="1"/>
  <c r="AU23" i="23" a="1"/>
  <c r="AU23" i="23" s="1"/>
  <c r="BD23" i="23" a="1"/>
  <c r="BD23" i="23" s="1"/>
  <c r="BM23" i="23" a="1"/>
  <c r="BM23" i="23" s="1"/>
  <c r="BV23" i="23" a="1"/>
  <c r="BV23" i="23" s="1"/>
  <c r="CF23" i="23" a="1"/>
  <c r="CF23" i="23" s="1"/>
  <c r="CO23" i="23" a="1"/>
  <c r="CO23" i="23" s="1"/>
  <c r="CX23" i="23" a="1"/>
  <c r="CX23" i="23" s="1"/>
  <c r="DG23" i="23" a="1"/>
  <c r="DG23" i="23" s="1"/>
  <c r="DP23" i="23" a="1"/>
  <c r="DP23" i="23" s="1"/>
  <c r="AB25" i="23" a="1"/>
  <c r="AB25" i="23" s="1"/>
  <c r="HX25" i="23" s="1"/>
  <c r="AJ25" i="23" a="1"/>
  <c r="AJ25" i="23" s="1"/>
  <c r="AS25" i="23" a="1"/>
  <c r="AS25" i="23" s="1"/>
  <c r="BB25" i="23" a="1"/>
  <c r="BB25" i="23" s="1"/>
  <c r="BK25" i="23" a="1"/>
  <c r="BK25" i="23" s="1"/>
  <c r="BT25" i="23" a="1"/>
  <c r="BT25" i="23" s="1"/>
  <c r="CD25" i="23" a="1"/>
  <c r="CD25" i="23" s="1"/>
  <c r="CM25" i="23" a="1"/>
  <c r="CM25" i="23" s="1"/>
  <c r="CV25" i="23" a="1"/>
  <c r="CV25" i="23" s="1"/>
  <c r="DE25" i="23" a="1"/>
  <c r="DE25" i="23" s="1"/>
  <c r="DN25" i="23" a="1"/>
  <c r="DN25" i="23" s="1"/>
  <c r="AM28" i="23" a="1"/>
  <c r="AM28" i="23" s="1"/>
  <c r="AV28" i="23" a="1"/>
  <c r="AV28" i="23" s="1"/>
  <c r="BE28" i="23" a="1"/>
  <c r="BE28" i="23" s="1"/>
  <c r="BN28" i="23" a="1"/>
  <c r="BN28" i="23" s="1"/>
  <c r="BW28" i="23" a="1"/>
  <c r="BW28" i="23" s="1"/>
  <c r="CF28" i="23" a="1"/>
  <c r="CF28" i="23" s="1"/>
  <c r="CO28" i="23" a="1"/>
  <c r="CO28" i="23" s="1"/>
  <c r="CY28" i="23" a="1"/>
  <c r="CY28" i="23" s="1"/>
  <c r="DH28" i="23" a="1"/>
  <c r="DH28" i="23" s="1"/>
  <c r="DQ28" i="23" a="1"/>
  <c r="DQ28" i="23" s="1"/>
  <c r="AR32" i="23" a="1"/>
  <c r="AR32" i="23" s="1"/>
  <c r="BD32" i="23" a="1"/>
  <c r="BD32" i="23" s="1"/>
  <c r="BQ32" i="23" a="1"/>
  <c r="BQ32" i="23" s="1"/>
  <c r="CC32" i="23" a="1"/>
  <c r="CC32" i="23" s="1"/>
  <c r="CQ32" i="23" a="1"/>
  <c r="CQ32" i="23" s="1"/>
  <c r="DD32" i="23" a="1"/>
  <c r="DD32" i="23" s="1"/>
  <c r="DP32" i="23" a="1"/>
  <c r="DP32" i="23" s="1"/>
  <c r="CP23" i="23" a="1"/>
  <c r="CP23" i="23" s="1"/>
  <c r="CY23" i="23" a="1"/>
  <c r="CY23" i="23" s="1"/>
  <c r="DH23" i="23" a="1"/>
  <c r="DH23" i="23" s="1"/>
  <c r="DQ23" i="23" a="1"/>
  <c r="DQ23" i="23" s="1"/>
  <c r="DQ25" i="23" a="1"/>
  <c r="DQ25" i="23" s="1"/>
  <c r="DI25" i="23" a="1"/>
  <c r="DI25" i="23" s="1"/>
  <c r="DA25" i="23" a="1"/>
  <c r="DA25" i="23" s="1"/>
  <c r="CS25" i="23" a="1"/>
  <c r="CS25" i="23" s="1"/>
  <c r="CK25" i="23" a="1"/>
  <c r="CK25" i="23" s="1"/>
  <c r="CC25" i="23" a="1"/>
  <c r="CC25" i="23" s="1"/>
  <c r="BU25" i="23" a="1"/>
  <c r="BU25" i="23" s="1"/>
  <c r="BM25" i="23" a="1"/>
  <c r="BM25" i="23" s="1"/>
  <c r="BE25" i="23" a="1"/>
  <c r="BE25" i="23" s="1"/>
  <c r="AW25" i="23" a="1"/>
  <c r="AW25" i="23" s="1"/>
  <c r="AO25" i="23" a="1"/>
  <c r="AO25" i="23" s="1"/>
  <c r="AG25" i="23" a="1"/>
  <c r="AG25" i="23" s="1"/>
  <c r="AK25" i="23" a="1"/>
  <c r="AK25" i="23" s="1"/>
  <c r="AT25" i="23" a="1"/>
  <c r="AT25" i="23" s="1"/>
  <c r="BC25" i="23" a="1"/>
  <c r="BC25" i="23" s="1"/>
  <c r="BL25" i="23" a="1"/>
  <c r="BL25" i="23" s="1"/>
  <c r="BV25" i="23" a="1"/>
  <c r="BV25" i="23" s="1"/>
  <c r="CE25" i="23" a="1"/>
  <c r="CE25" i="23" s="1"/>
  <c r="CN25" i="23" a="1"/>
  <c r="CN25" i="23" s="1"/>
  <c r="CW25" i="23" a="1"/>
  <c r="CW25" i="23" s="1"/>
  <c r="DF25" i="23" a="1"/>
  <c r="DF25" i="23" s="1"/>
  <c r="DO25" i="23" a="1"/>
  <c r="DO25" i="23" s="1"/>
  <c r="BX28" i="23" a="1"/>
  <c r="BX28" i="23" s="1"/>
  <c r="CG28" i="23" a="1"/>
  <c r="CG28" i="23" s="1"/>
  <c r="CQ28" i="23" a="1"/>
  <c r="CQ28" i="23" s="1"/>
  <c r="CZ28" i="23" a="1"/>
  <c r="CZ28" i="23" s="1"/>
  <c r="DI28" i="23" a="1"/>
  <c r="DI28" i="23" s="1"/>
  <c r="DR28" i="23" a="1"/>
  <c r="DR28" i="23" s="1"/>
  <c r="BE32" i="23" a="1"/>
  <c r="BE32" i="23" s="1"/>
  <c r="BS32" i="23" a="1"/>
  <c r="BS32" i="23" s="1"/>
  <c r="CF32" i="23" a="1"/>
  <c r="CF32" i="23" s="1"/>
  <c r="CR32" i="23" a="1"/>
  <c r="CR32" i="23" s="1"/>
  <c r="DE32" i="23" a="1"/>
  <c r="DE32" i="23" s="1"/>
  <c r="DQ32" i="23" a="1"/>
  <c r="DQ32" i="23" s="1"/>
  <c r="AF17" i="23" a="1"/>
  <c r="AF17" i="23" s="1"/>
  <c r="AP17" i="23" a="1"/>
  <c r="AP17" i="23" s="1"/>
  <c r="AY17" i="23" a="1"/>
  <c r="AY17" i="23" s="1"/>
  <c r="BH17" i="23" a="1"/>
  <c r="BH17" i="23" s="1"/>
  <c r="BQ17" i="23" a="1"/>
  <c r="BQ17" i="23" s="1"/>
  <c r="BZ17" i="23" a="1"/>
  <c r="BZ17" i="23" s="1"/>
  <c r="CI17" i="23" a="1"/>
  <c r="CI17" i="23" s="1"/>
  <c r="CR17" i="23" a="1"/>
  <c r="CR17" i="23" s="1"/>
  <c r="DB17" i="23" a="1"/>
  <c r="DB17" i="23" s="1"/>
  <c r="DK17" i="23" a="1"/>
  <c r="DK17" i="23" s="1"/>
  <c r="DT17" i="23" a="1"/>
  <c r="DT17" i="23" s="1"/>
  <c r="AI20" i="23" a="1"/>
  <c r="AI20" i="23" s="1"/>
  <c r="AR20" i="23" a="1"/>
  <c r="AR20" i="23" s="1"/>
  <c r="BA20" i="23" a="1"/>
  <c r="BA20" i="23" s="1"/>
  <c r="BK20" i="23" a="1"/>
  <c r="BK20" i="23" s="1"/>
  <c r="BT20" i="23" a="1"/>
  <c r="BT20" i="23" s="1"/>
  <c r="CC20" i="23" a="1"/>
  <c r="CC20" i="23" s="1"/>
  <c r="CL20" i="23" a="1"/>
  <c r="CL20" i="23" s="1"/>
  <c r="CU20" i="23" a="1"/>
  <c r="CU20" i="23" s="1"/>
  <c r="DD20" i="23" a="1"/>
  <c r="DD20" i="23" s="1"/>
  <c r="DM20" i="23" a="1"/>
  <c r="DM20" i="23" s="1"/>
  <c r="AE23" i="23" a="1"/>
  <c r="AE23" i="23" s="1"/>
  <c r="AN23" i="23" a="1"/>
  <c r="AN23" i="23" s="1"/>
  <c r="AW23" i="23" a="1"/>
  <c r="AW23" i="23" s="1"/>
  <c r="BF23" i="23" a="1"/>
  <c r="BF23" i="23" s="1"/>
  <c r="BP23" i="23" a="1"/>
  <c r="BP23" i="23" s="1"/>
  <c r="BY23" i="23" a="1"/>
  <c r="BY23" i="23" s="1"/>
  <c r="CH23" i="23" a="1"/>
  <c r="CH23" i="23" s="1"/>
  <c r="CQ23" i="23" a="1"/>
  <c r="CQ23" i="23" s="1"/>
  <c r="CZ23" i="23" a="1"/>
  <c r="CZ23" i="23" s="1"/>
  <c r="DI23" i="23" a="1"/>
  <c r="DI23" i="23" s="1"/>
  <c r="DR23" i="23" a="1"/>
  <c r="DR23" i="23" s="1"/>
  <c r="AI24" i="23" a="1"/>
  <c r="AI24" i="23" s="1"/>
  <c r="AR24" i="23" a="1"/>
  <c r="AR24" i="23" s="1"/>
  <c r="BA24" i="23" a="1"/>
  <c r="BA24" i="23" s="1"/>
  <c r="BJ24" i="23" a="1"/>
  <c r="BJ24" i="23" s="1"/>
  <c r="BS24" i="23" a="1"/>
  <c r="BS24" i="23" s="1"/>
  <c r="CB24" i="23" a="1"/>
  <c r="CB24" i="23" s="1"/>
  <c r="CK24" i="23" a="1"/>
  <c r="CK24" i="23" s="1"/>
  <c r="CU24" i="23" a="1"/>
  <c r="CU24" i="23" s="1"/>
  <c r="DD24" i="23" a="1"/>
  <c r="DD24" i="23" s="1"/>
  <c r="DM24" i="23" a="1"/>
  <c r="DM24" i="23" s="1"/>
  <c r="AC25" i="23" a="1"/>
  <c r="AC25" i="23" s="1"/>
  <c r="AL25" i="23" a="1"/>
  <c r="AL25" i="23" s="1"/>
  <c r="AU25" i="23" a="1"/>
  <c r="AU25" i="23" s="1"/>
  <c r="BD25" i="23" a="1"/>
  <c r="BD25" i="23" s="1"/>
  <c r="BN25" i="23" a="1"/>
  <c r="BN25" i="23" s="1"/>
  <c r="BW25" i="23" a="1"/>
  <c r="BW25" i="23" s="1"/>
  <c r="CF25" i="23" a="1"/>
  <c r="CF25" i="23" s="1"/>
  <c r="CO25" i="23" a="1"/>
  <c r="CO25" i="23" s="1"/>
  <c r="CX25" i="23" a="1"/>
  <c r="CX25" i="23" s="1"/>
  <c r="DG25" i="23" a="1"/>
  <c r="DG25" i="23" s="1"/>
  <c r="DP25" i="23" a="1"/>
  <c r="DP25" i="23" s="1"/>
  <c r="AG26" i="23" a="1"/>
  <c r="AG26" i="23" s="1"/>
  <c r="AP26" i="23" a="1"/>
  <c r="AP26" i="23" s="1"/>
  <c r="AY26" i="23" a="1"/>
  <c r="AY26" i="23" s="1"/>
  <c r="BH26" i="23" a="1"/>
  <c r="BH26" i="23" s="1"/>
  <c r="BQ26" i="23" a="1"/>
  <c r="BQ26" i="23" s="1"/>
  <c r="BZ26" i="23" a="1"/>
  <c r="BZ26" i="23" s="1"/>
  <c r="CI26" i="23" a="1"/>
  <c r="CI26" i="23" s="1"/>
  <c r="CS26" i="23" a="1"/>
  <c r="CS26" i="23" s="1"/>
  <c r="DB26" i="23" a="1"/>
  <c r="DB26" i="23" s="1"/>
  <c r="DK26" i="23" a="1"/>
  <c r="DK26" i="23" s="1"/>
  <c r="DT26" i="23" a="1"/>
  <c r="DT26" i="23" s="1"/>
  <c r="AB27" i="23" a="1"/>
  <c r="AB27" i="23" s="1"/>
  <c r="HX27" i="23" s="1"/>
  <c r="AJ27" i="23" a="1"/>
  <c r="AJ27" i="23" s="1"/>
  <c r="AS27" i="23" a="1"/>
  <c r="AS27" i="23" s="1"/>
  <c r="BB27" i="23" a="1"/>
  <c r="BB27" i="23" s="1"/>
  <c r="BL27" i="23" a="1"/>
  <c r="BL27" i="23" s="1"/>
  <c r="BU27" i="23" a="1"/>
  <c r="BU27" i="23" s="1"/>
  <c r="CD27" i="23" a="1"/>
  <c r="CD27" i="23" s="1"/>
  <c r="CM27" i="23" a="1"/>
  <c r="CM27" i="23" s="1"/>
  <c r="CV27" i="23" a="1"/>
  <c r="CV27" i="23" s="1"/>
  <c r="DE27" i="23" a="1"/>
  <c r="DE27" i="23" s="1"/>
  <c r="AF28" i="23" a="1"/>
  <c r="AF28" i="23" s="1"/>
  <c r="AO28" i="23" a="1"/>
  <c r="AO28" i="23" s="1"/>
  <c r="AX28" i="23" a="1"/>
  <c r="AX28" i="23" s="1"/>
  <c r="BG28" i="23" a="1"/>
  <c r="BG28" i="23" s="1"/>
  <c r="BP28" i="23" a="1"/>
  <c r="BP28" i="23" s="1"/>
  <c r="BY28" i="23" a="1"/>
  <c r="BY28" i="23" s="1"/>
  <c r="CI28" i="23" a="1"/>
  <c r="CI28" i="23" s="1"/>
  <c r="CR28" i="23" a="1"/>
  <c r="CR28" i="23" s="1"/>
  <c r="DA28" i="23" a="1"/>
  <c r="DA28" i="23" s="1"/>
  <c r="DJ28" i="23" a="1"/>
  <c r="DJ28" i="23" s="1"/>
  <c r="DS28" i="23" a="1"/>
  <c r="DS28" i="23" s="1"/>
  <c r="AB29" i="23" a="1"/>
  <c r="AB29" i="23" s="1"/>
  <c r="HX29" i="23" s="1"/>
  <c r="AJ29" i="23" a="1"/>
  <c r="AJ29" i="23" s="1"/>
  <c r="AT29" i="23" a="1"/>
  <c r="AT29" i="23" s="1"/>
  <c r="BC29" i="23" a="1"/>
  <c r="BC29" i="23" s="1"/>
  <c r="BL29" i="23" a="1"/>
  <c r="BL29" i="23" s="1"/>
  <c r="BU29" i="23" a="1"/>
  <c r="BU29" i="23" s="1"/>
  <c r="CD29" i="23" a="1"/>
  <c r="CD29" i="23" s="1"/>
  <c r="CM29" i="23" a="1"/>
  <c r="CM29" i="23" s="1"/>
  <c r="CV29" i="23" a="1"/>
  <c r="CV29" i="23" s="1"/>
  <c r="DF29" i="23" a="1"/>
  <c r="DF29" i="23" s="1"/>
  <c r="AG32" i="23" a="1"/>
  <c r="AG32" i="23" s="1"/>
  <c r="AU32" i="23" a="1"/>
  <c r="AU32" i="23" s="1"/>
  <c r="BH32" i="23" a="1"/>
  <c r="BH32" i="23" s="1"/>
  <c r="BT32" i="23" a="1"/>
  <c r="BT32" i="23" s="1"/>
  <c r="CG32" i="23" a="1"/>
  <c r="CG32" i="23" s="1"/>
  <c r="CS32" i="23" a="1"/>
  <c r="CS32" i="23" s="1"/>
  <c r="DG32" i="23" a="1"/>
  <c r="DG32" i="23" s="1"/>
  <c r="DT32" i="23" a="1"/>
  <c r="DT32" i="23" s="1"/>
  <c r="DR33" i="23" a="1"/>
  <c r="DR33" i="23" s="1"/>
  <c r="DJ33" i="23" a="1"/>
  <c r="DJ33" i="23" s="1"/>
  <c r="DB33" i="23" a="1"/>
  <c r="DB33" i="23" s="1"/>
  <c r="CT33" i="23" a="1"/>
  <c r="CT33" i="23" s="1"/>
  <c r="CL33" i="23" a="1"/>
  <c r="CL33" i="23" s="1"/>
  <c r="CD33" i="23" a="1"/>
  <c r="CD33" i="23" s="1"/>
  <c r="BV33" i="23" a="1"/>
  <c r="BV33" i="23" s="1"/>
  <c r="BN33" i="23" a="1"/>
  <c r="BN33" i="23" s="1"/>
  <c r="BF33" i="23" a="1"/>
  <c r="BF33" i="23" s="1"/>
  <c r="AX33" i="23" a="1"/>
  <c r="AX33" i="23" s="1"/>
  <c r="AP33" i="23" a="1"/>
  <c r="AP33" i="23" s="1"/>
  <c r="AH33" i="23" a="1"/>
  <c r="AH33" i="23" s="1"/>
  <c r="DQ33" i="23" a="1"/>
  <c r="DQ33" i="23" s="1"/>
  <c r="DI33" i="23" a="1"/>
  <c r="DI33" i="23" s="1"/>
  <c r="DA33" i="23" a="1"/>
  <c r="DA33" i="23" s="1"/>
  <c r="CS33" i="23" a="1"/>
  <c r="CS33" i="23" s="1"/>
  <c r="CK33" i="23" a="1"/>
  <c r="CK33" i="23" s="1"/>
  <c r="CC33" i="23" a="1"/>
  <c r="CC33" i="23" s="1"/>
  <c r="BU33" i="23" a="1"/>
  <c r="BU33" i="23" s="1"/>
  <c r="BM33" i="23" a="1"/>
  <c r="BM33" i="23" s="1"/>
  <c r="BE33" i="23" a="1"/>
  <c r="BE33" i="23" s="1"/>
  <c r="AW33" i="23" a="1"/>
  <c r="AW33" i="23" s="1"/>
  <c r="AO33" i="23" a="1"/>
  <c r="AO33" i="23" s="1"/>
  <c r="AG33" i="23" a="1"/>
  <c r="AG33" i="23" s="1"/>
  <c r="DP33" i="23" a="1"/>
  <c r="DP33" i="23" s="1"/>
  <c r="DH33" i="23" a="1"/>
  <c r="DH33" i="23" s="1"/>
  <c r="CZ33" i="23" a="1"/>
  <c r="CZ33" i="23" s="1"/>
  <c r="CR33" i="23" a="1"/>
  <c r="CR33" i="23" s="1"/>
  <c r="CJ33" i="23" a="1"/>
  <c r="CJ33" i="23" s="1"/>
  <c r="CB33" i="23" a="1"/>
  <c r="CB33" i="23" s="1"/>
  <c r="BT33" i="23" a="1"/>
  <c r="BT33" i="23" s="1"/>
  <c r="BL33" i="23" a="1"/>
  <c r="BL33" i="23" s="1"/>
  <c r="BD33" i="23" a="1"/>
  <c r="BD33" i="23" s="1"/>
  <c r="AV33" i="23" a="1"/>
  <c r="AV33" i="23" s="1"/>
  <c r="DU33" i="23" a="1"/>
  <c r="DU33" i="23" s="1"/>
  <c r="DM33" i="23" a="1"/>
  <c r="DM33" i="23" s="1"/>
  <c r="DE33" i="23" a="1"/>
  <c r="DE33" i="23" s="1"/>
  <c r="CW33" i="23" a="1"/>
  <c r="CW33" i="23" s="1"/>
  <c r="CO33" i="23" a="1"/>
  <c r="CO33" i="23" s="1"/>
  <c r="CG33" i="23" a="1"/>
  <c r="CG33" i="23" s="1"/>
  <c r="BY33" i="23" a="1"/>
  <c r="BY33" i="23" s="1"/>
  <c r="BQ33" i="23" a="1"/>
  <c r="BQ33" i="23" s="1"/>
  <c r="BI33" i="23" a="1"/>
  <c r="BI33" i="23" s="1"/>
  <c r="BA33" i="23" a="1"/>
  <c r="BA33" i="23" s="1"/>
  <c r="AS33" i="23" a="1"/>
  <c r="AS33" i="23" s="1"/>
  <c r="AK33" i="23" a="1"/>
  <c r="AK33" i="23" s="1"/>
  <c r="AC33" i="23" a="1"/>
  <c r="AC33" i="23" s="1"/>
  <c r="AN33" i="23" a="1"/>
  <c r="AN33" i="23" s="1"/>
  <c r="BC33" i="23" a="1"/>
  <c r="BC33" i="23" s="1"/>
  <c r="BS33" i="23" a="1"/>
  <c r="BS33" i="23" s="1"/>
  <c r="CI33" i="23" a="1"/>
  <c r="CI33" i="23" s="1"/>
  <c r="CY33" i="23" a="1"/>
  <c r="CY33" i="23" s="1"/>
  <c r="DO33" i="23" a="1"/>
  <c r="DO33" i="23" s="1"/>
  <c r="AF23" i="23" a="1"/>
  <c r="AF23" i="23" s="1"/>
  <c r="AO23" i="23" a="1"/>
  <c r="AO23" i="23" s="1"/>
  <c r="AX23" i="23" a="1"/>
  <c r="AX23" i="23" s="1"/>
  <c r="BH23" i="23" a="1"/>
  <c r="BH23" i="23" s="1"/>
  <c r="BQ23" i="23" a="1"/>
  <c r="BQ23" i="23" s="1"/>
  <c r="BZ23" i="23" a="1"/>
  <c r="BZ23" i="23" s="1"/>
  <c r="CI23" i="23" a="1"/>
  <c r="CI23" i="23" s="1"/>
  <c r="CR23" i="23" a="1"/>
  <c r="CR23" i="23" s="1"/>
  <c r="DA23" i="23" a="1"/>
  <c r="DA23" i="23" s="1"/>
  <c r="DJ23" i="23" a="1"/>
  <c r="DJ23" i="23" s="1"/>
  <c r="DT23" i="23" a="1"/>
  <c r="DT23" i="23" s="1"/>
  <c r="AD25" i="23" a="1"/>
  <c r="AD25" i="23" s="1"/>
  <c r="AM25" i="23" a="1"/>
  <c r="AM25" i="23" s="1"/>
  <c r="AV25" i="23" a="1"/>
  <c r="AV25" i="23" s="1"/>
  <c r="BF25" i="23" a="1"/>
  <c r="BF25" i="23" s="1"/>
  <c r="BO25" i="23" a="1"/>
  <c r="BO25" i="23" s="1"/>
  <c r="BX25" i="23" a="1"/>
  <c r="BX25" i="23" s="1"/>
  <c r="CG25" i="23" a="1"/>
  <c r="CG25" i="23" s="1"/>
  <c r="CP25" i="23" a="1"/>
  <c r="CP25" i="23" s="1"/>
  <c r="CY25" i="23" a="1"/>
  <c r="CY25" i="23" s="1"/>
  <c r="DH25" i="23" a="1"/>
  <c r="DH25" i="23" s="1"/>
  <c r="DR25" i="23" a="1"/>
  <c r="DR25" i="23" s="1"/>
  <c r="DW27" i="23" a="1"/>
  <c r="DW27" i="23" s="1"/>
  <c r="DO27" i="23" a="1"/>
  <c r="DO27" i="23" s="1"/>
  <c r="DG27" i="23" a="1"/>
  <c r="DG27" i="23" s="1"/>
  <c r="CY27" i="23" a="1"/>
  <c r="CY27" i="23" s="1"/>
  <c r="CQ27" i="23" a="1"/>
  <c r="CQ27" i="23" s="1"/>
  <c r="CI27" i="23" a="1"/>
  <c r="CI27" i="23" s="1"/>
  <c r="CA27" i="23" a="1"/>
  <c r="CA27" i="23" s="1"/>
  <c r="BS27" i="23" a="1"/>
  <c r="BS27" i="23" s="1"/>
  <c r="BK27" i="23" a="1"/>
  <c r="BK27" i="23" s="1"/>
  <c r="BC27" i="23" a="1"/>
  <c r="BC27" i="23" s="1"/>
  <c r="AU27" i="23" a="1"/>
  <c r="AU27" i="23" s="1"/>
  <c r="AM27" i="23" a="1"/>
  <c r="AM27" i="23" s="1"/>
  <c r="AE27" i="23" a="1"/>
  <c r="AE27" i="23" s="1"/>
  <c r="AK27" i="23" a="1"/>
  <c r="AK27" i="23" s="1"/>
  <c r="AT27" i="23" a="1"/>
  <c r="AT27" i="23" s="1"/>
  <c r="BD27" i="23" a="1"/>
  <c r="BD27" i="23" s="1"/>
  <c r="BM27" i="23" a="1"/>
  <c r="BM27" i="23" s="1"/>
  <c r="BV27" i="23" a="1"/>
  <c r="BV27" i="23" s="1"/>
  <c r="CE27" i="23" a="1"/>
  <c r="CE27" i="23" s="1"/>
  <c r="CN27" i="23" a="1"/>
  <c r="CN27" i="23" s="1"/>
  <c r="CW27" i="23" a="1"/>
  <c r="CW27" i="23" s="1"/>
  <c r="DF27" i="23" a="1"/>
  <c r="DF27" i="23" s="1"/>
  <c r="DP27" i="23" a="1"/>
  <c r="DP27" i="23" s="1"/>
  <c r="AG28" i="23" a="1"/>
  <c r="AG28" i="23" s="1"/>
  <c r="AP28" i="23" a="1"/>
  <c r="AP28" i="23" s="1"/>
  <c r="AY28" i="23" a="1"/>
  <c r="AY28" i="23" s="1"/>
  <c r="BH28" i="23" a="1"/>
  <c r="BH28" i="23" s="1"/>
  <c r="BQ28" i="23" a="1"/>
  <c r="BQ28" i="23" s="1"/>
  <c r="CA28" i="23" a="1"/>
  <c r="CA28" i="23" s="1"/>
  <c r="CJ28" i="23" a="1"/>
  <c r="CJ28" i="23" s="1"/>
  <c r="CS28" i="23" a="1"/>
  <c r="CS28" i="23" s="1"/>
  <c r="DB28" i="23" a="1"/>
  <c r="DB28" i="23" s="1"/>
  <c r="DK28" i="23" a="1"/>
  <c r="DK28" i="23" s="1"/>
  <c r="DT28" i="23" a="1"/>
  <c r="DT28" i="23" s="1"/>
  <c r="DU29" i="23" a="1"/>
  <c r="DU29" i="23" s="1"/>
  <c r="DM29" i="23" a="1"/>
  <c r="DM29" i="23" s="1"/>
  <c r="DE29" i="23" a="1"/>
  <c r="DE29" i="23" s="1"/>
  <c r="CW29" i="23" a="1"/>
  <c r="CW29" i="23" s="1"/>
  <c r="CO29" i="23" a="1"/>
  <c r="CO29" i="23" s="1"/>
  <c r="CG29" i="23" a="1"/>
  <c r="CG29" i="23" s="1"/>
  <c r="BY29" i="23" a="1"/>
  <c r="BY29" i="23" s="1"/>
  <c r="BQ29" i="23" a="1"/>
  <c r="BQ29" i="23" s="1"/>
  <c r="BI29" i="23" a="1"/>
  <c r="BI29" i="23" s="1"/>
  <c r="BA29" i="23" a="1"/>
  <c r="BA29" i="23" s="1"/>
  <c r="AS29" i="23" a="1"/>
  <c r="AS29" i="23" s="1"/>
  <c r="AK29" i="23" a="1"/>
  <c r="AK29" i="23" s="1"/>
  <c r="AC29" i="23" a="1"/>
  <c r="AC29" i="23" s="1"/>
  <c r="AL29" i="23" a="1"/>
  <c r="AL29" i="23" s="1"/>
  <c r="AU29" i="23" a="1"/>
  <c r="AU29" i="23" s="1"/>
  <c r="BD29" i="23" a="1"/>
  <c r="BD29" i="23" s="1"/>
  <c r="BM29" i="23" a="1"/>
  <c r="BM29" i="23" s="1"/>
  <c r="BV29" i="23" a="1"/>
  <c r="BV29" i="23" s="1"/>
  <c r="CE29" i="23" a="1"/>
  <c r="CE29" i="23" s="1"/>
  <c r="CN29" i="23" a="1"/>
  <c r="CN29" i="23" s="1"/>
  <c r="CX29" i="23" a="1"/>
  <c r="CX29" i="23" s="1"/>
  <c r="DG29" i="23" a="1"/>
  <c r="DG29" i="23" s="1"/>
  <c r="DP29" i="23" a="1"/>
  <c r="DP29" i="23" s="1"/>
  <c r="AJ32" i="23" a="1"/>
  <c r="AJ32" i="23" s="1"/>
  <c r="AV32" i="23" a="1"/>
  <c r="AV32" i="23" s="1"/>
  <c r="BI32" i="23" a="1"/>
  <c r="BI32" i="23" s="1"/>
  <c r="BU32" i="23" a="1"/>
  <c r="BU32" i="23" s="1"/>
  <c r="CI32" i="23" a="1"/>
  <c r="CI32" i="23" s="1"/>
  <c r="CV32" i="23" a="1"/>
  <c r="CV32" i="23" s="1"/>
  <c r="DH32" i="23" a="1"/>
  <c r="DH32" i="23" s="1"/>
  <c r="DU32" i="23" a="1"/>
  <c r="DU32" i="23" s="1"/>
  <c r="BW33" i="23" a="1"/>
  <c r="BW33" i="23" s="1"/>
  <c r="CM33" i="23" a="1"/>
  <c r="CM33" i="23" s="1"/>
  <c r="DC33" i="23" a="1"/>
  <c r="DC33" i="23" s="1"/>
  <c r="DS33" i="23" a="1"/>
  <c r="DS33" i="23" s="1"/>
  <c r="DV20" i="23" a="1"/>
  <c r="DV20" i="23" s="1"/>
  <c r="DN20" i="23" a="1"/>
  <c r="DN20" i="23" s="1"/>
  <c r="DF20" i="23" a="1"/>
  <c r="DF20" i="23" s="1"/>
  <c r="CX20" i="23" a="1"/>
  <c r="CX20" i="23" s="1"/>
  <c r="CP20" i="23" a="1"/>
  <c r="CP20" i="23" s="1"/>
  <c r="CH20" i="23" a="1"/>
  <c r="CH20" i="23" s="1"/>
  <c r="BZ20" i="23" a="1"/>
  <c r="BZ20" i="23" s="1"/>
  <c r="BR20" i="23" a="1"/>
  <c r="BR20" i="23" s="1"/>
  <c r="BJ20" i="23" a="1"/>
  <c r="BJ20" i="23" s="1"/>
  <c r="BB20" i="23" a="1"/>
  <c r="BB20" i="23" s="1"/>
  <c r="AT20" i="23" a="1"/>
  <c r="AT20" i="23" s="1"/>
  <c r="AL20" i="23" a="1"/>
  <c r="AL20" i="23" s="1"/>
  <c r="AD20" i="23" a="1"/>
  <c r="AD20" i="23" s="1"/>
  <c r="AK20" i="23" a="1"/>
  <c r="AK20" i="23" s="1"/>
  <c r="AU20" i="23" a="1"/>
  <c r="AU20" i="23" s="1"/>
  <c r="BD20" i="23" a="1"/>
  <c r="BD20" i="23" s="1"/>
  <c r="BM20" i="23" a="1"/>
  <c r="BM20" i="23" s="1"/>
  <c r="BV20" i="23" a="1"/>
  <c r="BV20" i="23" s="1"/>
  <c r="CE20" i="23" a="1"/>
  <c r="CE20" i="23" s="1"/>
  <c r="CN20" i="23" a="1"/>
  <c r="CN20" i="23" s="1"/>
  <c r="CW20" i="23" a="1"/>
  <c r="CW20" i="23" s="1"/>
  <c r="DG20" i="23" a="1"/>
  <c r="DG20" i="23" s="1"/>
  <c r="DP20" i="23" a="1"/>
  <c r="DP20" i="23" s="1"/>
  <c r="AG23" i="23" a="1"/>
  <c r="AG23" i="23" s="1"/>
  <c r="AP23" i="23" a="1"/>
  <c r="AP23" i="23" s="1"/>
  <c r="AZ23" i="23" a="1"/>
  <c r="AZ23" i="23" s="1"/>
  <c r="BI23" i="23" a="1"/>
  <c r="BI23" i="23" s="1"/>
  <c r="BR23" i="23" a="1"/>
  <c r="BR23" i="23" s="1"/>
  <c r="CA23" i="23" a="1"/>
  <c r="CA23" i="23" s="1"/>
  <c r="CJ23" i="23" a="1"/>
  <c r="CJ23" i="23" s="1"/>
  <c r="CS23" i="23" a="1"/>
  <c r="CS23" i="23" s="1"/>
  <c r="DB23" i="23" a="1"/>
  <c r="DB23" i="23" s="1"/>
  <c r="DL23" i="23" a="1"/>
  <c r="DL23" i="23" s="1"/>
  <c r="DU23" i="23" a="1"/>
  <c r="DU23" i="23" s="1"/>
  <c r="DR24" i="23" a="1"/>
  <c r="DR24" i="23" s="1"/>
  <c r="DJ24" i="23" a="1"/>
  <c r="DJ24" i="23" s="1"/>
  <c r="DB24" i="23" a="1"/>
  <c r="DB24" i="23" s="1"/>
  <c r="CT24" i="23" a="1"/>
  <c r="CT24" i="23" s="1"/>
  <c r="CL24" i="23" a="1"/>
  <c r="CL24" i="23" s="1"/>
  <c r="CD24" i="23" a="1"/>
  <c r="CD24" i="23" s="1"/>
  <c r="BV24" i="23" a="1"/>
  <c r="BV24" i="23" s="1"/>
  <c r="BN24" i="23" a="1"/>
  <c r="BN24" i="23" s="1"/>
  <c r="BF24" i="23" a="1"/>
  <c r="BF24" i="23" s="1"/>
  <c r="AX24" i="23" a="1"/>
  <c r="AX24" i="23" s="1"/>
  <c r="AP24" i="23" a="1"/>
  <c r="AP24" i="23" s="1"/>
  <c r="AH24" i="23" a="1"/>
  <c r="AH24" i="23" s="1"/>
  <c r="AK24" i="23" a="1"/>
  <c r="AK24" i="23" s="1"/>
  <c r="AT24" i="23" a="1"/>
  <c r="AT24" i="23" s="1"/>
  <c r="BC24" i="23" a="1"/>
  <c r="BC24" i="23" s="1"/>
  <c r="BL24" i="23" a="1"/>
  <c r="BL24" i="23" s="1"/>
  <c r="BU24" i="23" a="1"/>
  <c r="BU24" i="23" s="1"/>
  <c r="CE24" i="23" a="1"/>
  <c r="CE24" i="23" s="1"/>
  <c r="CN24" i="23" a="1"/>
  <c r="CN24" i="23" s="1"/>
  <c r="CW24" i="23" a="1"/>
  <c r="CW24" i="23" s="1"/>
  <c r="DF24" i="23" a="1"/>
  <c r="DF24" i="23" s="1"/>
  <c r="DO24" i="23" a="1"/>
  <c r="DO24" i="23" s="1"/>
  <c r="AE25" i="23" a="1"/>
  <c r="AE25" i="23" s="1"/>
  <c r="AN25" i="23" a="1"/>
  <c r="AN25" i="23" s="1"/>
  <c r="AX25" i="23" a="1"/>
  <c r="AX25" i="23" s="1"/>
  <c r="BG25" i="23" a="1"/>
  <c r="BG25" i="23" s="1"/>
  <c r="BP25" i="23" a="1"/>
  <c r="BP25" i="23" s="1"/>
  <c r="BY25" i="23" a="1"/>
  <c r="BY25" i="23" s="1"/>
  <c r="CH25" i="23" a="1"/>
  <c r="CH25" i="23" s="1"/>
  <c r="CQ25" i="23" a="1"/>
  <c r="CQ25" i="23" s="1"/>
  <c r="CZ25" i="23" a="1"/>
  <c r="CZ25" i="23" s="1"/>
  <c r="DJ25" i="23" a="1"/>
  <c r="DJ25" i="23" s="1"/>
  <c r="DS25" i="23" a="1"/>
  <c r="DS25" i="23" s="1"/>
  <c r="BA26" i="23" a="1"/>
  <c r="BA26" i="23" s="1"/>
  <c r="BJ26" i="23" a="1"/>
  <c r="BJ26" i="23" s="1"/>
  <c r="BS26" i="23" a="1"/>
  <c r="BS26" i="23" s="1"/>
  <c r="CC26" i="23" a="1"/>
  <c r="CC26" i="23" s="1"/>
  <c r="CL26" i="23" a="1"/>
  <c r="CL26" i="23" s="1"/>
  <c r="CU26" i="23" a="1"/>
  <c r="CU26" i="23" s="1"/>
  <c r="DD26" i="23" a="1"/>
  <c r="DD26" i="23" s="1"/>
  <c r="DM26" i="23" a="1"/>
  <c r="DM26" i="23" s="1"/>
  <c r="DV26" i="23" a="1"/>
  <c r="DV26" i="23" s="1"/>
  <c r="AC27" i="23" a="1"/>
  <c r="AC27" i="23" s="1"/>
  <c r="AL27" i="23" a="1"/>
  <c r="AL27" i="23" s="1"/>
  <c r="AV27" i="23" a="1"/>
  <c r="AV27" i="23" s="1"/>
  <c r="BE27" i="23" a="1"/>
  <c r="BE27" i="23" s="1"/>
  <c r="BN27" i="23" a="1"/>
  <c r="BN27" i="23" s="1"/>
  <c r="BW27" i="23" a="1"/>
  <c r="BW27" i="23" s="1"/>
  <c r="CF27" i="23" a="1"/>
  <c r="CF27" i="23" s="1"/>
  <c r="CO27" i="23" a="1"/>
  <c r="CO27" i="23" s="1"/>
  <c r="CX27" i="23" a="1"/>
  <c r="CX27" i="23" s="1"/>
  <c r="DH27" i="23" a="1"/>
  <c r="DH27" i="23" s="1"/>
  <c r="DQ27" i="23" a="1"/>
  <c r="DQ27" i="23" s="1"/>
  <c r="AH28" i="23" a="1"/>
  <c r="AH28" i="23" s="1"/>
  <c r="AQ28" i="23" a="1"/>
  <c r="AQ28" i="23" s="1"/>
  <c r="AZ28" i="23" a="1"/>
  <c r="AZ28" i="23" s="1"/>
  <c r="BI28" i="23" a="1"/>
  <c r="BI28" i="23" s="1"/>
  <c r="BS28" i="23" a="1"/>
  <c r="BS28" i="23" s="1"/>
  <c r="CB28" i="23" a="1"/>
  <c r="CB28" i="23" s="1"/>
  <c r="CK28" i="23" a="1"/>
  <c r="CK28" i="23" s="1"/>
  <c r="CT28" i="23" a="1"/>
  <c r="CT28" i="23" s="1"/>
  <c r="DC28" i="23" a="1"/>
  <c r="DC28" i="23" s="1"/>
  <c r="DL28" i="23" a="1"/>
  <c r="DL28" i="23" s="1"/>
  <c r="DU28" i="23" a="1"/>
  <c r="DU28" i="23" s="1"/>
  <c r="AD29" i="23" a="1"/>
  <c r="AD29" i="23" s="1"/>
  <c r="AM29" i="23" a="1"/>
  <c r="AM29" i="23" s="1"/>
  <c r="AV29" i="23" a="1"/>
  <c r="AV29" i="23" s="1"/>
  <c r="BE29" i="23" a="1"/>
  <c r="BE29" i="23" s="1"/>
  <c r="BN29" i="23" a="1"/>
  <c r="BN29" i="23" s="1"/>
  <c r="BW29" i="23" a="1"/>
  <c r="BW29" i="23" s="1"/>
  <c r="CF29" i="23" a="1"/>
  <c r="CF29" i="23" s="1"/>
  <c r="CP29" i="23" a="1"/>
  <c r="CP29" i="23" s="1"/>
  <c r="CY29" i="23" a="1"/>
  <c r="CY29" i="23" s="1"/>
  <c r="DH29" i="23" a="1"/>
  <c r="DH29" i="23" s="1"/>
  <c r="DQ29" i="23" a="1"/>
  <c r="DQ29" i="23" s="1"/>
  <c r="AK32" i="23" a="1"/>
  <c r="AK32" i="23" s="1"/>
  <c r="AW32" i="23" a="1"/>
  <c r="AW32" i="23" s="1"/>
  <c r="BK32" i="23" a="1"/>
  <c r="BK32" i="23" s="1"/>
  <c r="BX32" i="23" a="1"/>
  <c r="BX32" i="23" s="1"/>
  <c r="CJ32" i="23" a="1"/>
  <c r="CJ32" i="23" s="1"/>
  <c r="CW32" i="23" a="1"/>
  <c r="CW32" i="23" s="1"/>
  <c r="DI32" i="23" a="1"/>
  <c r="DI32" i="23" s="1"/>
  <c r="DW32" i="23" a="1"/>
  <c r="DW32" i="23" s="1"/>
  <c r="AR33" i="23" a="1"/>
  <c r="AR33" i="23" s="1"/>
  <c r="BH33" i="23" a="1"/>
  <c r="BH33" i="23" s="1"/>
  <c r="BX33" i="23" a="1"/>
  <c r="BX33" i="23" s="1"/>
  <c r="CN33" i="23" a="1"/>
  <c r="CN33" i="23" s="1"/>
  <c r="DD33" i="23" a="1"/>
  <c r="DD33" i="23" s="1"/>
  <c r="DT33" i="23" a="1"/>
  <c r="DT33" i="23" s="1"/>
  <c r="AC20" i="23" a="1"/>
  <c r="AC20" i="23" s="1"/>
  <c r="AM20" i="23" a="1"/>
  <c r="AM20" i="23" s="1"/>
  <c r="AV20" i="23" a="1"/>
  <c r="AV20" i="23" s="1"/>
  <c r="BE20" i="23" a="1"/>
  <c r="BE20" i="23" s="1"/>
  <c r="BN20" i="23" a="1"/>
  <c r="BN20" i="23" s="1"/>
  <c r="BW20" i="23" a="1"/>
  <c r="BW20" i="23" s="1"/>
  <c r="CF20" i="23" a="1"/>
  <c r="CF20" i="23" s="1"/>
  <c r="CO20" i="23" a="1"/>
  <c r="CO20" i="23" s="1"/>
  <c r="CY20" i="23" a="1"/>
  <c r="CY20" i="23" s="1"/>
  <c r="DH20" i="23" a="1"/>
  <c r="DH20" i="23" s="1"/>
  <c r="DQ20" i="23" a="1"/>
  <c r="DQ20" i="23" s="1"/>
  <c r="AH23" i="23" a="1"/>
  <c r="AH23" i="23" s="1"/>
  <c r="AR23" i="23" a="1"/>
  <c r="AR23" i="23" s="1"/>
  <c r="BA23" i="23" a="1"/>
  <c r="BA23" i="23" s="1"/>
  <c r="BJ23" i="23" a="1"/>
  <c r="BJ23" i="23" s="1"/>
  <c r="BS23" i="23" a="1"/>
  <c r="BS23" i="23" s="1"/>
  <c r="CB23" i="23" a="1"/>
  <c r="CB23" i="23" s="1"/>
  <c r="CK23" i="23" a="1"/>
  <c r="CK23" i="23" s="1"/>
  <c r="CT23" i="23" a="1"/>
  <c r="CT23" i="23" s="1"/>
  <c r="DD23" i="23" a="1"/>
  <c r="DD23" i="23" s="1"/>
  <c r="DM23" i="23" a="1"/>
  <c r="DM23" i="23" s="1"/>
  <c r="DV23" i="23" a="1"/>
  <c r="DV23" i="23" s="1"/>
  <c r="AC24" i="23" a="1"/>
  <c r="AC24" i="23" s="1"/>
  <c r="AL24" i="23" a="1"/>
  <c r="AL24" i="23" s="1"/>
  <c r="AU24" i="23" a="1"/>
  <c r="AU24" i="23" s="1"/>
  <c r="BD24" i="23" a="1"/>
  <c r="BD24" i="23" s="1"/>
  <c r="BM24" i="23" a="1"/>
  <c r="BM24" i="23" s="1"/>
  <c r="BW24" i="23" a="1"/>
  <c r="BW24" i="23" s="1"/>
  <c r="CF24" i="23" a="1"/>
  <c r="CF24" i="23" s="1"/>
  <c r="CO24" i="23" a="1"/>
  <c r="CO24" i="23" s="1"/>
  <c r="CX24" i="23" a="1"/>
  <c r="CX24" i="23" s="1"/>
  <c r="DG24" i="23" a="1"/>
  <c r="DG24" i="23" s="1"/>
  <c r="DP24" i="23" a="1"/>
  <c r="DP24" i="23" s="1"/>
  <c r="AF25" i="23" a="1"/>
  <c r="AF25" i="23" s="1"/>
  <c r="AP25" i="23" a="1"/>
  <c r="AP25" i="23" s="1"/>
  <c r="AY25" i="23" a="1"/>
  <c r="AY25" i="23" s="1"/>
  <c r="BH25" i="23" a="1"/>
  <c r="BH25" i="23" s="1"/>
  <c r="BQ25" i="23" a="1"/>
  <c r="BQ25" i="23" s="1"/>
  <c r="BZ25" i="23" a="1"/>
  <c r="BZ25" i="23" s="1"/>
  <c r="CI25" i="23" a="1"/>
  <c r="CI25" i="23" s="1"/>
  <c r="CR25" i="23" a="1"/>
  <c r="CR25" i="23" s="1"/>
  <c r="DB25" i="23" a="1"/>
  <c r="DB25" i="23" s="1"/>
  <c r="DK25" i="23" a="1"/>
  <c r="DK25" i="23" s="1"/>
  <c r="DT25" i="23" a="1"/>
  <c r="DT25" i="23" s="1"/>
  <c r="AJ26" i="23" a="1"/>
  <c r="AJ26" i="23" s="1"/>
  <c r="AS26" i="23" a="1"/>
  <c r="AS26" i="23" s="1"/>
  <c r="BB26" i="23" a="1"/>
  <c r="BB26" i="23" s="1"/>
  <c r="BK26" i="23" a="1"/>
  <c r="BK26" i="23" s="1"/>
  <c r="BU26" i="23" a="1"/>
  <c r="BU26" i="23" s="1"/>
  <c r="CD26" i="23" a="1"/>
  <c r="CD26" i="23" s="1"/>
  <c r="CM26" i="23" a="1"/>
  <c r="CM26" i="23" s="1"/>
  <c r="CV26" i="23" a="1"/>
  <c r="CV26" i="23" s="1"/>
  <c r="DE26" i="23" a="1"/>
  <c r="DE26" i="23" s="1"/>
  <c r="DN26" i="23" a="1"/>
  <c r="DN26" i="23" s="1"/>
  <c r="AD27" i="23" a="1"/>
  <c r="AD27" i="23" s="1"/>
  <c r="AN27" i="23" a="1"/>
  <c r="AN27" i="23" s="1"/>
  <c r="AW27" i="23" a="1"/>
  <c r="AW27" i="23" s="1"/>
  <c r="BF27" i="23" a="1"/>
  <c r="BF27" i="23" s="1"/>
  <c r="BO27" i="23" a="1"/>
  <c r="BO27" i="23" s="1"/>
  <c r="BX27" i="23" a="1"/>
  <c r="BX27" i="23" s="1"/>
  <c r="CG27" i="23" a="1"/>
  <c r="CG27" i="23" s="1"/>
  <c r="CP27" i="23" a="1"/>
  <c r="CP27" i="23" s="1"/>
  <c r="CZ27" i="23" a="1"/>
  <c r="CZ27" i="23" s="1"/>
  <c r="DI27" i="23" a="1"/>
  <c r="DI27" i="23" s="1"/>
  <c r="DR27" i="23" a="1"/>
  <c r="DR27" i="23" s="1"/>
  <c r="AI28" i="23" a="1"/>
  <c r="AI28" i="23" s="1"/>
  <c r="AR28" i="23" a="1"/>
  <c r="AR28" i="23" s="1"/>
  <c r="BA28" i="23" a="1"/>
  <c r="BA28" i="23" s="1"/>
  <c r="BK28" i="23" a="1"/>
  <c r="BK28" i="23" s="1"/>
  <c r="BT28" i="23" a="1"/>
  <c r="BT28" i="23" s="1"/>
  <c r="CC28" i="23" a="1"/>
  <c r="CC28" i="23" s="1"/>
  <c r="CL28" i="23" a="1"/>
  <c r="CL28" i="23" s="1"/>
  <c r="CU28" i="23" a="1"/>
  <c r="CU28" i="23" s="1"/>
  <c r="DD28" i="23" a="1"/>
  <c r="DD28" i="23" s="1"/>
  <c r="DM28" i="23" a="1"/>
  <c r="DM28" i="23" s="1"/>
  <c r="DW28" i="23" a="1"/>
  <c r="DW28" i="23" s="1"/>
  <c r="AE29" i="23" a="1"/>
  <c r="AE29" i="23" s="1"/>
  <c r="AN29" i="23" a="1"/>
  <c r="AN29" i="23" s="1"/>
  <c r="AW29" i="23" a="1"/>
  <c r="AW29" i="23" s="1"/>
  <c r="BF29" i="23" a="1"/>
  <c r="BF29" i="23" s="1"/>
  <c r="BO29" i="23" a="1"/>
  <c r="BO29" i="23" s="1"/>
  <c r="BX29" i="23" a="1"/>
  <c r="BX29" i="23" s="1"/>
  <c r="CH29" i="23" a="1"/>
  <c r="CH29" i="23" s="1"/>
  <c r="CQ29" i="23" a="1"/>
  <c r="CQ29" i="23" s="1"/>
  <c r="CZ29" i="23" a="1"/>
  <c r="CZ29" i="23" s="1"/>
  <c r="DI29" i="23" a="1"/>
  <c r="DI29" i="23" s="1"/>
  <c r="DR29" i="23" a="1"/>
  <c r="DR29" i="23" s="1"/>
  <c r="AM32" i="23" a="1"/>
  <c r="AM32" i="23" s="1"/>
  <c r="AZ32" i="23" a="1"/>
  <c r="AZ32" i="23" s="1"/>
  <c r="BL32" i="23" a="1"/>
  <c r="BL32" i="23" s="1"/>
  <c r="BY32" i="23" a="1"/>
  <c r="BY32" i="23" s="1"/>
  <c r="CK32" i="23" a="1"/>
  <c r="CK32" i="23" s="1"/>
  <c r="CY32" i="23" a="1"/>
  <c r="CY32" i="23" s="1"/>
  <c r="DL32" i="23" a="1"/>
  <c r="DL32" i="23" s="1"/>
  <c r="AT33" i="23" a="1"/>
  <c r="AT33" i="23" s="1"/>
  <c r="BJ33" i="23" a="1"/>
  <c r="BJ33" i="23" s="1"/>
  <c r="BZ33" i="23" a="1"/>
  <c r="BZ33" i="23" s="1"/>
  <c r="CP33" i="23" a="1"/>
  <c r="CP33" i="23" s="1"/>
  <c r="DF33" i="23" a="1"/>
  <c r="DF33" i="23" s="1"/>
  <c r="DV33" i="23" a="1"/>
  <c r="DV33" i="23" s="1"/>
  <c r="DQ17" i="23" a="1"/>
  <c r="DQ17" i="23" s="1"/>
  <c r="DI17" i="23" a="1"/>
  <c r="DI17" i="23" s="1"/>
  <c r="DA17" i="23" a="1"/>
  <c r="DA17" i="23" s="1"/>
  <c r="CS17" i="23" a="1"/>
  <c r="CS17" i="23" s="1"/>
  <c r="CK17" i="23" a="1"/>
  <c r="CK17" i="23" s="1"/>
  <c r="CC17" i="23" a="1"/>
  <c r="CC17" i="23" s="1"/>
  <c r="BU17" i="23" a="1"/>
  <c r="BU17" i="23" s="1"/>
  <c r="BM17" i="23" a="1"/>
  <c r="BM17" i="23" s="1"/>
  <c r="BE17" i="23" a="1"/>
  <c r="BE17" i="23" s="1"/>
  <c r="AW17" i="23" a="1"/>
  <c r="AW17" i="23" s="1"/>
  <c r="AO17" i="23" a="1"/>
  <c r="AO17" i="23" s="1"/>
  <c r="AG17" i="23" a="1"/>
  <c r="AG17" i="23" s="1"/>
  <c r="AK17" i="23" a="1"/>
  <c r="AK17" i="23" s="1"/>
  <c r="AT17" i="23" a="1"/>
  <c r="AT17" i="23" s="1"/>
  <c r="BC17" i="23" a="1"/>
  <c r="BC17" i="23" s="1"/>
  <c r="BL17" i="23" a="1"/>
  <c r="BL17" i="23" s="1"/>
  <c r="BV17" i="23" a="1"/>
  <c r="BV17" i="23" s="1"/>
  <c r="CE17" i="23" a="1"/>
  <c r="CE17" i="23" s="1"/>
  <c r="CN17" i="23" a="1"/>
  <c r="CN17" i="23" s="1"/>
  <c r="CW17" i="23" a="1"/>
  <c r="CW17" i="23" s="1"/>
  <c r="DF17" i="23" a="1"/>
  <c r="DF17" i="23" s="1"/>
  <c r="DO17" i="23" a="1"/>
  <c r="DO17" i="23" s="1"/>
  <c r="AE20" i="23" a="1"/>
  <c r="AE20" i="23" s="1"/>
  <c r="AN20" i="23" a="1"/>
  <c r="AN20" i="23" s="1"/>
  <c r="AW20" i="23" a="1"/>
  <c r="AW20" i="23" s="1"/>
  <c r="BF20" i="23" a="1"/>
  <c r="BF20" i="23" s="1"/>
  <c r="BO20" i="23" a="1"/>
  <c r="BO20" i="23" s="1"/>
  <c r="BX20" i="23" a="1"/>
  <c r="BX20" i="23" s="1"/>
  <c r="CG20" i="23" a="1"/>
  <c r="CG20" i="23" s="1"/>
  <c r="CQ20" i="23" a="1"/>
  <c r="CQ20" i="23" s="1"/>
  <c r="CZ20" i="23" a="1"/>
  <c r="CZ20" i="23" s="1"/>
  <c r="DI20" i="23" a="1"/>
  <c r="DI20" i="23" s="1"/>
  <c r="DR20" i="23" a="1"/>
  <c r="DR20" i="23" s="1"/>
  <c r="AJ23" i="23" a="1"/>
  <c r="AJ23" i="23" s="1"/>
  <c r="AS23" i="23" a="1"/>
  <c r="AS23" i="23" s="1"/>
  <c r="BB23" i="23" a="1"/>
  <c r="BB23" i="23" s="1"/>
  <c r="BK23" i="23" a="1"/>
  <c r="BK23" i="23" s="1"/>
  <c r="BT23" i="23" a="1"/>
  <c r="BT23" i="23" s="1"/>
  <c r="CC23" i="23" a="1"/>
  <c r="CC23" i="23" s="1"/>
  <c r="CL23" i="23" a="1"/>
  <c r="CL23" i="23" s="1"/>
  <c r="CV23" i="23" a="1"/>
  <c r="CV23" i="23" s="1"/>
  <c r="DE23" i="23" a="1"/>
  <c r="DE23" i="23" s="1"/>
  <c r="DN23" i="23" a="1"/>
  <c r="DN23" i="23" s="1"/>
  <c r="DW23" i="23" a="1"/>
  <c r="DW23" i="23" s="1"/>
  <c r="AD24" i="23" a="1"/>
  <c r="AD24" i="23" s="1"/>
  <c r="AM24" i="23" a="1"/>
  <c r="AM24" i="23" s="1"/>
  <c r="AV24" i="23" a="1"/>
  <c r="AV24" i="23" s="1"/>
  <c r="BE24" i="23" a="1"/>
  <c r="BE24" i="23" s="1"/>
  <c r="BO24" i="23" a="1"/>
  <c r="BO24" i="23" s="1"/>
  <c r="BX24" i="23" a="1"/>
  <c r="BX24" i="23" s="1"/>
  <c r="CG24" i="23" a="1"/>
  <c r="CG24" i="23" s="1"/>
  <c r="CP24" i="23" a="1"/>
  <c r="CP24" i="23" s="1"/>
  <c r="CY24" i="23" a="1"/>
  <c r="CY24" i="23" s="1"/>
  <c r="DH24" i="23" a="1"/>
  <c r="DH24" i="23" s="1"/>
  <c r="DQ24" i="23" a="1"/>
  <c r="DQ24" i="23" s="1"/>
  <c r="AH25" i="23" a="1"/>
  <c r="AH25" i="23" s="1"/>
  <c r="AQ25" i="23" a="1"/>
  <c r="AQ25" i="23" s="1"/>
  <c r="AZ25" i="23" a="1"/>
  <c r="AZ25" i="23" s="1"/>
  <c r="BI25" i="23" a="1"/>
  <c r="BI25" i="23" s="1"/>
  <c r="BR25" i="23" a="1"/>
  <c r="BR25" i="23" s="1"/>
  <c r="CA25" i="23" a="1"/>
  <c r="CA25" i="23" s="1"/>
  <c r="CJ25" i="23" a="1"/>
  <c r="CJ25" i="23" s="1"/>
  <c r="CT25" i="23" a="1"/>
  <c r="CT25" i="23" s="1"/>
  <c r="DC25" i="23" a="1"/>
  <c r="DC25" i="23" s="1"/>
  <c r="DL25" i="23" a="1"/>
  <c r="DL25" i="23" s="1"/>
  <c r="DU25" i="23" a="1"/>
  <c r="DU25" i="23" s="1"/>
  <c r="DP26" i="23" a="1"/>
  <c r="DP26" i="23" s="1"/>
  <c r="DH26" i="23" a="1"/>
  <c r="DH26" i="23" s="1"/>
  <c r="CZ26" i="23" a="1"/>
  <c r="CZ26" i="23" s="1"/>
  <c r="CR26" i="23" a="1"/>
  <c r="CR26" i="23" s="1"/>
  <c r="CJ26" i="23" a="1"/>
  <c r="CJ26" i="23" s="1"/>
  <c r="CB26" i="23" a="1"/>
  <c r="CB26" i="23" s="1"/>
  <c r="BT26" i="23" a="1"/>
  <c r="BT26" i="23" s="1"/>
  <c r="BL26" i="23" a="1"/>
  <c r="BL26" i="23" s="1"/>
  <c r="BD26" i="23" a="1"/>
  <c r="BD26" i="23" s="1"/>
  <c r="AV26" i="23" a="1"/>
  <c r="AV26" i="23" s="1"/>
  <c r="AN26" i="23" a="1"/>
  <c r="AN26" i="23" s="1"/>
  <c r="AF26" i="23" a="1"/>
  <c r="AF26" i="23" s="1"/>
  <c r="AK26" i="23" a="1"/>
  <c r="AK26" i="23" s="1"/>
  <c r="AT26" i="23" a="1"/>
  <c r="AT26" i="23" s="1"/>
  <c r="BC26" i="23" a="1"/>
  <c r="BC26" i="23" s="1"/>
  <c r="BM26" i="23" a="1"/>
  <c r="BM26" i="23" s="1"/>
  <c r="BV26" i="23" a="1"/>
  <c r="BV26" i="23" s="1"/>
  <c r="CE26" i="23" a="1"/>
  <c r="CE26" i="23" s="1"/>
  <c r="CN26" i="23" a="1"/>
  <c r="CN26" i="23" s="1"/>
  <c r="CW26" i="23" a="1"/>
  <c r="CW26" i="23" s="1"/>
  <c r="DF26" i="23" a="1"/>
  <c r="DF26" i="23" s="1"/>
  <c r="DO26" i="23" a="1"/>
  <c r="DO26" i="23" s="1"/>
  <c r="AF27" i="23" a="1"/>
  <c r="AF27" i="23" s="1"/>
  <c r="AO27" i="23" a="1"/>
  <c r="AO27" i="23" s="1"/>
  <c r="AX27" i="23" a="1"/>
  <c r="AX27" i="23" s="1"/>
  <c r="BG27" i="23" a="1"/>
  <c r="BG27" i="23" s="1"/>
  <c r="BP27" i="23" a="1"/>
  <c r="BP27" i="23" s="1"/>
  <c r="BY27" i="23" a="1"/>
  <c r="BY27" i="23" s="1"/>
  <c r="CH27" i="23" a="1"/>
  <c r="CH27" i="23" s="1"/>
  <c r="CR27" i="23" a="1"/>
  <c r="CR27" i="23" s="1"/>
  <c r="DA27" i="23" a="1"/>
  <c r="DA27" i="23" s="1"/>
  <c r="DJ27" i="23" a="1"/>
  <c r="DJ27" i="23" s="1"/>
  <c r="DS27" i="23" a="1"/>
  <c r="DS27" i="23" s="1"/>
  <c r="AB28" i="23" a="1"/>
  <c r="AB28" i="23" s="1"/>
  <c r="HX28" i="23" s="1"/>
  <c r="AJ28" i="23" a="1"/>
  <c r="AJ28" i="23" s="1"/>
  <c r="AS28" i="23" a="1"/>
  <c r="AS28" i="23" s="1"/>
  <c r="BC28" i="23" a="1"/>
  <c r="BC28" i="23" s="1"/>
  <c r="BL28" i="23" a="1"/>
  <c r="BL28" i="23" s="1"/>
  <c r="BU28" i="23" a="1"/>
  <c r="BU28" i="23" s="1"/>
  <c r="CD28" i="23" a="1"/>
  <c r="CD28" i="23" s="1"/>
  <c r="CM28" i="23" a="1"/>
  <c r="CM28" i="23" s="1"/>
  <c r="CV28" i="23" a="1"/>
  <c r="CV28" i="23" s="1"/>
  <c r="DE28" i="23" a="1"/>
  <c r="DE28" i="23" s="1"/>
  <c r="DO28" i="23" a="1"/>
  <c r="DO28" i="23" s="1"/>
  <c r="AF29" i="23" a="1"/>
  <c r="AF29" i="23" s="1"/>
  <c r="AO29" i="23" a="1"/>
  <c r="AO29" i="23" s="1"/>
  <c r="AX29" i="23" a="1"/>
  <c r="AX29" i="23" s="1"/>
  <c r="BG29" i="23" a="1"/>
  <c r="BG29" i="23" s="1"/>
  <c r="BP29" i="23" a="1"/>
  <c r="BP29" i="23" s="1"/>
  <c r="BZ29" i="23" a="1"/>
  <c r="BZ29" i="23" s="1"/>
  <c r="CI29" i="23" a="1"/>
  <c r="CI29" i="23" s="1"/>
  <c r="CR29" i="23" a="1"/>
  <c r="CR29" i="23" s="1"/>
  <c r="DA29" i="23" a="1"/>
  <c r="DA29" i="23" s="1"/>
  <c r="DJ29" i="23" a="1"/>
  <c r="DJ29" i="23" s="1"/>
  <c r="DS29" i="23" a="1"/>
  <c r="DS29" i="23" s="1"/>
  <c r="AN32" i="23" a="1"/>
  <c r="AN32" i="23" s="1"/>
  <c r="BA32" i="23" a="1"/>
  <c r="BA32" i="23" s="1"/>
  <c r="BM32" i="23" a="1"/>
  <c r="BM32" i="23" s="1"/>
  <c r="CA32" i="23" a="1"/>
  <c r="CA32" i="23" s="1"/>
  <c r="CN32" i="23" a="1"/>
  <c r="CN32" i="23" s="1"/>
  <c r="CZ32" i="23" a="1"/>
  <c r="CZ32" i="23" s="1"/>
  <c r="DM32" i="23" a="1"/>
  <c r="DM32" i="23" s="1"/>
  <c r="AU33" i="23" a="1"/>
  <c r="AU33" i="23" s="1"/>
  <c r="BK33" i="23" a="1"/>
  <c r="BK33" i="23" s="1"/>
  <c r="CA33" i="23" a="1"/>
  <c r="CA33" i="23" s="1"/>
  <c r="CQ33" i="23" a="1"/>
  <c r="CQ33" i="23" s="1"/>
  <c r="DG33" i="23" a="1"/>
  <c r="DG33" i="23" s="1"/>
  <c r="DW33" i="23" a="1"/>
  <c r="DW33" i="23" s="1"/>
  <c r="AG40" i="23" a="1"/>
  <c r="AG40" i="23" s="1"/>
  <c r="AP40" i="23" a="1"/>
  <c r="AP40" i="23" s="1"/>
  <c r="AY40" i="23" a="1"/>
  <c r="AY40" i="23" s="1"/>
  <c r="BH40" i="23" a="1"/>
  <c r="BH40" i="23" s="1"/>
  <c r="BQ40" i="23" a="1"/>
  <c r="BQ40" i="23" s="1"/>
  <c r="BZ40" i="23" a="1"/>
  <c r="BZ40" i="23" s="1"/>
  <c r="CI40" i="23" a="1"/>
  <c r="CI40" i="23" s="1"/>
  <c r="CS40" i="23" a="1"/>
  <c r="CS40" i="23" s="1"/>
  <c r="DB40" i="23" a="1"/>
  <c r="DB40" i="23" s="1"/>
  <c r="DK40" i="23" a="1"/>
  <c r="DK40" i="23" s="1"/>
  <c r="DT40" i="23" a="1"/>
  <c r="DT40" i="23" s="1"/>
  <c r="AB41" i="23" a="1"/>
  <c r="AB41" i="23" s="1"/>
  <c r="HX41" i="23" s="1"/>
  <c r="AJ41" i="23" a="1"/>
  <c r="AJ41" i="23" s="1"/>
  <c r="AS41" i="23" a="1"/>
  <c r="AS41" i="23" s="1"/>
  <c r="BB41" i="23" a="1"/>
  <c r="BB41" i="23" s="1"/>
  <c r="BL41" i="23" a="1"/>
  <c r="BL41" i="23" s="1"/>
  <c r="BU41" i="23" a="1"/>
  <c r="BU41" i="23" s="1"/>
  <c r="CD41" i="23" a="1"/>
  <c r="CD41" i="23" s="1"/>
  <c r="CM41" i="23" a="1"/>
  <c r="CM41" i="23" s="1"/>
  <c r="CV41" i="23" a="1"/>
  <c r="CV41" i="23" s="1"/>
  <c r="DE41" i="23" a="1"/>
  <c r="DE41" i="23" s="1"/>
  <c r="DS42" i="23" a="1"/>
  <c r="DS42" i="23" s="1"/>
  <c r="AB43" i="23" a="1"/>
  <c r="AB43" i="23" s="1"/>
  <c r="HX43" i="23" s="1"/>
  <c r="AJ43" i="23" a="1"/>
  <c r="AJ43" i="23" s="1"/>
  <c r="AT43" i="23" a="1"/>
  <c r="AT43" i="23" s="1"/>
  <c r="BC43" i="23" a="1"/>
  <c r="BC43" i="23" s="1"/>
  <c r="BL43" i="23" a="1"/>
  <c r="BL43" i="23" s="1"/>
  <c r="BU43" i="23" a="1"/>
  <c r="BU43" i="23" s="1"/>
  <c r="CD43" i="23" a="1"/>
  <c r="CD43" i="23" s="1"/>
  <c r="CM43" i="23" a="1"/>
  <c r="CM43" i="23" s="1"/>
  <c r="CX43" i="23" a="1"/>
  <c r="CX43" i="23" s="1"/>
  <c r="DH43" i="23" a="1"/>
  <c r="DH43" i="23" s="1"/>
  <c r="CY45" i="23" a="1"/>
  <c r="CY45" i="23" s="1"/>
  <c r="DO45" i="23" a="1"/>
  <c r="DO45" i="23" s="1"/>
  <c r="CA40" i="23" a="1"/>
  <c r="CA40" i="23" s="1"/>
  <c r="CK40" i="23" a="1"/>
  <c r="CK40" i="23" s="1"/>
  <c r="CT40" i="23" a="1"/>
  <c r="CT40" i="23" s="1"/>
  <c r="DC40" i="23" a="1"/>
  <c r="DC40" i="23" s="1"/>
  <c r="DL40" i="23" a="1"/>
  <c r="DL40" i="23" s="1"/>
  <c r="DU40" i="23" a="1"/>
  <c r="DU40" i="23" s="1"/>
  <c r="DW41" i="23" a="1"/>
  <c r="DW41" i="23" s="1"/>
  <c r="DO41" i="23" a="1"/>
  <c r="DO41" i="23" s="1"/>
  <c r="DG41" i="23" a="1"/>
  <c r="DG41" i="23" s="1"/>
  <c r="CY41" i="23" a="1"/>
  <c r="CY41" i="23" s="1"/>
  <c r="CQ41" i="23" a="1"/>
  <c r="CQ41" i="23" s="1"/>
  <c r="CI41" i="23" a="1"/>
  <c r="CI41" i="23" s="1"/>
  <c r="CA41" i="23" a="1"/>
  <c r="CA41" i="23" s="1"/>
  <c r="BS41" i="23" a="1"/>
  <c r="BS41" i="23" s="1"/>
  <c r="BK41" i="23" a="1"/>
  <c r="BK41" i="23" s="1"/>
  <c r="BC41" i="23" a="1"/>
  <c r="BC41" i="23" s="1"/>
  <c r="AU41" i="23" a="1"/>
  <c r="AU41" i="23" s="1"/>
  <c r="AM41" i="23" a="1"/>
  <c r="AM41" i="23" s="1"/>
  <c r="AE41" i="23" a="1"/>
  <c r="AE41" i="23" s="1"/>
  <c r="AK41" i="23" a="1"/>
  <c r="AK41" i="23" s="1"/>
  <c r="AT41" i="23" a="1"/>
  <c r="AT41" i="23" s="1"/>
  <c r="BD41" i="23" a="1"/>
  <c r="BD41" i="23" s="1"/>
  <c r="BM41" i="23" a="1"/>
  <c r="BM41" i="23" s="1"/>
  <c r="BV41" i="23" a="1"/>
  <c r="BV41" i="23" s="1"/>
  <c r="CE41" i="23" a="1"/>
  <c r="CE41" i="23" s="1"/>
  <c r="CN41" i="23" a="1"/>
  <c r="CN41" i="23" s="1"/>
  <c r="CW41" i="23" a="1"/>
  <c r="CW41" i="23" s="1"/>
  <c r="DF41" i="23" a="1"/>
  <c r="DF41" i="23" s="1"/>
  <c r="DP41" i="23" a="1"/>
  <c r="DP41" i="23" s="1"/>
  <c r="DU43" i="23" a="1"/>
  <c r="DU43" i="23" s="1"/>
  <c r="DM43" i="23" a="1"/>
  <c r="DM43" i="23" s="1"/>
  <c r="DE43" i="23" a="1"/>
  <c r="DE43" i="23" s="1"/>
  <c r="CW43" i="23" a="1"/>
  <c r="CW43" i="23" s="1"/>
  <c r="CO43" i="23" a="1"/>
  <c r="CO43" i="23" s="1"/>
  <c r="CG43" i="23" a="1"/>
  <c r="CG43" i="23" s="1"/>
  <c r="BY43" i="23" a="1"/>
  <c r="BY43" i="23" s="1"/>
  <c r="BQ43" i="23" a="1"/>
  <c r="BQ43" i="23" s="1"/>
  <c r="BI43" i="23" a="1"/>
  <c r="BI43" i="23" s="1"/>
  <c r="BA43" i="23" a="1"/>
  <c r="BA43" i="23" s="1"/>
  <c r="AS43" i="23" a="1"/>
  <c r="AS43" i="23" s="1"/>
  <c r="AK43" i="23" a="1"/>
  <c r="AK43" i="23" s="1"/>
  <c r="AC43" i="23" a="1"/>
  <c r="AC43" i="23" s="1"/>
  <c r="DT43" i="23" a="1"/>
  <c r="DT43" i="23" s="1"/>
  <c r="DL43" i="23" a="1"/>
  <c r="DL43" i="23" s="1"/>
  <c r="DD43" i="23" a="1"/>
  <c r="DD43" i="23" s="1"/>
  <c r="CV43" i="23" a="1"/>
  <c r="CV43" i="23" s="1"/>
  <c r="AL43" i="23" a="1"/>
  <c r="AL43" i="23" s="1"/>
  <c r="AU43" i="23" a="1"/>
  <c r="AU43" i="23" s="1"/>
  <c r="BD43" i="23" a="1"/>
  <c r="BD43" i="23" s="1"/>
  <c r="BM43" i="23" a="1"/>
  <c r="BM43" i="23" s="1"/>
  <c r="BV43" i="23" a="1"/>
  <c r="BV43" i="23" s="1"/>
  <c r="CE43" i="23" a="1"/>
  <c r="CE43" i="23" s="1"/>
  <c r="CN43" i="23" a="1"/>
  <c r="CN43" i="23" s="1"/>
  <c r="CY43" i="23" a="1"/>
  <c r="CY43" i="23" s="1"/>
  <c r="DI43" i="23" a="1"/>
  <c r="DI43" i="23" s="1"/>
  <c r="DS43" i="23" a="1"/>
  <c r="DS43" i="23" s="1"/>
  <c r="AU31" i="23" a="1"/>
  <c r="AU31" i="23" s="1"/>
  <c r="BC31" i="23" a="1"/>
  <c r="BC31" i="23" s="1"/>
  <c r="BK31" i="23" a="1"/>
  <c r="BK31" i="23" s="1"/>
  <c r="BS31" i="23" a="1"/>
  <c r="BS31" i="23" s="1"/>
  <c r="CA31" i="23" a="1"/>
  <c r="CA31" i="23" s="1"/>
  <c r="CI31" i="23" a="1"/>
  <c r="CI31" i="23" s="1"/>
  <c r="CQ31" i="23" a="1"/>
  <c r="CQ31" i="23" s="1"/>
  <c r="CY31" i="23" a="1"/>
  <c r="CY31" i="23" s="1"/>
  <c r="DG31" i="23" a="1"/>
  <c r="DG31" i="23" s="1"/>
  <c r="DO31" i="23" a="1"/>
  <c r="DO31" i="23" s="1"/>
  <c r="DW31" i="23" a="1"/>
  <c r="DW31" i="23" s="1"/>
  <c r="DV34" i="23" a="1"/>
  <c r="DV34" i="23" s="1"/>
  <c r="DN34" i="23" a="1"/>
  <c r="DN34" i="23" s="1"/>
  <c r="DF34" i="23" a="1"/>
  <c r="DF34" i="23" s="1"/>
  <c r="CX34" i="23" a="1"/>
  <c r="CX34" i="23" s="1"/>
  <c r="CP34" i="23" a="1"/>
  <c r="CP34" i="23" s="1"/>
  <c r="CH34" i="23" a="1"/>
  <c r="CH34" i="23" s="1"/>
  <c r="BZ34" i="23" a="1"/>
  <c r="BZ34" i="23" s="1"/>
  <c r="BR34" i="23" a="1"/>
  <c r="BR34" i="23" s="1"/>
  <c r="BJ34" i="23" a="1"/>
  <c r="BJ34" i="23" s="1"/>
  <c r="BB34" i="23" a="1"/>
  <c r="BB34" i="23" s="1"/>
  <c r="AT34" i="23" a="1"/>
  <c r="AT34" i="23" s="1"/>
  <c r="AL34" i="23" a="1"/>
  <c r="AL34" i="23" s="1"/>
  <c r="AD34" i="23" a="1"/>
  <c r="AD34" i="23" s="1"/>
  <c r="AK34" i="23" a="1"/>
  <c r="AK34" i="23" s="1"/>
  <c r="AU34" i="23" a="1"/>
  <c r="AU34" i="23" s="1"/>
  <c r="BD34" i="23" a="1"/>
  <c r="BD34" i="23" s="1"/>
  <c r="BM34" i="23" a="1"/>
  <c r="BM34" i="23" s="1"/>
  <c r="BV34" i="23" a="1"/>
  <c r="BV34" i="23" s="1"/>
  <c r="CE34" i="23" a="1"/>
  <c r="CE34" i="23" s="1"/>
  <c r="CN34" i="23" a="1"/>
  <c r="CN34" i="23" s="1"/>
  <c r="CW34" i="23" a="1"/>
  <c r="CW34" i="23" s="1"/>
  <c r="DG34" i="23" a="1"/>
  <c r="DG34" i="23" s="1"/>
  <c r="DP34" i="23" a="1"/>
  <c r="DP34" i="23" s="1"/>
  <c r="DR38" i="23" a="1"/>
  <c r="DR38" i="23" s="1"/>
  <c r="DJ38" i="23" a="1"/>
  <c r="DJ38" i="23" s="1"/>
  <c r="DB38" i="23" a="1"/>
  <c r="DB38" i="23" s="1"/>
  <c r="CT38" i="23" a="1"/>
  <c r="CT38" i="23" s="1"/>
  <c r="CL38" i="23" a="1"/>
  <c r="CL38" i="23" s="1"/>
  <c r="CD38" i="23" a="1"/>
  <c r="CD38" i="23" s="1"/>
  <c r="BV38" i="23" a="1"/>
  <c r="BV38" i="23" s="1"/>
  <c r="BN38" i="23" a="1"/>
  <c r="BN38" i="23" s="1"/>
  <c r="BF38" i="23" a="1"/>
  <c r="BF38" i="23" s="1"/>
  <c r="AX38" i="23" a="1"/>
  <c r="AX38" i="23" s="1"/>
  <c r="AP38" i="23" a="1"/>
  <c r="AP38" i="23" s="1"/>
  <c r="AH38" i="23" a="1"/>
  <c r="AH38" i="23" s="1"/>
  <c r="AK38" i="23" a="1"/>
  <c r="AK38" i="23" s="1"/>
  <c r="AT38" i="23" a="1"/>
  <c r="AT38" i="23" s="1"/>
  <c r="BC38" i="23" a="1"/>
  <c r="BC38" i="23" s="1"/>
  <c r="BL38" i="23" a="1"/>
  <c r="BL38" i="23" s="1"/>
  <c r="BU38" i="23" a="1"/>
  <c r="BU38" i="23" s="1"/>
  <c r="CE38" i="23" a="1"/>
  <c r="CE38" i="23" s="1"/>
  <c r="CN38" i="23" a="1"/>
  <c r="CN38" i="23" s="1"/>
  <c r="CW38" i="23" a="1"/>
  <c r="CW38" i="23" s="1"/>
  <c r="DF38" i="23" a="1"/>
  <c r="DF38" i="23" s="1"/>
  <c r="DO38" i="23" a="1"/>
  <c r="DO38" i="23" s="1"/>
  <c r="AN39" i="23" a="1"/>
  <c r="AN39" i="23" s="1"/>
  <c r="AX39" i="23" a="1"/>
  <c r="AX39" i="23" s="1"/>
  <c r="BG39" i="23" a="1"/>
  <c r="BG39" i="23" s="1"/>
  <c r="BP39" i="23" a="1"/>
  <c r="BP39" i="23" s="1"/>
  <c r="BY39" i="23" a="1"/>
  <c r="BY39" i="23" s="1"/>
  <c r="CH39" i="23" a="1"/>
  <c r="CH39" i="23" s="1"/>
  <c r="CQ39" i="23" a="1"/>
  <c r="CQ39" i="23" s="1"/>
  <c r="CZ39" i="23" a="1"/>
  <c r="CZ39" i="23" s="1"/>
  <c r="DJ39" i="23" a="1"/>
  <c r="DJ39" i="23" s="1"/>
  <c r="DS39" i="23" a="1"/>
  <c r="DS39" i="23" s="1"/>
  <c r="AI40" i="23" a="1"/>
  <c r="AI40" i="23" s="1"/>
  <c r="AR40" i="23" a="1"/>
  <c r="AR40" i="23" s="1"/>
  <c r="BA40" i="23" a="1"/>
  <c r="BA40" i="23" s="1"/>
  <c r="BJ40" i="23" a="1"/>
  <c r="BJ40" i="23" s="1"/>
  <c r="BS40" i="23" a="1"/>
  <c r="BS40" i="23" s="1"/>
  <c r="CC40" i="23" a="1"/>
  <c r="CC40" i="23" s="1"/>
  <c r="CL40" i="23" a="1"/>
  <c r="CL40" i="23" s="1"/>
  <c r="CU40" i="23" a="1"/>
  <c r="CU40" i="23" s="1"/>
  <c r="DD40" i="23" a="1"/>
  <c r="DD40" i="23" s="1"/>
  <c r="DM40" i="23" a="1"/>
  <c r="DM40" i="23" s="1"/>
  <c r="DV40" i="23" a="1"/>
  <c r="DV40" i="23" s="1"/>
  <c r="AC41" i="23" a="1"/>
  <c r="AC41" i="23" s="1"/>
  <c r="AL41" i="23" a="1"/>
  <c r="AL41" i="23" s="1"/>
  <c r="AV41" i="23" a="1"/>
  <c r="AV41" i="23" s="1"/>
  <c r="BE41" i="23" a="1"/>
  <c r="BE41" i="23" s="1"/>
  <c r="BN41" i="23" a="1"/>
  <c r="BN41" i="23" s="1"/>
  <c r="BW41" i="23" a="1"/>
  <c r="BW41" i="23" s="1"/>
  <c r="CF41" i="23" a="1"/>
  <c r="CF41" i="23" s="1"/>
  <c r="CO41" i="23" a="1"/>
  <c r="CO41" i="23" s="1"/>
  <c r="CX41" i="23" a="1"/>
  <c r="CX41" i="23" s="1"/>
  <c r="DH41" i="23" a="1"/>
  <c r="DH41" i="23" s="1"/>
  <c r="DQ41" i="23" a="1"/>
  <c r="DQ41" i="23" s="1"/>
  <c r="AH42" i="23" a="1"/>
  <c r="AH42" i="23" s="1"/>
  <c r="AQ42" i="23" a="1"/>
  <c r="AQ42" i="23" s="1"/>
  <c r="AZ42" i="23" a="1"/>
  <c r="AZ42" i="23" s="1"/>
  <c r="BI42" i="23" a="1"/>
  <c r="BI42" i="23" s="1"/>
  <c r="BS42" i="23" a="1"/>
  <c r="BS42" i="23" s="1"/>
  <c r="CB42" i="23" a="1"/>
  <c r="CB42" i="23" s="1"/>
  <c r="CK42" i="23" a="1"/>
  <c r="CK42" i="23" s="1"/>
  <c r="CT42" i="23" a="1"/>
  <c r="CT42" i="23" s="1"/>
  <c r="DC42" i="23" a="1"/>
  <c r="DC42" i="23" s="1"/>
  <c r="DL42" i="23" a="1"/>
  <c r="DL42" i="23" s="1"/>
  <c r="AD43" i="23" a="1"/>
  <c r="AD43" i="23" s="1"/>
  <c r="AM43" i="23" a="1"/>
  <c r="AM43" i="23" s="1"/>
  <c r="AV43" i="23" a="1"/>
  <c r="AV43" i="23" s="1"/>
  <c r="BE43" i="23" a="1"/>
  <c r="BE43" i="23" s="1"/>
  <c r="BN43" i="23" a="1"/>
  <c r="BN43" i="23" s="1"/>
  <c r="BW43" i="23" a="1"/>
  <c r="BW43" i="23" s="1"/>
  <c r="CF43" i="23" a="1"/>
  <c r="CF43" i="23" s="1"/>
  <c r="CP43" i="23" a="1"/>
  <c r="CP43" i="23" s="1"/>
  <c r="CZ43" i="23" a="1"/>
  <c r="CZ43" i="23" s="1"/>
  <c r="DJ43" i="23" a="1"/>
  <c r="DJ43" i="23" s="1"/>
  <c r="DV43" i="23" a="1"/>
  <c r="DV43" i="23" s="1"/>
  <c r="AJ45" i="23" a="1"/>
  <c r="AJ45" i="23" s="1"/>
  <c r="AT45" i="23" a="1"/>
  <c r="AT45" i="23" s="1"/>
  <c r="BD45" i="23" a="1"/>
  <c r="BD45" i="23" s="1"/>
  <c r="BP45" i="23" a="1"/>
  <c r="BP45" i="23" s="1"/>
  <c r="BZ45" i="23" a="1"/>
  <c r="BZ45" i="23" s="1"/>
  <c r="CK45" i="23" a="1"/>
  <c r="CK45" i="23" s="1"/>
  <c r="DA45" i="23" a="1"/>
  <c r="DA45" i="23" s="1"/>
  <c r="DU48" i="23" a="1"/>
  <c r="DU48" i="23" s="1"/>
  <c r="DM48" i="23" a="1"/>
  <c r="DM48" i="23" s="1"/>
  <c r="DE48" i="23" a="1"/>
  <c r="DE48" i="23" s="1"/>
  <c r="CW48" i="23" a="1"/>
  <c r="CW48" i="23" s="1"/>
  <c r="CO48" i="23" a="1"/>
  <c r="CO48" i="23" s="1"/>
  <c r="CG48" i="23" a="1"/>
  <c r="CG48" i="23" s="1"/>
  <c r="BY48" i="23" a="1"/>
  <c r="BY48" i="23" s="1"/>
  <c r="BQ48" i="23" a="1"/>
  <c r="BQ48" i="23" s="1"/>
  <c r="BI48" i="23" a="1"/>
  <c r="BI48" i="23" s="1"/>
  <c r="BA48" i="23" a="1"/>
  <c r="BA48" i="23" s="1"/>
  <c r="AS48" i="23" a="1"/>
  <c r="AS48" i="23" s="1"/>
  <c r="AK48" i="23" a="1"/>
  <c r="AK48" i="23" s="1"/>
  <c r="AC48" i="23" a="1"/>
  <c r="AC48" i="23" s="1"/>
  <c r="DO48" i="23" a="1"/>
  <c r="DO48" i="23" s="1"/>
  <c r="DF48" i="23" a="1"/>
  <c r="DF48" i="23" s="1"/>
  <c r="CV48" i="23" a="1"/>
  <c r="CV48" i="23" s="1"/>
  <c r="CM48" i="23" a="1"/>
  <c r="CM48" i="23" s="1"/>
  <c r="CD48" i="23" a="1"/>
  <c r="CD48" i="23" s="1"/>
  <c r="BU48" i="23" a="1"/>
  <c r="BU48" i="23" s="1"/>
  <c r="BL48" i="23" a="1"/>
  <c r="BL48" i="23" s="1"/>
  <c r="BC48" i="23" a="1"/>
  <c r="BC48" i="23" s="1"/>
  <c r="AT48" i="23" a="1"/>
  <c r="AT48" i="23" s="1"/>
  <c r="AJ48" i="23" a="1"/>
  <c r="AJ48" i="23" s="1"/>
  <c r="AB48" i="23" a="1"/>
  <c r="AB48" i="23" s="1"/>
  <c r="HX48" i="23" s="1"/>
  <c r="DW48" i="23" a="1"/>
  <c r="DW48" i="23" s="1"/>
  <c r="DN48" i="23" a="1"/>
  <c r="DN48" i="23" s="1"/>
  <c r="DD48" i="23" a="1"/>
  <c r="DD48" i="23" s="1"/>
  <c r="CU48" i="23" a="1"/>
  <c r="CU48" i="23" s="1"/>
  <c r="CL48" i="23" a="1"/>
  <c r="CL48" i="23" s="1"/>
  <c r="CC48" i="23" a="1"/>
  <c r="CC48" i="23" s="1"/>
  <c r="BT48" i="23" a="1"/>
  <c r="BT48" i="23" s="1"/>
  <c r="BK48" i="23" a="1"/>
  <c r="BK48" i="23" s="1"/>
  <c r="BB48" i="23" a="1"/>
  <c r="BB48" i="23" s="1"/>
  <c r="AR48" i="23" a="1"/>
  <c r="AR48" i="23" s="1"/>
  <c r="AI48" i="23" a="1"/>
  <c r="AI48" i="23" s="1"/>
  <c r="DV48" i="23" a="1"/>
  <c r="DV48" i="23" s="1"/>
  <c r="DL48" i="23" a="1"/>
  <c r="DL48" i="23" s="1"/>
  <c r="DC48" i="23" a="1"/>
  <c r="DC48" i="23" s="1"/>
  <c r="CT48" i="23" a="1"/>
  <c r="CT48" i="23" s="1"/>
  <c r="CK48" i="23" a="1"/>
  <c r="CK48" i="23" s="1"/>
  <c r="CB48" i="23" a="1"/>
  <c r="CB48" i="23" s="1"/>
  <c r="BS48" i="23" a="1"/>
  <c r="BS48" i="23" s="1"/>
  <c r="BJ48" i="23" a="1"/>
  <c r="BJ48" i="23" s="1"/>
  <c r="AZ48" i="23" a="1"/>
  <c r="AZ48" i="23" s="1"/>
  <c r="AQ48" i="23" a="1"/>
  <c r="AQ48" i="23" s="1"/>
  <c r="AH48" i="23" a="1"/>
  <c r="AH48" i="23" s="1"/>
  <c r="DT48" i="23" a="1"/>
  <c r="DT48" i="23" s="1"/>
  <c r="DK48" i="23" a="1"/>
  <c r="DK48" i="23" s="1"/>
  <c r="DB48" i="23" a="1"/>
  <c r="DB48" i="23" s="1"/>
  <c r="CS48" i="23" a="1"/>
  <c r="CS48" i="23" s="1"/>
  <c r="CJ48" i="23" a="1"/>
  <c r="CJ48" i="23" s="1"/>
  <c r="CA48" i="23" a="1"/>
  <c r="CA48" i="23" s="1"/>
  <c r="BR48" i="23" a="1"/>
  <c r="BR48" i="23" s="1"/>
  <c r="BH48" i="23" a="1"/>
  <c r="BH48" i="23" s="1"/>
  <c r="AY48" i="23" a="1"/>
  <c r="AY48" i="23" s="1"/>
  <c r="AP48" i="23" a="1"/>
  <c r="AP48" i="23" s="1"/>
  <c r="AG48" i="23" a="1"/>
  <c r="AG48" i="23" s="1"/>
  <c r="DR48" i="23" a="1"/>
  <c r="DR48" i="23" s="1"/>
  <c r="DI48" i="23" a="1"/>
  <c r="DI48" i="23" s="1"/>
  <c r="CZ48" i="23" a="1"/>
  <c r="CZ48" i="23" s="1"/>
  <c r="CQ48" i="23" a="1"/>
  <c r="CQ48" i="23" s="1"/>
  <c r="CH48" i="23" a="1"/>
  <c r="CH48" i="23" s="1"/>
  <c r="BX48" i="23" a="1"/>
  <c r="BX48" i="23" s="1"/>
  <c r="BO48" i="23" a="1"/>
  <c r="BO48" i="23" s="1"/>
  <c r="BF48" i="23" a="1"/>
  <c r="BF48" i="23" s="1"/>
  <c r="AW48" i="23" a="1"/>
  <c r="AW48" i="23" s="1"/>
  <c r="AN48" i="23" a="1"/>
  <c r="AN48" i="23" s="1"/>
  <c r="AE48" i="23" a="1"/>
  <c r="AE48" i="23" s="1"/>
  <c r="DQ48" i="23" a="1"/>
  <c r="DQ48" i="23" s="1"/>
  <c r="DH48" i="23" a="1"/>
  <c r="DH48" i="23" s="1"/>
  <c r="CY48" i="23" a="1"/>
  <c r="CY48" i="23" s="1"/>
  <c r="CP48" i="23" a="1"/>
  <c r="CP48" i="23" s="1"/>
  <c r="CF48" i="23" a="1"/>
  <c r="CF48" i="23" s="1"/>
  <c r="BW48" i="23" a="1"/>
  <c r="BW48" i="23" s="1"/>
  <c r="BN48" i="23" a="1"/>
  <c r="BN48" i="23" s="1"/>
  <c r="BE48" i="23" a="1"/>
  <c r="BE48" i="23" s="1"/>
  <c r="AV48" i="23" a="1"/>
  <c r="AV48" i="23" s="1"/>
  <c r="AM48" i="23" a="1"/>
  <c r="AM48" i="23" s="1"/>
  <c r="AD48" i="23" a="1"/>
  <c r="AD48" i="23" s="1"/>
  <c r="AF48" i="23" a="1"/>
  <c r="AF48" i="23" s="1"/>
  <c r="BP48" i="23" a="1"/>
  <c r="BP48" i="23" s="1"/>
  <c r="DA48" i="23" a="1"/>
  <c r="DA48" i="23" s="1"/>
  <c r="CD40" i="23" a="1"/>
  <c r="CD40" i="23" s="1"/>
  <c r="CM40" i="23" a="1"/>
  <c r="CM40" i="23" s="1"/>
  <c r="CV40" i="23" a="1"/>
  <c r="CV40" i="23" s="1"/>
  <c r="DE40" i="23" a="1"/>
  <c r="DE40" i="23" s="1"/>
  <c r="DN40" i="23" a="1"/>
  <c r="DN40" i="23" s="1"/>
  <c r="AD41" i="23" a="1"/>
  <c r="AD41" i="23" s="1"/>
  <c r="AN41" i="23" a="1"/>
  <c r="AN41" i="23" s="1"/>
  <c r="AW41" i="23" a="1"/>
  <c r="AW41" i="23" s="1"/>
  <c r="BF41" i="23" a="1"/>
  <c r="BF41" i="23" s="1"/>
  <c r="BO41" i="23" a="1"/>
  <c r="BO41" i="23" s="1"/>
  <c r="BX41" i="23" a="1"/>
  <c r="BX41" i="23" s="1"/>
  <c r="CG41" i="23" a="1"/>
  <c r="CG41" i="23" s="1"/>
  <c r="CP41" i="23" a="1"/>
  <c r="CP41" i="23" s="1"/>
  <c r="CZ41" i="23" a="1"/>
  <c r="CZ41" i="23" s="1"/>
  <c r="DI41" i="23" a="1"/>
  <c r="DI41" i="23" s="1"/>
  <c r="DR41" i="23" a="1"/>
  <c r="DR41" i="23" s="1"/>
  <c r="AE43" i="23" a="1"/>
  <c r="AE43" i="23" s="1"/>
  <c r="AN43" i="23" a="1"/>
  <c r="AN43" i="23" s="1"/>
  <c r="AW43" i="23" a="1"/>
  <c r="AW43" i="23" s="1"/>
  <c r="BF43" i="23" a="1"/>
  <c r="BF43" i="23" s="1"/>
  <c r="BO43" i="23" a="1"/>
  <c r="BO43" i="23" s="1"/>
  <c r="BX43" i="23" a="1"/>
  <c r="BX43" i="23" s="1"/>
  <c r="CH43" i="23" a="1"/>
  <c r="CH43" i="23" s="1"/>
  <c r="CQ43" i="23" a="1"/>
  <c r="CQ43" i="23" s="1"/>
  <c r="DA43" i="23" a="1"/>
  <c r="DA43" i="23" s="1"/>
  <c r="DK43" i="23" a="1"/>
  <c r="DK43" i="23" s="1"/>
  <c r="DW43" i="23" a="1"/>
  <c r="DW43" i="23" s="1"/>
  <c r="DG48" i="23" a="1"/>
  <c r="DG48" i="23" s="1"/>
  <c r="DP40" i="23" a="1"/>
  <c r="DP40" i="23" s="1"/>
  <c r="DH40" i="23" a="1"/>
  <c r="DH40" i="23" s="1"/>
  <c r="CZ40" i="23" a="1"/>
  <c r="CZ40" i="23" s="1"/>
  <c r="CR40" i="23" a="1"/>
  <c r="CR40" i="23" s="1"/>
  <c r="CJ40" i="23" a="1"/>
  <c r="CJ40" i="23" s="1"/>
  <c r="CB40" i="23" a="1"/>
  <c r="CB40" i="23" s="1"/>
  <c r="BT40" i="23" a="1"/>
  <c r="BT40" i="23" s="1"/>
  <c r="BL40" i="23" a="1"/>
  <c r="BL40" i="23" s="1"/>
  <c r="BD40" i="23" a="1"/>
  <c r="BD40" i="23" s="1"/>
  <c r="AV40" i="23" a="1"/>
  <c r="AV40" i="23" s="1"/>
  <c r="AN40" i="23" a="1"/>
  <c r="AN40" i="23" s="1"/>
  <c r="AF40" i="23" a="1"/>
  <c r="AF40" i="23" s="1"/>
  <c r="AK40" i="23" a="1"/>
  <c r="AK40" i="23" s="1"/>
  <c r="AT40" i="23" a="1"/>
  <c r="AT40" i="23" s="1"/>
  <c r="BC40" i="23" a="1"/>
  <c r="BC40" i="23" s="1"/>
  <c r="BM40" i="23" a="1"/>
  <c r="BM40" i="23" s="1"/>
  <c r="BV40" i="23" a="1"/>
  <c r="BV40" i="23" s="1"/>
  <c r="CE40" i="23" a="1"/>
  <c r="CE40" i="23" s="1"/>
  <c r="CN40" i="23" a="1"/>
  <c r="CN40" i="23" s="1"/>
  <c r="CW40" i="23" a="1"/>
  <c r="CW40" i="23" s="1"/>
  <c r="DF40" i="23" a="1"/>
  <c r="DF40" i="23" s="1"/>
  <c r="DO40" i="23" a="1"/>
  <c r="DO40" i="23" s="1"/>
  <c r="AF41" i="23" a="1"/>
  <c r="AF41" i="23" s="1"/>
  <c r="AO41" i="23" a="1"/>
  <c r="AO41" i="23" s="1"/>
  <c r="AX41" i="23" a="1"/>
  <c r="AX41" i="23" s="1"/>
  <c r="BG41" i="23" a="1"/>
  <c r="BG41" i="23" s="1"/>
  <c r="BP41" i="23" a="1"/>
  <c r="BP41" i="23" s="1"/>
  <c r="BY41" i="23" a="1"/>
  <c r="BY41" i="23" s="1"/>
  <c r="CH41" i="23" a="1"/>
  <c r="CH41" i="23" s="1"/>
  <c r="CR41" i="23" a="1"/>
  <c r="CR41" i="23" s="1"/>
  <c r="DA41" i="23" a="1"/>
  <c r="DA41" i="23" s="1"/>
  <c r="DJ41" i="23" a="1"/>
  <c r="DJ41" i="23" s="1"/>
  <c r="DS41" i="23" a="1"/>
  <c r="DS41" i="23" s="1"/>
  <c r="AF43" i="23" a="1"/>
  <c r="AF43" i="23" s="1"/>
  <c r="AO43" i="23" a="1"/>
  <c r="AO43" i="23" s="1"/>
  <c r="AX43" i="23" a="1"/>
  <c r="AX43" i="23" s="1"/>
  <c r="BG43" i="23" a="1"/>
  <c r="BG43" i="23" s="1"/>
  <c r="BP43" i="23" a="1"/>
  <c r="BP43" i="23" s="1"/>
  <c r="BZ43" i="23" a="1"/>
  <c r="BZ43" i="23" s="1"/>
  <c r="CI43" i="23" a="1"/>
  <c r="CI43" i="23" s="1"/>
  <c r="CR43" i="23" a="1"/>
  <c r="CR43" i="23" s="1"/>
  <c r="DB43" i="23" a="1"/>
  <c r="DB43" i="23" s="1"/>
  <c r="DN43" i="23" a="1"/>
  <c r="DN43" i="23" s="1"/>
  <c r="BZ48" i="23" a="1"/>
  <c r="BZ48" i="23" s="1"/>
  <c r="DJ48" i="23" a="1"/>
  <c r="DJ48" i="23" s="1"/>
  <c r="AC40" i="23" a="1"/>
  <c r="AC40" i="23" s="1"/>
  <c r="AL40" i="23" a="1"/>
  <c r="AL40" i="23" s="1"/>
  <c r="AU40" i="23" a="1"/>
  <c r="AU40" i="23" s="1"/>
  <c r="BE40" i="23" a="1"/>
  <c r="BE40" i="23" s="1"/>
  <c r="BN40" i="23" a="1"/>
  <c r="BN40" i="23" s="1"/>
  <c r="BW40" i="23" a="1"/>
  <c r="BW40" i="23" s="1"/>
  <c r="CF40" i="23" a="1"/>
  <c r="CF40" i="23" s="1"/>
  <c r="CO40" i="23" a="1"/>
  <c r="CO40" i="23" s="1"/>
  <c r="CX40" i="23" a="1"/>
  <c r="CX40" i="23" s="1"/>
  <c r="DG40" i="23" a="1"/>
  <c r="DG40" i="23" s="1"/>
  <c r="DQ40" i="23" a="1"/>
  <c r="DQ40" i="23" s="1"/>
  <c r="AG41" i="23" a="1"/>
  <c r="AG41" i="23" s="1"/>
  <c r="AP41" i="23" a="1"/>
  <c r="AP41" i="23" s="1"/>
  <c r="AY41" i="23" a="1"/>
  <c r="AY41" i="23" s="1"/>
  <c r="BH41" i="23" a="1"/>
  <c r="BH41" i="23" s="1"/>
  <c r="BQ41" i="23" a="1"/>
  <c r="BQ41" i="23" s="1"/>
  <c r="BZ41" i="23" a="1"/>
  <c r="BZ41" i="23" s="1"/>
  <c r="CJ41" i="23" a="1"/>
  <c r="CJ41" i="23" s="1"/>
  <c r="CS41" i="23" a="1"/>
  <c r="CS41" i="23" s="1"/>
  <c r="DB41" i="23" a="1"/>
  <c r="DB41" i="23" s="1"/>
  <c r="DK41" i="23" a="1"/>
  <c r="DK41" i="23" s="1"/>
  <c r="DT41" i="23" a="1"/>
  <c r="DT41" i="23" s="1"/>
  <c r="DV42" i="23" a="1"/>
  <c r="DV42" i="23" s="1"/>
  <c r="DN42" i="23" a="1"/>
  <c r="DN42" i="23" s="1"/>
  <c r="DF42" i="23" a="1"/>
  <c r="DF42" i="23" s="1"/>
  <c r="CX42" i="23" a="1"/>
  <c r="CX42" i="23" s="1"/>
  <c r="CP42" i="23" a="1"/>
  <c r="CP42" i="23" s="1"/>
  <c r="CH42" i="23" a="1"/>
  <c r="CH42" i="23" s="1"/>
  <c r="BZ42" i="23" a="1"/>
  <c r="BZ42" i="23" s="1"/>
  <c r="BR42" i="23" a="1"/>
  <c r="BR42" i="23" s="1"/>
  <c r="BJ42" i="23" a="1"/>
  <c r="BJ42" i="23" s="1"/>
  <c r="BB42" i="23" a="1"/>
  <c r="BB42" i="23" s="1"/>
  <c r="AT42" i="23" a="1"/>
  <c r="AT42" i="23" s="1"/>
  <c r="AL42" i="23" a="1"/>
  <c r="AL42" i="23" s="1"/>
  <c r="AD42" i="23" a="1"/>
  <c r="AD42" i="23" s="1"/>
  <c r="AK42" i="23" a="1"/>
  <c r="AK42" i="23" s="1"/>
  <c r="AU42" i="23" a="1"/>
  <c r="AU42" i="23" s="1"/>
  <c r="BD42" i="23" a="1"/>
  <c r="BD42" i="23" s="1"/>
  <c r="BM42" i="23" a="1"/>
  <c r="BM42" i="23" s="1"/>
  <c r="BV42" i="23" a="1"/>
  <c r="BV42" i="23" s="1"/>
  <c r="CE42" i="23" a="1"/>
  <c r="CE42" i="23" s="1"/>
  <c r="CN42" i="23" a="1"/>
  <c r="CN42" i="23" s="1"/>
  <c r="CW42" i="23" a="1"/>
  <c r="CW42" i="23" s="1"/>
  <c r="DG42" i="23" a="1"/>
  <c r="DG42" i="23" s="1"/>
  <c r="DP42" i="23" a="1"/>
  <c r="DP42" i="23" s="1"/>
  <c r="AG43" i="23" a="1"/>
  <c r="AG43" i="23" s="1"/>
  <c r="AP43" i="23" a="1"/>
  <c r="AP43" i="23" s="1"/>
  <c r="AY43" i="23" a="1"/>
  <c r="AY43" i="23" s="1"/>
  <c r="BH43" i="23" a="1"/>
  <c r="BH43" i="23" s="1"/>
  <c r="BR43" i="23" a="1"/>
  <c r="BR43" i="23" s="1"/>
  <c r="CA43" i="23" a="1"/>
  <c r="CA43" i="23" s="1"/>
  <c r="CJ43" i="23" a="1"/>
  <c r="CJ43" i="23" s="1"/>
  <c r="CS43" i="23" a="1"/>
  <c r="CS43" i="23" s="1"/>
  <c r="DC43" i="23" a="1"/>
  <c r="DC43" i="23" s="1"/>
  <c r="DO43" i="23" a="1"/>
  <c r="DO43" i="23" s="1"/>
  <c r="DS45" i="23" a="1"/>
  <c r="DS45" i="23" s="1"/>
  <c r="DK45" i="23" a="1"/>
  <c r="DK45" i="23" s="1"/>
  <c r="DC45" i="23" a="1"/>
  <c r="DC45" i="23" s="1"/>
  <c r="CU45" i="23" a="1"/>
  <c r="CU45" i="23" s="1"/>
  <c r="CM45" i="23" a="1"/>
  <c r="CM45" i="23" s="1"/>
  <c r="CE45" i="23" a="1"/>
  <c r="CE45" i="23" s="1"/>
  <c r="BW45" i="23" a="1"/>
  <c r="BW45" i="23" s="1"/>
  <c r="BO45" i="23" a="1"/>
  <c r="BO45" i="23" s="1"/>
  <c r="BG45" i="23" a="1"/>
  <c r="BG45" i="23" s="1"/>
  <c r="AY45" i="23" a="1"/>
  <c r="AY45" i="23" s="1"/>
  <c r="AQ45" i="23" a="1"/>
  <c r="AQ45" i="23" s="1"/>
  <c r="AI45" i="23" a="1"/>
  <c r="AI45" i="23" s="1"/>
  <c r="AB45" i="23" a="1"/>
  <c r="AB45" i="23" s="1"/>
  <c r="HX45" i="23" s="1"/>
  <c r="DR45" i="23" a="1"/>
  <c r="DR45" i="23" s="1"/>
  <c r="DJ45" i="23" a="1"/>
  <c r="DJ45" i="23" s="1"/>
  <c r="DB45" i="23" a="1"/>
  <c r="DB45" i="23" s="1"/>
  <c r="CT45" i="23" a="1"/>
  <c r="CT45" i="23" s="1"/>
  <c r="CL45" i="23" a="1"/>
  <c r="CL45" i="23" s="1"/>
  <c r="CD45" i="23" a="1"/>
  <c r="CD45" i="23" s="1"/>
  <c r="BV45" i="23" a="1"/>
  <c r="BV45" i="23" s="1"/>
  <c r="BN45" i="23" a="1"/>
  <c r="BN45" i="23" s="1"/>
  <c r="BF45" i="23" a="1"/>
  <c r="BF45" i="23" s="1"/>
  <c r="AX45" i="23" a="1"/>
  <c r="AX45" i="23" s="1"/>
  <c r="AP45" i="23" a="1"/>
  <c r="AP45" i="23" s="1"/>
  <c r="AH45" i="23" a="1"/>
  <c r="AH45" i="23" s="1"/>
  <c r="DV45" i="23" a="1"/>
  <c r="DV45" i="23" s="1"/>
  <c r="DN45" i="23" a="1"/>
  <c r="DN45" i="23" s="1"/>
  <c r="DF45" i="23" a="1"/>
  <c r="DF45" i="23" s="1"/>
  <c r="CX45" i="23" a="1"/>
  <c r="CX45" i="23" s="1"/>
  <c r="CP45" i="23" a="1"/>
  <c r="CP45" i="23" s="1"/>
  <c r="DU45" i="23" a="1"/>
  <c r="DU45" i="23" s="1"/>
  <c r="DM45" i="23" a="1"/>
  <c r="DM45" i="23" s="1"/>
  <c r="DE45" i="23" a="1"/>
  <c r="DE45" i="23" s="1"/>
  <c r="CW45" i="23" a="1"/>
  <c r="CW45" i="23" s="1"/>
  <c r="CO45" i="23" a="1"/>
  <c r="CO45" i="23" s="1"/>
  <c r="CG45" i="23" a="1"/>
  <c r="CG45" i="23" s="1"/>
  <c r="AC45" i="23" a="1"/>
  <c r="AC45" i="23" s="1"/>
  <c r="AM45" i="23" a="1"/>
  <c r="AM45" i="23" s="1"/>
  <c r="AW45" i="23" a="1"/>
  <c r="AW45" i="23" s="1"/>
  <c r="BI45" i="23" a="1"/>
  <c r="BI45" i="23" s="1"/>
  <c r="BS45" i="23" a="1"/>
  <c r="BS45" i="23" s="1"/>
  <c r="CC45" i="23" a="1"/>
  <c r="CC45" i="23" s="1"/>
  <c r="CR45" i="23" a="1"/>
  <c r="CR45" i="23" s="1"/>
  <c r="DH45" i="23" a="1"/>
  <c r="DH45" i="23" s="1"/>
  <c r="AU48" i="23" a="1"/>
  <c r="AU48" i="23" s="1"/>
  <c r="CE48" i="23" a="1"/>
  <c r="CE48" i="23" s="1"/>
  <c r="DP48" i="23" a="1"/>
  <c r="DP48" i="23" s="1"/>
  <c r="AJ22" i="23" a="1"/>
  <c r="AJ22" i="23" s="1"/>
  <c r="AR22" i="23" a="1"/>
  <c r="AR22" i="23" s="1"/>
  <c r="AZ22" i="23" a="1"/>
  <c r="AZ22" i="23" s="1"/>
  <c r="BH22" i="23" a="1"/>
  <c r="BH22" i="23" s="1"/>
  <c r="BP22" i="23" a="1"/>
  <c r="BP22" i="23" s="1"/>
  <c r="BX22" i="23" a="1"/>
  <c r="BX22" i="23" s="1"/>
  <c r="CF22" i="23" a="1"/>
  <c r="CF22" i="23" s="1"/>
  <c r="CN22" i="23" a="1"/>
  <c r="CN22" i="23" s="1"/>
  <c r="CV22" i="23" a="1"/>
  <c r="CV22" i="23" s="1"/>
  <c r="DD22" i="23" a="1"/>
  <c r="DD22" i="23" s="1"/>
  <c r="DL22" i="23" a="1"/>
  <c r="DL22" i="23" s="1"/>
  <c r="AJ30" i="23" a="1"/>
  <c r="AJ30" i="23" s="1"/>
  <c r="AR30" i="23" a="1"/>
  <c r="AR30" i="23" s="1"/>
  <c r="AZ30" i="23" a="1"/>
  <c r="AZ30" i="23" s="1"/>
  <c r="BH30" i="23" a="1"/>
  <c r="BH30" i="23" s="1"/>
  <c r="BP30" i="23" a="1"/>
  <c r="BP30" i="23" s="1"/>
  <c r="BX30" i="23" a="1"/>
  <c r="BX30" i="23" s="1"/>
  <c r="CF30" i="23" a="1"/>
  <c r="CF30" i="23" s="1"/>
  <c r="CN30" i="23" a="1"/>
  <c r="CN30" i="23" s="1"/>
  <c r="CV30" i="23" a="1"/>
  <c r="CV30" i="23" s="1"/>
  <c r="DD30" i="23" a="1"/>
  <c r="DD30" i="23" s="1"/>
  <c r="DL30" i="23" a="1"/>
  <c r="DL30" i="23" s="1"/>
  <c r="AB31" i="23" a="1"/>
  <c r="AB31" i="23" s="1"/>
  <c r="HX31" i="23" s="1"/>
  <c r="AI31" i="23" a="1"/>
  <c r="AI31" i="23" s="1"/>
  <c r="AQ31" i="23" a="1"/>
  <c r="AQ31" i="23" s="1"/>
  <c r="AY31" i="23" a="1"/>
  <c r="AY31" i="23" s="1"/>
  <c r="BG31" i="23" a="1"/>
  <c r="BG31" i="23" s="1"/>
  <c r="BO31" i="23" a="1"/>
  <c r="BO31" i="23" s="1"/>
  <c r="BW31" i="23" a="1"/>
  <c r="BW31" i="23" s="1"/>
  <c r="CE31" i="23" a="1"/>
  <c r="CE31" i="23" s="1"/>
  <c r="CM31" i="23" a="1"/>
  <c r="CM31" i="23" s="1"/>
  <c r="CU31" i="23" a="1"/>
  <c r="CU31" i="23" s="1"/>
  <c r="DC31" i="23" a="1"/>
  <c r="DC31" i="23" s="1"/>
  <c r="DK31" i="23" a="1"/>
  <c r="DK31" i="23" s="1"/>
  <c r="DS31" i="23" a="1"/>
  <c r="DS31" i="23" s="1"/>
  <c r="AG34" i="23" a="1"/>
  <c r="AG34" i="23" s="1"/>
  <c r="AP34" i="23" a="1"/>
  <c r="AP34" i="23" s="1"/>
  <c r="AY34" i="23" a="1"/>
  <c r="AY34" i="23" s="1"/>
  <c r="BH34" i="23" a="1"/>
  <c r="BH34" i="23" s="1"/>
  <c r="BQ34" i="23" a="1"/>
  <c r="BQ34" i="23" s="1"/>
  <c r="CA34" i="23" a="1"/>
  <c r="CA34" i="23" s="1"/>
  <c r="CJ34" i="23" a="1"/>
  <c r="CJ34" i="23" s="1"/>
  <c r="CS34" i="23" a="1"/>
  <c r="CS34" i="23" s="1"/>
  <c r="DB34" i="23" a="1"/>
  <c r="DB34" i="23" s="1"/>
  <c r="DK34" i="23" a="1"/>
  <c r="DK34" i="23" s="1"/>
  <c r="DT34" i="23" a="1"/>
  <c r="DT34" i="23" s="1"/>
  <c r="DU35" i="23" a="1"/>
  <c r="DU35" i="23" s="1"/>
  <c r="DM35" i="23" a="1"/>
  <c r="DM35" i="23" s="1"/>
  <c r="DE35" i="23" a="1"/>
  <c r="DE35" i="23" s="1"/>
  <c r="CW35" i="23" a="1"/>
  <c r="CW35" i="23" s="1"/>
  <c r="CO35" i="23" a="1"/>
  <c r="CO35" i="23" s="1"/>
  <c r="CG35" i="23" a="1"/>
  <c r="CG35" i="23" s="1"/>
  <c r="BY35" i="23" a="1"/>
  <c r="BY35" i="23" s="1"/>
  <c r="BQ35" i="23" a="1"/>
  <c r="BQ35" i="23" s="1"/>
  <c r="BI35" i="23" a="1"/>
  <c r="BI35" i="23" s="1"/>
  <c r="BA35" i="23" a="1"/>
  <c r="BA35" i="23" s="1"/>
  <c r="AS35" i="23" a="1"/>
  <c r="AS35" i="23" s="1"/>
  <c r="AK35" i="23" a="1"/>
  <c r="AK35" i="23" s="1"/>
  <c r="AC35" i="23" a="1"/>
  <c r="AC35" i="23" s="1"/>
  <c r="AL35" i="23" a="1"/>
  <c r="AL35" i="23" s="1"/>
  <c r="AU35" i="23" a="1"/>
  <c r="AU35" i="23" s="1"/>
  <c r="BD35" i="23" a="1"/>
  <c r="BD35" i="23" s="1"/>
  <c r="BM35" i="23" a="1"/>
  <c r="BM35" i="23" s="1"/>
  <c r="BV35" i="23" a="1"/>
  <c r="BV35" i="23" s="1"/>
  <c r="CE35" i="23" a="1"/>
  <c r="CE35" i="23" s="1"/>
  <c r="CN35" i="23" a="1"/>
  <c r="CN35" i="23" s="1"/>
  <c r="CX35" i="23" a="1"/>
  <c r="CX35" i="23" s="1"/>
  <c r="DG35" i="23" a="1"/>
  <c r="DG35" i="23" s="1"/>
  <c r="DP35" i="23" a="1"/>
  <c r="DP35" i="23" s="1"/>
  <c r="DS37" i="23" a="1"/>
  <c r="DS37" i="23" s="1"/>
  <c r="DK37" i="23" a="1"/>
  <c r="DK37" i="23" s="1"/>
  <c r="DC37" i="23" a="1"/>
  <c r="DC37" i="23" s="1"/>
  <c r="CU37" i="23" a="1"/>
  <c r="CU37" i="23" s="1"/>
  <c r="CM37" i="23" a="1"/>
  <c r="CM37" i="23" s="1"/>
  <c r="CE37" i="23" a="1"/>
  <c r="CE37" i="23" s="1"/>
  <c r="BW37" i="23" a="1"/>
  <c r="BW37" i="23" s="1"/>
  <c r="BO37" i="23" a="1"/>
  <c r="BO37" i="23" s="1"/>
  <c r="BG37" i="23" a="1"/>
  <c r="BG37" i="23" s="1"/>
  <c r="AY37" i="23" a="1"/>
  <c r="AY37" i="23" s="1"/>
  <c r="AQ37" i="23" a="1"/>
  <c r="AQ37" i="23" s="1"/>
  <c r="AI37" i="23" a="1"/>
  <c r="AI37" i="23" s="1"/>
  <c r="AB37" i="23" a="1"/>
  <c r="AB37" i="23" s="1"/>
  <c r="HX37" i="23" s="1"/>
  <c r="AC37" i="23" a="1"/>
  <c r="AC37" i="23" s="1"/>
  <c r="AL37" i="23" a="1"/>
  <c r="AL37" i="23" s="1"/>
  <c r="AU37" i="23" a="1"/>
  <c r="AU37" i="23" s="1"/>
  <c r="BD37" i="23" a="1"/>
  <c r="BD37" i="23" s="1"/>
  <c r="BM37" i="23" a="1"/>
  <c r="BM37" i="23" s="1"/>
  <c r="BV37" i="23" a="1"/>
  <c r="BV37" i="23" s="1"/>
  <c r="CF37" i="23" a="1"/>
  <c r="CF37" i="23" s="1"/>
  <c r="CO37" i="23" a="1"/>
  <c r="CO37" i="23" s="1"/>
  <c r="CX37" i="23" a="1"/>
  <c r="CX37" i="23" s="1"/>
  <c r="DG37" i="23" a="1"/>
  <c r="DG37" i="23" s="1"/>
  <c r="DP37" i="23" a="1"/>
  <c r="DP37" i="23" s="1"/>
  <c r="AF38" i="23" a="1"/>
  <c r="AF38" i="23" s="1"/>
  <c r="AO38" i="23" a="1"/>
  <c r="AO38" i="23" s="1"/>
  <c r="AY38" i="23" a="1"/>
  <c r="AY38" i="23" s="1"/>
  <c r="BH38" i="23" a="1"/>
  <c r="BH38" i="23" s="1"/>
  <c r="BQ38" i="23" a="1"/>
  <c r="BQ38" i="23" s="1"/>
  <c r="BZ38" i="23" a="1"/>
  <c r="BZ38" i="23" s="1"/>
  <c r="CI38" i="23" a="1"/>
  <c r="CI38" i="23" s="1"/>
  <c r="CR38" i="23" a="1"/>
  <c r="CR38" i="23" s="1"/>
  <c r="DA38" i="23" a="1"/>
  <c r="DA38" i="23" s="1"/>
  <c r="DK38" i="23" a="1"/>
  <c r="DK38" i="23" s="1"/>
  <c r="DT38" i="23" a="1"/>
  <c r="DT38" i="23" s="1"/>
  <c r="AB39" i="23" a="1"/>
  <c r="AB39" i="23" s="1"/>
  <c r="HX39" i="23" s="1"/>
  <c r="AJ39" i="23" a="1"/>
  <c r="AJ39" i="23" s="1"/>
  <c r="AS39" i="23" a="1"/>
  <c r="AS39" i="23" s="1"/>
  <c r="BB39" i="23" a="1"/>
  <c r="BB39" i="23" s="1"/>
  <c r="BK39" i="23" a="1"/>
  <c r="BK39" i="23" s="1"/>
  <c r="BT39" i="23" a="1"/>
  <c r="BT39" i="23" s="1"/>
  <c r="CD39" i="23" a="1"/>
  <c r="CD39" i="23" s="1"/>
  <c r="CM39" i="23" a="1"/>
  <c r="CM39" i="23" s="1"/>
  <c r="CV39" i="23" a="1"/>
  <c r="CV39" i="23" s="1"/>
  <c r="DE39" i="23" a="1"/>
  <c r="DE39" i="23" s="1"/>
  <c r="DN39" i="23" a="1"/>
  <c r="DN39" i="23" s="1"/>
  <c r="AD40" i="23" a="1"/>
  <c r="AD40" i="23" s="1"/>
  <c r="AM40" i="23" a="1"/>
  <c r="AM40" i="23" s="1"/>
  <c r="AW40" i="23" a="1"/>
  <c r="AW40" i="23" s="1"/>
  <c r="BF40" i="23" a="1"/>
  <c r="BF40" i="23" s="1"/>
  <c r="BO40" i="23" a="1"/>
  <c r="BO40" i="23" s="1"/>
  <c r="BX40" i="23" a="1"/>
  <c r="BX40" i="23" s="1"/>
  <c r="CG40" i="23" a="1"/>
  <c r="CG40" i="23" s="1"/>
  <c r="CP40" i="23" a="1"/>
  <c r="CP40" i="23" s="1"/>
  <c r="CY40" i="23" a="1"/>
  <c r="CY40" i="23" s="1"/>
  <c r="DI40" i="23" a="1"/>
  <c r="DI40" i="23" s="1"/>
  <c r="DR40" i="23" a="1"/>
  <c r="DR40" i="23" s="1"/>
  <c r="AH41" i="23" a="1"/>
  <c r="AH41" i="23" s="1"/>
  <c r="AQ41" i="23" a="1"/>
  <c r="AQ41" i="23" s="1"/>
  <c r="AZ41" i="23" a="1"/>
  <c r="AZ41" i="23" s="1"/>
  <c r="BI41" i="23" a="1"/>
  <c r="BI41" i="23" s="1"/>
  <c r="BR41" i="23" a="1"/>
  <c r="BR41" i="23" s="1"/>
  <c r="CB41" i="23" a="1"/>
  <c r="CB41" i="23" s="1"/>
  <c r="CK41" i="23" a="1"/>
  <c r="CK41" i="23" s="1"/>
  <c r="CT41" i="23" a="1"/>
  <c r="CT41" i="23" s="1"/>
  <c r="DC41" i="23" a="1"/>
  <c r="DC41" i="23" s="1"/>
  <c r="DL41" i="23" a="1"/>
  <c r="DL41" i="23" s="1"/>
  <c r="DU41" i="23" a="1"/>
  <c r="DU41" i="23" s="1"/>
  <c r="AC42" i="23" a="1"/>
  <c r="AC42" i="23" s="1"/>
  <c r="AM42" i="23" a="1"/>
  <c r="AM42" i="23" s="1"/>
  <c r="AV42" i="23" a="1"/>
  <c r="AV42" i="23" s="1"/>
  <c r="BE42" i="23" a="1"/>
  <c r="BE42" i="23" s="1"/>
  <c r="BN42" i="23" a="1"/>
  <c r="BN42" i="23" s="1"/>
  <c r="BW42" i="23" a="1"/>
  <c r="BW42" i="23" s="1"/>
  <c r="CF42" i="23" a="1"/>
  <c r="CF42" i="23" s="1"/>
  <c r="CO42" i="23" a="1"/>
  <c r="CO42" i="23" s="1"/>
  <c r="CY42" i="23" a="1"/>
  <c r="CY42" i="23" s="1"/>
  <c r="DH42" i="23" a="1"/>
  <c r="DH42" i="23" s="1"/>
  <c r="DQ42" i="23" a="1"/>
  <c r="DQ42" i="23" s="1"/>
  <c r="AH43" i="23" a="1"/>
  <c r="AH43" i="23" s="1"/>
  <c r="AQ43" i="23" a="1"/>
  <c r="AQ43" i="23" s="1"/>
  <c r="AZ43" i="23" a="1"/>
  <c r="AZ43" i="23" s="1"/>
  <c r="BJ43" i="23" a="1"/>
  <c r="BJ43" i="23" s="1"/>
  <c r="BS43" i="23" a="1"/>
  <c r="BS43" i="23" s="1"/>
  <c r="CB43" i="23" a="1"/>
  <c r="CB43" i="23" s="1"/>
  <c r="CK43" i="23" a="1"/>
  <c r="CK43" i="23" s="1"/>
  <c r="CT43" i="23" a="1"/>
  <c r="CT43" i="23" s="1"/>
  <c r="DF43" i="23" a="1"/>
  <c r="DF43" i="23" s="1"/>
  <c r="DP43" i="23" a="1"/>
  <c r="DP43" i="23" s="1"/>
  <c r="AD45" i="23" a="1"/>
  <c r="AD45" i="23" s="1"/>
  <c r="AN45" i="23" a="1"/>
  <c r="AN45" i="23" s="1"/>
  <c r="AZ45" i="23" a="1"/>
  <c r="AZ45" i="23" s="1"/>
  <c r="BJ45" i="23" a="1"/>
  <c r="BJ45" i="23" s="1"/>
  <c r="BT45" i="23" a="1"/>
  <c r="BT45" i="23" s="1"/>
  <c r="CF45" i="23" a="1"/>
  <c r="CF45" i="23" s="1"/>
  <c r="CS45" i="23" a="1"/>
  <c r="CS45" i="23" s="1"/>
  <c r="DI45" i="23" a="1"/>
  <c r="DI45" i="23" s="1"/>
  <c r="AX48" i="23" a="1"/>
  <c r="AX48" i="23" s="1"/>
  <c r="CI48" i="23" a="1"/>
  <c r="CI48" i="23" s="1"/>
  <c r="DS48" i="23" a="1"/>
  <c r="DS48" i="23" s="1"/>
  <c r="AJ31" i="23" a="1"/>
  <c r="AJ31" i="23" s="1"/>
  <c r="AR31" i="23" a="1"/>
  <c r="AR31" i="23" s="1"/>
  <c r="AZ31" i="23" a="1"/>
  <c r="AZ31" i="23" s="1"/>
  <c r="BH31" i="23" a="1"/>
  <c r="BH31" i="23" s="1"/>
  <c r="BP31" i="23" a="1"/>
  <c r="BP31" i="23" s="1"/>
  <c r="BX31" i="23" a="1"/>
  <c r="BX31" i="23" s="1"/>
  <c r="CF31" i="23" a="1"/>
  <c r="CF31" i="23" s="1"/>
  <c r="CN31" i="23" a="1"/>
  <c r="CN31" i="23" s="1"/>
  <c r="CV31" i="23" a="1"/>
  <c r="CV31" i="23" s="1"/>
  <c r="DD31" i="23" a="1"/>
  <c r="DD31" i="23" s="1"/>
  <c r="DL31" i="23" a="1"/>
  <c r="DL31" i="23" s="1"/>
  <c r="AH34" i="23" a="1"/>
  <c r="AH34" i="23" s="1"/>
  <c r="AQ34" i="23" a="1"/>
  <c r="AQ34" i="23" s="1"/>
  <c r="AZ34" i="23" a="1"/>
  <c r="AZ34" i="23" s="1"/>
  <c r="BI34" i="23" a="1"/>
  <c r="BI34" i="23" s="1"/>
  <c r="BS34" i="23" a="1"/>
  <c r="BS34" i="23" s="1"/>
  <c r="CB34" i="23" a="1"/>
  <c r="CB34" i="23" s="1"/>
  <c r="CK34" i="23" a="1"/>
  <c r="CK34" i="23" s="1"/>
  <c r="CT34" i="23" a="1"/>
  <c r="CT34" i="23" s="1"/>
  <c r="DC34" i="23" a="1"/>
  <c r="DC34" i="23" s="1"/>
  <c r="DL34" i="23" a="1"/>
  <c r="DL34" i="23" s="1"/>
  <c r="DU34" i="23" a="1"/>
  <c r="DU34" i="23" s="1"/>
  <c r="AG38" i="23" a="1"/>
  <c r="AG38" i="23" s="1"/>
  <c r="AQ38" i="23" a="1"/>
  <c r="AQ38" i="23" s="1"/>
  <c r="AZ38" i="23" a="1"/>
  <c r="AZ38" i="23" s="1"/>
  <c r="BI38" i="23" a="1"/>
  <c r="BI38" i="23" s="1"/>
  <c r="BR38" i="23" a="1"/>
  <c r="BR38" i="23" s="1"/>
  <c r="CA38" i="23" a="1"/>
  <c r="CA38" i="23" s="1"/>
  <c r="CJ38" i="23" a="1"/>
  <c r="CJ38" i="23" s="1"/>
  <c r="CS38" i="23" a="1"/>
  <c r="CS38" i="23" s="1"/>
  <c r="DC38" i="23" a="1"/>
  <c r="DC38" i="23" s="1"/>
  <c r="DL38" i="23" a="1"/>
  <c r="DL38" i="23" s="1"/>
  <c r="DU38" i="23" a="1"/>
  <c r="DU38" i="23" s="1"/>
  <c r="DQ39" i="23" a="1"/>
  <c r="DQ39" i="23" s="1"/>
  <c r="DI39" i="23" a="1"/>
  <c r="DI39" i="23" s="1"/>
  <c r="DA39" i="23" a="1"/>
  <c r="DA39" i="23" s="1"/>
  <c r="CS39" i="23" a="1"/>
  <c r="CS39" i="23" s="1"/>
  <c r="CK39" i="23" a="1"/>
  <c r="CK39" i="23" s="1"/>
  <c r="CC39" i="23" a="1"/>
  <c r="CC39" i="23" s="1"/>
  <c r="BU39" i="23" a="1"/>
  <c r="BU39" i="23" s="1"/>
  <c r="BM39" i="23" a="1"/>
  <c r="BM39" i="23" s="1"/>
  <c r="BE39" i="23" a="1"/>
  <c r="BE39" i="23" s="1"/>
  <c r="AW39" i="23" a="1"/>
  <c r="AW39" i="23" s="1"/>
  <c r="AO39" i="23" a="1"/>
  <c r="AO39" i="23" s="1"/>
  <c r="AG39" i="23" a="1"/>
  <c r="AG39" i="23" s="1"/>
  <c r="AK39" i="23" a="1"/>
  <c r="AK39" i="23" s="1"/>
  <c r="AT39" i="23" a="1"/>
  <c r="AT39" i="23" s="1"/>
  <c r="BC39" i="23" a="1"/>
  <c r="BC39" i="23" s="1"/>
  <c r="BL39" i="23" a="1"/>
  <c r="BL39" i="23" s="1"/>
  <c r="BV39" i="23" a="1"/>
  <c r="BV39" i="23" s="1"/>
  <c r="CE39" i="23" a="1"/>
  <c r="CE39" i="23" s="1"/>
  <c r="CN39" i="23" a="1"/>
  <c r="CN39" i="23" s="1"/>
  <c r="CW39" i="23" a="1"/>
  <c r="CW39" i="23" s="1"/>
  <c r="DF39" i="23" a="1"/>
  <c r="DF39" i="23" s="1"/>
  <c r="DO39" i="23" a="1"/>
  <c r="DO39" i="23" s="1"/>
  <c r="AE40" i="23" a="1"/>
  <c r="AE40" i="23" s="1"/>
  <c r="AO40" i="23" a="1"/>
  <c r="AO40" i="23" s="1"/>
  <c r="AX40" i="23" a="1"/>
  <c r="AX40" i="23" s="1"/>
  <c r="BG40" i="23" a="1"/>
  <c r="BG40" i="23" s="1"/>
  <c r="BP40" i="23" a="1"/>
  <c r="BP40" i="23" s="1"/>
  <c r="BY40" i="23" a="1"/>
  <c r="BY40" i="23" s="1"/>
  <c r="CH40" i="23" a="1"/>
  <c r="CH40" i="23" s="1"/>
  <c r="CQ40" i="23" a="1"/>
  <c r="CQ40" i="23" s="1"/>
  <c r="DA40" i="23" a="1"/>
  <c r="DA40" i="23" s="1"/>
  <c r="DJ40" i="23" a="1"/>
  <c r="DJ40" i="23" s="1"/>
  <c r="DS40" i="23" a="1"/>
  <c r="DS40" i="23" s="1"/>
  <c r="AI41" i="23" a="1"/>
  <c r="AI41" i="23" s="1"/>
  <c r="AR41" i="23" a="1"/>
  <c r="AR41" i="23" s="1"/>
  <c r="BA41" i="23" a="1"/>
  <c r="BA41" i="23" s="1"/>
  <c r="BJ41" i="23" a="1"/>
  <c r="BJ41" i="23" s="1"/>
  <c r="BT41" i="23" a="1"/>
  <c r="BT41" i="23" s="1"/>
  <c r="CC41" i="23" a="1"/>
  <c r="CC41" i="23" s="1"/>
  <c r="CL41" i="23" a="1"/>
  <c r="CL41" i="23" s="1"/>
  <c r="CU41" i="23" a="1"/>
  <c r="CU41" i="23" s="1"/>
  <c r="DD41" i="23" a="1"/>
  <c r="DD41" i="23" s="1"/>
  <c r="DM41" i="23" a="1"/>
  <c r="DM41" i="23" s="1"/>
  <c r="DV41" i="23" a="1"/>
  <c r="DV41" i="23" s="1"/>
  <c r="AE42" i="23" a="1"/>
  <c r="AE42" i="23" s="1"/>
  <c r="AN42" i="23" a="1"/>
  <c r="AN42" i="23" s="1"/>
  <c r="AW42" i="23" a="1"/>
  <c r="AW42" i="23" s="1"/>
  <c r="BF42" i="23" a="1"/>
  <c r="BF42" i="23" s="1"/>
  <c r="BO42" i="23" a="1"/>
  <c r="BO42" i="23" s="1"/>
  <c r="BX42" i="23" a="1"/>
  <c r="BX42" i="23" s="1"/>
  <c r="CG42" i="23" a="1"/>
  <c r="CG42" i="23" s="1"/>
  <c r="CQ42" i="23" a="1"/>
  <c r="CQ42" i="23" s="1"/>
  <c r="CZ42" i="23" a="1"/>
  <c r="CZ42" i="23" s="1"/>
  <c r="DI42" i="23" a="1"/>
  <c r="DI42" i="23" s="1"/>
  <c r="DR42" i="23" a="1"/>
  <c r="DR42" i="23" s="1"/>
  <c r="AI43" i="23" a="1"/>
  <c r="AI43" i="23" s="1"/>
  <c r="AR43" i="23" a="1"/>
  <c r="AR43" i="23" s="1"/>
  <c r="BB43" i="23" a="1"/>
  <c r="BB43" i="23" s="1"/>
  <c r="BK43" i="23" a="1"/>
  <c r="BK43" i="23" s="1"/>
  <c r="BT43" i="23" a="1"/>
  <c r="BT43" i="23" s="1"/>
  <c r="CC43" i="23" a="1"/>
  <c r="CC43" i="23" s="1"/>
  <c r="CL43" i="23" a="1"/>
  <c r="CL43" i="23" s="1"/>
  <c r="CU43" i="23" a="1"/>
  <c r="CU43" i="23" s="1"/>
  <c r="DG43" i="23" a="1"/>
  <c r="DG43" i="23" s="1"/>
  <c r="DQ43" i="23" a="1"/>
  <c r="DQ43" i="23" s="1"/>
  <c r="AE45" i="23" a="1"/>
  <c r="AE45" i="23" s="1"/>
  <c r="AO45" i="23" a="1"/>
  <c r="AO45" i="23" s="1"/>
  <c r="BA45" i="23" a="1"/>
  <c r="BA45" i="23" s="1"/>
  <c r="BK45" i="23" a="1"/>
  <c r="BK45" i="23" s="1"/>
  <c r="BU45" i="23" a="1"/>
  <c r="BU45" i="23" s="1"/>
  <c r="CH45" i="23" a="1"/>
  <c r="CH45" i="23" s="1"/>
  <c r="CV45" i="23" a="1"/>
  <c r="CV45" i="23" s="1"/>
  <c r="DL45" i="23" a="1"/>
  <c r="DL45" i="23" s="1"/>
  <c r="BD48" i="23" a="1"/>
  <c r="BD48" i="23" s="1"/>
  <c r="CN48" i="23" a="1"/>
  <c r="CN48" i="23" s="1"/>
  <c r="AJ46" i="23" a="1"/>
  <c r="AJ46" i="23" s="1"/>
  <c r="AR46" i="23" a="1"/>
  <c r="AR46" i="23" s="1"/>
  <c r="AZ46" i="23" a="1"/>
  <c r="AZ46" i="23" s="1"/>
  <c r="BH46" i="23" a="1"/>
  <c r="BH46" i="23" s="1"/>
  <c r="BP46" i="23" a="1"/>
  <c r="BP46" i="23" s="1"/>
  <c r="BX46" i="23" a="1"/>
  <c r="BX46" i="23" s="1"/>
  <c r="CF46" i="23" a="1"/>
  <c r="CF46" i="23" s="1"/>
  <c r="CN46" i="23" a="1"/>
  <c r="CN46" i="23" s="1"/>
  <c r="CV46" i="23" a="1"/>
  <c r="CV46" i="23" s="1"/>
  <c r="DD46" i="23" a="1"/>
  <c r="DD46" i="23" s="1"/>
  <c r="DL46" i="23" a="1"/>
  <c r="DL46" i="23" s="1"/>
  <c r="DT46" i="23" a="1"/>
  <c r="DT46" i="23" s="1"/>
  <c r="AB47" i="23" a="1"/>
  <c r="AB47" i="23" s="1"/>
  <c r="HX47" i="23" s="1"/>
  <c r="AI47" i="23" a="1"/>
  <c r="AI47" i="23" s="1"/>
  <c r="AQ47" i="23" a="1"/>
  <c r="AQ47" i="23" s="1"/>
  <c r="AY47" i="23" a="1"/>
  <c r="AY47" i="23" s="1"/>
  <c r="BG47" i="23" a="1"/>
  <c r="BG47" i="23" s="1"/>
  <c r="BO47" i="23" a="1"/>
  <c r="BO47" i="23" s="1"/>
  <c r="BW47" i="23" a="1"/>
  <c r="BW47" i="23" s="1"/>
  <c r="CE47" i="23" a="1"/>
  <c r="CE47" i="23" s="1"/>
  <c r="CM47" i="23" a="1"/>
  <c r="CM47" i="23" s="1"/>
  <c r="CU47" i="23" a="1"/>
  <c r="CU47" i="23" s="1"/>
  <c r="DC47" i="23" a="1"/>
  <c r="DC47" i="23" s="1"/>
  <c r="DL47" i="23" a="1"/>
  <c r="DL47" i="23" s="1"/>
  <c r="AD50" i="23" a="1"/>
  <c r="AD50" i="23" s="1"/>
  <c r="AN50" i="23" a="1"/>
  <c r="AN50" i="23" s="1"/>
  <c r="AX50" i="23" a="1"/>
  <c r="AX50" i="23" s="1"/>
  <c r="BI50" i="23" a="1"/>
  <c r="BI50" i="23" s="1"/>
  <c r="BT50" i="23" a="1"/>
  <c r="BT50" i="23" s="1"/>
  <c r="CD50" i="23" a="1"/>
  <c r="CD50" i="23" s="1"/>
  <c r="CO50" i="23" a="1"/>
  <c r="CO50" i="23" s="1"/>
  <c r="CY50" i="23" a="1"/>
  <c r="CY50" i="23" s="1"/>
  <c r="DI50" i="23" a="1"/>
  <c r="DI50" i="23" s="1"/>
  <c r="DT50" i="23" a="1"/>
  <c r="DT50" i="23" s="1"/>
  <c r="DR51" i="23" a="1"/>
  <c r="DR51" i="23" s="1"/>
  <c r="DJ51" i="23" a="1"/>
  <c r="DJ51" i="23" s="1"/>
  <c r="DB51" i="23" a="1"/>
  <c r="DB51" i="23" s="1"/>
  <c r="CT51" i="23" a="1"/>
  <c r="CT51" i="23" s="1"/>
  <c r="CL51" i="23" a="1"/>
  <c r="CL51" i="23" s="1"/>
  <c r="CD51" i="23" a="1"/>
  <c r="CD51" i="23" s="1"/>
  <c r="BV51" i="23" a="1"/>
  <c r="BV51" i="23" s="1"/>
  <c r="BN51" i="23" a="1"/>
  <c r="BN51" i="23" s="1"/>
  <c r="BF51" i="23" a="1"/>
  <c r="BF51" i="23" s="1"/>
  <c r="AX51" i="23" a="1"/>
  <c r="AX51" i="23" s="1"/>
  <c r="AP51" i="23" a="1"/>
  <c r="AP51" i="23" s="1"/>
  <c r="AH51" i="23" a="1"/>
  <c r="AH51" i="23" s="1"/>
  <c r="DP51" i="23" a="1"/>
  <c r="DP51" i="23" s="1"/>
  <c r="DG51" i="23" a="1"/>
  <c r="DG51" i="23" s="1"/>
  <c r="CX51" i="23" a="1"/>
  <c r="CX51" i="23" s="1"/>
  <c r="CO51" i="23" a="1"/>
  <c r="CO51" i="23" s="1"/>
  <c r="CF51" i="23" a="1"/>
  <c r="CF51" i="23" s="1"/>
  <c r="BW51" i="23" a="1"/>
  <c r="BW51" i="23" s="1"/>
  <c r="BM51" i="23" a="1"/>
  <c r="BM51" i="23" s="1"/>
  <c r="BD51" i="23" a="1"/>
  <c r="BD51" i="23" s="1"/>
  <c r="AU51" i="23" a="1"/>
  <c r="AU51" i="23" s="1"/>
  <c r="AL51" i="23" a="1"/>
  <c r="AL51" i="23" s="1"/>
  <c r="AC51" i="23" a="1"/>
  <c r="AC51" i="23" s="1"/>
  <c r="DV51" i="23" a="1"/>
  <c r="DV51" i="23" s="1"/>
  <c r="DM51" i="23" a="1"/>
  <c r="DM51" i="23" s="1"/>
  <c r="DD51" i="23" a="1"/>
  <c r="DD51" i="23" s="1"/>
  <c r="CU51" i="23" a="1"/>
  <c r="CU51" i="23" s="1"/>
  <c r="CK51" i="23" a="1"/>
  <c r="CK51" i="23" s="1"/>
  <c r="CB51" i="23" a="1"/>
  <c r="CB51" i="23" s="1"/>
  <c r="BS51" i="23" a="1"/>
  <c r="BS51" i="23" s="1"/>
  <c r="BJ51" i="23" a="1"/>
  <c r="BJ51" i="23" s="1"/>
  <c r="BA51" i="23" a="1"/>
  <c r="BA51" i="23" s="1"/>
  <c r="AR51" i="23" a="1"/>
  <c r="AR51" i="23" s="1"/>
  <c r="AM51" i="23" a="1"/>
  <c r="AM51" i="23" s="1"/>
  <c r="AY51" i="23" a="1"/>
  <c r="AY51" i="23" s="1"/>
  <c r="BK51" i="23" a="1"/>
  <c r="BK51" i="23" s="1"/>
  <c r="BX51" i="23" a="1"/>
  <c r="BX51" i="23" s="1"/>
  <c r="CI51" i="23" a="1"/>
  <c r="CI51" i="23" s="1"/>
  <c r="CV51" i="23" a="1"/>
  <c r="CV51" i="23" s="1"/>
  <c r="DH51" i="23" a="1"/>
  <c r="DH51" i="23" s="1"/>
  <c r="DT51" i="23" a="1"/>
  <c r="DT51" i="23" s="1"/>
  <c r="DQ52" i="23" a="1"/>
  <c r="DQ52" i="23" s="1"/>
  <c r="DI52" i="23" a="1"/>
  <c r="DI52" i="23" s="1"/>
  <c r="DA52" i="23" a="1"/>
  <c r="DA52" i="23" s="1"/>
  <c r="CS52" i="23" a="1"/>
  <c r="CS52" i="23" s="1"/>
  <c r="CK52" i="23" a="1"/>
  <c r="CK52" i="23" s="1"/>
  <c r="CC52" i="23" a="1"/>
  <c r="CC52" i="23" s="1"/>
  <c r="BU52" i="23" a="1"/>
  <c r="BU52" i="23" s="1"/>
  <c r="BM52" i="23" a="1"/>
  <c r="BM52" i="23" s="1"/>
  <c r="BE52" i="23" a="1"/>
  <c r="BE52" i="23" s="1"/>
  <c r="AW52" i="23" a="1"/>
  <c r="AW52" i="23" s="1"/>
  <c r="AO52" i="23" a="1"/>
  <c r="AO52" i="23" s="1"/>
  <c r="AG52" i="23" a="1"/>
  <c r="AG52" i="23" s="1"/>
  <c r="DT52" i="23" a="1"/>
  <c r="DT52" i="23" s="1"/>
  <c r="DK52" i="23" a="1"/>
  <c r="DK52" i="23" s="1"/>
  <c r="DB52" i="23" a="1"/>
  <c r="DB52" i="23" s="1"/>
  <c r="CR52" i="23" a="1"/>
  <c r="CR52" i="23" s="1"/>
  <c r="CI52" i="23" a="1"/>
  <c r="CI52" i="23" s="1"/>
  <c r="BZ52" i="23" a="1"/>
  <c r="BZ52" i="23" s="1"/>
  <c r="BQ52" i="23" a="1"/>
  <c r="BQ52" i="23" s="1"/>
  <c r="BH52" i="23" a="1"/>
  <c r="BH52" i="23" s="1"/>
  <c r="AY52" i="23" a="1"/>
  <c r="AY52" i="23" s="1"/>
  <c r="AP52" i="23" a="1"/>
  <c r="AP52" i="23" s="1"/>
  <c r="AF52" i="23" a="1"/>
  <c r="AF52" i="23" s="1"/>
  <c r="DP52" i="23" a="1"/>
  <c r="DP52" i="23" s="1"/>
  <c r="DG52" i="23" a="1"/>
  <c r="DG52" i="23" s="1"/>
  <c r="CX52" i="23" a="1"/>
  <c r="CX52" i="23" s="1"/>
  <c r="CO52" i="23" a="1"/>
  <c r="CO52" i="23" s="1"/>
  <c r="CF52" i="23" a="1"/>
  <c r="CF52" i="23" s="1"/>
  <c r="BW52" i="23" a="1"/>
  <c r="BW52" i="23" s="1"/>
  <c r="BN52" i="23" a="1"/>
  <c r="BN52" i="23" s="1"/>
  <c r="BD52" i="23" a="1"/>
  <c r="BD52" i="23" s="1"/>
  <c r="AU52" i="23" a="1"/>
  <c r="AU52" i="23" s="1"/>
  <c r="AL52" i="23" a="1"/>
  <c r="AL52" i="23" s="1"/>
  <c r="AC52" i="23" a="1"/>
  <c r="AC52" i="23" s="1"/>
  <c r="AN52" i="23" a="1"/>
  <c r="AN52" i="23" s="1"/>
  <c r="BA52" i="23" a="1"/>
  <c r="BA52" i="23" s="1"/>
  <c r="BL52" i="23" a="1"/>
  <c r="BL52" i="23" s="1"/>
  <c r="BY52" i="23" a="1"/>
  <c r="BY52" i="23" s="1"/>
  <c r="CL52" i="23" a="1"/>
  <c r="CL52" i="23" s="1"/>
  <c r="CW52" i="23" a="1"/>
  <c r="CW52" i="23" s="1"/>
  <c r="DJ52" i="23" a="1"/>
  <c r="DJ52" i="23" s="1"/>
  <c r="DV52" i="23" a="1"/>
  <c r="DV52" i="23" s="1"/>
  <c r="AD53" i="23" a="1"/>
  <c r="AD53" i="23" s="1"/>
  <c r="AQ53" i="23" a="1"/>
  <c r="AQ53" i="23" s="1"/>
  <c r="BC53" i="23" a="1"/>
  <c r="BC53" i="23" s="1"/>
  <c r="BO53" i="23" a="1"/>
  <c r="BO53" i="23" s="1"/>
  <c r="CA53" i="23" a="1"/>
  <c r="CA53" i="23" s="1"/>
  <c r="CN53" i="23" a="1"/>
  <c r="CN53" i="23" s="1"/>
  <c r="CY53" i="23" a="1"/>
  <c r="CY53" i="23" s="1"/>
  <c r="DQ53" i="23" a="1"/>
  <c r="DQ53" i="23" s="1"/>
  <c r="DW54" i="23" a="1"/>
  <c r="DW54" i="23" s="1"/>
  <c r="DO54" i="23" a="1"/>
  <c r="DO54" i="23" s="1"/>
  <c r="DG54" i="23" a="1"/>
  <c r="DG54" i="23" s="1"/>
  <c r="CY54" i="23" a="1"/>
  <c r="CY54" i="23" s="1"/>
  <c r="CQ54" i="23" a="1"/>
  <c r="CQ54" i="23" s="1"/>
  <c r="CI54" i="23" a="1"/>
  <c r="CI54" i="23" s="1"/>
  <c r="CA54" i="23" a="1"/>
  <c r="CA54" i="23" s="1"/>
  <c r="BS54" i="23" a="1"/>
  <c r="BS54" i="23" s="1"/>
  <c r="BK54" i="23" a="1"/>
  <c r="BK54" i="23" s="1"/>
  <c r="BC54" i="23" a="1"/>
  <c r="BC54" i="23" s="1"/>
  <c r="AU54" i="23" a="1"/>
  <c r="AU54" i="23" s="1"/>
  <c r="AM54" i="23" a="1"/>
  <c r="AM54" i="23" s="1"/>
  <c r="AE54" i="23" a="1"/>
  <c r="AE54" i="23" s="1"/>
  <c r="DV54" i="23" a="1"/>
  <c r="DV54" i="23" s="1"/>
  <c r="DM54" i="23" a="1"/>
  <c r="DM54" i="23" s="1"/>
  <c r="DD54" i="23" a="1"/>
  <c r="DD54" i="23" s="1"/>
  <c r="CU54" i="23" a="1"/>
  <c r="CU54" i="23" s="1"/>
  <c r="CL54" i="23" a="1"/>
  <c r="CL54" i="23" s="1"/>
  <c r="CC54" i="23" a="1"/>
  <c r="CC54" i="23" s="1"/>
  <c r="BT54" i="23" a="1"/>
  <c r="BT54" i="23" s="1"/>
  <c r="BJ54" i="23" a="1"/>
  <c r="BJ54" i="23" s="1"/>
  <c r="BA54" i="23" a="1"/>
  <c r="BA54" i="23" s="1"/>
  <c r="AR54" i="23" a="1"/>
  <c r="AR54" i="23" s="1"/>
  <c r="AI54" i="23" a="1"/>
  <c r="AI54" i="23" s="1"/>
  <c r="DU54" i="23" a="1"/>
  <c r="DU54" i="23" s="1"/>
  <c r="DL54" i="23" a="1"/>
  <c r="DL54" i="23" s="1"/>
  <c r="DC54" i="23" a="1"/>
  <c r="DC54" i="23" s="1"/>
  <c r="CT54" i="23" a="1"/>
  <c r="CT54" i="23" s="1"/>
  <c r="CK54" i="23" a="1"/>
  <c r="CK54" i="23" s="1"/>
  <c r="CB54" i="23" a="1"/>
  <c r="CB54" i="23" s="1"/>
  <c r="BR54" i="23" a="1"/>
  <c r="BR54" i="23" s="1"/>
  <c r="BI54" i="23" a="1"/>
  <c r="BI54" i="23" s="1"/>
  <c r="AZ54" i="23" a="1"/>
  <c r="AZ54" i="23" s="1"/>
  <c r="AQ54" i="23" a="1"/>
  <c r="AQ54" i="23" s="1"/>
  <c r="AH54" i="23" a="1"/>
  <c r="AH54" i="23" s="1"/>
  <c r="DT54" i="23" a="1"/>
  <c r="DT54" i="23" s="1"/>
  <c r="DK54" i="23" a="1"/>
  <c r="DK54" i="23" s="1"/>
  <c r="DB54" i="23" a="1"/>
  <c r="DB54" i="23" s="1"/>
  <c r="CS54" i="23" a="1"/>
  <c r="CS54" i="23" s="1"/>
  <c r="CJ54" i="23" a="1"/>
  <c r="CJ54" i="23" s="1"/>
  <c r="BZ54" i="23" a="1"/>
  <c r="BZ54" i="23" s="1"/>
  <c r="BQ54" i="23" a="1"/>
  <c r="BQ54" i="23" s="1"/>
  <c r="BH54" i="23" a="1"/>
  <c r="BH54" i="23" s="1"/>
  <c r="AY54" i="23" a="1"/>
  <c r="AY54" i="23" s="1"/>
  <c r="AP54" i="23" a="1"/>
  <c r="AP54" i="23" s="1"/>
  <c r="DS54" i="23" a="1"/>
  <c r="DS54" i="23" s="1"/>
  <c r="DJ54" i="23" a="1"/>
  <c r="DJ54" i="23" s="1"/>
  <c r="DA54" i="23" a="1"/>
  <c r="DA54" i="23" s="1"/>
  <c r="CR54" i="23" a="1"/>
  <c r="CR54" i="23" s="1"/>
  <c r="DR54" i="23" a="1"/>
  <c r="DR54" i="23" s="1"/>
  <c r="DI54" i="23" a="1"/>
  <c r="DI54" i="23" s="1"/>
  <c r="CZ54" i="23" a="1"/>
  <c r="CZ54" i="23" s="1"/>
  <c r="CP54" i="23" a="1"/>
  <c r="CP54" i="23" s="1"/>
  <c r="CG54" i="23" a="1"/>
  <c r="CG54" i="23" s="1"/>
  <c r="BX54" i="23" a="1"/>
  <c r="BX54" i="23" s="1"/>
  <c r="BO54" i="23" a="1"/>
  <c r="BO54" i="23" s="1"/>
  <c r="BF54" i="23" a="1"/>
  <c r="BF54" i="23" s="1"/>
  <c r="AW54" i="23" a="1"/>
  <c r="AW54" i="23" s="1"/>
  <c r="AN54" i="23" a="1"/>
  <c r="AN54" i="23" s="1"/>
  <c r="AD54" i="23" a="1"/>
  <c r="AD54" i="23" s="1"/>
  <c r="DP54" i="23" a="1"/>
  <c r="DP54" i="23" s="1"/>
  <c r="DF54" i="23" a="1"/>
  <c r="DF54" i="23" s="1"/>
  <c r="CW54" i="23" a="1"/>
  <c r="CW54" i="23" s="1"/>
  <c r="CN54" i="23" a="1"/>
  <c r="CN54" i="23" s="1"/>
  <c r="CE54" i="23" a="1"/>
  <c r="CE54" i="23" s="1"/>
  <c r="BV54" i="23" a="1"/>
  <c r="BV54" i="23" s="1"/>
  <c r="BM54" i="23" a="1"/>
  <c r="BM54" i="23" s="1"/>
  <c r="BD54" i="23" a="1"/>
  <c r="BD54" i="23" s="1"/>
  <c r="AT54" i="23" a="1"/>
  <c r="AT54" i="23" s="1"/>
  <c r="AK54" i="23" a="1"/>
  <c r="AK54" i="23" s="1"/>
  <c r="DN54" i="23" a="1"/>
  <c r="DN54" i="23" s="1"/>
  <c r="DE54" i="23" a="1"/>
  <c r="DE54" i="23" s="1"/>
  <c r="CV54" i="23" a="1"/>
  <c r="CV54" i="23" s="1"/>
  <c r="CM54" i="23" a="1"/>
  <c r="CM54" i="23" s="1"/>
  <c r="CD54" i="23" a="1"/>
  <c r="CD54" i="23" s="1"/>
  <c r="BU54" i="23" a="1"/>
  <c r="BU54" i="23" s="1"/>
  <c r="BL54" i="23" a="1"/>
  <c r="BL54" i="23" s="1"/>
  <c r="BB54" i="23" a="1"/>
  <c r="BB54" i="23" s="1"/>
  <c r="AS54" i="23" a="1"/>
  <c r="AS54" i="23" s="1"/>
  <c r="AJ54" i="23" a="1"/>
  <c r="AJ54" i="23" s="1"/>
  <c r="AB54" i="23" a="1"/>
  <c r="AB54" i="23" s="1"/>
  <c r="HX54" i="23" s="1"/>
  <c r="AF54" i="23" a="1"/>
  <c r="AF54" i="23" s="1"/>
  <c r="BN54" i="23" a="1"/>
  <c r="BN54" i="23" s="1"/>
  <c r="DH54" i="23" a="1"/>
  <c r="DH54" i="23" s="1"/>
  <c r="AC46" i="23" a="1"/>
  <c r="AC46" i="23" s="1"/>
  <c r="AK46" i="23" a="1"/>
  <c r="AK46" i="23" s="1"/>
  <c r="AS46" i="23" a="1"/>
  <c r="AS46" i="23" s="1"/>
  <c r="BA46" i="23" a="1"/>
  <c r="BA46" i="23" s="1"/>
  <c r="BI46" i="23" a="1"/>
  <c r="BI46" i="23" s="1"/>
  <c r="BQ46" i="23" a="1"/>
  <c r="BQ46" i="23" s="1"/>
  <c r="BY46" i="23" a="1"/>
  <c r="BY46" i="23" s="1"/>
  <c r="CG46" i="23" a="1"/>
  <c r="CG46" i="23" s="1"/>
  <c r="CO46" i="23" a="1"/>
  <c r="CO46" i="23" s="1"/>
  <c r="CW46" i="23" a="1"/>
  <c r="CW46" i="23" s="1"/>
  <c r="DE46" i="23" a="1"/>
  <c r="DE46" i="23" s="1"/>
  <c r="DM46" i="23" a="1"/>
  <c r="DM46" i="23" s="1"/>
  <c r="DU46" i="23" a="1"/>
  <c r="DU46" i="23" s="1"/>
  <c r="DV47" i="23" a="1"/>
  <c r="DV47" i="23" s="1"/>
  <c r="DN47" i="23" a="1"/>
  <c r="DN47" i="23" s="1"/>
  <c r="DF47" i="23" a="1"/>
  <c r="DF47" i="23" s="1"/>
  <c r="AJ47" i="23" a="1"/>
  <c r="AJ47" i="23" s="1"/>
  <c r="AR47" i="23" a="1"/>
  <c r="AR47" i="23" s="1"/>
  <c r="AZ47" i="23" a="1"/>
  <c r="AZ47" i="23" s="1"/>
  <c r="BH47" i="23" a="1"/>
  <c r="BH47" i="23" s="1"/>
  <c r="BP47" i="23" a="1"/>
  <c r="BP47" i="23" s="1"/>
  <c r="BX47" i="23" a="1"/>
  <c r="BX47" i="23" s="1"/>
  <c r="CF47" i="23" a="1"/>
  <c r="CF47" i="23" s="1"/>
  <c r="CN47" i="23" a="1"/>
  <c r="CN47" i="23" s="1"/>
  <c r="CV47" i="23" a="1"/>
  <c r="CV47" i="23" s="1"/>
  <c r="DD47" i="23" a="1"/>
  <c r="DD47" i="23" s="1"/>
  <c r="DM47" i="23" a="1"/>
  <c r="DM47" i="23" s="1"/>
  <c r="DW47" i="23" a="1"/>
  <c r="DW47" i="23" s="1"/>
  <c r="AE50" i="23" a="1"/>
  <c r="AE50" i="23" s="1"/>
  <c r="AO50" i="23" a="1"/>
  <c r="AO50" i="23" s="1"/>
  <c r="AZ50" i="23" a="1"/>
  <c r="AZ50" i="23" s="1"/>
  <c r="BK50" i="23" a="1"/>
  <c r="BK50" i="23" s="1"/>
  <c r="BU50" i="23" a="1"/>
  <c r="BU50" i="23" s="1"/>
  <c r="CF50" i="23" a="1"/>
  <c r="CF50" i="23" s="1"/>
  <c r="CP50" i="23" a="1"/>
  <c r="CP50" i="23" s="1"/>
  <c r="CZ50" i="23" a="1"/>
  <c r="CZ50" i="23" s="1"/>
  <c r="DJ50" i="23" a="1"/>
  <c r="DJ50" i="23" s="1"/>
  <c r="DU50" i="23" a="1"/>
  <c r="DU50" i="23" s="1"/>
  <c r="AZ51" i="23" a="1"/>
  <c r="AZ51" i="23" s="1"/>
  <c r="BL51" i="23" a="1"/>
  <c r="BL51" i="23" s="1"/>
  <c r="BY51" i="23" a="1"/>
  <c r="BY51" i="23" s="1"/>
  <c r="CJ51" i="23" a="1"/>
  <c r="CJ51" i="23" s="1"/>
  <c r="CW51" i="23" a="1"/>
  <c r="CW51" i="23" s="1"/>
  <c r="DI51" i="23" a="1"/>
  <c r="DI51" i="23" s="1"/>
  <c r="DU51" i="23" a="1"/>
  <c r="DU51" i="23" s="1"/>
  <c r="AQ52" i="23" a="1"/>
  <c r="AQ52" i="23" s="1"/>
  <c r="BB52" i="23" a="1"/>
  <c r="BB52" i="23" s="1"/>
  <c r="BO52" i="23" a="1"/>
  <c r="BO52" i="23" s="1"/>
  <c r="CA52" i="23" a="1"/>
  <c r="CA52" i="23" s="1"/>
  <c r="CM52" i="23" a="1"/>
  <c r="CM52" i="23" s="1"/>
  <c r="CY52" i="23" a="1"/>
  <c r="CY52" i="23" s="1"/>
  <c r="DL52" i="23" a="1"/>
  <c r="DL52" i="23" s="1"/>
  <c r="DW52" i="23" a="1"/>
  <c r="DW52" i="23" s="1"/>
  <c r="AE53" i="23" a="1"/>
  <c r="AE53" i="23" s="1"/>
  <c r="AR53" i="23" a="1"/>
  <c r="AR53" i="23" s="1"/>
  <c r="BE53" i="23" a="1"/>
  <c r="BE53" i="23" s="1"/>
  <c r="BP53" i="23" a="1"/>
  <c r="BP53" i="23" s="1"/>
  <c r="CC53" i="23" a="1"/>
  <c r="CC53" i="23" s="1"/>
  <c r="CO53" i="23" a="1"/>
  <c r="CO53" i="23" s="1"/>
  <c r="DC53" i="23" a="1"/>
  <c r="DC53" i="23" s="1"/>
  <c r="DU53" i="23" a="1"/>
  <c r="DU53" i="23" s="1"/>
  <c r="AG54" i="23" a="1"/>
  <c r="AG54" i="23" s="1"/>
  <c r="BP54" i="23" a="1"/>
  <c r="BP54" i="23" s="1"/>
  <c r="DQ54" i="23" a="1"/>
  <c r="DQ54" i="23" s="1"/>
  <c r="AF50" i="23" a="1"/>
  <c r="AF50" i="23" s="1"/>
  <c r="AP50" i="23" a="1"/>
  <c r="AP50" i="23" s="1"/>
  <c r="BB50" i="23" a="1"/>
  <c r="BB50" i="23" s="1"/>
  <c r="BL50" i="23" a="1"/>
  <c r="BL50" i="23" s="1"/>
  <c r="BV50" i="23" a="1"/>
  <c r="BV50" i="23" s="1"/>
  <c r="CG50" i="23" a="1"/>
  <c r="CG50" i="23" s="1"/>
  <c r="CQ50" i="23" a="1"/>
  <c r="CQ50" i="23" s="1"/>
  <c r="DA50" i="23" a="1"/>
  <c r="DA50" i="23" s="1"/>
  <c r="DL50" i="23" a="1"/>
  <c r="DL50" i="23" s="1"/>
  <c r="DW50" i="23" a="1"/>
  <c r="DW50" i="23" s="1"/>
  <c r="DM52" i="23" a="1"/>
  <c r="DM52" i="23" s="1"/>
  <c r="AH53" i="23" a="1"/>
  <c r="AH53" i="23" s="1"/>
  <c r="AT53" i="23" a="1"/>
  <c r="AT53" i="23" s="1"/>
  <c r="BF53" i="23" a="1"/>
  <c r="BF53" i="23" s="1"/>
  <c r="BR53" i="23" a="1"/>
  <c r="BR53" i="23" s="1"/>
  <c r="CE53" i="23" a="1"/>
  <c r="CE53" i="23" s="1"/>
  <c r="CP53" i="23" a="1"/>
  <c r="CP53" i="23" s="1"/>
  <c r="DD53" i="23" a="1"/>
  <c r="DD53" i="23" s="1"/>
  <c r="DV53" i="23" a="1"/>
  <c r="DV53" i="23" s="1"/>
  <c r="DP47" i="23" a="1"/>
  <c r="DP47" i="23" s="1"/>
  <c r="AG50" i="23" a="1"/>
  <c r="AG50" i="23" s="1"/>
  <c r="AS50" i="23" a="1"/>
  <c r="AS50" i="23" s="1"/>
  <c r="BC50" i="23" a="1"/>
  <c r="BC50" i="23" s="1"/>
  <c r="BM50" i="23" a="1"/>
  <c r="BM50" i="23" s="1"/>
  <c r="BX50" i="23" a="1"/>
  <c r="BX50" i="23" s="1"/>
  <c r="CH50" i="23" a="1"/>
  <c r="CH50" i="23" s="1"/>
  <c r="CR50" i="23" a="1"/>
  <c r="CR50" i="23" s="1"/>
  <c r="DB50" i="23" a="1"/>
  <c r="DB50" i="23" s="1"/>
  <c r="DN50" i="23" a="1"/>
  <c r="DN50" i="23" s="1"/>
  <c r="BC51" i="23" a="1"/>
  <c r="BC51" i="23" s="1"/>
  <c r="BP51" i="23" a="1"/>
  <c r="BP51" i="23" s="1"/>
  <c r="CA51" i="23" a="1"/>
  <c r="CA51" i="23" s="1"/>
  <c r="CN51" i="23" a="1"/>
  <c r="CN51" i="23" s="1"/>
  <c r="CZ51" i="23" a="1"/>
  <c r="CZ51" i="23" s="1"/>
  <c r="DL51" i="23" a="1"/>
  <c r="DL51" i="23" s="1"/>
  <c r="AH52" i="23" a="1"/>
  <c r="AH52" i="23" s="1"/>
  <c r="AS52" i="23" a="1"/>
  <c r="AS52" i="23" s="1"/>
  <c r="BF52" i="23" a="1"/>
  <c r="BF52" i="23" s="1"/>
  <c r="BR52" i="23" a="1"/>
  <c r="BR52" i="23" s="1"/>
  <c r="CD52" i="23" a="1"/>
  <c r="CD52" i="23" s="1"/>
  <c r="CP52" i="23" a="1"/>
  <c r="CP52" i="23" s="1"/>
  <c r="DC52" i="23" a="1"/>
  <c r="DC52" i="23" s="1"/>
  <c r="DN52" i="23" a="1"/>
  <c r="DN52" i="23" s="1"/>
  <c r="AI53" i="23" a="1"/>
  <c r="AI53" i="23" s="1"/>
  <c r="AU53" i="23" a="1"/>
  <c r="AU53" i="23" s="1"/>
  <c r="BG53" i="23" a="1"/>
  <c r="BG53" i="23" s="1"/>
  <c r="BS53" i="23" a="1"/>
  <c r="BS53" i="23" s="1"/>
  <c r="CF53" i="23" a="1"/>
  <c r="CF53" i="23" s="1"/>
  <c r="CQ53" i="23" a="1"/>
  <c r="CQ53" i="23" s="1"/>
  <c r="DF53" i="23" a="1"/>
  <c r="DF53" i="23" s="1"/>
  <c r="AO54" i="23" a="1"/>
  <c r="AO54" i="23" s="1"/>
  <c r="BY54" i="23" a="1"/>
  <c r="BY54" i="23" s="1"/>
  <c r="DH47" i="23" a="1"/>
  <c r="DH47" i="23" s="1"/>
  <c r="DQ47" i="23" a="1"/>
  <c r="DQ47" i="23" s="1"/>
  <c r="AJ50" i="23" a="1"/>
  <c r="AJ50" i="23" s="1"/>
  <c r="AT50" i="23" a="1"/>
  <c r="AT50" i="23" s="1"/>
  <c r="BD50" i="23" a="1"/>
  <c r="BD50" i="23" s="1"/>
  <c r="BN50" i="23" a="1"/>
  <c r="BN50" i="23" s="1"/>
  <c r="BY50" i="23" a="1"/>
  <c r="BY50" i="23" s="1"/>
  <c r="CI50" i="23" a="1"/>
  <c r="CI50" i="23" s="1"/>
  <c r="CS50" i="23" a="1"/>
  <c r="CS50" i="23" s="1"/>
  <c r="DE50" i="23" a="1"/>
  <c r="DE50" i="23" s="1"/>
  <c r="DO50" i="23" a="1"/>
  <c r="DO50" i="23" s="1"/>
  <c r="CP51" i="23" a="1"/>
  <c r="CP51" i="23" s="1"/>
  <c r="DA51" i="23" a="1"/>
  <c r="DA51" i="23" s="1"/>
  <c r="DN51" i="23" a="1"/>
  <c r="DN51" i="23" s="1"/>
  <c r="BS52" i="23" a="1"/>
  <c r="BS52" i="23" s="1"/>
  <c r="CE52" i="23" a="1"/>
  <c r="CE52" i="23" s="1"/>
  <c r="CQ52" i="23" a="1"/>
  <c r="CQ52" i="23" s="1"/>
  <c r="DD52" i="23" a="1"/>
  <c r="DD52" i="23" s="1"/>
  <c r="DO52" i="23" a="1"/>
  <c r="DO52" i="23" s="1"/>
  <c r="AK53" i="23" a="1"/>
  <c r="AK53" i="23" s="1"/>
  <c r="AW53" i="23" a="1"/>
  <c r="AW53" i="23" s="1"/>
  <c r="BI53" i="23" a="1"/>
  <c r="BI53" i="23" s="1"/>
  <c r="BV53" i="23" a="1"/>
  <c r="BV53" i="23" s="1"/>
  <c r="CG53" i="23" a="1"/>
  <c r="CG53" i="23" s="1"/>
  <c r="CT53" i="23" a="1"/>
  <c r="CT53" i="23" s="1"/>
  <c r="DG53" i="23" a="1"/>
  <c r="DG53" i="23" s="1"/>
  <c r="AV54" i="23" a="1"/>
  <c r="AV54" i="23" s="1"/>
  <c r="CF54" i="23" a="1"/>
  <c r="CF54" i="23" s="1"/>
  <c r="AG46" i="23" a="1"/>
  <c r="AG46" i="23" s="1"/>
  <c r="AO46" i="23" a="1"/>
  <c r="AO46" i="23" s="1"/>
  <c r="AW46" i="23" a="1"/>
  <c r="AW46" i="23" s="1"/>
  <c r="BE46" i="23" a="1"/>
  <c r="BE46" i="23" s="1"/>
  <c r="BM46" i="23" a="1"/>
  <c r="BM46" i="23" s="1"/>
  <c r="BU46" i="23" a="1"/>
  <c r="BU46" i="23" s="1"/>
  <c r="CC46" i="23" a="1"/>
  <c r="CC46" i="23" s="1"/>
  <c r="CK46" i="23" a="1"/>
  <c r="CK46" i="23" s="1"/>
  <c r="CS46" i="23" a="1"/>
  <c r="CS46" i="23" s="1"/>
  <c r="DA46" i="23" a="1"/>
  <c r="DA46" i="23" s="1"/>
  <c r="DI46" i="23" a="1"/>
  <c r="DI46" i="23" s="1"/>
  <c r="DQ46" i="23" a="1"/>
  <c r="DQ46" i="23" s="1"/>
  <c r="AF47" i="23" a="1"/>
  <c r="AF47" i="23" s="1"/>
  <c r="AN47" i="23" a="1"/>
  <c r="AN47" i="23" s="1"/>
  <c r="AV47" i="23" a="1"/>
  <c r="AV47" i="23" s="1"/>
  <c r="BD47" i="23" a="1"/>
  <c r="BD47" i="23" s="1"/>
  <c r="BL47" i="23" a="1"/>
  <c r="BL47" i="23" s="1"/>
  <c r="BT47" i="23" a="1"/>
  <c r="BT47" i="23" s="1"/>
  <c r="CB47" i="23" a="1"/>
  <c r="CB47" i="23" s="1"/>
  <c r="CJ47" i="23" a="1"/>
  <c r="CJ47" i="23" s="1"/>
  <c r="CR47" i="23" a="1"/>
  <c r="CR47" i="23" s="1"/>
  <c r="CZ47" i="23" a="1"/>
  <c r="CZ47" i="23" s="1"/>
  <c r="DI47" i="23" a="1"/>
  <c r="DI47" i="23" s="1"/>
  <c r="DR47" i="23" a="1"/>
  <c r="DR47" i="23" s="1"/>
  <c r="AK50" i="23" a="1"/>
  <c r="AK50" i="23" s="1"/>
  <c r="AU50" i="23" a="1"/>
  <c r="AU50" i="23" s="1"/>
  <c r="BE50" i="23" a="1"/>
  <c r="BE50" i="23" s="1"/>
  <c r="BP50" i="23" a="1"/>
  <c r="BP50" i="23" s="1"/>
  <c r="BZ50" i="23" a="1"/>
  <c r="BZ50" i="23" s="1"/>
  <c r="CJ50" i="23" a="1"/>
  <c r="CJ50" i="23" s="1"/>
  <c r="CV50" i="23" a="1"/>
  <c r="CV50" i="23" s="1"/>
  <c r="DF50" i="23" a="1"/>
  <c r="DF50" i="23" s="1"/>
  <c r="DP50" i="23" a="1"/>
  <c r="DP50" i="23" s="1"/>
  <c r="AI51" i="23" a="1"/>
  <c r="AI51" i="23" s="1"/>
  <c r="AT51" i="23" a="1"/>
  <c r="AT51" i="23" s="1"/>
  <c r="BG51" i="23" a="1"/>
  <c r="BG51" i="23" s="1"/>
  <c r="BR51" i="23" a="1"/>
  <c r="BR51" i="23" s="1"/>
  <c r="CE51" i="23" a="1"/>
  <c r="CE51" i="23" s="1"/>
  <c r="CQ51" i="23" a="1"/>
  <c r="CQ51" i="23" s="1"/>
  <c r="DC51" i="23" a="1"/>
  <c r="DC51" i="23" s="1"/>
  <c r="DO51" i="23" a="1"/>
  <c r="DO51" i="23" s="1"/>
  <c r="AJ52" i="23" a="1"/>
  <c r="AJ52" i="23" s="1"/>
  <c r="AV52" i="23" a="1"/>
  <c r="AV52" i="23" s="1"/>
  <c r="BI52" i="23" a="1"/>
  <c r="BI52" i="23" s="1"/>
  <c r="BT52" i="23" a="1"/>
  <c r="BT52" i="23" s="1"/>
  <c r="CG52" i="23" a="1"/>
  <c r="CG52" i="23" s="1"/>
  <c r="CT52" i="23" a="1"/>
  <c r="CT52" i="23" s="1"/>
  <c r="DE52" i="23" a="1"/>
  <c r="DE52" i="23" s="1"/>
  <c r="DR52" i="23" a="1"/>
  <c r="DR52" i="23" s="1"/>
  <c r="AL53" i="23" a="1"/>
  <c r="AL53" i="23" s="1"/>
  <c r="AX53" i="23" a="1"/>
  <c r="AX53" i="23" s="1"/>
  <c r="BJ53" i="23" a="1"/>
  <c r="BJ53" i="23" s="1"/>
  <c r="BW53" i="23" a="1"/>
  <c r="BW53" i="23" s="1"/>
  <c r="CH53" i="23" a="1"/>
  <c r="CH53" i="23" s="1"/>
  <c r="CU53" i="23" a="1"/>
  <c r="CU53" i="23" s="1"/>
  <c r="DL53" i="23" a="1"/>
  <c r="DL53" i="23" s="1"/>
  <c r="AX54" i="23" a="1"/>
  <c r="AX54" i="23" s="1"/>
  <c r="CH54" i="23" a="1"/>
  <c r="CH54" i="23" s="1"/>
  <c r="AJ36" i="23" a="1"/>
  <c r="AJ36" i="23" s="1"/>
  <c r="AR36" i="23" a="1"/>
  <c r="AR36" i="23" s="1"/>
  <c r="AZ36" i="23" a="1"/>
  <c r="AZ36" i="23" s="1"/>
  <c r="BH36" i="23" a="1"/>
  <c r="BH36" i="23" s="1"/>
  <c r="BP36" i="23" a="1"/>
  <c r="BP36" i="23" s="1"/>
  <c r="BX36" i="23" a="1"/>
  <c r="BX36" i="23" s="1"/>
  <c r="CF36" i="23" a="1"/>
  <c r="CF36" i="23" s="1"/>
  <c r="CN36" i="23" a="1"/>
  <c r="CN36" i="23" s="1"/>
  <c r="CV36" i="23" a="1"/>
  <c r="CV36" i="23" s="1"/>
  <c r="DD36" i="23" a="1"/>
  <c r="DD36" i="23" s="1"/>
  <c r="DL36" i="23" a="1"/>
  <c r="DL36" i="23" s="1"/>
  <c r="AJ44" i="23" a="1"/>
  <c r="AJ44" i="23" s="1"/>
  <c r="AR44" i="23" a="1"/>
  <c r="AR44" i="23" s="1"/>
  <c r="AZ44" i="23" a="1"/>
  <c r="AZ44" i="23" s="1"/>
  <c r="BH44" i="23" a="1"/>
  <c r="BH44" i="23" s="1"/>
  <c r="BP44" i="23" a="1"/>
  <c r="BP44" i="23" s="1"/>
  <c r="BX44" i="23" a="1"/>
  <c r="BX44" i="23" s="1"/>
  <c r="CF44" i="23" a="1"/>
  <c r="CF44" i="23" s="1"/>
  <c r="CN44" i="23" a="1"/>
  <c r="CN44" i="23" s="1"/>
  <c r="CV44" i="23" a="1"/>
  <c r="CV44" i="23" s="1"/>
  <c r="DD44" i="23" a="1"/>
  <c r="DD44" i="23" s="1"/>
  <c r="DL44" i="23" a="1"/>
  <c r="DL44" i="23" s="1"/>
  <c r="AH46" i="23" a="1"/>
  <c r="AH46" i="23" s="1"/>
  <c r="AP46" i="23" a="1"/>
  <c r="AP46" i="23" s="1"/>
  <c r="AX46" i="23" a="1"/>
  <c r="AX46" i="23" s="1"/>
  <c r="BF46" i="23" a="1"/>
  <c r="BF46" i="23" s="1"/>
  <c r="BN46" i="23" a="1"/>
  <c r="BN46" i="23" s="1"/>
  <c r="BV46" i="23" a="1"/>
  <c r="BV46" i="23" s="1"/>
  <c r="CD46" i="23" a="1"/>
  <c r="CD46" i="23" s="1"/>
  <c r="CL46" i="23" a="1"/>
  <c r="CL46" i="23" s="1"/>
  <c r="CT46" i="23" a="1"/>
  <c r="CT46" i="23" s="1"/>
  <c r="DB46" i="23" a="1"/>
  <c r="DB46" i="23" s="1"/>
  <c r="DJ46" i="23" a="1"/>
  <c r="DJ46" i="23" s="1"/>
  <c r="AG47" i="23" a="1"/>
  <c r="AG47" i="23" s="1"/>
  <c r="AO47" i="23" a="1"/>
  <c r="AO47" i="23" s="1"/>
  <c r="AW47" i="23" a="1"/>
  <c r="AW47" i="23" s="1"/>
  <c r="BE47" i="23" a="1"/>
  <c r="BE47" i="23" s="1"/>
  <c r="BM47" i="23" a="1"/>
  <c r="BM47" i="23" s="1"/>
  <c r="BU47" i="23" a="1"/>
  <c r="BU47" i="23" s="1"/>
  <c r="CC47" i="23" a="1"/>
  <c r="CC47" i="23" s="1"/>
  <c r="CK47" i="23" a="1"/>
  <c r="CK47" i="23" s="1"/>
  <c r="CS47" i="23" a="1"/>
  <c r="CS47" i="23" s="1"/>
  <c r="DA47" i="23" a="1"/>
  <c r="DA47" i="23" s="1"/>
  <c r="DJ47" i="23" a="1"/>
  <c r="DJ47" i="23" s="1"/>
  <c r="DS47" i="23" a="1"/>
  <c r="DS47" i="23" s="1"/>
  <c r="AL50" i="23" a="1"/>
  <c r="AL50" i="23" s="1"/>
  <c r="AV50" i="23" a="1"/>
  <c r="AV50" i="23" s="1"/>
  <c r="BF50" i="23" a="1"/>
  <c r="BF50" i="23" s="1"/>
  <c r="BQ50" i="23" a="1"/>
  <c r="BQ50" i="23" s="1"/>
  <c r="CA50" i="23" a="1"/>
  <c r="CA50" i="23" s="1"/>
  <c r="CL50" i="23" a="1"/>
  <c r="CL50" i="23" s="1"/>
  <c r="CW50" i="23" a="1"/>
  <c r="CW50" i="23" s="1"/>
  <c r="DG50" i="23" a="1"/>
  <c r="DG50" i="23" s="1"/>
  <c r="AJ51" i="23" a="1"/>
  <c r="AJ51" i="23" s="1"/>
  <c r="AV51" i="23" a="1"/>
  <c r="AV51" i="23" s="1"/>
  <c r="BH51" i="23" a="1"/>
  <c r="BH51" i="23" s="1"/>
  <c r="BT51" i="23" a="1"/>
  <c r="BT51" i="23" s="1"/>
  <c r="CG51" i="23" a="1"/>
  <c r="CG51" i="23" s="1"/>
  <c r="CR51" i="23" a="1"/>
  <c r="CR51" i="23" s="1"/>
  <c r="DE51" i="23" a="1"/>
  <c r="DE51" i="23" s="1"/>
  <c r="DQ51" i="23" a="1"/>
  <c r="DQ51" i="23" s="1"/>
  <c r="AK52" i="23" a="1"/>
  <c r="AK52" i="23" s="1"/>
  <c r="AX52" i="23" a="1"/>
  <c r="AX52" i="23" s="1"/>
  <c r="BJ52" i="23" a="1"/>
  <c r="BJ52" i="23" s="1"/>
  <c r="BV52" i="23" a="1"/>
  <c r="BV52" i="23" s="1"/>
  <c r="CH52" i="23" a="1"/>
  <c r="CH52" i="23" s="1"/>
  <c r="CU52" i="23" a="1"/>
  <c r="CU52" i="23" s="1"/>
  <c r="DF52" i="23" a="1"/>
  <c r="DF52" i="23" s="1"/>
  <c r="DS52" i="23" a="1"/>
  <c r="DS52" i="23" s="1"/>
  <c r="AM53" i="23" a="1"/>
  <c r="AM53" i="23" s="1"/>
  <c r="AZ53" i="23" a="1"/>
  <c r="AZ53" i="23" s="1"/>
  <c r="BM53" i="23" a="1"/>
  <c r="BM53" i="23" s="1"/>
  <c r="BX53" i="23" a="1"/>
  <c r="BX53" i="23" s="1"/>
  <c r="CK53" i="23" a="1"/>
  <c r="CK53" i="23" s="1"/>
  <c r="CW53" i="23" a="1"/>
  <c r="CW53" i="23" s="1"/>
  <c r="BE54" i="23" a="1"/>
  <c r="BE54" i="23" s="1"/>
  <c r="CO54" i="23" a="1"/>
  <c r="CO54" i="23" s="1"/>
  <c r="DS50" i="23" a="1"/>
  <c r="DS50" i="23" s="1"/>
  <c r="DK50" i="23" a="1"/>
  <c r="DK50" i="23" s="1"/>
  <c r="DC50" i="23" a="1"/>
  <c r="DC50" i="23" s="1"/>
  <c r="CU50" i="23" a="1"/>
  <c r="CU50" i="23" s="1"/>
  <c r="CM50" i="23" a="1"/>
  <c r="CM50" i="23" s="1"/>
  <c r="CE50" i="23" a="1"/>
  <c r="CE50" i="23" s="1"/>
  <c r="BW50" i="23" a="1"/>
  <c r="BW50" i="23" s="1"/>
  <c r="BO50" i="23" a="1"/>
  <c r="BO50" i="23" s="1"/>
  <c r="BG50" i="23" a="1"/>
  <c r="BG50" i="23" s="1"/>
  <c r="AY50" i="23" a="1"/>
  <c r="AY50" i="23" s="1"/>
  <c r="AQ50" i="23" a="1"/>
  <c r="AQ50" i="23" s="1"/>
  <c r="AI50" i="23" a="1"/>
  <c r="AI50" i="23" s="1"/>
  <c r="AB50" i="23" a="1"/>
  <c r="AB50" i="23" s="1"/>
  <c r="HX50" i="23" s="1"/>
  <c r="DV50" i="23" a="1"/>
  <c r="DV50" i="23" s="1"/>
  <c r="DM50" i="23" a="1"/>
  <c r="DM50" i="23" s="1"/>
  <c r="DD50" i="23" a="1"/>
  <c r="DD50" i="23" s="1"/>
  <c r="CT50" i="23" a="1"/>
  <c r="CT50" i="23" s="1"/>
  <c r="CK50" i="23" a="1"/>
  <c r="CK50" i="23" s="1"/>
  <c r="CB50" i="23" a="1"/>
  <c r="CB50" i="23" s="1"/>
  <c r="BS50" i="23" a="1"/>
  <c r="BS50" i="23" s="1"/>
  <c r="BJ50" i="23" a="1"/>
  <c r="BJ50" i="23" s="1"/>
  <c r="BA50" i="23" a="1"/>
  <c r="BA50" i="23" s="1"/>
  <c r="AR50" i="23" a="1"/>
  <c r="AR50" i="23" s="1"/>
  <c r="AH50" i="23" a="1"/>
  <c r="AH50" i="23" s="1"/>
  <c r="AC50" i="23" a="1"/>
  <c r="AC50" i="23" s="1"/>
  <c r="AM50" i="23" a="1"/>
  <c r="AM50" i="23" s="1"/>
  <c r="AW50" i="23" a="1"/>
  <c r="AW50" i="23" s="1"/>
  <c r="BH50" i="23" a="1"/>
  <c r="BH50" i="23" s="1"/>
  <c r="BR50" i="23" a="1"/>
  <c r="BR50" i="23" s="1"/>
  <c r="CC50" i="23" a="1"/>
  <c r="CC50" i="23" s="1"/>
  <c r="CN50" i="23" a="1"/>
  <c r="CN50" i="23" s="1"/>
  <c r="CX50" i="23" a="1"/>
  <c r="CX50" i="23" s="1"/>
  <c r="DH50" i="23" a="1"/>
  <c r="DH50" i="23" s="1"/>
  <c r="DR50" i="23" a="1"/>
  <c r="DR50" i="23" s="1"/>
  <c r="DP53" i="23" a="1"/>
  <c r="DP53" i="23" s="1"/>
  <c r="DH53" i="23" a="1"/>
  <c r="DH53" i="23" s="1"/>
  <c r="CZ53" i="23" a="1"/>
  <c r="CZ53" i="23" s="1"/>
  <c r="CR53" i="23" a="1"/>
  <c r="CR53" i="23" s="1"/>
  <c r="CJ53" i="23" a="1"/>
  <c r="CJ53" i="23" s="1"/>
  <c r="CB53" i="23" a="1"/>
  <c r="CB53" i="23" s="1"/>
  <c r="BT53" i="23" a="1"/>
  <c r="BT53" i="23" s="1"/>
  <c r="BL53" i="23" a="1"/>
  <c r="BL53" i="23" s="1"/>
  <c r="BD53" i="23" a="1"/>
  <c r="BD53" i="23" s="1"/>
  <c r="AV53" i="23" a="1"/>
  <c r="AV53" i="23" s="1"/>
  <c r="AN53" i="23" a="1"/>
  <c r="AN53" i="23" s="1"/>
  <c r="AF53" i="23" a="1"/>
  <c r="AF53" i="23" s="1"/>
  <c r="DS53" i="23" a="1"/>
  <c r="DS53" i="23" s="1"/>
  <c r="DJ53" i="23" a="1"/>
  <c r="DJ53" i="23" s="1"/>
  <c r="DA53" i="23" a="1"/>
  <c r="DA53" i="23" s="1"/>
  <c r="DR53" i="23" a="1"/>
  <c r="DR53" i="23" s="1"/>
  <c r="DI53" i="23" a="1"/>
  <c r="DI53" i="23" s="1"/>
  <c r="DW53" i="23" a="1"/>
  <c r="DW53" i="23" s="1"/>
  <c r="DN53" i="23" a="1"/>
  <c r="DN53" i="23" s="1"/>
  <c r="DE53" i="23" a="1"/>
  <c r="DE53" i="23" s="1"/>
  <c r="CV53" i="23" a="1"/>
  <c r="CV53" i="23" s="1"/>
  <c r="CM53" i="23" a="1"/>
  <c r="CM53" i="23" s="1"/>
  <c r="CD53" i="23" a="1"/>
  <c r="CD53" i="23" s="1"/>
  <c r="BU53" i="23" a="1"/>
  <c r="BU53" i="23" s="1"/>
  <c r="BK53" i="23" a="1"/>
  <c r="BK53" i="23" s="1"/>
  <c r="BB53" i="23" a="1"/>
  <c r="BB53" i="23" s="1"/>
  <c r="AS53" i="23" a="1"/>
  <c r="AS53" i="23" s="1"/>
  <c r="AJ53" i="23" a="1"/>
  <c r="AJ53" i="23" s="1"/>
  <c r="AB53" i="23" a="1"/>
  <c r="AB53" i="23" s="1"/>
  <c r="HX53" i="23" s="1"/>
  <c r="DT53" i="23" a="1"/>
  <c r="DT53" i="23" s="1"/>
  <c r="DK53" i="23" a="1"/>
  <c r="DK53" i="23" s="1"/>
  <c r="DB53" i="23" a="1"/>
  <c r="DB53" i="23" s="1"/>
  <c r="CS53" i="23" a="1"/>
  <c r="CS53" i="23" s="1"/>
  <c r="CI53" i="23" a="1"/>
  <c r="CI53" i="23" s="1"/>
  <c r="BZ53" i="23" a="1"/>
  <c r="BZ53" i="23" s="1"/>
  <c r="BQ53" i="23" a="1"/>
  <c r="BQ53" i="23" s="1"/>
  <c r="BH53" i="23" a="1"/>
  <c r="BH53" i="23" s="1"/>
  <c r="AY53" i="23" a="1"/>
  <c r="AY53" i="23" s="1"/>
  <c r="AP53" i="23" a="1"/>
  <c r="AP53" i="23" s="1"/>
  <c r="AG53" i="23" a="1"/>
  <c r="AG53" i="23" s="1"/>
  <c r="AC53" i="23" a="1"/>
  <c r="AC53" i="23" s="1"/>
  <c r="AO53" i="23" a="1"/>
  <c r="AO53" i="23" s="1"/>
  <c r="BA53" i="23" a="1"/>
  <c r="BA53" i="23" s="1"/>
  <c r="BN53" i="23" a="1"/>
  <c r="BN53" i="23" s="1"/>
  <c r="BY53" i="23" a="1"/>
  <c r="BY53" i="23" s="1"/>
  <c r="CL53" i="23" a="1"/>
  <c r="CL53" i="23" s="1"/>
  <c r="CX53" i="23" a="1"/>
  <c r="CX53" i="23" s="1"/>
  <c r="DO53" i="23" a="1"/>
  <c r="DO53" i="23" s="1"/>
  <c r="CX54" i="23" a="1"/>
  <c r="CX54" i="23" s="1"/>
  <c r="AF55" i="23" a="1"/>
  <c r="AF55" i="23" s="1"/>
  <c r="AO55" i="23" a="1"/>
  <c r="AO55" i="23" s="1"/>
  <c r="AX55" i="23" a="1"/>
  <c r="AX55" i="23" s="1"/>
  <c r="BG55" i="23" a="1"/>
  <c r="BG55" i="23" s="1"/>
  <c r="BP55" i="23" a="1"/>
  <c r="BP55" i="23" s="1"/>
  <c r="BY55" i="23" a="1"/>
  <c r="BY55" i="23" s="1"/>
  <c r="CI55" i="23" a="1"/>
  <c r="CI55" i="23" s="1"/>
  <c r="CR55" i="23" a="1"/>
  <c r="CR55" i="23" s="1"/>
  <c r="DA55" i="23" a="1"/>
  <c r="DA55" i="23" s="1"/>
  <c r="DJ55" i="23" a="1"/>
  <c r="DJ55" i="23" s="1"/>
  <c r="DS55" i="23" a="1"/>
  <c r="DS55" i="23" s="1"/>
  <c r="AB56" i="23" a="1"/>
  <c r="AB56" i="23" s="1"/>
  <c r="HX56" i="23" s="1"/>
  <c r="AJ56" i="23" a="1"/>
  <c r="AJ56" i="23" s="1"/>
  <c r="AT56" i="23" a="1"/>
  <c r="AT56" i="23" s="1"/>
  <c r="BC56" i="23" a="1"/>
  <c r="BC56" i="23" s="1"/>
  <c r="BL56" i="23" a="1"/>
  <c r="BL56" i="23" s="1"/>
  <c r="BU56" i="23" a="1"/>
  <c r="BU56" i="23" s="1"/>
  <c r="CD56" i="23" a="1"/>
  <c r="CD56" i="23" s="1"/>
  <c r="CM56" i="23" a="1"/>
  <c r="CM56" i="23" s="1"/>
  <c r="CV56" i="23" a="1"/>
  <c r="CV56" i="23" s="1"/>
  <c r="DF56" i="23" a="1"/>
  <c r="DF56" i="23" s="1"/>
  <c r="AK58" i="23" a="1"/>
  <c r="AK58" i="23" s="1"/>
  <c r="AT58" i="23" a="1"/>
  <c r="AT58" i="23" s="1"/>
  <c r="BC58" i="23" a="1"/>
  <c r="BC58" i="23" s="1"/>
  <c r="BL58" i="23" a="1"/>
  <c r="BL58" i="23" s="1"/>
  <c r="BU58" i="23" a="1"/>
  <c r="BU58" i="23" s="1"/>
  <c r="CD58" i="23" a="1"/>
  <c r="CD58" i="23" s="1"/>
  <c r="CN58" i="23" a="1"/>
  <c r="CN58" i="23" s="1"/>
  <c r="CW58" i="23" a="1"/>
  <c r="CW58" i="23" s="1"/>
  <c r="DF58" i="23" a="1"/>
  <c r="DF58" i="23" s="1"/>
  <c r="AE59" i="23" a="1"/>
  <c r="AE59" i="23" s="1"/>
  <c r="AN59" i="23" a="1"/>
  <c r="AN59" i="23" s="1"/>
  <c r="AW59" i="23" a="1"/>
  <c r="AW59" i="23" s="1"/>
  <c r="BG59" i="23" a="1"/>
  <c r="BG59" i="23" s="1"/>
  <c r="BP59" i="23" a="1"/>
  <c r="BP59" i="23" s="1"/>
  <c r="BY59" i="23" a="1"/>
  <c r="BY59" i="23" s="1"/>
  <c r="CH59" i="23" a="1"/>
  <c r="CH59" i="23" s="1"/>
  <c r="CQ59" i="23" a="1"/>
  <c r="CQ59" i="23" s="1"/>
  <c r="CZ59" i="23" a="1"/>
  <c r="CZ59" i="23" s="1"/>
  <c r="DI59" i="23" a="1"/>
  <c r="DI59" i="23" s="1"/>
  <c r="DS59" i="23" a="1"/>
  <c r="DS59" i="23" s="1"/>
  <c r="AI60" i="23" a="1"/>
  <c r="AI60" i="23" s="1"/>
  <c r="AR60" i="23" a="1"/>
  <c r="AR60" i="23" s="1"/>
  <c r="BA60" i="23" a="1"/>
  <c r="BA60" i="23" s="1"/>
  <c r="BJ60" i="23" a="1"/>
  <c r="BJ60" i="23" s="1"/>
  <c r="BS60" i="23" a="1"/>
  <c r="BS60" i="23" s="1"/>
  <c r="CB60" i="23" a="1"/>
  <c r="CB60" i="23" s="1"/>
  <c r="CM60" i="23" a="1"/>
  <c r="CM60" i="23" s="1"/>
  <c r="CW60" i="23" a="1"/>
  <c r="CW60" i="23" s="1"/>
  <c r="DG60" i="23" a="1"/>
  <c r="DG60" i="23" s="1"/>
  <c r="DS60" i="23" a="1"/>
  <c r="DS60" i="23" s="1"/>
  <c r="AJ61" i="23" a="1"/>
  <c r="AJ61" i="23" s="1"/>
  <c r="AT61" i="23" a="1"/>
  <c r="AT61" i="23" s="1"/>
  <c r="BE61" i="23" a="1"/>
  <c r="BE61" i="23" s="1"/>
  <c r="BO61" i="23" a="1"/>
  <c r="BO61" i="23" s="1"/>
  <c r="BY61" i="23" a="1"/>
  <c r="BY61" i="23" s="1"/>
  <c r="CI61" i="23" a="1"/>
  <c r="CI61" i="23" s="1"/>
  <c r="CV61" i="23" a="1"/>
  <c r="CV61" i="23" s="1"/>
  <c r="DI61" i="23" a="1"/>
  <c r="DI61" i="23" s="1"/>
  <c r="DT61" i="23" a="1"/>
  <c r="DT61" i="23" s="1"/>
  <c r="DV63" i="23" a="1"/>
  <c r="DV63" i="23" s="1"/>
  <c r="DN63" i="23" a="1"/>
  <c r="DN63" i="23" s="1"/>
  <c r="DF63" i="23" a="1"/>
  <c r="DF63" i="23" s="1"/>
  <c r="CX63" i="23" a="1"/>
  <c r="CX63" i="23" s="1"/>
  <c r="CP63" i="23" a="1"/>
  <c r="CP63" i="23" s="1"/>
  <c r="CH63" i="23" a="1"/>
  <c r="CH63" i="23" s="1"/>
  <c r="BZ63" i="23" a="1"/>
  <c r="BZ63" i="23" s="1"/>
  <c r="BR63" i="23" a="1"/>
  <c r="BR63" i="23" s="1"/>
  <c r="BJ63" i="23" a="1"/>
  <c r="BJ63" i="23" s="1"/>
  <c r="BB63" i="23" a="1"/>
  <c r="BB63" i="23" s="1"/>
  <c r="AT63" i="23" a="1"/>
  <c r="AT63" i="23" s="1"/>
  <c r="AL63" i="23" a="1"/>
  <c r="AL63" i="23" s="1"/>
  <c r="AD63" i="23" a="1"/>
  <c r="AD63" i="23" s="1"/>
  <c r="DO63" i="23" a="1"/>
  <c r="DO63" i="23" s="1"/>
  <c r="DE63" i="23" a="1"/>
  <c r="DE63" i="23" s="1"/>
  <c r="CV63" i="23" a="1"/>
  <c r="CV63" i="23" s="1"/>
  <c r="CM63" i="23" a="1"/>
  <c r="CM63" i="23" s="1"/>
  <c r="CD63" i="23" a="1"/>
  <c r="CD63" i="23" s="1"/>
  <c r="BU63" i="23" a="1"/>
  <c r="BU63" i="23" s="1"/>
  <c r="BL63" i="23" a="1"/>
  <c r="BL63" i="23" s="1"/>
  <c r="BC63" i="23" a="1"/>
  <c r="BC63" i="23" s="1"/>
  <c r="AS63" i="23" a="1"/>
  <c r="AS63" i="23" s="1"/>
  <c r="AJ63" i="23" a="1"/>
  <c r="AJ63" i="23" s="1"/>
  <c r="AB63" i="23" a="1"/>
  <c r="AB63" i="23" s="1"/>
  <c r="HX63" i="23" s="1"/>
  <c r="DT63" i="23" a="1"/>
  <c r="DT63" i="23" s="1"/>
  <c r="DK63" i="23" a="1"/>
  <c r="DK63" i="23" s="1"/>
  <c r="DB63" i="23" a="1"/>
  <c r="DB63" i="23" s="1"/>
  <c r="CS63" i="23" a="1"/>
  <c r="CS63" i="23" s="1"/>
  <c r="CJ63" i="23" a="1"/>
  <c r="CJ63" i="23" s="1"/>
  <c r="CA63" i="23" a="1"/>
  <c r="CA63" i="23" s="1"/>
  <c r="BQ63" i="23" a="1"/>
  <c r="BQ63" i="23" s="1"/>
  <c r="BH63" i="23" a="1"/>
  <c r="BH63" i="23" s="1"/>
  <c r="AY63" i="23" a="1"/>
  <c r="AY63" i="23" s="1"/>
  <c r="AP63" i="23" a="1"/>
  <c r="AP63" i="23" s="1"/>
  <c r="AG63" i="23" a="1"/>
  <c r="AG63" i="23" s="1"/>
  <c r="AC63" i="23" a="1"/>
  <c r="AC63" i="23" s="1"/>
  <c r="AO63" i="23" a="1"/>
  <c r="AO63" i="23" s="1"/>
  <c r="BA63" i="23" a="1"/>
  <c r="BA63" i="23" s="1"/>
  <c r="BN63" i="23" a="1"/>
  <c r="BN63" i="23" s="1"/>
  <c r="BY63" i="23" a="1"/>
  <c r="BY63" i="23" s="1"/>
  <c r="CL63" i="23" a="1"/>
  <c r="CL63" i="23" s="1"/>
  <c r="CY63" i="23" a="1"/>
  <c r="CY63" i="23" s="1"/>
  <c r="DJ63" i="23" a="1"/>
  <c r="DJ63" i="23" s="1"/>
  <c r="DW63" i="23" a="1"/>
  <c r="DW63" i="23" s="1"/>
  <c r="AG55" i="23" a="1"/>
  <c r="AG55" i="23" s="1"/>
  <c r="AP55" i="23" a="1"/>
  <c r="AP55" i="23" s="1"/>
  <c r="AY55" i="23" a="1"/>
  <c r="AY55" i="23" s="1"/>
  <c r="BH55" i="23" a="1"/>
  <c r="BH55" i="23" s="1"/>
  <c r="BQ55" i="23" a="1"/>
  <c r="BQ55" i="23" s="1"/>
  <c r="CA55" i="23" a="1"/>
  <c r="CA55" i="23" s="1"/>
  <c r="CJ55" i="23" a="1"/>
  <c r="CJ55" i="23" s="1"/>
  <c r="CS55" i="23" a="1"/>
  <c r="CS55" i="23" s="1"/>
  <c r="DB55" i="23" a="1"/>
  <c r="DB55" i="23" s="1"/>
  <c r="DK55" i="23" a="1"/>
  <c r="DK55" i="23" s="1"/>
  <c r="DT55" i="23" a="1"/>
  <c r="DT55" i="23" s="1"/>
  <c r="DU56" i="23" a="1"/>
  <c r="DU56" i="23" s="1"/>
  <c r="DM56" i="23" a="1"/>
  <c r="DM56" i="23" s="1"/>
  <c r="DE56" i="23" a="1"/>
  <c r="DE56" i="23" s="1"/>
  <c r="CW56" i="23" a="1"/>
  <c r="CW56" i="23" s="1"/>
  <c r="CO56" i="23" a="1"/>
  <c r="CO56" i="23" s="1"/>
  <c r="CG56" i="23" a="1"/>
  <c r="CG56" i="23" s="1"/>
  <c r="BY56" i="23" a="1"/>
  <c r="BY56" i="23" s="1"/>
  <c r="BQ56" i="23" a="1"/>
  <c r="BQ56" i="23" s="1"/>
  <c r="BI56" i="23" a="1"/>
  <c r="BI56" i="23" s="1"/>
  <c r="BA56" i="23" a="1"/>
  <c r="BA56" i="23" s="1"/>
  <c r="AS56" i="23" a="1"/>
  <c r="AS56" i="23" s="1"/>
  <c r="AK56" i="23" a="1"/>
  <c r="AK56" i="23" s="1"/>
  <c r="AC56" i="23" a="1"/>
  <c r="AC56" i="23" s="1"/>
  <c r="AL56" i="23" a="1"/>
  <c r="AL56" i="23" s="1"/>
  <c r="AU56" i="23" a="1"/>
  <c r="AU56" i="23" s="1"/>
  <c r="BD56" i="23" a="1"/>
  <c r="BD56" i="23" s="1"/>
  <c r="BM56" i="23" a="1"/>
  <c r="BM56" i="23" s="1"/>
  <c r="BV56" i="23" a="1"/>
  <c r="BV56" i="23" s="1"/>
  <c r="CE56" i="23" a="1"/>
  <c r="CE56" i="23" s="1"/>
  <c r="CN56" i="23" a="1"/>
  <c r="CN56" i="23" s="1"/>
  <c r="CX56" i="23" a="1"/>
  <c r="CX56" i="23" s="1"/>
  <c r="DG56" i="23" a="1"/>
  <c r="DG56" i="23" s="1"/>
  <c r="DP56" i="23" a="1"/>
  <c r="DP56" i="23" s="1"/>
  <c r="DS58" i="23" a="1"/>
  <c r="DS58" i="23" s="1"/>
  <c r="DK58" i="23" a="1"/>
  <c r="DK58" i="23" s="1"/>
  <c r="DC58" i="23" a="1"/>
  <c r="DC58" i="23" s="1"/>
  <c r="CU58" i="23" a="1"/>
  <c r="CU58" i="23" s="1"/>
  <c r="CM58" i="23" a="1"/>
  <c r="CM58" i="23" s="1"/>
  <c r="CE58" i="23" a="1"/>
  <c r="CE58" i="23" s="1"/>
  <c r="BW58" i="23" a="1"/>
  <c r="BW58" i="23" s="1"/>
  <c r="BO58" i="23" a="1"/>
  <c r="BO58" i="23" s="1"/>
  <c r="BG58" i="23" a="1"/>
  <c r="BG58" i="23" s="1"/>
  <c r="AY58" i="23" a="1"/>
  <c r="AY58" i="23" s="1"/>
  <c r="AQ58" i="23" a="1"/>
  <c r="AQ58" i="23" s="1"/>
  <c r="AI58" i="23" a="1"/>
  <c r="AI58" i="23" s="1"/>
  <c r="AB58" i="23" a="1"/>
  <c r="AB58" i="23" s="1"/>
  <c r="HX58" i="23" s="1"/>
  <c r="AC58" i="23" a="1"/>
  <c r="AC58" i="23" s="1"/>
  <c r="AL58" i="23" a="1"/>
  <c r="AL58" i="23" s="1"/>
  <c r="AU58" i="23" a="1"/>
  <c r="AU58" i="23" s="1"/>
  <c r="BD58" i="23" a="1"/>
  <c r="BD58" i="23" s="1"/>
  <c r="BM58" i="23" a="1"/>
  <c r="BM58" i="23" s="1"/>
  <c r="BV58" i="23" a="1"/>
  <c r="BV58" i="23" s="1"/>
  <c r="CF58" i="23" a="1"/>
  <c r="CF58" i="23" s="1"/>
  <c r="CO58" i="23" a="1"/>
  <c r="CO58" i="23" s="1"/>
  <c r="CX58" i="23" a="1"/>
  <c r="CX58" i="23" s="1"/>
  <c r="DG58" i="23" a="1"/>
  <c r="DG58" i="23" s="1"/>
  <c r="DP58" i="23" a="1"/>
  <c r="DP58" i="23" s="1"/>
  <c r="AF59" i="23" a="1"/>
  <c r="AF59" i="23" s="1"/>
  <c r="AO59" i="23" a="1"/>
  <c r="AO59" i="23" s="1"/>
  <c r="AY59" i="23" a="1"/>
  <c r="AY59" i="23" s="1"/>
  <c r="BH59" i="23" a="1"/>
  <c r="BH59" i="23" s="1"/>
  <c r="BQ59" i="23" a="1"/>
  <c r="BQ59" i="23" s="1"/>
  <c r="BZ59" i="23" a="1"/>
  <c r="BZ59" i="23" s="1"/>
  <c r="CI59" i="23" a="1"/>
  <c r="CI59" i="23" s="1"/>
  <c r="CR59" i="23" a="1"/>
  <c r="CR59" i="23" s="1"/>
  <c r="DA59" i="23" a="1"/>
  <c r="DA59" i="23" s="1"/>
  <c r="DK59" i="23" a="1"/>
  <c r="DK59" i="23" s="1"/>
  <c r="DT59" i="23" a="1"/>
  <c r="DT59" i="23" s="1"/>
  <c r="AB60" i="23" a="1"/>
  <c r="AB60" i="23" s="1"/>
  <c r="HX60" i="23" s="1"/>
  <c r="AJ60" i="23" a="1"/>
  <c r="AJ60" i="23" s="1"/>
  <c r="AS60" i="23" a="1"/>
  <c r="AS60" i="23" s="1"/>
  <c r="BB60" i="23" a="1"/>
  <c r="BB60" i="23" s="1"/>
  <c r="BK60" i="23" a="1"/>
  <c r="BK60" i="23" s="1"/>
  <c r="BT60" i="23" a="1"/>
  <c r="BT60" i="23" s="1"/>
  <c r="CD60" i="23" a="1"/>
  <c r="CD60" i="23" s="1"/>
  <c r="CN60" i="23" a="1"/>
  <c r="CN60" i="23" s="1"/>
  <c r="CX60" i="23" a="1"/>
  <c r="CX60" i="23" s="1"/>
  <c r="DJ60" i="23" a="1"/>
  <c r="DJ60" i="23" s="1"/>
  <c r="AB61" i="23" a="1"/>
  <c r="AB61" i="23" s="1"/>
  <c r="HX61" i="23" s="1"/>
  <c r="AK61" i="23" a="1"/>
  <c r="AK61" i="23" s="1"/>
  <c r="AU61" i="23" a="1"/>
  <c r="AU61" i="23" s="1"/>
  <c r="BF61" i="23" a="1"/>
  <c r="BF61" i="23" s="1"/>
  <c r="BP61" i="23" a="1"/>
  <c r="BP61" i="23" s="1"/>
  <c r="BZ61" i="23" a="1"/>
  <c r="BZ61" i="23" s="1"/>
  <c r="CL61" i="23" a="1"/>
  <c r="CL61" i="23" s="1"/>
  <c r="CX61" i="23" a="1"/>
  <c r="CX61" i="23" s="1"/>
  <c r="DJ61" i="23" a="1"/>
  <c r="DJ61" i="23" s="1"/>
  <c r="AE63" i="23" a="1"/>
  <c r="AE63" i="23" s="1"/>
  <c r="AQ63" i="23" a="1"/>
  <c r="AQ63" i="23" s="1"/>
  <c r="BD63" i="23" a="1"/>
  <c r="BD63" i="23" s="1"/>
  <c r="BO63" i="23" a="1"/>
  <c r="BO63" i="23" s="1"/>
  <c r="CB63" i="23" a="1"/>
  <c r="CB63" i="23" s="1"/>
  <c r="CN63" i="23" a="1"/>
  <c r="CN63" i="23" s="1"/>
  <c r="CZ63" i="23" a="1"/>
  <c r="CZ63" i="23" s="1"/>
  <c r="DL63" i="23" a="1"/>
  <c r="DL63" i="23" s="1"/>
  <c r="DQ60" i="23" a="1"/>
  <c r="DQ60" i="23" s="1"/>
  <c r="DI60" i="23" a="1"/>
  <c r="DI60" i="23" s="1"/>
  <c r="DA60" i="23" a="1"/>
  <c r="DA60" i="23" s="1"/>
  <c r="CS60" i="23" a="1"/>
  <c r="CS60" i="23" s="1"/>
  <c r="CK60" i="23" a="1"/>
  <c r="CK60" i="23" s="1"/>
  <c r="CC60" i="23" a="1"/>
  <c r="CC60" i="23" s="1"/>
  <c r="BU60" i="23" a="1"/>
  <c r="BU60" i="23" s="1"/>
  <c r="BM60" i="23" a="1"/>
  <c r="BM60" i="23" s="1"/>
  <c r="BE60" i="23" a="1"/>
  <c r="BE60" i="23" s="1"/>
  <c r="AW60" i="23" a="1"/>
  <c r="AW60" i="23" s="1"/>
  <c r="AO60" i="23" a="1"/>
  <c r="AO60" i="23" s="1"/>
  <c r="AG60" i="23" a="1"/>
  <c r="AG60" i="23" s="1"/>
  <c r="DR60" i="23" a="1"/>
  <c r="DR60" i="23" s="1"/>
  <c r="DH60" i="23" a="1"/>
  <c r="DH60" i="23" s="1"/>
  <c r="CY60" i="23" a="1"/>
  <c r="CY60" i="23" s="1"/>
  <c r="CP60" i="23" a="1"/>
  <c r="CP60" i="23" s="1"/>
  <c r="CG60" i="23" a="1"/>
  <c r="CG60" i="23" s="1"/>
  <c r="AK60" i="23" a="1"/>
  <c r="AK60" i="23" s="1"/>
  <c r="AT60" i="23" a="1"/>
  <c r="AT60" i="23" s="1"/>
  <c r="BC60" i="23" a="1"/>
  <c r="BC60" i="23" s="1"/>
  <c r="BL60" i="23" a="1"/>
  <c r="BL60" i="23" s="1"/>
  <c r="BV60" i="23" a="1"/>
  <c r="BV60" i="23" s="1"/>
  <c r="CE60" i="23" a="1"/>
  <c r="CE60" i="23" s="1"/>
  <c r="CO60" i="23" a="1"/>
  <c r="CO60" i="23" s="1"/>
  <c r="CZ60" i="23" a="1"/>
  <c r="CZ60" i="23" s="1"/>
  <c r="DK60" i="23" a="1"/>
  <c r="DK60" i="23" s="1"/>
  <c r="DU60" i="23" a="1"/>
  <c r="DU60" i="23" s="1"/>
  <c r="DP61" i="23" a="1"/>
  <c r="DP61" i="23" s="1"/>
  <c r="DH61" i="23" a="1"/>
  <c r="DH61" i="23" s="1"/>
  <c r="CZ61" i="23" a="1"/>
  <c r="CZ61" i="23" s="1"/>
  <c r="CR61" i="23" a="1"/>
  <c r="CR61" i="23" s="1"/>
  <c r="CJ61" i="23" a="1"/>
  <c r="CJ61" i="23" s="1"/>
  <c r="CB61" i="23" a="1"/>
  <c r="CB61" i="23" s="1"/>
  <c r="BT61" i="23" a="1"/>
  <c r="BT61" i="23" s="1"/>
  <c r="BL61" i="23" a="1"/>
  <c r="BL61" i="23" s="1"/>
  <c r="BD61" i="23" a="1"/>
  <c r="BD61" i="23" s="1"/>
  <c r="AV61" i="23" a="1"/>
  <c r="AV61" i="23" s="1"/>
  <c r="AN61" i="23" a="1"/>
  <c r="AN61" i="23" s="1"/>
  <c r="AF61" i="23" a="1"/>
  <c r="AF61" i="23" s="1"/>
  <c r="DO61" i="23" a="1"/>
  <c r="DO61" i="23" s="1"/>
  <c r="DF61" i="23" a="1"/>
  <c r="DF61" i="23" s="1"/>
  <c r="CW61" i="23" a="1"/>
  <c r="CW61" i="23" s="1"/>
  <c r="CN61" i="23" a="1"/>
  <c r="CN61" i="23" s="1"/>
  <c r="DU61" i="23" a="1"/>
  <c r="DU61" i="23" s="1"/>
  <c r="DL61" i="23" a="1"/>
  <c r="DL61" i="23" s="1"/>
  <c r="DC61" i="23" a="1"/>
  <c r="DC61" i="23" s="1"/>
  <c r="CT61" i="23" a="1"/>
  <c r="CT61" i="23" s="1"/>
  <c r="CK61" i="23" a="1"/>
  <c r="CK61" i="23" s="1"/>
  <c r="CA61" i="23" a="1"/>
  <c r="CA61" i="23" s="1"/>
  <c r="BR61" i="23" a="1"/>
  <c r="BR61" i="23" s="1"/>
  <c r="BI61" i="23" a="1"/>
  <c r="BI61" i="23" s="1"/>
  <c r="AZ61" i="23" a="1"/>
  <c r="AZ61" i="23" s="1"/>
  <c r="AQ61" i="23" a="1"/>
  <c r="AQ61" i="23" s="1"/>
  <c r="AH61" i="23" a="1"/>
  <c r="AH61" i="23" s="1"/>
  <c r="AL61" i="23" a="1"/>
  <c r="AL61" i="23" s="1"/>
  <c r="AW61" i="23" a="1"/>
  <c r="AW61" i="23" s="1"/>
  <c r="BG61" i="23" a="1"/>
  <c r="BG61" i="23" s="1"/>
  <c r="BQ61" i="23" a="1"/>
  <c r="BQ61" i="23" s="1"/>
  <c r="CC61" i="23" a="1"/>
  <c r="CC61" i="23" s="1"/>
  <c r="CM61" i="23" a="1"/>
  <c r="CM61" i="23" s="1"/>
  <c r="CY61" i="23" a="1"/>
  <c r="CY61" i="23" s="1"/>
  <c r="DK61" i="23" a="1"/>
  <c r="DK61" i="23" s="1"/>
  <c r="DW61" i="23" a="1"/>
  <c r="DW61" i="23" s="1"/>
  <c r="AI55" i="23" a="1"/>
  <c r="AI55" i="23" s="1"/>
  <c r="AR55" i="23" a="1"/>
  <c r="AR55" i="23" s="1"/>
  <c r="BA55" i="23" a="1"/>
  <c r="BA55" i="23" s="1"/>
  <c r="BK55" i="23" a="1"/>
  <c r="BK55" i="23" s="1"/>
  <c r="BT55" i="23" a="1"/>
  <c r="BT55" i="23" s="1"/>
  <c r="CC55" i="23" a="1"/>
  <c r="CC55" i="23" s="1"/>
  <c r="CL55" i="23" a="1"/>
  <c r="CL55" i="23" s="1"/>
  <c r="CU55" i="23" a="1"/>
  <c r="CU55" i="23" s="1"/>
  <c r="DD55" i="23" a="1"/>
  <c r="DD55" i="23" s="1"/>
  <c r="DM55" i="23" a="1"/>
  <c r="DM55" i="23" s="1"/>
  <c r="DW55" i="23" a="1"/>
  <c r="DW55" i="23" s="1"/>
  <c r="AE56" i="23" a="1"/>
  <c r="AE56" i="23" s="1"/>
  <c r="AN56" i="23" a="1"/>
  <c r="AN56" i="23" s="1"/>
  <c r="AW56" i="23" a="1"/>
  <c r="AW56" i="23" s="1"/>
  <c r="BF56" i="23" a="1"/>
  <c r="BF56" i="23" s="1"/>
  <c r="BO56" i="23" a="1"/>
  <c r="BO56" i="23" s="1"/>
  <c r="BX56" i="23" a="1"/>
  <c r="BX56" i="23" s="1"/>
  <c r="CH56" i="23" a="1"/>
  <c r="CH56" i="23" s="1"/>
  <c r="CQ56" i="23" a="1"/>
  <c r="CQ56" i="23" s="1"/>
  <c r="CZ56" i="23" a="1"/>
  <c r="CZ56" i="23" s="1"/>
  <c r="DI56" i="23" a="1"/>
  <c r="DI56" i="23" s="1"/>
  <c r="DR56" i="23" a="1"/>
  <c r="DR56" i="23" s="1"/>
  <c r="AE58" i="23" a="1"/>
  <c r="AE58" i="23" s="1"/>
  <c r="AN58" i="23" a="1"/>
  <c r="AN58" i="23" s="1"/>
  <c r="AW58" i="23" a="1"/>
  <c r="AW58" i="23" s="1"/>
  <c r="BF58" i="23" a="1"/>
  <c r="BF58" i="23" s="1"/>
  <c r="BP58" i="23" a="1"/>
  <c r="BP58" i="23" s="1"/>
  <c r="BY58" i="23" a="1"/>
  <c r="BY58" i="23" s="1"/>
  <c r="CH58" i="23" a="1"/>
  <c r="CH58" i="23" s="1"/>
  <c r="CQ58" i="23" a="1"/>
  <c r="CQ58" i="23" s="1"/>
  <c r="CZ58" i="23" a="1"/>
  <c r="CZ58" i="23" s="1"/>
  <c r="DI58" i="23" a="1"/>
  <c r="DI58" i="23" s="1"/>
  <c r="DR58" i="23" a="1"/>
  <c r="DR58" i="23" s="1"/>
  <c r="AI59" i="23" a="1"/>
  <c r="AI59" i="23" s="1"/>
  <c r="AR59" i="23" a="1"/>
  <c r="AR59" i="23" s="1"/>
  <c r="BA59" i="23" a="1"/>
  <c r="BA59" i="23" s="1"/>
  <c r="BJ59" i="23" a="1"/>
  <c r="BJ59" i="23" s="1"/>
  <c r="BS59" i="23" a="1"/>
  <c r="BS59" i="23" s="1"/>
  <c r="CB59" i="23" a="1"/>
  <c r="CB59" i="23" s="1"/>
  <c r="CK59" i="23" a="1"/>
  <c r="CK59" i="23" s="1"/>
  <c r="CU59" i="23" a="1"/>
  <c r="CU59" i="23" s="1"/>
  <c r="DD59" i="23" a="1"/>
  <c r="DD59" i="23" s="1"/>
  <c r="DM59" i="23" a="1"/>
  <c r="DM59" i="23" s="1"/>
  <c r="DV59" i="23" a="1"/>
  <c r="DV59" i="23" s="1"/>
  <c r="AC60" i="23" a="1"/>
  <c r="AC60" i="23" s="1"/>
  <c r="AL60" i="23" a="1"/>
  <c r="AL60" i="23" s="1"/>
  <c r="AU60" i="23" a="1"/>
  <c r="AU60" i="23" s="1"/>
  <c r="BD60" i="23" a="1"/>
  <c r="BD60" i="23" s="1"/>
  <c r="BN60" i="23" a="1"/>
  <c r="BN60" i="23" s="1"/>
  <c r="BW60" i="23" a="1"/>
  <c r="BW60" i="23" s="1"/>
  <c r="CF60" i="23" a="1"/>
  <c r="CF60" i="23" s="1"/>
  <c r="CQ60" i="23" a="1"/>
  <c r="CQ60" i="23" s="1"/>
  <c r="DB60" i="23" a="1"/>
  <c r="DB60" i="23" s="1"/>
  <c r="DL60" i="23" a="1"/>
  <c r="DL60" i="23" s="1"/>
  <c r="DV60" i="23" a="1"/>
  <c r="DV60" i="23" s="1"/>
  <c r="AC61" i="23" a="1"/>
  <c r="AC61" i="23" s="1"/>
  <c r="AM61" i="23" a="1"/>
  <c r="AM61" i="23" s="1"/>
  <c r="AX61" i="23" a="1"/>
  <c r="AX61" i="23" s="1"/>
  <c r="BH61" i="23" a="1"/>
  <c r="BH61" i="23" s="1"/>
  <c r="BS61" i="23" a="1"/>
  <c r="BS61" i="23" s="1"/>
  <c r="CD61" i="23" a="1"/>
  <c r="CD61" i="23" s="1"/>
  <c r="CO61" i="23" a="1"/>
  <c r="CO61" i="23" s="1"/>
  <c r="DA61" i="23" a="1"/>
  <c r="DA61" i="23" s="1"/>
  <c r="DM61" i="23" a="1"/>
  <c r="DM61" i="23" s="1"/>
  <c r="AH63" i="23" a="1"/>
  <c r="AH63" i="23" s="1"/>
  <c r="AU63" i="23" a="1"/>
  <c r="AU63" i="23" s="1"/>
  <c r="BF63" i="23" a="1"/>
  <c r="BF63" i="23" s="1"/>
  <c r="BS63" i="23" a="1"/>
  <c r="BS63" i="23" s="1"/>
  <c r="CE63" i="23" a="1"/>
  <c r="CE63" i="23" s="1"/>
  <c r="CQ63" i="23" a="1"/>
  <c r="CQ63" i="23" s="1"/>
  <c r="DC63" i="23" a="1"/>
  <c r="DC63" i="23" s="1"/>
  <c r="DP63" i="23" a="1"/>
  <c r="DP63" i="23" s="1"/>
  <c r="AS55" i="23" a="1"/>
  <c r="AS55" i="23" s="1"/>
  <c r="BC55" i="23" a="1"/>
  <c r="BC55" i="23" s="1"/>
  <c r="BL55" i="23" a="1"/>
  <c r="BL55" i="23" s="1"/>
  <c r="BU55" i="23" a="1"/>
  <c r="BU55" i="23" s="1"/>
  <c r="CD55" i="23" a="1"/>
  <c r="CD55" i="23" s="1"/>
  <c r="CM55" i="23" a="1"/>
  <c r="CM55" i="23" s="1"/>
  <c r="CV55" i="23" a="1"/>
  <c r="CV55" i="23" s="1"/>
  <c r="DE55" i="23" a="1"/>
  <c r="DE55" i="23" s="1"/>
  <c r="AO56" i="23" a="1"/>
  <c r="AO56" i="23" s="1"/>
  <c r="AX56" i="23" a="1"/>
  <c r="AX56" i="23" s="1"/>
  <c r="BG56" i="23" a="1"/>
  <c r="BG56" i="23" s="1"/>
  <c r="BP56" i="23" a="1"/>
  <c r="BP56" i="23" s="1"/>
  <c r="BZ56" i="23" a="1"/>
  <c r="BZ56" i="23" s="1"/>
  <c r="CI56" i="23" a="1"/>
  <c r="CI56" i="23" s="1"/>
  <c r="CR56" i="23" a="1"/>
  <c r="CR56" i="23" s="1"/>
  <c r="DA56" i="23" a="1"/>
  <c r="DA56" i="23" s="1"/>
  <c r="DJ56" i="23" a="1"/>
  <c r="DJ56" i="23" s="1"/>
  <c r="DS56" i="23" a="1"/>
  <c r="DS56" i="23" s="1"/>
  <c r="AF58" i="23" a="1"/>
  <c r="AF58" i="23" s="1"/>
  <c r="AO58" i="23" a="1"/>
  <c r="AO58" i="23" s="1"/>
  <c r="AX58" i="23" a="1"/>
  <c r="AX58" i="23" s="1"/>
  <c r="BH58" i="23" a="1"/>
  <c r="BH58" i="23" s="1"/>
  <c r="BQ58" i="23" a="1"/>
  <c r="BQ58" i="23" s="1"/>
  <c r="BZ58" i="23" a="1"/>
  <c r="BZ58" i="23" s="1"/>
  <c r="CI58" i="23" a="1"/>
  <c r="CI58" i="23" s="1"/>
  <c r="CR58" i="23" a="1"/>
  <c r="CR58" i="23" s="1"/>
  <c r="DA58" i="23" a="1"/>
  <c r="DA58" i="23" s="1"/>
  <c r="DJ58" i="23" a="1"/>
  <c r="DJ58" i="23" s="1"/>
  <c r="DT58" i="23" a="1"/>
  <c r="DT58" i="23" s="1"/>
  <c r="AB59" i="23" a="1"/>
  <c r="AB59" i="23" s="1"/>
  <c r="HX59" i="23" s="1"/>
  <c r="AJ59" i="23" a="1"/>
  <c r="AJ59" i="23" s="1"/>
  <c r="AS59" i="23" a="1"/>
  <c r="AS59" i="23" s="1"/>
  <c r="BB59" i="23" a="1"/>
  <c r="BB59" i="23" s="1"/>
  <c r="BK59" i="23" a="1"/>
  <c r="BK59" i="23" s="1"/>
  <c r="BT59" i="23" a="1"/>
  <c r="BT59" i="23" s="1"/>
  <c r="CC59" i="23" a="1"/>
  <c r="CC59" i="23" s="1"/>
  <c r="CM59" i="23" a="1"/>
  <c r="CM59" i="23" s="1"/>
  <c r="CV59" i="23" a="1"/>
  <c r="CV59" i="23" s="1"/>
  <c r="DE59" i="23" a="1"/>
  <c r="DE59" i="23" s="1"/>
  <c r="DN59" i="23" a="1"/>
  <c r="DN59" i="23" s="1"/>
  <c r="AD60" i="23" a="1"/>
  <c r="AD60" i="23" s="1"/>
  <c r="AM60" i="23" a="1"/>
  <c r="AM60" i="23" s="1"/>
  <c r="AV60" i="23" a="1"/>
  <c r="AV60" i="23" s="1"/>
  <c r="BF60" i="23" a="1"/>
  <c r="BF60" i="23" s="1"/>
  <c r="BO60" i="23" a="1"/>
  <c r="BO60" i="23" s="1"/>
  <c r="BX60" i="23" a="1"/>
  <c r="BX60" i="23" s="1"/>
  <c r="CH60" i="23" a="1"/>
  <c r="CH60" i="23" s="1"/>
  <c r="CR60" i="23" a="1"/>
  <c r="CR60" i="23" s="1"/>
  <c r="DC60" i="23" a="1"/>
  <c r="DC60" i="23" s="1"/>
  <c r="DM60" i="23" a="1"/>
  <c r="DM60" i="23" s="1"/>
  <c r="DW60" i="23" a="1"/>
  <c r="DW60" i="23" s="1"/>
  <c r="AD61" i="23" a="1"/>
  <c r="AD61" i="23" s="1"/>
  <c r="AO61" i="23" a="1"/>
  <c r="AO61" i="23" s="1"/>
  <c r="AY61" i="23" a="1"/>
  <c r="AY61" i="23" s="1"/>
  <c r="BJ61" i="23" a="1"/>
  <c r="BJ61" i="23" s="1"/>
  <c r="BU61" i="23" a="1"/>
  <c r="BU61" i="23" s="1"/>
  <c r="CE61" i="23" a="1"/>
  <c r="CE61" i="23" s="1"/>
  <c r="CP61" i="23" a="1"/>
  <c r="CP61" i="23" s="1"/>
  <c r="DB61" i="23" a="1"/>
  <c r="DB61" i="23" s="1"/>
  <c r="DN61" i="23" a="1"/>
  <c r="DN61" i="23" s="1"/>
  <c r="AI63" i="23" a="1"/>
  <c r="AI63" i="23" s="1"/>
  <c r="AV63" i="23" a="1"/>
  <c r="AV63" i="23" s="1"/>
  <c r="BG63" i="23" a="1"/>
  <c r="BG63" i="23" s="1"/>
  <c r="BT63" i="23" a="1"/>
  <c r="BT63" i="23" s="1"/>
  <c r="CF63" i="23" a="1"/>
  <c r="CF63" i="23" s="1"/>
  <c r="CR63" i="23" a="1"/>
  <c r="CR63" i="23" s="1"/>
  <c r="DD63" i="23" a="1"/>
  <c r="DD63" i="23" s="1"/>
  <c r="DQ63" i="23" a="1"/>
  <c r="DQ63" i="23" s="1"/>
  <c r="DV55" i="23" a="1"/>
  <c r="DV55" i="23" s="1"/>
  <c r="DN55" i="23" a="1"/>
  <c r="DN55" i="23" s="1"/>
  <c r="DF55" i="23" a="1"/>
  <c r="DF55" i="23" s="1"/>
  <c r="CX55" i="23" a="1"/>
  <c r="CX55" i="23" s="1"/>
  <c r="CP55" i="23" a="1"/>
  <c r="CP55" i="23" s="1"/>
  <c r="CH55" i="23" a="1"/>
  <c r="CH55" i="23" s="1"/>
  <c r="BZ55" i="23" a="1"/>
  <c r="BZ55" i="23" s="1"/>
  <c r="BR55" i="23" a="1"/>
  <c r="BR55" i="23" s="1"/>
  <c r="BJ55" i="23" a="1"/>
  <c r="BJ55" i="23" s="1"/>
  <c r="BB55" i="23" a="1"/>
  <c r="BB55" i="23" s="1"/>
  <c r="AT55" i="23" a="1"/>
  <c r="AT55" i="23" s="1"/>
  <c r="AL55" i="23" a="1"/>
  <c r="AL55" i="23" s="1"/>
  <c r="AD55" i="23" a="1"/>
  <c r="AD55" i="23" s="1"/>
  <c r="AK55" i="23" a="1"/>
  <c r="AK55" i="23" s="1"/>
  <c r="AU55" i="23" a="1"/>
  <c r="AU55" i="23" s="1"/>
  <c r="BD55" i="23" a="1"/>
  <c r="BD55" i="23" s="1"/>
  <c r="BM55" i="23" a="1"/>
  <c r="BM55" i="23" s="1"/>
  <c r="BV55" i="23" a="1"/>
  <c r="BV55" i="23" s="1"/>
  <c r="CE55" i="23" a="1"/>
  <c r="CE55" i="23" s="1"/>
  <c r="CN55" i="23" a="1"/>
  <c r="CN55" i="23" s="1"/>
  <c r="CW55" i="23" a="1"/>
  <c r="CW55" i="23" s="1"/>
  <c r="DG55" i="23" a="1"/>
  <c r="DG55" i="23" s="1"/>
  <c r="DP55" i="23" a="1"/>
  <c r="DP55" i="23" s="1"/>
  <c r="AG56" i="23" a="1"/>
  <c r="AG56" i="23" s="1"/>
  <c r="AP56" i="23" a="1"/>
  <c r="AP56" i="23" s="1"/>
  <c r="AY56" i="23" a="1"/>
  <c r="AY56" i="23" s="1"/>
  <c r="BH56" i="23" a="1"/>
  <c r="BH56" i="23" s="1"/>
  <c r="BR56" i="23" a="1"/>
  <c r="BR56" i="23" s="1"/>
  <c r="CA56" i="23" a="1"/>
  <c r="CA56" i="23" s="1"/>
  <c r="CJ56" i="23" a="1"/>
  <c r="CJ56" i="23" s="1"/>
  <c r="CS56" i="23" a="1"/>
  <c r="CS56" i="23" s="1"/>
  <c r="DB56" i="23" a="1"/>
  <c r="DB56" i="23" s="1"/>
  <c r="DK56" i="23" a="1"/>
  <c r="DK56" i="23" s="1"/>
  <c r="DT56" i="23" a="1"/>
  <c r="DT56" i="23" s="1"/>
  <c r="AG58" i="23" a="1"/>
  <c r="AG58" i="23" s="1"/>
  <c r="AP58" i="23" a="1"/>
  <c r="AP58" i="23" s="1"/>
  <c r="AZ58" i="23" a="1"/>
  <c r="AZ58" i="23" s="1"/>
  <c r="BI58" i="23" a="1"/>
  <c r="BI58" i="23" s="1"/>
  <c r="BR58" i="23" a="1"/>
  <c r="BR58" i="23" s="1"/>
  <c r="CA58" i="23" a="1"/>
  <c r="CA58" i="23" s="1"/>
  <c r="CJ58" i="23" a="1"/>
  <c r="CJ58" i="23" s="1"/>
  <c r="CS58" i="23" a="1"/>
  <c r="CS58" i="23" s="1"/>
  <c r="DB58" i="23" a="1"/>
  <c r="DB58" i="23" s="1"/>
  <c r="DL58" i="23" a="1"/>
  <c r="DL58" i="23" s="1"/>
  <c r="DU58" i="23" a="1"/>
  <c r="DU58" i="23" s="1"/>
  <c r="DR59" i="23" a="1"/>
  <c r="DR59" i="23" s="1"/>
  <c r="DJ59" i="23" a="1"/>
  <c r="DJ59" i="23" s="1"/>
  <c r="DB59" i="23" a="1"/>
  <c r="DB59" i="23" s="1"/>
  <c r="CT59" i="23" a="1"/>
  <c r="CT59" i="23" s="1"/>
  <c r="CL59" i="23" a="1"/>
  <c r="CL59" i="23" s="1"/>
  <c r="CD59" i="23" a="1"/>
  <c r="CD59" i="23" s="1"/>
  <c r="BV59" i="23" a="1"/>
  <c r="BV59" i="23" s="1"/>
  <c r="BN59" i="23" a="1"/>
  <c r="BN59" i="23" s="1"/>
  <c r="BF59" i="23" a="1"/>
  <c r="BF59" i="23" s="1"/>
  <c r="AX59" i="23" a="1"/>
  <c r="AX59" i="23" s="1"/>
  <c r="AP59" i="23" a="1"/>
  <c r="AP59" i="23" s="1"/>
  <c r="AH59" i="23" a="1"/>
  <c r="AH59" i="23" s="1"/>
  <c r="AK59" i="23" a="1"/>
  <c r="AK59" i="23" s="1"/>
  <c r="AT59" i="23" a="1"/>
  <c r="AT59" i="23" s="1"/>
  <c r="BC59" i="23" a="1"/>
  <c r="BC59" i="23" s="1"/>
  <c r="BL59" i="23" a="1"/>
  <c r="BL59" i="23" s="1"/>
  <c r="BU59" i="23" a="1"/>
  <c r="BU59" i="23" s="1"/>
  <c r="CE59" i="23" a="1"/>
  <c r="CE59" i="23" s="1"/>
  <c r="CN59" i="23" a="1"/>
  <c r="CN59" i="23" s="1"/>
  <c r="CW59" i="23" a="1"/>
  <c r="CW59" i="23" s="1"/>
  <c r="DF59" i="23" a="1"/>
  <c r="DF59" i="23" s="1"/>
  <c r="DO59" i="23" a="1"/>
  <c r="DO59" i="23" s="1"/>
  <c r="AE60" i="23" a="1"/>
  <c r="AE60" i="23" s="1"/>
  <c r="AN60" i="23" a="1"/>
  <c r="AN60" i="23" s="1"/>
  <c r="AX60" i="23" a="1"/>
  <c r="AX60" i="23" s="1"/>
  <c r="BG60" i="23" a="1"/>
  <c r="BG60" i="23" s="1"/>
  <c r="BP60" i="23" a="1"/>
  <c r="BP60" i="23" s="1"/>
  <c r="BY60" i="23" a="1"/>
  <c r="BY60" i="23" s="1"/>
  <c r="CI60" i="23" a="1"/>
  <c r="CI60" i="23" s="1"/>
  <c r="CT60" i="23" a="1"/>
  <c r="CT60" i="23" s="1"/>
  <c r="DD60" i="23" a="1"/>
  <c r="DD60" i="23" s="1"/>
  <c r="DN60" i="23" a="1"/>
  <c r="DN60" i="23" s="1"/>
  <c r="AE61" i="23" a="1"/>
  <c r="AE61" i="23" s="1"/>
  <c r="AP61" i="23" a="1"/>
  <c r="AP61" i="23" s="1"/>
  <c r="BA61" i="23" a="1"/>
  <c r="BA61" i="23" s="1"/>
  <c r="BK61" i="23" a="1"/>
  <c r="BK61" i="23" s="1"/>
  <c r="BV61" i="23" a="1"/>
  <c r="BV61" i="23" s="1"/>
  <c r="CF61" i="23" a="1"/>
  <c r="CF61" i="23" s="1"/>
  <c r="CQ61" i="23" a="1"/>
  <c r="CQ61" i="23" s="1"/>
  <c r="DD61" i="23" a="1"/>
  <c r="DD61" i="23" s="1"/>
  <c r="DQ61" i="23" a="1"/>
  <c r="DQ61" i="23" s="1"/>
  <c r="AK63" i="23" a="1"/>
  <c r="AK63" i="23" s="1"/>
  <c r="AW63" i="23" a="1"/>
  <c r="AW63" i="23" s="1"/>
  <c r="BI63" i="23" a="1"/>
  <c r="BI63" i="23" s="1"/>
  <c r="BV63" i="23" a="1"/>
  <c r="BV63" i="23" s="1"/>
  <c r="CG63" i="23" a="1"/>
  <c r="CG63" i="23" s="1"/>
  <c r="CT63" i="23" a="1"/>
  <c r="CT63" i="23" s="1"/>
  <c r="DG63" i="23" a="1"/>
  <c r="DG63" i="23" s="1"/>
  <c r="DR63" i="23" a="1"/>
  <c r="DR63" i="23" s="1"/>
  <c r="AC55" i="23" a="1"/>
  <c r="AC55" i="23" s="1"/>
  <c r="AM55" i="23" a="1"/>
  <c r="AM55" i="23" s="1"/>
  <c r="AV55" i="23" a="1"/>
  <c r="AV55" i="23" s="1"/>
  <c r="BE55" i="23" a="1"/>
  <c r="BE55" i="23" s="1"/>
  <c r="BN55" i="23" a="1"/>
  <c r="BN55" i="23" s="1"/>
  <c r="BW55" i="23" a="1"/>
  <c r="BW55" i="23" s="1"/>
  <c r="CF55" i="23" a="1"/>
  <c r="CF55" i="23" s="1"/>
  <c r="CO55" i="23" a="1"/>
  <c r="CO55" i="23" s="1"/>
  <c r="CY55" i="23" a="1"/>
  <c r="CY55" i="23" s="1"/>
  <c r="DH55" i="23" a="1"/>
  <c r="DH55" i="23" s="1"/>
  <c r="DQ55" i="23" a="1"/>
  <c r="DQ55" i="23" s="1"/>
  <c r="AH56" i="23" a="1"/>
  <c r="AH56" i="23" s="1"/>
  <c r="AQ56" i="23" a="1"/>
  <c r="AQ56" i="23" s="1"/>
  <c r="AZ56" i="23" a="1"/>
  <c r="AZ56" i="23" s="1"/>
  <c r="BJ56" i="23" a="1"/>
  <c r="BJ56" i="23" s="1"/>
  <c r="BS56" i="23" a="1"/>
  <c r="BS56" i="23" s="1"/>
  <c r="CB56" i="23" a="1"/>
  <c r="CB56" i="23" s="1"/>
  <c r="CK56" i="23" a="1"/>
  <c r="CK56" i="23" s="1"/>
  <c r="CT56" i="23" a="1"/>
  <c r="CT56" i="23" s="1"/>
  <c r="DC56" i="23" a="1"/>
  <c r="DC56" i="23" s="1"/>
  <c r="DL56" i="23" a="1"/>
  <c r="DL56" i="23" s="1"/>
  <c r="DV56" i="23" a="1"/>
  <c r="DV56" i="23" s="1"/>
  <c r="AH58" i="23" a="1"/>
  <c r="AH58" i="23" s="1"/>
  <c r="AR58" i="23" a="1"/>
  <c r="AR58" i="23" s="1"/>
  <c r="BA58" i="23" a="1"/>
  <c r="BA58" i="23" s="1"/>
  <c r="BJ58" i="23" a="1"/>
  <c r="BJ58" i="23" s="1"/>
  <c r="BS58" i="23" a="1"/>
  <c r="BS58" i="23" s="1"/>
  <c r="CB58" i="23" a="1"/>
  <c r="CB58" i="23" s="1"/>
  <c r="CK58" i="23" a="1"/>
  <c r="CK58" i="23" s="1"/>
  <c r="CT58" i="23" a="1"/>
  <c r="CT58" i="23" s="1"/>
  <c r="DD58" i="23" a="1"/>
  <c r="DD58" i="23" s="1"/>
  <c r="DM58" i="23" a="1"/>
  <c r="DM58" i="23" s="1"/>
  <c r="DV58" i="23" a="1"/>
  <c r="DV58" i="23" s="1"/>
  <c r="AC59" i="23" a="1"/>
  <c r="AC59" i="23" s="1"/>
  <c r="AL59" i="23" a="1"/>
  <c r="AL59" i="23" s="1"/>
  <c r="AU59" i="23" a="1"/>
  <c r="AU59" i="23" s="1"/>
  <c r="BD59" i="23" a="1"/>
  <c r="BD59" i="23" s="1"/>
  <c r="BM59" i="23" a="1"/>
  <c r="BM59" i="23" s="1"/>
  <c r="BW59" i="23" a="1"/>
  <c r="BW59" i="23" s="1"/>
  <c r="CF59" i="23" a="1"/>
  <c r="CF59" i="23" s="1"/>
  <c r="CO59" i="23" a="1"/>
  <c r="CO59" i="23" s="1"/>
  <c r="CX59" i="23" a="1"/>
  <c r="CX59" i="23" s="1"/>
  <c r="DG59" i="23" a="1"/>
  <c r="DG59" i="23" s="1"/>
  <c r="DP59" i="23" a="1"/>
  <c r="DP59" i="23" s="1"/>
  <c r="AF60" i="23" a="1"/>
  <c r="AF60" i="23" s="1"/>
  <c r="AP60" i="23" a="1"/>
  <c r="AP60" i="23" s="1"/>
  <c r="AY60" i="23" a="1"/>
  <c r="AY60" i="23" s="1"/>
  <c r="BH60" i="23" a="1"/>
  <c r="BH60" i="23" s="1"/>
  <c r="BQ60" i="23" a="1"/>
  <c r="BQ60" i="23" s="1"/>
  <c r="BZ60" i="23" a="1"/>
  <c r="BZ60" i="23" s="1"/>
  <c r="CJ60" i="23" a="1"/>
  <c r="CJ60" i="23" s="1"/>
  <c r="CU60" i="23" a="1"/>
  <c r="CU60" i="23" s="1"/>
  <c r="DE60" i="23" a="1"/>
  <c r="DE60" i="23" s="1"/>
  <c r="DO60" i="23" a="1"/>
  <c r="DO60" i="23" s="1"/>
  <c r="AG61" i="23" a="1"/>
  <c r="AG61" i="23" s="1"/>
  <c r="AR61" i="23" a="1"/>
  <c r="AR61" i="23" s="1"/>
  <c r="BB61" i="23" a="1"/>
  <c r="BB61" i="23" s="1"/>
  <c r="BM61" i="23" a="1"/>
  <c r="BM61" i="23" s="1"/>
  <c r="BW61" i="23" a="1"/>
  <c r="BW61" i="23" s="1"/>
  <c r="CG61" i="23" a="1"/>
  <c r="CG61" i="23" s="1"/>
  <c r="CS61" i="23" a="1"/>
  <c r="CS61" i="23" s="1"/>
  <c r="DE61" i="23" a="1"/>
  <c r="DE61" i="23" s="1"/>
  <c r="DR61" i="23" a="1"/>
  <c r="DR61" i="23" s="1"/>
  <c r="AM63" i="23" a="1"/>
  <c r="AM63" i="23" s="1"/>
  <c r="AX63" i="23" a="1"/>
  <c r="AX63" i="23" s="1"/>
  <c r="BK63" i="23" a="1"/>
  <c r="BK63" i="23" s="1"/>
  <c r="BW63" i="23" a="1"/>
  <c r="BW63" i="23" s="1"/>
  <c r="CI63" i="23" a="1"/>
  <c r="CI63" i="23" s="1"/>
  <c r="CU63" i="23" a="1"/>
  <c r="CU63" i="23" s="1"/>
  <c r="DH63" i="23" a="1"/>
  <c r="DH63" i="23" s="1"/>
  <c r="DS63" i="23" a="1"/>
  <c r="DS63" i="23" s="1"/>
  <c r="AE55" i="23" a="1"/>
  <c r="AE55" i="23" s="1"/>
  <c r="AN55" i="23" a="1"/>
  <c r="AN55" i="23" s="1"/>
  <c r="AW55" i="23" a="1"/>
  <c r="AW55" i="23" s="1"/>
  <c r="BF55" i="23" a="1"/>
  <c r="BF55" i="23" s="1"/>
  <c r="BO55" i="23" a="1"/>
  <c r="BO55" i="23" s="1"/>
  <c r="BX55" i="23" a="1"/>
  <c r="BX55" i="23" s="1"/>
  <c r="CG55" i="23" a="1"/>
  <c r="CG55" i="23" s="1"/>
  <c r="CQ55" i="23" a="1"/>
  <c r="CQ55" i="23" s="1"/>
  <c r="CZ55" i="23" a="1"/>
  <c r="CZ55" i="23" s="1"/>
  <c r="DI55" i="23" a="1"/>
  <c r="DI55" i="23" s="1"/>
  <c r="DR55" i="23" a="1"/>
  <c r="DR55" i="23" s="1"/>
  <c r="AI56" i="23" a="1"/>
  <c r="AI56" i="23" s="1"/>
  <c r="AR56" i="23" a="1"/>
  <c r="AR56" i="23" s="1"/>
  <c r="BB56" i="23" a="1"/>
  <c r="BB56" i="23" s="1"/>
  <c r="BK56" i="23" a="1"/>
  <c r="BK56" i="23" s="1"/>
  <c r="BT56" i="23" a="1"/>
  <c r="BT56" i="23" s="1"/>
  <c r="CC56" i="23" a="1"/>
  <c r="CC56" i="23" s="1"/>
  <c r="CL56" i="23" a="1"/>
  <c r="CL56" i="23" s="1"/>
  <c r="CU56" i="23" a="1"/>
  <c r="CU56" i="23" s="1"/>
  <c r="DD56" i="23" a="1"/>
  <c r="DD56" i="23" s="1"/>
  <c r="DN56" i="23" a="1"/>
  <c r="DN56" i="23" s="1"/>
  <c r="DW56" i="23" a="1"/>
  <c r="DW56" i="23" s="1"/>
  <c r="AJ58" i="23" a="1"/>
  <c r="AJ58" i="23" s="1"/>
  <c r="AS58" i="23" a="1"/>
  <c r="AS58" i="23" s="1"/>
  <c r="BB58" i="23" a="1"/>
  <c r="BB58" i="23" s="1"/>
  <c r="BK58" i="23" a="1"/>
  <c r="BK58" i="23" s="1"/>
  <c r="BT58" i="23" a="1"/>
  <c r="BT58" i="23" s="1"/>
  <c r="CC58" i="23" a="1"/>
  <c r="CC58" i="23" s="1"/>
  <c r="CL58" i="23" a="1"/>
  <c r="CL58" i="23" s="1"/>
  <c r="CV58" i="23" a="1"/>
  <c r="CV58" i="23" s="1"/>
  <c r="DE58" i="23" a="1"/>
  <c r="DE58" i="23" s="1"/>
  <c r="DN58" i="23" a="1"/>
  <c r="DN58" i="23" s="1"/>
  <c r="DW58" i="23" a="1"/>
  <c r="DW58" i="23" s="1"/>
  <c r="AD59" i="23" a="1"/>
  <c r="AD59" i="23" s="1"/>
  <c r="AM59" i="23" a="1"/>
  <c r="AM59" i="23" s="1"/>
  <c r="AV59" i="23" a="1"/>
  <c r="AV59" i="23" s="1"/>
  <c r="BE59" i="23" a="1"/>
  <c r="BE59" i="23" s="1"/>
  <c r="BO59" i="23" a="1"/>
  <c r="BO59" i="23" s="1"/>
  <c r="BX59" i="23" a="1"/>
  <c r="BX59" i="23" s="1"/>
  <c r="CG59" i="23" a="1"/>
  <c r="CG59" i="23" s="1"/>
  <c r="CP59" i="23" a="1"/>
  <c r="CP59" i="23" s="1"/>
  <c r="CY59" i="23" a="1"/>
  <c r="CY59" i="23" s="1"/>
  <c r="DH59" i="23" a="1"/>
  <c r="DH59" i="23" s="1"/>
  <c r="DQ59" i="23" a="1"/>
  <c r="DQ59" i="23" s="1"/>
  <c r="AH60" i="23" a="1"/>
  <c r="AH60" i="23" s="1"/>
  <c r="AQ60" i="23" a="1"/>
  <c r="AQ60" i="23" s="1"/>
  <c r="AZ60" i="23" a="1"/>
  <c r="AZ60" i="23" s="1"/>
  <c r="BI60" i="23" a="1"/>
  <c r="BI60" i="23" s="1"/>
  <c r="BR60" i="23" a="1"/>
  <c r="BR60" i="23" s="1"/>
  <c r="CA60" i="23" a="1"/>
  <c r="CA60" i="23" s="1"/>
  <c r="CL60" i="23" a="1"/>
  <c r="CL60" i="23" s="1"/>
  <c r="CV60" i="23" a="1"/>
  <c r="CV60" i="23" s="1"/>
  <c r="DF60" i="23" a="1"/>
  <c r="DF60" i="23" s="1"/>
  <c r="DP60" i="23" a="1"/>
  <c r="DP60" i="23" s="1"/>
  <c r="AI61" i="23" a="1"/>
  <c r="AI61" i="23" s="1"/>
  <c r="AS61" i="23" a="1"/>
  <c r="AS61" i="23" s="1"/>
  <c r="BC61" i="23" a="1"/>
  <c r="BC61" i="23" s="1"/>
  <c r="BN61" i="23" a="1"/>
  <c r="BN61" i="23" s="1"/>
  <c r="BX61" i="23" a="1"/>
  <c r="BX61" i="23" s="1"/>
  <c r="CH61" i="23" a="1"/>
  <c r="CH61" i="23" s="1"/>
  <c r="CU61" i="23" a="1"/>
  <c r="CU61" i="23" s="1"/>
  <c r="DG61" i="23" a="1"/>
  <c r="DG61" i="23" s="1"/>
  <c r="DS61" i="23" a="1"/>
  <c r="DS61" i="23" s="1"/>
  <c r="AN63" i="23" a="1"/>
  <c r="AN63" i="23" s="1"/>
  <c r="AZ63" i="23" a="1"/>
  <c r="AZ63" i="23" s="1"/>
  <c r="BM63" i="23" a="1"/>
  <c r="BM63" i="23" s="1"/>
  <c r="BX63" i="23" a="1"/>
  <c r="BX63" i="23" s="1"/>
  <c r="CK63" i="23" a="1"/>
  <c r="CK63" i="23" s="1"/>
  <c r="CW63" i="23" a="1"/>
  <c r="CW63" i="23" s="1"/>
  <c r="DI63" i="23" a="1"/>
  <c r="DI63" i="23" s="1"/>
  <c r="DU63" i="23" a="1"/>
  <c r="DU63" i="23" s="1"/>
  <c r="DW62" i="23" a="1"/>
  <c r="DW62" i="23" s="1"/>
  <c r="DO62" i="23" a="1"/>
  <c r="DO62" i="23" s="1"/>
  <c r="DG62" i="23" a="1"/>
  <c r="DG62" i="23" s="1"/>
  <c r="CY62" i="23" a="1"/>
  <c r="CY62" i="23" s="1"/>
  <c r="CQ62" i="23" a="1"/>
  <c r="CQ62" i="23" s="1"/>
  <c r="CI62" i="23" a="1"/>
  <c r="CI62" i="23" s="1"/>
  <c r="CA62" i="23" a="1"/>
  <c r="CA62" i="23" s="1"/>
  <c r="BS62" i="23" a="1"/>
  <c r="BS62" i="23" s="1"/>
  <c r="BK62" i="23" a="1"/>
  <c r="BK62" i="23" s="1"/>
  <c r="BC62" i="23" a="1"/>
  <c r="BC62" i="23" s="1"/>
  <c r="AU62" i="23" a="1"/>
  <c r="AU62" i="23" s="1"/>
  <c r="AM62" i="23" a="1"/>
  <c r="AM62" i="23" s="1"/>
  <c r="AE62" i="23" a="1"/>
  <c r="AE62" i="23" s="1"/>
  <c r="AK62" i="23" a="1"/>
  <c r="AK62" i="23" s="1"/>
  <c r="AT62" i="23" a="1"/>
  <c r="AT62" i="23" s="1"/>
  <c r="BD62" i="23" a="1"/>
  <c r="BD62" i="23" s="1"/>
  <c r="BM62" i="23" a="1"/>
  <c r="BM62" i="23" s="1"/>
  <c r="BV62" i="23" a="1"/>
  <c r="BV62" i="23" s="1"/>
  <c r="CE62" i="23" a="1"/>
  <c r="CE62" i="23" s="1"/>
  <c r="CN62" i="23" a="1"/>
  <c r="CN62" i="23" s="1"/>
  <c r="CW62" i="23" a="1"/>
  <c r="CW62" i="23" s="1"/>
  <c r="DF62" i="23" a="1"/>
  <c r="DF62" i="23" s="1"/>
  <c r="DP62" i="23" a="1"/>
  <c r="DP62" i="23" s="1"/>
  <c r="DU64" i="23" a="1"/>
  <c r="DU64" i="23" s="1"/>
  <c r="DM64" i="23" a="1"/>
  <c r="DM64" i="23" s="1"/>
  <c r="DE64" i="23" a="1"/>
  <c r="DE64" i="23" s="1"/>
  <c r="CW64" i="23" a="1"/>
  <c r="CW64" i="23" s="1"/>
  <c r="CO64" i="23" a="1"/>
  <c r="CO64" i="23" s="1"/>
  <c r="CG64" i="23" a="1"/>
  <c r="CG64" i="23" s="1"/>
  <c r="BY64" i="23" a="1"/>
  <c r="BY64" i="23" s="1"/>
  <c r="BQ64" i="23" a="1"/>
  <c r="BQ64" i="23" s="1"/>
  <c r="BI64" i="23" a="1"/>
  <c r="BI64" i="23" s="1"/>
  <c r="BA64" i="23" a="1"/>
  <c r="BA64" i="23" s="1"/>
  <c r="AS64" i="23" a="1"/>
  <c r="AS64" i="23" s="1"/>
  <c r="AK64" i="23" a="1"/>
  <c r="AK64" i="23" s="1"/>
  <c r="AC64" i="23" a="1"/>
  <c r="AC64" i="23" s="1"/>
  <c r="AL64" i="23" a="1"/>
  <c r="AL64" i="23" s="1"/>
  <c r="AU64" i="23" a="1"/>
  <c r="AU64" i="23" s="1"/>
  <c r="BD64" i="23" a="1"/>
  <c r="BD64" i="23" s="1"/>
  <c r="BM64" i="23" a="1"/>
  <c r="BM64" i="23" s="1"/>
  <c r="BV64" i="23" a="1"/>
  <c r="BV64" i="23" s="1"/>
  <c r="CE64" i="23" a="1"/>
  <c r="CE64" i="23" s="1"/>
  <c r="CN64" i="23" a="1"/>
  <c r="CN64" i="23" s="1"/>
  <c r="CX64" i="23" a="1"/>
  <c r="CX64" i="23" s="1"/>
  <c r="DG64" i="23" a="1"/>
  <c r="DG64" i="23" s="1"/>
  <c r="DP64" i="23" a="1"/>
  <c r="DP64" i="23" s="1"/>
  <c r="DU66" i="23" a="1"/>
  <c r="DU66" i="23" s="1"/>
  <c r="DM66" i="23" a="1"/>
  <c r="DM66" i="23" s="1"/>
  <c r="DE66" i="23" a="1"/>
  <c r="DE66" i="23" s="1"/>
  <c r="CW66" i="23" a="1"/>
  <c r="CW66" i="23" s="1"/>
  <c r="CO66" i="23" a="1"/>
  <c r="CO66" i="23" s="1"/>
  <c r="CG66" i="23" a="1"/>
  <c r="CG66" i="23" s="1"/>
  <c r="BY66" i="23" a="1"/>
  <c r="BY66" i="23" s="1"/>
  <c r="BQ66" i="23" a="1"/>
  <c r="BQ66" i="23" s="1"/>
  <c r="BI66" i="23" a="1"/>
  <c r="BI66" i="23" s="1"/>
  <c r="DS66" i="23" a="1"/>
  <c r="DS66" i="23" s="1"/>
  <c r="DK66" i="23" a="1"/>
  <c r="DK66" i="23" s="1"/>
  <c r="DC66" i="23" a="1"/>
  <c r="DC66" i="23" s="1"/>
  <c r="CU66" i="23" a="1"/>
  <c r="CU66" i="23" s="1"/>
  <c r="CM66" i="23" a="1"/>
  <c r="CM66" i="23" s="1"/>
  <c r="CE66" i="23" a="1"/>
  <c r="CE66" i="23" s="1"/>
  <c r="BW66" i="23" a="1"/>
  <c r="BW66" i="23" s="1"/>
  <c r="BO66" i="23" a="1"/>
  <c r="BO66" i="23" s="1"/>
  <c r="BG66" i="23" a="1"/>
  <c r="BG66" i="23" s="1"/>
  <c r="AY66" i="23" a="1"/>
  <c r="AY66" i="23" s="1"/>
  <c r="AQ66" i="23" a="1"/>
  <c r="AQ66" i="23" s="1"/>
  <c r="AI66" i="23" a="1"/>
  <c r="AI66" i="23" s="1"/>
  <c r="AB66" i="23" a="1"/>
  <c r="AB66" i="23" s="1"/>
  <c r="HX66" i="23" s="1"/>
  <c r="AC66" i="23" a="1"/>
  <c r="AC66" i="23" s="1"/>
  <c r="AL66" i="23" a="1"/>
  <c r="AL66" i="23" s="1"/>
  <c r="AU66" i="23" a="1"/>
  <c r="AU66" i="23" s="1"/>
  <c r="BD66" i="23" a="1"/>
  <c r="BD66" i="23" s="1"/>
  <c r="BN66" i="23" a="1"/>
  <c r="BN66" i="23" s="1"/>
  <c r="BZ66" i="23" a="1"/>
  <c r="BZ66" i="23" s="1"/>
  <c r="CJ66" i="23" a="1"/>
  <c r="CJ66" i="23" s="1"/>
  <c r="CT66" i="23" a="1"/>
  <c r="CT66" i="23" s="1"/>
  <c r="DF66" i="23" a="1"/>
  <c r="DF66" i="23" s="1"/>
  <c r="DP66" i="23" a="1"/>
  <c r="DP66" i="23" s="1"/>
  <c r="AJ68" i="23" a="1"/>
  <c r="AJ68" i="23" s="1"/>
  <c r="AT68" i="23" a="1"/>
  <c r="AT68" i="23" s="1"/>
  <c r="BD68" i="23" a="1"/>
  <c r="BD68" i="23" s="1"/>
  <c r="BP68" i="23" a="1"/>
  <c r="BP68" i="23" s="1"/>
  <c r="BZ68" i="23" a="1"/>
  <c r="BZ68" i="23" s="1"/>
  <c r="CJ68" i="23" a="1"/>
  <c r="CJ68" i="23" s="1"/>
  <c r="CV68" i="23" a="1"/>
  <c r="CV68" i="23" s="1"/>
  <c r="DF68" i="23" a="1"/>
  <c r="DF68" i="23" s="1"/>
  <c r="AI69" i="23" a="1"/>
  <c r="AI69" i="23" s="1"/>
  <c r="AS69" i="23" a="1"/>
  <c r="AS69" i="23" s="1"/>
  <c r="BC69" i="23" a="1"/>
  <c r="BC69" i="23" s="1"/>
  <c r="BO69" i="23" a="1"/>
  <c r="BO69" i="23" s="1"/>
  <c r="BY69" i="23" a="1"/>
  <c r="BY69" i="23" s="1"/>
  <c r="CI69" i="23" a="1"/>
  <c r="CI69" i="23" s="1"/>
  <c r="CU69" i="23" a="1"/>
  <c r="CU69" i="23" s="1"/>
  <c r="DE69" i="23" a="1"/>
  <c r="DE69" i="23" s="1"/>
  <c r="AH70" i="23" a="1"/>
  <c r="AH70" i="23" s="1"/>
  <c r="AR70" i="23" a="1"/>
  <c r="AR70" i="23" s="1"/>
  <c r="BB70" i="23" a="1"/>
  <c r="BB70" i="23" s="1"/>
  <c r="BN70" i="23" a="1"/>
  <c r="BN70" i="23" s="1"/>
  <c r="BZ70" i="23" a="1"/>
  <c r="BZ70" i="23" s="1"/>
  <c r="CP70" i="23" a="1"/>
  <c r="CP70" i="23" s="1"/>
  <c r="DF70" i="23" a="1"/>
  <c r="DF70" i="23" s="1"/>
  <c r="AI70" i="23" a="1"/>
  <c r="AI70" i="23" s="1"/>
  <c r="AS70" i="23" a="1"/>
  <c r="AS70" i="23" s="1"/>
  <c r="BD70" i="23" a="1"/>
  <c r="BD70" i="23" s="1"/>
  <c r="BO70" i="23" a="1"/>
  <c r="BO70" i="23" s="1"/>
  <c r="CB70" i="23" a="1"/>
  <c r="CB70" i="23" s="1"/>
  <c r="CR70" i="23" a="1"/>
  <c r="CR70" i="23" s="1"/>
  <c r="DH70" i="23" a="1"/>
  <c r="DH70" i="23" s="1"/>
  <c r="AJ70" i="23" a="1"/>
  <c r="AJ70" i="23" s="1"/>
  <c r="AT70" i="23" a="1"/>
  <c r="AT70" i="23" s="1"/>
  <c r="BF70" i="23" a="1"/>
  <c r="BF70" i="23" s="1"/>
  <c r="BP70" i="23" a="1"/>
  <c r="BP70" i="23" s="1"/>
  <c r="CD70" i="23" a="1"/>
  <c r="CD70" i="23" s="1"/>
  <c r="CT70" i="23" a="1"/>
  <c r="CT70" i="23" s="1"/>
  <c r="DJ70" i="23" a="1"/>
  <c r="DJ70" i="23" s="1"/>
  <c r="DS62" i="23" a="1"/>
  <c r="DS62" i="23" s="1"/>
  <c r="CI64" i="23" a="1"/>
  <c r="CI64" i="23" s="1"/>
  <c r="CR64" i="23" a="1"/>
  <c r="CR64" i="23" s="1"/>
  <c r="DA64" i="23" a="1"/>
  <c r="DA64" i="23" s="1"/>
  <c r="DJ64" i="23" a="1"/>
  <c r="DJ64" i="23" s="1"/>
  <c r="DS64" i="23" a="1"/>
  <c r="DS64" i="23" s="1"/>
  <c r="BS66" i="23" a="1"/>
  <c r="BS66" i="23" s="1"/>
  <c r="CC66" i="23" a="1"/>
  <c r="CC66" i="23" s="1"/>
  <c r="CN66" i="23" a="1"/>
  <c r="CN66" i="23" s="1"/>
  <c r="CY66" i="23" a="1"/>
  <c r="CY66" i="23" s="1"/>
  <c r="DI66" i="23" a="1"/>
  <c r="DI66" i="23" s="1"/>
  <c r="DT66" i="23" a="1"/>
  <c r="DT66" i="23" s="1"/>
  <c r="DS68" i="23" a="1"/>
  <c r="DS68" i="23" s="1"/>
  <c r="DK68" i="23" a="1"/>
  <c r="DK68" i="23" s="1"/>
  <c r="DC68" i="23" a="1"/>
  <c r="DC68" i="23" s="1"/>
  <c r="CU68" i="23" a="1"/>
  <c r="CU68" i="23" s="1"/>
  <c r="CM68" i="23" a="1"/>
  <c r="CM68" i="23" s="1"/>
  <c r="CE68" i="23" a="1"/>
  <c r="CE68" i="23" s="1"/>
  <c r="BW68" i="23" a="1"/>
  <c r="BW68" i="23" s="1"/>
  <c r="BO68" i="23" a="1"/>
  <c r="BO68" i="23" s="1"/>
  <c r="BG68" i="23" a="1"/>
  <c r="BG68" i="23" s="1"/>
  <c r="AY68" i="23" a="1"/>
  <c r="AY68" i="23" s="1"/>
  <c r="AQ68" i="23" a="1"/>
  <c r="AQ68" i="23" s="1"/>
  <c r="AI68" i="23" a="1"/>
  <c r="AI68" i="23" s="1"/>
  <c r="AB68" i="23" a="1"/>
  <c r="AB68" i="23" s="1"/>
  <c r="HX68" i="23" s="1"/>
  <c r="DQ68" i="23" a="1"/>
  <c r="DQ68" i="23" s="1"/>
  <c r="DI68" i="23" a="1"/>
  <c r="DI68" i="23" s="1"/>
  <c r="DA68" i="23" a="1"/>
  <c r="DA68" i="23" s="1"/>
  <c r="CS68" i="23" a="1"/>
  <c r="CS68" i="23" s="1"/>
  <c r="CK68" i="23" a="1"/>
  <c r="CK68" i="23" s="1"/>
  <c r="CC68" i="23" a="1"/>
  <c r="CC68" i="23" s="1"/>
  <c r="BU68" i="23" a="1"/>
  <c r="BU68" i="23" s="1"/>
  <c r="BM68" i="23" a="1"/>
  <c r="BM68" i="23" s="1"/>
  <c r="BE68" i="23" a="1"/>
  <c r="BE68" i="23" s="1"/>
  <c r="AW68" i="23" a="1"/>
  <c r="AW68" i="23" s="1"/>
  <c r="AO68" i="23" a="1"/>
  <c r="AO68" i="23" s="1"/>
  <c r="AG68" i="23" a="1"/>
  <c r="AG68" i="23" s="1"/>
  <c r="AC68" i="23" a="1"/>
  <c r="AC68" i="23" s="1"/>
  <c r="AM68" i="23" a="1"/>
  <c r="AM68" i="23" s="1"/>
  <c r="AX68" i="23" a="1"/>
  <c r="AX68" i="23" s="1"/>
  <c r="BI68" i="23" a="1"/>
  <c r="BI68" i="23" s="1"/>
  <c r="BS68" i="23" a="1"/>
  <c r="BS68" i="23" s="1"/>
  <c r="CD68" i="23" a="1"/>
  <c r="CD68" i="23" s="1"/>
  <c r="CO68" i="23" a="1"/>
  <c r="CO68" i="23" s="1"/>
  <c r="CY68" i="23" a="1"/>
  <c r="CY68" i="23" s="1"/>
  <c r="DJ68" i="23" a="1"/>
  <c r="DJ68" i="23" s="1"/>
  <c r="DU68" i="23" a="1"/>
  <c r="DU68" i="23" s="1"/>
  <c r="DR69" i="23" a="1"/>
  <c r="DR69" i="23" s="1"/>
  <c r="DJ69" i="23" a="1"/>
  <c r="DJ69" i="23" s="1"/>
  <c r="DB69" i="23" a="1"/>
  <c r="DB69" i="23" s="1"/>
  <c r="CT69" i="23" a="1"/>
  <c r="CT69" i="23" s="1"/>
  <c r="CL69" i="23" a="1"/>
  <c r="CL69" i="23" s="1"/>
  <c r="CD69" i="23" a="1"/>
  <c r="CD69" i="23" s="1"/>
  <c r="BV69" i="23" a="1"/>
  <c r="BV69" i="23" s="1"/>
  <c r="BN69" i="23" a="1"/>
  <c r="BN69" i="23" s="1"/>
  <c r="BF69" i="23" a="1"/>
  <c r="BF69" i="23" s="1"/>
  <c r="AX69" i="23" a="1"/>
  <c r="AX69" i="23" s="1"/>
  <c r="AP69" i="23" a="1"/>
  <c r="AP69" i="23" s="1"/>
  <c r="AH69" i="23" a="1"/>
  <c r="AH69" i="23" s="1"/>
  <c r="DP69" i="23" a="1"/>
  <c r="DP69" i="23" s="1"/>
  <c r="DH69" i="23" a="1"/>
  <c r="DH69" i="23" s="1"/>
  <c r="CZ69" i="23" a="1"/>
  <c r="CZ69" i="23" s="1"/>
  <c r="CR69" i="23" a="1"/>
  <c r="CR69" i="23" s="1"/>
  <c r="CJ69" i="23" a="1"/>
  <c r="CJ69" i="23" s="1"/>
  <c r="CB69" i="23" a="1"/>
  <c r="CB69" i="23" s="1"/>
  <c r="BT69" i="23" a="1"/>
  <c r="BT69" i="23" s="1"/>
  <c r="BL69" i="23" a="1"/>
  <c r="BL69" i="23" s="1"/>
  <c r="BD69" i="23" a="1"/>
  <c r="BD69" i="23" s="1"/>
  <c r="AV69" i="23" a="1"/>
  <c r="AV69" i="23" s="1"/>
  <c r="AN69" i="23" a="1"/>
  <c r="AN69" i="23" s="1"/>
  <c r="AF69" i="23" a="1"/>
  <c r="AF69" i="23" s="1"/>
  <c r="AL69" i="23" a="1"/>
  <c r="AL69" i="23" s="1"/>
  <c r="AW69" i="23" a="1"/>
  <c r="AW69" i="23" s="1"/>
  <c r="BH69" i="23" a="1"/>
  <c r="BH69" i="23" s="1"/>
  <c r="BR69" i="23" a="1"/>
  <c r="BR69" i="23" s="1"/>
  <c r="CC69" i="23" a="1"/>
  <c r="CC69" i="23" s="1"/>
  <c r="CN69" i="23" a="1"/>
  <c r="CN69" i="23" s="1"/>
  <c r="CX69" i="23" a="1"/>
  <c r="CX69" i="23" s="1"/>
  <c r="DI69" i="23" a="1"/>
  <c r="DI69" i="23" s="1"/>
  <c r="DT69" i="23" a="1"/>
  <c r="DT69" i="23" s="1"/>
  <c r="AB70" i="23" a="1"/>
  <c r="AB70" i="23" s="1"/>
  <c r="HX70" i="23" s="1"/>
  <c r="AK70" i="23" a="1"/>
  <c r="AK70" i="23" s="1"/>
  <c r="AV70" i="23" a="1"/>
  <c r="AV70" i="23" s="1"/>
  <c r="BG70" i="23" a="1"/>
  <c r="BG70" i="23" s="1"/>
  <c r="BR70" i="23" a="1"/>
  <c r="BR70" i="23" s="1"/>
  <c r="CE70" i="23" a="1"/>
  <c r="CE70" i="23" s="1"/>
  <c r="CU70" i="23" a="1"/>
  <c r="CU70" i="23" s="1"/>
  <c r="DQ70" i="23" a="1"/>
  <c r="DQ70" i="23" s="1"/>
  <c r="DI70" i="23" a="1"/>
  <c r="DI70" i="23" s="1"/>
  <c r="DA70" i="23" a="1"/>
  <c r="DA70" i="23" s="1"/>
  <c r="CS70" i="23" a="1"/>
  <c r="CS70" i="23" s="1"/>
  <c r="CK70" i="23" a="1"/>
  <c r="CK70" i="23" s="1"/>
  <c r="CC70" i="23" a="1"/>
  <c r="CC70" i="23" s="1"/>
  <c r="BU70" i="23" a="1"/>
  <c r="BU70" i="23" s="1"/>
  <c r="BM70" i="23" a="1"/>
  <c r="BM70" i="23" s="1"/>
  <c r="BE70" i="23" a="1"/>
  <c r="BE70" i="23" s="1"/>
  <c r="AW70" i="23" a="1"/>
  <c r="AW70" i="23" s="1"/>
  <c r="AO70" i="23" a="1"/>
  <c r="AO70" i="23" s="1"/>
  <c r="AG70" i="23" a="1"/>
  <c r="AG70" i="23" s="1"/>
  <c r="DW70" i="23" a="1"/>
  <c r="DW70" i="23" s="1"/>
  <c r="DO70" i="23" a="1"/>
  <c r="DO70" i="23" s="1"/>
  <c r="DG70" i="23" a="1"/>
  <c r="DG70" i="23" s="1"/>
  <c r="CY70" i="23" a="1"/>
  <c r="CY70" i="23" s="1"/>
  <c r="CQ70" i="23" a="1"/>
  <c r="CQ70" i="23" s="1"/>
  <c r="CI70" i="23" a="1"/>
  <c r="CI70" i="23" s="1"/>
  <c r="CA70" i="23" a="1"/>
  <c r="CA70" i="23" s="1"/>
  <c r="BS70" i="23" a="1"/>
  <c r="BS70" i="23" s="1"/>
  <c r="BK70" i="23" a="1"/>
  <c r="BK70" i="23" s="1"/>
  <c r="BC70" i="23" a="1"/>
  <c r="BC70" i="23" s="1"/>
  <c r="AU70" i="23" a="1"/>
  <c r="AU70" i="23" s="1"/>
  <c r="AM70" i="23" a="1"/>
  <c r="AM70" i="23" s="1"/>
  <c r="AE70" i="23" a="1"/>
  <c r="AE70" i="23" s="1"/>
  <c r="DU70" i="23" a="1"/>
  <c r="DU70" i="23" s="1"/>
  <c r="DM70" i="23" a="1"/>
  <c r="DM70" i="23" s="1"/>
  <c r="DE70" i="23" a="1"/>
  <c r="DE70" i="23" s="1"/>
  <c r="CW70" i="23" a="1"/>
  <c r="CW70" i="23" s="1"/>
  <c r="CO70" i="23" a="1"/>
  <c r="CO70" i="23" s="1"/>
  <c r="CG70" i="23" a="1"/>
  <c r="CG70" i="23" s="1"/>
  <c r="BY70" i="23" a="1"/>
  <c r="BY70" i="23" s="1"/>
  <c r="BQ70" i="23" a="1"/>
  <c r="BQ70" i="23" s="1"/>
  <c r="DT70" i="23" a="1"/>
  <c r="DT70" i="23" s="1"/>
  <c r="DL70" i="23" a="1"/>
  <c r="DL70" i="23" s="1"/>
  <c r="DD70" i="23" a="1"/>
  <c r="DD70" i="23" s="1"/>
  <c r="CV70" i="23" a="1"/>
  <c r="CV70" i="23" s="1"/>
  <c r="CN70" i="23" a="1"/>
  <c r="CN70" i="23" s="1"/>
  <c r="CF70" i="23" a="1"/>
  <c r="CF70" i="23" s="1"/>
  <c r="DS70" i="23" a="1"/>
  <c r="DS70" i="23" s="1"/>
  <c r="DK70" i="23" a="1"/>
  <c r="DK70" i="23" s="1"/>
  <c r="AL70" i="23" a="1"/>
  <c r="AL70" i="23" s="1"/>
  <c r="AX70" i="23" a="1"/>
  <c r="AX70" i="23" s="1"/>
  <c r="BH70" i="23" a="1"/>
  <c r="BH70" i="23" s="1"/>
  <c r="BT70" i="23" a="1"/>
  <c r="BT70" i="23" s="1"/>
  <c r="CH70" i="23" a="1"/>
  <c r="CH70" i="23" s="1"/>
  <c r="CX70" i="23" a="1"/>
  <c r="CX70" i="23" s="1"/>
  <c r="DP70" i="23" a="1"/>
  <c r="DP70" i="23" s="1"/>
  <c r="AC70" i="23" a="1"/>
  <c r="AC70" i="23" s="1"/>
  <c r="AN70" i="23" a="1"/>
  <c r="AN70" i="23" s="1"/>
  <c r="AY70" i="23" a="1"/>
  <c r="AY70" i="23" s="1"/>
  <c r="BI70" i="23" a="1"/>
  <c r="BI70" i="23" s="1"/>
  <c r="BV70" i="23" a="1"/>
  <c r="BV70" i="23" s="1"/>
  <c r="CJ70" i="23" a="1"/>
  <c r="CJ70" i="23" s="1"/>
  <c r="CZ70" i="23" a="1"/>
  <c r="CZ70" i="23" s="1"/>
  <c r="DR70" i="23" a="1"/>
  <c r="DR70" i="23" s="1"/>
  <c r="AD70" i="23" a="1"/>
  <c r="AD70" i="23" s="1"/>
  <c r="AP70" i="23" a="1"/>
  <c r="AP70" i="23" s="1"/>
  <c r="AZ70" i="23" a="1"/>
  <c r="AZ70" i="23" s="1"/>
  <c r="BJ70" i="23" a="1"/>
  <c r="BJ70" i="23" s="1"/>
  <c r="BW70" i="23" a="1"/>
  <c r="BW70" i="23" s="1"/>
  <c r="CL70" i="23" a="1"/>
  <c r="CL70" i="23" s="1"/>
  <c r="DB70" i="23" a="1"/>
  <c r="DB70" i="23" s="1"/>
  <c r="DV70" i="23" a="1"/>
  <c r="DV70" i="23" s="1"/>
  <c r="DD69" i="23" a="1"/>
  <c r="DD69" i="23" s="1"/>
  <c r="DN69" i="23" a="1"/>
  <c r="DN69" i="23" s="1"/>
  <c r="AF70" i="23" a="1"/>
  <c r="AF70" i="23" s="1"/>
  <c r="AQ70" i="23" a="1"/>
  <c r="AQ70" i="23" s="1"/>
  <c r="BA70" i="23" a="1"/>
  <c r="BA70" i="23" s="1"/>
  <c r="BL70" i="23" a="1"/>
  <c r="BL70" i="23" s="1"/>
  <c r="BX70" i="23" a="1"/>
  <c r="BX70" i="23" s="1"/>
  <c r="CM70" i="23" a="1"/>
  <c r="CM70" i="23" s="1"/>
  <c r="DC70" i="23" a="1"/>
  <c r="DC70" i="23" s="1"/>
  <c r="BN71" i="23" a="1"/>
  <c r="BN71" i="23" s="1"/>
  <c r="BV71" i="23" a="1"/>
  <c r="BV71" i="23" s="1"/>
  <c r="CD71" i="23" a="1"/>
  <c r="CD71" i="23" s="1"/>
  <c r="CL71" i="23" a="1"/>
  <c r="CL71" i="23" s="1"/>
  <c r="CU71" i="23" a="1"/>
  <c r="CU71" i="23" s="1"/>
  <c r="DG71" i="23" a="1"/>
  <c r="DG71" i="23" s="1"/>
  <c r="DQ71" i="23" a="1"/>
  <c r="DQ71" i="23" s="1"/>
  <c r="AE73" i="23" a="1"/>
  <c r="AE73" i="23" s="1"/>
  <c r="AP73" i="23" a="1"/>
  <c r="AP73" i="23" s="1"/>
  <c r="BD73" i="23" a="1"/>
  <c r="BD73" i="23" s="1"/>
  <c r="BP73" i="23" a="1"/>
  <c r="BP73" i="23" s="1"/>
  <c r="CA73" i="23" a="1"/>
  <c r="CA73" i="23" s="1"/>
  <c r="CO73" i="23" a="1"/>
  <c r="CO73" i="23" s="1"/>
  <c r="CZ73" i="23" a="1"/>
  <c r="CZ73" i="23" s="1"/>
  <c r="DL73" i="23" a="1"/>
  <c r="DL73" i="23" s="1"/>
  <c r="AG74" i="23" a="1"/>
  <c r="AG74" i="23" s="1"/>
  <c r="AS74" i="23" a="1"/>
  <c r="AS74" i="23" s="1"/>
  <c r="BE74" i="23" a="1"/>
  <c r="BE74" i="23" s="1"/>
  <c r="BR74" i="23" a="1"/>
  <c r="BR74" i="23" s="1"/>
  <c r="CC74" i="23" a="1"/>
  <c r="CC74" i="23" s="1"/>
  <c r="CP74" i="23" a="1"/>
  <c r="CP74" i="23" s="1"/>
  <c r="DC74" i="23" a="1"/>
  <c r="DC74" i="23" s="1"/>
  <c r="DN74" i="23" a="1"/>
  <c r="DN74" i="23" s="1"/>
  <c r="AK76" i="23" a="1"/>
  <c r="AK76" i="23" s="1"/>
  <c r="AX76" i="23" a="1"/>
  <c r="AX76" i="23" s="1"/>
  <c r="BI76" i="23" a="1"/>
  <c r="BI76" i="23" s="1"/>
  <c r="BV76" i="23" a="1"/>
  <c r="BV76" i="23" s="1"/>
  <c r="CH76" i="23" a="1"/>
  <c r="CH76" i="23" s="1"/>
  <c r="CT76" i="23" a="1"/>
  <c r="CT76" i="23" s="1"/>
  <c r="DJ76" i="23" a="1"/>
  <c r="DJ76" i="23" s="1"/>
  <c r="CW77" i="23" a="1"/>
  <c r="CW77" i="23" s="1"/>
  <c r="AI71" i="23" a="1"/>
  <c r="AI71" i="23" s="1"/>
  <c r="AQ71" i="23" a="1"/>
  <c r="AQ71" i="23" s="1"/>
  <c r="AY71" i="23" a="1"/>
  <c r="AY71" i="23" s="1"/>
  <c r="BG71" i="23" a="1"/>
  <c r="BG71" i="23" s="1"/>
  <c r="BO71" i="23" a="1"/>
  <c r="BO71" i="23" s="1"/>
  <c r="BW71" i="23" a="1"/>
  <c r="BW71" i="23" s="1"/>
  <c r="CE71" i="23" a="1"/>
  <c r="CE71" i="23" s="1"/>
  <c r="CM71" i="23" a="1"/>
  <c r="CM71" i="23" s="1"/>
  <c r="CX71" i="23" a="1"/>
  <c r="CX71" i="23" s="1"/>
  <c r="DH71" i="23" a="1"/>
  <c r="DH71" i="23" s="1"/>
  <c r="AF73" i="23" a="1"/>
  <c r="AF73" i="23" s="1"/>
  <c r="AS73" i="23" a="1"/>
  <c r="AS73" i="23" s="1"/>
  <c r="BE73" i="23" a="1"/>
  <c r="BE73" i="23" s="1"/>
  <c r="BQ73" i="23" a="1"/>
  <c r="BQ73" i="23" s="1"/>
  <c r="CC73" i="23" a="1"/>
  <c r="CC73" i="23" s="1"/>
  <c r="CP73" i="23" a="1"/>
  <c r="CP73" i="23" s="1"/>
  <c r="DA73" i="23" a="1"/>
  <c r="DA73" i="23" s="1"/>
  <c r="DN73" i="23" a="1"/>
  <c r="DN73" i="23" s="1"/>
  <c r="AI74" i="23" a="1"/>
  <c r="AI74" i="23" s="1"/>
  <c r="AT74" i="23" a="1"/>
  <c r="AT74" i="23" s="1"/>
  <c r="BH74" i="23" a="1"/>
  <c r="BH74" i="23" s="1"/>
  <c r="BS74" i="23" a="1"/>
  <c r="BS74" i="23" s="1"/>
  <c r="CE74" i="23" a="1"/>
  <c r="CE74" i="23" s="1"/>
  <c r="CR74" i="23" a="1"/>
  <c r="CR74" i="23" s="1"/>
  <c r="DD74" i="23" a="1"/>
  <c r="DD74" i="23" s="1"/>
  <c r="DO74" i="23" a="1"/>
  <c r="DO74" i="23" s="1"/>
  <c r="AM76" i="23" a="1"/>
  <c r="AM76" i="23" s="1"/>
  <c r="AY76" i="23" a="1"/>
  <c r="AY76" i="23" s="1"/>
  <c r="BJ76" i="23" a="1"/>
  <c r="BJ76" i="23" s="1"/>
  <c r="BX76" i="23" a="1"/>
  <c r="BX76" i="23" s="1"/>
  <c r="CI76" i="23" a="1"/>
  <c r="CI76" i="23" s="1"/>
  <c r="CU76" i="23" a="1"/>
  <c r="CU76" i="23" s="1"/>
  <c r="DK76" i="23" a="1"/>
  <c r="DK76" i="23" s="1"/>
  <c r="AR77" i="23" a="1"/>
  <c r="AR77" i="23" s="1"/>
  <c r="DF77" i="23" a="1"/>
  <c r="DF77" i="23" s="1"/>
  <c r="DU71" i="23" a="1"/>
  <c r="DU71" i="23" s="1"/>
  <c r="DM71" i="23" a="1"/>
  <c r="DM71" i="23" s="1"/>
  <c r="DE71" i="23" a="1"/>
  <c r="DE71" i="23" s="1"/>
  <c r="CW71" i="23" a="1"/>
  <c r="CW71" i="23" s="1"/>
  <c r="CO71" i="23" a="1"/>
  <c r="CO71" i="23" s="1"/>
  <c r="DO71" i="23" a="1"/>
  <c r="DO71" i="23" s="1"/>
  <c r="DF71" i="23" a="1"/>
  <c r="DF71" i="23" s="1"/>
  <c r="CV71" i="23" a="1"/>
  <c r="CV71" i="23" s="1"/>
  <c r="AJ71" i="23" a="1"/>
  <c r="AJ71" i="23" s="1"/>
  <c r="AR71" i="23" a="1"/>
  <c r="AR71" i="23" s="1"/>
  <c r="AZ71" i="23" a="1"/>
  <c r="AZ71" i="23" s="1"/>
  <c r="BH71" i="23" a="1"/>
  <c r="BH71" i="23" s="1"/>
  <c r="BP71" i="23" a="1"/>
  <c r="BP71" i="23" s="1"/>
  <c r="BX71" i="23" a="1"/>
  <c r="BX71" i="23" s="1"/>
  <c r="CF71" i="23" a="1"/>
  <c r="CF71" i="23" s="1"/>
  <c r="CN71" i="23" a="1"/>
  <c r="CN71" i="23" s="1"/>
  <c r="CY71" i="23" a="1"/>
  <c r="CY71" i="23" s="1"/>
  <c r="DI71" i="23" a="1"/>
  <c r="DI71" i="23" s="1"/>
  <c r="DS71" i="23" a="1"/>
  <c r="DS71" i="23" s="1"/>
  <c r="AG73" i="23" a="1"/>
  <c r="AG73" i="23" s="1"/>
  <c r="AU73" i="23" a="1"/>
  <c r="AU73" i="23" s="1"/>
  <c r="BF73" i="23" a="1"/>
  <c r="BF73" i="23" s="1"/>
  <c r="BR73" i="23" a="1"/>
  <c r="BR73" i="23" s="1"/>
  <c r="CF73" i="23" a="1"/>
  <c r="CF73" i="23" s="1"/>
  <c r="CQ73" i="23" a="1"/>
  <c r="CQ73" i="23" s="1"/>
  <c r="DB73" i="23" a="1"/>
  <c r="DB73" i="23" s="1"/>
  <c r="DP73" i="23" a="1"/>
  <c r="DP73" i="23" s="1"/>
  <c r="AJ74" i="23" a="1"/>
  <c r="AJ74" i="23" s="1"/>
  <c r="AV74" i="23" a="1"/>
  <c r="AV74" i="23" s="1"/>
  <c r="BI74" i="23" a="1"/>
  <c r="BI74" i="23" s="1"/>
  <c r="BT74" i="23" a="1"/>
  <c r="BT74" i="23" s="1"/>
  <c r="CG74" i="23" a="1"/>
  <c r="CG74" i="23" s="1"/>
  <c r="CS74" i="23" a="1"/>
  <c r="CS74" i="23" s="1"/>
  <c r="DE74" i="23" a="1"/>
  <c r="DE74" i="23" s="1"/>
  <c r="DQ74" i="23" a="1"/>
  <c r="DQ74" i="23" s="1"/>
  <c r="AO76" i="23" a="1"/>
  <c r="AO76" i="23" s="1"/>
  <c r="AZ76" i="23" a="1"/>
  <c r="AZ76" i="23" s="1"/>
  <c r="BM76" i="23" a="1"/>
  <c r="BM76" i="23" s="1"/>
  <c r="BY76" i="23" a="1"/>
  <c r="BY76" i="23" s="1"/>
  <c r="CK76" i="23" a="1"/>
  <c r="CK76" i="23" s="1"/>
  <c r="CW76" i="23" a="1"/>
  <c r="CW76" i="23" s="1"/>
  <c r="AT77" i="23" a="1"/>
  <c r="AT77" i="23" s="1"/>
  <c r="CG71" i="23" a="1"/>
  <c r="CG71" i="23" s="1"/>
  <c r="CP71" i="23" a="1"/>
  <c r="CP71" i="23" s="1"/>
  <c r="CZ71" i="23" a="1"/>
  <c r="CZ71" i="23" s="1"/>
  <c r="DJ71" i="23" a="1"/>
  <c r="DJ71" i="23" s="1"/>
  <c r="DT71" i="23" a="1"/>
  <c r="DT71" i="23" s="1"/>
  <c r="AJ73" i="23" a="1"/>
  <c r="AJ73" i="23" s="1"/>
  <c r="AV73" i="23" a="1"/>
  <c r="AV73" i="23" s="1"/>
  <c r="BH73" i="23" a="1"/>
  <c r="BH73" i="23" s="1"/>
  <c r="BT73" i="23" a="1"/>
  <c r="BT73" i="23" s="1"/>
  <c r="CG73" i="23" a="1"/>
  <c r="CG73" i="23" s="1"/>
  <c r="CR73" i="23" a="1"/>
  <c r="CR73" i="23" s="1"/>
  <c r="DE73" i="23" a="1"/>
  <c r="DE73" i="23" s="1"/>
  <c r="DQ73" i="23" a="1"/>
  <c r="DQ73" i="23" s="1"/>
  <c r="AK74" i="23" a="1"/>
  <c r="AK74" i="23" s="1"/>
  <c r="AY74" i="23" a="1"/>
  <c r="AY74" i="23" s="1"/>
  <c r="BJ74" i="23" a="1"/>
  <c r="BJ74" i="23" s="1"/>
  <c r="BU74" i="23" a="1"/>
  <c r="BU74" i="23" s="1"/>
  <c r="CI74" i="23" a="1"/>
  <c r="CI74" i="23" s="1"/>
  <c r="CU74" i="23" a="1"/>
  <c r="CU74" i="23" s="1"/>
  <c r="DF74" i="23" a="1"/>
  <c r="DF74" i="23" s="1"/>
  <c r="DT74" i="23" a="1"/>
  <c r="DT74" i="23" s="1"/>
  <c r="DP76" i="23" a="1"/>
  <c r="DP76" i="23" s="1"/>
  <c r="DH76" i="23" a="1"/>
  <c r="DH76" i="23" s="1"/>
  <c r="CZ76" i="23" a="1"/>
  <c r="CZ76" i="23" s="1"/>
  <c r="CR76" i="23" a="1"/>
  <c r="CR76" i="23" s="1"/>
  <c r="CJ76" i="23" a="1"/>
  <c r="CJ76" i="23" s="1"/>
  <c r="CB76" i="23" a="1"/>
  <c r="CB76" i="23" s="1"/>
  <c r="BT76" i="23" a="1"/>
  <c r="BT76" i="23" s="1"/>
  <c r="BL76" i="23" a="1"/>
  <c r="BL76" i="23" s="1"/>
  <c r="BD76" i="23" a="1"/>
  <c r="BD76" i="23" s="1"/>
  <c r="AV76" i="23" a="1"/>
  <c r="AV76" i="23" s="1"/>
  <c r="AN76" i="23" a="1"/>
  <c r="AN76" i="23" s="1"/>
  <c r="AF76" i="23" a="1"/>
  <c r="AF76" i="23" s="1"/>
  <c r="DR76" i="23" a="1"/>
  <c r="DR76" i="23" s="1"/>
  <c r="DI76" i="23" a="1"/>
  <c r="DI76" i="23" s="1"/>
  <c r="CY76" i="23" a="1"/>
  <c r="CY76" i="23" s="1"/>
  <c r="DQ76" i="23" a="1"/>
  <c r="DQ76" i="23" s="1"/>
  <c r="DG76" i="23" a="1"/>
  <c r="DG76" i="23" s="1"/>
  <c r="CX76" i="23" a="1"/>
  <c r="CX76" i="23" s="1"/>
  <c r="CO76" i="23" a="1"/>
  <c r="CO76" i="23" s="1"/>
  <c r="CF76" i="23" a="1"/>
  <c r="CF76" i="23" s="1"/>
  <c r="BW76" i="23" a="1"/>
  <c r="BW76" i="23" s="1"/>
  <c r="BN76" i="23" a="1"/>
  <c r="BN76" i="23" s="1"/>
  <c r="BE76" i="23" a="1"/>
  <c r="BE76" i="23" s="1"/>
  <c r="AU76" i="23" a="1"/>
  <c r="AU76" i="23" s="1"/>
  <c r="AL76" i="23" a="1"/>
  <c r="AL76" i="23" s="1"/>
  <c r="AC76" i="23" a="1"/>
  <c r="AC76" i="23" s="1"/>
  <c r="DO76" i="23" a="1"/>
  <c r="DO76" i="23" s="1"/>
  <c r="DW76" i="23" a="1"/>
  <c r="DW76" i="23" s="1"/>
  <c r="DN76" i="23" a="1"/>
  <c r="DN76" i="23" s="1"/>
  <c r="DE76" i="23" a="1"/>
  <c r="DE76" i="23" s="1"/>
  <c r="CV76" i="23" a="1"/>
  <c r="CV76" i="23" s="1"/>
  <c r="CM76" i="23" a="1"/>
  <c r="CM76" i="23" s="1"/>
  <c r="CD76" i="23" a="1"/>
  <c r="CD76" i="23" s="1"/>
  <c r="BU76" i="23" a="1"/>
  <c r="BU76" i="23" s="1"/>
  <c r="BK76" i="23" a="1"/>
  <c r="BK76" i="23" s="1"/>
  <c r="BB76" i="23" a="1"/>
  <c r="BB76" i="23" s="1"/>
  <c r="AS76" i="23" a="1"/>
  <c r="AS76" i="23" s="1"/>
  <c r="AJ76" i="23" a="1"/>
  <c r="AJ76" i="23" s="1"/>
  <c r="AB76" i="23" a="1"/>
  <c r="AB76" i="23" s="1"/>
  <c r="HX76" i="23" s="1"/>
  <c r="AD76" i="23" a="1"/>
  <c r="AD76" i="23" s="1"/>
  <c r="AP76" i="23" a="1"/>
  <c r="AP76" i="23" s="1"/>
  <c r="BA76" i="23" a="1"/>
  <c r="BA76" i="23" s="1"/>
  <c r="BO76" i="23" a="1"/>
  <c r="BO76" i="23" s="1"/>
  <c r="BZ76" i="23" a="1"/>
  <c r="BZ76" i="23" s="1"/>
  <c r="CL76" i="23" a="1"/>
  <c r="CL76" i="23" s="1"/>
  <c r="DA76" i="23" a="1"/>
  <c r="DA76" i="23" s="1"/>
  <c r="DM76" i="23" a="1"/>
  <c r="DM76" i="23" s="1"/>
  <c r="BD77" i="23" a="1"/>
  <c r="BD77" i="23" s="1"/>
  <c r="AJ49" i="23" a="1"/>
  <c r="AJ49" i="23" s="1"/>
  <c r="AR49" i="23" a="1"/>
  <c r="AR49" i="23" s="1"/>
  <c r="AZ49" i="23" a="1"/>
  <c r="AZ49" i="23" s="1"/>
  <c r="BH49" i="23" a="1"/>
  <c r="BH49" i="23" s="1"/>
  <c r="BP49" i="23" a="1"/>
  <c r="BP49" i="23" s="1"/>
  <c r="BX49" i="23" a="1"/>
  <c r="BX49" i="23" s="1"/>
  <c r="CF49" i="23" a="1"/>
  <c r="CF49" i="23" s="1"/>
  <c r="CN49" i="23" a="1"/>
  <c r="CN49" i="23" s="1"/>
  <c r="CV49" i="23" a="1"/>
  <c r="CV49" i="23" s="1"/>
  <c r="DD49" i="23" a="1"/>
  <c r="DD49" i="23" s="1"/>
  <c r="DL49" i="23" a="1"/>
  <c r="DL49" i="23" s="1"/>
  <c r="AJ57" i="23" a="1"/>
  <c r="AJ57" i="23" s="1"/>
  <c r="AR57" i="23" a="1"/>
  <c r="AR57" i="23" s="1"/>
  <c r="AZ57" i="23" a="1"/>
  <c r="AZ57" i="23" s="1"/>
  <c r="BH57" i="23" a="1"/>
  <c r="BH57" i="23" s="1"/>
  <c r="BP57" i="23" a="1"/>
  <c r="BP57" i="23" s="1"/>
  <c r="BX57" i="23" a="1"/>
  <c r="BX57" i="23" s="1"/>
  <c r="CF57" i="23" a="1"/>
  <c r="CF57" i="23" s="1"/>
  <c r="CN57" i="23" a="1"/>
  <c r="CN57" i="23" s="1"/>
  <c r="CV57" i="23" a="1"/>
  <c r="CV57" i="23" s="1"/>
  <c r="DD57" i="23" a="1"/>
  <c r="DD57" i="23" s="1"/>
  <c r="DL57" i="23" a="1"/>
  <c r="DL57" i="23" s="1"/>
  <c r="AJ65" i="23" a="1"/>
  <c r="AJ65" i="23" s="1"/>
  <c r="AR65" i="23" a="1"/>
  <c r="AR65" i="23" s="1"/>
  <c r="AZ65" i="23" a="1"/>
  <c r="AZ65" i="23" s="1"/>
  <c r="BH65" i="23" a="1"/>
  <c r="BH65" i="23" s="1"/>
  <c r="BP65" i="23" a="1"/>
  <c r="BP65" i="23" s="1"/>
  <c r="BX65" i="23" a="1"/>
  <c r="BX65" i="23" s="1"/>
  <c r="CF65" i="23" a="1"/>
  <c r="CF65" i="23" s="1"/>
  <c r="CN65" i="23" a="1"/>
  <c r="CN65" i="23" s="1"/>
  <c r="CV65" i="23" a="1"/>
  <c r="CV65" i="23" s="1"/>
  <c r="DD65" i="23" a="1"/>
  <c r="DD65" i="23" s="1"/>
  <c r="DL65" i="23" a="1"/>
  <c r="DL65" i="23" s="1"/>
  <c r="AH67" i="23" a="1"/>
  <c r="AH67" i="23" s="1"/>
  <c r="AP67" i="23" a="1"/>
  <c r="AP67" i="23" s="1"/>
  <c r="AX67" i="23" a="1"/>
  <c r="AX67" i="23" s="1"/>
  <c r="BF67" i="23" a="1"/>
  <c r="BF67" i="23" s="1"/>
  <c r="BN67" i="23" a="1"/>
  <c r="BN67" i="23" s="1"/>
  <c r="BV67" i="23" a="1"/>
  <c r="BV67" i="23" s="1"/>
  <c r="CD67" i="23" a="1"/>
  <c r="CD67" i="23" s="1"/>
  <c r="CL67" i="23" a="1"/>
  <c r="CL67" i="23" s="1"/>
  <c r="CT67" i="23" a="1"/>
  <c r="CT67" i="23" s="1"/>
  <c r="DB67" i="23" a="1"/>
  <c r="DB67" i="23" s="1"/>
  <c r="DJ67" i="23" a="1"/>
  <c r="DJ67" i="23" s="1"/>
  <c r="DR67" i="23" a="1"/>
  <c r="DR67" i="23" s="1"/>
  <c r="AD71" i="23" a="1"/>
  <c r="AD71" i="23" s="1"/>
  <c r="AL71" i="23" a="1"/>
  <c r="AL71" i="23" s="1"/>
  <c r="AT71" i="23" a="1"/>
  <c r="AT71" i="23" s="1"/>
  <c r="BB71" i="23" a="1"/>
  <c r="BB71" i="23" s="1"/>
  <c r="BJ71" i="23" a="1"/>
  <c r="BJ71" i="23" s="1"/>
  <c r="BR71" i="23" a="1"/>
  <c r="BR71" i="23" s="1"/>
  <c r="BZ71" i="23" a="1"/>
  <c r="BZ71" i="23" s="1"/>
  <c r="CH71" i="23" a="1"/>
  <c r="CH71" i="23" s="1"/>
  <c r="CQ71" i="23" a="1"/>
  <c r="CQ71" i="23" s="1"/>
  <c r="DA71" i="23" a="1"/>
  <c r="DA71" i="23" s="1"/>
  <c r="DK71" i="23" a="1"/>
  <c r="DK71" i="23" s="1"/>
  <c r="DV71" i="23" a="1"/>
  <c r="DV71" i="23" s="1"/>
  <c r="AL73" i="23" a="1"/>
  <c r="AL73" i="23" s="1"/>
  <c r="AW73" i="23" a="1"/>
  <c r="AW73" i="23" s="1"/>
  <c r="BI73" i="23" a="1"/>
  <c r="BI73" i="23" s="1"/>
  <c r="BV73" i="23" a="1"/>
  <c r="BV73" i="23" s="1"/>
  <c r="CH73" i="23" a="1"/>
  <c r="CH73" i="23" s="1"/>
  <c r="CS73" i="23" a="1"/>
  <c r="CS73" i="23" s="1"/>
  <c r="DG73" i="23" a="1"/>
  <c r="DG73" i="23" s="1"/>
  <c r="DR73" i="23" a="1"/>
  <c r="DR73" i="23" s="1"/>
  <c r="AB74" i="23" a="1"/>
  <c r="AB74" i="23" s="1"/>
  <c r="HX74" i="23" s="1"/>
  <c r="AM74" i="23" a="1"/>
  <c r="AM74" i="23" s="1"/>
  <c r="AZ74" i="23" a="1"/>
  <c r="AZ74" i="23" s="1"/>
  <c r="BK74" i="23" a="1"/>
  <c r="BK74" i="23" s="1"/>
  <c r="BX74" i="23" a="1"/>
  <c r="BX74" i="23" s="1"/>
  <c r="CJ74" i="23" a="1"/>
  <c r="CJ74" i="23" s="1"/>
  <c r="CV74" i="23" a="1"/>
  <c r="CV74" i="23" s="1"/>
  <c r="DH74" i="23" a="1"/>
  <c r="DH74" i="23" s="1"/>
  <c r="DQ75" i="23" a="1"/>
  <c r="DQ75" i="23" s="1"/>
  <c r="DI75" i="23" a="1"/>
  <c r="DI75" i="23" s="1"/>
  <c r="DA75" i="23" a="1"/>
  <c r="DA75" i="23" s="1"/>
  <c r="CS75" i="23" a="1"/>
  <c r="CS75" i="23" s="1"/>
  <c r="CK75" i="23" a="1"/>
  <c r="CK75" i="23" s="1"/>
  <c r="CC75" i="23" a="1"/>
  <c r="CC75" i="23" s="1"/>
  <c r="BU75" i="23" a="1"/>
  <c r="BU75" i="23" s="1"/>
  <c r="BM75" i="23" a="1"/>
  <c r="BM75" i="23" s="1"/>
  <c r="BE75" i="23" a="1"/>
  <c r="BE75" i="23" s="1"/>
  <c r="AW75" i="23" a="1"/>
  <c r="AW75" i="23" s="1"/>
  <c r="AO75" i="23" a="1"/>
  <c r="AO75" i="23" s="1"/>
  <c r="AG75" i="23" a="1"/>
  <c r="AG75" i="23" s="1"/>
  <c r="DV75" i="23" a="1"/>
  <c r="DV75" i="23" s="1"/>
  <c r="DM75" i="23" a="1"/>
  <c r="DM75" i="23" s="1"/>
  <c r="DD75" i="23" a="1"/>
  <c r="DD75" i="23" s="1"/>
  <c r="CU75" i="23" a="1"/>
  <c r="CU75" i="23" s="1"/>
  <c r="CL75" i="23" a="1"/>
  <c r="CL75" i="23" s="1"/>
  <c r="CB75" i="23" a="1"/>
  <c r="CB75" i="23" s="1"/>
  <c r="BS75" i="23" a="1"/>
  <c r="BS75" i="23" s="1"/>
  <c r="BJ75" i="23" a="1"/>
  <c r="BJ75" i="23" s="1"/>
  <c r="BA75" i="23" a="1"/>
  <c r="BA75" i="23" s="1"/>
  <c r="AR75" i="23" a="1"/>
  <c r="AR75" i="23" s="1"/>
  <c r="AI75" i="23" a="1"/>
  <c r="AI75" i="23" s="1"/>
  <c r="DT75" i="23" a="1"/>
  <c r="DT75" i="23" s="1"/>
  <c r="DK75" i="23" a="1"/>
  <c r="DK75" i="23" s="1"/>
  <c r="DB75" i="23" a="1"/>
  <c r="DB75" i="23" s="1"/>
  <c r="CR75" i="23" a="1"/>
  <c r="CR75" i="23" s="1"/>
  <c r="CI75" i="23" a="1"/>
  <c r="CI75" i="23" s="1"/>
  <c r="BZ75" i="23" a="1"/>
  <c r="BZ75" i="23" s="1"/>
  <c r="BQ75" i="23" a="1"/>
  <c r="BQ75" i="23" s="1"/>
  <c r="BH75" i="23" a="1"/>
  <c r="BH75" i="23" s="1"/>
  <c r="AY75" i="23" a="1"/>
  <c r="AY75" i="23" s="1"/>
  <c r="AP75" i="23" a="1"/>
  <c r="AP75" i="23" s="1"/>
  <c r="AF75" i="23" a="1"/>
  <c r="AF75" i="23" s="1"/>
  <c r="AM75" i="23" a="1"/>
  <c r="AM75" i="23" s="1"/>
  <c r="AZ75" i="23" a="1"/>
  <c r="AZ75" i="23" s="1"/>
  <c r="BL75" i="23" a="1"/>
  <c r="BL75" i="23" s="1"/>
  <c r="BX75" i="23" a="1"/>
  <c r="BX75" i="23" s="1"/>
  <c r="CJ75" i="23" a="1"/>
  <c r="CJ75" i="23" s="1"/>
  <c r="CW75" i="23" a="1"/>
  <c r="CW75" i="23" s="1"/>
  <c r="DH75" i="23" a="1"/>
  <c r="DH75" i="23" s="1"/>
  <c r="DU75" i="23" a="1"/>
  <c r="DU75" i="23" s="1"/>
  <c r="AE76" i="23" a="1"/>
  <c r="AE76" i="23" s="1"/>
  <c r="AQ76" i="23" a="1"/>
  <c r="AQ76" i="23" s="1"/>
  <c r="BC76" i="23" a="1"/>
  <c r="BC76" i="23" s="1"/>
  <c r="BP76" i="23" a="1"/>
  <c r="BP76" i="23" s="1"/>
  <c r="CA76" i="23" a="1"/>
  <c r="CA76" i="23" s="1"/>
  <c r="CN76" i="23" a="1"/>
  <c r="CN76" i="23" s="1"/>
  <c r="DB76" i="23" a="1"/>
  <c r="DB76" i="23" s="1"/>
  <c r="DS76" i="23" a="1"/>
  <c r="DS76" i="23" s="1"/>
  <c r="CR71" i="23" a="1"/>
  <c r="CR71" i="23" s="1"/>
  <c r="DB71" i="23" a="1"/>
  <c r="DB71" i="23" s="1"/>
  <c r="DL71" i="23" a="1"/>
  <c r="DL71" i="23" s="1"/>
  <c r="DW71" i="23" a="1"/>
  <c r="DW71" i="23" s="1"/>
  <c r="AM73" i="23" a="1"/>
  <c r="AM73" i="23" s="1"/>
  <c r="AX73" i="23" a="1"/>
  <c r="AX73" i="23" s="1"/>
  <c r="BK73" i="23" a="1"/>
  <c r="BK73" i="23" s="1"/>
  <c r="BX73" i="23" a="1"/>
  <c r="BX73" i="23" s="1"/>
  <c r="CI73" i="23" a="1"/>
  <c r="CI73" i="23" s="1"/>
  <c r="CV73" i="23" a="1"/>
  <c r="CV73" i="23" s="1"/>
  <c r="DH73" i="23" a="1"/>
  <c r="DH73" i="23" s="1"/>
  <c r="DT73" i="23" a="1"/>
  <c r="DT73" i="23" s="1"/>
  <c r="DR74" i="23" a="1"/>
  <c r="DR74" i="23" s="1"/>
  <c r="DJ74" i="23" a="1"/>
  <c r="DJ74" i="23" s="1"/>
  <c r="DB74" i="23" a="1"/>
  <c r="DB74" i="23" s="1"/>
  <c r="CT74" i="23" a="1"/>
  <c r="CT74" i="23" s="1"/>
  <c r="CL74" i="23" a="1"/>
  <c r="CL74" i="23" s="1"/>
  <c r="CD74" i="23" a="1"/>
  <c r="CD74" i="23" s="1"/>
  <c r="BV74" i="23" a="1"/>
  <c r="BV74" i="23" s="1"/>
  <c r="BN74" i="23" a="1"/>
  <c r="BN74" i="23" s="1"/>
  <c r="BF74" i="23" a="1"/>
  <c r="BF74" i="23" s="1"/>
  <c r="AX74" i="23" a="1"/>
  <c r="AX74" i="23" s="1"/>
  <c r="AP74" i="23" a="1"/>
  <c r="AP74" i="23" s="1"/>
  <c r="AH74" i="23" a="1"/>
  <c r="AH74" i="23" s="1"/>
  <c r="DS74" i="23" a="1"/>
  <c r="DS74" i="23" s="1"/>
  <c r="DI74" i="23" a="1"/>
  <c r="DI74" i="23" s="1"/>
  <c r="CZ74" i="23" a="1"/>
  <c r="CZ74" i="23" s="1"/>
  <c r="CQ74" i="23" a="1"/>
  <c r="CQ74" i="23" s="1"/>
  <c r="CH74" i="23" a="1"/>
  <c r="CH74" i="23" s="1"/>
  <c r="BY74" i="23" a="1"/>
  <c r="BY74" i="23" s="1"/>
  <c r="BP74" i="23" a="1"/>
  <c r="BP74" i="23" s="1"/>
  <c r="BG74" i="23" a="1"/>
  <c r="BG74" i="23" s="1"/>
  <c r="AW74" i="23" a="1"/>
  <c r="AW74" i="23" s="1"/>
  <c r="AN74" i="23" a="1"/>
  <c r="AN74" i="23" s="1"/>
  <c r="AE74" i="23" a="1"/>
  <c r="AE74" i="23" s="1"/>
  <c r="DP74" i="23" a="1"/>
  <c r="DP74" i="23" s="1"/>
  <c r="DG74" i="23" a="1"/>
  <c r="DG74" i="23" s="1"/>
  <c r="CX74" i="23" a="1"/>
  <c r="CX74" i="23" s="1"/>
  <c r="CO74" i="23" a="1"/>
  <c r="CO74" i="23" s="1"/>
  <c r="CF74" i="23" a="1"/>
  <c r="CF74" i="23" s="1"/>
  <c r="BW74" i="23" a="1"/>
  <c r="BW74" i="23" s="1"/>
  <c r="BM74" i="23" a="1"/>
  <c r="BM74" i="23" s="1"/>
  <c r="BD74" i="23" a="1"/>
  <c r="BD74" i="23" s="1"/>
  <c r="AU74" i="23" a="1"/>
  <c r="AU74" i="23" s="1"/>
  <c r="AL74" i="23" a="1"/>
  <c r="AL74" i="23" s="1"/>
  <c r="AC74" i="23" a="1"/>
  <c r="AC74" i="23" s="1"/>
  <c r="AO74" i="23" a="1"/>
  <c r="AO74" i="23" s="1"/>
  <c r="BA74" i="23" a="1"/>
  <c r="BA74" i="23" s="1"/>
  <c r="BL74" i="23" a="1"/>
  <c r="BL74" i="23" s="1"/>
  <c r="BZ74" i="23" a="1"/>
  <c r="BZ74" i="23" s="1"/>
  <c r="CK74" i="23" a="1"/>
  <c r="CK74" i="23" s="1"/>
  <c r="CW74" i="23" a="1"/>
  <c r="CW74" i="23" s="1"/>
  <c r="DK74" i="23" a="1"/>
  <c r="DK74" i="23" s="1"/>
  <c r="DV74" i="23" a="1"/>
  <c r="DV74" i="23" s="1"/>
  <c r="AG76" i="23" a="1"/>
  <c r="AG76" i="23" s="1"/>
  <c r="AR76" i="23" a="1"/>
  <c r="AR76" i="23" s="1"/>
  <c r="BF76" i="23" a="1"/>
  <c r="BF76" i="23" s="1"/>
  <c r="BQ76" i="23" a="1"/>
  <c r="BQ76" i="23" s="1"/>
  <c r="CC76" i="23" a="1"/>
  <c r="CC76" i="23" s="1"/>
  <c r="CP76" i="23" a="1"/>
  <c r="CP76" i="23" s="1"/>
  <c r="DC76" i="23" a="1"/>
  <c r="DC76" i="23" s="1"/>
  <c r="DT76" i="23" a="1"/>
  <c r="DT76" i="23" s="1"/>
  <c r="DW77" i="23" a="1"/>
  <c r="DW77" i="23" s="1"/>
  <c r="DO77" i="23" a="1"/>
  <c r="DO77" i="23" s="1"/>
  <c r="DG77" i="23" a="1"/>
  <c r="DG77" i="23" s="1"/>
  <c r="CY77" i="23" a="1"/>
  <c r="CY77" i="23" s="1"/>
  <c r="CQ77" i="23" a="1"/>
  <c r="CQ77" i="23" s="1"/>
  <c r="CI77" i="23" a="1"/>
  <c r="CI77" i="23" s="1"/>
  <c r="CA77" i="23" a="1"/>
  <c r="CA77" i="23" s="1"/>
  <c r="BS77" i="23" a="1"/>
  <c r="BS77" i="23" s="1"/>
  <c r="BK77" i="23" a="1"/>
  <c r="BK77" i="23" s="1"/>
  <c r="BC77" i="23" a="1"/>
  <c r="BC77" i="23" s="1"/>
  <c r="AU77" i="23" a="1"/>
  <c r="AU77" i="23" s="1"/>
  <c r="AM77" i="23" a="1"/>
  <c r="AM77" i="23" s="1"/>
  <c r="AE77" i="23" a="1"/>
  <c r="AE77" i="23" s="1"/>
  <c r="DQ77" i="23" a="1"/>
  <c r="DQ77" i="23" s="1"/>
  <c r="DH77" i="23" a="1"/>
  <c r="DH77" i="23" s="1"/>
  <c r="CX77" i="23" a="1"/>
  <c r="CX77" i="23" s="1"/>
  <c r="CO77" i="23" a="1"/>
  <c r="CO77" i="23" s="1"/>
  <c r="CF77" i="23" a="1"/>
  <c r="CF77" i="23" s="1"/>
  <c r="BW77" i="23" a="1"/>
  <c r="BW77" i="23" s="1"/>
  <c r="BN77" i="23" a="1"/>
  <c r="BN77" i="23" s="1"/>
  <c r="BE77" i="23" a="1"/>
  <c r="BE77" i="23" s="1"/>
  <c r="AV77" i="23" a="1"/>
  <c r="AV77" i="23" s="1"/>
  <c r="DP77" i="23" a="1"/>
  <c r="DP77" i="23" s="1"/>
  <c r="DN77" i="23" a="1"/>
  <c r="DN77" i="23" s="1"/>
  <c r="DE77" i="23" a="1"/>
  <c r="DE77" i="23" s="1"/>
  <c r="CV77" i="23" a="1"/>
  <c r="CV77" i="23" s="1"/>
  <c r="CM77" i="23" a="1"/>
  <c r="CM77" i="23" s="1"/>
  <c r="CD77" i="23" a="1"/>
  <c r="CD77" i="23" s="1"/>
  <c r="BU77" i="23" a="1"/>
  <c r="BU77" i="23" s="1"/>
  <c r="BL77" i="23" a="1"/>
  <c r="BL77" i="23" s="1"/>
  <c r="BB77" i="23" a="1"/>
  <c r="BB77" i="23" s="1"/>
  <c r="AS77" i="23" a="1"/>
  <c r="AS77" i="23" s="1"/>
  <c r="AJ77" i="23" a="1"/>
  <c r="AJ77" i="23" s="1"/>
  <c r="AB77" i="23" a="1"/>
  <c r="AB77" i="23" s="1"/>
  <c r="HX77" i="23" s="1"/>
  <c r="DV77" i="23" a="1"/>
  <c r="DV77" i="23" s="1"/>
  <c r="DM77" i="23" a="1"/>
  <c r="DM77" i="23" s="1"/>
  <c r="DD77" i="23" a="1"/>
  <c r="DD77" i="23" s="1"/>
  <c r="CU77" i="23" a="1"/>
  <c r="CU77" i="23" s="1"/>
  <c r="CL77" i="23" a="1"/>
  <c r="CL77" i="23" s="1"/>
  <c r="CC77" i="23" a="1"/>
  <c r="CC77" i="23" s="1"/>
  <c r="BT77" i="23" a="1"/>
  <c r="BT77" i="23" s="1"/>
  <c r="BJ77" i="23" a="1"/>
  <c r="BJ77" i="23" s="1"/>
  <c r="BA77" i="23" a="1"/>
  <c r="BA77" i="23" s="1"/>
  <c r="DU77" i="23" a="1"/>
  <c r="DU77" i="23" s="1"/>
  <c r="DL77" i="23" a="1"/>
  <c r="DL77" i="23" s="1"/>
  <c r="DC77" i="23" a="1"/>
  <c r="DC77" i="23" s="1"/>
  <c r="CT77" i="23" a="1"/>
  <c r="CT77" i="23" s="1"/>
  <c r="CK77" i="23" a="1"/>
  <c r="CK77" i="23" s="1"/>
  <c r="CB77" i="23" a="1"/>
  <c r="CB77" i="23" s="1"/>
  <c r="BR77" i="23" a="1"/>
  <c r="BR77" i="23" s="1"/>
  <c r="BI77" i="23" a="1"/>
  <c r="BI77" i="23" s="1"/>
  <c r="AZ77" i="23" a="1"/>
  <c r="AZ77" i="23" s="1"/>
  <c r="AQ77" i="23" a="1"/>
  <c r="AQ77" i="23" s="1"/>
  <c r="AH77" i="23" a="1"/>
  <c r="AH77" i="23" s="1"/>
  <c r="DT77" i="23" a="1"/>
  <c r="DT77" i="23" s="1"/>
  <c r="DK77" i="23" a="1"/>
  <c r="DK77" i="23" s="1"/>
  <c r="DB77" i="23" a="1"/>
  <c r="DB77" i="23" s="1"/>
  <c r="CS77" i="23" a="1"/>
  <c r="CS77" i="23" s="1"/>
  <c r="CJ77" i="23" a="1"/>
  <c r="CJ77" i="23" s="1"/>
  <c r="BZ77" i="23" a="1"/>
  <c r="BZ77" i="23" s="1"/>
  <c r="BQ77" i="23" a="1"/>
  <c r="BQ77" i="23" s="1"/>
  <c r="BH77" i="23" a="1"/>
  <c r="BH77" i="23" s="1"/>
  <c r="AY77" i="23" a="1"/>
  <c r="AY77" i="23" s="1"/>
  <c r="AP77" i="23" a="1"/>
  <c r="AP77" i="23" s="1"/>
  <c r="AG77" i="23" a="1"/>
  <c r="AG77" i="23" s="1"/>
  <c r="DS77" i="23" a="1"/>
  <c r="DS77" i="23" s="1"/>
  <c r="DJ77" i="23" a="1"/>
  <c r="DJ77" i="23" s="1"/>
  <c r="DA77" i="23" a="1"/>
  <c r="DA77" i="23" s="1"/>
  <c r="CR77" i="23" a="1"/>
  <c r="CR77" i="23" s="1"/>
  <c r="CH77" i="23" a="1"/>
  <c r="CH77" i="23" s="1"/>
  <c r="BY77" i="23" a="1"/>
  <c r="BY77" i="23" s="1"/>
  <c r="BP77" i="23" a="1"/>
  <c r="BP77" i="23" s="1"/>
  <c r="BG77" i="23" a="1"/>
  <c r="BG77" i="23" s="1"/>
  <c r="AX77" i="23" a="1"/>
  <c r="AX77" i="23" s="1"/>
  <c r="AO77" i="23" a="1"/>
  <c r="AO77" i="23" s="1"/>
  <c r="AF77" i="23" a="1"/>
  <c r="AF77" i="23" s="1"/>
  <c r="DR77" i="23" a="1"/>
  <c r="DR77" i="23" s="1"/>
  <c r="DI77" i="23" a="1"/>
  <c r="DI77" i="23" s="1"/>
  <c r="CZ77" i="23" a="1"/>
  <c r="CZ77" i="23" s="1"/>
  <c r="CP77" i="23" a="1"/>
  <c r="CP77" i="23" s="1"/>
  <c r="CG77" i="23" a="1"/>
  <c r="CG77" i="23" s="1"/>
  <c r="BX77" i="23" a="1"/>
  <c r="BX77" i="23" s="1"/>
  <c r="BO77" i="23" a="1"/>
  <c r="BO77" i="23" s="1"/>
  <c r="BF77" i="23" a="1"/>
  <c r="BF77" i="23" s="1"/>
  <c r="AW77" i="23" a="1"/>
  <c r="AW77" i="23" s="1"/>
  <c r="AN77" i="23" a="1"/>
  <c r="AN77" i="23" s="1"/>
  <c r="AD77" i="23" a="1"/>
  <c r="AD77" i="23" s="1"/>
  <c r="AC77" i="23" a="1"/>
  <c r="AC77" i="23" s="1"/>
  <c r="BV77" i="23" a="1"/>
  <c r="BV77" i="23" s="1"/>
  <c r="AJ67" i="23" a="1"/>
  <c r="AJ67" i="23" s="1"/>
  <c r="AR67" i="23" a="1"/>
  <c r="AR67" i="23" s="1"/>
  <c r="AZ67" i="23" a="1"/>
  <c r="AZ67" i="23" s="1"/>
  <c r="BH67" i="23" a="1"/>
  <c r="BH67" i="23" s="1"/>
  <c r="BP67" i="23" a="1"/>
  <c r="BP67" i="23" s="1"/>
  <c r="BX67" i="23" a="1"/>
  <c r="BX67" i="23" s="1"/>
  <c r="CF67" i="23" a="1"/>
  <c r="CF67" i="23" s="1"/>
  <c r="CN67" i="23" a="1"/>
  <c r="CN67" i="23" s="1"/>
  <c r="CV67" i="23" a="1"/>
  <c r="CV67" i="23" s="1"/>
  <c r="DD67" i="23" a="1"/>
  <c r="DD67" i="23" s="1"/>
  <c r="DL67" i="23" a="1"/>
  <c r="DL67" i="23" s="1"/>
  <c r="AF71" i="23" a="1"/>
  <c r="AF71" i="23" s="1"/>
  <c r="AN71" i="23" a="1"/>
  <c r="AN71" i="23" s="1"/>
  <c r="AV71" i="23" a="1"/>
  <c r="AV71" i="23" s="1"/>
  <c r="BD71" i="23" a="1"/>
  <c r="BD71" i="23" s="1"/>
  <c r="BL71" i="23" a="1"/>
  <c r="BL71" i="23" s="1"/>
  <c r="BT71" i="23" a="1"/>
  <c r="BT71" i="23" s="1"/>
  <c r="CB71" i="23" a="1"/>
  <c r="CB71" i="23" s="1"/>
  <c r="CJ71" i="23" a="1"/>
  <c r="CJ71" i="23" s="1"/>
  <c r="CS71" i="23" a="1"/>
  <c r="CS71" i="23" s="1"/>
  <c r="DC71" i="23" a="1"/>
  <c r="DC71" i="23" s="1"/>
  <c r="DN71" i="23" a="1"/>
  <c r="DN71" i="23" s="1"/>
  <c r="AC73" i="23" a="1"/>
  <c r="AC73" i="23" s="1"/>
  <c r="AN73" i="23" a="1"/>
  <c r="AN73" i="23" s="1"/>
  <c r="AZ73" i="23" a="1"/>
  <c r="AZ73" i="23" s="1"/>
  <c r="BM73" i="23" a="1"/>
  <c r="BM73" i="23" s="1"/>
  <c r="BY73" i="23" a="1"/>
  <c r="BY73" i="23" s="1"/>
  <c r="CJ73" i="23" a="1"/>
  <c r="CJ73" i="23" s="1"/>
  <c r="CX73" i="23" a="1"/>
  <c r="CX73" i="23" s="1"/>
  <c r="DI73" i="23" a="1"/>
  <c r="DI73" i="23" s="1"/>
  <c r="AD74" i="23" a="1"/>
  <c r="AD74" i="23" s="1"/>
  <c r="AQ74" i="23" a="1"/>
  <c r="AQ74" i="23" s="1"/>
  <c r="BB74" i="23" a="1"/>
  <c r="BB74" i="23" s="1"/>
  <c r="BO74" i="23" a="1"/>
  <c r="BO74" i="23" s="1"/>
  <c r="CA74" i="23" a="1"/>
  <c r="CA74" i="23" s="1"/>
  <c r="CM74" i="23" a="1"/>
  <c r="CM74" i="23" s="1"/>
  <c r="CY74" i="23" a="1"/>
  <c r="CY74" i="23" s="1"/>
  <c r="DL74" i="23" a="1"/>
  <c r="DL74" i="23" s="1"/>
  <c r="DW74" i="23" a="1"/>
  <c r="DW74" i="23" s="1"/>
  <c r="CA75" i="23" a="1"/>
  <c r="CA75" i="23" s="1"/>
  <c r="CN75" i="23" a="1"/>
  <c r="CN75" i="23" s="1"/>
  <c r="CY75" i="23" a="1"/>
  <c r="CY75" i="23" s="1"/>
  <c r="DL75" i="23" a="1"/>
  <c r="DL75" i="23" s="1"/>
  <c r="AH76" i="23" a="1"/>
  <c r="AH76" i="23" s="1"/>
  <c r="AT76" i="23" a="1"/>
  <c r="AT76" i="23" s="1"/>
  <c r="BG76" i="23" a="1"/>
  <c r="BG76" i="23" s="1"/>
  <c r="BR76" i="23" a="1"/>
  <c r="BR76" i="23" s="1"/>
  <c r="CE76" i="23" a="1"/>
  <c r="CE76" i="23" s="1"/>
  <c r="CQ76" i="23" a="1"/>
  <c r="CQ76" i="23" s="1"/>
  <c r="DD76" i="23" a="1"/>
  <c r="DD76" i="23" s="1"/>
  <c r="DU76" i="23" a="1"/>
  <c r="DU76" i="23" s="1"/>
  <c r="AI77" i="23" a="1"/>
  <c r="AI77" i="23" s="1"/>
  <c r="CE77" i="23" a="1"/>
  <c r="CE77" i="23" s="1"/>
  <c r="DP71" i="23" a="1"/>
  <c r="DP71" i="23" s="1"/>
  <c r="DS73" i="23" a="1"/>
  <c r="DS73" i="23" s="1"/>
  <c r="DK73" i="23" a="1"/>
  <c r="DK73" i="23" s="1"/>
  <c r="DC73" i="23" a="1"/>
  <c r="DC73" i="23" s="1"/>
  <c r="CU73" i="23" a="1"/>
  <c r="CU73" i="23" s="1"/>
  <c r="CM73" i="23" a="1"/>
  <c r="CM73" i="23" s="1"/>
  <c r="CE73" i="23" a="1"/>
  <c r="CE73" i="23" s="1"/>
  <c r="BW73" i="23" a="1"/>
  <c r="BW73" i="23" s="1"/>
  <c r="BO73" i="23" a="1"/>
  <c r="BO73" i="23" s="1"/>
  <c r="BG73" i="23" a="1"/>
  <c r="BG73" i="23" s="1"/>
  <c r="AY73" i="23" a="1"/>
  <c r="AY73" i="23" s="1"/>
  <c r="AQ73" i="23" a="1"/>
  <c r="AQ73" i="23" s="1"/>
  <c r="AI73" i="23" a="1"/>
  <c r="AI73" i="23" s="1"/>
  <c r="AB73" i="23" a="1"/>
  <c r="AB73" i="23" s="1"/>
  <c r="HX73" i="23" s="1"/>
  <c r="DO73" i="23" a="1"/>
  <c r="DO73" i="23" s="1"/>
  <c r="DF73" i="23" a="1"/>
  <c r="DF73" i="23" s="1"/>
  <c r="CW73" i="23" a="1"/>
  <c r="CW73" i="23" s="1"/>
  <c r="CN73" i="23" a="1"/>
  <c r="CN73" i="23" s="1"/>
  <c r="CD73" i="23" a="1"/>
  <c r="CD73" i="23" s="1"/>
  <c r="BU73" i="23" a="1"/>
  <c r="BU73" i="23" s="1"/>
  <c r="BL73" i="23" a="1"/>
  <c r="BL73" i="23" s="1"/>
  <c r="BC73" i="23" a="1"/>
  <c r="BC73" i="23" s="1"/>
  <c r="AT73" i="23" a="1"/>
  <c r="AT73" i="23" s="1"/>
  <c r="AK73" i="23" a="1"/>
  <c r="AK73" i="23" s="1"/>
  <c r="DV73" i="23" a="1"/>
  <c r="DV73" i="23" s="1"/>
  <c r="DM73" i="23" a="1"/>
  <c r="DM73" i="23" s="1"/>
  <c r="DD73" i="23" a="1"/>
  <c r="DD73" i="23" s="1"/>
  <c r="CT73" i="23" a="1"/>
  <c r="CT73" i="23" s="1"/>
  <c r="CK73" i="23" a="1"/>
  <c r="CK73" i="23" s="1"/>
  <c r="CB73" i="23" a="1"/>
  <c r="CB73" i="23" s="1"/>
  <c r="BS73" i="23" a="1"/>
  <c r="BS73" i="23" s="1"/>
  <c r="BJ73" i="23" a="1"/>
  <c r="BJ73" i="23" s="1"/>
  <c r="BA73" i="23" a="1"/>
  <c r="BA73" i="23" s="1"/>
  <c r="AR73" i="23" a="1"/>
  <c r="AR73" i="23" s="1"/>
  <c r="AH73" i="23" a="1"/>
  <c r="AH73" i="23" s="1"/>
  <c r="AD73" i="23" a="1"/>
  <c r="AD73" i="23" s="1"/>
  <c r="AO73" i="23" a="1"/>
  <c r="AO73" i="23" s="1"/>
  <c r="BB73" i="23" a="1"/>
  <c r="BB73" i="23" s="1"/>
  <c r="BN73" i="23" a="1"/>
  <c r="BN73" i="23" s="1"/>
  <c r="BZ73" i="23" a="1"/>
  <c r="BZ73" i="23" s="1"/>
  <c r="CL73" i="23" a="1"/>
  <c r="CL73" i="23" s="1"/>
  <c r="CY73" i="23" a="1"/>
  <c r="CY73" i="23" s="1"/>
  <c r="DJ73" i="23" a="1"/>
  <c r="DJ73" i="23" s="1"/>
  <c r="DW73" i="23" a="1"/>
  <c r="DW73" i="23" s="1"/>
  <c r="AF74" i="23" a="1"/>
  <c r="AF74" i="23" s="1"/>
  <c r="AR74" i="23" a="1"/>
  <c r="AR74" i="23" s="1"/>
  <c r="BC74" i="23" a="1"/>
  <c r="BC74" i="23" s="1"/>
  <c r="BQ74" i="23" a="1"/>
  <c r="BQ74" i="23" s="1"/>
  <c r="CB74" i="23" a="1"/>
  <c r="CB74" i="23" s="1"/>
  <c r="CN74" i="23" a="1"/>
  <c r="CN74" i="23" s="1"/>
  <c r="DA74" i="23" a="1"/>
  <c r="DA74" i="23" s="1"/>
  <c r="DM74" i="23" a="1"/>
  <c r="DM74" i="23" s="1"/>
  <c r="AW76" i="23" a="1"/>
  <c r="AW76" i="23" s="1"/>
  <c r="BH76" i="23" a="1"/>
  <c r="BH76" i="23" s="1"/>
  <c r="BS76" i="23" a="1"/>
  <c r="BS76" i="23" s="1"/>
  <c r="CG76" i="23" a="1"/>
  <c r="CG76" i="23" s="1"/>
  <c r="CS76" i="23" a="1"/>
  <c r="CS76" i="23" s="1"/>
  <c r="DF76" i="23" a="1"/>
  <c r="DF76" i="23" s="1"/>
  <c r="DV76" i="23" a="1"/>
  <c r="DV76" i="23" s="1"/>
  <c r="CN77" i="23" a="1"/>
  <c r="CN77" i="23" s="1"/>
  <c r="AI78" i="23" a="1"/>
  <c r="AI78" i="23" s="1"/>
  <c r="AR78" i="23" a="1"/>
  <c r="AR78" i="23" s="1"/>
  <c r="BA78" i="23" a="1"/>
  <c r="BA78" i="23" s="1"/>
  <c r="BK78" i="23" a="1"/>
  <c r="BK78" i="23" s="1"/>
  <c r="BT78" i="23" a="1"/>
  <c r="BT78" i="23" s="1"/>
  <c r="CE78" i="23" a="1"/>
  <c r="CE78" i="23" s="1"/>
  <c r="CO78" i="23" a="1"/>
  <c r="CO78" i="23" s="1"/>
  <c r="CZ78" i="23" a="1"/>
  <c r="CZ78" i="23" s="1"/>
  <c r="DK78" i="23" a="1"/>
  <c r="DK78" i="23" s="1"/>
  <c r="AD79" i="23" a="1"/>
  <c r="AD79" i="23" s="1"/>
  <c r="AN79" i="23" a="1"/>
  <c r="AN79" i="23" s="1"/>
  <c r="AY79" i="23" a="1"/>
  <c r="AY79" i="23" s="1"/>
  <c r="BJ79" i="23" a="1"/>
  <c r="BJ79" i="23" s="1"/>
  <c r="BT79" i="23" a="1"/>
  <c r="BT79" i="23" s="1"/>
  <c r="CE79" i="23" a="1"/>
  <c r="CE79" i="23" s="1"/>
  <c r="CP79" i="23" a="1"/>
  <c r="CP79" i="23" s="1"/>
  <c r="CZ79" i="23" a="1"/>
  <c r="CZ79" i="23" s="1"/>
  <c r="DK79" i="23" a="1"/>
  <c r="DK79" i="23" s="1"/>
  <c r="DV79" i="23" a="1"/>
  <c r="DV79" i="23" s="1"/>
  <c r="AG81" i="23" a="1"/>
  <c r="AG81" i="23" s="1"/>
  <c r="AR81" i="23" a="1"/>
  <c r="AR81" i="23" s="1"/>
  <c r="BB81" i="23" a="1"/>
  <c r="BB81" i="23" s="1"/>
  <c r="BO81" i="23" a="1"/>
  <c r="BO81" i="23" s="1"/>
  <c r="CB81" i="23" a="1"/>
  <c r="CB81" i="23" s="1"/>
  <c r="CM81" i="23" a="1"/>
  <c r="CM81" i="23" s="1"/>
  <c r="CZ81" i="23" a="1"/>
  <c r="CZ81" i="23" s="1"/>
  <c r="DL81" i="23" a="1"/>
  <c r="DL81" i="23" s="1"/>
  <c r="AE79" i="23" a="1"/>
  <c r="AE79" i="23" s="1"/>
  <c r="AP79" i="23" a="1"/>
  <c r="AP79" i="23" s="1"/>
  <c r="AZ79" i="23" a="1"/>
  <c r="AZ79" i="23" s="1"/>
  <c r="BK79" i="23" a="1"/>
  <c r="BK79" i="23" s="1"/>
  <c r="BV79" i="23" a="1"/>
  <c r="BV79" i="23" s="1"/>
  <c r="CF79" i="23" a="1"/>
  <c r="CF79" i="23" s="1"/>
  <c r="CQ79" i="23" a="1"/>
  <c r="CQ79" i="23" s="1"/>
  <c r="DB79" i="23" a="1"/>
  <c r="DB79" i="23" s="1"/>
  <c r="DL79" i="23" a="1"/>
  <c r="DL79" i="23" s="1"/>
  <c r="DW79" i="23" a="1"/>
  <c r="DW79" i="23" s="1"/>
  <c r="AH81" i="23" a="1"/>
  <c r="AH81" i="23" s="1"/>
  <c r="AS81" i="23" a="1"/>
  <c r="AS81" i="23" s="1"/>
  <c r="BE81" i="23" a="1"/>
  <c r="BE81" i="23" s="1"/>
  <c r="BP81" i="23" a="1"/>
  <c r="BP81" i="23" s="1"/>
  <c r="CC81" i="23" a="1"/>
  <c r="CC81" i="23" s="1"/>
  <c r="CO81" i="23" a="1"/>
  <c r="CO81" i="23" s="1"/>
  <c r="DA81" i="23" a="1"/>
  <c r="DA81" i="23" s="1"/>
  <c r="DM81" i="23" a="1"/>
  <c r="DM81" i="23" s="1"/>
  <c r="DV78" i="23" a="1"/>
  <c r="DV78" i="23" s="1"/>
  <c r="DN78" i="23" a="1"/>
  <c r="DN78" i="23" s="1"/>
  <c r="DF78" i="23" a="1"/>
  <c r="DF78" i="23" s="1"/>
  <c r="CX78" i="23" a="1"/>
  <c r="CX78" i="23" s="1"/>
  <c r="CP78" i="23" a="1"/>
  <c r="CP78" i="23" s="1"/>
  <c r="CH78" i="23" a="1"/>
  <c r="CH78" i="23" s="1"/>
  <c r="BZ78" i="23" a="1"/>
  <c r="BZ78" i="23" s="1"/>
  <c r="BR78" i="23" a="1"/>
  <c r="BR78" i="23" s="1"/>
  <c r="BJ78" i="23" a="1"/>
  <c r="BJ78" i="23" s="1"/>
  <c r="BB78" i="23" a="1"/>
  <c r="BB78" i="23" s="1"/>
  <c r="AT78" i="23" a="1"/>
  <c r="AT78" i="23" s="1"/>
  <c r="AL78" i="23" a="1"/>
  <c r="AL78" i="23" s="1"/>
  <c r="AD78" i="23" a="1"/>
  <c r="AD78" i="23" s="1"/>
  <c r="DR78" i="23" a="1"/>
  <c r="DR78" i="23" s="1"/>
  <c r="DJ78" i="23" a="1"/>
  <c r="DJ78" i="23" s="1"/>
  <c r="DB78" i="23" a="1"/>
  <c r="DB78" i="23" s="1"/>
  <c r="CT78" i="23" a="1"/>
  <c r="CT78" i="23" s="1"/>
  <c r="CL78" i="23" a="1"/>
  <c r="CL78" i="23" s="1"/>
  <c r="CD78" i="23" a="1"/>
  <c r="CD78" i="23" s="1"/>
  <c r="BV78" i="23" a="1"/>
  <c r="BV78" i="23" s="1"/>
  <c r="AK78" i="23" a="1"/>
  <c r="AK78" i="23" s="1"/>
  <c r="AU78" i="23" a="1"/>
  <c r="AU78" i="23" s="1"/>
  <c r="BD78" i="23" a="1"/>
  <c r="BD78" i="23" s="1"/>
  <c r="BM78" i="23" a="1"/>
  <c r="BM78" i="23" s="1"/>
  <c r="BW78" i="23" a="1"/>
  <c r="BW78" i="23" s="1"/>
  <c r="CG78" i="23" a="1"/>
  <c r="CG78" i="23" s="1"/>
  <c r="CR78" i="23" a="1"/>
  <c r="CR78" i="23" s="1"/>
  <c r="DC78" i="23" a="1"/>
  <c r="DC78" i="23" s="1"/>
  <c r="DM78" i="23" a="1"/>
  <c r="DM78" i="23" s="1"/>
  <c r="AF79" i="23" a="1"/>
  <c r="AF79" i="23" s="1"/>
  <c r="AQ79" i="23" a="1"/>
  <c r="AQ79" i="23" s="1"/>
  <c r="BB79" i="23" a="1"/>
  <c r="BB79" i="23" s="1"/>
  <c r="BL79" i="23" a="1"/>
  <c r="BL79" i="23" s="1"/>
  <c r="BW79" i="23" a="1"/>
  <c r="BW79" i="23" s="1"/>
  <c r="CH79" i="23" a="1"/>
  <c r="CH79" i="23" s="1"/>
  <c r="CR79" i="23" a="1"/>
  <c r="CR79" i="23" s="1"/>
  <c r="DC79" i="23" a="1"/>
  <c r="DC79" i="23" s="1"/>
  <c r="DN79" i="23" a="1"/>
  <c r="DN79" i="23" s="1"/>
  <c r="AJ81" i="23" a="1"/>
  <c r="AJ81" i="23" s="1"/>
  <c r="AT81" i="23" a="1"/>
  <c r="AT81" i="23" s="1"/>
  <c r="BF81" i="23" a="1"/>
  <c r="BF81" i="23" s="1"/>
  <c r="BR81" i="23" a="1"/>
  <c r="BR81" i="23" s="1"/>
  <c r="CD81" i="23" a="1"/>
  <c r="CD81" i="23" s="1"/>
  <c r="CP81" i="23" a="1"/>
  <c r="CP81" i="23" s="1"/>
  <c r="DC81" i="23" a="1"/>
  <c r="DC81" i="23" s="1"/>
  <c r="DN81" i="23" a="1"/>
  <c r="DN81" i="23" s="1"/>
  <c r="AH79" i="23" a="1"/>
  <c r="AH79" i="23" s="1"/>
  <c r="AR79" i="23" a="1"/>
  <c r="AR79" i="23" s="1"/>
  <c r="BC79" i="23" a="1"/>
  <c r="BC79" i="23" s="1"/>
  <c r="BN79" i="23" a="1"/>
  <c r="BN79" i="23" s="1"/>
  <c r="BX79" i="23" a="1"/>
  <c r="BX79" i="23" s="1"/>
  <c r="CI79" i="23" a="1"/>
  <c r="CI79" i="23" s="1"/>
  <c r="CT79" i="23" a="1"/>
  <c r="CT79" i="23" s="1"/>
  <c r="DD79" i="23" a="1"/>
  <c r="DD79" i="23" s="1"/>
  <c r="DO79" i="23" a="1"/>
  <c r="DO79" i="23" s="1"/>
  <c r="AK81" i="23" a="1"/>
  <c r="AK81" i="23" s="1"/>
  <c r="AV81" i="23" a="1"/>
  <c r="AV81" i="23" s="1"/>
  <c r="BG81" i="23" a="1"/>
  <c r="BG81" i="23" s="1"/>
  <c r="BT81" i="23" a="1"/>
  <c r="BT81" i="23" s="1"/>
  <c r="CF81" i="23" a="1"/>
  <c r="CF81" i="23" s="1"/>
  <c r="CR81" i="23" a="1"/>
  <c r="CR81" i="23" s="1"/>
  <c r="DD81" i="23" a="1"/>
  <c r="DD81" i="23" s="1"/>
  <c r="DQ81" i="23" a="1"/>
  <c r="DQ81" i="23" s="1"/>
  <c r="AI79" i="23" a="1"/>
  <c r="AI79" i="23" s="1"/>
  <c r="AT79" i="23" a="1"/>
  <c r="AT79" i="23" s="1"/>
  <c r="BD79" i="23" a="1"/>
  <c r="BD79" i="23" s="1"/>
  <c r="BO79" i="23" a="1"/>
  <c r="BO79" i="23" s="1"/>
  <c r="BZ79" i="23" a="1"/>
  <c r="BZ79" i="23" s="1"/>
  <c r="CJ79" i="23" a="1"/>
  <c r="CJ79" i="23" s="1"/>
  <c r="CU79" i="23" a="1"/>
  <c r="CU79" i="23" s="1"/>
  <c r="DF79" i="23" a="1"/>
  <c r="DF79" i="23" s="1"/>
  <c r="DP79" i="23" a="1"/>
  <c r="DP79" i="23" s="1"/>
  <c r="AW81" i="23" a="1"/>
  <c r="AW81" i="23" s="1"/>
  <c r="BI81" i="23" a="1"/>
  <c r="BI81" i="23" s="1"/>
  <c r="BU81" i="23" a="1"/>
  <c r="BU81" i="23" s="1"/>
  <c r="CG81" i="23" a="1"/>
  <c r="CG81" i="23" s="1"/>
  <c r="CT81" i="23" a="1"/>
  <c r="CT81" i="23" s="1"/>
  <c r="DE81" i="23" a="1"/>
  <c r="DE81" i="23" s="1"/>
  <c r="AJ79" i="23" a="1"/>
  <c r="AJ79" i="23" s="1"/>
  <c r="AU79" i="23" a="1"/>
  <c r="AU79" i="23" s="1"/>
  <c r="BF79" i="23" a="1"/>
  <c r="BF79" i="23" s="1"/>
  <c r="BP79" i="23" a="1"/>
  <c r="BP79" i="23" s="1"/>
  <c r="CA79" i="23" a="1"/>
  <c r="CA79" i="23" s="1"/>
  <c r="CL79" i="23" a="1"/>
  <c r="CL79" i="23" s="1"/>
  <c r="CV79" i="23" a="1"/>
  <c r="CV79" i="23" s="1"/>
  <c r="DG79" i="23" a="1"/>
  <c r="DG79" i="23" s="1"/>
  <c r="DR79" i="23" a="1"/>
  <c r="DR79" i="23" s="1"/>
  <c r="DW81" i="23" a="1"/>
  <c r="DW81" i="23" s="1"/>
  <c r="DO81" i="23" a="1"/>
  <c r="DO81" i="23" s="1"/>
  <c r="DG81" i="23" a="1"/>
  <c r="DG81" i="23" s="1"/>
  <c r="CY81" i="23" a="1"/>
  <c r="CY81" i="23" s="1"/>
  <c r="CQ81" i="23" a="1"/>
  <c r="CQ81" i="23" s="1"/>
  <c r="CI81" i="23" a="1"/>
  <c r="CI81" i="23" s="1"/>
  <c r="CA81" i="23" a="1"/>
  <c r="CA81" i="23" s="1"/>
  <c r="BS81" i="23" a="1"/>
  <c r="BS81" i="23" s="1"/>
  <c r="BK81" i="23" a="1"/>
  <c r="BK81" i="23" s="1"/>
  <c r="BC81" i="23" a="1"/>
  <c r="BC81" i="23" s="1"/>
  <c r="DT81" i="23" a="1"/>
  <c r="DT81" i="23" s="1"/>
  <c r="DK81" i="23" a="1"/>
  <c r="DK81" i="23" s="1"/>
  <c r="DB81" i="23" a="1"/>
  <c r="DB81" i="23" s="1"/>
  <c r="CS81" i="23" a="1"/>
  <c r="CS81" i="23" s="1"/>
  <c r="CJ81" i="23" a="1"/>
  <c r="CJ81" i="23" s="1"/>
  <c r="BZ81" i="23" a="1"/>
  <c r="BZ81" i="23" s="1"/>
  <c r="BQ81" i="23" a="1"/>
  <c r="BQ81" i="23" s="1"/>
  <c r="BH81" i="23" a="1"/>
  <c r="BH81" i="23" s="1"/>
  <c r="AY81" i="23" a="1"/>
  <c r="AY81" i="23" s="1"/>
  <c r="AQ81" i="23" a="1"/>
  <c r="AQ81" i="23" s="1"/>
  <c r="AI81" i="23" a="1"/>
  <c r="AI81" i="23" s="1"/>
  <c r="AB81" i="23" a="1"/>
  <c r="AB81" i="23" s="1"/>
  <c r="HX81" i="23" s="1"/>
  <c r="DP81" i="23" a="1"/>
  <c r="DP81" i="23" s="1"/>
  <c r="DF81" i="23" a="1"/>
  <c r="DF81" i="23" s="1"/>
  <c r="CW81" i="23" a="1"/>
  <c r="CW81" i="23" s="1"/>
  <c r="CN81" i="23" a="1"/>
  <c r="CN81" i="23" s="1"/>
  <c r="CE81" i="23" a="1"/>
  <c r="CE81" i="23" s="1"/>
  <c r="BV81" i="23" a="1"/>
  <c r="BV81" i="23" s="1"/>
  <c r="BM81" i="23" a="1"/>
  <c r="BM81" i="23" s="1"/>
  <c r="BD81" i="23" a="1"/>
  <c r="BD81" i="23" s="1"/>
  <c r="AU81" i="23" a="1"/>
  <c r="AU81" i="23" s="1"/>
  <c r="AM81" i="23" a="1"/>
  <c r="AM81" i="23" s="1"/>
  <c r="AE81" i="23" a="1"/>
  <c r="AE81" i="23" s="1"/>
  <c r="AC81" i="23" a="1"/>
  <c r="AC81" i="23" s="1"/>
  <c r="AN81" i="23" a="1"/>
  <c r="AN81" i="23" s="1"/>
  <c r="AX81" i="23" a="1"/>
  <c r="AX81" i="23" s="1"/>
  <c r="BJ81" i="23" a="1"/>
  <c r="BJ81" i="23" s="1"/>
  <c r="BW81" i="23" a="1"/>
  <c r="BW81" i="23" s="1"/>
  <c r="CH81" i="23" a="1"/>
  <c r="CH81" i="23" s="1"/>
  <c r="CU81" i="23" a="1"/>
  <c r="CU81" i="23" s="1"/>
  <c r="DH81" i="23" a="1"/>
  <c r="DH81" i="23" s="1"/>
  <c r="DS81" i="23" a="1"/>
  <c r="DS81" i="23" s="1"/>
  <c r="BR79" i="23" a="1"/>
  <c r="BR79" i="23" s="1"/>
  <c r="CB79" i="23" a="1"/>
  <c r="CB79" i="23" s="1"/>
  <c r="CM79" i="23" a="1"/>
  <c r="CM79" i="23" s="1"/>
  <c r="CX79" i="23" a="1"/>
  <c r="CX79" i="23" s="1"/>
  <c r="DH79" i="23" a="1"/>
  <c r="DH79" i="23" s="1"/>
  <c r="AZ81" i="23" a="1"/>
  <c r="AZ81" i="23" s="1"/>
  <c r="BL81" i="23" a="1"/>
  <c r="BL81" i="23" s="1"/>
  <c r="BX81" i="23" a="1"/>
  <c r="BX81" i="23" s="1"/>
  <c r="CK81" i="23" a="1"/>
  <c r="CK81" i="23" s="1"/>
  <c r="CV81" i="23" a="1"/>
  <c r="CV81" i="23" s="1"/>
  <c r="DI81" i="23" a="1"/>
  <c r="DI81" i="23" s="1"/>
  <c r="DU81" i="23" a="1"/>
  <c r="DU81" i="23" s="1"/>
  <c r="DU79" i="23" a="1"/>
  <c r="DU79" i="23" s="1"/>
  <c r="DM79" i="23" a="1"/>
  <c r="DM79" i="23" s="1"/>
  <c r="DE79" i="23" a="1"/>
  <c r="DE79" i="23" s="1"/>
  <c r="CW79" i="23" a="1"/>
  <c r="CW79" i="23" s="1"/>
  <c r="CO79" i="23" a="1"/>
  <c r="CO79" i="23" s="1"/>
  <c r="CG79" i="23" a="1"/>
  <c r="CG79" i="23" s="1"/>
  <c r="BY79" i="23" a="1"/>
  <c r="BY79" i="23" s="1"/>
  <c r="BQ79" i="23" a="1"/>
  <c r="BQ79" i="23" s="1"/>
  <c r="BI79" i="23" a="1"/>
  <c r="BI79" i="23" s="1"/>
  <c r="BA79" i="23" a="1"/>
  <c r="BA79" i="23" s="1"/>
  <c r="AS79" i="23" a="1"/>
  <c r="AS79" i="23" s="1"/>
  <c r="AK79" i="23" a="1"/>
  <c r="AK79" i="23" s="1"/>
  <c r="AC79" i="23" a="1"/>
  <c r="AC79" i="23" s="1"/>
  <c r="DQ79" i="23" a="1"/>
  <c r="DQ79" i="23" s="1"/>
  <c r="DI79" i="23" a="1"/>
  <c r="DI79" i="23" s="1"/>
  <c r="DA79" i="23" a="1"/>
  <c r="DA79" i="23" s="1"/>
  <c r="CS79" i="23" a="1"/>
  <c r="CS79" i="23" s="1"/>
  <c r="CK79" i="23" a="1"/>
  <c r="CK79" i="23" s="1"/>
  <c r="CC79" i="23" a="1"/>
  <c r="CC79" i="23" s="1"/>
  <c r="BU79" i="23" a="1"/>
  <c r="BU79" i="23" s="1"/>
  <c r="BM79" i="23" a="1"/>
  <c r="BM79" i="23" s="1"/>
  <c r="BE79" i="23" a="1"/>
  <c r="BE79" i="23" s="1"/>
  <c r="AW79" i="23" a="1"/>
  <c r="AW79" i="23" s="1"/>
  <c r="AO79" i="23" a="1"/>
  <c r="AO79" i="23" s="1"/>
  <c r="AG79" i="23" a="1"/>
  <c r="AG79" i="23" s="1"/>
  <c r="AM79" i="23" a="1"/>
  <c r="AM79" i="23" s="1"/>
  <c r="AX79" i="23" a="1"/>
  <c r="AX79" i="23" s="1"/>
  <c r="BH79" i="23" a="1"/>
  <c r="BH79" i="23" s="1"/>
  <c r="BS79" i="23" a="1"/>
  <c r="BS79" i="23" s="1"/>
  <c r="CD79" i="23" a="1"/>
  <c r="CD79" i="23" s="1"/>
  <c r="CN79" i="23" a="1"/>
  <c r="CN79" i="23" s="1"/>
  <c r="CY79" i="23" a="1"/>
  <c r="CY79" i="23" s="1"/>
  <c r="DJ79" i="23" a="1"/>
  <c r="DJ79" i="23" s="1"/>
  <c r="DT79" i="23" a="1"/>
  <c r="DT79" i="23" s="1"/>
  <c r="AF81" i="23" a="1"/>
  <c r="AF81" i="23" s="1"/>
  <c r="AP81" i="23" a="1"/>
  <c r="AP81" i="23" s="1"/>
  <c r="BA81" i="23" a="1"/>
  <c r="BA81" i="23" s="1"/>
  <c r="BN81" i="23" a="1"/>
  <c r="BN81" i="23" s="1"/>
  <c r="BY81" i="23" a="1"/>
  <c r="BY81" i="23" s="1"/>
  <c r="CL81" i="23" a="1"/>
  <c r="CL81" i="23" s="1"/>
  <c r="CX81" i="23" a="1"/>
  <c r="CX81" i="23" s="1"/>
  <c r="DJ81" i="23" a="1"/>
  <c r="DJ81" i="23" s="1"/>
  <c r="DV81" i="23" a="1"/>
  <c r="DV81" i="23" s="1"/>
  <c r="DW84" i="23" a="1"/>
  <c r="DW84" i="23" s="1"/>
  <c r="AI84" i="23" a="1"/>
  <c r="AI84" i="23" s="1"/>
  <c r="AS84" i="23" a="1"/>
  <c r="AS84" i="23" s="1"/>
  <c r="BC84" i="23" a="1"/>
  <c r="BC84" i="23" s="1"/>
  <c r="BQ84" i="23" a="1"/>
  <c r="BQ84" i="23" s="1"/>
  <c r="CB84" i="23" a="1"/>
  <c r="CB84" i="23" s="1"/>
  <c r="CN84" i="23" a="1"/>
  <c r="CN84" i="23" s="1"/>
  <c r="DA84" i="23" a="1"/>
  <c r="DA84" i="23" s="1"/>
  <c r="DM84" i="23" a="1"/>
  <c r="DM84" i="23" s="1"/>
  <c r="CB80" i="23" a="1"/>
  <c r="CB80" i="23" s="1"/>
  <c r="CJ80" i="23" a="1"/>
  <c r="CJ80" i="23" s="1"/>
  <c r="CR80" i="23" a="1"/>
  <c r="CR80" i="23" s="1"/>
  <c r="CZ80" i="23" a="1"/>
  <c r="CZ80" i="23" s="1"/>
  <c r="DH80" i="23" a="1"/>
  <c r="DH80" i="23" s="1"/>
  <c r="DP80" i="23" a="1"/>
  <c r="DP80" i="23" s="1"/>
  <c r="AG82" i="23" a="1"/>
  <c r="AG82" i="23" s="1"/>
  <c r="AP82" i="23" a="1"/>
  <c r="AP82" i="23" s="1"/>
  <c r="AY82" i="23" a="1"/>
  <c r="AY82" i="23" s="1"/>
  <c r="BH82" i="23" a="1"/>
  <c r="BH82" i="23" s="1"/>
  <c r="BQ82" i="23" a="1"/>
  <c r="BQ82" i="23" s="1"/>
  <c r="CA82" i="23" a="1"/>
  <c r="CA82" i="23" s="1"/>
  <c r="CJ82" i="23" a="1"/>
  <c r="CJ82" i="23" s="1"/>
  <c r="CS82" i="23" a="1"/>
  <c r="CS82" i="23" s="1"/>
  <c r="DB82" i="23" a="1"/>
  <c r="DB82" i="23" s="1"/>
  <c r="DK82" i="23" a="1"/>
  <c r="DK82" i="23" s="1"/>
  <c r="DS83" i="23" a="1"/>
  <c r="DS83" i="23" s="1"/>
  <c r="DK83" i="23" a="1"/>
  <c r="DK83" i="23" s="1"/>
  <c r="DW83" i="23" a="1"/>
  <c r="DW83" i="23" s="1"/>
  <c r="DN83" i="23" a="1"/>
  <c r="DN83" i="23" s="1"/>
  <c r="DE83" i="23" a="1"/>
  <c r="DE83" i="23" s="1"/>
  <c r="CW83" i="23" a="1"/>
  <c r="CW83" i="23" s="1"/>
  <c r="CO83" i="23" a="1"/>
  <c r="CO83" i="23" s="1"/>
  <c r="CG83" i="23" a="1"/>
  <c r="CG83" i="23" s="1"/>
  <c r="BY83" i="23" a="1"/>
  <c r="BY83" i="23" s="1"/>
  <c r="BQ83" i="23" a="1"/>
  <c r="BQ83" i="23" s="1"/>
  <c r="BI83" i="23" a="1"/>
  <c r="BI83" i="23" s="1"/>
  <c r="BA83" i="23" a="1"/>
  <c r="BA83" i="23" s="1"/>
  <c r="AS83" i="23" a="1"/>
  <c r="AS83" i="23" s="1"/>
  <c r="AK83" i="23" a="1"/>
  <c r="AK83" i="23" s="1"/>
  <c r="AC83" i="23" a="1"/>
  <c r="AC83" i="23" s="1"/>
  <c r="AL83" i="23" a="1"/>
  <c r="AL83" i="23" s="1"/>
  <c r="AU83" i="23" a="1"/>
  <c r="AU83" i="23" s="1"/>
  <c r="BD83" i="23" a="1"/>
  <c r="BD83" i="23" s="1"/>
  <c r="BM83" i="23" a="1"/>
  <c r="BM83" i="23" s="1"/>
  <c r="BV83" i="23" a="1"/>
  <c r="BV83" i="23" s="1"/>
  <c r="CE83" i="23" a="1"/>
  <c r="CE83" i="23" s="1"/>
  <c r="CN83" i="23" a="1"/>
  <c r="CN83" i="23" s="1"/>
  <c r="CX83" i="23" a="1"/>
  <c r="CX83" i="23" s="1"/>
  <c r="DG83" i="23" a="1"/>
  <c r="DG83" i="23" s="1"/>
  <c r="DQ83" i="23" a="1"/>
  <c r="DQ83" i="23" s="1"/>
  <c r="AJ84" i="23" a="1"/>
  <c r="AJ84" i="23" s="1"/>
  <c r="AT84" i="23" a="1"/>
  <c r="AT84" i="23" s="1"/>
  <c r="BD84" i="23" a="1"/>
  <c r="BD84" i="23" s="1"/>
  <c r="BR84" i="23" a="1"/>
  <c r="BR84" i="23" s="1"/>
  <c r="CC84" i="23" a="1"/>
  <c r="CC84" i="23" s="1"/>
  <c r="CO84" i="23" a="1"/>
  <c r="CO84" i="23" s="1"/>
  <c r="DC84" i="23" a="1"/>
  <c r="DC84" i="23" s="1"/>
  <c r="DN84" i="23" a="1"/>
  <c r="DN84" i="23" s="1"/>
  <c r="AF85" i="23" a="1"/>
  <c r="AF85" i="23" s="1"/>
  <c r="AT85" i="23" a="1"/>
  <c r="AT85" i="23" s="1"/>
  <c r="BF85" i="23" a="1"/>
  <c r="BF85" i="23" s="1"/>
  <c r="BQ85" i="23" a="1"/>
  <c r="BQ85" i="23" s="1"/>
  <c r="CE85" i="23" a="1"/>
  <c r="CE85" i="23" s="1"/>
  <c r="CR85" i="23" a="1"/>
  <c r="CR85" i="23" s="1"/>
  <c r="BS84" i="23" a="1"/>
  <c r="BS84" i="23" s="1"/>
  <c r="CE84" i="23" a="1"/>
  <c r="CE84" i="23" s="1"/>
  <c r="CR84" i="23" a="1"/>
  <c r="CR84" i="23" s="1"/>
  <c r="DD84" i="23" a="1"/>
  <c r="DD84" i="23" s="1"/>
  <c r="DR84" i="23" a="1"/>
  <c r="DR84" i="23" s="1"/>
  <c r="DJ84" i="23" a="1"/>
  <c r="DJ84" i="23" s="1"/>
  <c r="DB84" i="23" a="1"/>
  <c r="DB84" i="23" s="1"/>
  <c r="CT84" i="23" a="1"/>
  <c r="CT84" i="23" s="1"/>
  <c r="CL84" i="23" a="1"/>
  <c r="CL84" i="23" s="1"/>
  <c r="CD84" i="23" a="1"/>
  <c r="CD84" i="23" s="1"/>
  <c r="BV84" i="23" a="1"/>
  <c r="BV84" i="23" s="1"/>
  <c r="BN84" i="23" a="1"/>
  <c r="BN84" i="23" s="1"/>
  <c r="BF84" i="23" a="1"/>
  <c r="BF84" i="23" s="1"/>
  <c r="AX84" i="23" a="1"/>
  <c r="AX84" i="23" s="1"/>
  <c r="AP84" i="23" a="1"/>
  <c r="AP84" i="23" s="1"/>
  <c r="AH84" i="23" a="1"/>
  <c r="AH84" i="23" s="1"/>
  <c r="DQ84" i="23" a="1"/>
  <c r="DQ84" i="23" s="1"/>
  <c r="DH84" i="23" a="1"/>
  <c r="DH84" i="23" s="1"/>
  <c r="CY84" i="23" a="1"/>
  <c r="CY84" i="23" s="1"/>
  <c r="CP84" i="23" a="1"/>
  <c r="CP84" i="23" s="1"/>
  <c r="CG84" i="23" a="1"/>
  <c r="CG84" i="23" s="1"/>
  <c r="BX84" i="23" a="1"/>
  <c r="BX84" i="23" s="1"/>
  <c r="BO84" i="23" a="1"/>
  <c r="BO84" i="23" s="1"/>
  <c r="BE84" i="23" a="1"/>
  <c r="BE84" i="23" s="1"/>
  <c r="AV84" i="23" a="1"/>
  <c r="AV84" i="23" s="1"/>
  <c r="AM84" i="23" a="1"/>
  <c r="AM84" i="23" s="1"/>
  <c r="AD84" i="23" a="1"/>
  <c r="AD84" i="23" s="1"/>
  <c r="DS84" i="23" a="1"/>
  <c r="DS84" i="23" s="1"/>
  <c r="DI84" i="23" a="1"/>
  <c r="DI84" i="23" s="1"/>
  <c r="CZ84" i="23" a="1"/>
  <c r="CZ84" i="23" s="1"/>
  <c r="CQ84" i="23" a="1"/>
  <c r="CQ84" i="23" s="1"/>
  <c r="CH84" i="23" a="1"/>
  <c r="CH84" i="23" s="1"/>
  <c r="BY84" i="23" a="1"/>
  <c r="BY84" i="23" s="1"/>
  <c r="BP84" i="23" a="1"/>
  <c r="BP84" i="23" s="1"/>
  <c r="BG84" i="23" a="1"/>
  <c r="BG84" i="23" s="1"/>
  <c r="AL84" i="23" a="1"/>
  <c r="AL84" i="23" s="1"/>
  <c r="AW84" i="23" a="1"/>
  <c r="AW84" i="23" s="1"/>
  <c r="BI84" i="23" a="1"/>
  <c r="BI84" i="23" s="1"/>
  <c r="BT84" i="23" a="1"/>
  <c r="BT84" i="23" s="1"/>
  <c r="CF84" i="23" a="1"/>
  <c r="CF84" i="23" s="1"/>
  <c r="CS84" i="23" a="1"/>
  <c r="CS84" i="23" s="1"/>
  <c r="DE84" i="23" a="1"/>
  <c r="DE84" i="23" s="1"/>
  <c r="DP84" i="23" a="1"/>
  <c r="DP84" i="23" s="1"/>
  <c r="BU84" i="23" a="1"/>
  <c r="BU84" i="23" s="1"/>
  <c r="CI84" i="23" a="1"/>
  <c r="CI84" i="23" s="1"/>
  <c r="CU84" i="23" a="1"/>
  <c r="CU84" i="23" s="1"/>
  <c r="DF84" i="23" a="1"/>
  <c r="DF84" i="23" s="1"/>
  <c r="DT84" i="23" a="1"/>
  <c r="DT84" i="23" s="1"/>
  <c r="AJ72" i="23" a="1"/>
  <c r="AJ72" i="23" s="1"/>
  <c r="AR72" i="23" a="1"/>
  <c r="AR72" i="23" s="1"/>
  <c r="AZ72" i="23" a="1"/>
  <c r="AZ72" i="23" s="1"/>
  <c r="BH72" i="23" a="1"/>
  <c r="BH72" i="23" s="1"/>
  <c r="BP72" i="23" a="1"/>
  <c r="BP72" i="23" s="1"/>
  <c r="BX72" i="23" a="1"/>
  <c r="BX72" i="23" s="1"/>
  <c r="CF72" i="23" a="1"/>
  <c r="CF72" i="23" s="1"/>
  <c r="CN72" i="23" a="1"/>
  <c r="CN72" i="23" s="1"/>
  <c r="CV72" i="23" a="1"/>
  <c r="CV72" i="23" s="1"/>
  <c r="DD72" i="23" a="1"/>
  <c r="DD72" i="23" s="1"/>
  <c r="DL72" i="23" a="1"/>
  <c r="DL72" i="23" s="1"/>
  <c r="AJ80" i="23" a="1"/>
  <c r="AJ80" i="23" s="1"/>
  <c r="AR80" i="23" a="1"/>
  <c r="AR80" i="23" s="1"/>
  <c r="AZ80" i="23" a="1"/>
  <c r="AZ80" i="23" s="1"/>
  <c r="BH80" i="23" a="1"/>
  <c r="BH80" i="23" s="1"/>
  <c r="BP80" i="23" a="1"/>
  <c r="BP80" i="23" s="1"/>
  <c r="BX80" i="23" a="1"/>
  <c r="BX80" i="23" s="1"/>
  <c r="CF80" i="23" a="1"/>
  <c r="CF80" i="23" s="1"/>
  <c r="CN80" i="23" a="1"/>
  <c r="CN80" i="23" s="1"/>
  <c r="CV80" i="23" a="1"/>
  <c r="CV80" i="23" s="1"/>
  <c r="DD80" i="23" a="1"/>
  <c r="DD80" i="23" s="1"/>
  <c r="DL80" i="23" a="1"/>
  <c r="DL80" i="23" s="1"/>
  <c r="DV82" i="23" a="1"/>
  <c r="DV82" i="23" s="1"/>
  <c r="DN82" i="23" a="1"/>
  <c r="DN82" i="23" s="1"/>
  <c r="DF82" i="23" a="1"/>
  <c r="DF82" i="23" s="1"/>
  <c r="CX82" i="23" a="1"/>
  <c r="CX82" i="23" s="1"/>
  <c r="CP82" i="23" a="1"/>
  <c r="CP82" i="23" s="1"/>
  <c r="CH82" i="23" a="1"/>
  <c r="CH82" i="23" s="1"/>
  <c r="BZ82" i="23" a="1"/>
  <c r="BZ82" i="23" s="1"/>
  <c r="BR82" i="23" a="1"/>
  <c r="BR82" i="23" s="1"/>
  <c r="BJ82" i="23" a="1"/>
  <c r="BJ82" i="23" s="1"/>
  <c r="BB82" i="23" a="1"/>
  <c r="BB82" i="23" s="1"/>
  <c r="AT82" i="23" a="1"/>
  <c r="AT82" i="23" s="1"/>
  <c r="AL82" i="23" a="1"/>
  <c r="AL82" i="23" s="1"/>
  <c r="AD82" i="23" a="1"/>
  <c r="AD82" i="23" s="1"/>
  <c r="AK82" i="23" a="1"/>
  <c r="AK82" i="23" s="1"/>
  <c r="AU82" i="23" a="1"/>
  <c r="AU82" i="23" s="1"/>
  <c r="BD82" i="23" a="1"/>
  <c r="BD82" i="23" s="1"/>
  <c r="BM82" i="23" a="1"/>
  <c r="BM82" i="23" s="1"/>
  <c r="BV82" i="23" a="1"/>
  <c r="BV82" i="23" s="1"/>
  <c r="CE82" i="23" a="1"/>
  <c r="CE82" i="23" s="1"/>
  <c r="CN82" i="23" a="1"/>
  <c r="CN82" i="23" s="1"/>
  <c r="CW82" i="23" a="1"/>
  <c r="CW82" i="23" s="1"/>
  <c r="DG82" i="23" a="1"/>
  <c r="DG82" i="23" s="1"/>
  <c r="DP82" i="23" a="1"/>
  <c r="DP82" i="23" s="1"/>
  <c r="AG83" i="23" a="1"/>
  <c r="AG83" i="23" s="1"/>
  <c r="AP83" i="23" a="1"/>
  <c r="AP83" i="23" s="1"/>
  <c r="AY83" i="23" a="1"/>
  <c r="AY83" i="23" s="1"/>
  <c r="BH83" i="23" a="1"/>
  <c r="BH83" i="23" s="1"/>
  <c r="BR83" i="23" a="1"/>
  <c r="BR83" i="23" s="1"/>
  <c r="CA83" i="23" a="1"/>
  <c r="CA83" i="23" s="1"/>
  <c r="CJ83" i="23" a="1"/>
  <c r="CJ83" i="23" s="1"/>
  <c r="CS83" i="23" a="1"/>
  <c r="CS83" i="23" s="1"/>
  <c r="DB83" i="23" a="1"/>
  <c r="DB83" i="23" s="1"/>
  <c r="DL83" i="23" a="1"/>
  <c r="DL83" i="23" s="1"/>
  <c r="DV83" i="23" a="1"/>
  <c r="DV83" i="23" s="1"/>
  <c r="AE84" i="23" a="1"/>
  <c r="AE84" i="23" s="1"/>
  <c r="AO84" i="23" a="1"/>
  <c r="AO84" i="23" s="1"/>
  <c r="AZ84" i="23" a="1"/>
  <c r="AZ84" i="23" s="1"/>
  <c r="BK84" i="23" a="1"/>
  <c r="BK84" i="23" s="1"/>
  <c r="BW84" i="23" a="1"/>
  <c r="BW84" i="23" s="1"/>
  <c r="CJ84" i="23" a="1"/>
  <c r="CJ84" i="23" s="1"/>
  <c r="CV84" i="23" a="1"/>
  <c r="CV84" i="23" s="1"/>
  <c r="DG84" i="23" a="1"/>
  <c r="DG84" i="23" s="1"/>
  <c r="DU84" i="23" a="1"/>
  <c r="DU84" i="23" s="1"/>
  <c r="DQ85" i="23" a="1"/>
  <c r="DQ85" i="23" s="1"/>
  <c r="DI85" i="23" a="1"/>
  <c r="DI85" i="23" s="1"/>
  <c r="DA85" i="23" a="1"/>
  <c r="DA85" i="23" s="1"/>
  <c r="CS85" i="23" a="1"/>
  <c r="CS85" i="23" s="1"/>
  <c r="CK85" i="23" a="1"/>
  <c r="CK85" i="23" s="1"/>
  <c r="CC85" i="23" a="1"/>
  <c r="CC85" i="23" s="1"/>
  <c r="BU85" i="23" a="1"/>
  <c r="BU85" i="23" s="1"/>
  <c r="BM85" i="23" a="1"/>
  <c r="BM85" i="23" s="1"/>
  <c r="BE85" i="23" a="1"/>
  <c r="BE85" i="23" s="1"/>
  <c r="AW85" i="23" a="1"/>
  <c r="AW85" i="23" s="1"/>
  <c r="AO85" i="23" a="1"/>
  <c r="AO85" i="23" s="1"/>
  <c r="AG85" i="23" a="1"/>
  <c r="AG85" i="23" s="1"/>
  <c r="DU85" i="23" a="1"/>
  <c r="DU85" i="23" s="1"/>
  <c r="DL85" i="23" a="1"/>
  <c r="DL85" i="23" s="1"/>
  <c r="DC85" i="23" a="1"/>
  <c r="DC85" i="23" s="1"/>
  <c r="CT85" i="23" a="1"/>
  <c r="CT85" i="23" s="1"/>
  <c r="CJ85" i="23" a="1"/>
  <c r="CJ85" i="23" s="1"/>
  <c r="CA85" i="23" a="1"/>
  <c r="CA85" i="23" s="1"/>
  <c r="BR85" i="23" a="1"/>
  <c r="BR85" i="23" s="1"/>
  <c r="BI85" i="23" a="1"/>
  <c r="BI85" i="23" s="1"/>
  <c r="AZ85" i="23" a="1"/>
  <c r="AZ85" i="23" s="1"/>
  <c r="AQ85" i="23" a="1"/>
  <c r="AQ85" i="23" s="1"/>
  <c r="AH85" i="23" a="1"/>
  <c r="AH85" i="23" s="1"/>
  <c r="DS85" i="23" a="1"/>
  <c r="DS85" i="23" s="1"/>
  <c r="DR85" i="23" a="1"/>
  <c r="DR85" i="23" s="1"/>
  <c r="DH85" i="23" a="1"/>
  <c r="DH85" i="23" s="1"/>
  <c r="CY85" i="23" a="1"/>
  <c r="CY85" i="23" s="1"/>
  <c r="CP85" i="23" a="1"/>
  <c r="CP85" i="23" s="1"/>
  <c r="CG85" i="23" a="1"/>
  <c r="CG85" i="23" s="1"/>
  <c r="DP85" i="23" a="1"/>
  <c r="DP85" i="23" s="1"/>
  <c r="DG85" i="23" a="1"/>
  <c r="DG85" i="23" s="1"/>
  <c r="DV85" i="23" a="1"/>
  <c r="DV85" i="23" s="1"/>
  <c r="DM85" i="23" a="1"/>
  <c r="DM85" i="23" s="1"/>
  <c r="DD85" i="23" a="1"/>
  <c r="DD85" i="23" s="1"/>
  <c r="CU85" i="23" a="1"/>
  <c r="CU85" i="23" s="1"/>
  <c r="CL85" i="23" a="1"/>
  <c r="CL85" i="23" s="1"/>
  <c r="CB85" i="23" a="1"/>
  <c r="CB85" i="23" s="1"/>
  <c r="BS85" i="23" a="1"/>
  <c r="BS85" i="23" s="1"/>
  <c r="BJ85" i="23" a="1"/>
  <c r="BJ85" i="23" s="1"/>
  <c r="BA85" i="23" a="1"/>
  <c r="BA85" i="23" s="1"/>
  <c r="AR85" i="23" a="1"/>
  <c r="AR85" i="23" s="1"/>
  <c r="AI85" i="23" a="1"/>
  <c r="AI85" i="23" s="1"/>
  <c r="AM85" i="23" a="1"/>
  <c r="AM85" i="23" s="1"/>
  <c r="AY85" i="23" a="1"/>
  <c r="AY85" i="23" s="1"/>
  <c r="BL85" i="23" a="1"/>
  <c r="BL85" i="23" s="1"/>
  <c r="BX85" i="23" a="1"/>
  <c r="BX85" i="23" s="1"/>
  <c r="CM85" i="23" a="1"/>
  <c r="CM85" i="23" s="1"/>
  <c r="CZ85" i="23" a="1"/>
  <c r="CZ85" i="23" s="1"/>
  <c r="DT85" i="23" a="1"/>
  <c r="DT85" i="23" s="1"/>
  <c r="BA84" i="23" a="1"/>
  <c r="BA84" i="23" s="1"/>
  <c r="BL84" i="23" a="1"/>
  <c r="BL84" i="23" s="1"/>
  <c r="BZ84" i="23" a="1"/>
  <c r="BZ84" i="23" s="1"/>
  <c r="CK84" i="23" a="1"/>
  <c r="CK84" i="23" s="1"/>
  <c r="CW84" i="23" a="1"/>
  <c r="CW84" i="23" s="1"/>
  <c r="DK84" i="23" a="1"/>
  <c r="DK84" i="23" s="1"/>
  <c r="DV84" i="23" a="1"/>
  <c r="DV84" i="23" s="1"/>
  <c r="CX86" i="23" a="1"/>
  <c r="CX86" i="23" s="1"/>
  <c r="DG86" i="23" a="1"/>
  <c r="DG86" i="23" s="1"/>
  <c r="AH87" i="23" a="1"/>
  <c r="AH87" i="23" s="1"/>
  <c r="AS87" i="23" a="1"/>
  <c r="AS87" i="23" s="1"/>
  <c r="BC87" i="23" a="1"/>
  <c r="BC87" i="23" s="1"/>
  <c r="BM87" i="23" a="1"/>
  <c r="BM87" i="23" s="1"/>
  <c r="BW87" i="23" a="1"/>
  <c r="BW87" i="23" s="1"/>
  <c r="CJ87" i="23" a="1"/>
  <c r="CJ87" i="23" s="1"/>
  <c r="CW87" i="23" a="1"/>
  <c r="CW87" i="23" s="1"/>
  <c r="DH87" i="23" a="1"/>
  <c r="DH87" i="23" s="1"/>
  <c r="DU87" i="23" a="1"/>
  <c r="DU87" i="23" s="1"/>
  <c r="DU96" i="23" a="1"/>
  <c r="DU96" i="23" s="1"/>
  <c r="DM96" i="23" a="1"/>
  <c r="DM96" i="23" s="1"/>
  <c r="DE96" i="23" a="1"/>
  <c r="DE96" i="23" s="1"/>
  <c r="CW96" i="23" a="1"/>
  <c r="CW96" i="23" s="1"/>
  <c r="CO96" i="23" a="1"/>
  <c r="CO96" i="23" s="1"/>
  <c r="CG96" i="23" a="1"/>
  <c r="CG96" i="23" s="1"/>
  <c r="BY96" i="23" a="1"/>
  <c r="BY96" i="23" s="1"/>
  <c r="BQ96" i="23" a="1"/>
  <c r="BQ96" i="23" s="1"/>
  <c r="BI96" i="23" a="1"/>
  <c r="BI96" i="23" s="1"/>
  <c r="BA96" i="23" a="1"/>
  <c r="BA96" i="23" s="1"/>
  <c r="AS96" i="23" a="1"/>
  <c r="AS96" i="23" s="1"/>
  <c r="AK96" i="23" a="1"/>
  <c r="AK96" i="23" s="1"/>
  <c r="AC96" i="23" a="1"/>
  <c r="AC96" i="23" s="1"/>
  <c r="DS96" i="23" a="1"/>
  <c r="DS96" i="23" s="1"/>
  <c r="DK96" i="23" a="1"/>
  <c r="DK96" i="23" s="1"/>
  <c r="DC96" i="23" a="1"/>
  <c r="DC96" i="23" s="1"/>
  <c r="CU96" i="23" a="1"/>
  <c r="CU96" i="23" s="1"/>
  <c r="CM96" i="23" a="1"/>
  <c r="CM96" i="23" s="1"/>
  <c r="CE96" i="23" a="1"/>
  <c r="CE96" i="23" s="1"/>
  <c r="BW96" i="23" a="1"/>
  <c r="BW96" i="23" s="1"/>
  <c r="BO96" i="23" a="1"/>
  <c r="BO96" i="23" s="1"/>
  <c r="BG96" i="23" a="1"/>
  <c r="BG96" i="23" s="1"/>
  <c r="AY96" i="23" a="1"/>
  <c r="AY96" i="23" s="1"/>
  <c r="AQ96" i="23" a="1"/>
  <c r="AQ96" i="23" s="1"/>
  <c r="AI96" i="23" a="1"/>
  <c r="AI96" i="23" s="1"/>
  <c r="AB96" i="23" a="1"/>
  <c r="AB96" i="23" s="1"/>
  <c r="HX96" i="23" s="1"/>
  <c r="DR96" i="23" a="1"/>
  <c r="DR96" i="23" s="1"/>
  <c r="DH96" i="23" a="1"/>
  <c r="DH96" i="23" s="1"/>
  <c r="CX96" i="23" a="1"/>
  <c r="CX96" i="23" s="1"/>
  <c r="CL96" i="23" a="1"/>
  <c r="CL96" i="23" s="1"/>
  <c r="CB96" i="23" a="1"/>
  <c r="CB96" i="23" s="1"/>
  <c r="BR96" i="23" a="1"/>
  <c r="BR96" i="23" s="1"/>
  <c r="BF96" i="23" a="1"/>
  <c r="BF96" i="23" s="1"/>
  <c r="AV96" i="23" a="1"/>
  <c r="AV96" i="23" s="1"/>
  <c r="AL96" i="23" a="1"/>
  <c r="AL96" i="23" s="1"/>
  <c r="DQ96" i="23" a="1"/>
  <c r="DQ96" i="23" s="1"/>
  <c r="DG96" i="23" a="1"/>
  <c r="DG96" i="23" s="1"/>
  <c r="CV96" i="23" a="1"/>
  <c r="CV96" i="23" s="1"/>
  <c r="CK96" i="23" a="1"/>
  <c r="CK96" i="23" s="1"/>
  <c r="CA96" i="23" a="1"/>
  <c r="CA96" i="23" s="1"/>
  <c r="BP96" i="23" a="1"/>
  <c r="BP96" i="23" s="1"/>
  <c r="BE96" i="23" a="1"/>
  <c r="BE96" i="23" s="1"/>
  <c r="AU96" i="23" a="1"/>
  <c r="AU96" i="23" s="1"/>
  <c r="AJ96" i="23" a="1"/>
  <c r="AJ96" i="23" s="1"/>
  <c r="DP96" i="23" a="1"/>
  <c r="DP96" i="23" s="1"/>
  <c r="DF96" i="23" a="1"/>
  <c r="DF96" i="23" s="1"/>
  <c r="CT96" i="23" a="1"/>
  <c r="CT96" i="23" s="1"/>
  <c r="CJ96" i="23" a="1"/>
  <c r="CJ96" i="23" s="1"/>
  <c r="BZ96" i="23" a="1"/>
  <c r="BZ96" i="23" s="1"/>
  <c r="BN96" i="23" a="1"/>
  <c r="BN96" i="23" s="1"/>
  <c r="BD96" i="23" a="1"/>
  <c r="BD96" i="23" s="1"/>
  <c r="AT96" i="23" a="1"/>
  <c r="AT96" i="23" s="1"/>
  <c r="AH96" i="23" a="1"/>
  <c r="AH96" i="23" s="1"/>
  <c r="DO96" i="23" a="1"/>
  <c r="DO96" i="23" s="1"/>
  <c r="DD96" i="23" a="1"/>
  <c r="DD96" i="23" s="1"/>
  <c r="CS96" i="23" a="1"/>
  <c r="CS96" i="23" s="1"/>
  <c r="CI96" i="23" a="1"/>
  <c r="CI96" i="23" s="1"/>
  <c r="BX96" i="23" a="1"/>
  <c r="BX96" i="23" s="1"/>
  <c r="BM96" i="23" a="1"/>
  <c r="BM96" i="23" s="1"/>
  <c r="BC96" i="23" a="1"/>
  <c r="BC96" i="23" s="1"/>
  <c r="AR96" i="23" a="1"/>
  <c r="AR96" i="23" s="1"/>
  <c r="AG96" i="23" a="1"/>
  <c r="AG96" i="23" s="1"/>
  <c r="DN96" i="23" a="1"/>
  <c r="DN96" i="23" s="1"/>
  <c r="DB96" i="23" a="1"/>
  <c r="DB96" i="23" s="1"/>
  <c r="CR96" i="23" a="1"/>
  <c r="CR96" i="23" s="1"/>
  <c r="CH96" i="23" a="1"/>
  <c r="CH96" i="23" s="1"/>
  <c r="BV96" i="23" a="1"/>
  <c r="BV96" i="23" s="1"/>
  <c r="BL96" i="23" a="1"/>
  <c r="BL96" i="23" s="1"/>
  <c r="BB96" i="23" a="1"/>
  <c r="BB96" i="23" s="1"/>
  <c r="AP96" i="23" a="1"/>
  <c r="AP96" i="23" s="1"/>
  <c r="AF96" i="23" a="1"/>
  <c r="AF96" i="23" s="1"/>
  <c r="DW96" i="23" a="1"/>
  <c r="DW96" i="23" s="1"/>
  <c r="DL96" i="23" a="1"/>
  <c r="DL96" i="23" s="1"/>
  <c r="DA96" i="23" a="1"/>
  <c r="DA96" i="23" s="1"/>
  <c r="CQ96" i="23" a="1"/>
  <c r="CQ96" i="23" s="1"/>
  <c r="CF96" i="23" a="1"/>
  <c r="CF96" i="23" s="1"/>
  <c r="BU96" i="23" a="1"/>
  <c r="BU96" i="23" s="1"/>
  <c r="BK96" i="23" a="1"/>
  <c r="BK96" i="23" s="1"/>
  <c r="AZ96" i="23" a="1"/>
  <c r="AZ96" i="23" s="1"/>
  <c r="AO96" i="23" a="1"/>
  <c r="AO96" i="23" s="1"/>
  <c r="AE96" i="23" a="1"/>
  <c r="AE96" i="23" s="1"/>
  <c r="DT96" i="23" a="1"/>
  <c r="DT96" i="23" s="1"/>
  <c r="DI96" i="23" a="1"/>
  <c r="DI96" i="23" s="1"/>
  <c r="CY96" i="23" a="1"/>
  <c r="CY96" i="23" s="1"/>
  <c r="CN96" i="23" a="1"/>
  <c r="CN96" i="23" s="1"/>
  <c r="CC96" i="23" a="1"/>
  <c r="CC96" i="23" s="1"/>
  <c r="BS96" i="23" a="1"/>
  <c r="BS96" i="23" s="1"/>
  <c r="BH96" i="23" a="1"/>
  <c r="BH96" i="23" s="1"/>
  <c r="AW96" i="23" a="1"/>
  <c r="AW96" i="23" s="1"/>
  <c r="AM96" i="23" a="1"/>
  <c r="AM96" i="23" s="1"/>
  <c r="CP96" i="23" a="1"/>
  <c r="CP96" i="23" s="1"/>
  <c r="CD96" i="23" a="1"/>
  <c r="CD96" i="23" s="1"/>
  <c r="BT96" i="23" a="1"/>
  <c r="BT96" i="23" s="1"/>
  <c r="BJ96" i="23" a="1"/>
  <c r="BJ96" i="23" s="1"/>
  <c r="AX96" i="23" a="1"/>
  <c r="AX96" i="23" s="1"/>
  <c r="DV96" i="23" a="1"/>
  <c r="DV96" i="23" s="1"/>
  <c r="CZ96" i="23" a="1"/>
  <c r="CZ96" i="23" s="1"/>
  <c r="AN96" i="23" a="1"/>
  <c r="AN96" i="23" s="1"/>
  <c r="BF87" i="23" a="1"/>
  <c r="BF87" i="23" s="1"/>
  <c r="BR87" i="23" a="1"/>
  <c r="BR87" i="23" s="1"/>
  <c r="CC87" i="23" a="1"/>
  <c r="CC87" i="23" s="1"/>
  <c r="CO87" i="23" a="1"/>
  <c r="CO87" i="23" s="1"/>
  <c r="CZ87" i="23" a="1"/>
  <c r="CZ87" i="23" s="1"/>
  <c r="CC91" i="23" a="1"/>
  <c r="CC91" i="23" s="1"/>
  <c r="DT87" i="23" a="1"/>
  <c r="DT87" i="23" s="1"/>
  <c r="DL87" i="23" a="1"/>
  <c r="DL87" i="23" s="1"/>
  <c r="DD87" i="23" a="1"/>
  <c r="DD87" i="23" s="1"/>
  <c r="CV87" i="23" a="1"/>
  <c r="CV87" i="23" s="1"/>
  <c r="CN87" i="23" a="1"/>
  <c r="CN87" i="23" s="1"/>
  <c r="CF87" i="23" a="1"/>
  <c r="CF87" i="23" s="1"/>
  <c r="BX87" i="23" a="1"/>
  <c r="BX87" i="23" s="1"/>
  <c r="BP87" i="23" a="1"/>
  <c r="BP87" i="23" s="1"/>
  <c r="BH87" i="23" a="1"/>
  <c r="BH87" i="23" s="1"/>
  <c r="AZ87" i="23" a="1"/>
  <c r="AZ87" i="23" s="1"/>
  <c r="AR87" i="23" a="1"/>
  <c r="AR87" i="23" s="1"/>
  <c r="AJ87" i="23" a="1"/>
  <c r="AJ87" i="23" s="1"/>
  <c r="DV87" i="23" a="1"/>
  <c r="DV87" i="23" s="1"/>
  <c r="DM87" i="23" a="1"/>
  <c r="DM87" i="23" s="1"/>
  <c r="DC87" i="23" a="1"/>
  <c r="DC87" i="23" s="1"/>
  <c r="CT87" i="23" a="1"/>
  <c r="CT87" i="23" s="1"/>
  <c r="CK87" i="23" a="1"/>
  <c r="CK87" i="23" s="1"/>
  <c r="CB87" i="23" a="1"/>
  <c r="CB87" i="23" s="1"/>
  <c r="DS87" i="23" a="1"/>
  <c r="DS87" i="23" s="1"/>
  <c r="DJ87" i="23" a="1"/>
  <c r="DJ87" i="23" s="1"/>
  <c r="DA87" i="23" a="1"/>
  <c r="DA87" i="23" s="1"/>
  <c r="CR87" i="23" a="1"/>
  <c r="CR87" i="23" s="1"/>
  <c r="CI87" i="23" a="1"/>
  <c r="CI87" i="23" s="1"/>
  <c r="BZ87" i="23" a="1"/>
  <c r="BZ87" i="23" s="1"/>
  <c r="BQ87" i="23" a="1"/>
  <c r="BQ87" i="23" s="1"/>
  <c r="BG87" i="23" a="1"/>
  <c r="BG87" i="23" s="1"/>
  <c r="AX87" i="23" a="1"/>
  <c r="AX87" i="23" s="1"/>
  <c r="AO87" i="23" a="1"/>
  <c r="AO87" i="23" s="1"/>
  <c r="AF87" i="23" a="1"/>
  <c r="AF87" i="23" s="1"/>
  <c r="AC87" i="23" a="1"/>
  <c r="AC87" i="23" s="1"/>
  <c r="AM87" i="23" a="1"/>
  <c r="AM87" i="23" s="1"/>
  <c r="AW87" i="23" a="1"/>
  <c r="AW87" i="23" s="1"/>
  <c r="BI87" i="23" a="1"/>
  <c r="BI87" i="23" s="1"/>
  <c r="BS87" i="23" a="1"/>
  <c r="BS87" i="23" s="1"/>
  <c r="CD87" i="23" a="1"/>
  <c r="CD87" i="23" s="1"/>
  <c r="CP87" i="23" a="1"/>
  <c r="CP87" i="23" s="1"/>
  <c r="DB87" i="23" a="1"/>
  <c r="DB87" i="23" s="1"/>
  <c r="DO87" i="23" a="1"/>
  <c r="DO87" i="23" s="1"/>
  <c r="CH88" i="23" a="1"/>
  <c r="CH88" i="23" s="1"/>
  <c r="CW91" i="23" a="1"/>
  <c r="CW91" i="23" s="1"/>
  <c r="AY87" i="23" a="1"/>
  <c r="AY87" i="23" s="1"/>
  <c r="BJ87" i="23" a="1"/>
  <c r="BJ87" i="23" s="1"/>
  <c r="BT87" i="23" a="1"/>
  <c r="BT87" i="23" s="1"/>
  <c r="CE87" i="23" a="1"/>
  <c r="CE87" i="23" s="1"/>
  <c r="CQ87" i="23" a="1"/>
  <c r="CQ87" i="23" s="1"/>
  <c r="DE87" i="23" a="1"/>
  <c r="DE87" i="23" s="1"/>
  <c r="DP87" i="23" a="1"/>
  <c r="DP87" i="23" s="1"/>
  <c r="DF87" i="23" a="1"/>
  <c r="DF87" i="23" s="1"/>
  <c r="DQ87" i="23" a="1"/>
  <c r="DQ87" i="23" s="1"/>
  <c r="DP86" i="23" a="1"/>
  <c r="DP86" i="23" s="1"/>
  <c r="DH86" i="23" a="1"/>
  <c r="DH86" i="23" s="1"/>
  <c r="CZ86" i="23" a="1"/>
  <c r="CZ86" i="23" s="1"/>
  <c r="CR86" i="23" a="1"/>
  <c r="CR86" i="23" s="1"/>
  <c r="CJ86" i="23" a="1"/>
  <c r="CJ86" i="23" s="1"/>
  <c r="CB86" i="23" a="1"/>
  <c r="CB86" i="23" s="1"/>
  <c r="BT86" i="23" a="1"/>
  <c r="BT86" i="23" s="1"/>
  <c r="BL86" i="23" a="1"/>
  <c r="BL86" i="23" s="1"/>
  <c r="BD86" i="23" a="1"/>
  <c r="BD86" i="23" s="1"/>
  <c r="AV86" i="23" a="1"/>
  <c r="AV86" i="23" s="1"/>
  <c r="AN86" i="23" a="1"/>
  <c r="AN86" i="23" s="1"/>
  <c r="AF86" i="23" a="1"/>
  <c r="AF86" i="23" s="1"/>
  <c r="AK86" i="23" a="1"/>
  <c r="AK86" i="23" s="1"/>
  <c r="AT86" i="23" a="1"/>
  <c r="AT86" i="23" s="1"/>
  <c r="BC86" i="23" a="1"/>
  <c r="BC86" i="23" s="1"/>
  <c r="BM86" i="23" a="1"/>
  <c r="BM86" i="23" s="1"/>
  <c r="BV86" i="23" a="1"/>
  <c r="BV86" i="23" s="1"/>
  <c r="CE86" i="23" a="1"/>
  <c r="CE86" i="23" s="1"/>
  <c r="CN86" i="23" a="1"/>
  <c r="CN86" i="23" s="1"/>
  <c r="CW86" i="23" a="1"/>
  <c r="CW86" i="23" s="1"/>
  <c r="DF86" i="23" a="1"/>
  <c r="DF86" i="23" s="1"/>
  <c r="DO86" i="23" a="1"/>
  <c r="DO86" i="23" s="1"/>
  <c r="AG87" i="23" a="1"/>
  <c r="AG87" i="23" s="1"/>
  <c r="AQ87" i="23" a="1"/>
  <c r="AQ87" i="23" s="1"/>
  <c r="BB87" i="23" a="1"/>
  <c r="BB87" i="23" s="1"/>
  <c r="BL87" i="23" a="1"/>
  <c r="BL87" i="23" s="1"/>
  <c r="BV87" i="23" a="1"/>
  <c r="BV87" i="23" s="1"/>
  <c r="CH87" i="23" a="1"/>
  <c r="CH87" i="23" s="1"/>
  <c r="CU87" i="23" a="1"/>
  <c r="CU87" i="23" s="1"/>
  <c r="DG87" i="23" a="1"/>
  <c r="DG87" i="23" s="1"/>
  <c r="DR87" i="23" a="1"/>
  <c r="DR87" i="23" s="1"/>
  <c r="DS88" i="23" a="1"/>
  <c r="DS88" i="23" s="1"/>
  <c r="DK88" i="23" a="1"/>
  <c r="DK88" i="23" s="1"/>
  <c r="DC88" i="23" a="1"/>
  <c r="DC88" i="23" s="1"/>
  <c r="CU88" i="23" a="1"/>
  <c r="CU88" i="23" s="1"/>
  <c r="CM88" i="23" a="1"/>
  <c r="CM88" i="23" s="1"/>
  <c r="CE88" i="23" a="1"/>
  <c r="CE88" i="23" s="1"/>
  <c r="BW88" i="23" a="1"/>
  <c r="BW88" i="23" s="1"/>
  <c r="BO88" i="23" a="1"/>
  <c r="BO88" i="23" s="1"/>
  <c r="BG88" i="23" a="1"/>
  <c r="BG88" i="23" s="1"/>
  <c r="AY88" i="23" a="1"/>
  <c r="AY88" i="23" s="1"/>
  <c r="AQ88" i="23" a="1"/>
  <c r="AQ88" i="23" s="1"/>
  <c r="AI88" i="23" a="1"/>
  <c r="AI88" i="23" s="1"/>
  <c r="AB88" i="23" a="1"/>
  <c r="AB88" i="23" s="1"/>
  <c r="HX88" i="23" s="1"/>
  <c r="DP88" i="23" a="1"/>
  <c r="DP88" i="23" s="1"/>
  <c r="DG88" i="23" a="1"/>
  <c r="DG88" i="23" s="1"/>
  <c r="CX88" i="23" a="1"/>
  <c r="CX88" i="23" s="1"/>
  <c r="CO88" i="23" a="1"/>
  <c r="CO88" i="23" s="1"/>
  <c r="CF88" i="23" a="1"/>
  <c r="CF88" i="23" s="1"/>
  <c r="BV88" i="23" a="1"/>
  <c r="BV88" i="23" s="1"/>
  <c r="BM88" i="23" a="1"/>
  <c r="BM88" i="23" s="1"/>
  <c r="BD88" i="23" a="1"/>
  <c r="BD88" i="23" s="1"/>
  <c r="AU88" i="23" a="1"/>
  <c r="AU88" i="23" s="1"/>
  <c r="DU88" i="23" a="1"/>
  <c r="DU88" i="23" s="1"/>
  <c r="DJ88" i="23" a="1"/>
  <c r="DJ88" i="23" s="1"/>
  <c r="CZ88" i="23" a="1"/>
  <c r="CZ88" i="23" s="1"/>
  <c r="CP88" i="23" a="1"/>
  <c r="CP88" i="23" s="1"/>
  <c r="CD88" i="23" a="1"/>
  <c r="CD88" i="23" s="1"/>
  <c r="BT88" i="23" a="1"/>
  <c r="BT88" i="23" s="1"/>
  <c r="BJ88" i="23" a="1"/>
  <c r="BJ88" i="23" s="1"/>
  <c r="AZ88" i="23" a="1"/>
  <c r="AZ88" i="23" s="1"/>
  <c r="DT88" i="23" a="1"/>
  <c r="DT88" i="23" s="1"/>
  <c r="DI88" i="23" a="1"/>
  <c r="DI88" i="23" s="1"/>
  <c r="CY88" i="23" a="1"/>
  <c r="CY88" i="23" s="1"/>
  <c r="CN88" i="23" a="1"/>
  <c r="CN88" i="23" s="1"/>
  <c r="CC88" i="23" a="1"/>
  <c r="CC88" i="23" s="1"/>
  <c r="BS88" i="23" a="1"/>
  <c r="BS88" i="23" s="1"/>
  <c r="BI88" i="23" a="1"/>
  <c r="BI88" i="23" s="1"/>
  <c r="AX88" i="23" a="1"/>
  <c r="AX88" i="23" s="1"/>
  <c r="AN88" i="23" a="1"/>
  <c r="AN88" i="23" s="1"/>
  <c r="DR88" i="23" a="1"/>
  <c r="DR88" i="23" s="1"/>
  <c r="DH88" i="23" a="1"/>
  <c r="DH88" i="23" s="1"/>
  <c r="CW88" i="23" a="1"/>
  <c r="CW88" i="23" s="1"/>
  <c r="CL88" i="23" a="1"/>
  <c r="CL88" i="23" s="1"/>
  <c r="CB88" i="23" a="1"/>
  <c r="CB88" i="23" s="1"/>
  <c r="BR88" i="23" a="1"/>
  <c r="BR88" i="23" s="1"/>
  <c r="BH88" i="23" a="1"/>
  <c r="BH88" i="23" s="1"/>
  <c r="AW88" i="23" a="1"/>
  <c r="AW88" i="23" s="1"/>
  <c r="AM88" i="23" a="1"/>
  <c r="AM88" i="23" s="1"/>
  <c r="AD88" i="23" a="1"/>
  <c r="AD88" i="23" s="1"/>
  <c r="DO88" i="23" a="1"/>
  <c r="DO88" i="23" s="1"/>
  <c r="DE88" i="23" a="1"/>
  <c r="DE88" i="23" s="1"/>
  <c r="CT88" i="23" a="1"/>
  <c r="CT88" i="23" s="1"/>
  <c r="CJ88" i="23" a="1"/>
  <c r="CJ88" i="23" s="1"/>
  <c r="BZ88" i="23" a="1"/>
  <c r="BZ88" i="23" s="1"/>
  <c r="BP88" i="23" a="1"/>
  <c r="BP88" i="23" s="1"/>
  <c r="BE88" i="23" a="1"/>
  <c r="BE88" i="23" s="1"/>
  <c r="AT88" i="23" a="1"/>
  <c r="AT88" i="23" s="1"/>
  <c r="AK88" i="23" a="1"/>
  <c r="AK88" i="23" s="1"/>
  <c r="DV88" i="23" a="1"/>
  <c r="DV88" i="23" s="1"/>
  <c r="DL88" i="23" a="1"/>
  <c r="DL88" i="23" s="1"/>
  <c r="DA88" i="23" a="1"/>
  <c r="DA88" i="23" s="1"/>
  <c r="CQ88" i="23" a="1"/>
  <c r="CQ88" i="23" s="1"/>
  <c r="CG88" i="23" a="1"/>
  <c r="CG88" i="23" s="1"/>
  <c r="BU88" i="23" a="1"/>
  <c r="BU88" i="23" s="1"/>
  <c r="BK88" i="23" a="1"/>
  <c r="BK88" i="23" s="1"/>
  <c r="AE88" i="23" a="1"/>
  <c r="AE88" i="23" s="1"/>
  <c r="AR88" i="23" a="1"/>
  <c r="AR88" i="23" s="1"/>
  <c r="BN88" i="23" a="1"/>
  <c r="BN88" i="23" s="1"/>
  <c r="CR88" i="23" a="1"/>
  <c r="CR88" i="23" s="1"/>
  <c r="DQ88" i="23" a="1"/>
  <c r="DQ88" i="23" s="1"/>
  <c r="DP91" i="23" a="1"/>
  <c r="DP91" i="23" s="1"/>
  <c r="DH91" i="23" a="1"/>
  <c r="DH91" i="23" s="1"/>
  <c r="CZ91" i="23" a="1"/>
  <c r="CZ91" i="23" s="1"/>
  <c r="CR91" i="23" a="1"/>
  <c r="CR91" i="23" s="1"/>
  <c r="CJ91" i="23" a="1"/>
  <c r="CJ91" i="23" s="1"/>
  <c r="CB91" i="23" a="1"/>
  <c r="CB91" i="23" s="1"/>
  <c r="BT91" i="23" a="1"/>
  <c r="BT91" i="23" s="1"/>
  <c r="BL91" i="23" a="1"/>
  <c r="BL91" i="23" s="1"/>
  <c r="BD91" i="23" a="1"/>
  <c r="BD91" i="23" s="1"/>
  <c r="AV91" i="23" a="1"/>
  <c r="AV91" i="23" s="1"/>
  <c r="AN91" i="23" a="1"/>
  <c r="AN91" i="23" s="1"/>
  <c r="AF91" i="23" a="1"/>
  <c r="AF91" i="23" s="1"/>
  <c r="DS91" i="23" a="1"/>
  <c r="DS91" i="23" s="1"/>
  <c r="DJ91" i="23" a="1"/>
  <c r="DJ91" i="23" s="1"/>
  <c r="DA91" i="23" a="1"/>
  <c r="DA91" i="23" s="1"/>
  <c r="CQ91" i="23" a="1"/>
  <c r="CQ91" i="23" s="1"/>
  <c r="CH91" i="23" a="1"/>
  <c r="CH91" i="23" s="1"/>
  <c r="BY91" i="23" a="1"/>
  <c r="BY91" i="23" s="1"/>
  <c r="BP91" i="23" a="1"/>
  <c r="BP91" i="23" s="1"/>
  <c r="BG91" i="23" a="1"/>
  <c r="BG91" i="23" s="1"/>
  <c r="AX91" i="23" a="1"/>
  <c r="AX91" i="23" s="1"/>
  <c r="AO91" i="23" a="1"/>
  <c r="AO91" i="23" s="1"/>
  <c r="AE91" i="23" a="1"/>
  <c r="AE91" i="23" s="1"/>
  <c r="DR91" i="23" a="1"/>
  <c r="DR91" i="23" s="1"/>
  <c r="DI91" i="23" a="1"/>
  <c r="DI91" i="23" s="1"/>
  <c r="CY91" i="23" a="1"/>
  <c r="CY91" i="23" s="1"/>
  <c r="CP91" i="23" a="1"/>
  <c r="CP91" i="23" s="1"/>
  <c r="CG91" i="23" a="1"/>
  <c r="CG91" i="23" s="1"/>
  <c r="BX91" i="23" a="1"/>
  <c r="BX91" i="23" s="1"/>
  <c r="BO91" i="23" a="1"/>
  <c r="BO91" i="23" s="1"/>
  <c r="BF91" i="23" a="1"/>
  <c r="BF91" i="23" s="1"/>
  <c r="AW91" i="23" a="1"/>
  <c r="AW91" i="23" s="1"/>
  <c r="AM91" i="23" a="1"/>
  <c r="AM91" i="23" s="1"/>
  <c r="AD91" i="23" a="1"/>
  <c r="AD91" i="23" s="1"/>
  <c r="DQ91" i="23" a="1"/>
  <c r="DQ91" i="23" s="1"/>
  <c r="DG91" i="23" a="1"/>
  <c r="DG91" i="23" s="1"/>
  <c r="CX91" i="23" a="1"/>
  <c r="CX91" i="23" s="1"/>
  <c r="CO91" i="23" a="1"/>
  <c r="CO91" i="23" s="1"/>
  <c r="CF91" i="23" a="1"/>
  <c r="CF91" i="23" s="1"/>
  <c r="BW91" i="23" a="1"/>
  <c r="BW91" i="23" s="1"/>
  <c r="BN91" i="23" a="1"/>
  <c r="BN91" i="23" s="1"/>
  <c r="BE91" i="23" a="1"/>
  <c r="BE91" i="23" s="1"/>
  <c r="AU91" i="23" a="1"/>
  <c r="AU91" i="23" s="1"/>
  <c r="AL91" i="23" a="1"/>
  <c r="AL91" i="23" s="1"/>
  <c r="AC91" i="23" a="1"/>
  <c r="AC91" i="23" s="1"/>
  <c r="DW91" i="23" a="1"/>
  <c r="DW91" i="23" s="1"/>
  <c r="DN91" i="23" a="1"/>
  <c r="DN91" i="23" s="1"/>
  <c r="DE91" i="23" a="1"/>
  <c r="DE91" i="23" s="1"/>
  <c r="CV91" i="23" a="1"/>
  <c r="CV91" i="23" s="1"/>
  <c r="CM91" i="23" a="1"/>
  <c r="CM91" i="23" s="1"/>
  <c r="CD91" i="23" a="1"/>
  <c r="CD91" i="23" s="1"/>
  <c r="BU91" i="23" a="1"/>
  <c r="BU91" i="23" s="1"/>
  <c r="BK91" i="23" a="1"/>
  <c r="BK91" i="23" s="1"/>
  <c r="BB91" i="23" a="1"/>
  <c r="BB91" i="23" s="1"/>
  <c r="AS91" i="23" a="1"/>
  <c r="AS91" i="23" s="1"/>
  <c r="AJ91" i="23" a="1"/>
  <c r="AJ91" i="23" s="1"/>
  <c r="AB91" i="23" a="1"/>
  <c r="AB91" i="23" s="1"/>
  <c r="HX91" i="23" s="1"/>
  <c r="DT91" i="23" a="1"/>
  <c r="DT91" i="23" s="1"/>
  <c r="DK91" i="23" a="1"/>
  <c r="DK91" i="23" s="1"/>
  <c r="DB91" i="23" a="1"/>
  <c r="DB91" i="23" s="1"/>
  <c r="CS91" i="23" a="1"/>
  <c r="CS91" i="23" s="1"/>
  <c r="CI91" i="23" a="1"/>
  <c r="CI91" i="23" s="1"/>
  <c r="BZ91" i="23" a="1"/>
  <c r="BZ91" i="23" s="1"/>
  <c r="BQ91" i="23" a="1"/>
  <c r="BQ91" i="23" s="1"/>
  <c r="BH91" i="23" a="1"/>
  <c r="BH91" i="23" s="1"/>
  <c r="AY91" i="23" a="1"/>
  <c r="AY91" i="23" s="1"/>
  <c r="AP91" i="23" a="1"/>
  <c r="AP91" i="23" s="1"/>
  <c r="AG91" i="23" a="1"/>
  <c r="AG91" i="23" s="1"/>
  <c r="DO91" i="23" a="1"/>
  <c r="DO91" i="23" s="1"/>
  <c r="CT91" i="23" a="1"/>
  <c r="CT91" i="23" s="1"/>
  <c r="BS91" i="23" a="1"/>
  <c r="BS91" i="23" s="1"/>
  <c r="AT91" i="23" a="1"/>
  <c r="AT91" i="23" s="1"/>
  <c r="DM91" i="23" a="1"/>
  <c r="DM91" i="23" s="1"/>
  <c r="CN91" i="23" a="1"/>
  <c r="CN91" i="23" s="1"/>
  <c r="BR91" i="23" a="1"/>
  <c r="BR91" i="23" s="1"/>
  <c r="AR91" i="23" a="1"/>
  <c r="AR91" i="23" s="1"/>
  <c r="DL91" i="23" a="1"/>
  <c r="DL91" i="23" s="1"/>
  <c r="CL91" i="23" a="1"/>
  <c r="CL91" i="23" s="1"/>
  <c r="BM91" i="23" a="1"/>
  <c r="BM91" i="23" s="1"/>
  <c r="AQ91" i="23" a="1"/>
  <c r="AQ91" i="23" s="1"/>
  <c r="DF91" i="23" a="1"/>
  <c r="DF91" i="23" s="1"/>
  <c r="CK91" i="23" a="1"/>
  <c r="CK91" i="23" s="1"/>
  <c r="BJ91" i="23" a="1"/>
  <c r="BJ91" i="23" s="1"/>
  <c r="AK91" i="23" a="1"/>
  <c r="AK91" i="23" s="1"/>
  <c r="DD91" i="23" a="1"/>
  <c r="DD91" i="23" s="1"/>
  <c r="CE91" i="23" a="1"/>
  <c r="CE91" i="23" s="1"/>
  <c r="BI91" i="23" a="1"/>
  <c r="BI91" i="23" s="1"/>
  <c r="AI91" i="23" a="1"/>
  <c r="AI91" i="23" s="1"/>
  <c r="DU91" i="23" a="1"/>
  <c r="DU91" i="23" s="1"/>
  <c r="CU91" i="23" a="1"/>
  <c r="CU91" i="23" s="1"/>
  <c r="BV91" i="23" a="1"/>
  <c r="BV91" i="23" s="1"/>
  <c r="AZ91" i="23" a="1"/>
  <c r="AZ91" i="23" s="1"/>
  <c r="AH91" i="23" a="1"/>
  <c r="AH91" i="23" s="1"/>
  <c r="AC89" i="23" a="1"/>
  <c r="AC89" i="23" s="1"/>
  <c r="AM89" i="23" a="1"/>
  <c r="AM89" i="23" s="1"/>
  <c r="AW89" i="23" a="1"/>
  <c r="AW89" i="23" s="1"/>
  <c r="BI89" i="23" a="1"/>
  <c r="BI89" i="23" s="1"/>
  <c r="BS89" i="23" a="1"/>
  <c r="BS89" i="23" s="1"/>
  <c r="CC89" i="23" a="1"/>
  <c r="CC89" i="23" s="1"/>
  <c r="CO89" i="23" a="1"/>
  <c r="CO89" i="23" s="1"/>
  <c r="CZ89" i="23" a="1"/>
  <c r="CZ89" i="23" s="1"/>
  <c r="DN89" i="23" a="1"/>
  <c r="DN89" i="23" s="1"/>
  <c r="AI90" i="23" a="1"/>
  <c r="AI90" i="23" s="1"/>
  <c r="AV90" i="23" a="1"/>
  <c r="AV90" i="23" s="1"/>
  <c r="BH90" i="23" a="1"/>
  <c r="BH90" i="23" s="1"/>
  <c r="BS90" i="23" a="1"/>
  <c r="BS90" i="23" s="1"/>
  <c r="CG90" i="23" a="1"/>
  <c r="CG90" i="23" s="1"/>
  <c r="CR90" i="23" a="1"/>
  <c r="CR90" i="23" s="1"/>
  <c r="DK90" i="23" a="1"/>
  <c r="DK90" i="23" s="1"/>
  <c r="AF92" i="23" a="1"/>
  <c r="AF92" i="23" s="1"/>
  <c r="BM92" i="23" a="1"/>
  <c r="BM92" i="23" s="1"/>
  <c r="CW92" i="23" a="1"/>
  <c r="CW92" i="23" s="1"/>
  <c r="AU94" i="23" a="1"/>
  <c r="AU94" i="23" s="1"/>
  <c r="DP94" i="23" a="1"/>
  <c r="DP94" i="23" s="1"/>
  <c r="AG89" i="23" a="1"/>
  <c r="AG89" i="23" s="1"/>
  <c r="AR89" i="23" a="1"/>
  <c r="AR89" i="23" s="1"/>
  <c r="BB89" i="23" a="1"/>
  <c r="BB89" i="23" s="1"/>
  <c r="BL89" i="23" a="1"/>
  <c r="BL89" i="23" s="1"/>
  <c r="BW89" i="23" a="1"/>
  <c r="BW89" i="23" s="1"/>
  <c r="CG89" i="23" a="1"/>
  <c r="CG89" i="23" s="1"/>
  <c r="CS89" i="23" a="1"/>
  <c r="CS89" i="23" s="1"/>
  <c r="DF89" i="23" a="1"/>
  <c r="DF89" i="23" s="1"/>
  <c r="DQ89" i="23" a="1"/>
  <c r="DQ89" i="23" s="1"/>
  <c r="AN90" i="23" a="1"/>
  <c r="AN90" i="23" s="1"/>
  <c r="AZ90" i="23" a="1"/>
  <c r="AZ90" i="23" s="1"/>
  <c r="BL90" i="23" a="1"/>
  <c r="BL90" i="23" s="1"/>
  <c r="BY90" i="23" a="1"/>
  <c r="BY90" i="23" s="1"/>
  <c r="CJ90" i="23" a="1"/>
  <c r="CJ90" i="23" s="1"/>
  <c r="CZ90" i="23" a="1"/>
  <c r="CZ90" i="23" s="1"/>
  <c r="AO92" i="23" a="1"/>
  <c r="AO92" i="23" s="1"/>
  <c r="BY92" i="23" a="1"/>
  <c r="BY92" i="23" s="1"/>
  <c r="DJ92" i="23" a="1"/>
  <c r="DJ92" i="23" s="1"/>
  <c r="BV94" i="23" a="1"/>
  <c r="BV94" i="23" s="1"/>
  <c r="DQ90" i="23" a="1"/>
  <c r="DQ90" i="23" s="1"/>
  <c r="DI90" i="23" a="1"/>
  <c r="DI90" i="23" s="1"/>
  <c r="DA90" i="23" a="1"/>
  <c r="DA90" i="23" s="1"/>
  <c r="CS90" i="23" a="1"/>
  <c r="CS90" i="23" s="1"/>
  <c r="CK90" i="23" a="1"/>
  <c r="CK90" i="23" s="1"/>
  <c r="CC90" i="23" a="1"/>
  <c r="CC90" i="23" s="1"/>
  <c r="BU90" i="23" a="1"/>
  <c r="BU90" i="23" s="1"/>
  <c r="BM90" i="23" a="1"/>
  <c r="BM90" i="23" s="1"/>
  <c r="BE90" i="23" a="1"/>
  <c r="BE90" i="23" s="1"/>
  <c r="AW90" i="23" a="1"/>
  <c r="AW90" i="23" s="1"/>
  <c r="AO90" i="23" a="1"/>
  <c r="AO90" i="23" s="1"/>
  <c r="AG90" i="23" a="1"/>
  <c r="AG90" i="23" s="1"/>
  <c r="DO90" i="23" a="1"/>
  <c r="DO90" i="23" s="1"/>
  <c r="DF90" i="23" a="1"/>
  <c r="DF90" i="23" s="1"/>
  <c r="CW90" i="23" a="1"/>
  <c r="CW90" i="23" s="1"/>
  <c r="DW90" i="23" a="1"/>
  <c r="DW90" i="23" s="1"/>
  <c r="DN90" i="23" a="1"/>
  <c r="DN90" i="23" s="1"/>
  <c r="DE90" i="23" a="1"/>
  <c r="DE90" i="23" s="1"/>
  <c r="CV90" i="23" a="1"/>
  <c r="CV90" i="23" s="1"/>
  <c r="CM90" i="23" a="1"/>
  <c r="CM90" i="23" s="1"/>
  <c r="CD90" i="23" a="1"/>
  <c r="CD90" i="23" s="1"/>
  <c r="BT90" i="23" a="1"/>
  <c r="BT90" i="23" s="1"/>
  <c r="BK90" i="23" a="1"/>
  <c r="BK90" i="23" s="1"/>
  <c r="BB90" i="23" a="1"/>
  <c r="BB90" i="23" s="1"/>
  <c r="AS90" i="23" a="1"/>
  <c r="AS90" i="23" s="1"/>
  <c r="AJ90" i="23" a="1"/>
  <c r="AJ90" i="23" s="1"/>
  <c r="AB90" i="23" a="1"/>
  <c r="AB90" i="23" s="1"/>
  <c r="HX90" i="23" s="1"/>
  <c r="DV90" i="23" a="1"/>
  <c r="DV90" i="23" s="1"/>
  <c r="DM90" i="23" a="1"/>
  <c r="DM90" i="23" s="1"/>
  <c r="DD90" i="23" a="1"/>
  <c r="DD90" i="23" s="1"/>
  <c r="CU90" i="23" a="1"/>
  <c r="CU90" i="23" s="1"/>
  <c r="DT90" i="23" a="1"/>
  <c r="DT90" i="23" s="1"/>
  <c r="DP90" i="23" a="1"/>
  <c r="DP90" i="23" s="1"/>
  <c r="DG90" i="23" a="1"/>
  <c r="DG90" i="23" s="1"/>
  <c r="CX90" i="23" a="1"/>
  <c r="CX90" i="23" s="1"/>
  <c r="CO90" i="23" a="1"/>
  <c r="CO90" i="23" s="1"/>
  <c r="CF90" i="23" a="1"/>
  <c r="CF90" i="23" s="1"/>
  <c r="BW90" i="23" a="1"/>
  <c r="BW90" i="23" s="1"/>
  <c r="BN90" i="23" a="1"/>
  <c r="BN90" i="23" s="1"/>
  <c r="BD90" i="23" a="1"/>
  <c r="BD90" i="23" s="1"/>
  <c r="AU90" i="23" a="1"/>
  <c r="AU90" i="23" s="1"/>
  <c r="AL90" i="23" a="1"/>
  <c r="AL90" i="23" s="1"/>
  <c r="AC90" i="23" a="1"/>
  <c r="AC90" i="23" s="1"/>
  <c r="AD90" i="23" a="1"/>
  <c r="AD90" i="23" s="1"/>
  <c r="AP90" i="23" a="1"/>
  <c r="AP90" i="23" s="1"/>
  <c r="BA90" i="23" a="1"/>
  <c r="BA90" i="23" s="1"/>
  <c r="BO90" i="23" a="1"/>
  <c r="BO90" i="23" s="1"/>
  <c r="BZ90" i="23" a="1"/>
  <c r="BZ90" i="23" s="1"/>
  <c r="CL90" i="23" a="1"/>
  <c r="CL90" i="23" s="1"/>
  <c r="DB90" i="23" a="1"/>
  <c r="DB90" i="23" s="1"/>
  <c r="DU90" i="23" a="1"/>
  <c r="DU90" i="23" s="1"/>
  <c r="AJ89" i="23" a="1"/>
  <c r="AJ89" i="23" s="1"/>
  <c r="AT89" i="23" a="1"/>
  <c r="AT89" i="23" s="1"/>
  <c r="BD89" i="23" a="1"/>
  <c r="BD89" i="23" s="1"/>
  <c r="BO89" i="23" a="1"/>
  <c r="BO89" i="23" s="1"/>
  <c r="BY89" i="23" a="1"/>
  <c r="BY89" i="23" s="1"/>
  <c r="CJ89" i="23" a="1"/>
  <c r="CJ89" i="23" s="1"/>
  <c r="CW89" i="23" a="1"/>
  <c r="CW89" i="23" s="1"/>
  <c r="DH89" i="23" a="1"/>
  <c r="DH89" i="23" s="1"/>
  <c r="DU89" i="23" a="1"/>
  <c r="DU89" i="23" s="1"/>
  <c r="AE90" i="23" a="1"/>
  <c r="AE90" i="23" s="1"/>
  <c r="AQ90" i="23" a="1"/>
  <c r="AQ90" i="23" s="1"/>
  <c r="BC90" i="23" a="1"/>
  <c r="BC90" i="23" s="1"/>
  <c r="BP90" i="23" a="1"/>
  <c r="BP90" i="23" s="1"/>
  <c r="CA90" i="23" a="1"/>
  <c r="CA90" i="23" s="1"/>
  <c r="CN90" i="23" a="1"/>
  <c r="CN90" i="23" s="1"/>
  <c r="DC90" i="23" a="1"/>
  <c r="DC90" i="23" s="1"/>
  <c r="AX92" i="23" a="1"/>
  <c r="AX92" i="23" s="1"/>
  <c r="CH92" i="23" a="1"/>
  <c r="CH92" i="23" s="1"/>
  <c r="CN94" i="23" a="1"/>
  <c r="CN94" i="23" s="1"/>
  <c r="AB89" i="23" a="1"/>
  <c r="AB89" i="23" s="1"/>
  <c r="HX89" i="23" s="1"/>
  <c r="AK89" i="23" a="1"/>
  <c r="AK89" i="23" s="1"/>
  <c r="AU89" i="23" a="1"/>
  <c r="AU89" i="23" s="1"/>
  <c r="BE89" i="23" a="1"/>
  <c r="BE89" i="23" s="1"/>
  <c r="BP89" i="23" a="1"/>
  <c r="BP89" i="23" s="1"/>
  <c r="CA89" i="23" a="1"/>
  <c r="CA89" i="23" s="1"/>
  <c r="CM89" i="23" a="1"/>
  <c r="CM89" i="23" s="1"/>
  <c r="CX89" i="23" a="1"/>
  <c r="CX89" i="23" s="1"/>
  <c r="DI89" i="23" a="1"/>
  <c r="DI89" i="23" s="1"/>
  <c r="AF90" i="23" a="1"/>
  <c r="AF90" i="23" s="1"/>
  <c r="AR90" i="23" a="1"/>
  <c r="AR90" i="23" s="1"/>
  <c r="BF90" i="23" a="1"/>
  <c r="BF90" i="23" s="1"/>
  <c r="BQ90" i="23" a="1"/>
  <c r="BQ90" i="23" s="1"/>
  <c r="CB90" i="23" a="1"/>
  <c r="CB90" i="23" s="1"/>
  <c r="CP90" i="23" a="1"/>
  <c r="CP90" i="23" s="1"/>
  <c r="DH90" i="23" a="1"/>
  <c r="DH90" i="23" s="1"/>
  <c r="BD92" i="23" a="1"/>
  <c r="BD92" i="23" s="1"/>
  <c r="DR89" i="23" a="1"/>
  <c r="DR89" i="23" s="1"/>
  <c r="DJ89" i="23" a="1"/>
  <c r="DJ89" i="23" s="1"/>
  <c r="DB89" i="23" a="1"/>
  <c r="DB89" i="23" s="1"/>
  <c r="CT89" i="23" a="1"/>
  <c r="CT89" i="23" s="1"/>
  <c r="CL89" i="23" a="1"/>
  <c r="CL89" i="23" s="1"/>
  <c r="CD89" i="23" a="1"/>
  <c r="CD89" i="23" s="1"/>
  <c r="BV89" i="23" a="1"/>
  <c r="BV89" i="23" s="1"/>
  <c r="BN89" i="23" a="1"/>
  <c r="BN89" i="23" s="1"/>
  <c r="BF89" i="23" a="1"/>
  <c r="BF89" i="23" s="1"/>
  <c r="AX89" i="23" a="1"/>
  <c r="AX89" i="23" s="1"/>
  <c r="AP89" i="23" a="1"/>
  <c r="AP89" i="23" s="1"/>
  <c r="AH89" i="23" a="1"/>
  <c r="AH89" i="23" s="1"/>
  <c r="DT89" i="23" a="1"/>
  <c r="DT89" i="23" s="1"/>
  <c r="DK89" i="23" a="1"/>
  <c r="DK89" i="23" s="1"/>
  <c r="DA89" i="23" a="1"/>
  <c r="DA89" i="23" s="1"/>
  <c r="CR89" i="23" a="1"/>
  <c r="CR89" i="23" s="1"/>
  <c r="CI89" i="23" a="1"/>
  <c r="CI89" i="23" s="1"/>
  <c r="BZ89" i="23" a="1"/>
  <c r="BZ89" i="23" s="1"/>
  <c r="BQ89" i="23" a="1"/>
  <c r="BQ89" i="23" s="1"/>
  <c r="BH89" i="23" a="1"/>
  <c r="BH89" i="23" s="1"/>
  <c r="AY89" i="23" a="1"/>
  <c r="AY89" i="23" s="1"/>
  <c r="AO89" i="23" a="1"/>
  <c r="AO89" i="23" s="1"/>
  <c r="AF89" i="23" a="1"/>
  <c r="AF89" i="23" s="1"/>
  <c r="DV89" i="23" a="1"/>
  <c r="DV89" i="23" s="1"/>
  <c r="DM89" i="23" a="1"/>
  <c r="DM89" i="23" s="1"/>
  <c r="DD89" i="23" a="1"/>
  <c r="DD89" i="23" s="1"/>
  <c r="CU89" i="23" a="1"/>
  <c r="CU89" i="23" s="1"/>
  <c r="CK89" i="23" a="1"/>
  <c r="CK89" i="23" s="1"/>
  <c r="AL89" i="23" a="1"/>
  <c r="AL89" i="23" s="1"/>
  <c r="AV89" i="23" a="1"/>
  <c r="AV89" i="23" s="1"/>
  <c r="BG89" i="23" a="1"/>
  <c r="BG89" i="23" s="1"/>
  <c r="BR89" i="23" a="1"/>
  <c r="BR89" i="23" s="1"/>
  <c r="CB89" i="23" a="1"/>
  <c r="CB89" i="23" s="1"/>
  <c r="CN89" i="23" a="1"/>
  <c r="CN89" i="23" s="1"/>
  <c r="CY89" i="23" a="1"/>
  <c r="CY89" i="23" s="1"/>
  <c r="DL89" i="23" a="1"/>
  <c r="DL89" i="23" s="1"/>
  <c r="AH90" i="23" a="1"/>
  <c r="AH90" i="23" s="1"/>
  <c r="AT90" i="23" a="1"/>
  <c r="AT90" i="23" s="1"/>
  <c r="BG90" i="23" a="1"/>
  <c r="BG90" i="23" s="1"/>
  <c r="BR90" i="23" a="1"/>
  <c r="BR90" i="23" s="1"/>
  <c r="CE90" i="23" a="1"/>
  <c r="CE90" i="23" s="1"/>
  <c r="CQ90" i="23" a="1"/>
  <c r="CQ90" i="23" s="1"/>
  <c r="DJ90" i="23" a="1"/>
  <c r="DJ90" i="23" s="1"/>
  <c r="DW92" i="23" a="1"/>
  <c r="DW92" i="23" s="1"/>
  <c r="DO92" i="23" a="1"/>
  <c r="DO92" i="23" s="1"/>
  <c r="DG92" i="23" a="1"/>
  <c r="DG92" i="23" s="1"/>
  <c r="CY92" i="23" a="1"/>
  <c r="CY92" i="23" s="1"/>
  <c r="CQ92" i="23" a="1"/>
  <c r="CQ92" i="23" s="1"/>
  <c r="CI92" i="23" a="1"/>
  <c r="CI92" i="23" s="1"/>
  <c r="CA92" i="23" a="1"/>
  <c r="CA92" i="23" s="1"/>
  <c r="BS92" i="23" a="1"/>
  <c r="BS92" i="23" s="1"/>
  <c r="BK92" i="23" a="1"/>
  <c r="BK92" i="23" s="1"/>
  <c r="BC92" i="23" a="1"/>
  <c r="BC92" i="23" s="1"/>
  <c r="AU92" i="23" a="1"/>
  <c r="AU92" i="23" s="1"/>
  <c r="AM92" i="23" a="1"/>
  <c r="AM92" i="23" s="1"/>
  <c r="AE92" i="23" a="1"/>
  <c r="AE92" i="23" s="1"/>
  <c r="DV92" i="23" a="1"/>
  <c r="DV92" i="23" s="1"/>
  <c r="DM92" i="23" a="1"/>
  <c r="DM92" i="23" s="1"/>
  <c r="DD92" i="23" a="1"/>
  <c r="DD92" i="23" s="1"/>
  <c r="CU92" i="23" a="1"/>
  <c r="CU92" i="23" s="1"/>
  <c r="CL92" i="23" a="1"/>
  <c r="CL92" i="23" s="1"/>
  <c r="CC92" i="23" a="1"/>
  <c r="CC92" i="23" s="1"/>
  <c r="BT92" i="23" a="1"/>
  <c r="BT92" i="23" s="1"/>
  <c r="BJ92" i="23" a="1"/>
  <c r="BJ92" i="23" s="1"/>
  <c r="BA92" i="23" a="1"/>
  <c r="BA92" i="23" s="1"/>
  <c r="AR92" i="23" a="1"/>
  <c r="AR92" i="23" s="1"/>
  <c r="AI92" i="23" a="1"/>
  <c r="AI92" i="23" s="1"/>
  <c r="DU92" i="23" a="1"/>
  <c r="DU92" i="23" s="1"/>
  <c r="DL92" i="23" a="1"/>
  <c r="DL92" i="23" s="1"/>
  <c r="DC92" i="23" a="1"/>
  <c r="DC92" i="23" s="1"/>
  <c r="CT92" i="23" a="1"/>
  <c r="CT92" i="23" s="1"/>
  <c r="CK92" i="23" a="1"/>
  <c r="CK92" i="23" s="1"/>
  <c r="CB92" i="23" a="1"/>
  <c r="CB92" i="23" s="1"/>
  <c r="BR92" i="23" a="1"/>
  <c r="BR92" i="23" s="1"/>
  <c r="BI92" i="23" a="1"/>
  <c r="BI92" i="23" s="1"/>
  <c r="AZ92" i="23" a="1"/>
  <c r="AZ92" i="23" s="1"/>
  <c r="AQ92" i="23" a="1"/>
  <c r="AQ92" i="23" s="1"/>
  <c r="AH92" i="23" a="1"/>
  <c r="AH92" i="23" s="1"/>
  <c r="DT92" i="23" a="1"/>
  <c r="DT92" i="23" s="1"/>
  <c r="DK92" i="23" a="1"/>
  <c r="DK92" i="23" s="1"/>
  <c r="DB92" i="23" a="1"/>
  <c r="DB92" i="23" s="1"/>
  <c r="CS92" i="23" a="1"/>
  <c r="CS92" i="23" s="1"/>
  <c r="CJ92" i="23" a="1"/>
  <c r="CJ92" i="23" s="1"/>
  <c r="BZ92" i="23" a="1"/>
  <c r="BZ92" i="23" s="1"/>
  <c r="BQ92" i="23" a="1"/>
  <c r="BQ92" i="23" s="1"/>
  <c r="BH92" i="23" a="1"/>
  <c r="BH92" i="23" s="1"/>
  <c r="AY92" i="23" a="1"/>
  <c r="AY92" i="23" s="1"/>
  <c r="AP92" i="23" a="1"/>
  <c r="AP92" i="23" s="1"/>
  <c r="AG92" i="23" a="1"/>
  <c r="AG92" i="23" s="1"/>
  <c r="DS92" i="23" a="1"/>
  <c r="DS92" i="23" s="1"/>
  <c r="DR92" i="23" a="1"/>
  <c r="DR92" i="23" s="1"/>
  <c r="DI92" i="23" a="1"/>
  <c r="DI92" i="23" s="1"/>
  <c r="CZ92" i="23" a="1"/>
  <c r="CZ92" i="23" s="1"/>
  <c r="CP92" i="23" a="1"/>
  <c r="CP92" i="23" s="1"/>
  <c r="CG92" i="23" a="1"/>
  <c r="CG92" i="23" s="1"/>
  <c r="BX92" i="23" a="1"/>
  <c r="BX92" i="23" s="1"/>
  <c r="BO92" i="23" a="1"/>
  <c r="BO92" i="23" s="1"/>
  <c r="BF92" i="23" a="1"/>
  <c r="BF92" i="23" s="1"/>
  <c r="AW92" i="23" a="1"/>
  <c r="AW92" i="23" s="1"/>
  <c r="AN92" i="23" a="1"/>
  <c r="AN92" i="23" s="1"/>
  <c r="AD92" i="23" a="1"/>
  <c r="AD92" i="23" s="1"/>
  <c r="DQ92" i="23" a="1"/>
  <c r="DQ92" i="23" s="1"/>
  <c r="DH92" i="23" a="1"/>
  <c r="DH92" i="23" s="1"/>
  <c r="CX92" i="23" a="1"/>
  <c r="CX92" i="23" s="1"/>
  <c r="CO92" i="23" a="1"/>
  <c r="CO92" i="23" s="1"/>
  <c r="CF92" i="23" a="1"/>
  <c r="CF92" i="23" s="1"/>
  <c r="BW92" i="23" a="1"/>
  <c r="BW92" i="23" s="1"/>
  <c r="BN92" i="23" a="1"/>
  <c r="BN92" i="23" s="1"/>
  <c r="BE92" i="23" a="1"/>
  <c r="BE92" i="23" s="1"/>
  <c r="AV92" i="23" a="1"/>
  <c r="AV92" i="23" s="1"/>
  <c r="DN92" i="23" a="1"/>
  <c r="DN92" i="23" s="1"/>
  <c r="DE92" i="23" a="1"/>
  <c r="DE92" i="23" s="1"/>
  <c r="CV92" i="23" a="1"/>
  <c r="CV92" i="23" s="1"/>
  <c r="CM92" i="23" a="1"/>
  <c r="CM92" i="23" s="1"/>
  <c r="CD92" i="23" a="1"/>
  <c r="CD92" i="23" s="1"/>
  <c r="BU92" i="23" a="1"/>
  <c r="BU92" i="23" s="1"/>
  <c r="BL92" i="23" a="1"/>
  <c r="BL92" i="23" s="1"/>
  <c r="BB92" i="23" a="1"/>
  <c r="BB92" i="23" s="1"/>
  <c r="AS92" i="23" a="1"/>
  <c r="AS92" i="23" s="1"/>
  <c r="AJ92" i="23" a="1"/>
  <c r="AJ92" i="23" s="1"/>
  <c r="AB92" i="23" a="1"/>
  <c r="AB92" i="23" s="1"/>
  <c r="HX92" i="23" s="1"/>
  <c r="AC92" i="23" a="1"/>
  <c r="AC92" i="23" s="1"/>
  <c r="BG92" i="23" a="1"/>
  <c r="BG92" i="23" s="1"/>
  <c r="CR92" i="23" a="1"/>
  <c r="CR92" i="23" s="1"/>
  <c r="DU94" i="23" a="1"/>
  <c r="DU94" i="23" s="1"/>
  <c r="DM94" i="23" a="1"/>
  <c r="DM94" i="23" s="1"/>
  <c r="DE94" i="23" a="1"/>
  <c r="DE94" i="23" s="1"/>
  <c r="CW94" i="23" a="1"/>
  <c r="CW94" i="23" s="1"/>
  <c r="CO94" i="23" a="1"/>
  <c r="CO94" i="23" s="1"/>
  <c r="CG94" i="23" a="1"/>
  <c r="CG94" i="23" s="1"/>
  <c r="BY94" i="23" a="1"/>
  <c r="BY94" i="23" s="1"/>
  <c r="BQ94" i="23" a="1"/>
  <c r="BQ94" i="23" s="1"/>
  <c r="BI94" i="23" a="1"/>
  <c r="BI94" i="23" s="1"/>
  <c r="BA94" i="23" a="1"/>
  <c r="BA94" i="23" s="1"/>
  <c r="AS94" i="23" a="1"/>
  <c r="AS94" i="23" s="1"/>
  <c r="AK94" i="23" a="1"/>
  <c r="AK94" i="23" s="1"/>
  <c r="AC94" i="23" a="1"/>
  <c r="AC94" i="23" s="1"/>
  <c r="DW94" i="23" a="1"/>
  <c r="DW94" i="23" s="1"/>
  <c r="DN94" i="23" a="1"/>
  <c r="DN94" i="23" s="1"/>
  <c r="DD94" i="23" a="1"/>
  <c r="DD94" i="23" s="1"/>
  <c r="CU94" i="23" a="1"/>
  <c r="CU94" i="23" s="1"/>
  <c r="CL94" i="23" a="1"/>
  <c r="CL94" i="23" s="1"/>
  <c r="CC94" i="23" a="1"/>
  <c r="CC94" i="23" s="1"/>
  <c r="BT94" i="23" a="1"/>
  <c r="BT94" i="23" s="1"/>
  <c r="BK94" i="23" a="1"/>
  <c r="BK94" i="23" s="1"/>
  <c r="BB94" i="23" a="1"/>
  <c r="BB94" i="23" s="1"/>
  <c r="AR94" i="23" a="1"/>
  <c r="AR94" i="23" s="1"/>
  <c r="AI94" i="23" a="1"/>
  <c r="AI94" i="23" s="1"/>
  <c r="DV94" i="23" a="1"/>
  <c r="DV94" i="23" s="1"/>
  <c r="DL94" i="23" a="1"/>
  <c r="DL94" i="23" s="1"/>
  <c r="DC94" i="23" a="1"/>
  <c r="DC94" i="23" s="1"/>
  <c r="CT94" i="23" a="1"/>
  <c r="CT94" i="23" s="1"/>
  <c r="CK94" i="23" a="1"/>
  <c r="CK94" i="23" s="1"/>
  <c r="CB94" i="23" a="1"/>
  <c r="CB94" i="23" s="1"/>
  <c r="BS94" i="23" a="1"/>
  <c r="BS94" i="23" s="1"/>
  <c r="BJ94" i="23" a="1"/>
  <c r="BJ94" i="23" s="1"/>
  <c r="AZ94" i="23" a="1"/>
  <c r="AZ94" i="23" s="1"/>
  <c r="AQ94" i="23" a="1"/>
  <c r="AQ94" i="23" s="1"/>
  <c r="AH94" i="23" a="1"/>
  <c r="AH94" i="23" s="1"/>
  <c r="DT94" i="23" a="1"/>
  <c r="DT94" i="23" s="1"/>
  <c r="DK94" i="23" a="1"/>
  <c r="DK94" i="23" s="1"/>
  <c r="DB94" i="23" a="1"/>
  <c r="DB94" i="23" s="1"/>
  <c r="CS94" i="23" a="1"/>
  <c r="CS94" i="23" s="1"/>
  <c r="CJ94" i="23" a="1"/>
  <c r="CJ94" i="23" s="1"/>
  <c r="CA94" i="23" a="1"/>
  <c r="CA94" i="23" s="1"/>
  <c r="BR94" i="23" a="1"/>
  <c r="BR94" i="23" s="1"/>
  <c r="BH94" i="23" a="1"/>
  <c r="BH94" i="23" s="1"/>
  <c r="AY94" i="23" a="1"/>
  <c r="AY94" i="23" s="1"/>
  <c r="AP94" i="23" a="1"/>
  <c r="AP94" i="23" s="1"/>
  <c r="AG94" i="23" a="1"/>
  <c r="AG94" i="23" s="1"/>
  <c r="DS94" i="23" a="1"/>
  <c r="DS94" i="23" s="1"/>
  <c r="DJ94" i="23" a="1"/>
  <c r="DJ94" i="23" s="1"/>
  <c r="DA94" i="23" a="1"/>
  <c r="DA94" i="23" s="1"/>
  <c r="CR94" i="23" a="1"/>
  <c r="CR94" i="23" s="1"/>
  <c r="CI94" i="23" a="1"/>
  <c r="CI94" i="23" s="1"/>
  <c r="BZ94" i="23" a="1"/>
  <c r="BZ94" i="23" s="1"/>
  <c r="BP94" i="23" a="1"/>
  <c r="BP94" i="23" s="1"/>
  <c r="BG94" i="23" a="1"/>
  <c r="BG94" i="23" s="1"/>
  <c r="AX94" i="23" a="1"/>
  <c r="AX94" i="23" s="1"/>
  <c r="AO94" i="23" a="1"/>
  <c r="AO94" i="23" s="1"/>
  <c r="AF94" i="23" a="1"/>
  <c r="AF94" i="23" s="1"/>
  <c r="DR94" i="23" a="1"/>
  <c r="DR94" i="23" s="1"/>
  <c r="DI94" i="23" a="1"/>
  <c r="DI94" i="23" s="1"/>
  <c r="CZ94" i="23" a="1"/>
  <c r="CZ94" i="23" s="1"/>
  <c r="CQ94" i="23" a="1"/>
  <c r="CQ94" i="23" s="1"/>
  <c r="CH94" i="23" a="1"/>
  <c r="CH94" i="23" s="1"/>
  <c r="BX94" i="23" a="1"/>
  <c r="BX94" i="23" s="1"/>
  <c r="BO94" i="23" a="1"/>
  <c r="BO94" i="23" s="1"/>
  <c r="BF94" i="23" a="1"/>
  <c r="BF94" i="23" s="1"/>
  <c r="AW94" i="23" a="1"/>
  <c r="AW94" i="23" s="1"/>
  <c r="AN94" i="23" a="1"/>
  <c r="AN94" i="23" s="1"/>
  <c r="AE94" i="23" a="1"/>
  <c r="AE94" i="23" s="1"/>
  <c r="DQ94" i="23" a="1"/>
  <c r="DQ94" i="23" s="1"/>
  <c r="DH94" i="23" a="1"/>
  <c r="DH94" i="23" s="1"/>
  <c r="CY94" i="23" a="1"/>
  <c r="CY94" i="23" s="1"/>
  <c r="CP94" i="23" a="1"/>
  <c r="CP94" i="23" s="1"/>
  <c r="CF94" i="23" a="1"/>
  <c r="CF94" i="23" s="1"/>
  <c r="BW94" i="23" a="1"/>
  <c r="BW94" i="23" s="1"/>
  <c r="BN94" i="23" a="1"/>
  <c r="BN94" i="23" s="1"/>
  <c r="BE94" i="23" a="1"/>
  <c r="BE94" i="23" s="1"/>
  <c r="AV94" i="23" a="1"/>
  <c r="AV94" i="23" s="1"/>
  <c r="AM94" i="23" a="1"/>
  <c r="AM94" i="23" s="1"/>
  <c r="AD94" i="23" a="1"/>
  <c r="AD94" i="23" s="1"/>
  <c r="DO94" i="23" a="1"/>
  <c r="DO94" i="23" s="1"/>
  <c r="DF94" i="23" a="1"/>
  <c r="DF94" i="23" s="1"/>
  <c r="CV94" i="23" a="1"/>
  <c r="CV94" i="23" s="1"/>
  <c r="CM94" i="23" a="1"/>
  <c r="CM94" i="23" s="1"/>
  <c r="CD94" i="23" a="1"/>
  <c r="CD94" i="23" s="1"/>
  <c r="BU94" i="23" a="1"/>
  <c r="BU94" i="23" s="1"/>
  <c r="BL94" i="23" a="1"/>
  <c r="BL94" i="23" s="1"/>
  <c r="BC94" i="23" a="1"/>
  <c r="BC94" i="23" s="1"/>
  <c r="AT94" i="23" a="1"/>
  <c r="AT94" i="23" s="1"/>
  <c r="AJ94" i="23" a="1"/>
  <c r="AJ94" i="23" s="1"/>
  <c r="AB94" i="23" a="1"/>
  <c r="AB94" i="23" s="1"/>
  <c r="HX94" i="23" s="1"/>
  <c r="AL94" i="23" a="1"/>
  <c r="AL94" i="23" s="1"/>
  <c r="DG94" i="23" a="1"/>
  <c r="DG94" i="23" s="1"/>
  <c r="AO93" i="23" a="1"/>
  <c r="AO93" i="23" s="1"/>
  <c r="AX93" i="23" a="1"/>
  <c r="AX93" i="23" s="1"/>
  <c r="BG93" i="23" a="1"/>
  <c r="BG93" i="23" s="1"/>
  <c r="BP93" i="23" a="1"/>
  <c r="BP93" i="23" s="1"/>
  <c r="BY93" i="23" a="1"/>
  <c r="BY93" i="23" s="1"/>
  <c r="CI93" i="23" a="1"/>
  <c r="CI93" i="23" s="1"/>
  <c r="CR93" i="23" a="1"/>
  <c r="CR93" i="23" s="1"/>
  <c r="DA93" i="23" a="1"/>
  <c r="DA93" i="23" s="1"/>
  <c r="DJ93" i="23" a="1"/>
  <c r="DJ93" i="23" s="1"/>
  <c r="DS93" i="23" a="1"/>
  <c r="DS93" i="23" s="1"/>
  <c r="DU93" i="23" a="1"/>
  <c r="DU93" i="23" s="1"/>
  <c r="AI93" i="23" a="1"/>
  <c r="AI93" i="23" s="1"/>
  <c r="AR93" i="23" a="1"/>
  <c r="AR93" i="23" s="1"/>
  <c r="BA93" i="23" a="1"/>
  <c r="BA93" i="23" s="1"/>
  <c r="BK93" i="23" a="1"/>
  <c r="BK93" i="23" s="1"/>
  <c r="BT93" i="23" a="1"/>
  <c r="BT93" i="23" s="1"/>
  <c r="CC93" i="23" a="1"/>
  <c r="CC93" i="23" s="1"/>
  <c r="CL93" i="23" a="1"/>
  <c r="CL93" i="23" s="1"/>
  <c r="CU93" i="23" a="1"/>
  <c r="CU93" i="23" s="1"/>
  <c r="DD93" i="23" a="1"/>
  <c r="DD93" i="23" s="1"/>
  <c r="DM93" i="23" a="1"/>
  <c r="DM93" i="23" s="1"/>
  <c r="DV93" i="23" a="1"/>
  <c r="DV93" i="23" s="1"/>
  <c r="DN93" i="23" a="1"/>
  <c r="DN93" i="23" s="1"/>
  <c r="DF93" i="23" a="1"/>
  <c r="DF93" i="23" s="1"/>
  <c r="CX93" i="23" a="1"/>
  <c r="CX93" i="23" s="1"/>
  <c r="CP93" i="23" a="1"/>
  <c r="CP93" i="23" s="1"/>
  <c r="CH93" i="23" a="1"/>
  <c r="CH93" i="23" s="1"/>
  <c r="BZ93" i="23" a="1"/>
  <c r="BZ93" i="23" s="1"/>
  <c r="BR93" i="23" a="1"/>
  <c r="BR93" i="23" s="1"/>
  <c r="BJ93" i="23" a="1"/>
  <c r="BJ93" i="23" s="1"/>
  <c r="BB93" i="23" a="1"/>
  <c r="BB93" i="23" s="1"/>
  <c r="AT93" i="23" a="1"/>
  <c r="AT93" i="23" s="1"/>
  <c r="AL93" i="23" a="1"/>
  <c r="AL93" i="23" s="1"/>
  <c r="AD93" i="23" a="1"/>
  <c r="AD93" i="23" s="1"/>
  <c r="AK93" i="23" a="1"/>
  <c r="AK93" i="23" s="1"/>
  <c r="AU93" i="23" a="1"/>
  <c r="AU93" i="23" s="1"/>
  <c r="BD93" i="23" a="1"/>
  <c r="BD93" i="23" s="1"/>
  <c r="BM93" i="23" a="1"/>
  <c r="BM93" i="23" s="1"/>
  <c r="BV93" i="23" a="1"/>
  <c r="BV93" i="23" s="1"/>
  <c r="CE93" i="23" a="1"/>
  <c r="CE93" i="23" s="1"/>
  <c r="CN93" i="23" a="1"/>
  <c r="CN93" i="23" s="1"/>
  <c r="CW93" i="23" a="1"/>
  <c r="CW93" i="23" s="1"/>
  <c r="DG93" i="23" a="1"/>
  <c r="DG93" i="23" s="1"/>
  <c r="DP93" i="23" a="1"/>
  <c r="DP93" i="23" s="1"/>
  <c r="AC93" i="23" a="1"/>
  <c r="AC93" i="23" s="1"/>
  <c r="AM93" i="23" a="1"/>
  <c r="AM93" i="23" s="1"/>
  <c r="AV93" i="23" a="1"/>
  <c r="AV93" i="23" s="1"/>
  <c r="BE93" i="23" a="1"/>
  <c r="BE93" i="23" s="1"/>
  <c r="BN93" i="23" a="1"/>
  <c r="BN93" i="23" s="1"/>
  <c r="BW93" i="23" a="1"/>
  <c r="BW93" i="23" s="1"/>
  <c r="CF93" i="23" a="1"/>
  <c r="CF93" i="23" s="1"/>
  <c r="CO93" i="23" a="1"/>
  <c r="CO93" i="23" s="1"/>
  <c r="CY93" i="23" a="1"/>
  <c r="CY93" i="23" s="1"/>
  <c r="DH93" i="23" a="1"/>
  <c r="DH93" i="23" s="1"/>
  <c r="DQ93" i="23" a="1"/>
  <c r="DQ93" i="23" s="1"/>
  <c r="AE93" i="23" a="1"/>
  <c r="AE93" i="23" s="1"/>
  <c r="AN93" i="23" a="1"/>
  <c r="AN93" i="23" s="1"/>
  <c r="AW93" i="23" a="1"/>
  <c r="AW93" i="23" s="1"/>
  <c r="BF93" i="23" a="1"/>
  <c r="BF93" i="23" s="1"/>
  <c r="BO93" i="23" a="1"/>
  <c r="BO93" i="23" s="1"/>
  <c r="BX93" i="23" a="1"/>
  <c r="BX93" i="23" s="1"/>
  <c r="CG93" i="23" a="1"/>
  <c r="CG93" i="23" s="1"/>
  <c r="CQ93" i="23" a="1"/>
  <c r="CQ93" i="23" s="1"/>
  <c r="CZ93" i="23" a="1"/>
  <c r="CZ93" i="23" s="1"/>
  <c r="DI93" i="23" a="1"/>
  <c r="DI93" i="23" s="1"/>
  <c r="DR93" i="23" a="1"/>
  <c r="DR93" i="23" s="1"/>
  <c r="AC98" i="23" a="1"/>
  <c r="AC98" i="23" s="1"/>
  <c r="AL98" i="23" a="1"/>
  <c r="AL98" i="23" s="1"/>
  <c r="AV98" i="23" a="1"/>
  <c r="AV98" i="23" s="1"/>
  <c r="BE98" i="23" a="1"/>
  <c r="BE98" i="23" s="1"/>
  <c r="BN98" i="23" a="1"/>
  <c r="BN98" i="23" s="1"/>
  <c r="BW98" i="23" a="1"/>
  <c r="BW98" i="23" s="1"/>
  <c r="CF98" i="23" a="1"/>
  <c r="CF98" i="23" s="1"/>
  <c r="CO98" i="23" a="1"/>
  <c r="CO98" i="23" s="1"/>
  <c r="CX98" i="23" a="1"/>
  <c r="CX98" i="23" s="1"/>
  <c r="DH98" i="23" a="1"/>
  <c r="DH98" i="23" s="1"/>
  <c r="DQ98" i="23" a="1"/>
  <c r="DQ98" i="23" s="1"/>
  <c r="AH99" i="23" a="1"/>
  <c r="AH99" i="23" s="1"/>
  <c r="AQ99" i="23" a="1"/>
  <c r="AQ99" i="23" s="1"/>
  <c r="AZ99" i="23" a="1"/>
  <c r="AZ99" i="23" s="1"/>
  <c r="BI99" i="23" a="1"/>
  <c r="BI99" i="23" s="1"/>
  <c r="BS99" i="23" a="1"/>
  <c r="BS99" i="23" s="1"/>
  <c r="CB99" i="23" a="1"/>
  <c r="CB99" i="23" s="1"/>
  <c r="CK99" i="23" a="1"/>
  <c r="CK99" i="23" s="1"/>
  <c r="CT99" i="23" a="1"/>
  <c r="CT99" i="23" s="1"/>
  <c r="DC99" i="23" a="1"/>
  <c r="DC99" i="23" s="1"/>
  <c r="DL99" i="23" a="1"/>
  <c r="DL99" i="23" s="1"/>
  <c r="DU99" i="23" a="1"/>
  <c r="DU99" i="23" s="1"/>
  <c r="AD100" i="23" a="1"/>
  <c r="AD100" i="23" s="1"/>
  <c r="AM100" i="23" a="1"/>
  <c r="AM100" i="23" s="1"/>
  <c r="AV100" i="23" a="1"/>
  <c r="AV100" i="23" s="1"/>
  <c r="BE100" i="23" a="1"/>
  <c r="BE100" i="23" s="1"/>
  <c r="BN100" i="23" a="1"/>
  <c r="BN100" i="23" s="1"/>
  <c r="BW100" i="23" a="1"/>
  <c r="BW100" i="23" s="1"/>
  <c r="CF100" i="23" a="1"/>
  <c r="CF100" i="23" s="1"/>
  <c r="CP100" i="23" a="1"/>
  <c r="CP100" i="23" s="1"/>
  <c r="CZ100" i="23" a="1"/>
  <c r="CZ100" i="23" s="1"/>
  <c r="DJ100" i="23" a="1"/>
  <c r="DJ100" i="23" s="1"/>
  <c r="DT100" i="23" a="1"/>
  <c r="DT100" i="23" s="1"/>
  <c r="CR98" i="23" a="1"/>
  <c r="CR98" i="23" s="1"/>
  <c r="DA98" i="23" a="1"/>
  <c r="DA98" i="23" s="1"/>
  <c r="DJ98" i="23" a="1"/>
  <c r="DJ98" i="23" s="1"/>
  <c r="DS98" i="23" a="1"/>
  <c r="DS98" i="23" s="1"/>
  <c r="CD99" i="23" a="1"/>
  <c r="CD99" i="23" s="1"/>
  <c r="CM99" i="23" a="1"/>
  <c r="CM99" i="23" s="1"/>
  <c r="CV99" i="23" a="1"/>
  <c r="CV99" i="23" s="1"/>
  <c r="DE99" i="23" a="1"/>
  <c r="DE99" i="23" s="1"/>
  <c r="BG100" i="23" a="1"/>
  <c r="BG100" i="23" s="1"/>
  <c r="BP100" i="23" a="1"/>
  <c r="BP100" i="23" s="1"/>
  <c r="BZ100" i="23" a="1"/>
  <c r="BZ100" i="23" s="1"/>
  <c r="CI100" i="23" a="1"/>
  <c r="CI100" i="23" s="1"/>
  <c r="CR100" i="23" a="1"/>
  <c r="CR100" i="23" s="1"/>
  <c r="DB100" i="23" a="1"/>
  <c r="DB100" i="23" s="1"/>
  <c r="DL100" i="23" a="1"/>
  <c r="DL100" i="23" s="1"/>
  <c r="AG98" i="23" a="1"/>
  <c r="AG98" i="23" s="1"/>
  <c r="AP98" i="23" a="1"/>
  <c r="AP98" i="23" s="1"/>
  <c r="AY98" i="23" a="1"/>
  <c r="AY98" i="23" s="1"/>
  <c r="BH98" i="23" a="1"/>
  <c r="BH98" i="23" s="1"/>
  <c r="BQ98" i="23" a="1"/>
  <c r="BQ98" i="23" s="1"/>
  <c r="BZ98" i="23" a="1"/>
  <c r="BZ98" i="23" s="1"/>
  <c r="CJ98" i="23" a="1"/>
  <c r="CJ98" i="23" s="1"/>
  <c r="CS98" i="23" a="1"/>
  <c r="CS98" i="23" s="1"/>
  <c r="DB98" i="23" a="1"/>
  <c r="DB98" i="23" s="1"/>
  <c r="DK98" i="23" a="1"/>
  <c r="DK98" i="23" s="1"/>
  <c r="DT98" i="23" a="1"/>
  <c r="DT98" i="23" s="1"/>
  <c r="DV99" i="23" a="1"/>
  <c r="DV99" i="23" s="1"/>
  <c r="DN99" i="23" a="1"/>
  <c r="DN99" i="23" s="1"/>
  <c r="DF99" i="23" a="1"/>
  <c r="DF99" i="23" s="1"/>
  <c r="CX99" i="23" a="1"/>
  <c r="CX99" i="23" s="1"/>
  <c r="CP99" i="23" a="1"/>
  <c r="CP99" i="23" s="1"/>
  <c r="CH99" i="23" a="1"/>
  <c r="CH99" i="23" s="1"/>
  <c r="BZ99" i="23" a="1"/>
  <c r="BZ99" i="23" s="1"/>
  <c r="BR99" i="23" a="1"/>
  <c r="BR99" i="23" s="1"/>
  <c r="BJ99" i="23" a="1"/>
  <c r="BJ99" i="23" s="1"/>
  <c r="BB99" i="23" a="1"/>
  <c r="BB99" i="23" s="1"/>
  <c r="AT99" i="23" a="1"/>
  <c r="AT99" i="23" s="1"/>
  <c r="AL99" i="23" a="1"/>
  <c r="AL99" i="23" s="1"/>
  <c r="AD99" i="23" a="1"/>
  <c r="AD99" i="23" s="1"/>
  <c r="AK99" i="23" a="1"/>
  <c r="AK99" i="23" s="1"/>
  <c r="AU99" i="23" a="1"/>
  <c r="AU99" i="23" s="1"/>
  <c r="BD99" i="23" a="1"/>
  <c r="BD99" i="23" s="1"/>
  <c r="BM99" i="23" a="1"/>
  <c r="BM99" i="23" s="1"/>
  <c r="BV99" i="23" a="1"/>
  <c r="BV99" i="23" s="1"/>
  <c r="CE99" i="23" a="1"/>
  <c r="CE99" i="23" s="1"/>
  <c r="CN99" i="23" a="1"/>
  <c r="CN99" i="23" s="1"/>
  <c r="CW99" i="23" a="1"/>
  <c r="CW99" i="23" s="1"/>
  <c r="DG99" i="23" a="1"/>
  <c r="DG99" i="23" s="1"/>
  <c r="DP99" i="23" a="1"/>
  <c r="DP99" i="23" s="1"/>
  <c r="AG100" i="23" a="1"/>
  <c r="AG100" i="23" s="1"/>
  <c r="AP100" i="23" a="1"/>
  <c r="AP100" i="23" s="1"/>
  <c r="AY100" i="23" a="1"/>
  <c r="AY100" i="23" s="1"/>
  <c r="BH100" i="23" a="1"/>
  <c r="BH100" i="23" s="1"/>
  <c r="BR100" i="23" a="1"/>
  <c r="BR100" i="23" s="1"/>
  <c r="CA100" i="23" a="1"/>
  <c r="CA100" i="23" s="1"/>
  <c r="CJ100" i="23" a="1"/>
  <c r="CJ100" i="23" s="1"/>
  <c r="CS100" i="23" a="1"/>
  <c r="CS100" i="23" s="1"/>
  <c r="DC100" i="23" a="1"/>
  <c r="DC100" i="23" s="1"/>
  <c r="DO100" i="23" a="1"/>
  <c r="DO100" i="23" s="1"/>
  <c r="AJ95" i="23" a="1"/>
  <c r="AJ95" i="23" s="1"/>
  <c r="AR95" i="23" a="1"/>
  <c r="AR95" i="23" s="1"/>
  <c r="AZ95" i="23" a="1"/>
  <c r="AZ95" i="23" s="1"/>
  <c r="BH95" i="23" a="1"/>
  <c r="BH95" i="23" s="1"/>
  <c r="BP95" i="23" a="1"/>
  <c r="BP95" i="23" s="1"/>
  <c r="BX95" i="23" a="1"/>
  <c r="BX95" i="23" s="1"/>
  <c r="CF95" i="23" a="1"/>
  <c r="CF95" i="23" s="1"/>
  <c r="CN95" i="23" a="1"/>
  <c r="CN95" i="23" s="1"/>
  <c r="CV95" i="23" a="1"/>
  <c r="CV95" i="23" s="1"/>
  <c r="DD95" i="23" a="1"/>
  <c r="DD95" i="23" s="1"/>
  <c r="DL95" i="23" a="1"/>
  <c r="DL95" i="23" s="1"/>
  <c r="AH97" i="23" a="1"/>
  <c r="AH97" i="23" s="1"/>
  <c r="AP97" i="23" a="1"/>
  <c r="AP97" i="23" s="1"/>
  <c r="AX97" i="23" a="1"/>
  <c r="AX97" i="23" s="1"/>
  <c r="BF97" i="23" a="1"/>
  <c r="BF97" i="23" s="1"/>
  <c r="BO97" i="23" a="1"/>
  <c r="BO97" i="23" s="1"/>
  <c r="BX97" i="23" a="1"/>
  <c r="BX97" i="23" s="1"/>
  <c r="CG97" i="23" a="1"/>
  <c r="CG97" i="23" s="1"/>
  <c r="CP97" i="23" a="1"/>
  <c r="CP97" i="23" s="1"/>
  <c r="CY97" i="23" a="1"/>
  <c r="CY97" i="23" s="1"/>
  <c r="DI97" i="23" a="1"/>
  <c r="DI97" i="23" s="1"/>
  <c r="AH98" i="23" a="1"/>
  <c r="AH98" i="23" s="1"/>
  <c r="AQ98" i="23" a="1"/>
  <c r="AQ98" i="23" s="1"/>
  <c r="AZ98" i="23" a="1"/>
  <c r="AZ98" i="23" s="1"/>
  <c r="BI98" i="23" a="1"/>
  <c r="BI98" i="23" s="1"/>
  <c r="BR98" i="23" a="1"/>
  <c r="BR98" i="23" s="1"/>
  <c r="CB98" i="23" a="1"/>
  <c r="CB98" i="23" s="1"/>
  <c r="CK98" i="23" a="1"/>
  <c r="CK98" i="23" s="1"/>
  <c r="CT98" i="23" a="1"/>
  <c r="CT98" i="23" s="1"/>
  <c r="DC98" i="23" a="1"/>
  <c r="DC98" i="23" s="1"/>
  <c r="DL98" i="23" a="1"/>
  <c r="DL98" i="23" s="1"/>
  <c r="DU98" i="23" a="1"/>
  <c r="DU98" i="23" s="1"/>
  <c r="AC99" i="23" a="1"/>
  <c r="AC99" i="23" s="1"/>
  <c r="AM99" i="23" a="1"/>
  <c r="AM99" i="23" s="1"/>
  <c r="AV99" i="23" a="1"/>
  <c r="AV99" i="23" s="1"/>
  <c r="BE99" i="23" a="1"/>
  <c r="BE99" i="23" s="1"/>
  <c r="BN99" i="23" a="1"/>
  <c r="BN99" i="23" s="1"/>
  <c r="BW99" i="23" a="1"/>
  <c r="BW99" i="23" s="1"/>
  <c r="CF99" i="23" a="1"/>
  <c r="CF99" i="23" s="1"/>
  <c r="CO99" i="23" a="1"/>
  <c r="CO99" i="23" s="1"/>
  <c r="CY99" i="23" a="1"/>
  <c r="CY99" i="23" s="1"/>
  <c r="DH99" i="23" a="1"/>
  <c r="DH99" i="23" s="1"/>
  <c r="DQ99" i="23" a="1"/>
  <c r="DQ99" i="23" s="1"/>
  <c r="AH100" i="23" a="1"/>
  <c r="AH100" i="23" s="1"/>
  <c r="AQ100" i="23" a="1"/>
  <c r="AQ100" i="23" s="1"/>
  <c r="AZ100" i="23" a="1"/>
  <c r="AZ100" i="23" s="1"/>
  <c r="BJ100" i="23" a="1"/>
  <c r="BJ100" i="23" s="1"/>
  <c r="BS100" i="23" a="1"/>
  <c r="BS100" i="23" s="1"/>
  <c r="CB100" i="23" a="1"/>
  <c r="CB100" i="23" s="1"/>
  <c r="CK100" i="23" a="1"/>
  <c r="CK100" i="23" s="1"/>
  <c r="CT100" i="23" a="1"/>
  <c r="CT100" i="23" s="1"/>
  <c r="DD100" i="23" a="1"/>
  <c r="DD100" i="23" s="1"/>
  <c r="DP100" i="23" a="1"/>
  <c r="DP100" i="23" s="1"/>
  <c r="AI98" i="23" a="1"/>
  <c r="AI98" i="23" s="1"/>
  <c r="AR98" i="23" a="1"/>
  <c r="AR98" i="23" s="1"/>
  <c r="BA98" i="23" a="1"/>
  <c r="BA98" i="23" s="1"/>
  <c r="BJ98" i="23" a="1"/>
  <c r="BJ98" i="23" s="1"/>
  <c r="BT98" i="23" a="1"/>
  <c r="BT98" i="23" s="1"/>
  <c r="CC98" i="23" a="1"/>
  <c r="CC98" i="23" s="1"/>
  <c r="CL98" i="23" a="1"/>
  <c r="CL98" i="23" s="1"/>
  <c r="CU98" i="23" a="1"/>
  <c r="CU98" i="23" s="1"/>
  <c r="DD98" i="23" a="1"/>
  <c r="DD98" i="23" s="1"/>
  <c r="DM98" i="23" a="1"/>
  <c r="DM98" i="23" s="1"/>
  <c r="DV98" i="23" a="1"/>
  <c r="DV98" i="23" s="1"/>
  <c r="AE99" i="23" a="1"/>
  <c r="AE99" i="23" s="1"/>
  <c r="AN99" i="23" a="1"/>
  <c r="AN99" i="23" s="1"/>
  <c r="AW99" i="23" a="1"/>
  <c r="AW99" i="23" s="1"/>
  <c r="BF99" i="23" a="1"/>
  <c r="BF99" i="23" s="1"/>
  <c r="BO99" i="23" a="1"/>
  <c r="BO99" i="23" s="1"/>
  <c r="BX99" i="23" a="1"/>
  <c r="BX99" i="23" s="1"/>
  <c r="CG99" i="23" a="1"/>
  <c r="CG99" i="23" s="1"/>
  <c r="CQ99" i="23" a="1"/>
  <c r="CQ99" i="23" s="1"/>
  <c r="CZ99" i="23" a="1"/>
  <c r="CZ99" i="23" s="1"/>
  <c r="DI99" i="23" a="1"/>
  <c r="DI99" i="23" s="1"/>
  <c r="DR99" i="23" a="1"/>
  <c r="DR99" i="23" s="1"/>
  <c r="AI100" i="23" a="1"/>
  <c r="AI100" i="23" s="1"/>
  <c r="AR100" i="23" a="1"/>
  <c r="AR100" i="23" s="1"/>
  <c r="BB100" i="23" a="1"/>
  <c r="BB100" i="23" s="1"/>
  <c r="BK100" i="23" a="1"/>
  <c r="BK100" i="23" s="1"/>
  <c r="BT100" i="23" a="1"/>
  <c r="BT100" i="23" s="1"/>
  <c r="CC100" i="23" a="1"/>
  <c r="CC100" i="23" s="1"/>
  <c r="CL100" i="23" a="1"/>
  <c r="CL100" i="23" s="1"/>
  <c r="CU100" i="23" a="1"/>
  <c r="CU100" i="23" s="1"/>
  <c r="DG100" i="23" a="1"/>
  <c r="DG100" i="23" s="1"/>
  <c r="DQ100" i="23" a="1"/>
  <c r="DQ100" i="23" s="1"/>
  <c r="DP97" i="23" a="1"/>
  <c r="DP97" i="23" s="1"/>
  <c r="DH97" i="23" a="1"/>
  <c r="DH97" i="23" s="1"/>
  <c r="CZ97" i="23" a="1"/>
  <c r="CZ97" i="23" s="1"/>
  <c r="CR97" i="23" a="1"/>
  <c r="CR97" i="23" s="1"/>
  <c r="CJ97" i="23" a="1"/>
  <c r="CJ97" i="23" s="1"/>
  <c r="CB97" i="23" a="1"/>
  <c r="CB97" i="23" s="1"/>
  <c r="BT97" i="23" a="1"/>
  <c r="BT97" i="23" s="1"/>
  <c r="BL97" i="23" a="1"/>
  <c r="BL97" i="23" s="1"/>
  <c r="AJ97" i="23" a="1"/>
  <c r="AJ97" i="23" s="1"/>
  <c r="AR97" i="23" a="1"/>
  <c r="AR97" i="23" s="1"/>
  <c r="AZ97" i="23" a="1"/>
  <c r="AZ97" i="23" s="1"/>
  <c r="BH97" i="23" a="1"/>
  <c r="BH97" i="23" s="1"/>
  <c r="BQ97" i="23" a="1"/>
  <c r="BQ97" i="23" s="1"/>
  <c r="BZ97" i="23" a="1"/>
  <c r="BZ97" i="23" s="1"/>
  <c r="CI97" i="23" a="1"/>
  <c r="CI97" i="23" s="1"/>
  <c r="CS97" i="23" a="1"/>
  <c r="CS97" i="23" s="1"/>
  <c r="DB97" i="23" a="1"/>
  <c r="DB97" i="23" s="1"/>
  <c r="DK97" i="23" a="1"/>
  <c r="DK97" i="23" s="1"/>
  <c r="DT97" i="23" a="1"/>
  <c r="DT97" i="23" s="1"/>
  <c r="AB98" i="23" a="1"/>
  <c r="AB98" i="23" s="1"/>
  <c r="HX98" i="23" s="1"/>
  <c r="AJ98" i="23" a="1"/>
  <c r="AJ98" i="23" s="1"/>
  <c r="AS98" i="23" a="1"/>
  <c r="AS98" i="23" s="1"/>
  <c r="BB98" i="23" a="1"/>
  <c r="BB98" i="23" s="1"/>
  <c r="BL98" i="23" a="1"/>
  <c r="BL98" i="23" s="1"/>
  <c r="BU98" i="23" a="1"/>
  <c r="BU98" i="23" s="1"/>
  <c r="CD98" i="23" a="1"/>
  <c r="CD98" i="23" s="1"/>
  <c r="CM98" i="23" a="1"/>
  <c r="CM98" i="23" s="1"/>
  <c r="CV98" i="23" a="1"/>
  <c r="CV98" i="23" s="1"/>
  <c r="DE98" i="23" a="1"/>
  <c r="DE98" i="23" s="1"/>
  <c r="AF99" i="23" a="1"/>
  <c r="AF99" i="23" s="1"/>
  <c r="AO99" i="23" a="1"/>
  <c r="AO99" i="23" s="1"/>
  <c r="AX99" i="23" a="1"/>
  <c r="AX99" i="23" s="1"/>
  <c r="BG99" i="23" a="1"/>
  <c r="BG99" i="23" s="1"/>
  <c r="BP99" i="23" a="1"/>
  <c r="BP99" i="23" s="1"/>
  <c r="BY99" i="23" a="1"/>
  <c r="BY99" i="23" s="1"/>
  <c r="CI99" i="23" a="1"/>
  <c r="CI99" i="23" s="1"/>
  <c r="CR99" i="23" a="1"/>
  <c r="CR99" i="23" s="1"/>
  <c r="DA99" i="23" a="1"/>
  <c r="DA99" i="23" s="1"/>
  <c r="DJ99" i="23" a="1"/>
  <c r="DJ99" i="23" s="1"/>
  <c r="DS99" i="23" a="1"/>
  <c r="DS99" i="23" s="1"/>
  <c r="AB100" i="23" a="1"/>
  <c r="AB100" i="23" s="1"/>
  <c r="HX100" i="23" s="1"/>
  <c r="AJ100" i="23" a="1"/>
  <c r="AJ100" i="23" s="1"/>
  <c r="AT100" i="23" a="1"/>
  <c r="AT100" i="23" s="1"/>
  <c r="BC100" i="23" a="1"/>
  <c r="BC100" i="23" s="1"/>
  <c r="BL100" i="23" a="1"/>
  <c r="BL100" i="23" s="1"/>
  <c r="BU100" i="23" a="1"/>
  <c r="BU100" i="23" s="1"/>
  <c r="CD100" i="23" a="1"/>
  <c r="CD100" i="23" s="1"/>
  <c r="CM100" i="23" a="1"/>
  <c r="CM100" i="23" s="1"/>
  <c r="CV100" i="23" a="1"/>
  <c r="CV100" i="23" s="1"/>
  <c r="DH100" i="23" a="1"/>
  <c r="DH100" i="23" s="1"/>
  <c r="DW98" i="23" a="1"/>
  <c r="DW98" i="23" s="1"/>
  <c r="DO98" i="23" a="1"/>
  <c r="DO98" i="23" s="1"/>
  <c r="DG98" i="23" a="1"/>
  <c r="DG98" i="23" s="1"/>
  <c r="CY98" i="23" a="1"/>
  <c r="CY98" i="23" s="1"/>
  <c r="CQ98" i="23" a="1"/>
  <c r="CQ98" i="23" s="1"/>
  <c r="CI98" i="23" a="1"/>
  <c r="CI98" i="23" s="1"/>
  <c r="CA98" i="23" a="1"/>
  <c r="CA98" i="23" s="1"/>
  <c r="BS98" i="23" a="1"/>
  <c r="BS98" i="23" s="1"/>
  <c r="BK98" i="23" a="1"/>
  <c r="BK98" i="23" s="1"/>
  <c r="BC98" i="23" a="1"/>
  <c r="BC98" i="23" s="1"/>
  <c r="AU98" i="23" a="1"/>
  <c r="AU98" i="23" s="1"/>
  <c r="AM98" i="23" a="1"/>
  <c r="AM98" i="23" s="1"/>
  <c r="AE98" i="23" a="1"/>
  <c r="AE98" i="23" s="1"/>
  <c r="AK98" i="23" a="1"/>
  <c r="AK98" i="23" s="1"/>
  <c r="AT98" i="23" a="1"/>
  <c r="AT98" i="23" s="1"/>
  <c r="BD98" i="23" a="1"/>
  <c r="BD98" i="23" s="1"/>
  <c r="BM98" i="23" a="1"/>
  <c r="BM98" i="23" s="1"/>
  <c r="BV98" i="23" a="1"/>
  <c r="BV98" i="23" s="1"/>
  <c r="CE98" i="23" a="1"/>
  <c r="CE98" i="23" s="1"/>
  <c r="CN98" i="23" a="1"/>
  <c r="CN98" i="23" s="1"/>
  <c r="CW98" i="23" a="1"/>
  <c r="CW98" i="23" s="1"/>
  <c r="DF98" i="23" a="1"/>
  <c r="DF98" i="23" s="1"/>
  <c r="DP98" i="23" a="1"/>
  <c r="DP98" i="23" s="1"/>
  <c r="AG99" i="23" a="1"/>
  <c r="AG99" i="23" s="1"/>
  <c r="AP99" i="23" a="1"/>
  <c r="AP99" i="23" s="1"/>
  <c r="AY99" i="23" a="1"/>
  <c r="AY99" i="23" s="1"/>
  <c r="BH99" i="23" a="1"/>
  <c r="BH99" i="23" s="1"/>
  <c r="BQ99" i="23" a="1"/>
  <c r="BQ99" i="23" s="1"/>
  <c r="CA99" i="23" a="1"/>
  <c r="CA99" i="23" s="1"/>
  <c r="CJ99" i="23" a="1"/>
  <c r="CJ99" i="23" s="1"/>
  <c r="CS99" i="23" a="1"/>
  <c r="CS99" i="23" s="1"/>
  <c r="DB99" i="23" a="1"/>
  <c r="DB99" i="23" s="1"/>
  <c r="DK99" i="23" a="1"/>
  <c r="DK99" i="23" s="1"/>
  <c r="DT99" i="23" a="1"/>
  <c r="DT99" i="23" s="1"/>
  <c r="DV100" i="23" a="1"/>
  <c r="DV100" i="23" s="1"/>
  <c r="DN100" i="23" a="1"/>
  <c r="DN100" i="23" s="1"/>
  <c r="DF100" i="23" a="1"/>
  <c r="DF100" i="23" s="1"/>
  <c r="CX100" i="23" a="1"/>
  <c r="CX100" i="23" s="1"/>
  <c r="DU100" i="23" a="1"/>
  <c r="DU100" i="23" s="1"/>
  <c r="DM100" i="23" a="1"/>
  <c r="DM100" i="23" s="1"/>
  <c r="DE100" i="23" a="1"/>
  <c r="DE100" i="23" s="1"/>
  <c r="CW100" i="23" a="1"/>
  <c r="CW100" i="23" s="1"/>
  <c r="CO100" i="23" a="1"/>
  <c r="CO100" i="23" s="1"/>
  <c r="CG100" i="23" a="1"/>
  <c r="CG100" i="23" s="1"/>
  <c r="BY100" i="23" a="1"/>
  <c r="BY100" i="23" s="1"/>
  <c r="BQ100" i="23" a="1"/>
  <c r="BQ100" i="23" s="1"/>
  <c r="BI100" i="23" a="1"/>
  <c r="BI100" i="23" s="1"/>
  <c r="BA100" i="23" a="1"/>
  <c r="BA100" i="23" s="1"/>
  <c r="AS100" i="23" a="1"/>
  <c r="AS100" i="23" s="1"/>
  <c r="AK100" i="23" a="1"/>
  <c r="AK100" i="23" s="1"/>
  <c r="AC100" i="23" a="1"/>
  <c r="AC100" i="23" s="1"/>
  <c r="AL100" i="23" a="1"/>
  <c r="AL100" i="23" s="1"/>
  <c r="AU100" i="23" a="1"/>
  <c r="AU100" i="23" s="1"/>
  <c r="BD100" i="23" a="1"/>
  <c r="BD100" i="23" s="1"/>
  <c r="BM100" i="23" a="1"/>
  <c r="BM100" i="23" s="1"/>
  <c r="BV100" i="23" a="1"/>
  <c r="BV100" i="23" s="1"/>
  <c r="CE100" i="23" a="1"/>
  <c r="CE100" i="23" s="1"/>
  <c r="CN100" i="23" a="1"/>
  <c r="CN100" i="23" s="1"/>
  <c r="CY100" i="23" a="1"/>
  <c r="CY100" i="23" s="1"/>
  <c r="DI100" i="23" a="1"/>
  <c r="DI100" i="23" s="1"/>
  <c r="DS100" i="23" a="1"/>
  <c r="DS100" i="23" s="1"/>
  <c r="AN102" i="23" a="1"/>
  <c r="AN102" i="23" s="1"/>
  <c r="AV102" i="23" a="1"/>
  <c r="AV102" i="23" s="1"/>
  <c r="BD102" i="23" a="1"/>
  <c r="BD102" i="23" s="1"/>
  <c r="BL102" i="23" a="1"/>
  <c r="BL102" i="23" s="1"/>
  <c r="BT102" i="23" a="1"/>
  <c r="BT102" i="23" s="1"/>
  <c r="CB102" i="23" a="1"/>
  <c r="CB102" i="23" s="1"/>
  <c r="CJ102" i="23" a="1"/>
  <c r="CJ102" i="23" s="1"/>
  <c r="CR102" i="23" a="1"/>
  <c r="CR102" i="23" s="1"/>
  <c r="CZ102" i="23" a="1"/>
  <c r="CZ102" i="23" s="1"/>
  <c r="DH102" i="23" a="1"/>
  <c r="DH102" i="23" s="1"/>
  <c r="DP102" i="23" a="1"/>
  <c r="DP102" i="23" s="1"/>
  <c r="AE103" i="23" a="1"/>
  <c r="AE103" i="23" s="1"/>
  <c r="AM103" i="23" a="1"/>
  <c r="AM103" i="23" s="1"/>
  <c r="AU103" i="23" a="1"/>
  <c r="AU103" i="23" s="1"/>
  <c r="BC103" i="23" a="1"/>
  <c r="BC103" i="23" s="1"/>
  <c r="BK103" i="23" a="1"/>
  <c r="BK103" i="23" s="1"/>
  <c r="BS103" i="23" a="1"/>
  <c r="BS103" i="23" s="1"/>
  <c r="CA103" i="23" a="1"/>
  <c r="CA103" i="23" s="1"/>
  <c r="CI103" i="23" a="1"/>
  <c r="CI103" i="23" s="1"/>
  <c r="CQ103" i="23" a="1"/>
  <c r="CQ103" i="23" s="1"/>
  <c r="CY103" i="23" a="1"/>
  <c r="CY103" i="23" s="1"/>
  <c r="DG103" i="23" a="1"/>
  <c r="DG103" i="23" s="1"/>
  <c r="DO103" i="23" a="1"/>
  <c r="DO103" i="23" s="1"/>
  <c r="DW103" i="23" a="1"/>
  <c r="DW103" i="23" s="1"/>
  <c r="AG102" i="23" a="1"/>
  <c r="AG102" i="23" s="1"/>
  <c r="AO102" i="23" a="1"/>
  <c r="AO102" i="23" s="1"/>
  <c r="AW102" i="23" a="1"/>
  <c r="AW102" i="23" s="1"/>
  <c r="BE102" i="23" a="1"/>
  <c r="BE102" i="23" s="1"/>
  <c r="BM102" i="23" a="1"/>
  <c r="BM102" i="23" s="1"/>
  <c r="BU102" i="23" a="1"/>
  <c r="BU102" i="23" s="1"/>
  <c r="CC102" i="23" a="1"/>
  <c r="CC102" i="23" s="1"/>
  <c r="CK102" i="23" a="1"/>
  <c r="CK102" i="23" s="1"/>
  <c r="CS102" i="23" a="1"/>
  <c r="CS102" i="23" s="1"/>
  <c r="DA102" i="23" a="1"/>
  <c r="DA102" i="23" s="1"/>
  <c r="DI102" i="23" a="1"/>
  <c r="DI102" i="23" s="1"/>
  <c r="DQ102" i="23" a="1"/>
  <c r="DQ102" i="23" s="1"/>
  <c r="AF103" i="23" a="1"/>
  <c r="AF103" i="23" s="1"/>
  <c r="AN103" i="23" a="1"/>
  <c r="AN103" i="23" s="1"/>
  <c r="AV103" i="23" a="1"/>
  <c r="AV103" i="23" s="1"/>
  <c r="BD103" i="23" a="1"/>
  <c r="BD103" i="23" s="1"/>
  <c r="BL103" i="23" a="1"/>
  <c r="BL103" i="23" s="1"/>
  <c r="BT103" i="23" a="1"/>
  <c r="BT103" i="23" s="1"/>
  <c r="CB103" i="23" a="1"/>
  <c r="CB103" i="23" s="1"/>
  <c r="CJ103" i="23" a="1"/>
  <c r="CJ103" i="23" s="1"/>
  <c r="CR103" i="23" a="1"/>
  <c r="CR103" i="23" s="1"/>
  <c r="CZ103" i="23" a="1"/>
  <c r="CZ103" i="23" s="1"/>
  <c r="DH103" i="23" a="1"/>
  <c r="DH103" i="23" s="1"/>
  <c r="DP103" i="23" a="1"/>
  <c r="DP103" i="23" s="1"/>
  <c r="AH102" i="23" a="1"/>
  <c r="AH102" i="23" s="1"/>
  <c r="AP102" i="23" a="1"/>
  <c r="AP102" i="23" s="1"/>
  <c r="AX102" i="23" a="1"/>
  <c r="AX102" i="23" s="1"/>
  <c r="BF102" i="23" a="1"/>
  <c r="BF102" i="23" s="1"/>
  <c r="BN102" i="23" a="1"/>
  <c r="BN102" i="23" s="1"/>
  <c r="BV102" i="23" a="1"/>
  <c r="BV102" i="23" s="1"/>
  <c r="CD102" i="23" a="1"/>
  <c r="CD102" i="23" s="1"/>
  <c r="CL102" i="23" a="1"/>
  <c r="CL102" i="23" s="1"/>
  <c r="CT102" i="23" a="1"/>
  <c r="CT102" i="23" s="1"/>
  <c r="DB102" i="23" a="1"/>
  <c r="DB102" i="23" s="1"/>
  <c r="DJ102" i="23" a="1"/>
  <c r="DJ102" i="23" s="1"/>
  <c r="DR102" i="23" a="1"/>
  <c r="DR102" i="23" s="1"/>
  <c r="AG103" i="23" a="1"/>
  <c r="AG103" i="23" s="1"/>
  <c r="AO103" i="23" a="1"/>
  <c r="AO103" i="23" s="1"/>
  <c r="AW103" i="23" a="1"/>
  <c r="AW103" i="23" s="1"/>
  <c r="BE103" i="23" a="1"/>
  <c r="BE103" i="23" s="1"/>
  <c r="BM103" i="23" a="1"/>
  <c r="BM103" i="23" s="1"/>
  <c r="BU103" i="23" a="1"/>
  <c r="BU103" i="23" s="1"/>
  <c r="CC103" i="23" a="1"/>
  <c r="CC103" i="23" s="1"/>
  <c r="CK103" i="23" a="1"/>
  <c r="CK103" i="23" s="1"/>
  <c r="CS103" i="23" a="1"/>
  <c r="CS103" i="23" s="1"/>
  <c r="DA103" i="23" a="1"/>
  <c r="DA103" i="23" s="1"/>
  <c r="DI103" i="23" a="1"/>
  <c r="DI103" i="23" s="1"/>
  <c r="DQ103" i="23" a="1"/>
  <c r="DQ103" i="23" s="1"/>
  <c r="AJ101" i="23" a="1"/>
  <c r="AJ101" i="23" s="1"/>
  <c r="AR101" i="23" a="1"/>
  <c r="AR101" i="23" s="1"/>
  <c r="AZ101" i="23" a="1"/>
  <c r="AZ101" i="23" s="1"/>
  <c r="BH101" i="23" a="1"/>
  <c r="BH101" i="23" s="1"/>
  <c r="BP101" i="23" a="1"/>
  <c r="BP101" i="23" s="1"/>
  <c r="BX101" i="23" a="1"/>
  <c r="BX101" i="23" s="1"/>
  <c r="CF101" i="23" a="1"/>
  <c r="CF101" i="23" s="1"/>
  <c r="CN101" i="23" a="1"/>
  <c r="CN101" i="23" s="1"/>
  <c r="CV101" i="23" a="1"/>
  <c r="CV101" i="23" s="1"/>
  <c r="DD101" i="23" a="1"/>
  <c r="DD101" i="23" s="1"/>
  <c r="DL101" i="23" a="1"/>
  <c r="DL101" i="23" s="1"/>
  <c r="DT101" i="23" a="1"/>
  <c r="DT101" i="23" s="1"/>
  <c r="AB102" i="23" a="1"/>
  <c r="AB102" i="23" s="1"/>
  <c r="HX102" i="23" s="1"/>
  <c r="AI102" i="23" a="1"/>
  <c r="AI102" i="23" s="1"/>
  <c r="AQ102" i="23" a="1"/>
  <c r="AQ102" i="23" s="1"/>
  <c r="AY102" i="23" a="1"/>
  <c r="AY102" i="23" s="1"/>
  <c r="BG102" i="23" a="1"/>
  <c r="BG102" i="23" s="1"/>
  <c r="BO102" i="23" a="1"/>
  <c r="BO102" i="23" s="1"/>
  <c r="BW102" i="23" a="1"/>
  <c r="BW102" i="23" s="1"/>
  <c r="CE102" i="23" a="1"/>
  <c r="CE102" i="23" s="1"/>
  <c r="CM102" i="23" a="1"/>
  <c r="CM102" i="23" s="1"/>
  <c r="CU102" i="23" a="1"/>
  <c r="CU102" i="23" s="1"/>
  <c r="DC102" i="23" a="1"/>
  <c r="DC102" i="23" s="1"/>
  <c r="DK102" i="23" a="1"/>
  <c r="DK102" i="23" s="1"/>
  <c r="DS102" i="23" a="1"/>
  <c r="DS102" i="23" s="1"/>
  <c r="AH103" i="23" a="1"/>
  <c r="AH103" i="23" s="1"/>
  <c r="AP103" i="23" a="1"/>
  <c r="AP103" i="23" s="1"/>
  <c r="AX103" i="23" a="1"/>
  <c r="AX103" i="23" s="1"/>
  <c r="BF103" i="23" a="1"/>
  <c r="BF103" i="23" s="1"/>
  <c r="BN103" i="23" a="1"/>
  <c r="BN103" i="23" s="1"/>
  <c r="BV103" i="23" a="1"/>
  <c r="BV103" i="23" s="1"/>
  <c r="CD103" i="23" a="1"/>
  <c r="CD103" i="23" s="1"/>
  <c r="CL103" i="23" a="1"/>
  <c r="CL103" i="23" s="1"/>
  <c r="CT103" i="23" a="1"/>
  <c r="CT103" i="23" s="1"/>
  <c r="DB103" i="23" a="1"/>
  <c r="DB103" i="23" s="1"/>
  <c r="DJ103" i="23" a="1"/>
  <c r="DJ103" i="23" s="1"/>
  <c r="DR103" i="23" a="1"/>
  <c r="DR103" i="23" s="1"/>
  <c r="BI101" i="23" a="1"/>
  <c r="BI101" i="23" s="1"/>
  <c r="BQ101" i="23" a="1"/>
  <c r="BQ101" i="23" s="1"/>
  <c r="BY101" i="23" a="1"/>
  <c r="BY101" i="23" s="1"/>
  <c r="CG101" i="23" a="1"/>
  <c r="CG101" i="23" s="1"/>
  <c r="CO101" i="23" a="1"/>
  <c r="CO101" i="23" s="1"/>
  <c r="CW101" i="23" a="1"/>
  <c r="CW101" i="23" s="1"/>
  <c r="DE101" i="23" a="1"/>
  <c r="DE101" i="23" s="1"/>
  <c r="DM101" i="23" a="1"/>
  <c r="DM101" i="23" s="1"/>
  <c r="AJ102" i="23" a="1"/>
  <c r="AJ102" i="23" s="1"/>
  <c r="AR102" i="23" a="1"/>
  <c r="AR102" i="23" s="1"/>
  <c r="AZ102" i="23" a="1"/>
  <c r="AZ102" i="23" s="1"/>
  <c r="BH102" i="23" a="1"/>
  <c r="BH102" i="23" s="1"/>
  <c r="BP102" i="23" a="1"/>
  <c r="BP102" i="23" s="1"/>
  <c r="BX102" i="23" a="1"/>
  <c r="BX102" i="23" s="1"/>
  <c r="CF102" i="23" a="1"/>
  <c r="CF102" i="23" s="1"/>
  <c r="CN102" i="23" a="1"/>
  <c r="CN102" i="23" s="1"/>
  <c r="CV102" i="23" a="1"/>
  <c r="CV102" i="23" s="1"/>
  <c r="DD102" i="23" a="1"/>
  <c r="DD102" i="23" s="1"/>
  <c r="DL102" i="23" a="1"/>
  <c r="DL102" i="23" s="1"/>
  <c r="DT102" i="23" a="1"/>
  <c r="DT102" i="23" s="1"/>
  <c r="AB103" i="23" a="1"/>
  <c r="AB103" i="23" s="1"/>
  <c r="HX103" i="23" s="1"/>
  <c r="AI103" i="23" a="1"/>
  <c r="AI103" i="23" s="1"/>
  <c r="AQ103" i="23" a="1"/>
  <c r="AQ103" i="23" s="1"/>
  <c r="AY103" i="23" a="1"/>
  <c r="AY103" i="23" s="1"/>
  <c r="BG103" i="23" a="1"/>
  <c r="BG103" i="23" s="1"/>
  <c r="BO103" i="23" a="1"/>
  <c r="BO103" i="23" s="1"/>
  <c r="BW103" i="23" a="1"/>
  <c r="BW103" i="23" s="1"/>
  <c r="CE103" i="23" a="1"/>
  <c r="CE103" i="23" s="1"/>
  <c r="CM103" i="23" a="1"/>
  <c r="CM103" i="23" s="1"/>
  <c r="CU103" i="23" a="1"/>
  <c r="CU103" i="23" s="1"/>
  <c r="DC103" i="23" a="1"/>
  <c r="DC103" i="23" s="1"/>
  <c r="DK103" i="23" a="1"/>
  <c r="DK103" i="23" s="1"/>
  <c r="DS103" i="23" a="1"/>
  <c r="DS103" i="23" s="1"/>
  <c r="AK102" i="23" a="1"/>
  <c r="AK102" i="23" s="1"/>
  <c r="AS102" i="23" a="1"/>
  <c r="AS102" i="23" s="1"/>
  <c r="BA102" i="23" a="1"/>
  <c r="BA102" i="23" s="1"/>
  <c r="BI102" i="23" a="1"/>
  <c r="BI102" i="23" s="1"/>
  <c r="BQ102" i="23" a="1"/>
  <c r="BQ102" i="23" s="1"/>
  <c r="BY102" i="23" a="1"/>
  <c r="BY102" i="23" s="1"/>
  <c r="CG102" i="23" a="1"/>
  <c r="CG102" i="23" s="1"/>
  <c r="CO102" i="23" a="1"/>
  <c r="CO102" i="23" s="1"/>
  <c r="CW102" i="23" a="1"/>
  <c r="CW102" i="23" s="1"/>
  <c r="DE102" i="23" a="1"/>
  <c r="DE102" i="23" s="1"/>
  <c r="DM102" i="23" a="1"/>
  <c r="DM102" i="23" s="1"/>
  <c r="DU102" i="23" a="1"/>
  <c r="DU102" i="23" s="1"/>
  <c r="AJ103" i="23" a="1"/>
  <c r="AJ103" i="23" s="1"/>
  <c r="AR103" i="23" a="1"/>
  <c r="AR103" i="23" s="1"/>
  <c r="AZ103" i="23" a="1"/>
  <c r="AZ103" i="23" s="1"/>
  <c r="BH103" i="23" a="1"/>
  <c r="BH103" i="23" s="1"/>
  <c r="BP103" i="23" a="1"/>
  <c r="BP103" i="23" s="1"/>
  <c r="BX103" i="23" a="1"/>
  <c r="BX103" i="23" s="1"/>
  <c r="CF103" i="23" a="1"/>
  <c r="CF103" i="23" s="1"/>
  <c r="CN103" i="23" a="1"/>
  <c r="CN103" i="23" s="1"/>
  <c r="CV103" i="23" a="1"/>
  <c r="CV103" i="23" s="1"/>
  <c r="DD103" i="23" a="1"/>
  <c r="DD103" i="23" s="1"/>
  <c r="DL103" i="23" a="1"/>
  <c r="DL103" i="23" s="1"/>
  <c r="DT103" i="23" a="1"/>
  <c r="DT103" i="23" s="1"/>
  <c r="AL102" i="23" a="1"/>
  <c r="AL102" i="23" s="1"/>
  <c r="AT102" i="23" a="1"/>
  <c r="AT102" i="23" s="1"/>
  <c r="BB102" i="23" a="1"/>
  <c r="BB102" i="23" s="1"/>
  <c r="BJ102" i="23" a="1"/>
  <c r="BJ102" i="23" s="1"/>
  <c r="BR102" i="23" a="1"/>
  <c r="BR102" i="23" s="1"/>
  <c r="BZ102" i="23" a="1"/>
  <c r="BZ102" i="23" s="1"/>
  <c r="CH102" i="23" a="1"/>
  <c r="CH102" i="23" s="1"/>
  <c r="CP102" i="23" a="1"/>
  <c r="CP102" i="23" s="1"/>
  <c r="CX102" i="23" a="1"/>
  <c r="CX102" i="23" s="1"/>
  <c r="DF102" i="23" a="1"/>
  <c r="DF102" i="23" s="1"/>
  <c r="DN102" i="23" a="1"/>
  <c r="DN102" i="23" s="1"/>
  <c r="AC103" i="23" a="1"/>
  <c r="AC103" i="23" s="1"/>
  <c r="AK103" i="23" a="1"/>
  <c r="AK103" i="23" s="1"/>
  <c r="AS103" i="23" a="1"/>
  <c r="AS103" i="23" s="1"/>
  <c r="BA103" i="23" a="1"/>
  <c r="BA103" i="23" s="1"/>
  <c r="BI103" i="23" a="1"/>
  <c r="BI103" i="23" s="1"/>
  <c r="BQ103" i="23" a="1"/>
  <c r="BQ103" i="23" s="1"/>
  <c r="BY103" i="23" a="1"/>
  <c r="BY103" i="23" s="1"/>
  <c r="CG103" i="23" a="1"/>
  <c r="CG103" i="23" s="1"/>
  <c r="CO103" i="23" a="1"/>
  <c r="CO103" i="23" s="1"/>
  <c r="CW103" i="23" a="1"/>
  <c r="CW103" i="23" s="1"/>
  <c r="DE103" i="23" a="1"/>
  <c r="DE103" i="23" s="1"/>
  <c r="DM103" i="23" a="1"/>
  <c r="DM103" i="23" s="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J5" i="14"/>
  <c r="G54" i="20" s="1"/>
  <c r="J15" i="14"/>
  <c r="M15" i="14" s="1"/>
  <c r="K5" i="14"/>
  <c r="N5" i="14" s="1"/>
  <c r="I19" i="14"/>
  <c r="P71" i="8" s="1"/>
  <c r="I14" i="14"/>
  <c r="I12" i="15"/>
  <c r="F42" i="15"/>
  <c r="F5" i="15"/>
  <c r="H43" i="15"/>
  <c r="H68" i="6"/>
  <c r="F57" i="15"/>
  <c r="H73" i="15"/>
  <c r="G57" i="15"/>
  <c r="H65" i="6"/>
  <c r="H80" i="6"/>
  <c r="G68" i="15"/>
  <c r="F73" i="15"/>
  <c r="G73" i="15"/>
  <c r="BT145" i="21"/>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J9" i="21"/>
  <c r="AC142" i="21"/>
  <c r="E142" i="21"/>
  <c r="G142" i="21"/>
  <c r="BS142" i="21"/>
  <c r="AS145" i="21"/>
  <c r="O142" i="21"/>
  <c r="BK145" i="21"/>
  <c r="W142" i="21"/>
  <c r="N10" i="14"/>
  <c r="O10" i="14" s="1"/>
  <c r="N6" i="14"/>
  <c r="O6" i="14" s="1"/>
  <c r="I10" i="14"/>
  <c r="G71" i="8" s="1"/>
  <c r="J10" i="14"/>
  <c r="M10" i="14" s="1"/>
  <c r="K9" i="14"/>
  <c r="N9" i="14" s="1"/>
  <c r="O9" i="14" s="1"/>
  <c r="F72" i="8" s="1"/>
  <c r="J13" i="14"/>
  <c r="M13" i="14" s="1"/>
  <c r="N7" i="14"/>
  <c r="N8" i="14"/>
  <c r="N12" i="14"/>
  <c r="N16" i="14"/>
  <c r="N19" i="14"/>
  <c r="N11" i="14"/>
  <c r="L15" i="14"/>
  <c r="N15" i="14"/>
  <c r="I12" i="14"/>
  <c r="I71" i="8" s="1"/>
  <c r="L17" i="14"/>
  <c r="K18" i="14"/>
  <c r="J19" i="14"/>
  <c r="M19" i="14" s="1"/>
  <c r="H12" i="20"/>
  <c r="H28" i="20"/>
  <c r="H44" i="20"/>
  <c r="J12" i="14"/>
  <c r="M12" i="14" s="1"/>
  <c r="I7" i="14"/>
  <c r="D71" i="8" s="1"/>
  <c r="G9" i="20"/>
  <c r="G11" i="20"/>
  <c r="G25" i="20"/>
  <c r="G27" i="20"/>
  <c r="G41" i="20"/>
  <c r="J7" i="14"/>
  <c r="M7" i="14" s="1"/>
  <c r="I8" i="14"/>
  <c r="E71" i="8" s="1"/>
  <c r="I16" i="14"/>
  <c r="M71" i="8" s="1"/>
  <c r="H17" i="20"/>
  <c r="H33" i="20"/>
  <c r="H49"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X29" i="24" s="1"/>
  <c r="B24" i="6" a="1"/>
  <c r="B24" i="6" s="1"/>
  <c r="CX32" i="24" s="1"/>
  <c r="B22" i="6" a="1"/>
  <c r="B22" i="6" s="1"/>
  <c r="CX30" i="24" s="1"/>
  <c r="A8" i="7"/>
  <c r="AC9" i="9" a="1"/>
  <c r="AC9" i="9" s="1"/>
  <c r="F9" i="9" a="1"/>
  <c r="F9" i="9" s="1"/>
  <c r="B25" i="6" a="1"/>
  <c r="B25" i="6" s="1"/>
  <c r="CX33" i="24" s="1"/>
  <c r="B23" i="6" a="1"/>
  <c r="B23" i="6" s="1"/>
  <c r="CX31" i="24" s="1"/>
  <c r="I74" i="13"/>
  <c r="N9" i="9" a="1"/>
  <c r="N9" i="9" s="1"/>
  <c r="AK9" i="9" a="1"/>
  <c r="AK9" i="9" s="1"/>
  <c r="B61" i="6" a="1"/>
  <c r="B61" i="6" s="1"/>
  <c r="CX69" i="24" s="1"/>
  <c r="E74" i="7"/>
  <c r="B64" i="6" a="1"/>
  <c r="B64" i="6" s="1"/>
  <c r="CX72" i="24" s="1"/>
  <c r="B62" i="6" a="1"/>
  <c r="B62" i="6" s="1"/>
  <c r="CX70" i="24" s="1"/>
  <c r="A16" i="7"/>
  <c r="B63" i="6" a="1"/>
  <c r="B63" i="6" s="1"/>
  <c r="CX71" i="24" s="1"/>
  <c r="B65" i="6" a="1"/>
  <c r="B65" i="6" s="1"/>
  <c r="CX73" i="24" s="1"/>
  <c r="I67" i="13"/>
  <c r="G9" i="9" a="1"/>
  <c r="G9" i="9" s="1"/>
  <c r="E67" i="7"/>
  <c r="A9" i="7"/>
  <c r="B30" i="6" a="1"/>
  <c r="B30" i="6" s="1"/>
  <c r="CX38" i="24" s="1"/>
  <c r="B28" i="6" a="1"/>
  <c r="B28" i="6" s="1"/>
  <c r="CX36" i="24" s="1"/>
  <c r="B26" i="6" a="1"/>
  <c r="B26" i="6" s="1"/>
  <c r="CX34" i="24" s="1"/>
  <c r="AD9" i="9" a="1"/>
  <c r="AD9" i="9" s="1"/>
  <c r="B29" i="6" a="1"/>
  <c r="B29" i="6" s="1"/>
  <c r="CX37" i="24" s="1"/>
  <c r="B27" i="6" a="1"/>
  <c r="B27" i="6" s="1"/>
  <c r="CX35" i="24" s="1"/>
  <c r="I68" i="13"/>
  <c r="A10" i="7"/>
  <c r="AE9" i="9" a="1"/>
  <c r="AE9" i="9" s="1"/>
  <c r="H9" i="9" a="1"/>
  <c r="H9" i="9" s="1"/>
  <c r="B35" i="6" a="1"/>
  <c r="B35" i="6" s="1"/>
  <c r="CX43" i="24" s="1"/>
  <c r="B33" i="6" a="1"/>
  <c r="B33" i="6" s="1"/>
  <c r="CX41" i="24" s="1"/>
  <c r="B31" i="6" a="1"/>
  <c r="B31" i="6" s="1"/>
  <c r="CX39" i="24" s="1"/>
  <c r="E68" i="7"/>
  <c r="B32" i="6" a="1"/>
  <c r="B32" i="6" s="1"/>
  <c r="CX40" i="24" s="1"/>
  <c r="B34" i="6" a="1"/>
  <c r="B34" i="6" s="1"/>
  <c r="CX42" i="24" s="1"/>
  <c r="I76" i="13"/>
  <c r="E76" i="7"/>
  <c r="A18" i="7"/>
  <c r="B75" i="6" a="1"/>
  <c r="B75" i="6" s="1"/>
  <c r="CX83" i="24" s="1"/>
  <c r="B73" i="6" a="1"/>
  <c r="B73" i="6" s="1"/>
  <c r="CX81" i="24" s="1"/>
  <c r="B71" i="6" a="1"/>
  <c r="B71" i="6" s="1"/>
  <c r="CX79" i="24" s="1"/>
  <c r="AM9" i="9" a="1"/>
  <c r="AM9" i="9" s="1"/>
  <c r="P9" i="9" a="1"/>
  <c r="P9" i="9" s="1"/>
  <c r="B74" i="6" a="1"/>
  <c r="B74" i="6" s="1"/>
  <c r="CX82" i="24" s="1"/>
  <c r="B72" i="6" a="1"/>
  <c r="B72" i="6" s="1"/>
  <c r="CX80" i="24" s="1"/>
  <c r="I8" i="2" a="1"/>
  <c r="I8" i="2" s="1"/>
  <c r="M8" i="2" a="1"/>
  <c r="M8" i="2" s="1"/>
  <c r="Q8" i="2" a="1"/>
  <c r="Q8" i="2" s="1"/>
  <c r="I64" i="13"/>
  <c r="AA9" i="9" a="1"/>
  <c r="AA9" i="9" s="1"/>
  <c r="D9" i="9" a="1"/>
  <c r="D9" i="9" s="1"/>
  <c r="E64" i="7"/>
  <c r="A6" i="7"/>
  <c r="B15" i="6" a="1"/>
  <c r="B15" i="6" s="1"/>
  <c r="CX23" i="24" s="1"/>
  <c r="B13" i="6" a="1"/>
  <c r="B13" i="6" s="1"/>
  <c r="CX21" i="24" s="1"/>
  <c r="B11" i="6" a="1"/>
  <c r="B11" i="6" s="1"/>
  <c r="CX19" i="24" s="1"/>
  <c r="B12" i="6" a="1"/>
  <c r="B12" i="6" s="1"/>
  <c r="CX20" i="24" s="1"/>
  <c r="B14" i="6" a="1"/>
  <c r="B14" i="6" s="1"/>
  <c r="CX22" i="24" s="1"/>
  <c r="I71" i="13"/>
  <c r="K9" i="9" a="1"/>
  <c r="K9" i="9" s="1"/>
  <c r="B50" i="6" a="1"/>
  <c r="B50" i="6" s="1"/>
  <c r="CX58" i="24" s="1"/>
  <c r="B48" i="6" a="1"/>
  <c r="B48" i="6" s="1"/>
  <c r="CX56" i="24" s="1"/>
  <c r="A13" i="7"/>
  <c r="B46" i="6" a="1"/>
  <c r="B46" i="6" s="1"/>
  <c r="CX54" i="24" s="1"/>
  <c r="E71" i="7"/>
  <c r="B49" i="6" a="1"/>
  <c r="B49" i="6" s="1"/>
  <c r="CX57" i="24" s="1"/>
  <c r="B47" i="6" a="1"/>
  <c r="B47" i="6" s="1"/>
  <c r="CX55" i="24" s="1"/>
  <c r="AH9" i="9" a="1"/>
  <c r="AH9" i="9" s="1"/>
  <c r="I72" i="13"/>
  <c r="E72" i="7"/>
  <c r="B55" i="6" a="1"/>
  <c r="B55" i="6" s="1"/>
  <c r="CX63" i="24" s="1"/>
  <c r="B53" i="6" a="1"/>
  <c r="B53" i="6" s="1"/>
  <c r="CX61" i="24" s="1"/>
  <c r="AI9" i="9" a="1"/>
  <c r="AI9" i="9" s="1"/>
  <c r="L9" i="9" a="1"/>
  <c r="L9" i="9" s="1"/>
  <c r="B51" i="6" a="1"/>
  <c r="B51" i="6" s="1"/>
  <c r="CX59" i="24" s="1"/>
  <c r="A14" i="7"/>
  <c r="B52" i="6" a="1"/>
  <c r="B52" i="6" s="1"/>
  <c r="CX60" i="24" s="1"/>
  <c r="B54" i="6" a="1"/>
  <c r="B54" i="6" s="1"/>
  <c r="CX62" i="24" s="1"/>
  <c r="I63" i="13"/>
  <c r="C9" i="9" a="1"/>
  <c r="C9" i="9" s="1"/>
  <c r="B10" i="6" a="1"/>
  <c r="B10" i="6" s="1"/>
  <c r="CX18" i="24" s="1"/>
  <c r="B8" i="6" a="1"/>
  <c r="B8" i="6" s="1"/>
  <c r="CX16" i="24" s="1"/>
  <c r="Z9" i="9" a="1"/>
  <c r="Z9" i="9" s="1"/>
  <c r="A5" i="7"/>
  <c r="E63" i="7"/>
  <c r="B6" i="6" a="1"/>
  <c r="B6" i="6" s="1"/>
  <c r="B9" i="6" a="1"/>
  <c r="B9" i="6" s="1"/>
  <c r="CX17" i="24" s="1"/>
  <c r="B7" i="6" a="1"/>
  <c r="B7" i="6" s="1"/>
  <c r="CX15" i="24" s="1"/>
  <c r="F8" i="2" a="1"/>
  <c r="F8" i="2" s="1"/>
  <c r="I3" i="5" a="1"/>
  <c r="I3" i="5" s="1"/>
  <c r="I77" i="13"/>
  <c r="B79" i="6" a="1"/>
  <c r="B79" i="6" s="1"/>
  <c r="CX87" i="24" s="1"/>
  <c r="B77" i="6" a="1"/>
  <c r="B77" i="6" s="1"/>
  <c r="CX85" i="24" s="1"/>
  <c r="A19" i="7"/>
  <c r="AN9" i="9" a="1"/>
  <c r="AN9" i="9" s="1"/>
  <c r="Q9" i="9" a="1"/>
  <c r="Q9" i="9" s="1"/>
  <c r="B80" i="6" a="1"/>
  <c r="B80" i="6" s="1"/>
  <c r="CX88" i="24" s="1"/>
  <c r="B78" i="6" a="1"/>
  <c r="B78" i="6" s="1"/>
  <c r="CX86" i="24" s="1"/>
  <c r="E77" i="7"/>
  <c r="B76" i="6" a="1"/>
  <c r="B76" i="6" s="1"/>
  <c r="CX84" i="24" s="1"/>
  <c r="Q3" i="5" a="1"/>
  <c r="Q3" i="5" s="1"/>
  <c r="I73" i="13"/>
  <c r="E73" i="7"/>
  <c r="A15" i="7"/>
  <c r="B59" i="6" a="1"/>
  <c r="B59" i="6" s="1"/>
  <c r="CX67" i="24" s="1"/>
  <c r="B57" i="6" a="1"/>
  <c r="B57" i="6" s="1"/>
  <c r="CX65" i="24" s="1"/>
  <c r="AJ9" i="9" a="1"/>
  <c r="AJ9" i="9" s="1"/>
  <c r="M9" i="9" a="1"/>
  <c r="M9" i="9" s="1"/>
  <c r="B60" i="6" a="1"/>
  <c r="B60" i="6" s="1"/>
  <c r="CX68" i="24" s="1"/>
  <c r="B58" i="6" a="1"/>
  <c r="B58" i="6" s="1"/>
  <c r="CX66" i="24" s="1"/>
  <c r="B56" i="6" a="1"/>
  <c r="B56" i="6" s="1"/>
  <c r="CX64" i="24" s="1"/>
  <c r="I70" i="13"/>
  <c r="J9" i="9" a="1"/>
  <c r="J9" i="9" s="1"/>
  <c r="A12" i="7"/>
  <c r="B41" i="6" a="1"/>
  <c r="B41" i="6" s="1"/>
  <c r="CX49" i="24" s="1"/>
  <c r="B44" i="6" a="1"/>
  <c r="B44" i="6" s="1"/>
  <c r="CX52" i="24" s="1"/>
  <c r="B42" i="6" a="1"/>
  <c r="B42" i="6" s="1"/>
  <c r="CX50" i="24" s="1"/>
  <c r="E70" i="7"/>
  <c r="AG9" i="9" a="1"/>
  <c r="AG9" i="9" s="1"/>
  <c r="B43" i="6" a="1"/>
  <c r="B43" i="6" s="1"/>
  <c r="CX51" i="24" s="1"/>
  <c r="B45" i="6" a="1"/>
  <c r="B45" i="6" s="1"/>
  <c r="CX53" i="24" s="1"/>
  <c r="F3" i="5" a="1"/>
  <c r="F3" i="5" s="1"/>
  <c r="J3" i="5" a="1"/>
  <c r="J3" i="5" s="1"/>
  <c r="N3" i="5" a="1"/>
  <c r="N3" i="5" s="1"/>
  <c r="I69" i="13"/>
  <c r="AF9" i="9" a="1"/>
  <c r="AF9" i="9" s="1"/>
  <c r="I9" i="9" a="1"/>
  <c r="I9" i="9" s="1"/>
  <c r="B39" i="6" a="1"/>
  <c r="B39" i="6" s="1"/>
  <c r="CX47" i="24" s="1"/>
  <c r="B37" i="6" a="1"/>
  <c r="B37" i="6" s="1"/>
  <c r="CX45" i="24" s="1"/>
  <c r="B40" i="6" a="1"/>
  <c r="B40" i="6" s="1"/>
  <c r="CX48" i="24" s="1"/>
  <c r="B38" i="6" a="1"/>
  <c r="B38" i="6" s="1"/>
  <c r="CX46" i="24" s="1"/>
  <c r="E69" i="7"/>
  <c r="A11" i="7"/>
  <c r="B36" i="6" a="1"/>
  <c r="B36" i="6" s="1"/>
  <c r="CX44" i="24" s="1"/>
  <c r="I75" i="13"/>
  <c r="O9" i="9" a="1"/>
  <c r="O9" i="9" s="1"/>
  <c r="AL9" i="9" a="1"/>
  <c r="AL9" i="9" s="1"/>
  <c r="E75" i="7"/>
  <c r="B70" i="6" a="1"/>
  <c r="B70" i="6" s="1"/>
  <c r="CX78" i="24" s="1"/>
  <c r="B68" i="6" a="1"/>
  <c r="B68" i="6" s="1"/>
  <c r="CX76" i="24" s="1"/>
  <c r="A17" i="7"/>
  <c r="B66" i="6" a="1"/>
  <c r="B66" i="6" s="1"/>
  <c r="CX74" i="24" s="1"/>
  <c r="B69" i="6" a="1"/>
  <c r="B69" i="6" s="1"/>
  <c r="CX77" i="24" s="1"/>
  <c r="B67" i="6" a="1"/>
  <c r="B67" i="6" s="1"/>
  <c r="CX75" i="24" s="1"/>
  <c r="L8" i="2" a="1"/>
  <c r="L8" i="2" s="1"/>
  <c r="P8" i="2" a="1"/>
  <c r="P8" i="2" s="1"/>
  <c r="T8" i="2" a="1"/>
  <c r="T8" i="2" s="1"/>
  <c r="G3" i="5" a="1"/>
  <c r="G3" i="5" s="1"/>
  <c r="K3" i="5" a="1"/>
  <c r="K3" i="5" s="1"/>
  <c r="O3" i="5" a="1"/>
  <c r="O3" i="5" s="1"/>
  <c r="S3" i="5" a="1"/>
  <c r="S3" i="5" s="1"/>
  <c r="I65" i="13"/>
  <c r="E65" i="7"/>
  <c r="E9" i="9" a="1"/>
  <c r="E9" i="9" s="1"/>
  <c r="A7" i="7"/>
  <c r="B19" i="6" a="1"/>
  <c r="B19" i="6" s="1"/>
  <c r="CX27" i="24" s="1"/>
  <c r="B17" i="6" a="1"/>
  <c r="B17" i="6" s="1"/>
  <c r="CX25" i="24" s="1"/>
  <c r="B20" i="6" a="1"/>
  <c r="B20" i="6" s="1"/>
  <c r="CX28" i="24" s="1"/>
  <c r="B18" i="6" a="1"/>
  <c r="B18" i="6" s="1"/>
  <c r="CX26" i="24" s="1"/>
  <c r="AB9" i="9" a="1"/>
  <c r="AB9" i="9" s="1"/>
  <c r="B16" i="6" a="1"/>
  <c r="B16" i="6" s="1"/>
  <c r="CX24" i="24" s="1"/>
  <c r="H8" i="2" a="1"/>
  <c r="H8" i="2" s="1"/>
  <c r="N72" i="8"/>
  <c r="N70" i="8"/>
  <c r="F70" i="8"/>
  <c r="J71" i="8"/>
  <c r="J70" i="8"/>
  <c r="D7" i="19"/>
  <c r="Q71" i="8"/>
  <c r="Q70" i="8"/>
  <c r="D6" i="19"/>
  <c r="F106" i="11" a="1"/>
  <c r="F106" i="11" s="1"/>
  <c r="CT9" i="21"/>
  <c r="F132" i="11" a="1"/>
  <c r="F132" i="11" s="1"/>
  <c r="F114" i="11" a="1"/>
  <c r="F114" i="11" s="1"/>
  <c r="D70" i="8"/>
  <c r="E70" i="8"/>
  <c r="K71" i="8"/>
  <c r="K70" i="8"/>
  <c r="L71" i="8"/>
  <c r="L70" i="8"/>
  <c r="M70" i="8"/>
  <c r="G72" i="8"/>
  <c r="G70" i="8"/>
  <c r="H70" i="8"/>
  <c r="B71" i="8"/>
  <c r="B70" i="8"/>
  <c r="I70" i="8"/>
  <c r="O71" i="8"/>
  <c r="O70" i="8"/>
  <c r="C72"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AU9" i="21"/>
  <c r="BY9" i="21"/>
  <c r="J9" i="21"/>
  <c r="U9" i="21"/>
  <c r="Z9" i="21"/>
  <c r="BL9" i="21"/>
  <c r="CD9" i="21"/>
  <c r="AB9" i="21"/>
  <c r="AG9" i="21"/>
  <c r="BV9" i="21"/>
  <c r="CW9" i="21"/>
  <c r="CA9" i="21"/>
  <c r="H9" i="21"/>
  <c r="M9" i="21"/>
  <c r="R9" i="21"/>
  <c r="H142" i="21"/>
  <c r="F145" i="21"/>
  <c r="BR145" i="21"/>
  <c r="CH145" i="21"/>
  <c r="AU142" i="21"/>
  <c r="CF142" i="21"/>
  <c r="CN145" i="21"/>
  <c r="T142" i="21"/>
  <c r="AL145" i="21"/>
  <c r="BH145" i="21"/>
  <c r="BW145" i="21"/>
  <c r="BC142" i="21"/>
  <c r="I6" i="13"/>
  <c r="A150" i="21"/>
  <c r="A14" i="21"/>
  <c r="E7" i="7"/>
  <c r="CI9" i="21"/>
  <c r="F121" i="11" a="1"/>
  <c r="F121" i="11" s="1"/>
  <c r="I5" i="13"/>
  <c r="A149" i="21"/>
  <c r="A13" i="2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N9" i="21"/>
  <c r="AI9" i="21"/>
  <c r="AO9" i="21"/>
  <c r="B142" i="21"/>
  <c r="J145" i="21"/>
  <c r="R142" i="21"/>
  <c r="Z145" i="21"/>
  <c r="AP145" i="21"/>
  <c r="AP142" i="21"/>
  <c r="AX142" i="21"/>
  <c r="BF142" i="21"/>
  <c r="BV142" i="21"/>
  <c r="CL145" i="21"/>
  <c r="CL142" i="21"/>
  <c r="CT145" i="21"/>
  <c r="AI145" i="21"/>
  <c r="AY142" i="21"/>
  <c r="BO142" i="21"/>
  <c r="BO145" i="21"/>
  <c r="CU142" i="21"/>
  <c r="AF145" i="21"/>
  <c r="AR145" i="21"/>
  <c r="CR145" i="21"/>
  <c r="D145" i="21"/>
  <c r="AJ145" i="21"/>
  <c r="AV145" i="21"/>
  <c r="CB145" i="21"/>
  <c r="I142" i="21"/>
  <c r="Q145" i="21"/>
  <c r="Q142" i="21"/>
  <c r="Y145" i="21"/>
  <c r="AO145" i="21"/>
  <c r="AO142" i="21"/>
  <c r="AW142" i="21"/>
  <c r="BM142" i="21"/>
  <c r="CC145" i="21"/>
  <c r="JQ103" i="23" l="1"/>
  <c r="NO103" i="23"/>
  <c r="KK103" i="23"/>
  <c r="OI103" i="23"/>
  <c r="ID103" i="23"/>
  <c r="MB103" i="23"/>
  <c r="HY103" i="23"/>
  <c r="LW103" i="23"/>
  <c r="JE102" i="23"/>
  <c r="NC102" i="23"/>
  <c r="JK102" i="23"/>
  <c r="NI102" i="23"/>
  <c r="KI103" i="23"/>
  <c r="OG103" i="23"/>
  <c r="KX102" i="23"/>
  <c r="OV102" i="23"/>
  <c r="KJ103" i="23"/>
  <c r="OH103" i="23"/>
  <c r="JL102" i="23"/>
  <c r="NJ102" i="23"/>
  <c r="IN101" i="23"/>
  <c r="ML101" i="23"/>
  <c r="JF102" i="23"/>
  <c r="ND102" i="23"/>
  <c r="KK101" i="23"/>
  <c r="OI101" i="23"/>
  <c r="KZ101" i="23"/>
  <c r="OX101" i="23"/>
  <c r="LQ102" i="23"/>
  <c r="PO102" i="23"/>
  <c r="KP103" i="23"/>
  <c r="ON103" i="23"/>
  <c r="IL102" i="23"/>
  <c r="MJ102" i="23"/>
  <c r="LS74" i="23"/>
  <c r="PQ74" i="23"/>
  <c r="LD102" i="23"/>
  <c r="PB102" i="23"/>
  <c r="IP98" i="23"/>
  <c r="MN98" i="23"/>
  <c r="LL97" i="23"/>
  <c r="PJ97" i="23"/>
  <c r="JS99" i="23"/>
  <c r="NQ99" i="23"/>
  <c r="IQ99" i="23"/>
  <c r="MO99" i="23"/>
  <c r="LD98" i="23"/>
  <c r="PB98" i="23"/>
  <c r="KZ93" i="23"/>
  <c r="OX93" i="23"/>
  <c r="IK94" i="23"/>
  <c r="MI94" i="23"/>
  <c r="JQ92" i="23"/>
  <c r="NO92" i="23"/>
  <c r="KQ92" i="23"/>
  <c r="OO92" i="23"/>
  <c r="JM90" i="23"/>
  <c r="NK90" i="23"/>
  <c r="KR90" i="23"/>
  <c r="OP90" i="23"/>
  <c r="IS89" i="23"/>
  <c r="MQ89" i="23"/>
  <c r="JS91" i="23"/>
  <c r="NQ91" i="23"/>
  <c r="JV88" i="23"/>
  <c r="NT88" i="23"/>
  <c r="KA88" i="23"/>
  <c r="NY88" i="23"/>
  <c r="HY87" i="23"/>
  <c r="LW87" i="23"/>
  <c r="JG96" i="23"/>
  <c r="NE96" i="23"/>
  <c r="JC96" i="23"/>
  <c r="NA96" i="23"/>
  <c r="LI85" i="23"/>
  <c r="PG85" i="23"/>
  <c r="JN83" i="23"/>
  <c r="NL83" i="23"/>
  <c r="LA84" i="23"/>
  <c r="OY84" i="23"/>
  <c r="JU83" i="23"/>
  <c r="NS83" i="23"/>
  <c r="HY79" i="23"/>
  <c r="LW79" i="23"/>
  <c r="LC81" i="23"/>
  <c r="PA81" i="23"/>
  <c r="JJ79" i="23"/>
  <c r="NH79" i="23"/>
  <c r="IO81" i="23"/>
  <c r="MM81" i="23"/>
  <c r="KW74" i="23"/>
  <c r="OU74" i="23"/>
  <c r="KA76" i="23"/>
  <c r="NY76" i="23"/>
  <c r="KC77" i="23"/>
  <c r="OA77" i="23"/>
  <c r="LA77" i="23"/>
  <c r="OY77" i="23"/>
  <c r="IL74" i="23"/>
  <c r="MJ74" i="23"/>
  <c r="LM75" i="23"/>
  <c r="PK75" i="23"/>
  <c r="KZ49" i="23"/>
  <c r="OX49" i="23"/>
  <c r="LD76" i="23"/>
  <c r="PB76" i="23"/>
  <c r="LQ71" i="23"/>
  <c r="PO71" i="23"/>
  <c r="JL73" i="23"/>
  <c r="NJ73" i="23"/>
  <c r="LA70" i="23"/>
  <c r="OY70" i="23"/>
  <c r="ID69" i="23"/>
  <c r="MB69" i="23"/>
  <c r="LE66" i="23"/>
  <c r="PC66" i="23"/>
  <c r="JS66" i="23"/>
  <c r="NQ66" i="23"/>
  <c r="JA55" i="23"/>
  <c r="MY55" i="23"/>
  <c r="KH59" i="23"/>
  <c r="OF59" i="23"/>
  <c r="JY55" i="23"/>
  <c r="NW55" i="23"/>
  <c r="JH60" i="23"/>
  <c r="NF60" i="23"/>
  <c r="IU59" i="23"/>
  <c r="MS59" i="23"/>
  <c r="LI56" i="23"/>
  <c r="PG56" i="23"/>
  <c r="LR63" i="23"/>
  <c r="PP63" i="23"/>
  <c r="JL55" i="23"/>
  <c r="NJ55" i="23"/>
  <c r="JX53" i="23"/>
  <c r="NV53" i="23"/>
  <c r="LM51" i="23"/>
  <c r="PK51" i="23"/>
  <c r="JL36" i="23"/>
  <c r="NJ36" i="23"/>
  <c r="JY46" i="23"/>
  <c r="NW46" i="23"/>
  <c r="JO53" i="23"/>
  <c r="NM53" i="23"/>
  <c r="IN53" i="23"/>
  <c r="ML53" i="23"/>
  <c r="JJ54" i="23"/>
  <c r="NH54" i="23"/>
  <c r="JY54" i="23"/>
  <c r="NW54" i="23"/>
  <c r="LP52" i="23"/>
  <c r="PN52" i="23"/>
  <c r="KU50" i="23"/>
  <c r="OS50" i="23"/>
  <c r="KC42" i="23"/>
  <c r="OA42" i="23"/>
  <c r="KO45" i="23"/>
  <c r="OM45" i="23"/>
  <c r="LJ102" i="23"/>
  <c r="PH102" i="23"/>
  <c r="LP102" i="23"/>
  <c r="PN102" i="23"/>
  <c r="KR101" i="23"/>
  <c r="OP101" i="23"/>
  <c r="KO102" i="23"/>
  <c r="OM102" i="23"/>
  <c r="JM100" i="23"/>
  <c r="NK100" i="23"/>
  <c r="KI100" i="23"/>
  <c r="OG100" i="23"/>
  <c r="LM100" i="23"/>
  <c r="PK100" i="23"/>
  <c r="JJ99" i="23"/>
  <c r="NH99" i="23"/>
  <c r="LC99" i="23"/>
  <c r="PA99" i="23"/>
  <c r="IR100" i="23"/>
  <c r="MP100" i="23"/>
  <c r="LC93" i="23"/>
  <c r="PA93" i="23"/>
  <c r="IY94" i="23"/>
  <c r="MW94" i="23"/>
  <c r="JU94" i="23"/>
  <c r="NS94" i="23"/>
  <c r="IS13" i="23"/>
  <c r="MQ13" i="23"/>
  <c r="JP103" i="23"/>
  <c r="NN103" i="23"/>
  <c r="JE100" i="23"/>
  <c r="NC100" i="23"/>
  <c r="JC99" i="23"/>
  <c r="NA99" i="23"/>
  <c r="IV100" i="23"/>
  <c r="MT100" i="23"/>
  <c r="LL99" i="23"/>
  <c r="PJ99" i="23"/>
  <c r="JA100" i="23"/>
  <c r="MY100" i="23"/>
  <c r="LL93" i="23"/>
  <c r="PJ93" i="23"/>
  <c r="LK94" i="23"/>
  <c r="PI94" i="23"/>
  <c r="IE94" i="23"/>
  <c r="MC94" i="23"/>
  <c r="JV92" i="23"/>
  <c r="NT92" i="23"/>
  <c r="LH89" i="23"/>
  <c r="PF89" i="23"/>
  <c r="LD89" i="23"/>
  <c r="PB89" i="23"/>
  <c r="KW90" i="23"/>
  <c r="OU90" i="23"/>
  <c r="IE91" i="23"/>
  <c r="MC91" i="23"/>
  <c r="LN91" i="23"/>
  <c r="PL91" i="23"/>
  <c r="IT88" i="23"/>
  <c r="MR88" i="23"/>
  <c r="IG86" i="23"/>
  <c r="ME86" i="23"/>
  <c r="KB87" i="23"/>
  <c r="NZ87" i="23"/>
  <c r="IC96" i="23"/>
  <c r="MA96" i="23"/>
  <c r="KC96" i="23"/>
  <c r="OA96" i="23"/>
  <c r="LN85" i="23"/>
  <c r="PL85" i="23"/>
  <c r="IH82" i="23"/>
  <c r="MF82" i="23"/>
  <c r="LD84" i="23"/>
  <c r="PB84" i="23"/>
  <c r="LO83" i="23"/>
  <c r="PM83" i="23"/>
  <c r="JI79" i="23"/>
  <c r="NG79" i="23"/>
  <c r="IU81" i="23"/>
  <c r="MS81" i="23"/>
  <c r="JS79" i="23"/>
  <c r="NQ79" i="23"/>
  <c r="JG79" i="23"/>
  <c r="NE79" i="23"/>
  <c r="LF73" i="23"/>
  <c r="PD73" i="23"/>
  <c r="JW75" i="23"/>
  <c r="NU75" i="23"/>
  <c r="JC77" i="23"/>
  <c r="NA77" i="23"/>
  <c r="LS77" i="23"/>
  <c r="PQ77" i="23"/>
  <c r="JG73" i="23"/>
  <c r="NE73" i="23"/>
  <c r="JA75" i="23"/>
  <c r="MY75" i="23"/>
  <c r="JD65" i="23"/>
  <c r="NB65" i="23"/>
  <c r="KT76" i="23"/>
  <c r="OR76" i="23"/>
  <c r="KM73" i="23"/>
  <c r="OK73" i="23"/>
  <c r="JR76" i="23"/>
  <c r="NP76" i="23"/>
  <c r="JD70" i="23"/>
  <c r="NB70" i="23"/>
  <c r="JH69" i="23"/>
  <c r="NF69" i="23"/>
  <c r="JS68" i="23"/>
  <c r="NQ68" i="23"/>
  <c r="LL66" i="23"/>
  <c r="PJ66" i="23"/>
  <c r="LB62" i="23"/>
  <c r="OZ62" i="23"/>
  <c r="LB60" i="23"/>
  <c r="OZ60" i="23"/>
  <c r="KQ60" i="23"/>
  <c r="OO60" i="23"/>
  <c r="ID56" i="23"/>
  <c r="MB56" i="23"/>
  <c r="IG59" i="23"/>
  <c r="ME59" i="23"/>
  <c r="LJ55" i="23"/>
  <c r="PH55" i="23"/>
  <c r="KE56" i="23"/>
  <c r="OC56" i="23"/>
  <c r="JO59" i="23"/>
  <c r="NM59" i="23"/>
  <c r="LD61" i="23"/>
  <c r="PB61" i="23"/>
  <c r="KJ60" i="23"/>
  <c r="OH60" i="23"/>
  <c r="JR56" i="23"/>
  <c r="NP56" i="23"/>
  <c r="KI63" i="23"/>
  <c r="OG63" i="23"/>
  <c r="KD59" i="23"/>
  <c r="OB59" i="23"/>
  <c r="LP53" i="23"/>
  <c r="PN53" i="23"/>
  <c r="JK50" i="23"/>
  <c r="NI50" i="23"/>
  <c r="JA47" i="23"/>
  <c r="MY47" i="23"/>
  <c r="KP52" i="23"/>
  <c r="ON52" i="23"/>
  <c r="LK52" i="23"/>
  <c r="PI52" i="23"/>
  <c r="JN53" i="23"/>
  <c r="NL53" i="23"/>
  <c r="KB47" i="23"/>
  <c r="NZ47" i="23"/>
  <c r="JD54" i="23"/>
  <c r="NB54" i="23"/>
  <c r="JH52" i="23"/>
  <c r="NF52" i="23"/>
  <c r="JO51" i="23"/>
  <c r="NM51" i="23"/>
  <c r="KJ46" i="23"/>
  <c r="OH46" i="23"/>
  <c r="KJ39" i="23"/>
  <c r="OH39" i="23"/>
  <c r="JA42" i="23"/>
  <c r="MY42" i="23"/>
  <c r="LI102" i="23"/>
  <c r="PG102" i="23"/>
  <c r="KH103" i="23"/>
  <c r="OF103" i="23"/>
  <c r="KP102" i="23"/>
  <c r="ON102" i="23"/>
  <c r="KV102" i="23"/>
  <c r="OT102" i="23"/>
  <c r="LB98" i="23"/>
  <c r="OZ98" i="23"/>
  <c r="KO97" i="23"/>
  <c r="OM97" i="23"/>
  <c r="KQ98" i="23"/>
  <c r="OO98" i="23"/>
  <c r="JL95" i="23"/>
  <c r="NJ95" i="23"/>
  <c r="IC98" i="23"/>
  <c r="MA98" i="23"/>
  <c r="KT98" i="23"/>
  <c r="OR98" i="23"/>
  <c r="KD93" i="23"/>
  <c r="OB93" i="23"/>
  <c r="KU94" i="23"/>
  <c r="OS94" i="23"/>
  <c r="JO94" i="23"/>
  <c r="NM94" i="23"/>
  <c r="JS92" i="23"/>
  <c r="NQ92" i="23"/>
  <c r="JE92" i="23"/>
  <c r="NC92" i="23"/>
  <c r="LF90" i="23"/>
  <c r="PD90" i="23"/>
  <c r="KX89" i="23"/>
  <c r="OV89" i="23"/>
  <c r="KS89" i="23"/>
  <c r="OQ89" i="23"/>
  <c r="IF90" i="23"/>
  <c r="MD90" i="23"/>
  <c r="JS89" i="23"/>
  <c r="NQ89" i="23"/>
  <c r="JI91" i="23"/>
  <c r="NG91" i="23"/>
  <c r="IO91" i="23"/>
  <c r="MM91" i="23"/>
  <c r="IA91" i="23"/>
  <c r="LY91" i="23"/>
  <c r="KW88" i="23"/>
  <c r="OU88" i="23"/>
  <c r="IZ88" i="23"/>
  <c r="MX88" i="23"/>
  <c r="KS86" i="23"/>
  <c r="OQ86" i="23"/>
  <c r="IB87" i="23"/>
  <c r="LZ87" i="23"/>
  <c r="KJ87" i="23"/>
  <c r="OH87" i="23"/>
  <c r="JQ96" i="23"/>
  <c r="NO96" i="23"/>
  <c r="LL96" i="23"/>
  <c r="PJ96" i="23"/>
  <c r="KK96" i="23"/>
  <c r="OI96" i="23"/>
  <c r="LR85" i="23"/>
  <c r="PP85" i="23"/>
  <c r="IA84" i="23"/>
  <c r="LY84" i="23"/>
  <c r="LB82" i="23"/>
  <c r="OZ82" i="23"/>
  <c r="KO84" i="23"/>
  <c r="OM84" i="23"/>
  <c r="KY84" i="23"/>
  <c r="OW84" i="23"/>
  <c r="LG82" i="23"/>
  <c r="PE82" i="23"/>
  <c r="IL81" i="23"/>
  <c r="MJ81" i="23"/>
  <c r="KS79" i="23"/>
  <c r="OQ79" i="23"/>
  <c r="KJ81" i="23"/>
  <c r="OH81" i="23"/>
  <c r="JB79" i="23"/>
  <c r="MZ79" i="23"/>
  <c r="JB81" i="23"/>
  <c r="MZ81" i="23"/>
  <c r="KP78" i="23"/>
  <c r="ON78" i="23"/>
  <c r="IV79" i="23"/>
  <c r="MT79" i="23"/>
  <c r="KA78" i="23"/>
  <c r="NY78" i="23"/>
  <c r="KU73" i="23"/>
  <c r="OS73" i="23"/>
  <c r="KJ73" i="23"/>
  <c r="OH73" i="23"/>
  <c r="JN76" i="23"/>
  <c r="NL76" i="23"/>
  <c r="KB67" i="23"/>
  <c r="NZ67" i="23"/>
  <c r="JL77" i="23"/>
  <c r="NJ77" i="23"/>
  <c r="KG77" i="23"/>
  <c r="OE77" i="23"/>
  <c r="LJ77" i="23"/>
  <c r="PH77" i="23"/>
  <c r="LP76" i="23"/>
  <c r="PN76" i="23"/>
  <c r="JU74" i="23"/>
  <c r="NS74" i="23"/>
  <c r="KJ76" i="23"/>
  <c r="OH76" i="23"/>
  <c r="KQ75" i="23"/>
  <c r="OO75" i="23"/>
  <c r="LR71" i="23"/>
  <c r="PP71" i="23"/>
  <c r="JT57" i="23"/>
  <c r="NR57" i="23"/>
  <c r="IL76" i="23"/>
  <c r="MJ76" i="23"/>
  <c r="IG74" i="23"/>
  <c r="ME74" i="23"/>
  <c r="KB73" i="23"/>
  <c r="NZ73" i="23"/>
  <c r="IE74" i="23"/>
  <c r="MC74" i="23"/>
  <c r="IZ73" i="23"/>
  <c r="MX73" i="23"/>
  <c r="IT70" i="23"/>
  <c r="MR70" i="23"/>
  <c r="KW70" i="23"/>
  <c r="OU70" i="23"/>
  <c r="JP69" i="23"/>
  <c r="NN69" i="23"/>
  <c r="LM68" i="23"/>
  <c r="PK68" i="23"/>
  <c r="LB70" i="23"/>
  <c r="OZ70" i="23"/>
  <c r="KA66" i="23"/>
  <c r="NY66" i="23"/>
  <c r="KS62" i="23"/>
  <c r="OQ62" i="23"/>
  <c r="KD61" i="23"/>
  <c r="OB61" i="23"/>
  <c r="KZ56" i="23"/>
  <c r="OX56" i="23"/>
  <c r="KF60" i="23"/>
  <c r="OD60" i="23"/>
  <c r="LM55" i="23"/>
  <c r="PK55" i="23"/>
  <c r="ID59" i="23"/>
  <c r="MB59" i="23"/>
  <c r="IL56" i="23"/>
  <c r="MJ56" i="23"/>
  <c r="JK60" i="23"/>
  <c r="NI60" i="23"/>
  <c r="JV56" i="23"/>
  <c r="NT56" i="23"/>
  <c r="KX60" i="23"/>
  <c r="OV60" i="23"/>
  <c r="IJ56" i="23"/>
  <c r="MH56" i="23"/>
  <c r="IZ61" i="23"/>
  <c r="MX61" i="23"/>
  <c r="JL61" i="23"/>
  <c r="NJ61" i="23"/>
  <c r="IU58" i="23"/>
  <c r="MS58" i="23"/>
  <c r="JD55" i="23"/>
  <c r="NB55" i="23"/>
  <c r="LP61" i="23"/>
  <c r="PN61" i="23"/>
  <c r="KR56" i="23"/>
  <c r="OP56" i="23"/>
  <c r="KR53" i="23"/>
  <c r="OP53" i="23"/>
  <c r="KJ50" i="23"/>
  <c r="OH50" i="23"/>
  <c r="JS50" i="23"/>
  <c r="NQ50" i="23"/>
  <c r="LA51" i="23"/>
  <c r="OY51" i="23"/>
  <c r="JR46" i="23"/>
  <c r="NP46" i="23"/>
  <c r="KD53" i="23"/>
  <c r="OB53" i="23"/>
  <c r="KF50" i="23"/>
  <c r="OD50" i="23"/>
  <c r="LC53" i="23"/>
  <c r="PA53" i="23"/>
  <c r="JB52" i="23"/>
  <c r="MZ52" i="23"/>
  <c r="IC54" i="23"/>
  <c r="MA54" i="23"/>
  <c r="LQ50" i="23"/>
  <c r="PO50" i="23"/>
  <c r="JM46" i="23"/>
  <c r="NK46" i="23"/>
  <c r="IS54" i="23"/>
  <c r="MQ54" i="23"/>
  <c r="LH54" i="23"/>
  <c r="PF54" i="23"/>
  <c r="IW52" i="23"/>
  <c r="MU52" i="23"/>
  <c r="KP34" i="23"/>
  <c r="ON34" i="23"/>
  <c r="LI103" i="23"/>
  <c r="PG103" i="23"/>
  <c r="KD102" i="23"/>
  <c r="OB102" i="23"/>
  <c r="IV103" i="23"/>
  <c r="MT103" i="23"/>
  <c r="LG103" i="23"/>
  <c r="PE103" i="23"/>
  <c r="KJ102" i="23"/>
  <c r="OH102" i="23"/>
  <c r="LN103" i="23"/>
  <c r="PL103" i="23"/>
  <c r="KI102" i="23"/>
  <c r="OG102" i="23"/>
  <c r="KO103" i="23"/>
  <c r="OM103" i="23"/>
  <c r="JJ102" i="23"/>
  <c r="NH102" i="23"/>
  <c r="IB103" i="23"/>
  <c r="LZ103" i="23"/>
  <c r="KU103" i="23"/>
  <c r="OS103" i="23"/>
  <c r="JP102" i="23"/>
  <c r="NN102" i="23"/>
  <c r="IG100" i="23"/>
  <c r="ME100" i="23"/>
  <c r="LP99" i="23"/>
  <c r="PN99" i="23"/>
  <c r="JR98" i="23"/>
  <c r="NP98" i="23"/>
  <c r="IY98" i="23"/>
  <c r="MW98" i="23"/>
  <c r="LK98" i="23"/>
  <c r="PI98" i="23"/>
  <c r="IY100" i="23"/>
  <c r="MW100" i="23"/>
  <c r="KE99" i="23"/>
  <c r="OC99" i="23"/>
  <c r="JD97" i="23"/>
  <c r="NB97" i="23"/>
  <c r="JY100" i="23"/>
  <c r="NW100" i="23"/>
  <c r="IA99" i="23"/>
  <c r="LY99" i="23"/>
  <c r="JX100" i="23"/>
  <c r="NV100" i="23"/>
  <c r="HY99" i="23"/>
  <c r="LW99" i="23"/>
  <c r="JT97" i="23"/>
  <c r="NR97" i="23"/>
  <c r="IF95" i="23"/>
  <c r="MD95" i="23"/>
  <c r="JR99" i="23"/>
  <c r="NP99" i="23"/>
  <c r="LJ99" i="23"/>
  <c r="PH99" i="23"/>
  <c r="KE100" i="23"/>
  <c r="OC100" i="23"/>
  <c r="KB100" i="23"/>
  <c r="NZ100" i="23"/>
  <c r="IM99" i="23"/>
  <c r="MK99" i="23"/>
  <c r="KM93" i="23"/>
  <c r="OK93" i="23"/>
  <c r="IR93" i="23"/>
  <c r="MP93" i="23"/>
  <c r="IX93" i="23"/>
  <c r="MV93" i="23"/>
  <c r="JG93" i="23"/>
  <c r="NE93" i="23"/>
  <c r="IH94" i="23"/>
  <c r="MF94" i="23"/>
  <c r="IJ94" i="23"/>
  <c r="MH94" i="23"/>
  <c r="LE94" i="23"/>
  <c r="PC94" i="23"/>
  <c r="JD94" i="23"/>
  <c r="NB94" i="23"/>
  <c r="JY94" i="23"/>
  <c r="NW94" i="23"/>
  <c r="LA94" i="23"/>
  <c r="OY94" i="23"/>
  <c r="IO92" i="23"/>
  <c r="MM92" i="23"/>
  <c r="LD92" i="23"/>
  <c r="PB92" i="23"/>
  <c r="IU92" i="23"/>
  <c r="MS92" i="23"/>
  <c r="KP92" i="23"/>
  <c r="ON92" i="23"/>
  <c r="II92" i="23"/>
  <c r="MG92" i="23"/>
  <c r="JC90" i="23"/>
  <c r="NA90" i="23"/>
  <c r="IB89" i="23"/>
  <c r="LZ89" i="23"/>
  <c r="LD90" i="23"/>
  <c r="PB90" i="23"/>
  <c r="KJ94" i="23"/>
  <c r="OH94" i="23"/>
  <c r="IM90" i="23"/>
  <c r="MK90" i="23"/>
  <c r="IW90" i="23"/>
  <c r="MU90" i="23"/>
  <c r="JP90" i="23"/>
  <c r="NN90" i="23"/>
  <c r="JY90" i="23"/>
  <c r="NW90" i="23"/>
  <c r="LM89" i="23"/>
  <c r="PK89" i="23"/>
  <c r="KC90" i="23"/>
  <c r="OA90" i="23"/>
  <c r="JY89" i="23"/>
  <c r="NW89" i="23"/>
  <c r="JF91" i="23"/>
  <c r="ND91" i="23"/>
  <c r="IL91" i="23"/>
  <c r="MJ91" i="23"/>
  <c r="IQ91" i="23"/>
  <c r="MO91" i="23"/>
  <c r="KL91" i="23"/>
  <c r="OJ91" i="23"/>
  <c r="IJ91" i="23"/>
  <c r="MH91" i="23"/>
  <c r="JG88" i="23"/>
  <c r="NE88" i="23"/>
  <c r="HZ88" i="23"/>
  <c r="LX88" i="23"/>
  <c r="KU88" i="23"/>
  <c r="OS88" i="23"/>
  <c r="KK88" i="23"/>
  <c r="OI88" i="23"/>
  <c r="LO88" i="23"/>
  <c r="PM88" i="23"/>
  <c r="JI86" i="23"/>
  <c r="NG86" i="23"/>
  <c r="LM87" i="23"/>
  <c r="PK87" i="23"/>
  <c r="JE87" i="23"/>
  <c r="NC87" i="23"/>
  <c r="KG87" i="23"/>
  <c r="OE87" i="23"/>
  <c r="LP87" i="23"/>
  <c r="PN87" i="23"/>
  <c r="IS96" i="23"/>
  <c r="MQ96" i="23"/>
  <c r="LH96" i="23"/>
  <c r="PF96" i="23"/>
  <c r="KE96" i="23"/>
  <c r="OC96" i="23"/>
  <c r="JL96" i="23"/>
  <c r="NJ96" i="23"/>
  <c r="IE96" i="23"/>
  <c r="MC96" i="23"/>
  <c r="JE96" i="23"/>
  <c r="NC96" i="23"/>
  <c r="IO87" i="23"/>
  <c r="MM87" i="23"/>
  <c r="IU85" i="23"/>
  <c r="MS85" i="23"/>
  <c r="KL85" i="23"/>
  <c r="OJ85" i="23"/>
  <c r="IC85" i="23"/>
  <c r="MA85" i="23"/>
  <c r="JS84" i="23"/>
  <c r="NQ84" i="23"/>
  <c r="LL82" i="23"/>
  <c r="PJ82" i="23"/>
  <c r="JV82" i="23"/>
  <c r="NT82" i="23"/>
  <c r="IN80" i="23"/>
  <c r="ML80" i="23"/>
  <c r="KE84" i="23"/>
  <c r="OC84" i="23"/>
  <c r="LE84" i="23"/>
  <c r="PC84" i="23"/>
  <c r="JB84" i="23"/>
  <c r="MZ84" i="23"/>
  <c r="JB85" i="23"/>
  <c r="MZ85" i="23"/>
  <c r="JR83" i="23"/>
  <c r="NP83" i="23"/>
  <c r="LJ83" i="23"/>
  <c r="PH83" i="23"/>
  <c r="KV80" i="23"/>
  <c r="OT80" i="23"/>
  <c r="KH81" i="23"/>
  <c r="OF81" i="23"/>
  <c r="IK79" i="23"/>
  <c r="MI79" i="23"/>
  <c r="JM79" i="23"/>
  <c r="NK79" i="23"/>
  <c r="KT79" i="23"/>
  <c r="OR79" i="23"/>
  <c r="IZ81" i="23"/>
  <c r="MX81" i="23"/>
  <c r="KE81" i="23"/>
  <c r="OC81" i="23"/>
  <c r="KR79" i="23"/>
  <c r="OP79" i="23"/>
  <c r="KP81" i="23"/>
  <c r="ON81" i="23"/>
  <c r="KF79" i="23"/>
  <c r="OD79" i="23"/>
  <c r="KN81" i="23"/>
  <c r="OL81" i="23"/>
  <c r="KP79" i="23"/>
  <c r="ON79" i="23"/>
  <c r="KY79" i="23"/>
  <c r="OW79" i="23"/>
  <c r="HZ78" i="23"/>
  <c r="LX78" i="23"/>
  <c r="KL78" i="23"/>
  <c r="OJ78" i="23"/>
  <c r="KM79" i="23"/>
  <c r="OK79" i="23"/>
  <c r="LG79" i="23"/>
  <c r="PE79" i="23"/>
  <c r="JD76" i="23"/>
  <c r="NB76" i="23"/>
  <c r="IX73" i="23"/>
  <c r="MV73" i="23"/>
  <c r="IY73" i="23"/>
  <c r="MW73" i="23"/>
  <c r="KI73" i="23"/>
  <c r="OG73" i="23"/>
  <c r="LH75" i="23"/>
  <c r="PF75" i="23"/>
  <c r="JU73" i="23"/>
  <c r="NS73" i="23"/>
  <c r="LH67" i="23"/>
  <c r="PF67" i="23"/>
  <c r="JB77" i="23"/>
  <c r="MZ77" i="23"/>
  <c r="KW77" i="23"/>
  <c r="OU77" i="23"/>
  <c r="IV77" i="23"/>
  <c r="MT77" i="23"/>
  <c r="LI77" i="23"/>
  <c r="PG77" i="23"/>
  <c r="JJ77" i="23"/>
  <c r="NH77" i="23"/>
  <c r="KU77" i="23"/>
  <c r="OS77" i="23"/>
  <c r="JV74" i="23"/>
  <c r="NT74" i="23"/>
  <c r="IJ74" i="23"/>
  <c r="MH74" i="23"/>
  <c r="JZ74" i="23"/>
  <c r="NX74" i="23"/>
  <c r="KX71" i="23"/>
  <c r="OV71" i="23"/>
  <c r="KE75" i="23"/>
  <c r="OC75" i="23"/>
  <c r="JF75" i="23"/>
  <c r="ND75" i="23"/>
  <c r="JG74" i="23"/>
  <c r="NE74" i="23"/>
  <c r="KD71" i="23"/>
  <c r="OB71" i="23"/>
  <c r="LN67" i="23"/>
  <c r="PL67" i="23"/>
  <c r="KZ57" i="23"/>
  <c r="OX57" i="23"/>
  <c r="IN57" i="23"/>
  <c r="ML57" i="23"/>
  <c r="KH76" i="23"/>
  <c r="OF76" i="23"/>
  <c r="JS76" i="23"/>
  <c r="NQ76" i="23"/>
  <c r="KF76" i="23"/>
  <c r="OD76" i="23"/>
  <c r="KC73" i="23"/>
  <c r="OA73" i="23"/>
  <c r="KL71" i="23"/>
  <c r="OJ71" i="23"/>
  <c r="IF74" i="23"/>
  <c r="MD74" i="23"/>
  <c r="JD71" i="23"/>
  <c r="NB71" i="23"/>
  <c r="KA74" i="23"/>
  <c r="NY74" i="23"/>
  <c r="KA71" i="23"/>
  <c r="NY71" i="23"/>
  <c r="LF76" i="23"/>
  <c r="PD76" i="23"/>
  <c r="KV73" i="23"/>
  <c r="OT73" i="23"/>
  <c r="JT70" i="23"/>
  <c r="NR70" i="23"/>
  <c r="KV70" i="23"/>
  <c r="OT70" i="23"/>
  <c r="KB70" i="23"/>
  <c r="NZ70" i="23"/>
  <c r="LC70" i="23"/>
  <c r="PA70" i="23"/>
  <c r="KA70" i="23"/>
  <c r="NY70" i="23"/>
  <c r="IJ69" i="23"/>
  <c r="MH69" i="23"/>
  <c r="JR69" i="23"/>
  <c r="NP69" i="23"/>
  <c r="LF68" i="23"/>
  <c r="PD68" i="23"/>
  <c r="KG68" i="23"/>
  <c r="OE68" i="23"/>
  <c r="LG68" i="23"/>
  <c r="PE68" i="23"/>
  <c r="JZ70" i="23"/>
  <c r="NX70" i="23"/>
  <c r="IX70" i="23"/>
  <c r="MV70" i="23"/>
  <c r="IZ68" i="23"/>
  <c r="MX68" i="23"/>
  <c r="IU66" i="23"/>
  <c r="MS66" i="23"/>
  <c r="JR64" i="23"/>
  <c r="NP64" i="23"/>
  <c r="IW64" i="23"/>
  <c r="MU64" i="23"/>
  <c r="JI62" i="23"/>
  <c r="NG62" i="23"/>
  <c r="IJ63" i="23"/>
  <c r="MH63" i="23"/>
  <c r="JE60" i="23"/>
  <c r="NC60" i="23"/>
  <c r="KC59" i="23"/>
  <c r="OA59" i="23"/>
  <c r="JP56" i="23"/>
  <c r="NN56" i="23"/>
  <c r="KM55" i="23"/>
  <c r="OK55" i="23"/>
  <c r="LN61" i="23"/>
  <c r="PL61" i="23"/>
  <c r="IU60" i="23"/>
  <c r="MS60" i="23"/>
  <c r="ID58" i="23"/>
  <c r="MB58" i="23"/>
  <c r="KB55" i="23"/>
  <c r="NZ55" i="23"/>
  <c r="KZ61" i="23"/>
  <c r="OX61" i="23"/>
  <c r="LJ60" i="23"/>
  <c r="PH60" i="23"/>
  <c r="JJ59" i="23"/>
  <c r="NH59" i="23"/>
  <c r="LQ58" i="23"/>
  <c r="PO58" i="23"/>
  <c r="JW56" i="23"/>
  <c r="NU56" i="23"/>
  <c r="HZ55" i="23"/>
  <c r="LX55" i="23"/>
  <c r="KB63" i="23"/>
  <c r="NZ63" i="23"/>
  <c r="KY60" i="23"/>
  <c r="OW60" i="23"/>
  <c r="IX59" i="23"/>
  <c r="MV59" i="23"/>
  <c r="IK56" i="23"/>
  <c r="MI56" i="23"/>
  <c r="IO55" i="23"/>
  <c r="MM55" i="23"/>
  <c r="II61" i="23"/>
  <c r="MG61" i="23"/>
  <c r="LN58" i="23"/>
  <c r="PL58" i="23"/>
  <c r="JT56" i="23"/>
  <c r="NR56" i="23"/>
  <c r="IE55" i="23"/>
  <c r="MC55" i="23"/>
  <c r="KG61" i="23"/>
  <c r="OE61" i="23"/>
  <c r="LK61" i="23"/>
  <c r="PI61" i="23"/>
  <c r="KK60" i="23"/>
  <c r="OI60" i="23"/>
  <c r="JI60" i="23"/>
  <c r="NG60" i="23"/>
  <c r="LF61" i="23"/>
  <c r="PD61" i="23"/>
  <c r="JV59" i="23"/>
  <c r="NT59" i="23"/>
  <c r="HY58" i="23"/>
  <c r="LW58" i="23"/>
  <c r="HY56" i="23"/>
  <c r="LW56" i="23"/>
  <c r="KO55" i="23"/>
  <c r="OM55" i="23"/>
  <c r="LS63" i="23"/>
  <c r="PQ63" i="23"/>
  <c r="KO63" i="23"/>
  <c r="OM63" i="23"/>
  <c r="IH63" i="23"/>
  <c r="MF63" i="23"/>
  <c r="JU61" i="23"/>
  <c r="NS61" i="23"/>
  <c r="LE59" i="23"/>
  <c r="PC59" i="23"/>
  <c r="IY58" i="23"/>
  <c r="MW58" i="23"/>
  <c r="KN55" i="23"/>
  <c r="OL55" i="23"/>
  <c r="HY53" i="23"/>
  <c r="LW53" i="23"/>
  <c r="JG53" i="23"/>
  <c r="NE53" i="23"/>
  <c r="IZ53" i="23"/>
  <c r="MX53" i="23"/>
  <c r="JX50" i="23"/>
  <c r="NV50" i="23"/>
  <c r="IM50" i="23"/>
  <c r="MK50" i="23"/>
  <c r="JI53" i="23"/>
  <c r="NG53" i="23"/>
  <c r="JB50" i="23"/>
  <c r="MZ50" i="23"/>
  <c r="KX46" i="23"/>
  <c r="OV46" i="23"/>
  <c r="IL46" i="23"/>
  <c r="MJ46" i="23"/>
  <c r="KJ36" i="23"/>
  <c r="OH36" i="23"/>
  <c r="IH53" i="23"/>
  <c r="MF53" i="23"/>
  <c r="IE51" i="23"/>
  <c r="MC51" i="23"/>
  <c r="JP47" i="23"/>
  <c r="NN47" i="23"/>
  <c r="IK46" i="23"/>
  <c r="MI46" i="23"/>
  <c r="JJ50" i="23"/>
  <c r="NH50" i="23"/>
  <c r="KY52" i="23"/>
  <c r="OW52" i="23"/>
  <c r="KD50" i="23"/>
  <c r="OB50" i="23"/>
  <c r="KZ53" i="23"/>
  <c r="OX53" i="23"/>
  <c r="JY53" i="23"/>
  <c r="NW53" i="23"/>
  <c r="KF51" i="23"/>
  <c r="OD51" i="23"/>
  <c r="KZ47" i="23"/>
  <c r="OX47" i="23"/>
  <c r="KS46" i="23"/>
  <c r="OQ46" i="23"/>
  <c r="IX54" i="23"/>
  <c r="MV54" i="23"/>
  <c r="IG54" i="23"/>
  <c r="ME54" i="23"/>
  <c r="KC54" i="23"/>
  <c r="OA54" i="23"/>
  <c r="KX54" i="23"/>
  <c r="OV54" i="23"/>
  <c r="IW54" i="23"/>
  <c r="MU54" i="23"/>
  <c r="KE54" i="23"/>
  <c r="OC54" i="23"/>
  <c r="IQ52" i="23"/>
  <c r="MO52" i="23"/>
  <c r="KN52" i="23"/>
  <c r="OL52" i="23"/>
  <c r="LP51" i="23"/>
  <c r="PN51" i="23"/>
  <c r="LI51" i="23"/>
  <c r="PG51" i="23"/>
  <c r="JB51" i="23"/>
  <c r="MZ51" i="23"/>
  <c r="IT50" i="23"/>
  <c r="MR50" i="23"/>
  <c r="LH46" i="23"/>
  <c r="PF46" i="23"/>
  <c r="IV46" i="23"/>
  <c r="MT46" i="23"/>
  <c r="LE42" i="23"/>
  <c r="PC42" i="23"/>
  <c r="JP41" i="23"/>
  <c r="NN41" i="23"/>
  <c r="LK39" i="23"/>
  <c r="PI39" i="23"/>
  <c r="JY39" i="23"/>
  <c r="NW39" i="23"/>
  <c r="KY38" i="23"/>
  <c r="OW38" i="23"/>
  <c r="JE34" i="23"/>
  <c r="NC34" i="23"/>
  <c r="KE48" i="23"/>
  <c r="OC48" i="23"/>
  <c r="JF43" i="23"/>
  <c r="ND43" i="23"/>
  <c r="LH41" i="23"/>
  <c r="PF41" i="23"/>
  <c r="JK40" i="23"/>
  <c r="NI40" i="23"/>
  <c r="LP38" i="23"/>
  <c r="PN38" i="23"/>
  <c r="JR37" i="23"/>
  <c r="NP37" i="23"/>
  <c r="KY37" i="23"/>
  <c r="OW37" i="23"/>
  <c r="IW35" i="23"/>
  <c r="MU35" i="23"/>
  <c r="JM34" i="23"/>
  <c r="NK34" i="23"/>
  <c r="IE31" i="23"/>
  <c r="MC31" i="23"/>
  <c r="LL48" i="23"/>
  <c r="PJ48" i="23"/>
  <c r="LQ45" i="23"/>
  <c r="PO45" i="23"/>
  <c r="IT45" i="23"/>
  <c r="MR45" i="23"/>
  <c r="KY43" i="23"/>
  <c r="OW43" i="23"/>
  <c r="IZ42" i="23"/>
  <c r="MX42" i="23"/>
  <c r="LP41" i="23"/>
  <c r="PN41" i="23"/>
  <c r="IU41" i="23"/>
  <c r="MS41" i="23"/>
  <c r="IK43" i="23"/>
  <c r="MI43" i="23"/>
  <c r="KJ40" i="23"/>
  <c r="OH40" i="23"/>
  <c r="KV40" i="23"/>
  <c r="OT40" i="23"/>
  <c r="KD43" i="23"/>
  <c r="OB43" i="23"/>
  <c r="IJ41" i="23"/>
  <c r="MH41" i="23"/>
  <c r="JB48" i="23"/>
  <c r="MZ48" i="23"/>
  <c r="IC48" i="23"/>
  <c r="MA48" i="23"/>
  <c r="JX48" i="23"/>
  <c r="NV48" i="23"/>
  <c r="KI48" i="23"/>
  <c r="OG48" i="23"/>
  <c r="LQ48" i="23"/>
  <c r="PO48" i="23"/>
  <c r="IR43" i="23"/>
  <c r="MP43" i="23"/>
  <c r="KK41" i="23"/>
  <c r="OI41" i="23"/>
  <c r="LR40" i="23"/>
  <c r="PP40" i="23"/>
  <c r="JU39" i="23"/>
  <c r="NS39" i="23"/>
  <c r="IL38" i="23"/>
  <c r="MJ38" i="23"/>
  <c r="JR34" i="23"/>
  <c r="NP34" i="23"/>
  <c r="LJ34" i="23"/>
  <c r="PH34" i="23"/>
  <c r="KJ43" i="23"/>
  <c r="OH43" i="23"/>
  <c r="JM43" i="23"/>
  <c r="NK43" i="23"/>
  <c r="IP41" i="23"/>
  <c r="MN41" i="23"/>
  <c r="LH40" i="23"/>
  <c r="PF40" i="23"/>
  <c r="KE40" i="23"/>
  <c r="OC40" i="23"/>
  <c r="JW32" i="23"/>
  <c r="NU32" i="23"/>
  <c r="LA28" i="23"/>
  <c r="OY28" i="23"/>
  <c r="JL27" i="23"/>
  <c r="NJ27" i="23"/>
  <c r="IJ26" i="23"/>
  <c r="MH26" i="23"/>
  <c r="KV26" i="23"/>
  <c r="OT26" i="23"/>
  <c r="HZ24" i="23"/>
  <c r="LX24" i="23"/>
  <c r="KC20" i="23"/>
  <c r="OA20" i="23"/>
  <c r="LB17" i="23"/>
  <c r="OZ17" i="23"/>
  <c r="KG17" i="23"/>
  <c r="OE17" i="23"/>
  <c r="JK29" i="23"/>
  <c r="NI29" i="23"/>
  <c r="LN27" i="23"/>
  <c r="PL27" i="23"/>
  <c r="IS27" i="23"/>
  <c r="MQ27" i="23"/>
  <c r="LL24" i="23"/>
  <c r="PJ24" i="23"/>
  <c r="JX23" i="23"/>
  <c r="NV23" i="23"/>
  <c r="KU20" i="23"/>
  <c r="OS20" i="23"/>
  <c r="LE32" i="23"/>
  <c r="PC32" i="23"/>
  <c r="JO28" i="23"/>
  <c r="NM28" i="23"/>
  <c r="LR26" i="23"/>
  <c r="PP26" i="23"/>
  <c r="JC25" i="23"/>
  <c r="NA25" i="23"/>
  <c r="IT24" i="23"/>
  <c r="MR24" i="23"/>
  <c r="JN23" i="23"/>
  <c r="NL23" i="23"/>
  <c r="KJ20" i="23"/>
  <c r="OH20" i="23"/>
  <c r="LQ32" i="23"/>
  <c r="PO32" i="23"/>
  <c r="LL29" i="23"/>
  <c r="PJ29" i="23"/>
  <c r="JU29" i="23"/>
  <c r="NS29" i="23"/>
  <c r="JI27" i="23"/>
  <c r="NG27" i="23"/>
  <c r="JG27" i="23"/>
  <c r="NE27" i="23"/>
  <c r="JB25" i="23"/>
  <c r="MZ25" i="23"/>
  <c r="KU33" i="23"/>
  <c r="OS33" i="23"/>
  <c r="LI33" i="23"/>
  <c r="PG33" i="23"/>
  <c r="JI33" i="23"/>
  <c r="NG33" i="23"/>
  <c r="KP33" i="23"/>
  <c r="ON33" i="23"/>
  <c r="KW28" i="23"/>
  <c r="OU28" i="23"/>
  <c r="IB28" i="23"/>
  <c r="LZ28" i="23"/>
  <c r="JV26" i="23"/>
  <c r="NT26" i="23"/>
  <c r="IW24" i="23"/>
  <c r="MU24" i="23"/>
  <c r="JU23" i="23"/>
  <c r="NS23" i="23"/>
  <c r="IU17" i="23"/>
  <c r="MS17" i="23"/>
  <c r="JA32" i="23"/>
  <c r="MY32" i="23"/>
  <c r="IG25" i="23"/>
  <c r="ME25" i="23"/>
  <c r="LM28" i="23"/>
  <c r="PK28" i="23"/>
  <c r="IR28" i="23"/>
  <c r="MP28" i="23"/>
  <c r="KK23" i="23"/>
  <c r="OI23" i="23"/>
  <c r="JX32" i="23"/>
  <c r="NV32" i="23"/>
  <c r="JZ32" i="23"/>
  <c r="NX32" i="23"/>
  <c r="KY32" i="23"/>
  <c r="OW32" i="23"/>
  <c r="IX28" i="23"/>
  <c r="MV28" i="23"/>
  <c r="JO25" i="23"/>
  <c r="NM25" i="23"/>
  <c r="JQ21" i="23"/>
  <c r="NO21" i="23"/>
  <c r="JM16" i="23"/>
  <c r="NK16" i="23"/>
  <c r="KT14" i="23"/>
  <c r="OR14" i="23"/>
  <c r="IH14" i="23"/>
  <c r="MF14" i="23"/>
  <c r="KN12" i="23"/>
  <c r="OL12" i="23"/>
  <c r="JA11" i="23"/>
  <c r="MY11" i="23"/>
  <c r="KY9" i="23"/>
  <c r="OW9" i="23"/>
  <c r="JT8" i="23"/>
  <c r="NR8" i="23"/>
  <c r="IG7" i="23"/>
  <c r="ME7" i="23"/>
  <c r="KU5" i="23"/>
  <c r="OS5" i="23"/>
  <c r="IT9" i="23"/>
  <c r="MR9" i="23"/>
  <c r="KD5" i="23"/>
  <c r="OB5" i="23"/>
  <c r="JE5" i="23"/>
  <c r="NC5" i="23"/>
  <c r="IA16" i="23"/>
  <c r="LY16" i="23"/>
  <c r="KC14" i="23"/>
  <c r="OA14" i="23"/>
  <c r="JF13" i="23"/>
  <c r="ND13" i="23"/>
  <c r="II12" i="23"/>
  <c r="MG12" i="23"/>
  <c r="KW10" i="23"/>
  <c r="OU10" i="23"/>
  <c r="IC10" i="23"/>
  <c r="MA10" i="23"/>
  <c r="LA6" i="23"/>
  <c r="OY6" i="23"/>
  <c r="HY5" i="23"/>
  <c r="LW5" i="23"/>
  <c r="LG16" i="23"/>
  <c r="PE16" i="23"/>
  <c r="IG15" i="23"/>
  <c r="ME15" i="23"/>
  <c r="JN15" i="23"/>
  <c r="NL15" i="23"/>
  <c r="KB14" i="23"/>
  <c r="NZ14" i="23"/>
  <c r="IW13" i="23"/>
  <c r="MU13" i="23"/>
  <c r="HZ12" i="23"/>
  <c r="LX12" i="23"/>
  <c r="KV10" i="23"/>
  <c r="OT10" i="23"/>
  <c r="JQ9" i="23"/>
  <c r="NO9" i="23"/>
  <c r="IO5" i="23"/>
  <c r="MM5" i="23"/>
  <c r="JQ19" i="23"/>
  <c r="NO19" i="23"/>
  <c r="HY16" i="23"/>
  <c r="LW16" i="23"/>
  <c r="JW16" i="23"/>
  <c r="NU16" i="23"/>
  <c r="IO15" i="23"/>
  <c r="MM15" i="23"/>
  <c r="LH13" i="23"/>
  <c r="PF13" i="23"/>
  <c r="KC12" i="23"/>
  <c r="OA12" i="23"/>
  <c r="JF11" i="23"/>
  <c r="ND11" i="23"/>
  <c r="II10" i="23"/>
  <c r="MG10" i="23"/>
  <c r="KY6" i="23"/>
  <c r="OW6" i="23"/>
  <c r="LP12" i="23"/>
  <c r="PN12" i="23"/>
  <c r="LO12" i="23"/>
  <c r="PM12" i="23"/>
  <c r="JC12" i="23"/>
  <c r="NA12" i="23"/>
  <c r="IF11" i="23"/>
  <c r="MD11" i="23"/>
  <c r="IA21" i="23"/>
  <c r="LY21" i="23"/>
  <c r="JV21" i="23"/>
  <c r="NT21" i="23"/>
  <c r="LP21" i="23"/>
  <c r="PN21" i="23"/>
  <c r="IG21" i="23"/>
  <c r="ME21" i="23"/>
  <c r="KS21" i="23"/>
  <c r="OQ21" i="23"/>
  <c r="JM19" i="23"/>
  <c r="NK19" i="23"/>
  <c r="LH19" i="23"/>
  <c r="PF19" i="23"/>
  <c r="KH19" i="23"/>
  <c r="OF19" i="23"/>
  <c r="LK19" i="23"/>
  <c r="PI19" i="23"/>
  <c r="II18" i="23"/>
  <c r="MG18" i="23"/>
  <c r="LE18" i="23"/>
  <c r="PC18" i="23"/>
  <c r="IZ18" i="23"/>
  <c r="MX18" i="23"/>
  <c r="ID12" i="23"/>
  <c r="MB12" i="23"/>
  <c r="KZ10" i="23"/>
  <c r="OX10" i="23"/>
  <c r="IN10" i="23"/>
  <c r="ML10" i="23"/>
  <c r="IS12" i="23"/>
  <c r="MQ12" i="23"/>
  <c r="KZ9" i="23"/>
  <c r="OX9" i="23"/>
  <c r="KP101" i="23"/>
  <c r="ON101" i="23"/>
  <c r="KL98" i="23"/>
  <c r="OJ98" i="23"/>
  <c r="IS98" i="23"/>
  <c r="MQ98" i="23"/>
  <c r="JG101" i="23"/>
  <c r="NE101" i="23"/>
  <c r="JU98" i="23"/>
  <c r="NS98" i="23"/>
  <c r="II90" i="23"/>
  <c r="MG90" i="23"/>
  <c r="IL101" i="23"/>
  <c r="MJ101" i="23"/>
  <c r="KR93" i="23"/>
  <c r="OP93" i="23"/>
  <c r="IA101" i="23"/>
  <c r="LY101" i="23"/>
  <c r="HZ97" i="23"/>
  <c r="LX97" i="23"/>
  <c r="JG102" i="23"/>
  <c r="NE102" i="23"/>
  <c r="JC98" i="23"/>
  <c r="NA98" i="23"/>
  <c r="JF89" i="23"/>
  <c r="ND89" i="23"/>
  <c r="KH86" i="23"/>
  <c r="OF86" i="23"/>
  <c r="JT86" i="23"/>
  <c r="NR86" i="23"/>
  <c r="KD85" i="23"/>
  <c r="OB85" i="23"/>
  <c r="JP83" i="23"/>
  <c r="NN83" i="23"/>
  <c r="JX83" i="23"/>
  <c r="NV83" i="23"/>
  <c r="JJ95" i="23"/>
  <c r="NH95" i="23"/>
  <c r="IJ95" i="23"/>
  <c r="MH95" i="23"/>
  <c r="KF95" i="23"/>
  <c r="OD95" i="23"/>
  <c r="KH95" i="23"/>
  <c r="OF95" i="23"/>
  <c r="LB92" i="23"/>
  <c r="OZ92" i="23"/>
  <c r="JQ95" i="23"/>
  <c r="NO95" i="23"/>
  <c r="LB88" i="23"/>
  <c r="OZ88" i="23"/>
  <c r="KI95" i="23"/>
  <c r="OG95" i="23"/>
  <c r="KG80" i="23"/>
  <c r="OE80" i="23"/>
  <c r="ID82" i="23"/>
  <c r="MB82" i="23"/>
  <c r="LB80" i="23"/>
  <c r="OZ80" i="23"/>
  <c r="IH77" i="23"/>
  <c r="MF77" i="23"/>
  <c r="IM82" i="23"/>
  <c r="MK82" i="23"/>
  <c r="KR82" i="23"/>
  <c r="OP82" i="23"/>
  <c r="II80" i="23"/>
  <c r="MG80" i="23"/>
  <c r="KF78" i="23"/>
  <c r="OD78" i="23"/>
  <c r="JS82" i="23"/>
  <c r="NQ82" i="23"/>
  <c r="JY78" i="23"/>
  <c r="NW78" i="23"/>
  <c r="JJ80" i="23"/>
  <c r="NH80" i="23"/>
  <c r="IG68" i="23"/>
  <c r="ME68" i="23"/>
  <c r="JG68" i="23"/>
  <c r="NE68" i="23"/>
  <c r="LC68" i="23"/>
  <c r="PA68" i="23"/>
  <c r="IN66" i="23"/>
  <c r="ML66" i="23"/>
  <c r="KG72" i="23"/>
  <c r="OE72" i="23"/>
  <c r="IK66" i="23"/>
  <c r="MI66" i="23"/>
  <c r="IH72" i="23"/>
  <c r="MF72" i="23"/>
  <c r="KU72" i="23"/>
  <c r="OS72" i="23"/>
  <c r="IC72" i="23"/>
  <c r="MA72" i="23"/>
  <c r="KX72" i="23"/>
  <c r="OV72" i="23"/>
  <c r="IG69" i="23"/>
  <c r="ME69" i="23"/>
  <c r="LD66" i="23"/>
  <c r="PB66" i="23"/>
  <c r="JB62" i="23"/>
  <c r="MZ62" i="23"/>
  <c r="JS62" i="23"/>
  <c r="NQ62" i="23"/>
  <c r="JF64" i="23"/>
  <c r="ND64" i="23"/>
  <c r="LB49" i="23"/>
  <c r="OZ49" i="23"/>
  <c r="LR62" i="23"/>
  <c r="PP62" i="23"/>
  <c r="IE57" i="23"/>
  <c r="MC57" i="23"/>
  <c r="KK47" i="23"/>
  <c r="OI47" i="23"/>
  <c r="IC45" i="23"/>
  <c r="MA45" i="23"/>
  <c r="LM64" i="23"/>
  <c r="PK64" i="23"/>
  <c r="LR64" i="23"/>
  <c r="PP64" i="23"/>
  <c r="IH62" i="23"/>
  <c r="MF62" i="23"/>
  <c r="IA49" i="23"/>
  <c r="LY49" i="23"/>
  <c r="IM59" i="23"/>
  <c r="MK59" i="23"/>
  <c r="KL67" i="23"/>
  <c r="OJ67" i="23"/>
  <c r="KN67" i="23"/>
  <c r="OL67" i="23"/>
  <c r="KO67" i="23"/>
  <c r="OM67" i="23"/>
  <c r="JW67" i="23"/>
  <c r="NU67" i="23"/>
  <c r="KD65" i="23"/>
  <c r="OB65" i="23"/>
  <c r="KH62" i="23"/>
  <c r="OF62" i="23"/>
  <c r="LH55" i="23"/>
  <c r="PF55" i="23"/>
  <c r="IY65" i="23"/>
  <c r="MW65" i="23"/>
  <c r="ID62" i="23"/>
  <c r="MB62" i="23"/>
  <c r="ID55" i="23"/>
  <c r="MB55" i="23"/>
  <c r="LB65" i="23"/>
  <c r="OZ65" i="23"/>
  <c r="KI65" i="23"/>
  <c r="OG65" i="23"/>
  <c r="LK65" i="23"/>
  <c r="PI65" i="23"/>
  <c r="KR62" i="23"/>
  <c r="OP62" i="23"/>
  <c r="LE57" i="23"/>
  <c r="PC57" i="23"/>
  <c r="KO57" i="23"/>
  <c r="OM57" i="23"/>
  <c r="LS46" i="23"/>
  <c r="PQ46" i="23"/>
  <c r="IJ46" i="23"/>
  <c r="MH46" i="23"/>
  <c r="KD44" i="23"/>
  <c r="OB44" i="23"/>
  <c r="HZ39" i="23"/>
  <c r="LX39" i="23"/>
  <c r="KZ37" i="23"/>
  <c r="OX37" i="23"/>
  <c r="LJ35" i="23"/>
  <c r="PH35" i="23"/>
  <c r="IM33" i="23"/>
  <c r="MK33" i="23"/>
  <c r="IC42" i="23"/>
  <c r="MA42" i="23"/>
  <c r="KN44" i="23"/>
  <c r="OL44" i="23"/>
  <c r="LH37" i="23"/>
  <c r="PF37" i="23"/>
  <c r="ID40" i="23"/>
  <c r="MB40" i="23"/>
  <c r="LF37" i="23"/>
  <c r="PD37" i="23"/>
  <c r="IC37" i="23"/>
  <c r="MA37" i="23"/>
  <c r="JE36" i="23"/>
  <c r="NC36" i="23"/>
  <c r="JC35" i="23"/>
  <c r="NA35" i="23"/>
  <c r="KD31" i="23"/>
  <c r="OB31" i="23"/>
  <c r="LC46" i="23"/>
  <c r="PA46" i="23"/>
  <c r="LM44" i="23"/>
  <c r="PK44" i="23"/>
  <c r="LR44" i="23"/>
  <c r="PP44" i="23"/>
  <c r="LE37" i="23"/>
  <c r="PC37" i="23"/>
  <c r="JY36" i="23"/>
  <c r="NW36" i="23"/>
  <c r="IL42" i="23"/>
  <c r="MJ42" i="23"/>
  <c r="JY42" i="23"/>
  <c r="NW42" i="23"/>
  <c r="JW42" i="23"/>
  <c r="NU42" i="23"/>
  <c r="IP36" i="23"/>
  <c r="MN36" i="23"/>
  <c r="JG34" i="23"/>
  <c r="NE34" i="23"/>
  <c r="LM30" i="23"/>
  <c r="PK30" i="23"/>
  <c r="KM24" i="23"/>
  <c r="OK24" i="23"/>
  <c r="KA21" i="23"/>
  <c r="NY21" i="23"/>
  <c r="KM14" i="23"/>
  <c r="OK14" i="23"/>
  <c r="IO103" i="23"/>
  <c r="MM103" i="23"/>
  <c r="KZ103" i="23"/>
  <c r="OX103" i="23"/>
  <c r="JU102" i="23"/>
  <c r="NS102" i="23"/>
  <c r="IM103" i="23"/>
  <c r="MK103" i="23"/>
  <c r="LA101" i="23"/>
  <c r="OY101" i="23"/>
  <c r="IT103" i="23"/>
  <c r="MR103" i="23"/>
  <c r="LP101" i="23"/>
  <c r="PN101" i="23"/>
  <c r="KG103" i="23"/>
  <c r="OE103" i="23"/>
  <c r="JB102" i="23"/>
  <c r="MZ102" i="23"/>
  <c r="LM102" i="23"/>
  <c r="PK102" i="23"/>
  <c r="KM103" i="23"/>
  <c r="OK103" i="23"/>
  <c r="JH102" i="23"/>
  <c r="NF102" i="23"/>
  <c r="IO100" i="23"/>
  <c r="MM100" i="23"/>
  <c r="LG99" i="23"/>
  <c r="PE99" i="23"/>
  <c r="JI98" i="23"/>
  <c r="NG98" i="23"/>
  <c r="LS98" i="23"/>
  <c r="PQ98" i="23"/>
  <c r="JU99" i="23"/>
  <c r="NS99" i="23"/>
  <c r="LP97" i="23"/>
  <c r="PN97" i="23"/>
  <c r="KV97" i="23"/>
  <c r="OT97" i="23"/>
  <c r="KM99" i="23"/>
  <c r="OK99" i="23"/>
  <c r="IW98" i="23"/>
  <c r="MU98" i="23"/>
  <c r="KK99" i="23"/>
  <c r="OI99" i="23"/>
  <c r="IV98" i="23"/>
  <c r="MT98" i="23"/>
  <c r="JK97" i="23"/>
  <c r="NI97" i="23"/>
  <c r="LK100" i="23"/>
  <c r="PI100" i="23"/>
  <c r="IL100" i="23"/>
  <c r="MJ100" i="23"/>
  <c r="JI99" i="23"/>
  <c r="NG99" i="23"/>
  <c r="JF99" i="23"/>
  <c r="ND99" i="23"/>
  <c r="LR99" i="23"/>
  <c r="PP99" i="23"/>
  <c r="JD98" i="23"/>
  <c r="NB98" i="23"/>
  <c r="JV100" i="23"/>
  <c r="NT100" i="23"/>
  <c r="LF98" i="23"/>
  <c r="PD98" i="23"/>
  <c r="JS100" i="23"/>
  <c r="NQ100" i="23"/>
  <c r="KY99" i="23"/>
  <c r="OW99" i="23"/>
  <c r="ID99" i="23"/>
  <c r="MB99" i="23"/>
  <c r="JA98" i="23"/>
  <c r="MY98" i="23"/>
  <c r="KC93" i="23"/>
  <c r="OA93" i="23"/>
  <c r="LD93" i="23"/>
  <c r="PB93" i="23"/>
  <c r="II93" i="23"/>
  <c r="MG93" i="23"/>
  <c r="JI93" i="23"/>
  <c r="NG93" i="23"/>
  <c r="JF93" i="23"/>
  <c r="ND93" i="23"/>
  <c r="LR93" i="23"/>
  <c r="PP93" i="23"/>
  <c r="IW93" i="23"/>
  <c r="MU93" i="23"/>
  <c r="KE93" i="23"/>
  <c r="OC93" i="23"/>
  <c r="KR94" i="23"/>
  <c r="OP94" i="23"/>
  <c r="JS94" i="23"/>
  <c r="NQ94" i="23"/>
  <c r="IS94" i="23"/>
  <c r="MQ94" i="23"/>
  <c r="LN94" i="23"/>
  <c r="PL94" i="23"/>
  <c r="KN94" i="23"/>
  <c r="OL94" i="23"/>
  <c r="JN94" i="23"/>
  <c r="NL94" i="23"/>
  <c r="IM94" i="23"/>
  <c r="MK94" i="23"/>
  <c r="LH94" i="23"/>
  <c r="PF94" i="23"/>
  <c r="KH94" i="23"/>
  <c r="OF94" i="23"/>
  <c r="IW94" i="23"/>
  <c r="MU94" i="23"/>
  <c r="LI94" i="23"/>
  <c r="PG94" i="23"/>
  <c r="IX92" i="23"/>
  <c r="MV92" i="23"/>
  <c r="IR92" i="23"/>
  <c r="MP92" i="23"/>
  <c r="LM92" i="23"/>
  <c r="PK92" i="23"/>
  <c r="KL92" i="23"/>
  <c r="OJ92" i="23"/>
  <c r="JD92" i="23"/>
  <c r="NB92" i="23"/>
  <c r="ID92" i="23"/>
  <c r="MB92" i="23"/>
  <c r="KY92" i="23"/>
  <c r="OW92" i="23"/>
  <c r="JY92" i="23"/>
  <c r="NW92" i="23"/>
  <c r="IQ92" i="23"/>
  <c r="MO92" i="23"/>
  <c r="LC92" i="23"/>
  <c r="PA92" i="23"/>
  <c r="IP90" i="23"/>
  <c r="MN90" i="23"/>
  <c r="IR89" i="23"/>
  <c r="MP89" i="23"/>
  <c r="IK89" i="23"/>
  <c r="MI89" i="23"/>
  <c r="LG89" i="23"/>
  <c r="PE89" i="23"/>
  <c r="JZ89" i="23"/>
  <c r="NX89" i="23"/>
  <c r="KL90" i="23"/>
  <c r="OJ90" i="23"/>
  <c r="KI89" i="23"/>
  <c r="OG89" i="23"/>
  <c r="KD92" i="23"/>
  <c r="OB92" i="23"/>
  <c r="IA90" i="23"/>
  <c r="LY90" i="23"/>
  <c r="IP89" i="23"/>
  <c r="MN89" i="23"/>
  <c r="IL90" i="23"/>
  <c r="MJ90" i="23"/>
  <c r="KB90" i="23"/>
  <c r="NZ90" i="23"/>
  <c r="LI90" i="23"/>
  <c r="PG90" i="23"/>
  <c r="JZ90" i="23"/>
  <c r="NX90" i="23"/>
  <c r="LK90" i="23"/>
  <c r="PI90" i="23"/>
  <c r="KG90" i="23"/>
  <c r="OE90" i="23"/>
  <c r="IK92" i="23"/>
  <c r="MI92" i="23"/>
  <c r="LB89" i="23"/>
  <c r="OZ89" i="23"/>
  <c r="LL94" i="23"/>
  <c r="PJ94" i="23"/>
  <c r="JO90" i="23"/>
  <c r="NM90" i="23"/>
  <c r="JO89" i="23"/>
  <c r="NM89" i="23"/>
  <c r="KQ91" i="23"/>
  <c r="OO91" i="23"/>
  <c r="KG91" i="23"/>
  <c r="OE91" i="23"/>
  <c r="KJ91" i="23"/>
  <c r="OH91" i="23"/>
  <c r="IU91" i="23"/>
  <c r="MS91" i="23"/>
  <c r="LP91" i="23"/>
  <c r="PN91" i="23"/>
  <c r="KI91" i="23"/>
  <c r="OG91" i="23"/>
  <c r="JA91" i="23"/>
  <c r="MY91" i="23"/>
  <c r="HZ91" i="23"/>
  <c r="LX91" i="23"/>
  <c r="KU91" i="23"/>
  <c r="OS91" i="23"/>
  <c r="JU91" i="23"/>
  <c r="NS91" i="23"/>
  <c r="IR91" i="23"/>
  <c r="MP91" i="23"/>
  <c r="LD91" i="23"/>
  <c r="PB91" i="23"/>
  <c r="JQ88" i="23"/>
  <c r="NO88" i="23"/>
  <c r="JA88" i="23"/>
  <c r="MY88" i="23"/>
  <c r="II88" i="23"/>
  <c r="MG88" i="23"/>
  <c r="LN88" i="23"/>
  <c r="PL88" i="23"/>
  <c r="LE88" i="23"/>
  <c r="PC88" i="23"/>
  <c r="LF88" i="23"/>
  <c r="PD88" i="23"/>
  <c r="KT88" i="23"/>
  <c r="OR88" i="23"/>
  <c r="JK88" i="23"/>
  <c r="NI88" i="23"/>
  <c r="LN87" i="23"/>
  <c r="PL87" i="23"/>
  <c r="IC87" i="23"/>
  <c r="MA87" i="23"/>
  <c r="IY86" i="23"/>
  <c r="MW86" i="23"/>
  <c r="JP86" i="23"/>
  <c r="NN86" i="23"/>
  <c r="LB87" i="23"/>
  <c r="OZ87" i="23"/>
  <c r="KS91" i="23"/>
  <c r="OQ91" i="23"/>
  <c r="IS87" i="23"/>
  <c r="MQ87" i="23"/>
  <c r="JV87" i="23"/>
  <c r="NT87" i="23"/>
  <c r="KP87" i="23"/>
  <c r="ON87" i="23"/>
  <c r="JL87" i="23"/>
  <c r="NJ87" i="23"/>
  <c r="JY91" i="23"/>
  <c r="NW91" i="23"/>
  <c r="LR96" i="23"/>
  <c r="PP96" i="23"/>
  <c r="JD96" i="23"/>
  <c r="NB96" i="23"/>
  <c r="IK96" i="23"/>
  <c r="MI96" i="23"/>
  <c r="LS96" i="23"/>
  <c r="PQ96" i="23"/>
  <c r="KX96" i="23"/>
  <c r="OV96" i="23"/>
  <c r="KO96" i="23"/>
  <c r="OM96" i="23"/>
  <c r="KF96" i="23"/>
  <c r="OD96" i="23"/>
  <c r="JW96" i="23"/>
  <c r="NU96" i="23"/>
  <c r="JN96" i="23"/>
  <c r="NL96" i="23"/>
  <c r="IM96" i="23"/>
  <c r="MK96" i="23"/>
  <c r="KY96" i="23"/>
  <c r="OW96" i="23"/>
  <c r="JM96" i="23"/>
  <c r="NK96" i="23"/>
  <c r="LQ87" i="23"/>
  <c r="PO87" i="23"/>
  <c r="ID87" i="23"/>
  <c r="MB87" i="23"/>
  <c r="JH84" i="23"/>
  <c r="NF84" i="23"/>
  <c r="II85" i="23"/>
  <c r="MG85" i="23"/>
  <c r="KQ85" i="23"/>
  <c r="OO85" i="23"/>
  <c r="KU85" i="23"/>
  <c r="OS85" i="23"/>
  <c r="JN85" i="23"/>
  <c r="NL85" i="23"/>
  <c r="IK85" i="23"/>
  <c r="MI85" i="23"/>
  <c r="KW85" i="23"/>
  <c r="OU85" i="23"/>
  <c r="JG84" i="23"/>
  <c r="NE84" i="23"/>
  <c r="KF83" i="23"/>
  <c r="OD83" i="23"/>
  <c r="LC82" i="23"/>
  <c r="PA82" i="23"/>
  <c r="IG82" i="23"/>
  <c r="ME82" i="23"/>
  <c r="KD82" i="23"/>
  <c r="OB82" i="23"/>
  <c r="KR80" i="23"/>
  <c r="OP80" i="23"/>
  <c r="IF80" i="23"/>
  <c r="MD80" i="23"/>
  <c r="JD72" i="23"/>
  <c r="NB72" i="23"/>
  <c r="JQ84" i="23"/>
  <c r="NO84" i="23"/>
  <c r="IH84" i="23"/>
  <c r="MF84" i="23"/>
  <c r="LO84" i="23"/>
  <c r="PM84" i="23"/>
  <c r="KL84" i="23"/>
  <c r="OJ84" i="23"/>
  <c r="JJ84" i="23"/>
  <c r="NH84" i="23"/>
  <c r="KZ84" i="23"/>
  <c r="OX84" i="23"/>
  <c r="IP85" i="23"/>
  <c r="MN85" i="23"/>
  <c r="IP84" i="23"/>
  <c r="MN84" i="23"/>
  <c r="JI83" i="23"/>
  <c r="NG83" i="23"/>
  <c r="JE83" i="23"/>
  <c r="NC83" i="23"/>
  <c r="LS83" i="23"/>
  <c r="PQ83" i="23"/>
  <c r="JM82" i="23"/>
  <c r="NK82" i="23"/>
  <c r="KN80" i="23"/>
  <c r="OL80" i="23"/>
  <c r="IY84" i="23"/>
  <c r="MW84" i="23"/>
  <c r="JU81" i="23"/>
  <c r="NS81" i="23"/>
  <c r="KJ79" i="23"/>
  <c r="OH79" i="23"/>
  <c r="IS79" i="23"/>
  <c r="MQ79" i="23"/>
  <c r="LE79" i="23"/>
  <c r="PC79" i="23"/>
  <c r="JU79" i="23"/>
  <c r="NS79" i="23"/>
  <c r="LE81" i="23"/>
  <c r="PC81" i="23"/>
  <c r="KI79" i="23"/>
  <c r="OG79" i="23"/>
  <c r="JF81" i="23"/>
  <c r="ND81" i="23"/>
  <c r="JI81" i="23"/>
  <c r="NG81" i="23"/>
  <c r="IE81" i="23"/>
  <c r="MC81" i="23"/>
  <c r="KX81" i="23"/>
  <c r="OV81" i="23"/>
  <c r="KM81" i="23"/>
  <c r="OK81" i="23"/>
  <c r="KH79" i="23"/>
  <c r="OF79" i="23"/>
  <c r="KC81" i="23"/>
  <c r="OA81" i="23"/>
  <c r="JV79" i="23"/>
  <c r="NT79" i="23"/>
  <c r="KB81" i="23"/>
  <c r="NZ81" i="23"/>
  <c r="KE79" i="23"/>
  <c r="OC79" i="23"/>
  <c r="KL81" i="23"/>
  <c r="OJ81" i="23"/>
  <c r="KN79" i="23"/>
  <c r="OL79" i="23"/>
  <c r="KY78" i="23"/>
  <c r="OW78" i="23"/>
  <c r="JR78" i="23"/>
  <c r="NP78" i="23"/>
  <c r="IH78" i="23"/>
  <c r="MF78" i="23"/>
  <c r="KT78" i="23"/>
  <c r="OR78" i="23"/>
  <c r="JL81" i="23"/>
  <c r="NJ81" i="23"/>
  <c r="KB79" i="23"/>
  <c r="NZ79" i="23"/>
  <c r="KI81" i="23"/>
  <c r="OG81" i="23"/>
  <c r="KV79" i="23"/>
  <c r="OT79" i="23"/>
  <c r="LG78" i="23"/>
  <c r="PE78" i="23"/>
  <c r="IE78" i="23"/>
  <c r="MC78" i="23"/>
  <c r="IS76" i="23"/>
  <c r="MQ76" i="23"/>
  <c r="IB74" i="23"/>
  <c r="LZ74" i="23"/>
  <c r="IK73" i="23"/>
  <c r="MI73" i="23"/>
  <c r="KG73" i="23"/>
  <c r="OE73" i="23"/>
  <c r="JH73" i="23"/>
  <c r="NF73" i="23"/>
  <c r="IE73" i="23"/>
  <c r="MC73" i="23"/>
  <c r="KQ73" i="23"/>
  <c r="OO73" i="23"/>
  <c r="KZ76" i="23"/>
  <c r="OX76" i="23"/>
  <c r="KU75" i="23"/>
  <c r="OS75" i="23"/>
  <c r="JK74" i="23"/>
  <c r="NI74" i="23"/>
  <c r="JI73" i="23"/>
  <c r="NG73" i="23"/>
  <c r="JX71" i="23"/>
  <c r="NV71" i="23"/>
  <c r="KZ67" i="23"/>
  <c r="OX67" i="23"/>
  <c r="IN67" i="23"/>
  <c r="ML67" i="23"/>
  <c r="JK77" i="23"/>
  <c r="NI77" i="23"/>
  <c r="IK77" i="23"/>
  <c r="MI77" i="23"/>
  <c r="LF77" i="23"/>
  <c r="PD77" i="23"/>
  <c r="KF77" i="23"/>
  <c r="OD77" i="23"/>
  <c r="JE77" i="23"/>
  <c r="NC77" i="23"/>
  <c r="IW77" i="23"/>
  <c r="MU77" i="23"/>
  <c r="LR77" i="23"/>
  <c r="PP77" i="23"/>
  <c r="KI77" i="23"/>
  <c r="OG77" i="23"/>
  <c r="JS77" i="23"/>
  <c r="NQ77" i="23"/>
  <c r="IQ77" i="23"/>
  <c r="MO77" i="23"/>
  <c r="LC77" i="23"/>
  <c r="PA77" i="23"/>
  <c r="JB76" i="23"/>
  <c r="MZ76" i="23"/>
  <c r="JH74" i="23"/>
  <c r="NF74" i="23"/>
  <c r="JS74" i="23"/>
  <c r="NQ74" i="23"/>
  <c r="IS74" i="23"/>
  <c r="MQ74" i="23"/>
  <c r="LO74" i="23"/>
  <c r="PM74" i="23"/>
  <c r="KH74" i="23"/>
  <c r="OF74" i="23"/>
  <c r="KE73" i="23"/>
  <c r="OC73" i="23"/>
  <c r="KN71" i="23"/>
  <c r="OL71" i="23"/>
  <c r="IA76" i="23"/>
  <c r="LY76" i="23"/>
  <c r="II75" i="23"/>
  <c r="MG75" i="23"/>
  <c r="KN75" i="23"/>
  <c r="OL75" i="23"/>
  <c r="JO75" i="23"/>
  <c r="NM75" i="23"/>
  <c r="IK75" i="23"/>
  <c r="MI75" i="23"/>
  <c r="KW75" i="23"/>
  <c r="OU75" i="23"/>
  <c r="IV74" i="23"/>
  <c r="MT74" i="23"/>
  <c r="JE73" i="23"/>
  <c r="NC73" i="23"/>
  <c r="JV71" i="23"/>
  <c r="NT71" i="23"/>
  <c r="LF67" i="23"/>
  <c r="PD67" i="23"/>
  <c r="IT67" i="23"/>
  <c r="MR67" i="23"/>
  <c r="JT65" i="23"/>
  <c r="NR65" i="23"/>
  <c r="KR57" i="23"/>
  <c r="OP57" i="23"/>
  <c r="IF57" i="23"/>
  <c r="MD57" i="23"/>
  <c r="JD49" i="23"/>
  <c r="NB49" i="23"/>
  <c r="JV76" i="23"/>
  <c r="NT76" i="23"/>
  <c r="IX76" i="23"/>
  <c r="MV76" i="23"/>
  <c r="LS76" i="23"/>
  <c r="PQ76" i="23"/>
  <c r="KB76" i="23"/>
  <c r="NZ76" i="23"/>
  <c r="IB76" i="23"/>
  <c r="LZ76" i="23"/>
  <c r="KN76" i="23"/>
  <c r="OL76" i="23"/>
  <c r="JQ74" i="23"/>
  <c r="NO74" i="23"/>
  <c r="JP73" i="23"/>
  <c r="NN73" i="23"/>
  <c r="KC71" i="23"/>
  <c r="OA71" i="23"/>
  <c r="LM74" i="23"/>
  <c r="PK74" i="23"/>
  <c r="LL73" i="23"/>
  <c r="PJ73" i="23"/>
  <c r="LO71" i="23"/>
  <c r="PM71" i="23"/>
  <c r="IV71" i="23"/>
  <c r="MT71" i="23"/>
  <c r="LA71" i="23"/>
  <c r="OY71" i="23"/>
  <c r="JT76" i="23"/>
  <c r="NR76" i="23"/>
  <c r="JO74" i="23"/>
  <c r="NM74" i="23"/>
  <c r="JM73" i="23"/>
  <c r="NK73" i="23"/>
  <c r="JS71" i="23"/>
  <c r="NQ71" i="23"/>
  <c r="KP76" i="23"/>
  <c r="ON76" i="23"/>
  <c r="KL74" i="23"/>
  <c r="OJ74" i="23"/>
  <c r="KK73" i="23"/>
  <c r="OI73" i="23"/>
  <c r="KQ71" i="23"/>
  <c r="OO71" i="23"/>
  <c r="JH70" i="23"/>
  <c r="NF70" i="23"/>
  <c r="KH70" i="23"/>
  <c r="OF70" i="23"/>
  <c r="KF70" i="23"/>
  <c r="OD70" i="23"/>
  <c r="KD70" i="23"/>
  <c r="OB70" i="23"/>
  <c r="KJ70" i="23"/>
  <c r="OH70" i="23"/>
  <c r="KK70" i="23"/>
  <c r="OI70" i="23"/>
  <c r="IY70" i="23"/>
  <c r="MW70" i="23"/>
  <c r="LK70" i="23"/>
  <c r="PI70" i="23"/>
  <c r="JY70" i="23"/>
  <c r="NW70" i="23"/>
  <c r="JN70" i="23"/>
  <c r="NL70" i="23"/>
  <c r="KJ69" i="23"/>
  <c r="OH69" i="23"/>
  <c r="IR69" i="23"/>
  <c r="MP69" i="23"/>
  <c r="LD69" i="23"/>
  <c r="PB69" i="23"/>
  <c r="JZ69" i="23"/>
  <c r="NX69" i="23"/>
  <c r="KU68" i="23"/>
  <c r="OS68" i="23"/>
  <c r="IC68" i="23"/>
  <c r="MA68" i="23"/>
  <c r="KO68" i="23"/>
  <c r="OM68" i="23"/>
  <c r="JC68" i="23"/>
  <c r="NA68" i="23"/>
  <c r="LO68" i="23"/>
  <c r="PM68" i="23"/>
  <c r="LF64" i="23"/>
  <c r="PD64" i="23"/>
  <c r="JL70" i="23"/>
  <c r="NJ70" i="23"/>
  <c r="IZ70" i="23"/>
  <c r="MX70" i="23"/>
  <c r="IN70" i="23"/>
  <c r="ML70" i="23"/>
  <c r="IO69" i="23"/>
  <c r="MM69" i="23"/>
  <c r="IP68" i="23"/>
  <c r="MN68" i="23"/>
  <c r="IZ66" i="23"/>
  <c r="MX66" i="23"/>
  <c r="JC66" i="23"/>
  <c r="NA66" i="23"/>
  <c r="LO66" i="23"/>
  <c r="PM66" i="23"/>
  <c r="LI66" i="23"/>
  <c r="PG66" i="23"/>
  <c r="JI64" i="23"/>
  <c r="NG64" i="23"/>
  <c r="JE64" i="23"/>
  <c r="NC64" i="23"/>
  <c r="LQ64" i="23"/>
  <c r="PO64" i="23"/>
  <c r="IZ62" i="23"/>
  <c r="MX62" i="23"/>
  <c r="JO62" i="23"/>
  <c r="NM62" i="23"/>
  <c r="LQ63" i="23"/>
  <c r="PO63" i="23"/>
  <c r="LO61" i="23"/>
  <c r="PM61" i="23"/>
  <c r="IE61" i="23"/>
  <c r="MC61" i="23"/>
  <c r="IV60" i="23"/>
  <c r="MT60" i="23"/>
  <c r="JT59" i="23"/>
  <c r="NR59" i="23"/>
  <c r="LA58" i="23"/>
  <c r="OY58" i="23"/>
  <c r="IF58" i="23"/>
  <c r="MD58" i="23"/>
  <c r="JG56" i="23"/>
  <c r="NE56" i="23"/>
  <c r="KC55" i="23"/>
  <c r="OA55" i="23"/>
  <c r="LD63" i="23"/>
  <c r="PB63" i="23"/>
  <c r="LA61" i="23"/>
  <c r="OY61" i="23"/>
  <c r="LK60" i="23"/>
  <c r="PI60" i="23"/>
  <c r="IL60" i="23"/>
  <c r="MJ60" i="23"/>
  <c r="JI59" i="23"/>
  <c r="NG59" i="23"/>
  <c r="KP58" i="23"/>
  <c r="ON58" i="23"/>
  <c r="LR56" i="23"/>
  <c r="PP56" i="23"/>
  <c r="IV56" i="23"/>
  <c r="MT56" i="23"/>
  <c r="JS55" i="23"/>
  <c r="NQ55" i="23"/>
  <c r="KP63" i="23"/>
  <c r="ON63" i="23"/>
  <c r="KM61" i="23"/>
  <c r="OK61" i="23"/>
  <c r="KZ60" i="23"/>
  <c r="OX60" i="23"/>
  <c r="IA60" i="23"/>
  <c r="LY60" i="23"/>
  <c r="IY59" i="23"/>
  <c r="MW59" i="23"/>
  <c r="JR59" i="23"/>
  <c r="NP59" i="23"/>
  <c r="LH58" i="23"/>
  <c r="PF58" i="23"/>
  <c r="IL58" i="23"/>
  <c r="MJ58" i="23"/>
  <c r="JN56" i="23"/>
  <c r="NL56" i="23"/>
  <c r="KJ55" i="23"/>
  <c r="OH55" i="23"/>
  <c r="IH55" i="23"/>
  <c r="MF55" i="23"/>
  <c r="KT55" i="23"/>
  <c r="OR55" i="23"/>
  <c r="JP63" i="23"/>
  <c r="NN63" i="23"/>
  <c r="JQ61" i="23"/>
  <c r="NO61" i="23"/>
  <c r="KN60" i="23"/>
  <c r="OL60" i="23"/>
  <c r="LJ59" i="23"/>
  <c r="PH59" i="23"/>
  <c r="IO59" i="23"/>
  <c r="MM59" i="23"/>
  <c r="JV58" i="23"/>
  <c r="NT58" i="23"/>
  <c r="KW56" i="23"/>
  <c r="OU56" i="23"/>
  <c r="LA55" i="23"/>
  <c r="OY55" i="23"/>
  <c r="LL63" i="23"/>
  <c r="PJ63" i="23"/>
  <c r="LI61" i="23"/>
  <c r="PG61" i="23"/>
  <c r="HY61" i="23"/>
  <c r="LW61" i="23"/>
  <c r="IZ60" i="23"/>
  <c r="MX60" i="23"/>
  <c r="KG59" i="23"/>
  <c r="OE59" i="23"/>
  <c r="LE58" i="23"/>
  <c r="PC58" i="23"/>
  <c r="IJ58" i="23"/>
  <c r="MH58" i="23"/>
  <c r="JK56" i="23"/>
  <c r="NI56" i="23"/>
  <c r="KQ55" i="23"/>
  <c r="OO55" i="23"/>
  <c r="LS61" i="23"/>
  <c r="PQ61" i="23"/>
  <c r="IH61" i="23"/>
  <c r="MF61" i="23"/>
  <c r="KP61" i="23"/>
  <c r="ON61" i="23"/>
  <c r="IB61" i="23"/>
  <c r="LZ61" i="23"/>
  <c r="KN61" i="23"/>
  <c r="OL61" i="23"/>
  <c r="KA60" i="23"/>
  <c r="NY60" i="23"/>
  <c r="KU60" i="23"/>
  <c r="OS60" i="23"/>
  <c r="JQ60" i="23"/>
  <c r="NO60" i="23"/>
  <c r="KV63" i="23"/>
  <c r="OT63" i="23"/>
  <c r="KT61" i="23"/>
  <c r="OR61" i="23"/>
  <c r="LF60" i="23"/>
  <c r="PD60" i="23"/>
  <c r="IF60" i="23"/>
  <c r="MD60" i="23"/>
  <c r="JM59" i="23"/>
  <c r="NK59" i="23"/>
  <c r="KK58" i="23"/>
  <c r="OI58" i="23"/>
  <c r="KW102" i="23"/>
  <c r="OU102" i="23"/>
  <c r="LQ100" i="23"/>
  <c r="PO100" i="23"/>
  <c r="JQ98" i="23"/>
  <c r="NO98" i="23"/>
  <c r="IE98" i="23"/>
  <c r="MC98" i="23"/>
  <c r="KO100" i="23"/>
  <c r="OM100" i="23"/>
  <c r="KN98" i="23"/>
  <c r="OL98" i="23"/>
  <c r="IQ93" i="23"/>
  <c r="MO93" i="23"/>
  <c r="KL94" i="23"/>
  <c r="OJ94" i="23"/>
  <c r="KZ94" i="23"/>
  <c r="OX94" i="23"/>
  <c r="LE92" i="23"/>
  <c r="PC92" i="23"/>
  <c r="KG89" i="23"/>
  <c r="OE89" i="23"/>
  <c r="KY90" i="23"/>
  <c r="OW90" i="23"/>
  <c r="KF90" i="23"/>
  <c r="OD90" i="23"/>
  <c r="IP91" i="23"/>
  <c r="MN91" i="23"/>
  <c r="KM91" i="23"/>
  <c r="OK91" i="23"/>
  <c r="IV88" i="23"/>
  <c r="MT88" i="23"/>
  <c r="KF86" i="23"/>
  <c r="OD86" i="23"/>
  <c r="KK87" i="23"/>
  <c r="OI87" i="23"/>
  <c r="LB96" i="23"/>
  <c r="OZ96" i="23"/>
  <c r="KS87" i="23"/>
  <c r="OQ87" i="23"/>
  <c r="JA85" i="23"/>
  <c r="MY85" i="23"/>
  <c r="KZ72" i="23"/>
  <c r="OX72" i="23"/>
  <c r="KA84" i="23"/>
  <c r="NY84" i="23"/>
  <c r="JX80" i="23"/>
  <c r="NV80" i="23"/>
  <c r="KK79" i="23"/>
  <c r="OI79" i="23"/>
  <c r="JL79" i="23"/>
  <c r="NJ79" i="23"/>
  <c r="KC78" i="23"/>
  <c r="OA78" i="23"/>
  <c r="JK81" i="23"/>
  <c r="NI81" i="23"/>
  <c r="KZ73" i="23"/>
  <c r="OX73" i="23"/>
  <c r="IM74" i="23"/>
  <c r="MK74" i="23"/>
  <c r="IC77" i="23"/>
  <c r="MA77" i="23"/>
  <c r="KK77" i="23"/>
  <c r="OI77" i="23"/>
  <c r="JL74" i="23"/>
  <c r="NJ74" i="23"/>
  <c r="LG75" i="23"/>
  <c r="PE75" i="23"/>
  <c r="ID67" i="23"/>
  <c r="MB67" i="23"/>
  <c r="HY76" i="23"/>
  <c r="LW76" i="23"/>
  <c r="KO74" i="23"/>
  <c r="OM74" i="23"/>
  <c r="IO73" i="23"/>
  <c r="MM73" i="23"/>
  <c r="JF70" i="23"/>
  <c r="ND70" i="23"/>
  <c r="KO70" i="23"/>
  <c r="OM70" i="23"/>
  <c r="IS68" i="23"/>
  <c r="MQ68" i="23"/>
  <c r="LA69" i="23"/>
  <c r="OY69" i="23"/>
  <c r="IQ64" i="23"/>
  <c r="MO64" i="23"/>
  <c r="KQ61" i="23"/>
  <c r="OO61" i="23"/>
  <c r="IX55" i="23"/>
  <c r="MV55" i="23"/>
  <c r="JD58" i="23"/>
  <c r="NB58" i="23"/>
  <c r="IH60" i="23"/>
  <c r="MF60" i="23"/>
  <c r="IM61" i="23"/>
  <c r="MK61" i="23"/>
  <c r="LP59" i="23"/>
  <c r="PN59" i="23"/>
  <c r="IW56" i="23"/>
  <c r="MU56" i="23"/>
  <c r="JF63" i="23"/>
  <c r="ND63" i="23"/>
  <c r="KS58" i="23"/>
  <c r="OQ58" i="23"/>
  <c r="KI53" i="23"/>
  <c r="OG53" i="23"/>
  <c r="KK54" i="23"/>
  <c r="OI54" i="23"/>
  <c r="JZ46" i="23"/>
  <c r="NX46" i="23"/>
  <c r="KM51" i="23"/>
  <c r="OK51" i="23"/>
  <c r="IF50" i="23"/>
  <c r="MD50" i="23"/>
  <c r="JL54" i="23"/>
  <c r="NJ54" i="23"/>
  <c r="LJ47" i="23"/>
  <c r="PH47" i="23"/>
  <c r="LE54" i="23"/>
  <c r="PC54" i="23"/>
  <c r="IY53" i="23"/>
  <c r="MW53" i="23"/>
  <c r="IH51" i="23"/>
  <c r="MF51" i="23"/>
  <c r="KJ48" i="23"/>
  <c r="OH48" i="23"/>
  <c r="JL40" i="23"/>
  <c r="NJ40" i="23"/>
  <c r="ID43" i="23"/>
  <c r="MB43" i="23"/>
  <c r="IW102" i="23"/>
  <c r="MU102" i="23"/>
  <c r="LO102" i="23"/>
  <c r="PM102" i="23"/>
  <c r="ID102" i="23"/>
  <c r="MB102" i="23"/>
  <c r="IJ102" i="23"/>
  <c r="MH102" i="23"/>
  <c r="IG98" i="23"/>
  <c r="ME98" i="23"/>
  <c r="JH98" i="23"/>
  <c r="NF98" i="23"/>
  <c r="LL100" i="23"/>
  <c r="PJ100" i="23"/>
  <c r="IL97" i="23"/>
  <c r="MJ97" i="23"/>
  <c r="KX98" i="23"/>
  <c r="OV98" i="23"/>
  <c r="HY98" i="23"/>
  <c r="LW98" i="23"/>
  <c r="KQ93" i="23"/>
  <c r="OO93" i="23"/>
  <c r="JT94" i="23"/>
  <c r="NR94" i="23"/>
  <c r="IN94" i="23"/>
  <c r="ML94" i="23"/>
  <c r="IS92" i="23"/>
  <c r="MQ92" i="23"/>
  <c r="IE92" i="23"/>
  <c r="MC92" i="23"/>
  <c r="KU89" i="23"/>
  <c r="OS89" i="23"/>
  <c r="JB90" i="23"/>
  <c r="MZ90" i="23"/>
  <c r="KX90" i="23"/>
  <c r="OV90" i="23"/>
  <c r="LA90" i="23"/>
  <c r="OY90" i="23"/>
  <c r="JI92" i="23"/>
  <c r="NG92" i="23"/>
  <c r="JE91" i="23"/>
  <c r="NC91" i="23"/>
  <c r="LJ91" i="23"/>
  <c r="PH91" i="23"/>
  <c r="KW91" i="23"/>
  <c r="OU91" i="23"/>
  <c r="KF88" i="23"/>
  <c r="OD88" i="23"/>
  <c r="JF88" i="23"/>
  <c r="ND88" i="23"/>
  <c r="IB86" i="23"/>
  <c r="LZ86" i="23"/>
  <c r="KX87" i="23"/>
  <c r="OV87" i="23"/>
  <c r="JY87" i="23"/>
  <c r="NW87" i="23"/>
  <c r="IX96" i="23"/>
  <c r="MV96" i="23"/>
  <c r="LC96" i="23"/>
  <c r="PA96" i="23"/>
  <c r="KF87" i="23"/>
  <c r="OD87" i="23"/>
  <c r="IW85" i="23"/>
  <c r="MU85" i="23"/>
  <c r="LQ84" i="23"/>
  <c r="PO84" i="23"/>
  <c r="IP82" i="23"/>
  <c r="MN82" i="23"/>
  <c r="IF72" i="23"/>
  <c r="MD72" i="23"/>
  <c r="KH84" i="23"/>
  <c r="OF84" i="23"/>
  <c r="KC83" i="23"/>
  <c r="OA83" i="23"/>
  <c r="LS84" i="23"/>
  <c r="PQ84" i="23"/>
  <c r="IG79" i="23"/>
  <c r="ME79" i="23"/>
  <c r="HY81" i="23"/>
  <c r="LW81" i="23"/>
  <c r="LK81" i="23"/>
  <c r="PI81" i="23"/>
  <c r="IY79" i="23"/>
  <c r="MW79" i="23"/>
  <c r="JS78" i="23"/>
  <c r="NQ78" i="23"/>
  <c r="ID81" i="23"/>
  <c r="MB81" i="23"/>
  <c r="IX81" i="23"/>
  <c r="MV81" i="23"/>
  <c r="KJ74" i="23"/>
  <c r="OH74" i="23"/>
  <c r="LI73" i="23"/>
  <c r="PG73" i="23"/>
  <c r="LO73" i="23"/>
  <c r="PM73" i="23"/>
  <c r="LR74" i="23"/>
  <c r="PP74" i="23"/>
  <c r="IT74" i="23"/>
  <c r="MR74" i="23"/>
  <c r="KS75" i="23"/>
  <c r="OQ75" i="23"/>
  <c r="JI75" i="23"/>
  <c r="NG75" i="23"/>
  <c r="IX71" i="23"/>
  <c r="MV71" i="23"/>
  <c r="IV65" i="23"/>
  <c r="MT65" i="23"/>
  <c r="JZ76" i="23"/>
  <c r="NX76" i="23"/>
  <c r="LL76" i="23"/>
  <c r="PJ76" i="23"/>
  <c r="KC74" i="23"/>
  <c r="OA74" i="23"/>
  <c r="II76" i="23"/>
  <c r="MG76" i="23"/>
  <c r="JA74" i="23"/>
  <c r="MY74" i="23"/>
  <c r="IU70" i="23"/>
  <c r="MS70" i="23"/>
  <c r="JW70" i="23"/>
  <c r="NU70" i="23"/>
  <c r="IL69" i="23"/>
  <c r="MJ69" i="23"/>
  <c r="KA68" i="23"/>
  <c r="NY68" i="23"/>
  <c r="KQ69" i="23"/>
  <c r="OO69" i="23"/>
  <c r="JU66" i="23"/>
  <c r="NS66" i="23"/>
  <c r="IA62" i="23"/>
  <c r="LY62" i="23"/>
  <c r="KR60" i="23"/>
  <c r="OP60" i="23"/>
  <c r="IE56" i="23"/>
  <c r="MC56" i="23"/>
  <c r="LC59" i="23"/>
  <c r="PA59" i="23"/>
  <c r="IR55" i="23"/>
  <c r="MP55" i="23"/>
  <c r="KS59" i="23"/>
  <c r="OQ59" i="23"/>
  <c r="JI55" i="23"/>
  <c r="NG55" i="23"/>
  <c r="IK61" i="23"/>
  <c r="MI61" i="23"/>
  <c r="IT58" i="23"/>
  <c r="MR58" i="23"/>
  <c r="HY60" i="23"/>
  <c r="LW60" i="23"/>
  <c r="KI61" i="23"/>
  <c r="OG61" i="23"/>
  <c r="IY60" i="23"/>
  <c r="MW60" i="23"/>
  <c r="LG59" i="23"/>
  <c r="PE59" i="23"/>
  <c r="JI56" i="23"/>
  <c r="NG56" i="23"/>
  <c r="JD63" i="23"/>
  <c r="NB63" i="23"/>
  <c r="IF61" i="23"/>
  <c r="MD61" i="23"/>
  <c r="JC55" i="23"/>
  <c r="NA55" i="23"/>
  <c r="LF47" i="23"/>
  <c r="PD47" i="23"/>
  <c r="IW103" i="23"/>
  <c r="MU103" i="23"/>
  <c r="LH103" i="23"/>
  <c r="PF103" i="23"/>
  <c r="KC102" i="23"/>
  <c r="OA102" i="23"/>
  <c r="IU103" i="23"/>
  <c r="MS103" i="23"/>
  <c r="LI101" i="23"/>
  <c r="PG101" i="23"/>
  <c r="JB103" i="23"/>
  <c r="MZ103" i="23"/>
  <c r="JL101" i="23"/>
  <c r="NJ101" i="23"/>
  <c r="IC103" i="23"/>
  <c r="MA103" i="23"/>
  <c r="KN103" i="23"/>
  <c r="OL103" i="23"/>
  <c r="JI102" i="23"/>
  <c r="NG102" i="23"/>
  <c r="II103" i="23"/>
  <c r="MG103" i="23"/>
  <c r="KJ100" i="23"/>
  <c r="OH100" i="23"/>
  <c r="KS100" i="23"/>
  <c r="OQ100" i="23"/>
  <c r="IU99" i="23"/>
  <c r="MS99" i="23"/>
  <c r="KR98" i="23"/>
  <c r="OP98" i="23"/>
  <c r="KN97" i="23"/>
  <c r="OL97" i="23"/>
  <c r="KV99" i="23"/>
  <c r="OT99" i="23"/>
  <c r="JF98" i="23"/>
  <c r="ND98" i="23"/>
  <c r="KU99" i="23"/>
  <c r="OS99" i="23"/>
  <c r="JE98" i="23"/>
  <c r="NC98" i="23"/>
  <c r="KR95" i="23"/>
  <c r="OP95" i="23"/>
  <c r="IU100" i="23"/>
  <c r="MS100" i="23"/>
  <c r="IX99" i="23"/>
  <c r="MV99" i="23"/>
  <c r="JM98" i="23"/>
  <c r="NK98" i="23"/>
  <c r="LO98" i="23"/>
  <c r="PM98" i="23"/>
  <c r="LH99" i="23"/>
  <c r="PF99" i="23"/>
  <c r="JJ98" i="23"/>
  <c r="NH98" i="23"/>
  <c r="LM93" i="23"/>
  <c r="PK93" i="23"/>
  <c r="JR93" i="23"/>
  <c r="NP93" i="23"/>
  <c r="LJ93" i="23"/>
  <c r="PH93" i="23"/>
  <c r="KN93" i="23"/>
  <c r="OL93" i="23"/>
  <c r="KI94" i="23"/>
  <c r="OG94" i="23"/>
  <c r="JJ94" i="23"/>
  <c r="NH94" i="23"/>
  <c r="KE94" i="23"/>
  <c r="OC94" i="23"/>
  <c r="ID94" i="23"/>
  <c r="MB94" i="23"/>
  <c r="KY94" i="23"/>
  <c r="OW94" i="23"/>
  <c r="IO94" i="23"/>
  <c r="MM94" i="23"/>
  <c r="LJ92" i="23"/>
  <c r="PH92" i="23"/>
  <c r="KC92" i="23"/>
  <c r="OA92" i="23"/>
  <c r="LP92" i="23"/>
  <c r="PN92" i="23"/>
  <c r="JP92" i="23"/>
  <c r="NN92" i="23"/>
  <c r="KU92" i="23"/>
  <c r="OS92" i="23"/>
  <c r="JC89" i="23"/>
  <c r="NA89" i="23"/>
  <c r="KW89" i="23"/>
  <c r="OU89" i="23"/>
  <c r="JR89" i="23"/>
  <c r="NP89" i="23"/>
  <c r="KT89" i="23"/>
  <c r="OR89" i="23"/>
  <c r="IZ89" i="23"/>
  <c r="MX89" i="23"/>
  <c r="JS90" i="23"/>
  <c r="NQ90" i="23"/>
  <c r="KZ90" i="23"/>
  <c r="OX90" i="23"/>
  <c r="LB90" i="23"/>
  <c r="OZ90" i="23"/>
  <c r="JU92" i="23"/>
  <c r="NS92" i="23"/>
  <c r="IC89" i="23"/>
  <c r="MA89" i="23"/>
  <c r="JR91" i="23"/>
  <c r="NP91" i="23"/>
  <c r="JN91" i="23"/>
  <c r="NL91" i="23"/>
  <c r="LG91" i="23"/>
  <c r="PE91" i="23"/>
  <c r="JZ91" i="23"/>
  <c r="NX91" i="23"/>
  <c r="LM91" i="23"/>
  <c r="PK91" i="23"/>
  <c r="JL91" i="23"/>
  <c r="NJ91" i="23"/>
  <c r="KV91" i="23"/>
  <c r="OT91" i="23"/>
  <c r="IP88" i="23"/>
  <c r="MN88" i="23"/>
  <c r="LD88" i="23"/>
  <c r="PB88" i="23"/>
  <c r="KV88" i="23"/>
  <c r="OT88" i="23"/>
  <c r="JC88" i="23"/>
  <c r="NA88" i="23"/>
  <c r="IM87" i="23"/>
  <c r="MK87" i="23"/>
  <c r="JH86" i="23"/>
  <c r="NF86" i="23"/>
  <c r="IU87" i="23"/>
  <c r="MS87" i="23"/>
  <c r="JM87" i="23"/>
  <c r="NK87" i="23"/>
  <c r="JD87" i="23"/>
  <c r="NB87" i="23"/>
  <c r="KV96" i="23"/>
  <c r="OT96" i="23"/>
  <c r="IA96" i="23"/>
  <c r="LY96" i="23"/>
  <c r="KN96" i="23"/>
  <c r="OL96" i="23"/>
  <c r="JV96" i="23"/>
  <c r="NT96" i="23"/>
  <c r="JB96" i="23"/>
  <c r="MZ96" i="23"/>
  <c r="KQ96" i="23"/>
  <c r="OO96" i="23"/>
  <c r="LQ96" i="23"/>
  <c r="PO96" i="23"/>
  <c r="JV84" i="23"/>
  <c r="NT84" i="23"/>
  <c r="KH85" i="23"/>
  <c r="OF85" i="23"/>
  <c r="JE85" i="23"/>
  <c r="NC85" i="23"/>
  <c r="KO85" i="23"/>
  <c r="OM85" i="23"/>
  <c r="KO83" i="23"/>
  <c r="OM83" i="23"/>
  <c r="IQ82" i="23"/>
  <c r="MO82" i="23"/>
  <c r="KZ80" i="23"/>
  <c r="OX80" i="23"/>
  <c r="JL72" i="23"/>
  <c r="NJ72" i="23"/>
  <c r="IS84" i="23"/>
  <c r="MQ84" i="23"/>
  <c r="KC84" i="23"/>
  <c r="OA84" i="23"/>
  <c r="LN84" i="23"/>
  <c r="PL84" i="23"/>
  <c r="IZ84" i="23"/>
  <c r="MX84" i="23"/>
  <c r="IW83" i="23"/>
  <c r="MU83" i="23"/>
  <c r="JW82" i="23"/>
  <c r="NU82" i="23"/>
  <c r="JM84" i="23"/>
  <c r="NK84" i="23"/>
  <c r="KU79" i="23"/>
  <c r="OS79" i="23"/>
  <c r="KW79" i="23"/>
  <c r="OU79" i="23"/>
  <c r="LQ81" i="23"/>
  <c r="PO81" i="23"/>
  <c r="JS81" i="23"/>
  <c r="NQ81" i="23"/>
  <c r="KO81" i="23"/>
  <c r="OM81" i="23"/>
  <c r="KY81" i="23"/>
  <c r="OW81" i="23"/>
  <c r="LI78" i="23"/>
  <c r="PG78" i="23"/>
  <c r="IG78" i="23"/>
  <c r="ME78" i="23"/>
  <c r="JY81" i="23"/>
  <c r="NW81" i="23"/>
  <c r="KV81" i="23"/>
  <c r="OT81" i="23"/>
  <c r="HZ79" i="23"/>
  <c r="LX79" i="23"/>
  <c r="IN78" i="23"/>
  <c r="ML78" i="23"/>
  <c r="IN74" i="23"/>
  <c r="ML74" i="23"/>
  <c r="JX73" i="23"/>
  <c r="NV73" i="23"/>
  <c r="LQ76" i="23"/>
  <c r="PO76" i="23"/>
  <c r="JW74" i="23"/>
  <c r="NU74" i="23"/>
  <c r="KF71" i="23"/>
  <c r="OD71" i="23"/>
  <c r="IV67" i="23"/>
  <c r="MT67" i="23"/>
  <c r="IB77" i="23"/>
  <c r="LZ77" i="23"/>
  <c r="JV77" i="23"/>
  <c r="NT77" i="23"/>
  <c r="LQ77" i="23"/>
  <c r="PO77" i="23"/>
  <c r="JZ77" i="23"/>
  <c r="NX77" i="23"/>
  <c r="II77" i="23"/>
  <c r="MG77" i="23"/>
  <c r="JM76" i="23"/>
  <c r="NK76" i="23"/>
  <c r="JI74" i="23"/>
  <c r="NG74" i="23"/>
  <c r="LE74" i="23"/>
  <c r="PC74" i="23"/>
  <c r="KR73" i="23"/>
  <c r="OP73" i="23"/>
  <c r="IM76" i="23"/>
  <c r="MK76" i="23"/>
  <c r="IV75" i="23"/>
  <c r="MT75" i="23"/>
  <c r="IC75" i="23"/>
  <c r="MA75" i="23"/>
  <c r="KO75" i="23"/>
  <c r="OM75" i="23"/>
  <c r="JR73" i="23"/>
  <c r="NP73" i="23"/>
  <c r="JB67" i="23"/>
  <c r="MZ67" i="23"/>
  <c r="KB65" i="23"/>
  <c r="NZ65" i="23"/>
  <c r="JL49" i="23"/>
  <c r="NJ49" i="23"/>
  <c r="IO76" i="23"/>
  <c r="MM76" i="23"/>
  <c r="LJ76" i="23"/>
  <c r="PH76" i="23"/>
  <c r="LN76" i="23"/>
  <c r="PL76" i="23"/>
  <c r="KE74" i="23"/>
  <c r="OC74" i="23"/>
  <c r="IK76" i="23"/>
  <c r="MI76" i="23"/>
  <c r="IC73" i="23"/>
  <c r="MA73" i="23"/>
  <c r="KS71" i="23"/>
  <c r="OQ71" i="23"/>
  <c r="KE76" i="23"/>
  <c r="OC76" i="23"/>
  <c r="JY73" i="23"/>
  <c r="NW73" i="23"/>
  <c r="KY74" i="23"/>
  <c r="OW74" i="23"/>
  <c r="LC71" i="23"/>
  <c r="PA71" i="23"/>
  <c r="KX70" i="23"/>
  <c r="OV70" i="23"/>
  <c r="KT70" i="23"/>
  <c r="OR70" i="23"/>
  <c r="KC70" i="23"/>
  <c r="OA70" i="23"/>
  <c r="IQ70" i="23"/>
  <c r="MO70" i="23"/>
  <c r="JQ70" i="23"/>
  <c r="NO70" i="23"/>
  <c r="KT69" i="23"/>
  <c r="OR69" i="23"/>
  <c r="KV69" i="23"/>
  <c r="OT69" i="23"/>
  <c r="HY68" i="23"/>
  <c r="LW68" i="23"/>
  <c r="IU68" i="23"/>
  <c r="MS68" i="23"/>
  <c r="LO64" i="23"/>
  <c r="PM64" i="23"/>
  <c r="JK70" i="23"/>
  <c r="NI70" i="23"/>
  <c r="IY69" i="23"/>
  <c r="MW69" i="23"/>
  <c r="JJ66" i="23"/>
  <c r="NH66" i="23"/>
  <c r="LG66" i="23"/>
  <c r="PE66" i="23"/>
  <c r="LA66" i="23"/>
  <c r="OY66" i="23"/>
  <c r="LI64" i="23"/>
  <c r="PG64" i="23"/>
  <c r="JG62" i="23"/>
  <c r="NE62" i="23"/>
  <c r="LS62" i="23"/>
  <c r="PQ62" i="23"/>
  <c r="IO61" i="23"/>
  <c r="MM61" i="23"/>
  <c r="LJ58" i="23"/>
  <c r="PH58" i="23"/>
  <c r="IO58" i="23"/>
  <c r="MM58" i="23"/>
  <c r="LO63" i="23"/>
  <c r="PM63" i="23"/>
  <c r="IC61" i="23"/>
  <c r="MA61" i="23"/>
  <c r="JS59" i="23"/>
  <c r="NQ59" i="23"/>
  <c r="KZ58" i="23"/>
  <c r="OX58" i="23"/>
  <c r="JF56" i="23"/>
  <c r="ND56" i="23"/>
  <c r="LC63" i="23"/>
  <c r="PA63" i="23"/>
  <c r="IJ60" i="23"/>
  <c r="MH60" i="23"/>
  <c r="JH59" i="23"/>
  <c r="NF59" i="23"/>
  <c r="IV58" i="23"/>
  <c r="MT58" i="23"/>
  <c r="KS55" i="23"/>
  <c r="OQ55" i="23"/>
  <c r="KL55" i="23"/>
  <c r="OJ55" i="23"/>
  <c r="KA61" i="23"/>
  <c r="NY61" i="23"/>
  <c r="HZ60" i="23"/>
  <c r="LX60" i="23"/>
  <c r="KE58" i="23"/>
  <c r="OC58" i="23"/>
  <c r="LF56" i="23"/>
  <c r="PD56" i="23"/>
  <c r="ID63" i="23"/>
  <c r="MB63" i="23"/>
  <c r="JJ60" i="23"/>
  <c r="NH60" i="23"/>
  <c r="KQ59" i="23"/>
  <c r="OO59" i="23"/>
  <c r="IS58" i="23"/>
  <c r="MQ58" i="23"/>
  <c r="KZ55" i="23"/>
  <c r="OX55" i="23"/>
  <c r="IS61" i="23"/>
  <c r="MQ61" i="23"/>
  <c r="KF61" i="23"/>
  <c r="OD61" i="23"/>
  <c r="KL60" i="23"/>
  <c r="OJ60" i="23"/>
  <c r="LH63" i="23"/>
  <c r="PF63" i="23"/>
  <c r="IO60" i="23"/>
  <c r="MM60" i="23"/>
  <c r="KT58" i="23"/>
  <c r="OR58" i="23"/>
  <c r="KA58" i="23"/>
  <c r="NY58" i="23"/>
  <c r="KT56" i="23"/>
  <c r="OR56" i="23"/>
  <c r="KK56" i="23"/>
  <c r="OI56" i="23"/>
  <c r="HY63" i="23"/>
  <c r="LW63" i="23"/>
  <c r="JH63" i="23"/>
  <c r="NF63" i="23"/>
  <c r="KT63" i="23"/>
  <c r="OR63" i="23"/>
  <c r="KI60" i="23"/>
  <c r="OG60" i="23"/>
  <c r="IJ59" i="23"/>
  <c r="MH59" i="23"/>
  <c r="JH56" i="23"/>
  <c r="NF56" i="23"/>
  <c r="KT54" i="23"/>
  <c r="OR54" i="23"/>
  <c r="KO53" i="23"/>
  <c r="OM53" i="23"/>
  <c r="LE53" i="23"/>
  <c r="PC53" i="23"/>
  <c r="LL53" i="23"/>
  <c r="PJ53" i="23"/>
  <c r="IS50" i="23"/>
  <c r="MQ50" i="23"/>
  <c r="KY50" i="23"/>
  <c r="OW50" i="23"/>
  <c r="JF52" i="23"/>
  <c r="ND52" i="23"/>
  <c r="JD51" i="23"/>
  <c r="NB51" i="23"/>
  <c r="JY47" i="23"/>
  <c r="NW47" i="23"/>
  <c r="JL44" i="23"/>
  <c r="NJ44" i="23"/>
  <c r="KD54" i="23"/>
  <c r="OB54" i="23"/>
  <c r="IF52" i="23"/>
  <c r="MD52" i="23"/>
  <c r="IQ50" i="23"/>
  <c r="MO50" i="23"/>
  <c r="KW46" i="23"/>
  <c r="OU46" i="23"/>
  <c r="JE53" i="23"/>
  <c r="NC53" i="23"/>
  <c r="LJ51" i="23"/>
  <c r="PH51" i="23"/>
  <c r="LB53" i="23"/>
  <c r="OZ53" i="23"/>
  <c r="KV51" i="23"/>
  <c r="OT51" i="23"/>
  <c r="LS50" i="23"/>
  <c r="PQ50" i="23"/>
  <c r="IL50" i="23"/>
  <c r="MJ50" i="23"/>
  <c r="KI52" i="23"/>
  <c r="OG52" i="23"/>
  <c r="KB50" i="23"/>
  <c r="NZ50" i="23"/>
  <c r="IN47" i="23"/>
  <c r="ML47" i="23"/>
  <c r="IG46" i="23"/>
  <c r="ME46" i="23"/>
  <c r="LB54" i="23"/>
  <c r="OZ54" i="23"/>
  <c r="LO54" i="23"/>
  <c r="PM54" i="23"/>
  <c r="JX54" i="23"/>
  <c r="NV54" i="23"/>
  <c r="LR54" i="23"/>
  <c r="PP54" i="23"/>
  <c r="KJ53" i="23"/>
  <c r="OH53" i="23"/>
  <c r="KS52" i="23"/>
  <c r="OQ52" i="23"/>
  <c r="LL52" i="23"/>
  <c r="PJ52" i="23"/>
  <c r="JI52" i="23"/>
  <c r="NG52" i="23"/>
  <c r="IN51" i="23"/>
  <c r="ML51" i="23"/>
  <c r="KB51" i="23"/>
  <c r="NZ51" i="23"/>
  <c r="LN51" i="23"/>
  <c r="PL51" i="23"/>
  <c r="JS47" i="23"/>
  <c r="NQ47" i="23"/>
  <c r="JQ45" i="23"/>
  <c r="NO45" i="23"/>
  <c r="KH43" i="23"/>
  <c r="OF43" i="23"/>
  <c r="IJ42" i="23"/>
  <c r="MH42" i="23"/>
  <c r="KM40" i="23"/>
  <c r="OK40" i="23"/>
  <c r="IP39" i="23"/>
  <c r="MN39" i="23"/>
  <c r="IC38" i="23"/>
  <c r="MA38" i="23"/>
  <c r="KB31" i="23"/>
  <c r="NZ31" i="23"/>
  <c r="IJ45" i="23"/>
  <c r="MH45" i="23"/>
  <c r="KB42" i="23"/>
  <c r="NZ42" i="23"/>
  <c r="IM41" i="23"/>
  <c r="MK41" i="23"/>
  <c r="KI39" i="23"/>
  <c r="OG39" i="23"/>
  <c r="IU38" i="23"/>
  <c r="MS38" i="23"/>
  <c r="IM37" i="23"/>
  <c r="MK37" i="23"/>
  <c r="JR35" i="23"/>
  <c r="NP35" i="23"/>
  <c r="LI35" i="23"/>
  <c r="PG35" i="23"/>
  <c r="KQ31" i="23"/>
  <c r="OO31" i="23"/>
  <c r="JL30" i="23"/>
  <c r="NJ30" i="23"/>
  <c r="KJ22" i="23"/>
  <c r="OH22" i="23"/>
  <c r="IS45" i="23"/>
  <c r="MQ45" i="23"/>
  <c r="LF45" i="23"/>
  <c r="PD45" i="23"/>
  <c r="JS45" i="23"/>
  <c r="NQ45" i="23"/>
  <c r="IC43" i="23"/>
  <c r="MA43" i="23"/>
  <c r="JN42" i="23"/>
  <c r="NL42" i="23"/>
  <c r="JS40" i="23"/>
  <c r="NQ40" i="23"/>
  <c r="LJ43" i="23"/>
  <c r="PH43" i="23"/>
  <c r="JL41" i="23"/>
  <c r="NJ41" i="23"/>
  <c r="IJ40" i="23"/>
  <c r="MH40" i="23"/>
  <c r="LE41" i="23"/>
  <c r="PC41" i="23"/>
  <c r="JL48" i="23"/>
  <c r="NJ48" i="23"/>
  <c r="KB48" i="23"/>
  <c r="NZ48" i="23"/>
  <c r="KX48" i="23"/>
  <c r="OV48" i="23"/>
  <c r="IX48" i="23"/>
  <c r="MV48" i="23"/>
  <c r="LS48" i="23"/>
  <c r="PQ48" i="23"/>
  <c r="JE48" i="23"/>
  <c r="NC48" i="23"/>
  <c r="LR43" i="23"/>
  <c r="PP43" i="23"/>
  <c r="JO42" i="23"/>
  <c r="NM42" i="23"/>
  <c r="IW40" i="23"/>
  <c r="MU40" i="23"/>
  <c r="KJ38" i="23"/>
  <c r="OH38" i="23"/>
  <c r="KX38" i="23"/>
  <c r="OV38" i="23"/>
  <c r="IX34" i="23"/>
  <c r="MV34" i="23"/>
  <c r="JW31" i="23"/>
  <c r="NU31" i="23"/>
  <c r="KZ43" i="23"/>
  <c r="OX43" i="23"/>
  <c r="LL41" i="23"/>
  <c r="PJ41" i="23"/>
  <c r="JW41" i="23"/>
  <c r="NU41" i="23"/>
  <c r="KT43" i="23"/>
  <c r="OR43" i="23"/>
  <c r="IX41" i="23"/>
  <c r="MV41" i="23"/>
  <c r="LC33" i="23"/>
  <c r="PA33" i="23"/>
  <c r="KE29" i="23"/>
  <c r="OC29" i="23"/>
  <c r="IF28" i="23"/>
  <c r="MD28" i="23"/>
  <c r="KJ26" i="23"/>
  <c r="OH26" i="23"/>
  <c r="JW25" i="23"/>
  <c r="NU25" i="23"/>
  <c r="KU24" i="23"/>
  <c r="OS24" i="23"/>
  <c r="JG23" i="23"/>
  <c r="NE23" i="23"/>
  <c r="IG17" i="23"/>
  <c r="ME17" i="23"/>
  <c r="JV33" i="23"/>
  <c r="NT33" i="23"/>
  <c r="IV32" i="23"/>
  <c r="MT32" i="23"/>
  <c r="KQ28" i="23"/>
  <c r="OO28" i="23"/>
  <c r="JQ26" i="23"/>
  <c r="NO26" i="23"/>
  <c r="KN25" i="23"/>
  <c r="OL25" i="23"/>
  <c r="IQ24" i="23"/>
  <c r="MO24" i="23"/>
  <c r="HY20" i="23"/>
  <c r="LW20" i="23"/>
  <c r="LD29" i="23"/>
  <c r="PB29" i="23"/>
  <c r="II29" i="23"/>
  <c r="MG29" i="23"/>
  <c r="KK27" i="23"/>
  <c r="OI27" i="23"/>
  <c r="IW26" i="23"/>
  <c r="MU26" i="23"/>
  <c r="KA24" i="23"/>
  <c r="NY24" i="23"/>
  <c r="LF24" i="23"/>
  <c r="PD24" i="23"/>
  <c r="IH20" i="23"/>
  <c r="MF20" i="23"/>
  <c r="KT20" i="23"/>
  <c r="OR20" i="23"/>
  <c r="IQ29" i="23"/>
  <c r="MO29" i="23"/>
  <c r="LG28" i="23"/>
  <c r="PE28" i="23"/>
  <c r="IL28" i="23"/>
  <c r="MJ28" i="23"/>
  <c r="LS27" i="23"/>
  <c r="PQ27" i="23"/>
  <c r="KE23" i="23"/>
  <c r="OC23" i="23"/>
  <c r="IW33" i="23"/>
  <c r="MU33" i="23"/>
  <c r="KN33" i="23"/>
  <c r="OL33" i="23"/>
  <c r="ID33" i="23"/>
  <c r="MB33" i="23"/>
  <c r="JP32" i="23"/>
  <c r="NN32" i="23"/>
  <c r="JQ29" i="23"/>
  <c r="NO29" i="23"/>
  <c r="IO27" i="23"/>
  <c r="MM27" i="23"/>
  <c r="KT25" i="23"/>
  <c r="OR25" i="23"/>
  <c r="HY25" i="23"/>
  <c r="LW25" i="23"/>
  <c r="KQ20" i="23"/>
  <c r="OO20" i="23"/>
  <c r="LP17" i="23"/>
  <c r="PN17" i="23"/>
  <c r="LB25" i="23"/>
  <c r="OZ25" i="23"/>
  <c r="KG25" i="23"/>
  <c r="OE25" i="23"/>
  <c r="KL23" i="23"/>
  <c r="OJ23" i="23"/>
  <c r="JG25" i="23"/>
  <c r="NE25" i="23"/>
  <c r="KI23" i="23"/>
  <c r="OG23" i="23"/>
  <c r="IX32" i="23"/>
  <c r="MV32" i="23"/>
  <c r="LJ32" i="23"/>
  <c r="PH32" i="23"/>
  <c r="IM32" i="23"/>
  <c r="MK32" i="23"/>
  <c r="JR28" i="23"/>
  <c r="NP28" i="23"/>
  <c r="LJ28" i="23"/>
  <c r="PH28" i="23"/>
  <c r="JZ23" i="23"/>
  <c r="NX23" i="23"/>
  <c r="KQ18" i="23"/>
  <c r="OO18" i="23"/>
  <c r="JO15" i="23"/>
  <c r="NM15" i="23"/>
  <c r="JO13" i="23"/>
  <c r="NM13" i="23"/>
  <c r="IB12" i="23"/>
  <c r="LZ12" i="23"/>
  <c r="JZ10" i="23"/>
  <c r="NX10" i="23"/>
  <c r="IM9" i="23"/>
  <c r="MK9" i="23"/>
  <c r="KS7" i="23"/>
  <c r="OQ7" i="23"/>
  <c r="JN6" i="23"/>
  <c r="NL6" i="23"/>
  <c r="II5" i="23"/>
  <c r="MG5" i="23"/>
  <c r="LI6" i="23"/>
  <c r="PG6" i="23"/>
  <c r="KK19" i="23"/>
  <c r="OI19" i="23"/>
  <c r="IM18" i="23"/>
  <c r="MK18" i="23"/>
  <c r="IR15" i="23"/>
  <c r="MP15" i="23"/>
  <c r="LR13" i="23"/>
  <c r="PP13" i="23"/>
  <c r="KU12" i="23"/>
  <c r="OS12" i="23"/>
  <c r="JP11" i="23"/>
  <c r="NN11" i="23"/>
  <c r="IL9" i="23"/>
  <c r="MJ9" i="23"/>
  <c r="KL5" i="23"/>
  <c r="OJ5" i="23"/>
  <c r="IZ19" i="23"/>
  <c r="MX19" i="23"/>
  <c r="LQ15" i="23"/>
  <c r="PO15" i="23"/>
  <c r="KZ15" i="23"/>
  <c r="OX15" i="23"/>
  <c r="KY15" i="23"/>
  <c r="OW15" i="23"/>
  <c r="LI13" i="23"/>
  <c r="PG13" i="23"/>
  <c r="KL12" i="23"/>
  <c r="OJ12" i="23"/>
  <c r="JO11" i="23"/>
  <c r="NM11" i="23"/>
  <c r="IJ10" i="23"/>
  <c r="MH10" i="23"/>
  <c r="KJ6" i="23"/>
  <c r="OH6" i="23"/>
  <c r="LR16" i="23"/>
  <c r="PP16" i="23"/>
  <c r="KT16" i="23"/>
  <c r="OR16" i="23"/>
  <c r="IT16" i="23"/>
  <c r="MR16" i="23"/>
  <c r="LF16" i="23"/>
  <c r="PD16" i="23"/>
  <c r="KA14" i="23"/>
  <c r="NY14" i="23"/>
  <c r="IV13" i="23"/>
  <c r="MT13" i="23"/>
  <c r="LR11" i="23"/>
  <c r="PP11" i="23"/>
  <c r="KU10" i="23"/>
  <c r="OS10" i="23"/>
  <c r="JP9" i="23"/>
  <c r="NN9" i="23"/>
  <c r="KJ5" i="23"/>
  <c r="OH5" i="23"/>
  <c r="JD12" i="23"/>
  <c r="NB12" i="23"/>
  <c r="KR11" i="23"/>
  <c r="OP11" i="23"/>
  <c r="JN9" i="23"/>
  <c r="NL9" i="23"/>
  <c r="KV21" i="23"/>
  <c r="OT21" i="23"/>
  <c r="IU21" i="23"/>
  <c r="MS21" i="23"/>
  <c r="KP21" i="23"/>
  <c r="ON21" i="23"/>
  <c r="JP21" i="23"/>
  <c r="NN21" i="23"/>
  <c r="IP19" i="23"/>
  <c r="MN19" i="23"/>
  <c r="KL19" i="23"/>
  <c r="OJ19" i="23"/>
  <c r="IM19" i="23"/>
  <c r="MK19" i="23"/>
  <c r="IY19" i="23"/>
  <c r="MW19" i="23"/>
  <c r="KR18" i="23"/>
  <c r="OP18" i="23"/>
  <c r="JJ18" i="23"/>
  <c r="NH18" i="23"/>
  <c r="KD18" i="23"/>
  <c r="OB18" i="23"/>
  <c r="LL18" i="23"/>
  <c r="PJ18" i="23"/>
  <c r="KP12" i="23"/>
  <c r="ON12" i="23"/>
  <c r="JK11" i="23"/>
  <c r="NI11" i="23"/>
  <c r="JU9" i="23"/>
  <c r="NS9" i="23"/>
  <c r="LE12" i="23"/>
  <c r="PC12" i="23"/>
  <c r="JZ11" i="23"/>
  <c r="NX11" i="23"/>
  <c r="IN9" i="23"/>
  <c r="ML9" i="23"/>
  <c r="KL103" i="23"/>
  <c r="OJ103" i="23"/>
  <c r="JR101" i="23"/>
  <c r="NP101" i="23"/>
  <c r="KM102" i="23"/>
  <c r="OK102" i="23"/>
  <c r="IY97" i="23"/>
  <c r="MW97" i="23"/>
  <c r="LR101" i="23"/>
  <c r="PP101" i="23"/>
  <c r="LF97" i="23"/>
  <c r="PD97" i="23"/>
  <c r="LN98" i="23"/>
  <c r="PL98" i="23"/>
  <c r="LD101" i="23"/>
  <c r="PB101" i="23"/>
  <c r="LO97" i="23"/>
  <c r="PM97" i="23"/>
  <c r="IR101" i="23"/>
  <c r="MP101" i="23"/>
  <c r="II97" i="23"/>
  <c r="MG97" i="23"/>
  <c r="IL86" i="23"/>
  <c r="MJ86" i="23"/>
  <c r="IR95" i="23"/>
  <c r="MP95" i="23"/>
  <c r="KA94" i="23"/>
  <c r="NY94" i="23"/>
  <c r="LE86" i="23"/>
  <c r="PC86" i="23"/>
  <c r="KK85" i="23"/>
  <c r="OI85" i="23"/>
  <c r="IM75" i="23"/>
  <c r="MK75" i="23"/>
  <c r="IM89" i="23"/>
  <c r="MK89" i="23"/>
  <c r="LE95" i="23"/>
  <c r="PC95" i="23"/>
  <c r="JF95" i="23"/>
  <c r="ND95" i="23"/>
  <c r="LL89" i="23"/>
  <c r="PJ89" i="23"/>
  <c r="KY89" i="23"/>
  <c r="OW89" i="23"/>
  <c r="IC88" i="23"/>
  <c r="MA88" i="23"/>
  <c r="IC86" i="23"/>
  <c r="MA86" i="23"/>
  <c r="KW82" i="23"/>
  <c r="OU82" i="23"/>
  <c r="JH78" i="23"/>
  <c r="NF78" i="23"/>
  <c r="KJ78" i="23"/>
  <c r="OH78" i="23"/>
  <c r="IR79" i="23"/>
  <c r="MP79" i="23"/>
  <c r="LN71" i="23"/>
  <c r="PL71" i="23"/>
  <c r="IS82" i="23"/>
  <c r="MQ82" i="23"/>
  <c r="KA80" i="23"/>
  <c r="NY80" i="23"/>
  <c r="JU80" i="23"/>
  <c r="NS80" i="23"/>
  <c r="JM78" i="23"/>
  <c r="NK78" i="23"/>
  <c r="KE78" i="23"/>
  <c r="OC78" i="23"/>
  <c r="KI80" i="23"/>
  <c r="OG80" i="23"/>
  <c r="JO82" i="23"/>
  <c r="NM82" i="23"/>
  <c r="IU78" i="23"/>
  <c r="MS78" i="23"/>
  <c r="KS68" i="23"/>
  <c r="OQ68" i="23"/>
  <c r="JF68" i="23"/>
  <c r="ND68" i="23"/>
  <c r="KV66" i="23"/>
  <c r="OT66" i="23"/>
  <c r="KH68" i="23"/>
  <c r="OF68" i="23"/>
  <c r="JS72" i="23"/>
  <c r="NQ72" i="23"/>
  <c r="JJ72" i="23"/>
  <c r="NH72" i="23"/>
  <c r="LM72" i="23"/>
  <c r="PK72" i="23"/>
  <c r="IX72" i="23"/>
  <c r="MV72" i="23"/>
  <c r="HY69" i="23"/>
  <c r="LW69" i="23"/>
  <c r="LS69" i="23"/>
  <c r="PQ69" i="23"/>
  <c r="JV51" i="23"/>
  <c r="NT51" i="23"/>
  <c r="KB62" i="23"/>
  <c r="NZ62" i="23"/>
  <c r="LD57" i="23"/>
  <c r="PB57" i="23"/>
  <c r="JA57" i="23"/>
  <c r="MY57" i="23"/>
  <c r="IC49" i="23"/>
  <c r="MA49" i="23"/>
  <c r="KO65" i="23"/>
  <c r="OM65" i="23"/>
  <c r="LM57" i="23"/>
  <c r="PK57" i="23"/>
  <c r="KF49" i="23"/>
  <c r="OD49" i="23"/>
  <c r="IA64" i="23"/>
  <c r="LY64" i="23"/>
  <c r="LN64" i="23"/>
  <c r="PL64" i="23"/>
  <c r="LH64" i="23"/>
  <c r="PF64" i="23"/>
  <c r="IY57" i="23"/>
  <c r="MW57" i="23"/>
  <c r="KY49" i="23"/>
  <c r="OW49" i="23"/>
  <c r="JY63" i="23"/>
  <c r="NW63" i="23"/>
  <c r="KC57" i="23"/>
  <c r="OA57" i="23"/>
  <c r="KM67" i="23"/>
  <c r="OK67" i="23"/>
  <c r="KE67" i="23"/>
  <c r="OC67" i="23"/>
  <c r="JM67" i="23"/>
  <c r="NK67" i="23"/>
  <c r="JK67" i="23"/>
  <c r="NI67" i="23"/>
  <c r="KA57" i="23"/>
  <c r="NY57" i="23"/>
  <c r="KC49" i="23"/>
  <c r="OA49" i="23"/>
  <c r="KK49" i="23"/>
  <c r="OI49" i="23"/>
  <c r="IT57" i="23"/>
  <c r="MR57" i="23"/>
  <c r="IA65" i="23"/>
  <c r="LY65" i="23"/>
  <c r="KH65" i="23"/>
  <c r="OF65" i="23"/>
  <c r="JP65" i="23"/>
  <c r="NN65" i="23"/>
  <c r="IE65" i="23"/>
  <c r="MC65" i="23"/>
  <c r="KN65" i="23"/>
  <c r="OL65" i="23"/>
  <c r="HY57" i="23"/>
  <c r="LW57" i="23"/>
  <c r="HZ56" i="23"/>
  <c r="LX56" i="23"/>
  <c r="KQ46" i="23"/>
  <c r="OO46" i="23"/>
  <c r="JC46" i="23"/>
  <c r="NA46" i="23"/>
  <c r="IY42" i="23"/>
  <c r="MW42" i="23"/>
  <c r="LS39" i="23"/>
  <c r="PQ39" i="23"/>
  <c r="KX36" i="23"/>
  <c r="OV36" i="23"/>
  <c r="KM34" i="23"/>
  <c r="OK34" i="23"/>
  <c r="JF27" i="23"/>
  <c r="ND27" i="23"/>
  <c r="LM38" i="23"/>
  <c r="PK38" i="23"/>
  <c r="IB42" i="23"/>
  <c r="LZ42" i="23"/>
  <c r="IU36" i="23"/>
  <c r="MS36" i="23"/>
  <c r="IY44" i="23"/>
  <c r="MW44" i="23"/>
  <c r="IH39" i="23"/>
  <c r="MF39" i="23"/>
  <c r="LI37" i="23"/>
  <c r="PG37" i="23"/>
  <c r="JV35" i="23"/>
  <c r="NT35" i="23"/>
  <c r="KV34" i="23"/>
  <c r="OT34" i="23"/>
  <c r="JM31" i="23"/>
  <c r="NK31" i="23"/>
  <c r="IX44" i="23"/>
  <c r="MV44" i="23"/>
  <c r="JW44" i="23"/>
  <c r="NU44" i="23"/>
  <c r="IW44" i="23"/>
  <c r="MU44" i="23"/>
  <c r="KU39" i="23"/>
  <c r="OS39" i="23"/>
  <c r="IS36" i="23"/>
  <c r="MQ36" i="23"/>
  <c r="JC48" i="23"/>
  <c r="NA48" i="23"/>
  <c r="IQ38" i="23"/>
  <c r="MO38" i="23"/>
  <c r="KK38" i="23"/>
  <c r="OI38" i="23"/>
  <c r="JP37" i="23"/>
  <c r="NN37" i="23"/>
  <c r="LE34" i="23"/>
  <c r="PC34" i="23"/>
  <c r="LA31" i="23"/>
  <c r="OY31" i="23"/>
  <c r="JW22" i="23"/>
  <c r="NU22" i="23"/>
  <c r="KG18" i="23"/>
  <c r="OE18" i="23"/>
  <c r="KQ16" i="23"/>
  <c r="OO16" i="23"/>
  <c r="LA103" i="23"/>
  <c r="OY103" i="23"/>
  <c r="JV102" i="23"/>
  <c r="NT102" i="23"/>
  <c r="IN103" i="23"/>
  <c r="ML103" i="23"/>
  <c r="KY103" i="23"/>
  <c r="OW103" i="23"/>
  <c r="KB102" i="23"/>
  <c r="NZ102" i="23"/>
  <c r="LF103" i="23"/>
  <c r="PD103" i="23"/>
  <c r="KA102" i="23"/>
  <c r="NY102" i="23"/>
  <c r="JD101" i="23"/>
  <c r="NB101" i="23"/>
  <c r="LN102" i="23"/>
  <c r="PL102" i="23"/>
  <c r="KF103" i="23"/>
  <c r="OD103" i="23"/>
  <c r="JA102" i="23"/>
  <c r="MY102" i="23"/>
  <c r="IA103" i="23"/>
  <c r="LY103" i="23"/>
  <c r="KA100" i="23"/>
  <c r="NY100" i="23"/>
  <c r="LA100" i="23"/>
  <c r="OY100" i="23"/>
  <c r="IL99" i="23"/>
  <c r="MJ99" i="23"/>
  <c r="JG98" i="23"/>
  <c r="NE98" i="23"/>
  <c r="IP100" i="23"/>
  <c r="MN100" i="23"/>
  <c r="KI98" i="23"/>
  <c r="OG98" i="23"/>
  <c r="IV97" i="23"/>
  <c r="MT97" i="23"/>
  <c r="JP100" i="23"/>
  <c r="NN100" i="23"/>
  <c r="LR98" i="23"/>
  <c r="PP98" i="23"/>
  <c r="JO100" i="23"/>
  <c r="NM100" i="23"/>
  <c r="LQ98" i="23"/>
  <c r="PO98" i="23"/>
  <c r="KJ95" i="23"/>
  <c r="OH95" i="23"/>
  <c r="KS103" i="23"/>
  <c r="OQ103" i="23"/>
  <c r="IG103" i="23"/>
  <c r="ME103" i="23"/>
  <c r="JN102" i="23"/>
  <c r="NL102" i="23"/>
  <c r="KR103" i="23"/>
  <c r="OP103" i="23"/>
  <c r="IF103" i="23"/>
  <c r="MD103" i="23"/>
  <c r="JM102" i="23"/>
  <c r="NK102" i="23"/>
  <c r="KQ103" i="23"/>
  <c r="OO103" i="23"/>
  <c r="IE103" i="23"/>
  <c r="MC103" i="23"/>
  <c r="JT102" i="23"/>
  <c r="NR102" i="23"/>
  <c r="KS101" i="23"/>
  <c r="OQ101" i="23"/>
  <c r="KX103" i="23"/>
  <c r="OV103" i="23"/>
  <c r="IL103" i="23"/>
  <c r="MJ103" i="23"/>
  <c r="JS102" i="23"/>
  <c r="NQ102" i="23"/>
  <c r="LH101" i="23"/>
  <c r="PF101" i="23"/>
  <c r="IV101" i="23"/>
  <c r="MT101" i="23"/>
  <c r="JY103" i="23"/>
  <c r="NW103" i="23"/>
  <c r="LF102" i="23"/>
  <c r="PD102" i="23"/>
  <c r="IT102" i="23"/>
  <c r="MR102" i="23"/>
  <c r="JX103" i="23"/>
  <c r="NV103" i="23"/>
  <c r="LE102" i="23"/>
  <c r="PC102" i="23"/>
  <c r="IS102" i="23"/>
  <c r="MQ102" i="23"/>
  <c r="KE103" i="23"/>
  <c r="OC103" i="23"/>
  <c r="LL102" i="23"/>
  <c r="PJ102" i="23"/>
  <c r="IZ102" i="23"/>
  <c r="MX102" i="23"/>
  <c r="JR100" i="23"/>
  <c r="NP100" i="23"/>
  <c r="IW100" i="23"/>
  <c r="MU100" i="23"/>
  <c r="LI100" i="23"/>
  <c r="PG100" i="23"/>
  <c r="KX99" i="23"/>
  <c r="OV99" i="23"/>
  <c r="IC99" i="23"/>
  <c r="MA99" i="23"/>
  <c r="IZ98" i="23"/>
  <c r="MX98" i="23"/>
  <c r="JO98" i="23"/>
  <c r="NM98" i="23"/>
  <c r="LD100" i="23"/>
  <c r="PB100" i="23"/>
  <c r="IF100" i="23"/>
  <c r="MD100" i="23"/>
  <c r="JL99" i="23"/>
  <c r="NJ99" i="23"/>
  <c r="JZ98" i="23"/>
  <c r="NX98" i="23"/>
  <c r="LG97" i="23"/>
  <c r="PE97" i="23"/>
  <c r="IN97" i="23"/>
  <c r="ML97" i="23"/>
  <c r="LD97" i="23"/>
  <c r="PB97" i="23"/>
  <c r="JG100" i="23"/>
  <c r="NE100" i="23"/>
  <c r="KC99" i="23"/>
  <c r="OA99" i="23"/>
  <c r="LI98" i="23"/>
  <c r="PG98" i="23"/>
  <c r="IN98" i="23"/>
  <c r="ML98" i="23"/>
  <c r="JF100" i="23"/>
  <c r="ND100" i="23"/>
  <c r="KB99" i="23"/>
  <c r="NZ99" i="23"/>
  <c r="LH98" i="23"/>
  <c r="PF98" i="23"/>
  <c r="IM98" i="23"/>
  <c r="MK98" i="23"/>
  <c r="JB97" i="23"/>
  <c r="MZ97" i="23"/>
  <c r="KB95" i="23"/>
  <c r="NZ95" i="23"/>
  <c r="KY100" i="23"/>
  <c r="OW100" i="23"/>
  <c r="IC100" i="23"/>
  <c r="MA100" i="23"/>
  <c r="IZ99" i="23"/>
  <c r="MX99" i="23"/>
  <c r="JN99" i="23"/>
  <c r="NL99" i="23"/>
  <c r="LP98" i="23"/>
  <c r="PN98" i="23"/>
  <c r="IU98" i="23"/>
  <c r="MS98" i="23"/>
  <c r="JL100" i="23"/>
  <c r="NJ100" i="23"/>
  <c r="KW98" i="23"/>
  <c r="OU98" i="23"/>
  <c r="JJ100" i="23"/>
  <c r="NH100" i="23"/>
  <c r="KP99" i="23"/>
  <c r="ON99" i="23"/>
  <c r="LM98" i="23"/>
  <c r="PK98" i="23"/>
  <c r="IR98" i="23"/>
  <c r="MP98" i="23"/>
  <c r="JT93" i="23"/>
  <c r="NR93" i="23"/>
  <c r="KU93" i="23"/>
  <c r="OS93" i="23"/>
  <c r="HY93" i="23"/>
  <c r="LW93" i="23"/>
  <c r="IZ93" i="23"/>
  <c r="MX93" i="23"/>
  <c r="JN93" i="23"/>
  <c r="NL93" i="23"/>
  <c r="LI93" i="23"/>
  <c r="PG93" i="23"/>
  <c r="IN93" i="23"/>
  <c r="ML93" i="23"/>
  <c r="JU93" i="23"/>
  <c r="NS93" i="23"/>
  <c r="IF94" i="23"/>
  <c r="MD94" i="23"/>
  <c r="LB94" i="23"/>
  <c r="OZ94" i="23"/>
  <c r="KB94" i="23"/>
  <c r="NZ94" i="23"/>
  <c r="JB94" i="23"/>
  <c r="MZ94" i="23"/>
  <c r="IB94" i="23"/>
  <c r="LZ94" i="23"/>
  <c r="KW94" i="23"/>
  <c r="OU94" i="23"/>
  <c r="JW94" i="23"/>
  <c r="NU94" i="23"/>
  <c r="IV94" i="23"/>
  <c r="MT94" i="23"/>
  <c r="LR94" i="23"/>
  <c r="PP94" i="23"/>
  <c r="KQ94" i="23"/>
  <c r="OO94" i="23"/>
  <c r="JE94" i="23"/>
  <c r="NC94" i="23"/>
  <c r="LQ94" i="23"/>
  <c r="PO94" i="23"/>
  <c r="JH92" i="23"/>
  <c r="NF92" i="23"/>
  <c r="JA92" i="23"/>
  <c r="MY92" i="23"/>
  <c r="HZ92" i="23"/>
  <c r="LX92" i="23"/>
  <c r="KV92" i="23"/>
  <c r="OT92" i="23"/>
  <c r="JM92" i="23"/>
  <c r="NK92" i="23"/>
  <c r="IM92" i="23"/>
  <c r="MK92" i="23"/>
  <c r="LH92" i="23"/>
  <c r="PF92" i="23"/>
  <c r="KH92" i="23"/>
  <c r="OF92" i="23"/>
  <c r="IY92" i="23"/>
  <c r="MW92" i="23"/>
  <c r="LK92" i="23"/>
  <c r="PI92" i="23"/>
  <c r="ID90" i="23"/>
  <c r="MB90" i="23"/>
  <c r="IH89" i="23"/>
  <c r="MF89" i="23"/>
  <c r="IU89" i="23"/>
  <c r="MS89" i="23"/>
  <c r="LP89" i="23"/>
  <c r="PN89" i="23"/>
  <c r="KH89" i="23"/>
  <c r="OF89" i="23"/>
  <c r="JX90" i="23"/>
  <c r="NV90" i="23"/>
  <c r="JW89" i="23"/>
  <c r="NU89" i="23"/>
  <c r="IT92" i="23"/>
  <c r="MR92" i="23"/>
  <c r="LQ89" i="23"/>
  <c r="PO89" i="23"/>
  <c r="IF89" i="23"/>
  <c r="MD89" i="23"/>
  <c r="HZ90" i="23"/>
  <c r="LX90" i="23"/>
  <c r="KK90" i="23"/>
  <c r="OI90" i="23"/>
  <c r="LR90" i="23"/>
  <c r="PP90" i="23"/>
  <c r="KI90" i="23"/>
  <c r="OG90" i="23"/>
  <c r="IC90" i="23"/>
  <c r="MA90" i="23"/>
  <c r="KO90" i="23"/>
  <c r="OM90" i="23"/>
  <c r="KV90" i="23"/>
  <c r="OT90" i="23"/>
  <c r="KO89" i="23"/>
  <c r="OM89" i="23"/>
  <c r="IQ94" i="23"/>
  <c r="MO94" i="23"/>
  <c r="JD90" i="23"/>
  <c r="NB90" i="23"/>
  <c r="JE89" i="23"/>
  <c r="NC89" i="23"/>
  <c r="LQ91" i="23"/>
  <c r="PO91" i="23"/>
  <c r="LB91" i="23"/>
  <c r="OZ91" i="23"/>
  <c r="LI91" i="23"/>
  <c r="PG91" i="23"/>
  <c r="JD91" i="23"/>
  <c r="NB91" i="23"/>
  <c r="KR91" i="23"/>
  <c r="OP91" i="23"/>
  <c r="JJ91" i="23"/>
  <c r="NH91" i="23"/>
  <c r="II91" i="23"/>
  <c r="MG91" i="23"/>
  <c r="LE91" i="23"/>
  <c r="PC91" i="23"/>
  <c r="KD91" i="23"/>
  <c r="OB91" i="23"/>
  <c r="IZ91" i="23"/>
  <c r="MX91" i="23"/>
  <c r="LL91" i="23"/>
  <c r="PJ91" i="23"/>
  <c r="KC88" i="23"/>
  <c r="OA88" i="23"/>
  <c r="JL88" i="23"/>
  <c r="NJ88" i="23"/>
  <c r="IS88" i="23"/>
  <c r="MQ88" i="23"/>
  <c r="IJ88" i="23"/>
  <c r="MH88" i="23"/>
  <c r="LP88" i="23"/>
  <c r="PN88" i="23"/>
  <c r="LQ88" i="23"/>
  <c r="PO88" i="23"/>
  <c r="LC88" i="23"/>
  <c r="PA88" i="23"/>
  <c r="JS88" i="23"/>
  <c r="NQ88" i="23"/>
  <c r="LC87" i="23"/>
  <c r="PA87" i="23"/>
  <c r="LK86" i="23"/>
  <c r="PI86" i="23"/>
  <c r="IP86" i="23"/>
  <c r="MN86" i="23"/>
  <c r="JX86" i="23"/>
  <c r="NV86" i="23"/>
  <c r="LL87" i="23"/>
  <c r="PJ87" i="23"/>
  <c r="KD88" i="23"/>
  <c r="OB88" i="23"/>
  <c r="II87" i="23"/>
  <c r="MG87" i="23"/>
  <c r="KE87" i="23"/>
  <c r="OC87" i="23"/>
  <c r="KY87" i="23"/>
  <c r="OW87" i="23"/>
  <c r="JT87" i="23"/>
  <c r="NR87" i="23"/>
  <c r="KV87" i="23"/>
  <c r="OT87" i="23"/>
  <c r="IT96" i="23"/>
  <c r="MR96" i="23"/>
  <c r="JO96" i="23"/>
  <c r="NM96" i="23"/>
  <c r="IV96" i="23"/>
  <c r="MT96" i="23"/>
  <c r="IB96" i="23"/>
  <c r="LZ96" i="23"/>
  <c r="LJ96" i="23"/>
  <c r="PH96" i="23"/>
  <c r="KZ96" i="23"/>
  <c r="OX96" i="23"/>
  <c r="KP96" i="23"/>
  <c r="ON96" i="23"/>
  <c r="KG96" i="23"/>
  <c r="OE96" i="23"/>
  <c r="JX96" i="23"/>
  <c r="NV96" i="23"/>
  <c r="IU96" i="23"/>
  <c r="MS96" i="23"/>
  <c r="LG96" i="23"/>
  <c r="PE96" i="23"/>
  <c r="JU96" i="23"/>
  <c r="NS96" i="23"/>
  <c r="LD87" i="23"/>
  <c r="PB87" i="23"/>
  <c r="LC86" i="23"/>
  <c r="PA86" i="23"/>
  <c r="IW84" i="23"/>
  <c r="MU84" i="23"/>
  <c r="IE85" i="23"/>
  <c r="MC85" i="23"/>
  <c r="KZ85" i="23"/>
  <c r="OX85" i="23"/>
  <c r="LD85" i="23"/>
  <c r="PB85" i="23"/>
  <c r="JW85" i="23"/>
  <c r="NU85" i="23"/>
  <c r="IS85" i="23"/>
  <c r="MQ85" i="23"/>
  <c r="LE85" i="23"/>
  <c r="PC85" i="23"/>
  <c r="IV84" i="23"/>
  <c r="MT84" i="23"/>
  <c r="JW83" i="23"/>
  <c r="NU83" i="23"/>
  <c r="KS82" i="23"/>
  <c r="OQ82" i="23"/>
  <c r="HZ82" i="23"/>
  <c r="LX82" i="23"/>
  <c r="KL82" i="23"/>
  <c r="OJ82" i="23"/>
  <c r="KJ80" i="23"/>
  <c r="OH80" i="23"/>
  <c r="LH72" i="23"/>
  <c r="PF72" i="23"/>
  <c r="IV72" i="23"/>
  <c r="MT72" i="23"/>
  <c r="LL84" i="23"/>
  <c r="PJ84" i="23"/>
  <c r="JC84" i="23"/>
  <c r="NA84" i="23"/>
  <c r="HZ84" i="23"/>
  <c r="LX84" i="23"/>
  <c r="KU84" i="23"/>
  <c r="OS84" i="23"/>
  <c r="JR84" i="23"/>
  <c r="NP84" i="23"/>
  <c r="KN84" i="23"/>
  <c r="OL84" i="23"/>
  <c r="IB85" i="23"/>
  <c r="LZ85" i="23"/>
  <c r="IF84" i="23"/>
  <c r="MD84" i="23"/>
  <c r="IZ83" i="23"/>
  <c r="MX83" i="23"/>
  <c r="JM83" i="23"/>
  <c r="NK83" i="23"/>
  <c r="LG83" i="23"/>
  <c r="PE83" i="23"/>
  <c r="JD82" i="23"/>
  <c r="NB82" i="23"/>
  <c r="KF80" i="23"/>
  <c r="OD80" i="23"/>
  <c r="IO84" i="23"/>
  <c r="MM84" i="23"/>
  <c r="JJ81" i="23"/>
  <c r="NH81" i="23"/>
  <c r="JZ79" i="23"/>
  <c r="NX79" i="23"/>
  <c r="JA79" i="23"/>
  <c r="MY79" i="23"/>
  <c r="LM79" i="23"/>
  <c r="PK79" i="23"/>
  <c r="KC79" i="23"/>
  <c r="OA79" i="23"/>
  <c r="KR81" i="23"/>
  <c r="OP81" i="23"/>
  <c r="JX79" i="23"/>
  <c r="NV79" i="23"/>
  <c r="IT81" i="23"/>
  <c r="MR81" i="23"/>
  <c r="JR81" i="23"/>
  <c r="NP81" i="23"/>
  <c r="IM81" i="23"/>
  <c r="MK81" i="23"/>
  <c r="LG81" i="23"/>
  <c r="PE81" i="23"/>
  <c r="KU81" i="23"/>
  <c r="OS81" i="23"/>
  <c r="JW79" i="23"/>
  <c r="NU79" i="23"/>
  <c r="JQ81" i="23"/>
  <c r="NO81" i="23"/>
  <c r="JK79" i="23"/>
  <c r="NI79" i="23"/>
  <c r="JP81" i="23"/>
  <c r="NN81" i="23"/>
  <c r="JT79" i="23"/>
  <c r="NR79" i="23"/>
  <c r="JZ81" i="23"/>
  <c r="NX81" i="23"/>
  <c r="KD79" i="23"/>
  <c r="OB79" i="23"/>
  <c r="KN78" i="23"/>
  <c r="OL78" i="23"/>
  <c r="JZ78" i="23"/>
  <c r="NX78" i="23"/>
  <c r="IP78" i="23"/>
  <c r="MN78" i="23"/>
  <c r="LB78" i="23"/>
  <c r="OZ78" i="23"/>
  <c r="JA81" i="23"/>
  <c r="MY81" i="23"/>
  <c r="JR79" i="23"/>
  <c r="NP79" i="23"/>
  <c r="JX81" i="23"/>
  <c r="NV81" i="23"/>
  <c r="KL79" i="23"/>
  <c r="OJ79" i="23"/>
  <c r="KV78" i="23"/>
  <c r="OT78" i="23"/>
  <c r="KJ77" i="23"/>
  <c r="OH77" i="23"/>
  <c r="LI74" i="23"/>
  <c r="PG74" i="23"/>
  <c r="LS73" i="23"/>
  <c r="PQ73" i="23"/>
  <c r="HZ73" i="23"/>
  <c r="LX73" i="23"/>
  <c r="KP73" i="23"/>
  <c r="ON73" i="23"/>
  <c r="JQ73" i="23"/>
  <c r="NO73" i="23"/>
  <c r="IM73" i="23"/>
  <c r="MK73" i="23"/>
  <c r="KY73" i="23"/>
  <c r="OW73" i="23"/>
  <c r="KM76" i="23"/>
  <c r="OK76" i="23"/>
  <c r="KJ75" i="23"/>
  <c r="OH75" i="23"/>
  <c r="IX74" i="23"/>
  <c r="MV74" i="23"/>
  <c r="IV73" i="23"/>
  <c r="MT73" i="23"/>
  <c r="JP71" i="23"/>
  <c r="NN71" i="23"/>
  <c r="KR67" i="23"/>
  <c r="OP67" i="23"/>
  <c r="IF67" i="23"/>
  <c r="MD67" i="23"/>
  <c r="JT77" i="23"/>
  <c r="NR77" i="23"/>
  <c r="IT77" i="23"/>
  <c r="MR77" i="23"/>
  <c r="LO77" i="23"/>
  <c r="PM77" i="23"/>
  <c r="KO77" i="23"/>
  <c r="OM77" i="23"/>
  <c r="JN77" i="23"/>
  <c r="NL77" i="23"/>
  <c r="JF77" i="23"/>
  <c r="ND77" i="23"/>
  <c r="KR77" i="23"/>
  <c r="OP77" i="23"/>
  <c r="KB77" i="23"/>
  <c r="NZ77" i="23"/>
  <c r="IY77" i="23"/>
  <c r="MW77" i="23"/>
  <c r="LK77" i="23"/>
  <c r="PI77" i="23"/>
  <c r="IN76" i="23"/>
  <c r="ML76" i="23"/>
  <c r="IW74" i="23"/>
  <c r="MU74" i="23"/>
  <c r="KB74" i="23"/>
  <c r="NZ74" i="23"/>
  <c r="JC74" i="23"/>
  <c r="NA74" i="23"/>
  <c r="ID74" i="23"/>
  <c r="MB74" i="23"/>
  <c r="KP74" i="23"/>
  <c r="ON74" i="23"/>
  <c r="JT73" i="23"/>
  <c r="NR73" i="23"/>
  <c r="LO76" i="23"/>
  <c r="PM76" i="23"/>
  <c r="LQ75" i="23"/>
  <c r="PO75" i="23"/>
  <c r="IB75" i="23"/>
  <c r="LZ75" i="23"/>
  <c r="KX75" i="23"/>
  <c r="OV75" i="23"/>
  <c r="JX75" i="23"/>
  <c r="NV75" i="23"/>
  <c r="IS75" i="23"/>
  <c r="MQ75" i="23"/>
  <c r="LE75" i="23"/>
  <c r="PC75" i="23"/>
  <c r="II74" i="23"/>
  <c r="MG74" i="23"/>
  <c r="IS73" i="23"/>
  <c r="MQ73" i="23"/>
  <c r="JN71" i="23"/>
  <c r="NL71" i="23"/>
  <c r="KX67" i="23"/>
  <c r="OV67" i="23"/>
  <c r="IL67" i="23"/>
  <c r="MJ67" i="23"/>
  <c r="JL65" i="23"/>
  <c r="NJ65" i="23"/>
  <c r="KJ57" i="23"/>
  <c r="OH57" i="23"/>
  <c r="LH49" i="23"/>
  <c r="PF49" i="23"/>
  <c r="IV49" i="23"/>
  <c r="MT49" i="23"/>
  <c r="JK76" i="23"/>
  <c r="NI76" i="23"/>
  <c r="JG76" i="23"/>
  <c r="NE76" i="23"/>
  <c r="LK76" i="23"/>
  <c r="PI76" i="23"/>
  <c r="KK76" i="23"/>
  <c r="OI76" i="23"/>
  <c r="IJ76" i="23"/>
  <c r="MH76" i="23"/>
  <c r="KV76" i="23"/>
  <c r="OT76" i="23"/>
  <c r="JF74" i="23"/>
  <c r="ND74" i="23"/>
  <c r="JD73" i="23"/>
  <c r="NB73" i="23"/>
  <c r="IP77" i="23"/>
  <c r="MN77" i="23"/>
  <c r="LA74" i="23"/>
  <c r="OY74" i="23"/>
  <c r="KX73" i="23"/>
  <c r="OV73" i="23"/>
  <c r="LE71" i="23"/>
  <c r="PC71" i="23"/>
  <c r="IN71" i="23"/>
  <c r="ML71" i="23"/>
  <c r="LI71" i="23"/>
  <c r="PG71" i="23"/>
  <c r="JF76" i="23"/>
  <c r="ND76" i="23"/>
  <c r="JD74" i="23"/>
  <c r="NB74" i="23"/>
  <c r="JA73" i="23"/>
  <c r="MY73" i="23"/>
  <c r="JK71" i="23"/>
  <c r="NI71" i="23"/>
  <c r="KD76" i="23"/>
  <c r="OB76" i="23"/>
  <c r="JY74" i="23"/>
  <c r="NW74" i="23"/>
  <c r="JW73" i="23"/>
  <c r="NU73" i="23"/>
  <c r="KH71" i="23"/>
  <c r="OF71" i="23"/>
  <c r="IW70" i="23"/>
  <c r="MU70" i="23"/>
  <c r="JS70" i="23"/>
  <c r="NQ70" i="23"/>
  <c r="JR70" i="23"/>
  <c r="NP70" i="23"/>
  <c r="JP70" i="23"/>
  <c r="NN70" i="23"/>
  <c r="KR70" i="23"/>
  <c r="OP70" i="23"/>
  <c r="KS70" i="23"/>
  <c r="OQ70" i="23"/>
  <c r="JG70" i="23"/>
  <c r="NE70" i="23"/>
  <c r="LS70" i="23"/>
  <c r="PQ70" i="23"/>
  <c r="KG70" i="23"/>
  <c r="OE70" i="23"/>
  <c r="JC70" i="23"/>
  <c r="NA70" i="23"/>
  <c r="JY69" i="23"/>
  <c r="NW69" i="23"/>
  <c r="IZ69" i="23"/>
  <c r="MX69" i="23"/>
  <c r="LL69" i="23"/>
  <c r="PJ69" i="23"/>
  <c r="KH69" i="23"/>
  <c r="OF69" i="23"/>
  <c r="KK68" i="23"/>
  <c r="OI68" i="23"/>
  <c r="IK68" i="23"/>
  <c r="MI68" i="23"/>
  <c r="KW68" i="23"/>
  <c r="OU68" i="23"/>
  <c r="JK68" i="23"/>
  <c r="NI68" i="23"/>
  <c r="LP66" i="23"/>
  <c r="PN66" i="23"/>
  <c r="KW64" i="23"/>
  <c r="OU64" i="23"/>
  <c r="JB70" i="23"/>
  <c r="MZ70" i="23"/>
  <c r="IO70" i="23"/>
  <c r="MM70" i="23"/>
  <c r="ID70" i="23"/>
  <c r="MB70" i="23"/>
  <c r="IE69" i="23"/>
  <c r="MC69" i="23"/>
  <c r="IF68" i="23"/>
  <c r="MD68" i="23"/>
  <c r="IQ66" i="23"/>
  <c r="MO66" i="23"/>
  <c r="JK66" i="23"/>
  <c r="NI66" i="23"/>
  <c r="JE66" i="23"/>
  <c r="NC66" i="23"/>
  <c r="LQ66" i="23"/>
  <c r="PO66" i="23"/>
  <c r="IZ64" i="23"/>
  <c r="MX64" i="23"/>
  <c r="JM64" i="23"/>
  <c r="NK64" i="23"/>
  <c r="LL62" i="23"/>
  <c r="PJ62" i="23"/>
  <c r="IR102" i="23"/>
  <c r="MP102" i="23"/>
  <c r="JW98" i="23"/>
  <c r="NU98" i="23"/>
  <c r="IX100" i="23"/>
  <c r="MV100" i="23"/>
  <c r="ID98" i="23"/>
  <c r="MB98" i="23"/>
  <c r="LG98" i="23"/>
  <c r="PE98" i="23"/>
  <c r="IH98" i="23"/>
  <c r="MF98" i="23"/>
  <c r="IE93" i="23"/>
  <c r="MC93" i="23"/>
  <c r="KF94" i="23"/>
  <c r="OD94" i="23"/>
  <c r="JJ92" i="23"/>
  <c r="NH92" i="23"/>
  <c r="JG92" i="23"/>
  <c r="NE92" i="23"/>
  <c r="KP89" i="23"/>
  <c r="ON89" i="23"/>
  <c r="KT90" i="23"/>
  <c r="OR90" i="23"/>
  <c r="IR90" i="23"/>
  <c r="MP90" i="23"/>
  <c r="IF91" i="23"/>
  <c r="MD91" i="23"/>
  <c r="LM88" i="23"/>
  <c r="PK88" i="23"/>
  <c r="LL88" i="23"/>
  <c r="PJ88" i="23"/>
  <c r="LK87" i="23"/>
  <c r="PI87" i="23"/>
  <c r="JY96" i="23"/>
  <c r="NW96" i="23"/>
  <c r="KH96" i="23"/>
  <c r="OF96" i="23"/>
  <c r="IN85" i="23"/>
  <c r="ML85" i="23"/>
  <c r="KJ82" i="23"/>
  <c r="OH82" i="23"/>
  <c r="JL84" i="23"/>
  <c r="NJ84" i="23"/>
  <c r="IQ83" i="23"/>
  <c r="MO83" i="23"/>
  <c r="JO79" i="23"/>
  <c r="NM79" i="23"/>
  <c r="KA81" i="23"/>
  <c r="NY81" i="23"/>
  <c r="JC81" i="23"/>
  <c r="NA81" i="23"/>
  <c r="LJ78" i="23"/>
  <c r="PH78" i="23"/>
  <c r="ID73" i="23"/>
  <c r="MB73" i="23"/>
  <c r="IJ73" i="23"/>
  <c r="MH73" i="23"/>
  <c r="KX77" i="23"/>
  <c r="OV77" i="23"/>
  <c r="JG77" i="23"/>
  <c r="NE77" i="23"/>
  <c r="KX74" i="23"/>
  <c r="OV74" i="23"/>
  <c r="KH75" i="23"/>
  <c r="OF75" i="23"/>
  <c r="KB57" i="23"/>
  <c r="NZ57" i="23"/>
  <c r="IR76" i="23"/>
  <c r="MP76" i="23"/>
  <c r="IF71" i="23"/>
  <c r="MD71" i="23"/>
  <c r="JN74" i="23"/>
  <c r="NL74" i="23"/>
  <c r="KZ70" i="23"/>
  <c r="OX70" i="23"/>
  <c r="JN69" i="23"/>
  <c r="NL69" i="23"/>
  <c r="LE68" i="23"/>
  <c r="PC68" i="23"/>
  <c r="LB68" i="23"/>
  <c r="OZ68" i="23"/>
  <c r="JU64" i="23"/>
  <c r="NS64" i="23"/>
  <c r="ID60" i="23"/>
  <c r="MB60" i="23"/>
  <c r="IN56" i="23"/>
  <c r="ML56" i="23"/>
  <c r="LL59" i="23"/>
  <c r="PJ59" i="23"/>
  <c r="JR61" i="23"/>
  <c r="NP61" i="23"/>
  <c r="KO58" i="23"/>
  <c r="OM58" i="23"/>
  <c r="IU61" i="23"/>
  <c r="MS61" i="23"/>
  <c r="KI55" i="23"/>
  <c r="OG55" i="23"/>
  <c r="KM58" i="23"/>
  <c r="OK58" i="23"/>
  <c r="LH61" i="23"/>
  <c r="PF61" i="23"/>
  <c r="JV61" i="23"/>
  <c r="NT61" i="23"/>
  <c r="KY58" i="23"/>
  <c r="OW58" i="23"/>
  <c r="LP63" i="23"/>
  <c r="PN63" i="23"/>
  <c r="LB56" i="23"/>
  <c r="OZ56" i="23"/>
  <c r="LF53" i="23"/>
  <c r="PD53" i="23"/>
  <c r="LO52" i="23"/>
  <c r="PM52" i="23"/>
  <c r="IN44" i="23"/>
  <c r="ML44" i="23"/>
  <c r="IR47" i="23"/>
  <c r="MP47" i="23"/>
  <c r="JN52" i="23"/>
  <c r="NL52" i="23"/>
  <c r="IX52" i="23"/>
  <c r="MV52" i="23"/>
  <c r="JI54" i="23"/>
  <c r="NG54" i="23"/>
  <c r="LC54" i="23"/>
  <c r="PA54" i="23"/>
  <c r="KE51" i="23"/>
  <c r="OC51" i="23"/>
  <c r="IU47" i="23"/>
  <c r="MS47" i="23"/>
  <c r="IN41" i="23"/>
  <c r="ML41" i="23"/>
  <c r="IK39" i="23"/>
  <c r="MI39" i="23"/>
  <c r="KW39" i="23"/>
  <c r="OU39" i="23"/>
  <c r="JW38" i="23"/>
  <c r="NU38" i="23"/>
  <c r="KY34" i="23"/>
  <c r="OW34" i="23"/>
  <c r="KG41" i="23"/>
  <c r="OE41" i="23"/>
  <c r="LE40" i="23"/>
  <c r="PC40" i="23"/>
  <c r="II40" i="23"/>
  <c r="MG40" i="23"/>
  <c r="JG39" i="23"/>
  <c r="NE39" i="23"/>
  <c r="KN38" i="23"/>
  <c r="OL38" i="23"/>
  <c r="LL37" i="23"/>
  <c r="PJ37" i="23"/>
  <c r="IQ37" i="23"/>
  <c r="MO37" i="23"/>
  <c r="JK37" i="23"/>
  <c r="NI37" i="23"/>
  <c r="LL35" i="23"/>
  <c r="PJ35" i="23"/>
  <c r="IQ35" i="23"/>
  <c r="MO35" i="23"/>
  <c r="JU35" i="23"/>
  <c r="NS35" i="23"/>
  <c r="LG34" i="23"/>
  <c r="PE34" i="23"/>
  <c r="IL34" i="23"/>
  <c r="MJ34" i="23"/>
  <c r="JS31" i="23"/>
  <c r="NQ31" i="23"/>
  <c r="KZ30" i="23"/>
  <c r="OX30" i="23"/>
  <c r="IN30" i="23"/>
  <c r="ML30" i="23"/>
  <c r="JL22" i="23"/>
  <c r="NJ22" i="23"/>
  <c r="LD45" i="23"/>
  <c r="PB45" i="23"/>
  <c r="KC45" i="23"/>
  <c r="OA45" i="23"/>
  <c r="LB45" i="23"/>
  <c r="OZ45" i="23"/>
  <c r="JR45" i="23"/>
  <c r="NP45" i="23"/>
  <c r="IE45" i="23"/>
  <c r="MC45" i="23"/>
  <c r="KQ45" i="23"/>
  <c r="OO45" i="23"/>
  <c r="JW43" i="23"/>
  <c r="NU43" i="23"/>
  <c r="KS42" i="23"/>
  <c r="OQ42" i="23"/>
  <c r="HZ42" i="23"/>
  <c r="LX42" i="23"/>
  <c r="KL42" i="23"/>
  <c r="OJ42" i="23"/>
  <c r="KO41" i="23"/>
  <c r="OM41" i="23"/>
  <c r="LM40" i="23"/>
  <c r="PK40" i="23"/>
  <c r="IQ40" i="23"/>
  <c r="MO40" i="23"/>
  <c r="KE43" i="23"/>
  <c r="OC43" i="23"/>
  <c r="LF41" i="23"/>
  <c r="PD41" i="23"/>
  <c r="IK41" i="23"/>
  <c r="MI41" i="23"/>
  <c r="JI40" i="23"/>
  <c r="NG40" i="23"/>
  <c r="JH40" i="23"/>
  <c r="NF40" i="23"/>
  <c r="LC48" i="23"/>
  <c r="PA48" i="23"/>
  <c r="JB43" i="23"/>
  <c r="MZ43" i="23"/>
  <c r="KC41" i="23"/>
  <c r="OA41" i="23"/>
  <c r="LA40" i="23"/>
  <c r="OY40" i="23"/>
  <c r="II48" i="23"/>
  <c r="MG48" i="23"/>
  <c r="LD48" i="23"/>
  <c r="PB48" i="23"/>
  <c r="KD48" i="23"/>
  <c r="OB48" i="23"/>
  <c r="JD48" i="23"/>
  <c r="NB48" i="23"/>
  <c r="ID48" i="23"/>
  <c r="MB48" i="23"/>
  <c r="KY48" i="23"/>
  <c r="OW48" i="23"/>
  <c r="JY48" i="23"/>
  <c r="NW48" i="23"/>
  <c r="IP48" i="23"/>
  <c r="MN48" i="23"/>
  <c r="LK48" i="23"/>
  <c r="PI48" i="23"/>
  <c r="KC48" i="23"/>
  <c r="OA48" i="23"/>
  <c r="JV45" i="23"/>
  <c r="NT45" i="23"/>
  <c r="KL43" i="23"/>
  <c r="OJ43" i="23"/>
  <c r="LH42" i="23"/>
  <c r="PF42" i="23"/>
  <c r="IM42" i="23"/>
  <c r="MK42" i="23"/>
  <c r="JJ41" i="23"/>
  <c r="NH41" i="23"/>
  <c r="KQ40" i="23"/>
  <c r="OO40" i="23"/>
  <c r="LO39" i="23"/>
  <c r="PM39" i="23"/>
  <c r="IT39" i="23"/>
  <c r="MR39" i="23"/>
  <c r="JH38" i="23"/>
  <c r="NF38" i="23"/>
  <c r="JJ38" i="23"/>
  <c r="NH38" i="23"/>
  <c r="LL34" i="23"/>
  <c r="PJ34" i="23"/>
  <c r="IQ34" i="23"/>
  <c r="MO34" i="23"/>
  <c r="JV34" i="23"/>
  <c r="NT34" i="23"/>
  <c r="LK31" i="23"/>
  <c r="PI31" i="23"/>
  <c r="IY31" i="23"/>
  <c r="MW31" i="23"/>
  <c r="JI43" i="23"/>
  <c r="NG43" i="23"/>
  <c r="HY43" i="23"/>
  <c r="LW43" i="23"/>
  <c r="KK43" i="23"/>
  <c r="OI43" i="23"/>
  <c r="KJ41" i="23"/>
  <c r="OH41" i="23"/>
  <c r="II41" i="23"/>
  <c r="MG41" i="23"/>
  <c r="KU41" i="23"/>
  <c r="OS41" i="23"/>
  <c r="KG40" i="23"/>
  <c r="OE40" i="23"/>
  <c r="JQ43" i="23"/>
  <c r="NO43" i="23"/>
  <c r="KR41" i="23"/>
  <c r="OP41" i="23"/>
  <c r="JD40" i="23"/>
  <c r="NB40" i="23"/>
  <c r="JG33" i="23"/>
  <c r="NE33" i="23"/>
  <c r="IJ32" i="23"/>
  <c r="MH32" i="23"/>
  <c r="JC29" i="23"/>
  <c r="NA29" i="23"/>
  <c r="JZ28" i="23"/>
  <c r="NX28" i="23"/>
  <c r="LF27" i="23"/>
  <c r="PD27" i="23"/>
  <c r="IK27" i="23"/>
  <c r="MI27" i="23"/>
  <c r="JI26" i="23"/>
  <c r="NG26" i="23"/>
  <c r="JH26" i="23"/>
  <c r="NF26" i="23"/>
  <c r="LQ25" i="23"/>
  <c r="PO25" i="23"/>
  <c r="IV25" i="23"/>
  <c r="MT25" i="23"/>
  <c r="JT24" i="23"/>
  <c r="NR24" i="23"/>
  <c r="LA23" i="23"/>
  <c r="OY23" i="23"/>
  <c r="IF23" i="23"/>
  <c r="MD23" i="23"/>
  <c r="JB20" i="23"/>
  <c r="MZ20" i="23"/>
  <c r="KA17" i="23"/>
  <c r="NY17" i="23"/>
  <c r="IS17" i="23"/>
  <c r="MQ17" i="23"/>
  <c r="LE17" i="23"/>
  <c r="PC17" i="23"/>
  <c r="LH32" i="23"/>
  <c r="PF32" i="23"/>
  <c r="LE29" i="23"/>
  <c r="PC29" i="23"/>
  <c r="IJ29" i="23"/>
  <c r="MH29" i="23"/>
  <c r="JP28" i="23"/>
  <c r="NN28" i="23"/>
  <c r="KL27" i="23"/>
  <c r="OJ27" i="23"/>
  <c r="LJ26" i="23"/>
  <c r="PH26" i="23"/>
  <c r="IO26" i="23"/>
  <c r="MM26" i="23"/>
  <c r="JM25" i="23"/>
  <c r="NK25" i="23"/>
  <c r="KK24" i="23"/>
  <c r="OI24" i="23"/>
  <c r="LR23" i="23"/>
  <c r="PP23" i="23"/>
  <c r="IW23" i="23"/>
  <c r="MU23" i="23"/>
  <c r="JS20" i="23"/>
  <c r="NQ20" i="23"/>
  <c r="KJ33" i="23"/>
  <c r="OH33" i="23"/>
  <c r="JT32" i="23"/>
  <c r="NR32" i="23"/>
  <c r="KB29" i="23"/>
  <c r="NZ29" i="23"/>
  <c r="LH28" i="23"/>
  <c r="PF28" i="23"/>
  <c r="IM28" i="23"/>
  <c r="MK28" i="23"/>
  <c r="JJ27" i="23"/>
  <c r="NH27" i="23"/>
  <c r="KQ26" i="23"/>
  <c r="OO26" i="23"/>
  <c r="KV25" i="23"/>
  <c r="OT25" i="23"/>
  <c r="IA25" i="23"/>
  <c r="LY25" i="23"/>
  <c r="IY24" i="23"/>
  <c r="MW24" i="23"/>
  <c r="JR24" i="23"/>
  <c r="NP24" i="23"/>
  <c r="LH23" i="23"/>
  <c r="PF23" i="23"/>
  <c r="IL23" i="23"/>
  <c r="MJ23" i="23"/>
  <c r="JI20" i="23"/>
  <c r="NG20" i="23"/>
  <c r="JF20" i="23"/>
  <c r="ND20" i="23"/>
  <c r="LR20" i="23"/>
  <c r="PP20" i="23"/>
  <c r="KE32" i="23"/>
  <c r="OC32" i="23"/>
  <c r="KJ29" i="23"/>
  <c r="OH29" i="23"/>
  <c r="IG29" i="23"/>
  <c r="ME29" i="23"/>
  <c r="KS29" i="23"/>
  <c r="OQ29" i="23"/>
  <c r="KF28" i="23"/>
  <c r="OD28" i="23"/>
  <c r="LB27" i="23"/>
  <c r="OZ27" i="23"/>
  <c r="IG27" i="23"/>
  <c r="ME27" i="23"/>
  <c r="KE27" i="23"/>
  <c r="OC27" i="23"/>
  <c r="KU25" i="23"/>
  <c r="OS25" i="23"/>
  <c r="HZ25" i="23"/>
  <c r="LX25" i="23"/>
  <c r="JD23" i="23"/>
  <c r="NB23" i="23"/>
  <c r="IY33" i="23"/>
  <c r="MW33" i="23"/>
  <c r="JU33" i="23"/>
  <c r="NS33" i="23"/>
  <c r="IZ33" i="23"/>
  <c r="MX33" i="23"/>
  <c r="LL33" i="23"/>
  <c r="PJ33" i="23"/>
  <c r="KG33" i="23"/>
  <c r="OE33" i="23"/>
  <c r="JB33" i="23"/>
  <c r="MZ33" i="23"/>
  <c r="LN33" i="23"/>
  <c r="PL33" i="23"/>
  <c r="IC32" i="23"/>
  <c r="MA32" i="23"/>
  <c r="IP29" i="23"/>
  <c r="MN29" i="23"/>
  <c r="JU28" i="23"/>
  <c r="NS28" i="23"/>
  <c r="KI27" i="23"/>
  <c r="OG27" i="23"/>
  <c r="LP26" i="23"/>
  <c r="PN26" i="23"/>
  <c r="IU26" i="23"/>
  <c r="MS26" i="23"/>
  <c r="JS25" i="23"/>
  <c r="NQ25" i="23"/>
  <c r="KQ24" i="23"/>
  <c r="OO24" i="23"/>
  <c r="LN23" i="23"/>
  <c r="PL23" i="23"/>
  <c r="IS23" i="23"/>
  <c r="MQ23" i="23"/>
  <c r="JP20" i="23"/>
  <c r="NN20" i="23"/>
  <c r="KN17" i="23"/>
  <c r="OL17" i="23"/>
  <c r="LM32" i="23"/>
  <c r="PK32" i="23"/>
  <c r="KV28" i="23"/>
  <c r="OT28" i="23"/>
  <c r="KA25" i="23"/>
  <c r="NY25" i="23"/>
  <c r="IS25" i="23"/>
  <c r="MQ25" i="23"/>
  <c r="LE25" i="23"/>
  <c r="PC25" i="23"/>
  <c r="KM32" i="23"/>
  <c r="OK32" i="23"/>
  <c r="KK28" i="23"/>
  <c r="OI28" i="23"/>
  <c r="LA25" i="23"/>
  <c r="OY25" i="23"/>
  <c r="IF25" i="23"/>
  <c r="MD25" i="23"/>
  <c r="JI23" i="23"/>
  <c r="NG23" i="23"/>
  <c r="IU23" i="23"/>
  <c r="MS23" i="23"/>
  <c r="LG23" i="23"/>
  <c r="PE23" i="23"/>
  <c r="IK32" i="23"/>
  <c r="MI32" i="23"/>
  <c r="JV32" i="23"/>
  <c r="NT32" i="23"/>
  <c r="IL32" i="23"/>
  <c r="MJ32" i="23"/>
  <c r="KX32" i="23"/>
  <c r="OV32" i="23"/>
  <c r="JK32" i="23"/>
  <c r="NI32" i="23"/>
  <c r="LL28" i="23"/>
  <c r="PJ28" i="23"/>
  <c r="IQ28" i="23"/>
  <c r="MO28" i="23"/>
  <c r="JV28" i="23"/>
  <c r="NT28" i="23"/>
  <c r="LI25" i="23"/>
  <c r="PG25" i="23"/>
  <c r="IN25" i="23"/>
  <c r="ML25" i="23"/>
  <c r="IY23" i="23"/>
  <c r="MW23" i="23"/>
  <c r="KN19" i="23"/>
  <c r="OL19" i="23"/>
  <c r="IN18" i="23"/>
  <c r="ML18" i="23"/>
  <c r="IB16" i="23"/>
  <c r="LZ16" i="23"/>
  <c r="IJ15" i="23"/>
  <c r="MH15" i="23"/>
  <c r="JV14" i="23"/>
  <c r="NT14" i="23"/>
  <c r="LC13" i="23"/>
  <c r="PA13" i="23"/>
  <c r="IQ13" i="23"/>
  <c r="MO13" i="23"/>
  <c r="JP12" i="23"/>
  <c r="NN12" i="23"/>
  <c r="KO11" i="23"/>
  <c r="OM11" i="23"/>
  <c r="IC11" i="23"/>
  <c r="MA11" i="23"/>
  <c r="JB10" i="23"/>
  <c r="MZ10" i="23"/>
  <c r="KA9" i="23"/>
  <c r="NY9" i="23"/>
  <c r="LH8" i="23"/>
  <c r="PF8" i="23"/>
  <c r="IV8" i="23"/>
  <c r="MT8" i="23"/>
  <c r="JU7" i="23"/>
  <c r="NS7" i="23"/>
  <c r="LB6" i="23"/>
  <c r="OZ6" i="23"/>
  <c r="IP6" i="23"/>
  <c r="MN6" i="23"/>
  <c r="JW5" i="23"/>
  <c r="NU5" i="23"/>
  <c r="KR7" i="23"/>
  <c r="OP7" i="23"/>
  <c r="JM6" i="23"/>
  <c r="NK6" i="23"/>
  <c r="IP5" i="23"/>
  <c r="MN5" i="23"/>
  <c r="LH6" i="23"/>
  <c r="PF6" i="23"/>
  <c r="LK21" i="23"/>
  <c r="PI21" i="23"/>
  <c r="IH19" i="23"/>
  <c r="MF19" i="23"/>
  <c r="KJ16" i="23"/>
  <c r="OH16" i="23"/>
  <c r="KT15" i="23"/>
  <c r="OR15" i="23"/>
  <c r="LQ14" i="23"/>
  <c r="PO14" i="23"/>
  <c r="JE14" i="23"/>
  <c r="NC14" i="23"/>
  <c r="KT13" i="23"/>
  <c r="OR13" i="23"/>
  <c r="IH13" i="23"/>
  <c r="MF13" i="23"/>
  <c r="JW12" i="23"/>
  <c r="NU12" i="23"/>
  <c r="LD11" i="23"/>
  <c r="PB11" i="23"/>
  <c r="IR11" i="23"/>
  <c r="MP11" i="23"/>
  <c r="JY10" i="23"/>
  <c r="NW10" i="23"/>
  <c r="KX9" i="23"/>
  <c r="OV9" i="23"/>
  <c r="KJ7" i="23"/>
  <c r="OH7" i="23"/>
  <c r="JE6" i="23"/>
  <c r="NC6" i="23"/>
  <c r="IH5" i="23"/>
  <c r="MF5" i="23"/>
  <c r="IF6" i="23"/>
  <c r="MD6" i="23"/>
  <c r="JI21" i="23"/>
  <c r="NG21" i="23"/>
  <c r="KO18" i="23"/>
  <c r="OM18" i="23"/>
  <c r="JV16" i="23"/>
  <c r="NT16" i="23"/>
  <c r="KG15" i="23"/>
  <c r="OE15" i="23"/>
  <c r="JJ15" i="23"/>
  <c r="NH15" i="23"/>
  <c r="HZ15" i="23"/>
  <c r="LX15" i="23"/>
  <c r="KL15" i="23"/>
  <c r="OJ15" i="23"/>
  <c r="LP14" i="23"/>
  <c r="PN14" i="23"/>
  <c r="JD14" i="23"/>
  <c r="NB14" i="23"/>
  <c r="KK13" i="23"/>
  <c r="OI13" i="23"/>
  <c r="HY13" i="23"/>
  <c r="LW13" i="23"/>
  <c r="JN12" i="23"/>
  <c r="NL12" i="23"/>
  <c r="LC11" i="23"/>
  <c r="PA11" i="23"/>
  <c r="IQ11" i="23"/>
  <c r="MO11" i="23"/>
  <c r="JX10" i="23"/>
  <c r="NV10" i="23"/>
  <c r="LE9" i="23"/>
  <c r="PC9" i="23"/>
  <c r="IS9" i="23"/>
  <c r="MQ9" i="23"/>
  <c r="JL6" i="23"/>
  <c r="NJ6" i="23"/>
  <c r="KB21" i="23"/>
  <c r="NZ21" i="23"/>
  <c r="LB18" i="23"/>
  <c r="OZ18" i="23"/>
  <c r="KG16" i="23"/>
  <c r="OE16" i="23"/>
  <c r="IZ16" i="23"/>
  <c r="MX16" i="23"/>
  <c r="IC16" i="23"/>
  <c r="MA16" i="23"/>
  <c r="KY16" i="23"/>
  <c r="OW16" i="23"/>
  <c r="JR16" i="23"/>
  <c r="NP16" i="23"/>
  <c r="KR15" i="23"/>
  <c r="OP15" i="23"/>
  <c r="LO14" i="23"/>
  <c r="PM14" i="23"/>
  <c r="JC14" i="23"/>
  <c r="NA14" i="23"/>
  <c r="KJ13" i="23"/>
  <c r="OH13" i="23"/>
  <c r="LQ12" i="23"/>
  <c r="PO12" i="23"/>
  <c r="JE12" i="23"/>
  <c r="NC12" i="23"/>
  <c r="KT11" i="23"/>
  <c r="OR11" i="23"/>
  <c r="IH11" i="23"/>
  <c r="MF11" i="23"/>
  <c r="JW10" i="23"/>
  <c r="NU10" i="23"/>
  <c r="LD9" i="23"/>
  <c r="PB9" i="23"/>
  <c r="IR9" i="23"/>
  <c r="MP9" i="23"/>
  <c r="KA6" i="23"/>
  <c r="NY6" i="23"/>
  <c r="IN5" i="23"/>
  <c r="ML5" i="23"/>
  <c r="KR12" i="23"/>
  <c r="OP12" i="23"/>
  <c r="IF12" i="23"/>
  <c r="MD12" i="23"/>
  <c r="KQ12" i="23"/>
  <c r="OO12" i="23"/>
  <c r="IE12" i="23"/>
  <c r="MC12" i="23"/>
  <c r="JT11" i="23"/>
  <c r="NR11" i="23"/>
  <c r="LB9" i="23"/>
  <c r="OZ9" i="23"/>
  <c r="IP9" i="23"/>
  <c r="MN9" i="23"/>
  <c r="JB21" i="23"/>
  <c r="MZ21" i="23"/>
  <c r="IB21" i="23"/>
  <c r="LZ21" i="23"/>
  <c r="KW21" i="23"/>
  <c r="OU21" i="23"/>
  <c r="JW21" i="23"/>
  <c r="NU21" i="23"/>
  <c r="IV21" i="23"/>
  <c r="MT21" i="23"/>
  <c r="LR21" i="23"/>
  <c r="PP21" i="23"/>
  <c r="KQ21" i="23"/>
  <c r="OO21" i="23"/>
  <c r="JE21" i="23"/>
  <c r="NC21" i="23"/>
  <c r="LQ21" i="23"/>
  <c r="PO21" i="23"/>
  <c r="IS19" i="23"/>
  <c r="MQ19" i="23"/>
  <c r="LN19" i="23"/>
  <c r="PL19" i="23"/>
  <c r="KO19" i="23"/>
  <c r="OM19" i="23"/>
  <c r="JN19" i="23"/>
  <c r="NL19" i="23"/>
  <c r="IN19" i="23"/>
  <c r="ML19" i="23"/>
  <c r="LI19" i="23"/>
  <c r="PG19" i="23"/>
  <c r="JW19" i="23"/>
  <c r="NU19" i="23"/>
  <c r="KX18" i="23"/>
  <c r="OV18" i="23"/>
  <c r="IX18" i="23"/>
  <c r="MV18" i="23"/>
  <c r="LS18" i="23"/>
  <c r="PQ18" i="23"/>
  <c r="KK18" i="23"/>
  <c r="OI18" i="23"/>
  <c r="JK18" i="23"/>
  <c r="NI18" i="23"/>
  <c r="IK18" i="23"/>
  <c r="MI18" i="23"/>
  <c r="LF18" i="23"/>
  <c r="PD18" i="23"/>
  <c r="JX18" i="23"/>
  <c r="NV18" i="23"/>
  <c r="KC16" i="23"/>
  <c r="OA16" i="23"/>
  <c r="JR12" i="23"/>
  <c r="NP12" i="23"/>
  <c r="KY11" i="23"/>
  <c r="OW11" i="23"/>
  <c r="IM11" i="23"/>
  <c r="MK11" i="23"/>
  <c r="KB10" i="23"/>
  <c r="NZ10" i="23"/>
  <c r="LI9" i="23"/>
  <c r="PG9" i="23"/>
  <c r="IW9" i="23"/>
  <c r="MU9" i="23"/>
  <c r="KG12" i="23"/>
  <c r="OE12" i="23"/>
  <c r="LN11" i="23"/>
  <c r="PL11" i="23"/>
  <c r="JB11" i="23"/>
  <c r="MZ11" i="23"/>
  <c r="KB9" i="23"/>
  <c r="NZ9" i="23"/>
  <c r="IP103" i="23"/>
  <c r="MN103" i="23"/>
  <c r="JJ101" i="23"/>
  <c r="NH101" i="23"/>
  <c r="KZ97" i="23"/>
  <c r="OX97" i="23"/>
  <c r="II102" i="23"/>
  <c r="MG102" i="23"/>
  <c r="IO101" i="23"/>
  <c r="MM101" i="23"/>
  <c r="KJ97" i="23"/>
  <c r="OH97" i="23"/>
  <c r="LG101" i="23"/>
  <c r="PE101" i="23"/>
  <c r="ID101" i="23"/>
  <c r="MB101" i="23"/>
  <c r="LH97" i="23"/>
  <c r="PF97" i="23"/>
  <c r="KX93" i="23"/>
  <c r="OV93" i="23"/>
  <c r="IQ87" i="23"/>
  <c r="MO87" i="23"/>
  <c r="KL101" i="23"/>
  <c r="OJ101" i="23"/>
  <c r="KH99" i="23"/>
  <c r="OF99" i="23"/>
  <c r="JU97" i="23"/>
  <c r="NS97" i="23"/>
  <c r="IB93" i="23"/>
  <c r="LZ93" i="23"/>
  <c r="LR103" i="23"/>
  <c r="PP103" i="23"/>
  <c r="JX101" i="23"/>
  <c r="NV101" i="23"/>
  <c r="JQ99" i="23"/>
  <c r="NO99" i="23"/>
  <c r="KD97" i="23"/>
  <c r="OB97" i="23"/>
  <c r="JO93" i="23"/>
  <c r="NM93" i="23"/>
  <c r="KQ101" i="23"/>
  <c r="OO101" i="23"/>
  <c r="LG100" i="23"/>
  <c r="PE100" i="23"/>
  <c r="KP97" i="23"/>
  <c r="ON97" i="23"/>
  <c r="KE95" i="23"/>
  <c r="OC95" i="23"/>
  <c r="KU86" i="23"/>
  <c r="OS86" i="23"/>
  <c r="IH86" i="23"/>
  <c r="MF86" i="23"/>
  <c r="LQ86" i="23"/>
  <c r="PO86" i="23"/>
  <c r="KL89" i="23"/>
  <c r="OJ89" i="23"/>
  <c r="JZ95" i="23"/>
  <c r="NX95" i="23"/>
  <c r="KD89" i="23"/>
  <c r="OB89" i="23"/>
  <c r="JS86" i="23"/>
  <c r="NQ86" i="23"/>
  <c r="HZ85" i="23"/>
  <c r="LX85" i="23"/>
  <c r="KI84" i="23"/>
  <c r="OG84" i="23"/>
  <c r="HZ83" i="23"/>
  <c r="LX83" i="23"/>
  <c r="LI83" i="23"/>
  <c r="PG83" i="23"/>
  <c r="JY95" i="23"/>
  <c r="NW95" i="23"/>
  <c r="JV95" i="23"/>
  <c r="NT95" i="23"/>
  <c r="KL95" i="23"/>
  <c r="OJ95" i="23"/>
  <c r="JK95" i="23"/>
  <c r="NI95" i="23"/>
  <c r="IL95" i="23"/>
  <c r="MJ95" i="23"/>
  <c r="LG95" i="23"/>
  <c r="PE95" i="23"/>
  <c r="KG95" i="23"/>
  <c r="OE95" i="23"/>
  <c r="LJ95" i="23"/>
  <c r="PH95" i="23"/>
  <c r="KN95" i="23"/>
  <c r="OL95" i="23"/>
  <c r="LC89" i="23"/>
  <c r="PA89" i="23"/>
  <c r="KB89" i="23"/>
  <c r="NZ89" i="23"/>
  <c r="IW91" i="23"/>
  <c r="MU91" i="23"/>
  <c r="KO88" i="23"/>
  <c r="OM88" i="23"/>
  <c r="KK86" i="23"/>
  <c r="OI86" i="23"/>
  <c r="IM84" i="23"/>
  <c r="MK84" i="23"/>
  <c r="LI86" i="23"/>
  <c r="PG86" i="23"/>
  <c r="IV82" i="23"/>
  <c r="MT82" i="23"/>
  <c r="IY80" i="23"/>
  <c r="MW80" i="23"/>
  <c r="LM82" i="23"/>
  <c r="PK82" i="23"/>
  <c r="KQ80" i="23"/>
  <c r="OO80" i="23"/>
  <c r="JY82" i="23"/>
  <c r="NW82" i="23"/>
  <c r="JQ80" i="23"/>
  <c r="NO80" i="23"/>
  <c r="KI78" i="23"/>
  <c r="OG78" i="23"/>
  <c r="IQ71" i="23"/>
  <c r="MO71" i="23"/>
  <c r="JU82" i="23"/>
  <c r="NS82" i="23"/>
  <c r="JX82" i="23"/>
  <c r="NV82" i="23"/>
  <c r="KC82" i="23"/>
  <c r="OA82" i="23"/>
  <c r="LQ82" i="23"/>
  <c r="PO82" i="23"/>
  <c r="LO79" i="23"/>
  <c r="PM79" i="23"/>
  <c r="KL80" i="23"/>
  <c r="OJ80" i="23"/>
  <c r="IA80" i="23"/>
  <c r="LY80" i="23"/>
  <c r="LA80" i="23"/>
  <c r="OY80" i="23"/>
  <c r="IL78" i="23"/>
  <c r="MJ78" i="23"/>
  <c r="LD78" i="23"/>
  <c r="PB78" i="23"/>
  <c r="KW80" i="23"/>
  <c r="OU80" i="23"/>
  <c r="JP82" i="23"/>
  <c r="NN82" i="23"/>
  <c r="JA80" i="23"/>
  <c r="MY80" i="23"/>
  <c r="IJ78" i="23"/>
  <c r="MH78" i="23"/>
  <c r="LS80" i="23"/>
  <c r="PQ80" i="23"/>
  <c r="IE80" i="23"/>
  <c r="MC80" i="23"/>
  <c r="LK68" i="23"/>
  <c r="PI68" i="23"/>
  <c r="KM66" i="23"/>
  <c r="OK66" i="23"/>
  <c r="IV68" i="23"/>
  <c r="MT68" i="23"/>
  <c r="IJ68" i="23"/>
  <c r="MH68" i="23"/>
  <c r="LL68" i="23"/>
  <c r="PJ68" i="23"/>
  <c r="LK66" i="23"/>
  <c r="PI66" i="23"/>
  <c r="IJ66" i="23"/>
  <c r="MH66" i="23"/>
  <c r="KZ68" i="23"/>
  <c r="OX68" i="23"/>
  <c r="KG69" i="23"/>
  <c r="OE69" i="23"/>
  <c r="IL68" i="23"/>
  <c r="MJ68" i="23"/>
  <c r="IA72" i="23"/>
  <c r="LY72" i="23"/>
  <c r="KY72" i="23"/>
  <c r="OW72" i="23"/>
  <c r="KP72" i="23"/>
  <c r="ON72" i="23"/>
  <c r="JM72" i="23"/>
  <c r="NK72" i="23"/>
  <c r="IT72" i="23"/>
  <c r="MR72" i="23"/>
  <c r="KL72" i="23"/>
  <c r="OJ72" i="23"/>
  <c r="KC72" i="23"/>
  <c r="OA72" i="23"/>
  <c r="JE72" i="23"/>
  <c r="NC72" i="23"/>
  <c r="LP72" i="23"/>
  <c r="PN72" i="23"/>
  <c r="JC69" i="23"/>
  <c r="NA69" i="23"/>
  <c r="JW69" i="23"/>
  <c r="NU69" i="23"/>
  <c r="KV68" i="23"/>
  <c r="OT68" i="23"/>
  <c r="JH66" i="23"/>
  <c r="NF66" i="23"/>
  <c r="KX65" i="23"/>
  <c r="OV65" i="23"/>
  <c r="IB62" i="23"/>
  <c r="LZ62" i="23"/>
  <c r="LI62" i="23"/>
  <c r="PG62" i="23"/>
  <c r="KY62" i="23"/>
  <c r="OW62" i="23"/>
  <c r="KV65" i="23"/>
  <c r="OT65" i="23"/>
  <c r="KP62" i="23"/>
  <c r="ON62" i="23"/>
  <c r="LC57" i="23"/>
  <c r="PA57" i="23"/>
  <c r="KB56" i="23"/>
  <c r="NZ56" i="23"/>
  <c r="JW49" i="23"/>
  <c r="NU49" i="23"/>
  <c r="JV47" i="23"/>
  <c r="NT47" i="23"/>
  <c r="LB64" i="23"/>
  <c r="OZ64" i="23"/>
  <c r="JY62" i="23"/>
  <c r="NW62" i="23"/>
  <c r="KE57" i="23"/>
  <c r="OC57" i="23"/>
  <c r="KR52" i="23"/>
  <c r="OP52" i="23"/>
  <c r="JC49" i="23"/>
  <c r="NA49" i="23"/>
  <c r="IO47" i="23"/>
  <c r="MM47" i="23"/>
  <c r="JI65" i="23"/>
  <c r="NG65" i="23"/>
  <c r="IY64" i="23"/>
  <c r="MW64" i="23"/>
  <c r="JA64" i="23"/>
  <c r="MY64" i="23"/>
  <c r="JD64" i="23"/>
  <c r="NB64" i="23"/>
  <c r="JJ64" i="23"/>
  <c r="NH64" i="23"/>
  <c r="JC64" i="23"/>
  <c r="NA64" i="23"/>
  <c r="LA62" i="23"/>
  <c r="OY62" i="23"/>
  <c r="LA57" i="23"/>
  <c r="OY57" i="23"/>
  <c r="JA56" i="23"/>
  <c r="MY56" i="23"/>
  <c r="JU49" i="23"/>
  <c r="NS49" i="23"/>
  <c r="KL65" i="23"/>
  <c r="OJ65" i="23"/>
  <c r="KI62" i="23"/>
  <c r="OG62" i="23"/>
  <c r="JE59" i="23"/>
  <c r="NC59" i="23"/>
  <c r="IB67" i="23"/>
  <c r="LZ67" i="23"/>
  <c r="IC67" i="23"/>
  <c r="MA67" i="23"/>
  <c r="IG67" i="23"/>
  <c r="ME67" i="23"/>
  <c r="IH67" i="23"/>
  <c r="MF67" i="23"/>
  <c r="LQ67" i="23"/>
  <c r="PO67" i="23"/>
  <c r="LG67" i="23"/>
  <c r="PE67" i="23"/>
  <c r="KV67" i="23"/>
  <c r="OT67" i="23"/>
  <c r="KQ67" i="23"/>
  <c r="OO67" i="23"/>
  <c r="KQ64" i="23"/>
  <c r="OO64" i="23"/>
  <c r="IS62" i="23"/>
  <c r="MQ62" i="23"/>
  <c r="IW57" i="23"/>
  <c r="MU57" i="23"/>
  <c r="II52" i="23"/>
  <c r="MG52" i="23"/>
  <c r="IZ49" i="23"/>
  <c r="MX49" i="23"/>
  <c r="LL49" i="23"/>
  <c r="PJ49" i="23"/>
  <c r="KT62" i="23"/>
  <c r="OR62" i="23"/>
  <c r="KU57" i="23"/>
  <c r="OS57" i="23"/>
  <c r="LD56" i="23"/>
  <c r="PB56" i="23"/>
  <c r="IH54" i="23"/>
  <c r="MF54" i="23"/>
  <c r="JA65" i="23"/>
  <c r="MY65" i="23"/>
  <c r="IH65" i="23"/>
  <c r="MF65" i="23"/>
  <c r="LM65" i="23"/>
  <c r="PK65" i="23"/>
  <c r="LN65" i="23"/>
  <c r="PL65" i="23"/>
  <c r="KU65" i="23"/>
  <c r="OS65" i="23"/>
  <c r="JJ65" i="23"/>
  <c r="NH65" i="23"/>
  <c r="IT65" i="23"/>
  <c r="MR65" i="23"/>
  <c r="LO65" i="23"/>
  <c r="PM65" i="23"/>
  <c r="JC62" i="23"/>
  <c r="NA62" i="23"/>
  <c r="JY57" i="23"/>
  <c r="NW57" i="23"/>
  <c r="IU57" i="23"/>
  <c r="MS57" i="23"/>
  <c r="LQ57" i="23"/>
  <c r="PO57" i="23"/>
  <c r="JL52" i="23"/>
  <c r="NJ52" i="23"/>
  <c r="IA46" i="23"/>
  <c r="LY46" i="23"/>
  <c r="IY46" i="23"/>
  <c r="MW46" i="23"/>
  <c r="KF46" i="23"/>
  <c r="OD46" i="23"/>
  <c r="KY46" i="23"/>
  <c r="OW46" i="23"/>
  <c r="IQ44" i="23"/>
  <c r="MO44" i="23"/>
  <c r="LC39" i="23"/>
  <c r="PA39" i="23"/>
  <c r="JM39" i="23"/>
  <c r="NK39" i="23"/>
  <c r="KG38" i="23"/>
  <c r="OE38" i="23"/>
  <c r="JO37" i="23"/>
  <c r="NM37" i="23"/>
  <c r="JS36" i="23"/>
  <c r="NQ36" i="23"/>
  <c r="JZ35" i="23"/>
  <c r="NX35" i="23"/>
  <c r="IN34" i="23"/>
  <c r="ML34" i="23"/>
  <c r="LI27" i="23"/>
  <c r="PG27" i="23"/>
  <c r="LJ27" i="23"/>
  <c r="PH27" i="23"/>
  <c r="JH42" i="23"/>
  <c r="NF42" i="23"/>
  <c r="JO38" i="23"/>
  <c r="NM38" i="23"/>
  <c r="IZ44" i="23"/>
  <c r="MX44" i="23"/>
  <c r="KT38" i="23"/>
  <c r="OR38" i="23"/>
  <c r="KV36" i="23"/>
  <c r="OT36" i="23"/>
  <c r="LD46" i="23"/>
  <c r="PB46" i="23"/>
  <c r="LA42" i="23"/>
  <c r="OY42" i="23"/>
  <c r="LN39" i="23"/>
  <c r="PL39" i="23"/>
  <c r="KB38" i="23"/>
  <c r="NZ38" i="23"/>
  <c r="JW37" i="23"/>
  <c r="NU37" i="23"/>
  <c r="JH37" i="23"/>
  <c r="NF37" i="23"/>
  <c r="LE36" i="23"/>
  <c r="PC36" i="23"/>
  <c r="HZ36" i="23"/>
  <c r="LX36" i="23"/>
  <c r="IL35" i="23"/>
  <c r="MJ35" i="23"/>
  <c r="KH35" i="23"/>
  <c r="OF35" i="23"/>
  <c r="IY34" i="23"/>
  <c r="MW34" i="23"/>
  <c r="IK31" i="23"/>
  <c r="MI31" i="23"/>
  <c r="KX31" i="23"/>
  <c r="OV31" i="23"/>
  <c r="LS44" i="23"/>
  <c r="PQ44" i="23"/>
  <c r="JS44" i="23"/>
  <c r="NQ44" i="23"/>
  <c r="IC44" i="23"/>
  <c r="MA44" i="23"/>
  <c r="KX44" i="23"/>
  <c r="OV44" i="23"/>
  <c r="JX44" i="23"/>
  <c r="NV44" i="23"/>
  <c r="KF42" i="23"/>
  <c r="OD42" i="23"/>
  <c r="KQ38" i="23"/>
  <c r="OO38" i="23"/>
  <c r="KT36" i="23"/>
  <c r="OR36" i="23"/>
  <c r="IE36" i="23"/>
  <c r="MC36" i="23"/>
  <c r="LA36" i="23"/>
  <c r="OY36" i="23"/>
  <c r="KT48" i="23"/>
  <c r="OR48" i="23"/>
  <c r="JX38" i="23"/>
  <c r="NV38" i="23"/>
  <c r="KI38" i="23"/>
  <c r="OG38" i="23"/>
  <c r="LC38" i="23"/>
  <c r="PA38" i="23"/>
  <c r="JQ44" i="23"/>
  <c r="NO44" i="23"/>
  <c r="LG39" i="23"/>
  <c r="PE39" i="23"/>
  <c r="IJ38" i="23"/>
  <c r="MH38" i="23"/>
  <c r="KO36" i="23"/>
  <c r="OM36" i="23"/>
  <c r="KN35" i="23"/>
  <c r="OL35" i="23"/>
  <c r="JH34" i="23"/>
  <c r="NF34" i="23"/>
  <c r="KW34" i="23"/>
  <c r="OU34" i="23"/>
  <c r="IA28" i="23"/>
  <c r="LY28" i="23"/>
  <c r="IH30" i="23"/>
  <c r="MF30" i="23"/>
  <c r="JT23" i="23"/>
  <c r="NR23" i="23"/>
  <c r="IL22" i="23"/>
  <c r="MJ22" i="23"/>
  <c r="JW20" i="23"/>
  <c r="NU20" i="23"/>
  <c r="KI17" i="23"/>
  <c r="OG17" i="23"/>
  <c r="LN15" i="23"/>
  <c r="PL15" i="23"/>
  <c r="IJ14" i="23"/>
  <c r="MH14" i="23"/>
  <c r="KQ10" i="23"/>
  <c r="OO10" i="23"/>
  <c r="KT8" i="23"/>
  <c r="OR8" i="23"/>
  <c r="JC6" i="23"/>
  <c r="NA6" i="23"/>
  <c r="LL30" i="23"/>
  <c r="PJ30" i="23"/>
  <c r="JU22" i="23"/>
  <c r="NS22" i="23"/>
  <c r="JD24" i="23"/>
  <c r="NB24" i="23"/>
  <c r="IX24" i="23"/>
  <c r="MV24" i="23"/>
  <c r="JN24" i="23"/>
  <c r="NL24" i="23"/>
  <c r="KC23" i="23"/>
  <c r="OA23" i="23"/>
  <c r="IU22" i="23"/>
  <c r="MS22" i="23"/>
  <c r="KN22" i="23"/>
  <c r="OL22" i="23"/>
  <c r="JH22" i="23"/>
  <c r="NF22" i="23"/>
  <c r="LG20" i="23"/>
  <c r="PE20" i="23"/>
  <c r="JZ20" i="23"/>
  <c r="NX20" i="23"/>
  <c r="KE16" i="23"/>
  <c r="OC16" i="23"/>
  <c r="KE15" i="23"/>
  <c r="OC15" i="23"/>
  <c r="LG10" i="23"/>
  <c r="PE10" i="23"/>
  <c r="JA30" i="23"/>
  <c r="MY30" i="23"/>
  <c r="IL29" i="23"/>
  <c r="MJ29" i="23"/>
  <c r="JN29" i="23"/>
  <c r="NL29" i="23"/>
  <c r="JC24" i="23"/>
  <c r="NA24" i="23"/>
  <c r="II22" i="23"/>
  <c r="MG22" i="23"/>
  <c r="LK18" i="23"/>
  <c r="PI18" i="23"/>
  <c r="HZ17" i="23"/>
  <c r="LX17" i="23"/>
  <c r="LN14" i="23"/>
  <c r="PL14" i="23"/>
  <c r="KH13" i="23"/>
  <c r="OF13" i="23"/>
  <c r="JX8" i="23"/>
  <c r="NV8" i="23"/>
  <c r="JY6" i="23"/>
  <c r="NW6" i="23"/>
  <c r="IW30" i="23"/>
  <c r="MU30" i="23"/>
  <c r="KO30" i="23"/>
  <c r="OM30" i="23"/>
  <c r="KI30" i="23"/>
  <c r="OG30" i="23"/>
  <c r="JO30" i="23"/>
  <c r="NM30" i="23"/>
  <c r="JF30" i="23"/>
  <c r="ND30" i="23"/>
  <c r="IM30" i="23"/>
  <c r="MK30" i="23"/>
  <c r="IE30" i="23"/>
  <c r="MC30" i="23"/>
  <c r="LA30" i="23"/>
  <c r="OY30" i="23"/>
  <c r="LA22" i="23"/>
  <c r="OY22" i="23"/>
  <c r="KG20" i="23"/>
  <c r="OE20" i="23"/>
  <c r="LD17" i="23"/>
  <c r="PB17" i="23"/>
  <c r="IR17" i="23"/>
  <c r="MP17" i="23"/>
  <c r="LK16" i="23"/>
  <c r="PI16" i="23"/>
  <c r="KV14" i="23"/>
  <c r="OT14" i="23"/>
  <c r="JY14" i="23"/>
  <c r="NW14" i="23"/>
  <c r="JA13" i="23"/>
  <c r="MY13" i="23"/>
  <c r="KY22" i="23"/>
  <c r="OW22" i="23"/>
  <c r="KF20" i="23"/>
  <c r="OD20" i="23"/>
  <c r="LD16" i="23"/>
  <c r="PB16" i="23"/>
  <c r="JH15" i="23"/>
  <c r="NF15" i="23"/>
  <c r="KF13" i="23"/>
  <c r="OD13" i="23"/>
  <c r="IM10" i="23"/>
  <c r="MK10" i="23"/>
  <c r="IQ30" i="23"/>
  <c r="MO30" i="23"/>
  <c r="JN22" i="23"/>
  <c r="NL22" i="23"/>
  <c r="IL20" i="23"/>
  <c r="MJ20" i="23"/>
  <c r="KL17" i="23"/>
  <c r="OJ17" i="23"/>
  <c r="JS15" i="23"/>
  <c r="NQ15" i="23"/>
  <c r="LG13" i="23"/>
  <c r="PE13" i="23"/>
  <c r="KA10" i="23"/>
  <c r="NY10" i="23"/>
  <c r="KP30" i="23"/>
  <c r="ON30" i="23"/>
  <c r="JC26" i="23"/>
  <c r="NA26" i="23"/>
  <c r="LE26" i="23"/>
  <c r="PC26" i="23"/>
  <c r="JN26" i="23"/>
  <c r="NL26" i="23"/>
  <c r="LI22" i="23"/>
  <c r="PG22" i="23"/>
  <c r="IR21" i="23"/>
  <c r="MP21" i="23"/>
  <c r="LL17" i="23"/>
  <c r="PJ17" i="23"/>
  <c r="JO16" i="23"/>
  <c r="NM16" i="23"/>
  <c r="JB14" i="23"/>
  <c r="MZ14" i="23"/>
  <c r="KK11" i="23"/>
  <c r="OI11" i="23"/>
  <c r="LM8" i="23"/>
  <c r="PK8" i="23"/>
  <c r="IR8" i="23"/>
  <c r="MP8" i="23"/>
  <c r="JP7" i="23"/>
  <c r="NN7" i="23"/>
  <c r="JR6" i="23"/>
  <c r="NP6" i="23"/>
  <c r="IS5" i="23"/>
  <c r="MQ5" i="23"/>
  <c r="KA8" i="23"/>
  <c r="NY8" i="23"/>
  <c r="JX5" i="23"/>
  <c r="NV5" i="23"/>
  <c r="IE97" i="23"/>
  <c r="MC97" i="23"/>
  <c r="KY86" i="23"/>
  <c r="OW86" i="23"/>
  <c r="KA97" i="23"/>
  <c r="NY97" i="23"/>
  <c r="IT90" i="23"/>
  <c r="MR90" i="23"/>
  <c r="KO87" i="23"/>
  <c r="OM87" i="23"/>
  <c r="IH85" i="23"/>
  <c r="MF85" i="23"/>
  <c r="JU75" i="23"/>
  <c r="NS75" i="23"/>
  <c r="IQ97" i="23"/>
  <c r="MO97" i="23"/>
  <c r="KL86" i="23"/>
  <c r="OJ86" i="23"/>
  <c r="KI101" i="23"/>
  <c r="OG101" i="23"/>
  <c r="IU93" i="23"/>
  <c r="MS93" i="23"/>
  <c r="KB86" i="23"/>
  <c r="NZ86" i="23"/>
  <c r="IB84" i="23"/>
  <c r="LZ84" i="23"/>
  <c r="KF93" i="23"/>
  <c r="OD93" i="23"/>
  <c r="IT85" i="23"/>
  <c r="MR85" i="23"/>
  <c r="IX83" i="23"/>
  <c r="MV83" i="23"/>
  <c r="IX75" i="23"/>
  <c r="MV75" i="23"/>
  <c r="ID71" i="23"/>
  <c r="MB71" i="23"/>
  <c r="KC58" i="23"/>
  <c r="OA58" i="23"/>
  <c r="IS51" i="23"/>
  <c r="MQ51" i="23"/>
  <c r="JH68" i="23"/>
  <c r="NF68" i="23"/>
  <c r="IR56" i="23"/>
  <c r="MP56" i="23"/>
  <c r="LR46" i="23"/>
  <c r="PP46" i="23"/>
  <c r="KD35" i="23"/>
  <c r="OB35" i="23"/>
  <c r="II72" i="23"/>
  <c r="MG72" i="23"/>
  <c r="JL66" i="23"/>
  <c r="NJ66" i="23"/>
  <c r="KO51" i="23"/>
  <c r="OM51" i="23"/>
  <c r="LG64" i="23"/>
  <c r="PE64" i="23"/>
  <c r="KL66" i="23"/>
  <c r="OJ66" i="23"/>
  <c r="HY65" i="23"/>
  <c r="LW65" i="23"/>
  <c r="IK51" i="23"/>
  <c r="MI51" i="23"/>
  <c r="LK78" i="23"/>
  <c r="PI78" i="23"/>
  <c r="JS64" i="23"/>
  <c r="NQ64" i="23"/>
  <c r="IX49" i="23"/>
  <c r="MV49" i="23"/>
  <c r="IH46" i="23"/>
  <c r="MF46" i="23"/>
  <c r="LI39" i="23"/>
  <c r="PG39" i="23"/>
  <c r="IA32" i="23"/>
  <c r="LY32" i="23"/>
  <c r="JA21" i="23"/>
  <c r="MY21" i="23"/>
  <c r="KY18" i="23"/>
  <c r="OW18" i="23"/>
  <c r="KS8" i="23"/>
  <c r="OQ8" i="23"/>
  <c r="LQ55" i="23"/>
  <c r="PO55" i="23"/>
  <c r="KW37" i="23"/>
  <c r="OU37" i="23"/>
  <c r="LD37" i="23"/>
  <c r="PB37" i="23"/>
  <c r="JS34" i="23"/>
  <c r="NQ34" i="23"/>
  <c r="KL26" i="23"/>
  <c r="OJ26" i="23"/>
  <c r="II14" i="23"/>
  <c r="MG14" i="23"/>
  <c r="IY8" i="23"/>
  <c r="MW8" i="23"/>
  <c r="IA47" i="23"/>
  <c r="LY47" i="23"/>
  <c r="IH47" i="23"/>
  <c r="MF47" i="23"/>
  <c r="II47" i="23"/>
  <c r="MG47" i="23"/>
  <c r="JE40" i="23"/>
  <c r="NC40" i="23"/>
  <c r="IB37" i="23"/>
  <c r="LZ37" i="23"/>
  <c r="IR30" i="23"/>
  <c r="MP30" i="23"/>
  <c r="KU17" i="23"/>
  <c r="OS17" i="23"/>
  <c r="LJ8" i="23"/>
  <c r="PH8" i="23"/>
  <c r="KM7" i="23"/>
  <c r="OK7" i="23"/>
  <c r="JS6" i="23"/>
  <c r="NQ6" i="23"/>
  <c r="KF27" i="23"/>
  <c r="OD27" i="23"/>
  <c r="JF39" i="23"/>
  <c r="ND39" i="23"/>
  <c r="JN39" i="23"/>
  <c r="NL39" i="23"/>
  <c r="JZ34" i="23"/>
  <c r="NX34" i="23"/>
  <c r="IE29" i="23"/>
  <c r="MC29" i="23"/>
  <c r="KN8" i="23"/>
  <c r="OL8" i="23"/>
  <c r="KH44" i="23"/>
  <c r="OF44" i="23"/>
  <c r="IO11" i="23"/>
  <c r="MM11" i="23"/>
  <c r="JB39" i="23"/>
  <c r="MZ39" i="23"/>
  <c r="JR31" i="23"/>
  <c r="NP31" i="23"/>
  <c r="LI31" i="23"/>
  <c r="PG31" i="23"/>
  <c r="JP14" i="23"/>
  <c r="NN14" i="23"/>
  <c r="KH7" i="23"/>
  <c r="OF7" i="23"/>
  <c r="JO6" i="23"/>
  <c r="NM6" i="23"/>
  <c r="IW27" i="23"/>
  <c r="MU27" i="23"/>
  <c r="JN45" i="23"/>
  <c r="NL45" i="23"/>
  <c r="JD45" i="23"/>
  <c r="NB45" i="23"/>
  <c r="LM45" i="23"/>
  <c r="PK45" i="23"/>
  <c r="KQ34" i="23"/>
  <c r="OO34" i="23"/>
  <c r="JH14" i="23"/>
  <c r="NF14" i="23"/>
  <c r="IC8" i="23"/>
  <c r="MA8" i="23"/>
  <c r="IH45" i="23"/>
  <c r="MF45" i="23"/>
  <c r="IK37" i="23"/>
  <c r="MI37" i="23"/>
  <c r="JP29" i="23"/>
  <c r="NN29" i="23"/>
  <c r="KW19" i="23"/>
  <c r="OU19" i="23"/>
  <c r="KH8" i="23"/>
  <c r="OF8" i="23"/>
  <c r="KF7" i="23"/>
  <c r="OD7" i="23"/>
  <c r="IM6" i="23"/>
  <c r="MK6" i="23"/>
  <c r="IG11" i="23"/>
  <c r="ME11" i="23"/>
  <c r="IG87" i="23"/>
  <c r="ME87" i="23"/>
  <c r="JZ75" i="23"/>
  <c r="NX75" i="23"/>
  <c r="IP46" i="23"/>
  <c r="MN46" i="23"/>
  <c r="JD93" i="23"/>
  <c r="NB93" i="23"/>
  <c r="KP68" i="23"/>
  <c r="ON68" i="23"/>
  <c r="LN90" i="23"/>
  <c r="PL90" i="23"/>
  <c r="LL75" i="23"/>
  <c r="PJ75" i="23"/>
  <c r="IG51" i="23"/>
  <c r="ME51" i="23"/>
  <c r="HY86" i="23"/>
  <c r="LW86" i="23"/>
  <c r="JK75" i="23"/>
  <c r="NI75" i="23"/>
  <c r="JU37" i="23"/>
  <c r="NS37" i="23"/>
  <c r="JF37" i="23"/>
  <c r="ND37" i="23"/>
  <c r="JJ83" i="23"/>
  <c r="NH83" i="23"/>
  <c r="KI69" i="23"/>
  <c r="OG69" i="23"/>
  <c r="IX46" i="23"/>
  <c r="MV46" i="23"/>
  <c r="KO101" i="23"/>
  <c r="OM101" i="23"/>
  <c r="JL85" i="23"/>
  <c r="NJ85" i="23"/>
  <c r="IC80" i="23"/>
  <c r="MA80" i="23"/>
  <c r="KB69" i="23"/>
  <c r="NZ69" i="23"/>
  <c r="JF49" i="23"/>
  <c r="ND49" i="23"/>
  <c r="JS35" i="23"/>
  <c r="NQ35" i="23"/>
  <c r="LB7" i="23"/>
  <c r="OZ7" i="23"/>
  <c r="LC14" i="23"/>
  <c r="PA14" i="23"/>
  <c r="LI17" i="23"/>
  <c r="PG17" i="23"/>
  <c r="IM5" i="23"/>
  <c r="MK5" i="23"/>
  <c r="LG33" i="23"/>
  <c r="PE33" i="23"/>
  <c r="KP36" i="23"/>
  <c r="ON36" i="23"/>
  <c r="JB6" i="23"/>
  <c r="MZ6" i="23"/>
  <c r="IE26" i="23"/>
  <c r="MC26" i="23"/>
  <c r="JV36" i="23"/>
  <c r="NT36" i="23"/>
  <c r="KG36" i="23"/>
  <c r="OE36" i="23"/>
  <c r="JR36" i="23"/>
  <c r="NP36" i="23"/>
  <c r="LC6" i="23"/>
  <c r="PA6" i="23"/>
  <c r="KW5" i="23"/>
  <c r="OU5" i="23"/>
  <c r="JH46" i="23"/>
  <c r="NF46" i="23"/>
  <c r="KT46" i="23"/>
  <c r="OR46" i="23"/>
  <c r="IZ94" i="23"/>
  <c r="MX94" i="23"/>
  <c r="LN66" i="23"/>
  <c r="PL66" i="23"/>
  <c r="IE83" i="23"/>
  <c r="MC83" i="23"/>
  <c r="JK35" i="23"/>
  <c r="NI35" i="23"/>
  <c r="LF96" i="23"/>
  <c r="PD96" i="23"/>
  <c r="KV49" i="23"/>
  <c r="OT49" i="23"/>
  <c r="KT87" i="23"/>
  <c r="OR87" i="23"/>
  <c r="LH76" i="23"/>
  <c r="PF76" i="23"/>
  <c r="IJ31" i="23"/>
  <c r="MH31" i="23"/>
  <c r="IH80" i="23"/>
  <c r="MF80" i="23"/>
  <c r="JW103" i="23"/>
  <c r="NU103" i="23"/>
  <c r="LL98" i="23"/>
  <c r="PJ98" i="23"/>
  <c r="IF97" i="23"/>
  <c r="MD97" i="23"/>
  <c r="KY98" i="23"/>
  <c r="OW98" i="23"/>
  <c r="JV99" i="23"/>
  <c r="NT99" i="23"/>
  <c r="KG99" i="23"/>
  <c r="OE99" i="23"/>
  <c r="JV93" i="23"/>
  <c r="NT93" i="23"/>
  <c r="JK94" i="23"/>
  <c r="NI94" i="23"/>
  <c r="JM94" i="23"/>
  <c r="NK94" i="23"/>
  <c r="LQ92" i="23"/>
  <c r="PO92" i="23"/>
  <c r="ID89" i="23"/>
  <c r="MB89" i="23"/>
  <c r="HY90" i="23"/>
  <c r="LW90" i="23"/>
  <c r="KS92" i="23"/>
  <c r="OQ92" i="23"/>
  <c r="LA91" i="23"/>
  <c r="OY91" i="23"/>
  <c r="KM88" i="23"/>
  <c r="OK88" i="23"/>
  <c r="KQ87" i="23"/>
  <c r="OO87" i="23"/>
  <c r="KN87" i="23"/>
  <c r="OL87" i="23"/>
  <c r="IL96" i="23"/>
  <c r="MJ96" i="23"/>
  <c r="LO96" i="23"/>
  <c r="PM96" i="23"/>
  <c r="KF85" i="23"/>
  <c r="OD85" i="23"/>
  <c r="KB80" i="23"/>
  <c r="NZ80" i="23"/>
  <c r="JZ84" i="23"/>
  <c r="NX84" i="23"/>
  <c r="IU82" i="23"/>
  <c r="MS82" i="23"/>
  <c r="KG81" i="23"/>
  <c r="OE81" i="23"/>
  <c r="LP81" i="23"/>
  <c r="PN81" i="23"/>
  <c r="JN81" i="23"/>
  <c r="NL81" i="23"/>
  <c r="KA79" i="23"/>
  <c r="NY79" i="23"/>
  <c r="JZ73" i="23"/>
  <c r="NX73" i="23"/>
  <c r="JH71" i="23"/>
  <c r="NF71" i="23"/>
  <c r="JX77" i="23"/>
  <c r="NV77" i="23"/>
  <c r="IC76" i="23"/>
  <c r="MA76" i="23"/>
  <c r="KX76" i="23"/>
  <c r="OV76" i="23"/>
  <c r="IH73" i="23"/>
  <c r="MF73" i="23"/>
  <c r="IW76" i="23"/>
  <c r="MU76" i="23"/>
  <c r="IR73" i="23"/>
  <c r="MP73" i="23"/>
  <c r="IU76" i="23"/>
  <c r="MS76" i="23"/>
  <c r="JZ71" i="23"/>
  <c r="NX71" i="23"/>
  <c r="IC70" i="23"/>
  <c r="MA70" i="23"/>
  <c r="JZ68" i="23"/>
  <c r="NX68" i="23"/>
  <c r="IE70" i="23"/>
  <c r="MC70" i="23"/>
  <c r="JM66" i="23"/>
  <c r="NK66" i="23"/>
  <c r="KE62" i="23"/>
  <c r="OC62" i="23"/>
  <c r="KH58" i="23"/>
  <c r="OF58" i="23"/>
  <c r="KE63" i="23"/>
  <c r="OC63" i="23"/>
  <c r="IQ59" i="23"/>
  <c r="MO59" i="23"/>
  <c r="JR63" i="23"/>
  <c r="NP63" i="23"/>
  <c r="IU56" i="23"/>
  <c r="MS56" i="23"/>
  <c r="JT60" i="23"/>
  <c r="NR60" i="23"/>
  <c r="LH60" i="23"/>
  <c r="PF60" i="23"/>
  <c r="KU61" i="23"/>
  <c r="OS61" i="23"/>
  <c r="LN60" i="23"/>
  <c r="PL60" i="23"/>
  <c r="JR58" i="23"/>
  <c r="NP58" i="23"/>
  <c r="JM55" i="23"/>
  <c r="NK55" i="23"/>
  <c r="IP61" i="23"/>
  <c r="MN61" i="23"/>
  <c r="KH53" i="23"/>
  <c r="OF53" i="23"/>
  <c r="KT50" i="23"/>
  <c r="OR50" i="23"/>
  <c r="LC50" i="23"/>
  <c r="PA50" i="23"/>
  <c r="KQ53" i="23"/>
  <c r="OO53" i="23"/>
  <c r="IR54" i="23"/>
  <c r="MP54" i="23"/>
  <c r="JL51" i="23"/>
  <c r="NJ51" i="23"/>
  <c r="IV51" i="23"/>
  <c r="MT51" i="23"/>
  <c r="IJ54" i="23"/>
  <c r="MH54" i="23"/>
  <c r="IQ54" i="23"/>
  <c r="MO54" i="23"/>
  <c r="KG52" i="23"/>
  <c r="OE52" i="23"/>
  <c r="LH47" i="23"/>
  <c r="PF47" i="23"/>
  <c r="LI41" i="23"/>
  <c r="PG41" i="23"/>
  <c r="JD31" i="23"/>
  <c r="NB31" i="23"/>
  <c r="IX102" i="23"/>
  <c r="MV102" i="23"/>
  <c r="JD102" i="23"/>
  <c r="NB102" i="23"/>
  <c r="IF101" i="23"/>
  <c r="MD101" i="23"/>
  <c r="JO103" i="23"/>
  <c r="NM103" i="23"/>
  <c r="KF99" i="23"/>
  <c r="OD99" i="23"/>
  <c r="IT99" i="23"/>
  <c r="MR99" i="23"/>
  <c r="JK99" i="23"/>
  <c r="NI99" i="23"/>
  <c r="LE97" i="23"/>
  <c r="PC97" i="23"/>
  <c r="KD99" i="23"/>
  <c r="OB99" i="23"/>
  <c r="JX99" i="23"/>
  <c r="NV99" i="23"/>
  <c r="IG93" i="23"/>
  <c r="ME93" i="23"/>
  <c r="HZ94" i="23"/>
  <c r="LX94" i="23"/>
  <c r="KO94" i="23"/>
  <c r="OM94" i="23"/>
  <c r="JM89" i="23"/>
  <c r="NK89" i="23"/>
  <c r="LE90" i="23"/>
  <c r="PC90" i="23"/>
  <c r="ID96" i="23"/>
  <c r="MB96" i="23"/>
  <c r="HY96" i="23"/>
  <c r="LW96" i="23"/>
  <c r="LO85" i="23"/>
  <c r="PM85" i="23"/>
  <c r="LM84" i="23"/>
  <c r="PK84" i="23"/>
  <c r="KZ52" i="23"/>
  <c r="OX52" i="23"/>
  <c r="IY51" i="23"/>
  <c r="MW51" i="23"/>
  <c r="IA53" i="23"/>
  <c r="LY53" i="23"/>
  <c r="LR47" i="23"/>
  <c r="PP47" i="23"/>
  <c r="JR54" i="23"/>
  <c r="NP54" i="23"/>
  <c r="KH54" i="23"/>
  <c r="OF54" i="23"/>
  <c r="JD52" i="23"/>
  <c r="NB52" i="23"/>
  <c r="JX51" i="23"/>
  <c r="NV51" i="23"/>
  <c r="KK50" i="23"/>
  <c r="OI50" i="23"/>
  <c r="IZ48" i="23"/>
  <c r="MX48" i="23"/>
  <c r="KZ41" i="23"/>
  <c r="OX41" i="23"/>
  <c r="LE39" i="23"/>
  <c r="PC39" i="23"/>
  <c r="LC37" i="23"/>
  <c r="PA37" i="23"/>
  <c r="IC34" i="23"/>
  <c r="MA34" i="23"/>
  <c r="JD22" i="23"/>
  <c r="NB22" i="23"/>
  <c r="LJ45" i="23"/>
  <c r="PH45" i="23"/>
  <c r="KY45" i="23"/>
  <c r="OW45" i="23"/>
  <c r="KF41" i="23"/>
  <c r="OD41" i="23"/>
  <c r="IS43" i="23"/>
  <c r="MQ43" i="23"/>
  <c r="KM48" i="23"/>
  <c r="OK48" i="23"/>
  <c r="IM48" i="23"/>
  <c r="MK48" i="23"/>
  <c r="JA41" i="23"/>
  <c r="MY41" i="23"/>
  <c r="IY38" i="23"/>
  <c r="MW38" i="23"/>
  <c r="IZ43" i="23"/>
  <c r="MX43" i="23"/>
  <c r="KA41" i="23"/>
  <c r="NY41" i="23"/>
  <c r="JW40" i="23"/>
  <c r="NU40" i="23"/>
  <c r="LP40" i="23"/>
  <c r="PN40" i="23"/>
  <c r="LO29" i="23"/>
  <c r="PM29" i="23"/>
  <c r="IB27" i="23"/>
  <c r="LZ27" i="23"/>
  <c r="IM25" i="23"/>
  <c r="MK25" i="23"/>
  <c r="JR17" i="23"/>
  <c r="NP17" i="23"/>
  <c r="KU32" i="23"/>
  <c r="OS32" i="23"/>
  <c r="KC27" i="23"/>
  <c r="OA27" i="23"/>
  <c r="KB24" i="23"/>
  <c r="NZ24" i="23"/>
  <c r="JJ20" i="23"/>
  <c r="NH20" i="23"/>
  <c r="ID28" i="23"/>
  <c r="MB28" i="23"/>
  <c r="KM25" i="23"/>
  <c r="OK25" i="23"/>
  <c r="JZ24" i="23"/>
  <c r="NX24" i="23"/>
  <c r="LO33" i="23"/>
  <c r="PM33" i="23"/>
  <c r="LA29" i="23"/>
  <c r="OY29" i="23"/>
  <c r="KM27" i="23"/>
  <c r="OK27" i="23"/>
  <c r="IJ33" i="23"/>
  <c r="MH33" i="23"/>
  <c r="KO33" i="23"/>
  <c r="OM33" i="23"/>
  <c r="LB29" i="23"/>
  <c r="OZ29" i="23"/>
  <c r="LG26" i="23"/>
  <c r="PE26" i="23"/>
  <c r="IJ23" i="23"/>
  <c r="MH23" i="23"/>
  <c r="KM28" i="23"/>
  <c r="OK28" i="23"/>
  <c r="JY32" i="23"/>
  <c r="NW32" i="23"/>
  <c r="JC23" i="23"/>
  <c r="NA23" i="23"/>
  <c r="KD32" i="23"/>
  <c r="OB32" i="23"/>
  <c r="LC28" i="23"/>
  <c r="PA28" i="23"/>
  <c r="KZ25" i="23"/>
  <c r="OX25" i="23"/>
  <c r="LH15" i="23"/>
  <c r="PF15" i="23"/>
  <c r="II13" i="23"/>
  <c r="MG13" i="23"/>
  <c r="IT10" i="23"/>
  <c r="MR10" i="23"/>
  <c r="JM7" i="23"/>
  <c r="NK7" i="23"/>
  <c r="KJ21" i="23"/>
  <c r="OH21" i="23"/>
  <c r="LI14" i="23"/>
  <c r="PG14" i="23"/>
  <c r="JO12" i="23"/>
  <c r="NM12" i="23"/>
  <c r="KP9" i="23"/>
  <c r="ON9" i="23"/>
  <c r="LQ5" i="23"/>
  <c r="PO5" i="23"/>
  <c r="JK16" i="23"/>
  <c r="NI16" i="23"/>
  <c r="KU15" i="23"/>
  <c r="OS15" i="23"/>
  <c r="LR12" i="23"/>
  <c r="PP12" i="23"/>
  <c r="JP10" i="23"/>
  <c r="NN10" i="23"/>
  <c r="IM16" i="23"/>
  <c r="MK16" i="23"/>
  <c r="LG14" i="23"/>
  <c r="PE14" i="23"/>
  <c r="IW12" i="23"/>
  <c r="MU12" i="23"/>
  <c r="KV9" i="23"/>
  <c r="OT9" i="23"/>
  <c r="KJ12" i="23"/>
  <c r="OH12" i="23"/>
  <c r="KT9" i="23"/>
  <c r="OR9" i="23"/>
  <c r="LF21" i="23"/>
  <c r="PD21" i="23"/>
  <c r="KZ21" i="23"/>
  <c r="OX21" i="23"/>
  <c r="IC19" i="23"/>
  <c r="MA19" i="23"/>
  <c r="LR19" i="23"/>
  <c r="PP19" i="23"/>
  <c r="HY18" i="23"/>
  <c r="LW18" i="23"/>
  <c r="LO18" i="23"/>
  <c r="PM18" i="23"/>
  <c r="KQ11" i="23"/>
  <c r="OO11" i="23"/>
  <c r="IO9" i="23"/>
  <c r="MM9" i="23"/>
  <c r="LK102" i="23"/>
  <c r="PI102" i="23"/>
  <c r="IE101" i="23"/>
  <c r="MC101" i="23"/>
  <c r="KT97" i="23"/>
  <c r="OR97" i="23"/>
  <c r="IO99" i="23"/>
  <c r="MM99" i="23"/>
  <c r="JN101" i="23"/>
  <c r="NL101" i="23"/>
  <c r="KG101" i="23"/>
  <c r="OE101" i="23"/>
  <c r="KG86" i="23"/>
  <c r="OE86" i="23"/>
  <c r="JH95" i="23"/>
  <c r="NF95" i="23"/>
  <c r="IA83" i="23"/>
  <c r="LY83" i="23"/>
  <c r="KU95" i="23"/>
  <c r="OS95" i="23"/>
  <c r="KP95" i="23"/>
  <c r="ON95" i="23"/>
  <c r="LK89" i="23"/>
  <c r="PI89" i="23"/>
  <c r="JY86" i="23"/>
  <c r="NW86" i="23"/>
  <c r="IO80" i="23"/>
  <c r="MM80" i="23"/>
  <c r="JH82" i="23"/>
  <c r="NF82" i="23"/>
  <c r="HY71" i="23"/>
  <c r="LW71" i="23"/>
  <c r="KP82" i="23"/>
  <c r="ON82" i="23"/>
  <c r="JZ80" i="23"/>
  <c r="NX80" i="23"/>
  <c r="HY78" i="23"/>
  <c r="LW78" i="23"/>
  <c r="JA82" i="23"/>
  <c r="MY82" i="23"/>
  <c r="LE78" i="23"/>
  <c r="PC78" i="23"/>
  <c r="IX68" i="23"/>
  <c r="MV68" i="23"/>
  <c r="JM69" i="23"/>
  <c r="NK69" i="23"/>
  <c r="LA72" i="23"/>
  <c r="OY72" i="23"/>
  <c r="KV72" i="23"/>
  <c r="OT72" i="23"/>
  <c r="KL69" i="23"/>
  <c r="OJ69" i="23"/>
  <c r="IL62" i="23"/>
  <c r="MJ62" i="23"/>
  <c r="JZ62" i="23"/>
  <c r="NX62" i="23"/>
  <c r="JZ64" i="23"/>
  <c r="NX64" i="23"/>
  <c r="IV52" i="23"/>
  <c r="MT52" i="23"/>
  <c r="JK64" i="23"/>
  <c r="NI64" i="23"/>
  <c r="KK62" i="23"/>
  <c r="OI62" i="23"/>
  <c r="JH65" i="23"/>
  <c r="NF65" i="23"/>
  <c r="IO67" i="23"/>
  <c r="MM67" i="23"/>
  <c r="HZ67" i="23"/>
  <c r="LX67" i="23"/>
  <c r="JQ64" i="23"/>
  <c r="NO64" i="23"/>
  <c r="LR49" i="23"/>
  <c r="PP49" i="23"/>
  <c r="KK57" i="23"/>
  <c r="OI57" i="23"/>
  <c r="IS65" i="23"/>
  <c r="MQ65" i="23"/>
  <c r="JC65" i="23"/>
  <c r="NA65" i="23"/>
  <c r="JO57" i="23"/>
  <c r="NM57" i="23"/>
  <c r="JO46" i="23"/>
  <c r="NM46" i="23"/>
  <c r="KB39" i="23"/>
  <c r="NZ39" i="23"/>
  <c r="JI36" i="23"/>
  <c r="NG36" i="23"/>
  <c r="LG42" i="23"/>
  <c r="PE42" i="23"/>
  <c r="KL36" i="23"/>
  <c r="OJ36" i="23"/>
  <c r="JK38" i="23"/>
  <c r="NI38" i="23"/>
  <c r="KU36" i="23"/>
  <c r="OS36" i="23"/>
  <c r="II34" i="23"/>
  <c r="MG34" i="23"/>
  <c r="KC44" i="23"/>
  <c r="OA44" i="23"/>
  <c r="JL42" i="23"/>
  <c r="NJ42" i="23"/>
  <c r="LJ36" i="23"/>
  <c r="PH36" i="23"/>
  <c r="KL38" i="23"/>
  <c r="OJ38" i="23"/>
  <c r="KE36" i="23"/>
  <c r="OC36" i="23"/>
  <c r="LP27" i="23"/>
  <c r="PN27" i="23"/>
  <c r="JU17" i="23"/>
  <c r="NS17" i="23"/>
  <c r="KK8" i="23"/>
  <c r="OI8" i="23"/>
  <c r="LK23" i="23"/>
  <c r="PI23" i="23"/>
  <c r="KN20" i="23"/>
  <c r="OL20" i="23"/>
  <c r="KK10" i="23"/>
  <c r="OI10" i="23"/>
  <c r="HY22" i="23"/>
  <c r="LW22" i="23"/>
  <c r="KU9" i="23"/>
  <c r="OS9" i="23"/>
  <c r="HY30" i="23"/>
  <c r="LW30" i="23"/>
  <c r="JQ30" i="23"/>
  <c r="NO30" i="23"/>
  <c r="KQ17" i="23"/>
  <c r="OO17" i="23"/>
  <c r="KO14" i="23"/>
  <c r="OM14" i="23"/>
  <c r="KM22" i="23"/>
  <c r="OK22" i="23"/>
  <c r="JP13" i="23"/>
  <c r="NN13" i="23"/>
  <c r="JX17" i="23"/>
  <c r="NV17" i="23"/>
  <c r="II26" i="23"/>
  <c r="MG26" i="23"/>
  <c r="II16" i="23"/>
  <c r="MG16" i="23"/>
  <c r="II8" i="23"/>
  <c r="MG8" i="23"/>
  <c r="IC5" i="23"/>
  <c r="MA5" i="23"/>
  <c r="JO86" i="23"/>
  <c r="NM86" i="23"/>
  <c r="JG87" i="23"/>
  <c r="NE87" i="23"/>
  <c r="JE86" i="23"/>
  <c r="NC86" i="23"/>
  <c r="KE101" i="23"/>
  <c r="OC101" i="23"/>
  <c r="IG75" i="23"/>
  <c r="ME75" i="23"/>
  <c r="KX66" i="23"/>
  <c r="OV66" i="23"/>
  <c r="JQ72" i="23"/>
  <c r="NO72" i="23"/>
  <c r="LS99" i="23"/>
  <c r="PQ99" i="23"/>
  <c r="JH57" i="23"/>
  <c r="NF57" i="23"/>
  <c r="JD29" i="23"/>
  <c r="NB29" i="23"/>
  <c r="KE8" i="23"/>
  <c r="OC8" i="23"/>
  <c r="IK34" i="23"/>
  <c r="MI34" i="23"/>
  <c r="IX47" i="23"/>
  <c r="MV47" i="23"/>
  <c r="LG29" i="23"/>
  <c r="PE29" i="23"/>
  <c r="IY6" i="23"/>
  <c r="MW6" i="23"/>
  <c r="IB39" i="23"/>
  <c r="LZ39" i="23"/>
  <c r="JK8" i="23"/>
  <c r="NI8" i="23"/>
  <c r="IW31" i="23"/>
  <c r="MU31" i="23"/>
  <c r="IT6" i="23"/>
  <c r="MR6" i="23"/>
  <c r="LE44" i="23"/>
  <c r="PC44" i="23"/>
  <c r="LS34" i="23"/>
  <c r="PQ34" i="23"/>
  <c r="JS7" i="23"/>
  <c r="NQ7" i="23"/>
  <c r="IV86" i="23"/>
  <c r="MT86" i="23"/>
  <c r="LN75" i="23"/>
  <c r="PL75" i="23"/>
  <c r="IQ75" i="23"/>
  <c r="MO75" i="23"/>
  <c r="JE69" i="23"/>
  <c r="NC69" i="23"/>
  <c r="ID78" i="23"/>
  <c r="MB78" i="23"/>
  <c r="KG7" i="23"/>
  <c r="OE7" i="23"/>
  <c r="IH33" i="23"/>
  <c r="MF33" i="23"/>
  <c r="LB36" i="23"/>
  <c r="OZ36" i="23"/>
  <c r="LS86" i="23"/>
  <c r="PQ86" i="23"/>
  <c r="JK7" i="23"/>
  <c r="NI7" i="23"/>
  <c r="KV37" i="23"/>
  <c r="OT37" i="23"/>
  <c r="IK102" i="23"/>
  <c r="MI102" i="23"/>
  <c r="KO99" i="23"/>
  <c r="OM99" i="23"/>
  <c r="KX97" i="23"/>
  <c r="OV97" i="23"/>
  <c r="KZ98" i="23"/>
  <c r="OX98" i="23"/>
  <c r="JT95" i="23"/>
  <c r="NR95" i="23"/>
  <c r="JC100" i="23"/>
  <c r="NA100" i="23"/>
  <c r="KK93" i="23"/>
  <c r="OI93" i="23"/>
  <c r="JL93" i="23"/>
  <c r="NJ93" i="23"/>
  <c r="LF94" i="23"/>
  <c r="PD94" i="23"/>
  <c r="KN92" i="23"/>
  <c r="OL92" i="23"/>
  <c r="IV92" i="23"/>
  <c r="MT92" i="23"/>
  <c r="JD89" i="23"/>
  <c r="NB89" i="23"/>
  <c r="LQ90" i="23"/>
  <c r="PO90" i="23"/>
  <c r="KC89" i="23"/>
  <c r="OA89" i="23"/>
  <c r="JM91" i="23"/>
  <c r="NK91" i="23"/>
  <c r="JH91" i="23"/>
  <c r="NF91" i="23"/>
  <c r="IQ88" i="23"/>
  <c r="MO88" i="23"/>
  <c r="LA87" i="23"/>
  <c r="OY87" i="23"/>
  <c r="JF96" i="23"/>
  <c r="ND96" i="23"/>
  <c r="KR96" i="23"/>
  <c r="OP96" i="23"/>
  <c r="LP85" i="23"/>
  <c r="PN85" i="23"/>
  <c r="LM85" i="23"/>
  <c r="PK85" i="23"/>
  <c r="KT82" i="23"/>
  <c r="OR82" i="23"/>
  <c r="II84" i="23"/>
  <c r="MG84" i="23"/>
  <c r="LM83" i="23"/>
  <c r="PK83" i="23"/>
  <c r="IW81" i="23"/>
  <c r="MU81" i="23"/>
  <c r="IJ81" i="23"/>
  <c r="MH81" i="23"/>
  <c r="IZ79" i="23"/>
  <c r="MX79" i="23"/>
  <c r="IX78" i="23"/>
  <c r="MV78" i="23"/>
  <c r="LR76" i="23"/>
  <c r="PP76" i="23"/>
  <c r="LG73" i="23"/>
  <c r="PE73" i="23"/>
  <c r="JR77" i="23"/>
  <c r="NP77" i="23"/>
  <c r="IF77" i="23"/>
  <c r="MD77" i="23"/>
  <c r="KK74" i="23"/>
  <c r="OI74" i="23"/>
  <c r="IL75" i="23"/>
  <c r="MJ75" i="23"/>
  <c r="JF71" i="23"/>
  <c r="ND71" i="23"/>
  <c r="IN49" i="23"/>
  <c r="ML49" i="23"/>
  <c r="IU74" i="23"/>
  <c r="MS74" i="23"/>
  <c r="KU71" i="23"/>
  <c r="OS71" i="23"/>
  <c r="JC71" i="23"/>
  <c r="NA71" i="23"/>
  <c r="JE70" i="23"/>
  <c r="NC70" i="23"/>
  <c r="IR70" i="23"/>
  <c r="MP70" i="23"/>
  <c r="KN64" i="23"/>
  <c r="OL64" i="23"/>
  <c r="LL64" i="23"/>
  <c r="PJ64" i="23"/>
  <c r="KS63" i="23"/>
  <c r="OQ63" i="23"/>
  <c r="LJ56" i="23"/>
  <c r="PH56" i="23"/>
  <c r="KC61" i="23"/>
  <c r="OA61" i="23"/>
  <c r="KY56" i="23"/>
  <c r="OW56" i="23"/>
  <c r="LB59" i="23"/>
  <c r="OZ59" i="23"/>
  <c r="JR55" i="23"/>
  <c r="NP55" i="23"/>
  <c r="KR59" i="23"/>
  <c r="OP59" i="23"/>
  <c r="KK61" i="23"/>
  <c r="OI61" i="23"/>
  <c r="IS56" i="23"/>
  <c r="MQ56" i="23"/>
  <c r="KG60" i="23"/>
  <c r="OE60" i="23"/>
  <c r="KH63" i="23"/>
  <c r="OF63" i="23"/>
  <c r="IF56" i="23"/>
  <c r="MD56" i="23"/>
  <c r="ID50" i="23"/>
  <c r="MB50" i="23"/>
  <c r="LO47" i="23"/>
  <c r="PM47" i="23"/>
  <c r="LE47" i="23"/>
  <c r="PC47" i="23"/>
  <c r="IY50" i="23"/>
  <c r="MW50" i="23"/>
  <c r="IV50" i="23"/>
  <c r="MT50" i="23"/>
  <c r="JZ54" i="23"/>
  <c r="NX54" i="23"/>
  <c r="KY54" i="23"/>
  <c r="OW54" i="23"/>
  <c r="IU52" i="23"/>
  <c r="MS52" i="23"/>
  <c r="JZ51" i="23"/>
  <c r="NX51" i="23"/>
  <c r="JG43" i="23"/>
  <c r="NE43" i="23"/>
  <c r="LB43" i="23"/>
  <c r="OZ43" i="23"/>
  <c r="KB103" i="23"/>
  <c r="NZ103" i="23"/>
  <c r="KC101" i="23"/>
  <c r="OA101" i="23"/>
  <c r="JI103" i="23"/>
  <c r="NG103" i="23"/>
  <c r="IC102" i="23"/>
  <c r="MA102" i="23"/>
  <c r="KT100" i="23"/>
  <c r="OR100" i="23"/>
  <c r="LO99" i="23"/>
  <c r="PM99" i="23"/>
  <c r="IN100" i="23"/>
  <c r="ML100" i="23"/>
  <c r="KP98" i="23"/>
  <c r="ON98" i="23"/>
  <c r="IG99" i="23"/>
  <c r="ME99" i="23"/>
  <c r="LP100" i="23"/>
  <c r="PN100" i="23"/>
  <c r="KB93" i="23"/>
  <c r="NZ93" i="23"/>
  <c r="LQ93" i="23"/>
  <c r="PO93" i="23"/>
  <c r="IT94" i="23"/>
  <c r="MR94" i="23"/>
  <c r="LJ94" i="23"/>
  <c r="PH94" i="23"/>
  <c r="JZ92" i="23"/>
  <c r="NX92" i="23"/>
  <c r="KF92" i="23"/>
  <c r="OD92" i="23"/>
  <c r="JO92" i="23"/>
  <c r="NM92" i="23"/>
  <c r="IL89" i="23"/>
  <c r="MJ89" i="23"/>
  <c r="KJ90" i="23"/>
  <c r="OH90" i="23"/>
  <c r="LC90" i="23"/>
  <c r="PA90" i="23"/>
  <c r="JU90" i="23"/>
  <c r="NS90" i="23"/>
  <c r="II89" i="23"/>
  <c r="MG89" i="23"/>
  <c r="JV91" i="23"/>
  <c r="NT91" i="23"/>
  <c r="JB91" i="23"/>
  <c r="MZ91" i="23"/>
  <c r="KN88" i="23"/>
  <c r="OL88" i="23"/>
  <c r="JE88" i="23"/>
  <c r="NC88" i="23"/>
  <c r="KD87" i="23"/>
  <c r="OB87" i="23"/>
  <c r="KM87" i="23"/>
  <c r="OK87" i="23"/>
  <c r="LR87" i="23"/>
  <c r="PP87" i="23"/>
  <c r="KJ96" i="23"/>
  <c r="OH96" i="23"/>
  <c r="KT96" i="23"/>
  <c r="OR96" i="23"/>
  <c r="KV85" i="23"/>
  <c r="OT85" i="23"/>
  <c r="JI85" i="23"/>
  <c r="NG85" i="23"/>
  <c r="KA82" i="23"/>
  <c r="NY82" i="23"/>
  <c r="KR72" i="23"/>
  <c r="OP72" i="23"/>
  <c r="IR84" i="23"/>
  <c r="MP84" i="23"/>
  <c r="LC83" i="23"/>
  <c r="PA83" i="23"/>
  <c r="IL82" i="23"/>
  <c r="MJ82" i="23"/>
  <c r="JD79" i="23"/>
  <c r="NB79" i="23"/>
  <c r="JT81" i="23"/>
  <c r="NR81" i="23"/>
  <c r="JD81" i="23"/>
  <c r="NB81" i="23"/>
  <c r="IS81" i="23"/>
  <c r="MQ81" i="23"/>
  <c r="IR81" i="23"/>
  <c r="MP81" i="23"/>
  <c r="JF78" i="23"/>
  <c r="ND78" i="23"/>
  <c r="JP79" i="23"/>
  <c r="NN79" i="23"/>
  <c r="IN73" i="23"/>
  <c r="ML73" i="23"/>
  <c r="JC73" i="23"/>
  <c r="NA73" i="23"/>
  <c r="HZ74" i="23"/>
  <c r="LX74" i="23"/>
  <c r="IZ71" i="23"/>
  <c r="MX71" i="23"/>
  <c r="KL77" i="23"/>
  <c r="OJ77" i="23"/>
  <c r="LG77" i="23"/>
  <c r="PE77" i="23"/>
  <c r="IO77" i="23"/>
  <c r="MM77" i="23"/>
  <c r="JO77" i="23"/>
  <c r="NM77" i="23"/>
  <c r="KT74" i="23"/>
  <c r="OR74" i="23"/>
  <c r="IT73" i="23"/>
  <c r="MR73" i="23"/>
  <c r="LP75" i="23"/>
  <c r="PN75" i="23"/>
  <c r="LN73" i="23"/>
  <c r="PL73" i="23"/>
  <c r="LH65" i="23"/>
  <c r="PF65" i="23"/>
  <c r="IZ76" i="23"/>
  <c r="MX76" i="23"/>
  <c r="KJ71" i="23"/>
  <c r="OH71" i="23"/>
  <c r="IB73" i="23"/>
  <c r="LZ73" i="23"/>
  <c r="JR71" i="23"/>
  <c r="NP71" i="23"/>
  <c r="LH70" i="23"/>
  <c r="PF70" i="23"/>
  <c r="JD69" i="23"/>
  <c r="NB69" i="23"/>
  <c r="JA68" i="23"/>
  <c r="MY68" i="23"/>
  <c r="IF70" i="23"/>
  <c r="MD70" i="23"/>
  <c r="HY66" i="23"/>
  <c r="LW66" i="23"/>
  <c r="IH64" i="23"/>
  <c r="MF64" i="23"/>
  <c r="KG63" i="23"/>
  <c r="OE63" i="23"/>
  <c r="IR59" i="23"/>
  <c r="MP59" i="23"/>
  <c r="JS63" i="23"/>
  <c r="NQ63" i="23"/>
  <c r="IH59" i="23"/>
  <c r="MF59" i="23"/>
  <c r="JE63" i="23"/>
  <c r="NC63" i="23"/>
  <c r="KP59" i="23"/>
  <c r="ON59" i="23"/>
  <c r="JF55" i="23"/>
  <c r="ND55" i="23"/>
  <c r="KI59" i="23"/>
  <c r="OG59" i="23"/>
  <c r="KA63" i="23"/>
  <c r="NY63" i="23"/>
  <c r="JF59" i="23"/>
  <c r="ND59" i="23"/>
  <c r="JP55" i="23"/>
  <c r="NN55" i="23"/>
  <c r="LL61" i="23"/>
  <c r="PJ61" i="23"/>
  <c r="JK63" i="23"/>
  <c r="NI63" i="23"/>
  <c r="JI58" i="23"/>
  <c r="NG58" i="23"/>
  <c r="LQ56" i="23"/>
  <c r="PO56" i="23"/>
  <c r="JN63" i="23"/>
  <c r="NL63" i="23"/>
  <c r="KJ58" i="23"/>
  <c r="OH58" i="23"/>
  <c r="JD53" i="23"/>
  <c r="NB53" i="23"/>
  <c r="KF53" i="23"/>
  <c r="OD53" i="23"/>
  <c r="LI50" i="23"/>
  <c r="PG50" i="23"/>
  <c r="LB52" i="23"/>
  <c r="OZ52" i="23"/>
  <c r="IS47" i="23"/>
  <c r="MQ47" i="23"/>
  <c r="IF44" i="23"/>
  <c r="MD44" i="23"/>
  <c r="KA51" i="23"/>
  <c r="NY51" i="23"/>
  <c r="JQ46" i="23"/>
  <c r="NO46" i="23"/>
  <c r="LM47" i="23"/>
  <c r="PK47" i="23"/>
  <c r="IO50" i="23"/>
  <c r="MM50" i="23"/>
  <c r="JT47" i="23"/>
  <c r="NR47" i="23"/>
  <c r="LN54" i="23"/>
  <c r="PL54" i="23"/>
  <c r="IY54" i="23"/>
  <c r="MW54" i="23"/>
  <c r="KB52" i="23"/>
  <c r="NZ52" i="23"/>
  <c r="JT51" i="23"/>
  <c r="NR51" i="23"/>
  <c r="KH51" i="23"/>
  <c r="OF51" i="23"/>
  <c r="IM47" i="23"/>
  <c r="MK47" i="23"/>
  <c r="IA45" i="23"/>
  <c r="LY45" i="23"/>
  <c r="IE41" i="23"/>
  <c r="MC41" i="23"/>
  <c r="IS39" i="23"/>
  <c r="MQ39" i="23"/>
  <c r="IV31" i="23"/>
  <c r="MT31" i="23"/>
  <c r="KP43" i="23"/>
  <c r="ON43" i="23"/>
  <c r="JX41" i="23"/>
  <c r="NV41" i="23"/>
  <c r="KU40" i="23"/>
  <c r="OS40" i="23"/>
  <c r="IX39" i="23"/>
  <c r="MV39" i="23"/>
  <c r="IH37" i="23"/>
  <c r="MF37" i="23"/>
  <c r="LC35" i="23"/>
  <c r="PA35" i="23"/>
  <c r="KC35" i="23"/>
  <c r="OA35" i="23"/>
  <c r="JK31" i="23"/>
  <c r="NI31" i="23"/>
  <c r="IF30" i="23"/>
  <c r="MD30" i="23"/>
  <c r="KK45" i="23"/>
  <c r="OI45" i="23"/>
  <c r="IM45" i="23"/>
  <c r="MK45" i="23"/>
  <c r="KJ42" i="23"/>
  <c r="OH42" i="23"/>
  <c r="KT42" i="23"/>
  <c r="OR42" i="23"/>
  <c r="IH40" i="23"/>
  <c r="MF40" i="23"/>
  <c r="KW41" i="23"/>
  <c r="OU41" i="23"/>
  <c r="IY40" i="23"/>
  <c r="MW40" i="23"/>
  <c r="LS43" i="23"/>
  <c r="PQ43" i="23"/>
  <c r="JT41" i="23"/>
  <c r="NR41" i="23"/>
  <c r="LM48" i="23"/>
  <c r="PK48" i="23"/>
  <c r="LH48" i="23"/>
  <c r="PF48" i="23"/>
  <c r="IY48" i="23"/>
  <c r="MW48" i="23"/>
  <c r="KK48" i="23"/>
  <c r="OI48" i="23"/>
  <c r="KB43" i="23"/>
  <c r="NZ43" i="23"/>
  <c r="ID42" i="23"/>
  <c r="MB42" i="23"/>
  <c r="LF39" i="23"/>
  <c r="PD39" i="23"/>
  <c r="JR38" i="23"/>
  <c r="NP38" i="23"/>
  <c r="IG34" i="23"/>
  <c r="ME34" i="23"/>
  <c r="LC31" i="23"/>
  <c r="PA31" i="23"/>
  <c r="IG43" i="23"/>
  <c r="ME43" i="23"/>
  <c r="IQ41" i="23"/>
  <c r="MO41" i="23"/>
  <c r="JH43" i="23"/>
  <c r="NF43" i="23"/>
  <c r="IU40" i="23"/>
  <c r="MS40" i="23"/>
  <c r="JQ28" i="23"/>
  <c r="NO28" i="23"/>
  <c r="JP26" i="23"/>
  <c r="NN26" i="23"/>
  <c r="KR23" i="23"/>
  <c r="OP23" i="23"/>
  <c r="KV29" i="23"/>
  <c r="OT29" i="23"/>
  <c r="JD25" i="23"/>
  <c r="NB25" i="23"/>
  <c r="IN23" i="23"/>
  <c r="ML23" i="23"/>
  <c r="JS29" i="23"/>
  <c r="NQ29" i="23"/>
  <c r="LK24" i="23"/>
  <c r="PI24" i="23"/>
  <c r="IZ20" i="23"/>
  <c r="MX20" i="23"/>
  <c r="KA29" i="23"/>
  <c r="NY29" i="23"/>
  <c r="KS27" i="23"/>
  <c r="OQ27" i="23"/>
  <c r="LP23" i="23"/>
  <c r="PN23" i="23"/>
  <c r="JH33" i="23"/>
  <c r="NF33" i="23"/>
  <c r="JJ33" i="23"/>
  <c r="NH33" i="23"/>
  <c r="JL28" i="23"/>
  <c r="NJ28" i="23"/>
  <c r="JJ25" i="23"/>
  <c r="NH25" i="23"/>
  <c r="JG20" i="23"/>
  <c r="NE20" i="23"/>
  <c r="JR25" i="23"/>
  <c r="NP25" i="23"/>
  <c r="KB28" i="23"/>
  <c r="NZ28" i="23"/>
  <c r="LO23" i="23"/>
  <c r="PM23" i="23"/>
  <c r="IT32" i="23"/>
  <c r="MR32" i="23"/>
  <c r="JS32" i="23"/>
  <c r="NQ32" i="23"/>
  <c r="KD28" i="23"/>
  <c r="OB28" i="23"/>
  <c r="JU19" i="23"/>
  <c r="NS19" i="23"/>
  <c r="JN14" i="23"/>
  <c r="NL14" i="23"/>
  <c r="KG11" i="23"/>
  <c r="OE11" i="23"/>
  <c r="KZ8" i="23"/>
  <c r="OX8" i="23"/>
  <c r="IH6" i="23"/>
  <c r="MF6" i="23"/>
  <c r="KB7" i="23"/>
  <c r="NZ7" i="23"/>
  <c r="KI15" i="23"/>
  <c r="OG15" i="23"/>
  <c r="KL13" i="23"/>
  <c r="OJ13" i="23"/>
  <c r="IJ11" i="23"/>
  <c r="MH11" i="23"/>
  <c r="IO6" i="23"/>
  <c r="MM6" i="23"/>
  <c r="II21" i="23"/>
  <c r="MG21" i="23"/>
  <c r="JR15" i="23"/>
  <c r="NP15" i="23"/>
  <c r="IV14" i="23"/>
  <c r="MT14" i="23"/>
  <c r="KU11" i="23"/>
  <c r="OS11" i="23"/>
  <c r="KW9" i="23"/>
  <c r="OU9" i="23"/>
  <c r="JH21" i="23"/>
  <c r="NF21" i="23"/>
  <c r="JI16" i="23"/>
  <c r="NG16" i="23"/>
  <c r="KF15" i="23"/>
  <c r="OD15" i="23"/>
  <c r="LI12" i="23"/>
  <c r="PG12" i="23"/>
  <c r="JO10" i="23"/>
  <c r="NM10" i="23"/>
  <c r="IF5" i="23"/>
  <c r="MD5" i="23"/>
  <c r="JL11" i="23"/>
  <c r="NJ11" i="23"/>
  <c r="IK21" i="23"/>
  <c r="MI21" i="23"/>
  <c r="IE21" i="23"/>
  <c r="MC21" i="23"/>
  <c r="JB19" i="23"/>
  <c r="MZ19" i="23"/>
  <c r="IW19" i="23"/>
  <c r="MU19" i="23"/>
  <c r="KE18" i="23"/>
  <c r="OC18" i="23"/>
  <c r="JT18" i="23"/>
  <c r="NR18" i="23"/>
  <c r="LK15" i="23"/>
  <c r="PI15" i="23"/>
  <c r="JT10" i="23"/>
  <c r="NR10" i="23"/>
  <c r="JY12" i="23"/>
  <c r="NW12" i="23"/>
  <c r="JT9" i="23"/>
  <c r="NR9" i="23"/>
  <c r="LJ101" i="23"/>
  <c r="PH101" i="23"/>
  <c r="JT100" i="23"/>
  <c r="NR100" i="23"/>
  <c r="JZ101" i="23"/>
  <c r="NX101" i="23"/>
  <c r="JF103" i="23"/>
  <c r="ND103" i="23"/>
  <c r="IO93" i="23"/>
  <c r="MM93" i="23"/>
  <c r="JM95" i="23"/>
  <c r="NK95" i="23"/>
  <c r="IW89" i="23"/>
  <c r="MU89" i="23"/>
  <c r="IJ84" i="23"/>
  <c r="MH84" i="23"/>
  <c r="JC95" i="23"/>
  <c r="NA95" i="23"/>
  <c r="LQ95" i="23"/>
  <c r="PO95" i="23"/>
  <c r="JP89" i="23"/>
  <c r="NN89" i="23"/>
  <c r="JW84" i="23"/>
  <c r="NU84" i="23"/>
  <c r="KD80" i="23"/>
  <c r="OB80" i="23"/>
  <c r="JT78" i="23"/>
  <c r="NR78" i="23"/>
  <c r="JG82" i="23"/>
  <c r="NE82" i="23"/>
  <c r="LP82" i="23"/>
  <c r="PN82" i="23"/>
  <c r="IJ80" i="23"/>
  <c r="MH80" i="23"/>
  <c r="LS78" i="23"/>
  <c r="PQ78" i="23"/>
  <c r="IY71" i="23"/>
  <c r="MW71" i="23"/>
  <c r="JW66" i="23"/>
  <c r="NU66" i="23"/>
  <c r="KT66" i="23"/>
  <c r="OR66" i="23"/>
  <c r="KO66" i="23"/>
  <c r="OM66" i="23"/>
  <c r="JX72" i="23"/>
  <c r="NV72" i="23"/>
  <c r="JN72" i="23"/>
  <c r="NL72" i="23"/>
  <c r="JQ69" i="23"/>
  <c r="NO69" i="23"/>
  <c r="LF62" i="23"/>
  <c r="PD62" i="23"/>
  <c r="JR65" i="23"/>
  <c r="NP65" i="23"/>
  <c r="JN49" i="23"/>
  <c r="NL49" i="23"/>
  <c r="JU57" i="23"/>
  <c r="NS57" i="23"/>
  <c r="IL65" i="23"/>
  <c r="MJ65" i="23"/>
  <c r="JV64" i="23"/>
  <c r="NT64" i="23"/>
  <c r="IV55" i="23"/>
  <c r="MT55" i="23"/>
  <c r="LS59" i="23"/>
  <c r="PQ59" i="23"/>
  <c r="IS67" i="23"/>
  <c r="MQ67" i="23"/>
  <c r="LI67" i="23"/>
  <c r="PG67" i="23"/>
  <c r="IE62" i="23"/>
  <c r="MC62" i="23"/>
  <c r="LP49" i="23"/>
  <c r="PN49" i="23"/>
  <c r="JT52" i="23"/>
  <c r="NR52" i="23"/>
  <c r="HZ65" i="23"/>
  <c r="LX65" i="23"/>
  <c r="LP65" i="23"/>
  <c r="PN65" i="23"/>
  <c r="KY57" i="23"/>
  <c r="OW57" i="23"/>
  <c r="IE46" i="23"/>
  <c r="MC46" i="23"/>
  <c r="IE44" i="23"/>
  <c r="MC44" i="23"/>
  <c r="JD37" i="23"/>
  <c r="NB37" i="23"/>
  <c r="KH27" i="23"/>
  <c r="OF27" i="23"/>
  <c r="IO44" i="23"/>
  <c r="MM44" i="23"/>
  <c r="KH42" i="23"/>
  <c r="OF42" i="23"/>
  <c r="JT37" i="23"/>
  <c r="NR37" i="23"/>
  <c r="KR35" i="23"/>
  <c r="OP35" i="23"/>
  <c r="LA44" i="23"/>
  <c r="OY44" i="23"/>
  <c r="KG44" i="23"/>
  <c r="OE44" i="23"/>
  <c r="IO36" i="23"/>
  <c r="MM36" i="23"/>
  <c r="JG38" i="23"/>
  <c r="NE38" i="23"/>
  <c r="KN39" i="23"/>
  <c r="OL39" i="23"/>
  <c r="IO34" i="23"/>
  <c r="MM34" i="23"/>
  <c r="KO29" i="23"/>
  <c r="OM29" i="23"/>
  <c r="JC20" i="23"/>
  <c r="NA20" i="23"/>
  <c r="JU10" i="23"/>
  <c r="NS10" i="23"/>
  <c r="LD13" i="23"/>
  <c r="PB13" i="23"/>
  <c r="KF24" i="23"/>
  <c r="OD24" i="23"/>
  <c r="JQ22" i="23"/>
  <c r="NO22" i="23"/>
  <c r="LO13" i="23"/>
  <c r="PM13" i="23"/>
  <c r="KH29" i="23"/>
  <c r="OF29" i="23"/>
  <c r="KW14" i="23"/>
  <c r="OU14" i="23"/>
  <c r="JK6" i="23"/>
  <c r="NI6" i="23"/>
  <c r="KT30" i="23"/>
  <c r="OR30" i="23"/>
  <c r="IO30" i="23"/>
  <c r="MM30" i="23"/>
  <c r="KO22" i="23"/>
  <c r="OM22" i="23"/>
  <c r="KA16" i="23"/>
  <c r="NY16" i="23"/>
  <c r="JT16" i="23"/>
  <c r="NR16" i="23"/>
  <c r="KR24" i="23"/>
  <c r="OP24" i="23"/>
  <c r="IV15" i="23"/>
  <c r="MT15" i="23"/>
  <c r="JM30" i="23"/>
  <c r="NK30" i="23"/>
  <c r="KV22" i="23"/>
  <c r="OT22" i="23"/>
  <c r="IK14" i="23"/>
  <c r="MI14" i="23"/>
  <c r="JF7" i="23"/>
  <c r="ND7" i="23"/>
  <c r="IR5" i="23"/>
  <c r="MP5" i="23"/>
  <c r="IW97" i="23"/>
  <c r="MU97" i="23"/>
  <c r="KM83" i="23"/>
  <c r="OK83" i="23"/>
  <c r="IT101" i="23"/>
  <c r="MR101" i="23"/>
  <c r="JB86" i="23"/>
  <c r="MZ86" i="23"/>
  <c r="HY85" i="23"/>
  <c r="LW85" i="23"/>
  <c r="IM57" i="23"/>
  <c r="MK57" i="23"/>
  <c r="JH35" i="23"/>
  <c r="NF35" i="23"/>
  <c r="LS64" i="23"/>
  <c r="PQ64" i="23"/>
  <c r="IK78" i="23"/>
  <c r="MI78" i="23"/>
  <c r="HZ46" i="23"/>
  <c r="LX46" i="23"/>
  <c r="LA11" i="23"/>
  <c r="OY11" i="23"/>
  <c r="JX37" i="23"/>
  <c r="NV37" i="23"/>
  <c r="KH14" i="23"/>
  <c r="OF14" i="23"/>
  <c r="JG47" i="23"/>
  <c r="NE47" i="23"/>
  <c r="ID17" i="23"/>
  <c r="MB17" i="23"/>
  <c r="JU11" i="23"/>
  <c r="NS11" i="23"/>
  <c r="KZ34" i="23"/>
  <c r="OX34" i="23"/>
  <c r="LI11" i="23"/>
  <c r="PG11" i="23"/>
  <c r="IC29" i="23"/>
  <c r="MA29" i="23"/>
  <c r="KQ27" i="23"/>
  <c r="OO27" i="23"/>
  <c r="JB34" i="23"/>
  <c r="MZ34" i="23"/>
  <c r="KI44" i="23"/>
  <c r="OG44" i="23"/>
  <c r="LR18" i="23"/>
  <c r="PP18" i="23"/>
  <c r="KF8" i="23"/>
  <c r="OD8" i="23"/>
  <c r="IF88" i="23"/>
  <c r="MD88" i="23"/>
  <c r="KM45" i="23"/>
  <c r="OK45" i="23"/>
  <c r="IQ102" i="23"/>
  <c r="MO102" i="23"/>
  <c r="JC97" i="23"/>
  <c r="NA97" i="23"/>
  <c r="IE49" i="23"/>
  <c r="MC49" i="23"/>
  <c r="KI5" i="23"/>
  <c r="OG5" i="23"/>
  <c r="JH6" i="23"/>
  <c r="NF6" i="23"/>
  <c r="KW36" i="23"/>
  <c r="OU36" i="23"/>
  <c r="LR102" i="23"/>
  <c r="PP102" i="23"/>
  <c r="IP31" i="23"/>
  <c r="MN31" i="23"/>
  <c r="KT7" i="23"/>
  <c r="OR7" i="23"/>
  <c r="IJ85" i="23"/>
  <c r="MH85" i="23"/>
  <c r="JU103" i="23"/>
  <c r="NS103" i="23"/>
  <c r="LB102" i="23"/>
  <c r="OZ102" i="23"/>
  <c r="IP102" i="23"/>
  <c r="MN102" i="23"/>
  <c r="JT103" i="23"/>
  <c r="NR103" i="23"/>
  <c r="LA102" i="23"/>
  <c r="OY102" i="23"/>
  <c r="IO102" i="23"/>
  <c r="MM102" i="23"/>
  <c r="JS103" i="23"/>
  <c r="NQ103" i="23"/>
  <c r="LH102" i="23"/>
  <c r="PF102" i="23"/>
  <c r="IV102" i="23"/>
  <c r="MT102" i="23"/>
  <c r="JU101" i="23"/>
  <c r="NS101" i="23"/>
  <c r="JZ103" i="23"/>
  <c r="NX103" i="23"/>
  <c r="LG102" i="23"/>
  <c r="PE102" i="23"/>
  <c r="IU102" i="23"/>
  <c r="MS102" i="23"/>
  <c r="KJ101" i="23"/>
  <c r="OH101" i="23"/>
  <c r="LM103" i="23"/>
  <c r="PK103" i="23"/>
  <c r="JA103" i="23"/>
  <c r="MY103" i="23"/>
  <c r="KH102" i="23"/>
  <c r="OF102" i="23"/>
  <c r="LL103" i="23"/>
  <c r="PJ103" i="23"/>
  <c r="IZ103" i="23"/>
  <c r="MX103" i="23"/>
  <c r="KG102" i="23"/>
  <c r="OE102" i="23"/>
  <c r="LS103" i="23"/>
  <c r="PQ103" i="23"/>
  <c r="JG103" i="23"/>
  <c r="NE103" i="23"/>
  <c r="KN102" i="23"/>
  <c r="OL102" i="23"/>
  <c r="LO100" i="23"/>
  <c r="PM100" i="23"/>
  <c r="IQ100" i="23"/>
  <c r="MO100" i="23"/>
  <c r="JU100" i="23"/>
  <c r="NS100" i="23"/>
  <c r="LB100" i="23"/>
  <c r="OZ100" i="23"/>
  <c r="JW99" i="23"/>
  <c r="NU99" i="23"/>
  <c r="KS98" i="23"/>
  <c r="OQ98" i="23"/>
  <c r="IA98" i="23"/>
  <c r="LY98" i="23"/>
  <c r="KM98" i="23"/>
  <c r="OK98" i="23"/>
  <c r="JZ100" i="23"/>
  <c r="NX100" i="23"/>
  <c r="LF99" i="23"/>
  <c r="PD99" i="23"/>
  <c r="IK99" i="23"/>
  <c r="MI99" i="23"/>
  <c r="IX98" i="23"/>
  <c r="MV98" i="23"/>
  <c r="KE97" i="23"/>
  <c r="OC97" i="23"/>
  <c r="JP97" i="23"/>
  <c r="NN97" i="23"/>
  <c r="LC100" i="23"/>
  <c r="PA100" i="23"/>
  <c r="IE100" i="23"/>
  <c r="MC100" i="23"/>
  <c r="JB99" i="23"/>
  <c r="MZ99" i="23"/>
  <c r="KH98" i="23"/>
  <c r="OF98" i="23"/>
  <c r="KZ100" i="23"/>
  <c r="OX100" i="23"/>
  <c r="ID100" i="23"/>
  <c r="MB100" i="23"/>
  <c r="JA99" i="23"/>
  <c r="MY99" i="23"/>
  <c r="KG98" i="23"/>
  <c r="OE98" i="23"/>
  <c r="KU97" i="23"/>
  <c r="OS97" i="23"/>
  <c r="ID97" i="23"/>
  <c r="MB97" i="23"/>
  <c r="JD95" i="23"/>
  <c r="NB95" i="23"/>
  <c r="JW100" i="23"/>
  <c r="NU100" i="23"/>
  <c r="KS99" i="23"/>
  <c r="OQ99" i="23"/>
  <c r="HZ99" i="23"/>
  <c r="LX99" i="23"/>
  <c r="KL99" i="23"/>
  <c r="OJ99" i="23"/>
  <c r="KO98" i="23"/>
  <c r="OM98" i="23"/>
  <c r="LH100" i="23"/>
  <c r="PF100" i="23"/>
  <c r="KR99" i="23"/>
  <c r="OP99" i="23"/>
  <c r="LF100" i="23"/>
  <c r="PD100" i="23"/>
  <c r="II100" i="23"/>
  <c r="MG100" i="23"/>
  <c r="JO99" i="23"/>
  <c r="NM99" i="23"/>
  <c r="KK98" i="23"/>
  <c r="OI98" i="23"/>
  <c r="LN93" i="23"/>
  <c r="PL93" i="23"/>
  <c r="IS93" i="23"/>
  <c r="MQ93" i="23"/>
  <c r="JS93" i="23"/>
  <c r="NQ93" i="23"/>
  <c r="KS93" i="23"/>
  <c r="OQ93" i="23"/>
  <c r="HZ93" i="23"/>
  <c r="LX93" i="23"/>
  <c r="KL93" i="23"/>
  <c r="OJ93" i="23"/>
  <c r="KH93" i="23"/>
  <c r="OF93" i="23"/>
  <c r="LO93" i="23"/>
  <c r="PM93" i="23"/>
  <c r="IT93" i="23"/>
  <c r="MR93" i="23"/>
  <c r="JH94" i="23"/>
  <c r="NF94" i="23"/>
  <c r="II94" i="23"/>
  <c r="MG94" i="23"/>
  <c r="LD94" i="23"/>
  <c r="PB94" i="23"/>
  <c r="KD94" i="23"/>
  <c r="OB94" i="23"/>
  <c r="JC94" i="23"/>
  <c r="NA94" i="23"/>
  <c r="IC94" i="23"/>
  <c r="MA94" i="23"/>
  <c r="KX94" i="23"/>
  <c r="OV94" i="23"/>
  <c r="JX94" i="23"/>
  <c r="NV94" i="23"/>
  <c r="IX94" i="23"/>
  <c r="MV94" i="23"/>
  <c r="LS94" i="23"/>
  <c r="PQ94" i="23"/>
  <c r="KC94" i="23"/>
  <c r="OA94" i="23"/>
  <c r="HY92" i="23"/>
  <c r="LW92" i="23"/>
  <c r="KI92" i="23"/>
  <c r="OG92" i="23"/>
  <c r="KB92" i="23"/>
  <c r="NZ92" i="23"/>
  <c r="JB92" i="23"/>
  <c r="MZ92" i="23"/>
  <c r="LO92" i="23"/>
  <c r="PM92" i="23"/>
  <c r="KO92" i="23"/>
  <c r="OM92" i="23"/>
  <c r="JN92" i="23"/>
  <c r="NL92" i="23"/>
  <c r="IN92" i="23"/>
  <c r="ML92" i="23"/>
  <c r="LI92" i="23"/>
  <c r="PG92" i="23"/>
  <c r="JW92" i="23"/>
  <c r="NU92" i="23"/>
  <c r="KM90" i="23"/>
  <c r="OK90" i="23"/>
  <c r="KJ89" i="23"/>
  <c r="OH89" i="23"/>
  <c r="KZ89" i="23"/>
  <c r="OX89" i="23"/>
  <c r="JV89" i="23"/>
  <c r="NT89" i="23"/>
  <c r="IT89" i="23"/>
  <c r="MR89" i="23"/>
  <c r="LF89" i="23"/>
  <c r="PD89" i="23"/>
  <c r="IN90" i="23"/>
  <c r="ML90" i="23"/>
  <c r="IQ89" i="23"/>
  <c r="MO89" i="23"/>
  <c r="JW90" i="23"/>
  <c r="NU90" i="23"/>
  <c r="KF89" i="23"/>
  <c r="OD89" i="23"/>
  <c r="KH90" i="23"/>
  <c r="OF90" i="23"/>
  <c r="IQ90" i="23"/>
  <c r="MO90" i="23"/>
  <c r="LL90" i="23"/>
  <c r="PJ90" i="23"/>
  <c r="IO90" i="23"/>
  <c r="MM90" i="23"/>
  <c r="LJ90" i="23"/>
  <c r="PH90" i="23"/>
  <c r="JA90" i="23"/>
  <c r="MY90" i="23"/>
  <c r="LM90" i="23"/>
  <c r="PK90" i="23"/>
  <c r="JH90" i="23"/>
  <c r="NF90" i="23"/>
  <c r="JH89" i="23"/>
  <c r="NF89" i="23"/>
  <c r="IB92" i="23"/>
  <c r="LZ92" i="23"/>
  <c r="LJ89" i="23"/>
  <c r="PH89" i="23"/>
  <c r="HY89" i="23"/>
  <c r="LW89" i="23"/>
  <c r="KA91" i="23"/>
  <c r="NY91" i="23"/>
  <c r="KH91" i="23"/>
  <c r="OF91" i="23"/>
  <c r="KP91" i="23"/>
  <c r="ON91" i="23"/>
  <c r="KE91" i="23"/>
  <c r="OC91" i="23"/>
  <c r="IX91" i="23"/>
  <c r="MV91" i="23"/>
  <c r="LS91" i="23"/>
  <c r="PQ91" i="23"/>
  <c r="KK91" i="23"/>
  <c r="OI91" i="23"/>
  <c r="JK91" i="23"/>
  <c r="NI91" i="23"/>
  <c r="IK91" i="23"/>
  <c r="MI91" i="23"/>
  <c r="LF91" i="23"/>
  <c r="PD91" i="23"/>
  <c r="JX91" i="23"/>
  <c r="NV91" i="23"/>
  <c r="JJ88" i="23"/>
  <c r="NH88" i="23"/>
  <c r="LH88" i="23"/>
  <c r="PF88" i="23"/>
  <c r="KP88" i="23"/>
  <c r="ON88" i="23"/>
  <c r="JX88" i="23"/>
  <c r="NV88" i="23"/>
  <c r="JO88" i="23"/>
  <c r="NM88" i="23"/>
  <c r="JP88" i="23"/>
  <c r="NN88" i="23"/>
  <c r="JI88" i="23"/>
  <c r="NG88" i="23"/>
  <c r="IE88" i="23"/>
  <c r="MC88" i="23"/>
  <c r="KQ88" i="23"/>
  <c r="OO88" i="23"/>
  <c r="JR87" i="23"/>
  <c r="NP87" i="23"/>
  <c r="KJ86" i="23"/>
  <c r="OH86" i="23"/>
  <c r="IJ86" i="23"/>
  <c r="MH86" i="23"/>
  <c r="KV86" i="23"/>
  <c r="OT86" i="23"/>
  <c r="KA87" i="23"/>
  <c r="NY87" i="23"/>
  <c r="KL87" i="23"/>
  <c r="OJ87" i="23"/>
  <c r="IK87" i="23"/>
  <c r="MI87" i="23"/>
  <c r="LF87" i="23"/>
  <c r="PD87" i="23"/>
  <c r="IF87" i="23"/>
  <c r="MD87" i="23"/>
  <c r="KR87" i="23"/>
  <c r="OP87" i="23"/>
  <c r="JN87" i="23"/>
  <c r="NL87" i="23"/>
  <c r="JZ96" i="23"/>
  <c r="NX96" i="23"/>
  <c r="KU96" i="23"/>
  <c r="OS96" i="23"/>
  <c r="KB96" i="23"/>
  <c r="NZ96" i="23"/>
  <c r="JH96" i="23"/>
  <c r="NF96" i="23"/>
  <c r="IY96" i="23"/>
  <c r="MW96" i="23"/>
  <c r="IP96" i="23"/>
  <c r="MN96" i="23"/>
  <c r="IF96" i="23"/>
  <c r="MD96" i="23"/>
  <c r="LM96" i="23"/>
  <c r="PK96" i="23"/>
  <c r="LD96" i="23"/>
  <c r="PB96" i="23"/>
  <c r="JS96" i="23"/>
  <c r="NQ96" i="23"/>
  <c r="IG96" i="23"/>
  <c r="ME96" i="23"/>
  <c r="KS96" i="23"/>
  <c r="OQ96" i="23"/>
  <c r="JS87" i="23"/>
  <c r="NQ87" i="23"/>
  <c r="LG84" i="23"/>
  <c r="PE84" i="23"/>
  <c r="KI85" i="23"/>
  <c r="OG85" i="23"/>
  <c r="JF85" i="23"/>
  <c r="ND85" i="23"/>
  <c r="LC85" i="23"/>
  <c r="PA85" i="23"/>
  <c r="ID85" i="23"/>
  <c r="MB85" i="23"/>
  <c r="KY85" i="23"/>
  <c r="OW85" i="23"/>
  <c r="JQ85" i="23"/>
  <c r="NO85" i="23"/>
  <c r="LC84" i="23"/>
  <c r="PA84" i="23"/>
  <c r="LR83" i="23"/>
  <c r="PP83" i="23"/>
  <c r="IU83" i="23"/>
  <c r="MS83" i="23"/>
  <c r="JR82" i="23"/>
  <c r="NP82" i="23"/>
  <c r="IX82" i="23"/>
  <c r="MV82" i="23"/>
  <c r="LJ82" i="23"/>
  <c r="PH82" i="23"/>
  <c r="JL80" i="23"/>
  <c r="NJ80" i="23"/>
  <c r="KJ72" i="23"/>
  <c r="OH72" i="23"/>
  <c r="LP84" i="23"/>
  <c r="PN84" i="23"/>
  <c r="KB84" i="23"/>
  <c r="NZ84" i="23"/>
  <c r="KD84" i="23"/>
  <c r="OB84" i="23"/>
  <c r="JA84" i="23"/>
  <c r="MY84" i="23"/>
  <c r="ID84" i="23"/>
  <c r="MB84" i="23"/>
  <c r="KP84" i="23"/>
  <c r="ON84" i="23"/>
  <c r="KN85" i="23"/>
  <c r="OL85" i="23"/>
  <c r="KK84" i="23"/>
  <c r="OI84" i="23"/>
  <c r="KT83" i="23"/>
  <c r="OR83" i="23"/>
  <c r="HY83" i="23"/>
  <c r="LW83" i="23"/>
  <c r="KK83" i="23"/>
  <c r="OI83" i="23"/>
  <c r="KX82" i="23"/>
  <c r="OV82" i="23"/>
  <c r="IC82" i="23"/>
  <c r="MA82" i="23"/>
  <c r="KW84" i="23"/>
  <c r="OU84" i="23"/>
  <c r="LR81" i="23"/>
  <c r="PP81" i="23"/>
  <c r="IB81" i="23"/>
  <c r="LZ81" i="23"/>
  <c r="IT79" i="23"/>
  <c r="MR79" i="23"/>
  <c r="JY79" i="23"/>
  <c r="NW79" i="23"/>
  <c r="IO79" i="23"/>
  <c r="MM79" i="23"/>
  <c r="LA79" i="23"/>
  <c r="OY79" i="23"/>
  <c r="JH81" i="23"/>
  <c r="NF81" i="23"/>
  <c r="LD81" i="23"/>
  <c r="PB81" i="23"/>
  <c r="IA81" i="23"/>
  <c r="LY81" i="23"/>
  <c r="KS81" i="23"/>
  <c r="OQ81" i="23"/>
  <c r="JM81" i="23"/>
  <c r="NK81" i="23"/>
  <c r="JG81" i="23"/>
  <c r="NE81" i="23"/>
  <c r="LS81" i="23"/>
  <c r="PQ81" i="23"/>
  <c r="IQ79" i="23"/>
  <c r="MO79" i="23"/>
  <c r="LL79" i="23"/>
  <c r="PJ79" i="23"/>
  <c r="IE79" i="23"/>
  <c r="MC79" i="23"/>
  <c r="IG81" i="23"/>
  <c r="ME81" i="23"/>
  <c r="IN79" i="23"/>
  <c r="ML79" i="23"/>
  <c r="IP81" i="23"/>
  <c r="MN81" i="23"/>
  <c r="IX79" i="23"/>
  <c r="MV79" i="23"/>
  <c r="JI78" i="23"/>
  <c r="NG78" i="23"/>
  <c r="KX78" i="23"/>
  <c r="OV78" i="23"/>
  <c r="JN78" i="23"/>
  <c r="NL78" i="23"/>
  <c r="LI81" i="23"/>
  <c r="PG81" i="23"/>
  <c r="LS79" i="23"/>
  <c r="PQ79" i="23"/>
  <c r="IL79" i="23"/>
  <c r="MJ79" i="23"/>
  <c r="IN81" i="23"/>
  <c r="ML81" i="23"/>
  <c r="JF79" i="23"/>
  <c r="ND79" i="23"/>
  <c r="JP78" i="23"/>
  <c r="NN78" i="23"/>
  <c r="KO76" i="23"/>
  <c r="OM76" i="23"/>
  <c r="JX74" i="23"/>
  <c r="NV74" i="23"/>
  <c r="KH73" i="23"/>
  <c r="OF73" i="23"/>
  <c r="IW73" i="23"/>
  <c r="MU73" i="23"/>
  <c r="LR73" i="23"/>
  <c r="PP73" i="23"/>
  <c r="KS73" i="23"/>
  <c r="OQ73" i="23"/>
  <c r="JK73" i="23"/>
  <c r="NI73" i="23"/>
  <c r="LL71" i="23"/>
  <c r="PJ71" i="23"/>
  <c r="JC76" i="23"/>
  <c r="NA76" i="23"/>
  <c r="LH74" i="23"/>
  <c r="PF74" i="23"/>
  <c r="LE73" i="23"/>
  <c r="PC73" i="23"/>
  <c r="LJ71" i="23"/>
  <c r="PH71" i="23"/>
  <c r="IR71" i="23"/>
  <c r="MP71" i="23"/>
  <c r="JI100" i="23"/>
  <c r="NG100" i="23"/>
  <c r="KR100" i="23"/>
  <c r="OP100" i="23"/>
  <c r="JT99" i="23"/>
  <c r="NR99" i="23"/>
  <c r="IT97" i="23"/>
  <c r="MR97" i="23"/>
  <c r="IL98" i="23"/>
  <c r="MJ98" i="23"/>
  <c r="JK93" i="23"/>
  <c r="NI93" i="23"/>
  <c r="IP94" i="23"/>
  <c r="MN94" i="23"/>
  <c r="JF94" i="23"/>
  <c r="ND94" i="23"/>
  <c r="IJ92" i="23"/>
  <c r="MH92" i="23"/>
  <c r="LS92" i="23"/>
  <c r="PQ92" i="23"/>
  <c r="JL89" i="23"/>
  <c r="NJ89" i="23"/>
  <c r="IK90" i="23"/>
  <c r="MI90" i="23"/>
  <c r="IM91" i="23"/>
  <c r="MK91" i="23"/>
  <c r="IS91" i="23"/>
  <c r="MQ91" i="23"/>
  <c r="JD88" i="23"/>
  <c r="NB88" i="23"/>
  <c r="LB86" i="23"/>
  <c r="OZ86" i="23"/>
  <c r="LI87" i="23"/>
  <c r="PG87" i="23"/>
  <c r="LK96" i="23"/>
  <c r="PI96" i="23"/>
  <c r="KT86" i="23"/>
  <c r="OR86" i="23"/>
  <c r="IK84" i="23"/>
  <c r="MI84" i="23"/>
  <c r="IN72" i="23"/>
  <c r="ML72" i="23"/>
  <c r="LJ84" i="23"/>
  <c r="PH84" i="23"/>
  <c r="IE84" i="23"/>
  <c r="MC84" i="23"/>
  <c r="JN79" i="23"/>
  <c r="NL79" i="23"/>
  <c r="JE81" i="23"/>
  <c r="NC81" i="23"/>
  <c r="KH78" i="23"/>
  <c r="OF78" i="23"/>
  <c r="KK78" i="23"/>
  <c r="OI78" i="23"/>
  <c r="IU73" i="23"/>
  <c r="MS73" i="23"/>
  <c r="KJ67" i="23"/>
  <c r="OH67" i="23"/>
  <c r="JP77" i="23"/>
  <c r="NN77" i="23"/>
  <c r="IK74" i="23"/>
  <c r="MI74" i="23"/>
  <c r="LD75" i="23"/>
  <c r="PB75" i="23"/>
  <c r="KP67" i="23"/>
  <c r="ON67" i="23"/>
  <c r="JQ76" i="23"/>
  <c r="NO76" i="23"/>
  <c r="KS76" i="23"/>
  <c r="OQ76" i="23"/>
  <c r="IP74" i="23"/>
  <c r="MN74" i="23"/>
  <c r="IM70" i="23"/>
  <c r="MK70" i="23"/>
  <c r="JO70" i="23"/>
  <c r="NM70" i="23"/>
  <c r="KP69" i="23"/>
  <c r="ON69" i="23"/>
  <c r="IP70" i="23"/>
  <c r="MN70" i="23"/>
  <c r="IH66" i="23"/>
  <c r="MF66" i="23"/>
  <c r="IG62" i="23"/>
  <c r="ME62" i="23"/>
  <c r="JA59" i="23"/>
  <c r="MY59" i="23"/>
  <c r="JK55" i="23"/>
  <c r="NI55" i="23"/>
  <c r="JX58" i="23"/>
  <c r="NV58" i="23"/>
  <c r="KE60" i="23"/>
  <c r="OC60" i="23"/>
  <c r="LP56" i="23"/>
  <c r="PN56" i="23"/>
  <c r="IR63" i="23"/>
  <c r="MP63" i="23"/>
  <c r="KM63" i="23"/>
  <c r="OK63" i="23"/>
  <c r="LN56" i="23"/>
  <c r="PL56" i="23"/>
  <c r="IR61" i="23"/>
  <c r="MP61" i="23"/>
  <c r="JX63" i="23"/>
  <c r="NV63" i="23"/>
  <c r="IM58" i="23"/>
  <c r="MK58" i="23"/>
  <c r="IU63" i="23"/>
  <c r="MS63" i="23"/>
  <c r="JF60" i="23"/>
  <c r="ND60" i="23"/>
  <c r="IU53" i="23"/>
  <c r="MS53" i="23"/>
  <c r="KZ50" i="23"/>
  <c r="OX50" i="23"/>
  <c r="KZ44" i="23"/>
  <c r="OX44" i="23"/>
  <c r="KR50" i="23"/>
  <c r="OP50" i="23"/>
  <c r="LK50" i="23"/>
  <c r="PI50" i="23"/>
  <c r="KM50" i="23"/>
  <c r="OK50" i="23"/>
  <c r="JU46" i="23"/>
  <c r="NS46" i="23"/>
  <c r="ID54" i="23"/>
  <c r="MB54" i="23"/>
  <c r="JS52" i="23"/>
  <c r="NQ52" i="23"/>
  <c r="LC51" i="23"/>
  <c r="PA51" i="23"/>
  <c r="IK45" i="23"/>
  <c r="MI45" i="23"/>
  <c r="ID34" i="23"/>
  <c r="MB34" i="23"/>
  <c r="KC103" i="23"/>
  <c r="OA103" i="23"/>
  <c r="KA103" i="23"/>
  <c r="NY103" i="23"/>
  <c r="JC102" i="23"/>
  <c r="NA102" i="23"/>
  <c r="JH103" i="23"/>
  <c r="NF103" i="23"/>
  <c r="IZ100" i="23"/>
  <c r="MX100" i="23"/>
  <c r="KE98" i="23"/>
  <c r="OC98" i="23"/>
  <c r="JH97" i="23"/>
  <c r="NF97" i="23"/>
  <c r="IM100" i="23"/>
  <c r="MK100" i="23"/>
  <c r="KF100" i="23"/>
  <c r="OD100" i="23"/>
  <c r="LA99" i="23"/>
  <c r="OY99" i="23"/>
  <c r="JB93" i="23"/>
  <c r="MZ93" i="23"/>
  <c r="JC93" i="23"/>
  <c r="NA93" i="23"/>
  <c r="LO94" i="23"/>
  <c r="PM94" i="23"/>
  <c r="JC92" i="23"/>
  <c r="NA92" i="23"/>
  <c r="LN92" i="23"/>
  <c r="PL92" i="23"/>
  <c r="KZ92" i="23"/>
  <c r="OX92" i="23"/>
  <c r="KQ89" i="23"/>
  <c r="OO89" i="23"/>
  <c r="JA89" i="23"/>
  <c r="MY89" i="23"/>
  <c r="IH90" i="23"/>
  <c r="MF90" i="23"/>
  <c r="IS90" i="23"/>
  <c r="MQ90" i="23"/>
  <c r="IE90" i="23"/>
  <c r="MC90" i="23"/>
  <c r="JO91" i="23"/>
  <c r="NM91" i="23"/>
  <c r="KB91" i="23"/>
  <c r="NZ91" i="23"/>
  <c r="JP91" i="23"/>
  <c r="NN91" i="23"/>
  <c r="JN88" i="23"/>
  <c r="NL88" i="23"/>
  <c r="KI88" i="23"/>
  <c r="OG88" i="23"/>
  <c r="KN86" i="23"/>
  <c r="OL86" i="23"/>
  <c r="KW87" i="23"/>
  <c r="OU87" i="23"/>
  <c r="JP96" i="23"/>
  <c r="NN96" i="23"/>
  <c r="IN96" i="23"/>
  <c r="ML96" i="23"/>
  <c r="JK96" i="23"/>
  <c r="NI96" i="23"/>
  <c r="LR84" i="23"/>
  <c r="PP84" i="23"/>
  <c r="KP85" i="23"/>
  <c r="ON85" i="23"/>
  <c r="JD83" i="23"/>
  <c r="NB83" i="23"/>
  <c r="JT80" i="23"/>
  <c r="NR80" i="23"/>
  <c r="JU84" i="23"/>
  <c r="NS84" i="23"/>
  <c r="JO84" i="23"/>
  <c r="NM84" i="23"/>
  <c r="IH83" i="23"/>
  <c r="MF83" i="23"/>
  <c r="LI84" i="23"/>
  <c r="PG84" i="23"/>
  <c r="JQ79" i="23"/>
  <c r="NO79" i="23"/>
  <c r="LO81" i="23"/>
  <c r="PM81" i="23"/>
  <c r="IY81" i="23"/>
  <c r="MW81" i="23"/>
  <c r="IP79" i="23"/>
  <c r="MN79" i="23"/>
  <c r="JH79" i="23"/>
  <c r="NF79" i="23"/>
  <c r="LR78" i="23"/>
  <c r="PP78" i="23"/>
  <c r="LB76" i="23"/>
  <c r="OZ76" i="23"/>
  <c r="KR49" i="23"/>
  <c r="OP49" i="23"/>
  <c r="IH76" i="23"/>
  <c r="MF76" i="23"/>
  <c r="IF73" i="23"/>
  <c r="MD73" i="23"/>
  <c r="KR71" i="23"/>
  <c r="OP71" i="23"/>
  <c r="JE76" i="23"/>
  <c r="NC76" i="23"/>
  <c r="IV70" i="23"/>
  <c r="MT70" i="23"/>
  <c r="IK70" i="23"/>
  <c r="MI70" i="23"/>
  <c r="KX69" i="23"/>
  <c r="OV69" i="23"/>
  <c r="KU66" i="23"/>
  <c r="OS66" i="23"/>
  <c r="LB66" i="23"/>
  <c r="OZ66" i="23"/>
  <c r="KC64" i="23"/>
  <c r="OA64" i="23"/>
  <c r="LM59" i="23"/>
  <c r="PK59" i="23"/>
  <c r="JB55" i="23"/>
  <c r="MZ55" i="23"/>
  <c r="KP56" i="23"/>
  <c r="ON56" i="23"/>
  <c r="JU60" i="23"/>
  <c r="NS60" i="23"/>
  <c r="LG56" i="23"/>
  <c r="PE56" i="23"/>
  <c r="IE63" i="23"/>
  <c r="MC63" i="23"/>
  <c r="JZ55" i="23"/>
  <c r="NX55" i="23"/>
  <c r="KD58" i="23"/>
  <c r="OB58" i="23"/>
  <c r="IV61" i="23"/>
  <c r="MT61" i="23"/>
  <c r="IC60" i="23"/>
  <c r="MA60" i="23"/>
  <c r="JZ60" i="23"/>
  <c r="NX60" i="23"/>
  <c r="LG58" i="23"/>
  <c r="PE58" i="23"/>
  <c r="JU63" i="23"/>
  <c r="NS63" i="23"/>
  <c r="IW60" i="23"/>
  <c r="MU60" i="23"/>
  <c r="JD36" i="23"/>
  <c r="NB36" i="23"/>
  <c r="IJ47" i="23"/>
  <c r="MH47" i="23"/>
  <c r="JC53" i="23"/>
  <c r="NA53" i="23"/>
  <c r="KC50" i="23"/>
  <c r="OA50" i="23"/>
  <c r="IK50" i="23"/>
  <c r="MI50" i="23"/>
  <c r="KI54" i="23"/>
  <c r="OG54" i="23"/>
  <c r="IM54" i="23"/>
  <c r="MK54" i="23"/>
  <c r="IM53" i="23"/>
  <c r="MK53" i="23"/>
  <c r="KO52" i="23"/>
  <c r="OM52" i="23"/>
  <c r="LL51" i="23"/>
  <c r="PJ51" i="23"/>
  <c r="KB46" i="23"/>
  <c r="NZ46" i="23"/>
  <c r="JT42" i="23"/>
  <c r="NR42" i="23"/>
  <c r="KA39" i="23"/>
  <c r="NY39" i="23"/>
  <c r="LH31" i="23"/>
  <c r="PF31" i="23"/>
  <c r="LM42" i="23"/>
  <c r="PK42" i="23"/>
  <c r="IT29" i="23"/>
  <c r="MR29" i="23"/>
  <c r="IY26" i="23"/>
  <c r="MW26" i="23"/>
  <c r="JK24" i="23"/>
  <c r="NI24" i="23"/>
  <c r="IS20" i="23"/>
  <c r="MQ20" i="23"/>
  <c r="LM17" i="23"/>
  <c r="PK17" i="23"/>
  <c r="JG28" i="23"/>
  <c r="NE28" i="23"/>
  <c r="IF26" i="23"/>
  <c r="MD26" i="23"/>
  <c r="JT33" i="23"/>
  <c r="NR33" i="23"/>
  <c r="KY28" i="23"/>
  <c r="OW28" i="23"/>
  <c r="KH26" i="23"/>
  <c r="OF26" i="23"/>
  <c r="KX23" i="23"/>
  <c r="OV23" i="23"/>
  <c r="JN20" i="23"/>
  <c r="NL20" i="23"/>
  <c r="IO29" i="23"/>
  <c r="MM29" i="23"/>
  <c r="IA27" i="23"/>
  <c r="LY27" i="23"/>
  <c r="IT23" i="23"/>
  <c r="MR23" i="23"/>
  <c r="IC33" i="23"/>
  <c r="MA33" i="23"/>
  <c r="IF29" i="23"/>
  <c r="MD29" i="23"/>
  <c r="IL26" i="23"/>
  <c r="MJ26" i="23"/>
  <c r="LE23" i="23"/>
  <c r="PC23" i="23"/>
  <c r="LA32" i="23"/>
  <c r="OY32" i="23"/>
  <c r="LM25" i="23"/>
  <c r="PK25" i="23"/>
  <c r="IZ23" i="23"/>
  <c r="MX23" i="23"/>
  <c r="HY32" i="23"/>
  <c r="LW32" i="23"/>
  <c r="LF32" i="23"/>
  <c r="PD32" i="23"/>
  <c r="IE25" i="23"/>
  <c r="MC25" i="23"/>
  <c r="LJ16" i="23"/>
  <c r="PH16" i="23"/>
  <c r="KU13" i="23"/>
  <c r="OS13" i="23"/>
  <c r="LF10" i="23"/>
  <c r="PD10" i="23"/>
  <c r="IN8" i="23"/>
  <c r="ML8" i="23"/>
  <c r="JO5" i="23"/>
  <c r="NM5" i="23"/>
  <c r="IW6" i="23"/>
  <c r="MU6" i="23"/>
  <c r="LH18" i="23"/>
  <c r="PF18" i="23"/>
  <c r="IW14" i="23"/>
  <c r="MU14" i="23"/>
  <c r="KV11" i="23"/>
  <c r="OT11" i="23"/>
  <c r="JT7" i="23"/>
  <c r="NR7" i="23"/>
  <c r="JW15" i="23"/>
  <c r="NU15" i="23"/>
  <c r="LH14" i="23"/>
  <c r="PF14" i="23"/>
  <c r="JF12" i="23"/>
  <c r="ND12" i="23"/>
  <c r="IK9" i="23"/>
  <c r="MI9" i="23"/>
  <c r="KJ18" i="23"/>
  <c r="OH18" i="23"/>
  <c r="LH16" i="23"/>
  <c r="PF16" i="23"/>
  <c r="IU14" i="23"/>
  <c r="MS14" i="23"/>
  <c r="KL11" i="23"/>
  <c r="OJ11" i="23"/>
  <c r="IJ9" i="23"/>
  <c r="MH9" i="23"/>
  <c r="KU21" i="23"/>
  <c r="OS21" i="23"/>
  <c r="IH9" i="23"/>
  <c r="MF9" i="23"/>
  <c r="KF21" i="23"/>
  <c r="OD21" i="23"/>
  <c r="JM21" i="23"/>
  <c r="NK21" i="23"/>
  <c r="KX19" i="23"/>
  <c r="OV19" i="23"/>
  <c r="KE19" i="23"/>
  <c r="OC19" i="23"/>
  <c r="KT18" i="23"/>
  <c r="OR18" i="23"/>
  <c r="KF18" i="23"/>
  <c r="OD18" i="23"/>
  <c r="IE11" i="23"/>
  <c r="MC11" i="23"/>
  <c r="LF11" i="23"/>
  <c r="PD11" i="23"/>
  <c r="IZ101" i="23"/>
  <c r="MX101" i="23"/>
  <c r="JY97" i="23"/>
  <c r="NW97" i="23"/>
  <c r="JX93" i="23"/>
  <c r="NV93" i="23"/>
  <c r="JI97" i="23"/>
  <c r="NG97" i="23"/>
  <c r="IF99" i="23"/>
  <c r="MD99" i="23"/>
  <c r="KB97" i="23"/>
  <c r="NZ97" i="23"/>
  <c r="LM86" i="23"/>
  <c r="PK86" i="23"/>
  <c r="JF86" i="23"/>
  <c r="ND86" i="23"/>
  <c r="JL92" i="23"/>
  <c r="NJ92" i="23"/>
  <c r="IU95" i="23"/>
  <c r="MS95" i="23"/>
  <c r="JR95" i="23"/>
  <c r="NP95" i="23"/>
  <c r="HY88" i="23"/>
  <c r="LW88" i="23"/>
  <c r="IE82" i="23"/>
  <c r="MC82" i="23"/>
  <c r="IQ80" i="23"/>
  <c r="MO80" i="23"/>
  <c r="KT68" i="23"/>
  <c r="OR68" i="23"/>
  <c r="KQ72" i="23"/>
  <c r="OO72" i="23"/>
  <c r="KJ68" i="23"/>
  <c r="OH68" i="23"/>
  <c r="LJ72" i="23"/>
  <c r="PH72" i="23"/>
  <c r="KM72" i="23"/>
  <c r="OK72" i="23"/>
  <c r="KE68" i="23"/>
  <c r="OC68" i="23"/>
  <c r="IC62" i="23"/>
  <c r="MA62" i="23"/>
  <c r="KQ57" i="23"/>
  <c r="OO57" i="23"/>
  <c r="JF47" i="23"/>
  <c r="ND47" i="23"/>
  <c r="IT49" i="23"/>
  <c r="MR49" i="23"/>
  <c r="JL64" i="23"/>
  <c r="NJ64" i="23"/>
  <c r="JN64" i="23"/>
  <c r="NL64" i="23"/>
  <c r="JK49" i="23"/>
  <c r="NI49" i="23"/>
  <c r="IQ67" i="23"/>
  <c r="MO67" i="23"/>
  <c r="II67" i="23"/>
  <c r="MG67" i="23"/>
  <c r="LB67" i="23"/>
  <c r="OZ67" i="23"/>
  <c r="IQ49" i="23"/>
  <c r="MO49" i="23"/>
  <c r="IB56" i="23"/>
  <c r="LZ56" i="23"/>
  <c r="IR65" i="23"/>
  <c r="MP65" i="23"/>
  <c r="JU65" i="23"/>
  <c r="NS65" i="23"/>
  <c r="JE57" i="23"/>
  <c r="NC57" i="23"/>
  <c r="KV46" i="23"/>
  <c r="OT46" i="23"/>
  <c r="KL39" i="23"/>
  <c r="OJ39" i="23"/>
  <c r="JO35" i="23"/>
  <c r="NM35" i="23"/>
  <c r="JZ42" i="23"/>
  <c r="NX42" i="23"/>
  <c r="KC38" i="23"/>
  <c r="OA38" i="23"/>
  <c r="KX39" i="23"/>
  <c r="OV39" i="23"/>
  <c r="LR35" i="23"/>
  <c r="PP35" i="23"/>
  <c r="HZ31" i="23"/>
  <c r="LX31" i="23"/>
  <c r="IL44" i="23"/>
  <c r="MJ44" i="23"/>
  <c r="JY38" i="23"/>
  <c r="NW38" i="23"/>
  <c r="IH48" i="23"/>
  <c r="MF48" i="23"/>
  <c r="JC44" i="23"/>
  <c r="NA44" i="23"/>
  <c r="KB35" i="23"/>
  <c r="NZ35" i="23"/>
  <c r="LS22" i="23"/>
  <c r="PQ22" i="23"/>
  <c r="KM15" i="23"/>
  <c r="OK15" i="23"/>
  <c r="LD5" i="23"/>
  <c r="PB5" i="23"/>
  <c r="IA24" i="23"/>
  <c r="LY24" i="23"/>
  <c r="IJ22" i="23"/>
  <c r="MH22" i="23"/>
  <c r="KR20" i="23"/>
  <c r="OP20" i="23"/>
  <c r="JO29" i="23"/>
  <c r="NM29" i="23"/>
  <c r="KD16" i="23"/>
  <c r="OB16" i="23"/>
  <c r="JO8" i="23"/>
  <c r="NM8" i="23"/>
  <c r="KY30" i="23"/>
  <c r="OW30" i="23"/>
  <c r="IY30" i="23"/>
  <c r="MW30" i="23"/>
  <c r="JM20" i="23"/>
  <c r="NK20" i="23"/>
  <c r="KE14" i="23"/>
  <c r="OC14" i="23"/>
  <c r="JL20" i="23"/>
  <c r="NJ20" i="23"/>
  <c r="JL19" i="23"/>
  <c r="NJ19" i="23"/>
  <c r="JE10" i="23"/>
  <c r="NC10" i="23"/>
  <c r="KG26" i="23"/>
  <c r="OE26" i="23"/>
  <c r="KY17" i="23"/>
  <c r="OW17" i="23"/>
  <c r="LD8" i="23"/>
  <c r="PB8" i="23"/>
  <c r="HY8" i="23"/>
  <c r="LW8" i="23"/>
  <c r="IP95" i="23"/>
  <c r="MN95" i="23"/>
  <c r="IH95" i="23"/>
  <c r="MF95" i="23"/>
  <c r="HZ95" i="23"/>
  <c r="LX95" i="23"/>
  <c r="IM93" i="23"/>
  <c r="MK93" i="23"/>
  <c r="II83" i="23"/>
  <c r="MG83" i="23"/>
  <c r="KD51" i="23"/>
  <c r="OB51" i="23"/>
  <c r="IG66" i="23"/>
  <c r="ME66" i="23"/>
  <c r="JB66" i="23"/>
  <c r="MZ66" i="23"/>
  <c r="LB72" i="23"/>
  <c r="OZ72" i="23"/>
  <c r="JS39" i="23"/>
  <c r="NQ39" i="23"/>
  <c r="KP55" i="23"/>
  <c r="ON55" i="23"/>
  <c r="ID26" i="23"/>
  <c r="MB26" i="23"/>
  <c r="JJ47" i="23"/>
  <c r="NH47" i="23"/>
  <c r="LA34" i="23"/>
  <c r="OY34" i="23"/>
  <c r="JY7" i="23"/>
  <c r="NW7" i="23"/>
  <c r="KT39" i="23"/>
  <c r="OR39" i="23"/>
  <c r="KV44" i="23"/>
  <c r="OT44" i="23"/>
  <c r="IG31" i="23"/>
  <c r="ME31" i="23"/>
  <c r="JW7" i="23"/>
  <c r="NU7" i="23"/>
  <c r="KF45" i="23"/>
  <c r="OD45" i="23"/>
  <c r="LF6" i="23"/>
  <c r="PD6" i="23"/>
  <c r="JU8" i="23"/>
  <c r="NS8" i="23"/>
  <c r="JB75" i="23"/>
  <c r="MZ75" i="23"/>
  <c r="KO86" i="23"/>
  <c r="OM86" i="23"/>
  <c r="LF83" i="23"/>
  <c r="PD83" i="23"/>
  <c r="IP83" i="23"/>
  <c r="MN83" i="23"/>
  <c r="IG85" i="23"/>
  <c r="ME85" i="23"/>
  <c r="IV35" i="23"/>
  <c r="MT35" i="23"/>
  <c r="KA5" i="23"/>
  <c r="NY5" i="23"/>
  <c r="JT26" i="23"/>
  <c r="NR26" i="23"/>
  <c r="LM5" i="23"/>
  <c r="PK5" i="23"/>
  <c r="KT102" i="23"/>
  <c r="OR102" i="23"/>
  <c r="JL103" i="23"/>
  <c r="NJ103" i="23"/>
  <c r="IG102" i="23"/>
  <c r="ME102" i="23"/>
  <c r="KZ102" i="23"/>
  <c r="OX102" i="23"/>
  <c r="JM101" i="23"/>
  <c r="NK101" i="23"/>
  <c r="KY102" i="23"/>
  <c r="OW102" i="23"/>
  <c r="KB101" i="23"/>
  <c r="NZ101" i="23"/>
  <c r="IS103" i="23"/>
  <c r="MQ103" i="23"/>
  <c r="LD103" i="23"/>
  <c r="PB103" i="23"/>
  <c r="JY102" i="23"/>
  <c r="NW102" i="23"/>
  <c r="IY103" i="23"/>
  <c r="MW103" i="23"/>
  <c r="LE100" i="23"/>
  <c r="PC100" i="23"/>
  <c r="KC100" i="23"/>
  <c r="OA100" i="23"/>
  <c r="JM99" i="23"/>
  <c r="NK99" i="23"/>
  <c r="II98" i="23"/>
  <c r="MG98" i="23"/>
  <c r="JQ100" i="23"/>
  <c r="NO100" i="23"/>
  <c r="IB99" i="23"/>
  <c r="LZ99" i="23"/>
  <c r="JV97" i="23"/>
  <c r="NT97" i="23"/>
  <c r="KQ100" i="23"/>
  <c r="OO100" i="23"/>
  <c r="IS99" i="23"/>
  <c r="MQ99" i="23"/>
  <c r="KP100" i="23"/>
  <c r="ON100" i="23"/>
  <c r="IR99" i="23"/>
  <c r="MP99" i="23"/>
  <c r="KL97" i="23"/>
  <c r="OJ97" i="23"/>
  <c r="IV95" i="23"/>
  <c r="MT95" i="23"/>
  <c r="KJ99" i="23"/>
  <c r="OH99" i="23"/>
  <c r="KT99" i="23"/>
  <c r="OR99" i="23"/>
  <c r="KF98" i="23"/>
  <c r="OD98" i="23"/>
  <c r="KI99" i="23"/>
  <c r="OG99" i="23"/>
  <c r="HZ100" i="23"/>
  <c r="LX100" i="23"/>
  <c r="KB98" i="23"/>
  <c r="NZ98" i="23"/>
  <c r="IJ93" i="23"/>
  <c r="MH93" i="23"/>
  <c r="KJ93" i="23"/>
  <c r="OH93" i="23"/>
  <c r="KT93" i="23"/>
  <c r="OR93" i="23"/>
  <c r="LF93" i="23"/>
  <c r="PD93" i="23"/>
  <c r="JQ94" i="23"/>
  <c r="NO94" i="23"/>
  <c r="LM94" i="23"/>
  <c r="PK94" i="23"/>
  <c r="JL94" i="23"/>
  <c r="NJ94" i="23"/>
  <c r="LG94" i="23"/>
  <c r="PE94" i="23"/>
  <c r="JG94" i="23"/>
  <c r="NE94" i="23"/>
  <c r="KK94" i="23"/>
  <c r="OI94" i="23"/>
  <c r="KK92" i="23"/>
  <c r="OI92" i="23"/>
  <c r="IC92" i="23"/>
  <c r="MA92" i="23"/>
  <c r="JX92" i="23"/>
  <c r="NV92" i="23"/>
  <c r="LR92" i="23"/>
  <c r="PP92" i="23"/>
  <c r="KA90" i="23"/>
  <c r="NY90" i="23"/>
  <c r="LI89" i="23"/>
  <c r="PG89" i="23"/>
  <c r="JB89" i="23"/>
  <c r="MZ89" i="23"/>
  <c r="IB90" i="23"/>
  <c r="LZ90" i="23"/>
  <c r="JL90" i="23"/>
  <c r="NJ90" i="23"/>
  <c r="JV90" i="23"/>
  <c r="NT90" i="23"/>
  <c r="LP90" i="23"/>
  <c r="PN90" i="23"/>
  <c r="LS90" i="23"/>
  <c r="PQ90" i="23"/>
  <c r="JR94" i="23"/>
  <c r="NP94" i="23"/>
  <c r="IX89" i="23"/>
  <c r="MV89" i="23"/>
  <c r="KV89" i="23"/>
  <c r="OT89" i="23"/>
  <c r="KZ91" i="23"/>
  <c r="OX91" i="23"/>
  <c r="LK91" i="23"/>
  <c r="PI91" i="23"/>
  <c r="JG91" i="23"/>
  <c r="NE91" i="23"/>
  <c r="KT91" i="23"/>
  <c r="OR91" i="23"/>
  <c r="IT91" i="23"/>
  <c r="MR91" i="23"/>
  <c r="LO91" i="23"/>
  <c r="PM91" i="23"/>
  <c r="IN88" i="23"/>
  <c r="ML88" i="23"/>
  <c r="LA88" i="23"/>
  <c r="OY88" i="23"/>
  <c r="JZ88" i="23"/>
  <c r="NX88" i="23"/>
  <c r="JR88" i="23"/>
  <c r="NP88" i="23"/>
  <c r="KY88" i="23"/>
  <c r="OW88" i="23"/>
  <c r="KA86" i="23"/>
  <c r="NY86" i="23"/>
  <c r="LD86" i="23"/>
  <c r="PB86" i="23"/>
  <c r="JZ87" i="23"/>
  <c r="NX87" i="23"/>
  <c r="LO87" i="23"/>
  <c r="PM87" i="23"/>
  <c r="KZ87" i="23"/>
  <c r="OX87" i="23"/>
  <c r="KL96" i="23"/>
  <c r="OJ96" i="23"/>
  <c r="KM96" i="23"/>
  <c r="OK96" i="23"/>
  <c r="JI96" i="23"/>
  <c r="NG96" i="23"/>
  <c r="IQ96" i="23"/>
  <c r="MO96" i="23"/>
  <c r="LN96" i="23"/>
  <c r="PL96" i="23"/>
  <c r="IO96" i="23"/>
  <c r="MM96" i="23"/>
  <c r="JI87" i="23"/>
  <c r="NG87" i="23"/>
  <c r="JT85" i="23"/>
  <c r="NR85" i="23"/>
  <c r="LL85" i="23"/>
  <c r="PJ85" i="23"/>
  <c r="LH85" i="23"/>
  <c r="PF85" i="23"/>
  <c r="KR84" i="23"/>
  <c r="OP84" i="23"/>
  <c r="IL83" i="23"/>
  <c r="MJ83" i="23"/>
  <c r="JF82" i="23"/>
  <c r="ND82" i="23"/>
  <c r="JD80" i="23"/>
  <c r="NB80" i="23"/>
  <c r="LB84" i="23"/>
  <c r="OZ84" i="23"/>
  <c r="KM84" i="23"/>
  <c r="OK84" i="23"/>
  <c r="IL84" i="23"/>
  <c r="MJ84" i="23"/>
  <c r="KA85" i="23"/>
  <c r="NY85" i="23"/>
  <c r="KJ83" i="23"/>
  <c r="OH83" i="23"/>
  <c r="KS83" i="23"/>
  <c r="OQ83" i="23"/>
  <c r="LL80" i="23"/>
  <c r="PJ80" i="23"/>
  <c r="LF81" i="23"/>
  <c r="PD81" i="23"/>
  <c r="II79" i="23"/>
  <c r="MG79" i="23"/>
  <c r="IW79" i="23"/>
  <c r="MU79" i="23"/>
  <c r="LI79" i="23"/>
  <c r="PG79" i="23"/>
  <c r="KQ81" i="23"/>
  <c r="OO81" i="23"/>
  <c r="LB81" i="23"/>
  <c r="OZ81" i="23"/>
  <c r="JO81" i="23"/>
  <c r="NM81" i="23"/>
  <c r="IF79" i="23"/>
  <c r="MD79" i="23"/>
  <c r="LM81" i="23"/>
  <c r="PK81" i="23"/>
  <c r="ID79" i="23"/>
  <c r="MB79" i="23"/>
  <c r="IM79" i="23"/>
  <c r="MK79" i="23"/>
  <c r="LF78" i="23"/>
  <c r="PD78" i="23"/>
  <c r="KW81" i="23"/>
  <c r="OU81" i="23"/>
  <c r="IA79" i="23"/>
  <c r="LY79" i="23"/>
  <c r="IU79" i="23"/>
  <c r="MS79" i="23"/>
  <c r="KC76" i="23"/>
  <c r="OA76" i="23"/>
  <c r="JV73" i="23"/>
  <c r="NT73" i="23"/>
  <c r="IG73" i="23"/>
  <c r="ME73" i="23"/>
  <c r="JS73" i="23"/>
  <c r="NQ73" i="23"/>
  <c r="IP76" i="23"/>
  <c r="MN76" i="23"/>
  <c r="KT73" i="23"/>
  <c r="OR73" i="23"/>
  <c r="IJ71" i="23"/>
  <c r="MH71" i="23"/>
  <c r="IJ77" i="23"/>
  <c r="MH77" i="23"/>
  <c r="KD77" i="23"/>
  <c r="OB77" i="23"/>
  <c r="ID77" i="23"/>
  <c r="MB77" i="23"/>
  <c r="KQ77" i="23"/>
  <c r="OO77" i="23"/>
  <c r="IR77" i="23"/>
  <c r="MP77" i="23"/>
  <c r="KE77" i="23"/>
  <c r="OC77" i="23"/>
  <c r="KS74" i="23"/>
  <c r="OQ74" i="23"/>
  <c r="LL74" i="23"/>
  <c r="PJ74" i="23"/>
  <c r="JJ74" i="23"/>
  <c r="NH74" i="23"/>
  <c r="LP73" i="23"/>
  <c r="PN73" i="23"/>
  <c r="JT75" i="23"/>
  <c r="NR75" i="23"/>
  <c r="IN75" i="23"/>
  <c r="ML75" i="23"/>
  <c r="JY75" i="23"/>
  <c r="NW75" i="23"/>
  <c r="KO73" i="23"/>
  <c r="OM73" i="23"/>
  <c r="IH71" i="23"/>
  <c r="MF71" i="23"/>
  <c r="KR65" i="23"/>
  <c r="OP65" i="23"/>
  <c r="IF65" i="23"/>
  <c r="MD65" i="23"/>
  <c r="KB49" i="23"/>
  <c r="NZ49" i="23"/>
  <c r="KR76" i="23"/>
  <c r="OP76" i="23"/>
  <c r="KU76" i="23"/>
  <c r="OS76" i="23"/>
  <c r="LB74" i="23"/>
  <c r="OZ74" i="23"/>
  <c r="LF71" i="23"/>
  <c r="PD71" i="23"/>
  <c r="JE74" i="23"/>
  <c r="NC74" i="23"/>
  <c r="JT71" i="23"/>
  <c r="NR71" i="23"/>
  <c r="LG76" i="23"/>
  <c r="PE76" i="23"/>
  <c r="KW73" i="23"/>
  <c r="OU73" i="23"/>
  <c r="IE71" i="23"/>
  <c r="MC71" i="23"/>
  <c r="IC74" i="23"/>
  <c r="MA74" i="23"/>
  <c r="KY70" i="23"/>
  <c r="OW70" i="23"/>
  <c r="HZ70" i="23"/>
  <c r="LX70" i="23"/>
  <c r="LG70" i="23"/>
  <c r="PE70" i="23"/>
  <c r="IA70" i="23"/>
  <c r="LY70" i="23"/>
  <c r="JA70" i="23"/>
  <c r="MY70" i="23"/>
  <c r="LP69" i="23"/>
  <c r="PN69" i="23"/>
  <c r="KF69" i="23"/>
  <c r="OD69" i="23"/>
  <c r="LN69" i="23"/>
  <c r="PL69" i="23"/>
  <c r="JQ68" i="23"/>
  <c r="NO68" i="23"/>
  <c r="KQ68" i="23"/>
  <c r="OO68" i="23"/>
  <c r="LF70" i="23"/>
  <c r="PD70" i="23"/>
  <c r="JV70" i="23"/>
  <c r="NT70" i="23"/>
  <c r="JV68" i="23"/>
  <c r="NT68" i="23"/>
  <c r="IE66" i="23"/>
  <c r="MC66" i="23"/>
  <c r="KK66" i="23"/>
  <c r="OI66" i="23"/>
  <c r="KJ64" i="23"/>
  <c r="OH64" i="23"/>
  <c r="KS64" i="23"/>
  <c r="OQ64" i="23"/>
  <c r="IQ62" i="23"/>
  <c r="MO62" i="23"/>
  <c r="JI63" i="23"/>
  <c r="NG63" i="23"/>
  <c r="JW60" i="23"/>
  <c r="NU60" i="23"/>
  <c r="KH56" i="23"/>
  <c r="OF56" i="23"/>
  <c r="IJ55" i="23"/>
  <c r="MH55" i="23"/>
  <c r="IX61" i="23"/>
  <c r="MV61" i="23"/>
  <c r="JM60" i="23"/>
  <c r="NK60" i="23"/>
  <c r="LR58" i="23"/>
  <c r="PP58" i="23"/>
  <c r="JX56" i="23"/>
  <c r="NV56" i="23"/>
  <c r="HY55" i="23"/>
  <c r="LW55" i="23"/>
  <c r="IL61" i="23"/>
  <c r="MJ61" i="23"/>
  <c r="KA59" i="23"/>
  <c r="NY59" i="23"/>
  <c r="LF59" i="23"/>
  <c r="PD59" i="23"/>
  <c r="KO56" i="23"/>
  <c r="OM56" i="23"/>
  <c r="IQ55" i="23"/>
  <c r="MO55" i="23"/>
  <c r="KZ63" i="23"/>
  <c r="OX63" i="23"/>
  <c r="LS60" i="23"/>
  <c r="PQ60" i="23"/>
  <c r="JP59" i="23"/>
  <c r="NN59" i="23"/>
  <c r="KW58" i="23"/>
  <c r="OU58" i="23"/>
  <c r="JC56" i="23"/>
  <c r="NA56" i="23"/>
  <c r="JB63" i="23"/>
  <c r="MZ63" i="23"/>
  <c r="KB60" i="23"/>
  <c r="NZ60" i="23"/>
  <c r="IN59" i="23"/>
  <c r="ML59" i="23"/>
  <c r="KM56" i="23"/>
  <c r="OK56" i="23"/>
  <c r="IW55" i="23"/>
  <c r="MU55" i="23"/>
  <c r="JN61" i="23"/>
  <c r="NL61" i="23"/>
  <c r="JP61" i="23"/>
  <c r="NN61" i="23"/>
  <c r="IG60" i="23"/>
  <c r="ME60" i="23"/>
  <c r="LE60" i="23"/>
  <c r="PC60" i="23"/>
  <c r="IQ61" i="23"/>
  <c r="MO61" i="23"/>
  <c r="KN59" i="23"/>
  <c r="OL59" i="23"/>
  <c r="IQ58" i="23"/>
  <c r="MO58" i="23"/>
  <c r="LL56" i="23"/>
  <c r="PJ56" i="23"/>
  <c r="JU56" i="23"/>
  <c r="NS56" i="23"/>
  <c r="IL55" i="23"/>
  <c r="MJ55" i="23"/>
  <c r="IW63" i="23"/>
  <c r="MU63" i="23"/>
  <c r="JW63" i="23"/>
  <c r="NU63" i="23"/>
  <c r="IO63" i="23"/>
  <c r="MM63" i="23"/>
  <c r="KD63" i="23"/>
  <c r="OB63" i="23"/>
  <c r="KR61" i="23"/>
  <c r="OP61" i="23"/>
  <c r="LC60" i="23"/>
  <c r="PA60" i="23"/>
  <c r="IE60" i="23"/>
  <c r="MC60" i="23"/>
  <c r="JC59" i="23"/>
  <c r="NA59" i="23"/>
  <c r="JQ58" i="23"/>
  <c r="NO58" i="23"/>
  <c r="JZ56" i="23"/>
  <c r="NX56" i="23"/>
  <c r="LF55" i="23"/>
  <c r="PD55" i="23"/>
  <c r="IK55" i="23"/>
  <c r="MI55" i="23"/>
  <c r="IW53" i="23"/>
  <c r="MU53" i="23"/>
  <c r="JV53" i="23"/>
  <c r="NT53" i="23"/>
  <c r="IO53" i="23"/>
  <c r="MM53" i="23"/>
  <c r="LJ53" i="23"/>
  <c r="PH53" i="23"/>
  <c r="IJ53" i="23"/>
  <c r="MH53" i="23"/>
  <c r="KV53" i="23"/>
  <c r="OT53" i="23"/>
  <c r="JN50" i="23"/>
  <c r="NL50" i="23"/>
  <c r="JF50" i="23"/>
  <c r="ND50" i="23"/>
  <c r="KI50" i="23"/>
  <c r="OG50" i="23"/>
  <c r="KG53" i="23"/>
  <c r="OE53" i="23"/>
  <c r="KD52" i="23"/>
  <c r="OB52" i="23"/>
  <c r="KC51" i="23"/>
  <c r="OA51" i="23"/>
  <c r="JW50" i="23"/>
  <c r="NU50" i="23"/>
  <c r="KO47" i="23"/>
  <c r="OM47" i="23"/>
  <c r="IC47" i="23"/>
  <c r="MA47" i="23"/>
  <c r="JB46" i="23"/>
  <c r="MZ46" i="23"/>
  <c r="KB44" i="23"/>
  <c r="NZ44" i="23"/>
  <c r="KZ36" i="23"/>
  <c r="OX36" i="23"/>
  <c r="IN36" i="23"/>
  <c r="ML36" i="23"/>
  <c r="JF53" i="23"/>
  <c r="ND53" i="23"/>
  <c r="JE52" i="23"/>
  <c r="NC52" i="23"/>
  <c r="JC51" i="23"/>
  <c r="NA51" i="23"/>
  <c r="JL50" i="23"/>
  <c r="NJ50" i="23"/>
  <c r="KF47" i="23"/>
  <c r="OD47" i="23"/>
  <c r="LM46" i="23"/>
  <c r="PK46" i="23"/>
  <c r="JA46" i="23"/>
  <c r="MY46" i="23"/>
  <c r="KC53" i="23"/>
  <c r="OA53" i="23"/>
  <c r="KA52" i="23"/>
  <c r="NY52" i="23"/>
  <c r="KE50" i="23"/>
  <c r="OC50" i="23"/>
  <c r="JU54" i="23"/>
  <c r="NS54" i="23"/>
  <c r="IE53" i="23"/>
  <c r="MC53" i="23"/>
  <c r="ID52" i="23"/>
  <c r="MB52" i="23"/>
  <c r="KX50" i="23"/>
  <c r="OV50" i="23"/>
  <c r="LL47" i="23"/>
  <c r="PJ47" i="23"/>
  <c r="ID53" i="23"/>
  <c r="MB53" i="23"/>
  <c r="JH50" i="23"/>
  <c r="NF50" i="23"/>
  <c r="KY53" i="23"/>
  <c r="OW53" i="23"/>
  <c r="LH52" i="23"/>
  <c r="PF52" i="23"/>
  <c r="LE51" i="23"/>
  <c r="PC51" i="23"/>
  <c r="KV50" i="23"/>
  <c r="OT50" i="23"/>
  <c r="LS47" i="23"/>
  <c r="PQ47" i="23"/>
  <c r="JD47" i="23"/>
  <c r="NB47" i="23"/>
  <c r="LI46" i="23"/>
  <c r="PG46" i="23"/>
  <c r="IW46" i="23"/>
  <c r="MU46" i="23"/>
  <c r="IF54" i="23"/>
  <c r="MD54" i="23"/>
  <c r="LA54" i="23"/>
  <c r="OY54" i="23"/>
  <c r="KJ54" i="23"/>
  <c r="OH54" i="23"/>
  <c r="JK54" i="23"/>
  <c r="NI54" i="23"/>
  <c r="KW54" i="23"/>
  <c r="OU54" i="23"/>
  <c r="KF54" i="23"/>
  <c r="OD54" i="23"/>
  <c r="JE54" i="23"/>
  <c r="NC54" i="23"/>
  <c r="IE54" i="23"/>
  <c r="MC54" i="23"/>
  <c r="KZ54" i="23"/>
  <c r="OX54" i="23"/>
  <c r="JO54" i="23"/>
  <c r="NM54" i="23"/>
  <c r="LM53" i="23"/>
  <c r="PK53" i="23"/>
  <c r="LR52" i="23"/>
  <c r="PP52" i="23"/>
  <c r="HY52" i="23"/>
  <c r="LW52" i="23"/>
  <c r="KT52" i="23"/>
  <c r="OR52" i="23"/>
  <c r="JV52" i="23"/>
  <c r="NT52" i="23"/>
  <c r="IS52" i="23"/>
  <c r="MQ52" i="23"/>
  <c r="LE52" i="23"/>
  <c r="PC52" i="23"/>
  <c r="IU51" i="23"/>
  <c r="MS51" i="23"/>
  <c r="KQ51" i="23"/>
  <c r="OO51" i="23"/>
  <c r="JI51" i="23"/>
  <c r="NG51" i="23"/>
  <c r="IL51" i="23"/>
  <c r="MJ51" i="23"/>
  <c r="KX51" i="23"/>
  <c r="OV51" i="23"/>
  <c r="JP50" i="23"/>
  <c r="NN50" i="23"/>
  <c r="KI47" i="23"/>
  <c r="OG47" i="23"/>
  <c r="JL46" i="23"/>
  <c r="NJ46" i="23"/>
  <c r="KR45" i="23"/>
  <c r="OP45" i="23"/>
  <c r="LC43" i="23"/>
  <c r="PA43" i="23"/>
  <c r="IE43" i="23"/>
  <c r="MC43" i="23"/>
  <c r="JB42" i="23"/>
  <c r="MZ42" i="23"/>
  <c r="KH41" i="23"/>
  <c r="OF41" i="23"/>
  <c r="LF40" i="23"/>
  <c r="PD40" i="23"/>
  <c r="IK40" i="23"/>
  <c r="MI40" i="23"/>
  <c r="JH39" i="23"/>
  <c r="NF39" i="23"/>
  <c r="JI39" i="23"/>
  <c r="NG39" i="23"/>
  <c r="LQ38" i="23"/>
  <c r="PO38" i="23"/>
  <c r="IV38" i="23"/>
  <c r="MT38" i="23"/>
  <c r="JX34" i="23"/>
  <c r="NV34" i="23"/>
  <c r="KR31" i="23"/>
  <c r="OP31" i="23"/>
  <c r="IF31" i="23"/>
  <c r="MD31" i="23"/>
  <c r="JF45" i="23"/>
  <c r="ND45" i="23"/>
  <c r="JX43" i="23"/>
  <c r="NV43" i="23"/>
  <c r="KU42" i="23"/>
  <c r="OS42" i="23"/>
  <c r="HY42" i="23"/>
  <c r="LW42" i="23"/>
  <c r="JE41" i="23"/>
  <c r="NC41" i="23"/>
  <c r="KC40" i="23"/>
  <c r="OA40" i="23"/>
  <c r="LA39" i="23"/>
  <c r="OY39" i="23"/>
  <c r="IF39" i="23"/>
  <c r="MD39" i="23"/>
  <c r="JM38" i="23"/>
  <c r="NK38" i="23"/>
  <c r="KK37" i="23"/>
  <c r="OI37" i="23"/>
  <c r="KI37" i="23"/>
  <c r="OG37" i="23"/>
  <c r="KJ35" i="23"/>
  <c r="OH35" i="23"/>
  <c r="IG35" i="23"/>
  <c r="ME35" i="23"/>
  <c r="KS35" i="23"/>
  <c r="OQ35" i="23"/>
  <c r="KF34" i="23"/>
  <c r="OD34" i="23"/>
  <c r="LG31" i="23"/>
  <c r="PE31" i="23"/>
  <c r="IU31" i="23"/>
  <c r="MS31" i="23"/>
  <c r="KB30" i="23"/>
  <c r="NZ30" i="23"/>
  <c r="KZ22" i="23"/>
  <c r="OX22" i="23"/>
  <c r="IN22" i="23"/>
  <c r="ML22" i="23"/>
  <c r="JO45" i="23"/>
  <c r="NM45" i="23"/>
  <c r="LA45" i="23"/>
  <c r="OY45" i="23"/>
  <c r="ID45" i="23"/>
  <c r="MB45" i="23"/>
  <c r="KP45" i="23"/>
  <c r="ON45" i="23"/>
  <c r="JC45" i="23"/>
  <c r="NA45" i="23"/>
  <c r="LO45" i="23"/>
  <c r="PM45" i="23"/>
  <c r="IU43" i="23"/>
  <c r="MS43" i="23"/>
  <c r="JR42" i="23"/>
  <c r="NP42" i="23"/>
  <c r="IX42" i="23"/>
  <c r="MV42" i="23"/>
  <c r="LJ42" i="23"/>
  <c r="PH42" i="23"/>
  <c r="JM41" i="23"/>
  <c r="NK41" i="23"/>
  <c r="KK40" i="23"/>
  <c r="OI40" i="23"/>
  <c r="LF48" i="23"/>
  <c r="PD48" i="23"/>
  <c r="HY73" i="23"/>
  <c r="LW73" i="23"/>
  <c r="HY77" i="23"/>
  <c r="LW77" i="23"/>
  <c r="IL77" i="23"/>
  <c r="MJ77" i="23"/>
  <c r="JY77" i="23"/>
  <c r="NW77" i="23"/>
  <c r="KT77" i="23"/>
  <c r="OR77" i="23"/>
  <c r="HY74" i="23"/>
  <c r="LW74" i="23"/>
  <c r="LF74" i="23"/>
  <c r="PD74" i="23"/>
  <c r="IU75" i="23"/>
  <c r="MS75" i="23"/>
  <c r="LD74" i="23"/>
  <c r="PB74" i="23"/>
  <c r="KH67" i="23"/>
  <c r="OF67" i="23"/>
  <c r="IF49" i="23"/>
  <c r="MD49" i="23"/>
  <c r="LC76" i="23"/>
  <c r="PA76" i="23"/>
  <c r="KG76" i="23"/>
  <c r="OE76" i="23"/>
  <c r="LB77" i="23"/>
  <c r="OZ77" i="23"/>
  <c r="IU71" i="23"/>
  <c r="MS71" i="23"/>
  <c r="IB70" i="23"/>
  <c r="LZ70" i="23"/>
  <c r="LI70" i="23"/>
  <c r="PG70" i="23"/>
  <c r="IG70" i="23"/>
  <c r="ME70" i="23"/>
  <c r="JO68" i="23"/>
  <c r="NM68" i="23"/>
  <c r="KE64" i="23"/>
  <c r="OC64" i="23"/>
  <c r="KR68" i="23"/>
  <c r="OP68" i="23"/>
  <c r="LC64" i="23"/>
  <c r="PA64" i="23"/>
  <c r="KM62" i="23"/>
  <c r="OK62" i="23"/>
  <c r="JY58" i="23"/>
  <c r="NW58" i="23"/>
  <c r="JS61" i="23"/>
  <c r="NQ61" i="23"/>
  <c r="JO58" i="23"/>
  <c r="NM58" i="23"/>
  <c r="JG61" i="23"/>
  <c r="NE61" i="23"/>
  <c r="KF58" i="23"/>
  <c r="OD58" i="23"/>
  <c r="LR55" i="23"/>
  <c r="PP55" i="23"/>
  <c r="LP58" i="23"/>
  <c r="PN58" i="23"/>
  <c r="JZ61" i="23"/>
  <c r="NX61" i="23"/>
  <c r="LE56" i="23"/>
  <c r="PC56" i="23"/>
  <c r="LQ61" i="23"/>
  <c r="PO61" i="23"/>
  <c r="KO60" i="23"/>
  <c r="OM60" i="23"/>
  <c r="IK59" i="23"/>
  <c r="MI59" i="23"/>
  <c r="JE56" i="23"/>
  <c r="NC56" i="23"/>
  <c r="KR63" i="23"/>
  <c r="OP63" i="23"/>
  <c r="JU59" i="23"/>
  <c r="NS59" i="23"/>
  <c r="JU53" i="23"/>
  <c r="NS53" i="23"/>
  <c r="LO53" i="23"/>
  <c r="PM53" i="23"/>
  <c r="IN50" i="23"/>
  <c r="ML50" i="23"/>
  <c r="JA54" i="23"/>
  <c r="MY54" i="23"/>
  <c r="KS50" i="23"/>
  <c r="OQ50" i="23"/>
  <c r="KR44" i="23"/>
  <c r="OP44" i="23"/>
  <c r="KC52" i="23"/>
  <c r="OA52" i="23"/>
  <c r="KV47" i="23"/>
  <c r="OT47" i="23"/>
  <c r="LA50" i="23"/>
  <c r="OY50" i="23"/>
  <c r="JB53" i="23"/>
  <c r="MZ53" i="23"/>
  <c r="IM52" i="23"/>
  <c r="MK52" i="23"/>
  <c r="IB54" i="23"/>
  <c r="LZ54" i="23"/>
  <c r="JM54" i="23"/>
  <c r="NK54" i="23"/>
  <c r="LK54" i="23"/>
  <c r="PI54" i="23"/>
  <c r="IC52" i="23"/>
  <c r="MA52" i="23"/>
  <c r="IQ51" i="23"/>
  <c r="MO51" i="23"/>
  <c r="KY47" i="23"/>
  <c r="OW47" i="23"/>
  <c r="IX43" i="23"/>
  <c r="MV43" i="23"/>
  <c r="JC40" i="23"/>
  <c r="NA40" i="23"/>
  <c r="JN38" i="23"/>
  <c r="NL38" i="23"/>
  <c r="KB45" i="23"/>
  <c r="NZ45" i="23"/>
  <c r="IR42" i="23"/>
  <c r="MP42" i="23"/>
  <c r="HZ40" i="23"/>
  <c r="LX40" i="23"/>
  <c r="KE38" i="23"/>
  <c r="OC38" i="23"/>
  <c r="JS37" i="23"/>
  <c r="NQ37" i="23"/>
  <c r="IH35" i="23"/>
  <c r="MF35" i="23"/>
  <c r="KX34" i="23"/>
  <c r="OV34" i="23"/>
  <c r="KR30" i="23"/>
  <c r="OP30" i="23"/>
  <c r="KN45" i="23"/>
  <c r="OL45" i="23"/>
  <c r="JZ45" i="23"/>
  <c r="NX45" i="23"/>
  <c r="JN43" i="23"/>
  <c r="NL43" i="23"/>
  <c r="IH42" i="23"/>
  <c r="MF42" i="23"/>
  <c r="LC40" i="23"/>
  <c r="PA40" i="23"/>
  <c r="JV43" i="23"/>
  <c r="NT43" i="23"/>
  <c r="IB41" i="23"/>
  <c r="LZ41" i="23"/>
  <c r="JP40" i="23"/>
  <c r="NN40" i="23"/>
  <c r="KR40" i="23"/>
  <c r="OP40" i="23"/>
  <c r="IR48" i="23"/>
  <c r="MP48" i="23"/>
  <c r="JN48" i="23"/>
  <c r="NL48" i="23"/>
  <c r="KH48" i="23"/>
  <c r="OF48" i="23"/>
  <c r="HY48" i="23"/>
  <c r="LW48" i="23"/>
  <c r="JL45" i="23"/>
  <c r="NJ45" i="23"/>
  <c r="KY42" i="23"/>
  <c r="OW42" i="23"/>
  <c r="KH40" i="23"/>
  <c r="OF40" i="23"/>
  <c r="IJ39" i="23"/>
  <c r="MH39" i="23"/>
  <c r="LC34" i="23"/>
  <c r="PA34" i="23"/>
  <c r="KD34" i="23"/>
  <c r="OB34" i="23"/>
  <c r="IQ31" i="23"/>
  <c r="MO31" i="23"/>
  <c r="KS43" i="23"/>
  <c r="OQ43" i="23"/>
  <c r="LC41" i="23"/>
  <c r="PA41" i="23"/>
  <c r="KI41" i="23"/>
  <c r="OG41" i="23"/>
  <c r="IQ33" i="23"/>
  <c r="MO33" i="23"/>
  <c r="KW27" i="23"/>
  <c r="OU27" i="23"/>
  <c r="LH25" i="23"/>
  <c r="PF25" i="23"/>
  <c r="LN20" i="23"/>
  <c r="PL20" i="23"/>
  <c r="JA17" i="23"/>
  <c r="MY17" i="23"/>
  <c r="IA29" i="23"/>
  <c r="LY29" i="23"/>
  <c r="LA26" i="23"/>
  <c r="OY26" i="23"/>
  <c r="LI23" i="23"/>
  <c r="PG23" i="23"/>
  <c r="JG32" i="23"/>
  <c r="NE32" i="23"/>
  <c r="JA27" i="23"/>
  <c r="MY27" i="23"/>
  <c r="IP24" i="23"/>
  <c r="MN24" i="23"/>
  <c r="IC23" i="23"/>
  <c r="MA23" i="23"/>
  <c r="JQ32" i="23"/>
  <c r="NO32" i="23"/>
  <c r="JW28" i="23"/>
  <c r="NU28" i="23"/>
  <c r="KL25" i="23"/>
  <c r="OJ25" i="23"/>
  <c r="KC33" i="23"/>
  <c r="OA33" i="23"/>
  <c r="LP32" i="23"/>
  <c r="PN32" i="23"/>
  <c r="JZ27" i="23"/>
  <c r="NX27" i="23"/>
  <c r="KG24" i="23"/>
  <c r="OE24" i="23"/>
  <c r="KE17" i="23"/>
  <c r="OC17" i="23"/>
  <c r="JA25" i="23"/>
  <c r="MY25" i="23"/>
  <c r="KR25" i="23"/>
  <c r="OP25" i="23"/>
  <c r="IG28" i="23"/>
  <c r="ME28" i="23"/>
  <c r="IP23" i="23"/>
  <c r="MN23" i="23"/>
  <c r="IA15" i="23"/>
  <c r="LY15" i="23"/>
  <c r="JH12" i="23"/>
  <c r="NF12" i="23"/>
  <c r="JS9" i="23"/>
  <c r="NQ9" i="23"/>
  <c r="KT6" i="23"/>
  <c r="OR6" i="23"/>
  <c r="JD6" i="23"/>
  <c r="NB6" i="23"/>
  <c r="JX16" i="23"/>
  <c r="NV16" i="23"/>
  <c r="HZ13" i="23"/>
  <c r="LX13" i="23"/>
  <c r="JQ10" i="23"/>
  <c r="NO10" i="23"/>
  <c r="JV18" i="23"/>
  <c r="NT18" i="23"/>
  <c r="IH15" i="23"/>
  <c r="MF15" i="23"/>
  <c r="KC13" i="23"/>
  <c r="OA13" i="23"/>
  <c r="II11" i="23"/>
  <c r="MG11" i="23"/>
  <c r="IV6" i="23"/>
  <c r="MT6" i="23"/>
  <c r="JU16" i="23"/>
  <c r="NS16" i="23"/>
  <c r="JZ16" i="23"/>
  <c r="NX16" i="23"/>
  <c r="KB13" i="23"/>
  <c r="NZ13" i="23"/>
  <c r="HZ11" i="23"/>
  <c r="LX11" i="23"/>
  <c r="LP5" i="23"/>
  <c r="PN5" i="23"/>
  <c r="KI12" i="23"/>
  <c r="OG12" i="23"/>
  <c r="JK21" i="23"/>
  <c r="NI21" i="23"/>
  <c r="JF21" i="23"/>
  <c r="ND21" i="23"/>
  <c r="LL19" i="23"/>
  <c r="PJ19" i="23"/>
  <c r="JX19" i="23"/>
  <c r="NV19" i="23"/>
  <c r="JG18" i="23"/>
  <c r="NE18" i="23"/>
  <c r="IT18" i="23"/>
  <c r="MR18" i="23"/>
  <c r="JJ12" i="23"/>
  <c r="NH12" i="23"/>
  <c r="LA9" i="23"/>
  <c r="OY9" i="23"/>
  <c r="IT11" i="23"/>
  <c r="MR11" i="23"/>
  <c r="KM97" i="23"/>
  <c r="OK97" i="23"/>
  <c r="KW101" i="23"/>
  <c r="OU101" i="23"/>
  <c r="HZ87" i="23"/>
  <c r="LX87" i="23"/>
  <c r="JN103" i="23"/>
  <c r="NL103" i="23"/>
  <c r="JR97" i="23"/>
  <c r="NP97" i="23"/>
  <c r="IS100" i="23"/>
  <c r="MQ100" i="23"/>
  <c r="IS86" i="23"/>
  <c r="MQ86" i="23"/>
  <c r="IV89" i="23"/>
  <c r="MT89" i="23"/>
  <c r="KT75" i="23"/>
  <c r="OR75" i="23"/>
  <c r="JU95" i="23"/>
  <c r="NS95" i="23"/>
  <c r="LS95" i="23"/>
  <c r="PQ95" i="23"/>
  <c r="JI89" i="23"/>
  <c r="NG89" i="23"/>
  <c r="KW86" i="23"/>
  <c r="OU86" i="23"/>
  <c r="KU82" i="23"/>
  <c r="OS82" i="23"/>
  <c r="JG80" i="23"/>
  <c r="NE80" i="23"/>
  <c r="KI82" i="23"/>
  <c r="OG82" i="23"/>
  <c r="KM82" i="23"/>
  <c r="OK82" i="23"/>
  <c r="LK80" i="23"/>
  <c r="PI80" i="23"/>
  <c r="KK80" i="23"/>
  <c r="OI80" i="23"/>
  <c r="LF80" i="23"/>
  <c r="PD80" i="23"/>
  <c r="ID68" i="23"/>
  <c r="MB68" i="23"/>
  <c r="IT66" i="23"/>
  <c r="MR66" i="23"/>
  <c r="ID72" i="23"/>
  <c r="MB72" i="23"/>
  <c r="JF72" i="23"/>
  <c r="ND72" i="23"/>
  <c r="KY69" i="23"/>
  <c r="OW69" i="23"/>
  <c r="IV66" i="23"/>
  <c r="MT66" i="23"/>
  <c r="LJ62" i="23"/>
  <c r="PH62" i="23"/>
  <c r="JX55" i="23"/>
  <c r="NV55" i="23"/>
  <c r="JL62" i="23"/>
  <c r="NJ62" i="23"/>
  <c r="HY47" i="23"/>
  <c r="LW47" i="23"/>
  <c r="JP64" i="23"/>
  <c r="NN64" i="23"/>
  <c r="KN57" i="23"/>
  <c r="OL57" i="23"/>
  <c r="JV62" i="23"/>
  <c r="NT62" i="23"/>
  <c r="IR67" i="23"/>
  <c r="MP67" i="23"/>
  <c r="LS67" i="23"/>
  <c r="PQ67" i="23"/>
  <c r="IK57" i="23"/>
  <c r="MI57" i="23"/>
  <c r="KG62" i="23"/>
  <c r="OE62" i="23"/>
  <c r="JK65" i="23"/>
  <c r="NI65" i="23"/>
  <c r="LE65" i="23"/>
  <c r="PC65" i="23"/>
  <c r="IO62" i="23"/>
  <c r="MM62" i="23"/>
  <c r="HZ52" i="23"/>
  <c r="LX52" i="23"/>
  <c r="LO46" i="23"/>
  <c r="PM46" i="23"/>
  <c r="JP38" i="23"/>
  <c r="NN38" i="23"/>
  <c r="KR33" i="23"/>
  <c r="OP33" i="23"/>
  <c r="IX38" i="23"/>
  <c r="MV38" i="23"/>
  <c r="LB44" i="23"/>
  <c r="OZ44" i="23"/>
  <c r="JL37" i="23"/>
  <c r="NJ37" i="23"/>
  <c r="IA35" i="23"/>
  <c r="LY35" i="23"/>
  <c r="LL31" i="23"/>
  <c r="PJ31" i="23"/>
  <c r="LG44" i="23"/>
  <c r="PE44" i="23"/>
  <c r="KI36" i="23"/>
  <c r="OG36" i="23"/>
  <c r="KV38" i="23"/>
  <c r="OT38" i="23"/>
  <c r="LM37" i="23"/>
  <c r="PK37" i="23"/>
  <c r="LM34" i="23"/>
  <c r="PK34" i="23"/>
  <c r="IB22" i="23"/>
  <c r="LZ22" i="23"/>
  <c r="LE13" i="23"/>
  <c r="PC13" i="23"/>
  <c r="KG30" i="23"/>
  <c r="OE30" i="23"/>
  <c r="JU24" i="23"/>
  <c r="NS24" i="23"/>
  <c r="KW22" i="23"/>
  <c r="OU22" i="23"/>
  <c r="JD16" i="23"/>
  <c r="NB16" i="23"/>
  <c r="IA30" i="23"/>
  <c r="LY30" i="23"/>
  <c r="JI18" i="23"/>
  <c r="NG18" i="23"/>
  <c r="JR13" i="23"/>
  <c r="NP13" i="23"/>
  <c r="JZ30" i="23"/>
  <c r="NX30" i="23"/>
  <c r="LJ30" i="23"/>
  <c r="PH30" i="23"/>
  <c r="JE17" i="23"/>
  <c r="NC17" i="23"/>
  <c r="IK13" i="23"/>
  <c r="MI13" i="23"/>
  <c r="KC15" i="23"/>
  <c r="OA15" i="23"/>
  <c r="JA22" i="23"/>
  <c r="MY22" i="23"/>
  <c r="KQ13" i="23"/>
  <c r="OO13" i="23"/>
  <c r="JW26" i="23"/>
  <c r="NU26" i="23"/>
  <c r="LP20" i="23"/>
  <c r="PN20" i="23"/>
  <c r="ID11" i="23"/>
  <c r="MB11" i="23"/>
  <c r="JG6" i="23"/>
  <c r="NE6" i="23"/>
  <c r="LC102" i="23"/>
  <c r="PA102" i="23"/>
  <c r="JE75" i="23"/>
  <c r="NC75" i="23"/>
  <c r="JR90" i="23"/>
  <c r="NP90" i="23"/>
  <c r="LA86" i="23"/>
  <c r="OY86" i="23"/>
  <c r="JE71" i="23"/>
  <c r="NC71" i="23"/>
  <c r="JF46" i="23"/>
  <c r="ND46" i="23"/>
  <c r="IX51" i="23"/>
  <c r="MV51" i="23"/>
  <c r="HZ64" i="23"/>
  <c r="LX64" i="23"/>
  <c r="HZ49" i="23"/>
  <c r="LX49" i="23"/>
  <c r="JZ21" i="23"/>
  <c r="NX21" i="23"/>
  <c r="HZ37" i="23"/>
  <c r="LX37" i="23"/>
  <c r="IK8" i="23"/>
  <c r="MI8" i="23"/>
  <c r="JG40" i="23"/>
  <c r="NE40" i="23"/>
  <c r="KO8" i="23"/>
  <c r="OM8" i="23"/>
  <c r="KL10" i="23"/>
  <c r="OJ10" i="23"/>
  <c r="KQ29" i="23"/>
  <c r="OO29" i="23"/>
  <c r="IA39" i="23"/>
  <c r="LY39" i="23"/>
  <c r="KM8" i="23"/>
  <c r="OK8" i="23"/>
  <c r="LL45" i="23"/>
  <c r="PJ45" i="23"/>
  <c r="JE11" i="23"/>
  <c r="NC11" i="23"/>
  <c r="KP27" i="23"/>
  <c r="ON27" i="23"/>
  <c r="LF5" i="23"/>
  <c r="PD5" i="23"/>
  <c r="IO37" i="23"/>
  <c r="MM37" i="23"/>
  <c r="KL75" i="23"/>
  <c r="OJ75" i="23"/>
  <c r="IT34" i="23"/>
  <c r="MR34" i="23"/>
  <c r="IF40" i="23"/>
  <c r="MD40" i="23"/>
  <c r="JA69" i="23"/>
  <c r="MY69" i="23"/>
  <c r="IQ14" i="23"/>
  <c r="MO14" i="23"/>
  <c r="IO17" i="23"/>
  <c r="MM17" i="23"/>
  <c r="LM36" i="23"/>
  <c r="PK36" i="23"/>
  <c r="JA5" i="23"/>
  <c r="MY5" i="23"/>
  <c r="LF82" i="23"/>
  <c r="PD82" i="23"/>
  <c r="LH69" i="23"/>
  <c r="PF69" i="23"/>
  <c r="JD84" i="23"/>
  <c r="NB84" i="23"/>
  <c r="JM103" i="23"/>
  <c r="NK103" i="23"/>
  <c r="IH102" i="23"/>
  <c r="MF102" i="23"/>
  <c r="KS102" i="23"/>
  <c r="OQ102" i="23"/>
  <c r="JK103" i="23"/>
  <c r="NI103" i="23"/>
  <c r="IN102" i="23"/>
  <c r="ML102" i="23"/>
  <c r="JR103" i="23"/>
  <c r="NP103" i="23"/>
  <c r="IM102" i="23"/>
  <c r="MK102" i="23"/>
  <c r="LE103" i="23"/>
  <c r="PC103" i="23"/>
  <c r="JZ102" i="23"/>
  <c r="NX102" i="23"/>
  <c r="IR103" i="23"/>
  <c r="MP103" i="23"/>
  <c r="LK103" i="23"/>
  <c r="PI103" i="23"/>
  <c r="KF102" i="23"/>
  <c r="OD102" i="23"/>
  <c r="IH100" i="23"/>
  <c r="MF100" i="23"/>
  <c r="LJ100" i="23"/>
  <c r="PH100" i="23"/>
  <c r="KJ98" i="23"/>
  <c r="OH98" i="23"/>
  <c r="KU98" i="23"/>
  <c r="OS98" i="23"/>
  <c r="KW99" i="23"/>
  <c r="OU99" i="23"/>
  <c r="IO98" i="23"/>
  <c r="MM98" i="23"/>
  <c r="JX97" i="23"/>
  <c r="NV97" i="23"/>
  <c r="LN99" i="23"/>
  <c r="PL99" i="23"/>
  <c r="JY98" i="23"/>
  <c r="NW98" i="23"/>
  <c r="LM99" i="23"/>
  <c r="PK99" i="23"/>
  <c r="JX98" i="23"/>
  <c r="NV98" i="23"/>
  <c r="LH95" i="23"/>
  <c r="PF95" i="23"/>
  <c r="JN100" i="23"/>
  <c r="NL100" i="23"/>
  <c r="IH99" i="23"/>
  <c r="MF99" i="23"/>
  <c r="KX100" i="23"/>
  <c r="OV100" i="23"/>
  <c r="KV100" i="23"/>
  <c r="OT100" i="23"/>
  <c r="JE99" i="23"/>
  <c r="NC99" i="23"/>
  <c r="LE93" i="23"/>
  <c r="PC93" i="23"/>
  <c r="JJ93" i="23"/>
  <c r="NH93" i="23"/>
  <c r="IH93" i="23"/>
  <c r="MF93" i="23"/>
  <c r="JY93" i="23"/>
  <c r="NW93" i="23"/>
  <c r="IK93" i="23"/>
  <c r="MI93" i="23"/>
  <c r="IR94" i="23"/>
  <c r="MP94" i="23"/>
  <c r="KM94" i="23"/>
  <c r="OK94" i="23"/>
  <c r="IL94" i="23"/>
  <c r="MJ94" i="23"/>
  <c r="KG94" i="23"/>
  <c r="OE94" i="23"/>
  <c r="HY94" i="23"/>
  <c r="LW94" i="23"/>
  <c r="KR92" i="23"/>
  <c r="OP92" i="23"/>
  <c r="JK92" i="23"/>
  <c r="NI92" i="23"/>
  <c r="KX92" i="23"/>
  <c r="OV92" i="23"/>
  <c r="IW92" i="23"/>
  <c r="MU92" i="23"/>
  <c r="KE92" i="23"/>
  <c r="OC92" i="23"/>
  <c r="JX89" i="23"/>
  <c r="NV89" i="23"/>
  <c r="KE89" i="23"/>
  <c r="OC89" i="23"/>
  <c r="LN89" i="23"/>
  <c r="PL89" i="23"/>
  <c r="IG89" i="23"/>
  <c r="ME89" i="23"/>
  <c r="JU89" i="23"/>
  <c r="NS89" i="23"/>
  <c r="IZ90" i="23"/>
  <c r="MX90" i="23"/>
  <c r="IX90" i="23"/>
  <c r="MV90" i="23"/>
  <c r="JI90" i="23"/>
  <c r="NG90" i="23"/>
  <c r="IV90" i="23"/>
  <c r="MT90" i="23"/>
  <c r="LG90" i="23"/>
  <c r="PE90" i="23"/>
  <c r="ID91" i="23"/>
  <c r="MB91" i="23"/>
  <c r="LH91" i="23"/>
  <c r="PF91" i="23"/>
  <c r="KO91" i="23"/>
  <c r="OM91" i="23"/>
  <c r="HY91" i="23"/>
  <c r="LW91" i="23"/>
  <c r="JT91" i="23"/>
  <c r="NR91" i="23"/>
  <c r="KF91" i="23"/>
  <c r="OD91" i="23"/>
  <c r="LR88" i="23"/>
  <c r="PP88" i="23"/>
  <c r="KH88" i="23"/>
  <c r="OF88" i="23"/>
  <c r="JY88" i="23"/>
  <c r="NW88" i="23"/>
  <c r="IM88" i="23"/>
  <c r="MK88" i="23"/>
  <c r="JH87" i="23"/>
  <c r="NF87" i="23"/>
  <c r="IR86" i="23"/>
  <c r="MP86" i="23"/>
  <c r="JP87" i="23"/>
  <c r="NN87" i="23"/>
  <c r="IT87" i="23"/>
  <c r="MR87" i="23"/>
  <c r="IN87" i="23"/>
  <c r="ML87" i="23"/>
  <c r="JB87" i="23"/>
  <c r="MZ87" i="23"/>
  <c r="LE96" i="23"/>
  <c r="PC96" i="23"/>
  <c r="JR96" i="23"/>
  <c r="NP96" i="23"/>
  <c r="IZ96" i="23"/>
  <c r="MX96" i="23"/>
  <c r="IH96" i="23"/>
  <c r="MF96" i="23"/>
  <c r="KA96" i="23"/>
  <c r="NY96" i="23"/>
  <c r="LA96" i="23"/>
  <c r="OY96" i="23"/>
  <c r="KS84" i="23"/>
  <c r="OQ84" i="23"/>
  <c r="JO85" i="23"/>
  <c r="NM85" i="23"/>
  <c r="IM85" i="23"/>
  <c r="MK85" i="23"/>
  <c r="JY85" i="23"/>
  <c r="NW85" i="23"/>
  <c r="LH83" i="23"/>
  <c r="PF83" i="23"/>
  <c r="JI82" i="23"/>
  <c r="NG82" i="23"/>
  <c r="LR82" i="23"/>
  <c r="PP82" i="23"/>
  <c r="KB72" i="23"/>
  <c r="NZ72" i="23"/>
  <c r="JP84" i="23"/>
  <c r="NN84" i="23"/>
  <c r="JK84" i="23"/>
  <c r="NI84" i="23"/>
  <c r="KX84" i="23"/>
  <c r="OV84" i="23"/>
  <c r="JY84" i="23"/>
  <c r="NW84" i="23"/>
  <c r="IG83" i="23"/>
  <c r="ME83" i="23"/>
  <c r="KO82" i="23"/>
  <c r="OM82" i="23"/>
  <c r="KJ84" i="23"/>
  <c r="OH84" i="23"/>
  <c r="LP79" i="23"/>
  <c r="PN79" i="23"/>
  <c r="KG79" i="23"/>
  <c r="OE79" i="23"/>
  <c r="IV81" i="23"/>
  <c r="MT81" i="23"/>
  <c r="II81" i="23"/>
  <c r="MG81" i="23"/>
  <c r="JV81" i="23"/>
  <c r="NT81" i="23"/>
  <c r="LN79" i="23"/>
  <c r="PL79" i="23"/>
  <c r="LB79" i="23"/>
  <c r="OZ79" i="23"/>
  <c r="LK79" i="23"/>
  <c r="PI79" i="23"/>
  <c r="IF81" i="23"/>
  <c r="MD81" i="23"/>
  <c r="IZ78" i="23"/>
  <c r="MX78" i="23"/>
  <c r="JV78" i="23"/>
  <c r="NT78" i="23"/>
  <c r="LH79" i="23"/>
  <c r="PF79" i="23"/>
  <c r="IC81" i="23"/>
  <c r="MA81" i="23"/>
  <c r="JG78" i="23"/>
  <c r="NE78" i="23"/>
  <c r="JM74" i="23"/>
  <c r="NK74" i="23"/>
  <c r="JF73" i="23"/>
  <c r="ND73" i="23"/>
  <c r="LB73" i="23"/>
  <c r="OZ73" i="23"/>
  <c r="KA77" i="23"/>
  <c r="NY77" i="23"/>
  <c r="KU74" i="23"/>
  <c r="OS74" i="23"/>
  <c r="KY71" i="23"/>
  <c r="OW71" i="23"/>
  <c r="JL67" i="23"/>
  <c r="NJ67" i="23"/>
  <c r="LE77" i="23"/>
  <c r="PC77" i="23"/>
  <c r="JD77" i="23"/>
  <c r="NB77" i="23"/>
  <c r="KY77" i="23"/>
  <c r="OW77" i="23"/>
  <c r="JH77" i="23"/>
  <c r="NF77" i="23"/>
  <c r="LM77" i="23"/>
  <c r="PK77" i="23"/>
  <c r="KL76" i="23"/>
  <c r="OJ76" i="23"/>
  <c r="IQ74" i="23"/>
  <c r="MO74" i="23"/>
  <c r="KM74" i="23"/>
  <c r="OK74" i="23"/>
  <c r="LS71" i="23"/>
  <c r="PQ71" i="23"/>
  <c r="JL76" i="23"/>
  <c r="NJ76" i="23"/>
  <c r="JM75" i="23"/>
  <c r="NK75" i="23"/>
  <c r="LI75" i="23"/>
  <c r="PG75" i="23"/>
  <c r="KF74" i="23"/>
  <c r="OD74" i="23"/>
  <c r="KW71" i="23"/>
  <c r="OU71" i="23"/>
  <c r="JR67" i="23"/>
  <c r="NP67" i="23"/>
  <c r="JD57" i="23"/>
  <c r="NB57" i="23"/>
  <c r="LI76" i="23"/>
  <c r="PG76" i="23"/>
  <c r="JA76" i="23"/>
  <c r="MY76" i="23"/>
  <c r="JP76" i="23"/>
  <c r="NN76" i="23"/>
  <c r="LA73" i="23"/>
  <c r="OY73" i="23"/>
  <c r="JI76" i="23"/>
  <c r="NG76" i="23"/>
  <c r="JB73" i="23"/>
  <c r="MZ73" i="23"/>
  <c r="LK71" i="23"/>
  <c r="PI71" i="23"/>
  <c r="KZ74" i="23"/>
  <c r="OX74" i="23"/>
  <c r="KT71" i="23"/>
  <c r="OR71" i="23"/>
  <c r="IG76" i="23"/>
  <c r="ME76" i="23"/>
  <c r="IA73" i="23"/>
  <c r="LY73" i="23"/>
  <c r="KZ69" i="23"/>
  <c r="OX69" i="23"/>
  <c r="HY70" i="23"/>
  <c r="LW70" i="23"/>
  <c r="JM70" i="23"/>
  <c r="NK70" i="23"/>
  <c r="KM70" i="23"/>
  <c r="OK70" i="23"/>
  <c r="LM70" i="23"/>
  <c r="PK70" i="23"/>
  <c r="IH69" i="23"/>
  <c r="MF69" i="23"/>
  <c r="JB69" i="23"/>
  <c r="MZ69" i="23"/>
  <c r="IT68" i="23"/>
  <c r="MR68" i="23"/>
  <c r="IE68" i="23"/>
  <c r="MC68" i="23"/>
  <c r="JY66" i="23"/>
  <c r="NW66" i="23"/>
  <c r="KN70" i="23"/>
  <c r="OL70" i="23"/>
  <c r="JU69" i="23"/>
  <c r="NS69" i="23"/>
  <c r="KF66" i="23"/>
  <c r="OD66" i="23"/>
  <c r="KQ66" i="23"/>
  <c r="OO66" i="23"/>
  <c r="IG64" i="23"/>
  <c r="ME64" i="23"/>
  <c r="KA62" i="23"/>
  <c r="NY62" i="23"/>
  <c r="LC62" i="23"/>
  <c r="PA62" i="23"/>
  <c r="JJ61" i="23"/>
  <c r="NH61" i="23"/>
  <c r="KU59" i="23"/>
  <c r="OS59" i="23"/>
  <c r="HZ59" i="23"/>
  <c r="LX59" i="23"/>
  <c r="JG58" i="23"/>
  <c r="NE58" i="23"/>
  <c r="LE55" i="23"/>
  <c r="PC55" i="23"/>
  <c r="IT63" i="23"/>
  <c r="MR63" i="23"/>
  <c r="KK59" i="23"/>
  <c r="OI59" i="23"/>
  <c r="IW58" i="23"/>
  <c r="MU58" i="23"/>
  <c r="KU55" i="23"/>
  <c r="OS55" i="23"/>
  <c r="IG63" i="23"/>
  <c r="ME63" i="23"/>
  <c r="JC60" i="23"/>
  <c r="NA60" i="23"/>
  <c r="IT59" i="23"/>
  <c r="MR59" i="23"/>
  <c r="JN58" i="23"/>
  <c r="NL58" i="23"/>
  <c r="LL55" i="23"/>
  <c r="PJ55" i="23"/>
  <c r="JV55" i="23"/>
  <c r="NT55" i="23"/>
  <c r="KX61" i="23"/>
  <c r="OV61" i="23"/>
  <c r="IR60" i="23"/>
  <c r="MP60" i="23"/>
  <c r="IB58" i="23"/>
  <c r="LZ58" i="23"/>
  <c r="JH55" i="23"/>
  <c r="NF55" i="23"/>
  <c r="JD61" i="23"/>
  <c r="NB61" i="23"/>
  <c r="LI59" i="23"/>
  <c r="PG59" i="23"/>
  <c r="JL58" i="23"/>
  <c r="NJ58" i="23"/>
  <c r="LS55" i="23"/>
  <c r="PQ55" i="23"/>
  <c r="JM61" i="23"/>
  <c r="NK61" i="23"/>
  <c r="KS61" i="23"/>
  <c r="OQ61" i="23"/>
  <c r="LG60" i="23"/>
  <c r="PE60" i="23"/>
  <c r="IS60" i="23"/>
  <c r="MQ60" i="23"/>
  <c r="IM63" i="23"/>
  <c r="MK63" i="23"/>
  <c r="JG60" i="23"/>
  <c r="NE60" i="23"/>
  <c r="LL58" i="23"/>
  <c r="PJ58" i="23"/>
  <c r="JK58" i="23"/>
  <c r="NI58" i="23"/>
  <c r="IQ56" i="23"/>
  <c r="MO56" i="23"/>
  <c r="LG55" i="23"/>
  <c r="PE55" i="23"/>
  <c r="LK63" i="23"/>
  <c r="PI63" i="23"/>
  <c r="JE103" i="23"/>
  <c r="NC103" i="23"/>
  <c r="KL102" i="23"/>
  <c r="OJ102" i="23"/>
  <c r="LP103" i="23"/>
  <c r="PN103" i="23"/>
  <c r="JD103" i="23"/>
  <c r="NB103" i="23"/>
  <c r="KK102" i="23"/>
  <c r="OI102" i="23"/>
  <c r="LO103" i="23"/>
  <c r="PM103" i="23"/>
  <c r="JC103" i="23"/>
  <c r="NA103" i="23"/>
  <c r="KR102" i="23"/>
  <c r="OP102" i="23"/>
  <c r="IF102" i="23"/>
  <c r="MD102" i="23"/>
  <c r="JE101" i="23"/>
  <c r="NC101" i="23"/>
  <c r="JJ103" i="23"/>
  <c r="NH103" i="23"/>
  <c r="KQ102" i="23"/>
  <c r="OO102" i="23"/>
  <c r="IE102" i="23"/>
  <c r="MC102" i="23"/>
  <c r="JT101" i="23"/>
  <c r="NR101" i="23"/>
  <c r="KW103" i="23"/>
  <c r="OU103" i="23"/>
  <c r="IK103" i="23"/>
  <c r="MI103" i="23"/>
  <c r="JR102" i="23"/>
  <c r="NP102" i="23"/>
  <c r="KV103" i="23"/>
  <c r="OT103" i="23"/>
  <c r="IJ103" i="23"/>
  <c r="MH103" i="23"/>
  <c r="JQ102" i="23"/>
  <c r="NO102" i="23"/>
  <c r="LC103" i="23"/>
  <c r="PA103" i="23"/>
  <c r="IQ103" i="23"/>
  <c r="MO103" i="23"/>
  <c r="JX102" i="23"/>
  <c r="NV102" i="23"/>
  <c r="KU100" i="23"/>
  <c r="OS100" i="23"/>
  <c r="HY100" i="23"/>
  <c r="LW100" i="23"/>
  <c r="KK100" i="23"/>
  <c r="OI100" i="23"/>
  <c r="LR100" i="23"/>
  <c r="PP100" i="23"/>
  <c r="JD99" i="23"/>
  <c r="NB99" i="23"/>
  <c r="KA98" i="23"/>
  <c r="NY98" i="23"/>
  <c r="IQ98" i="23"/>
  <c r="MO98" i="23"/>
  <c r="LC98" i="23"/>
  <c r="PA98" i="23"/>
  <c r="JH100" i="23"/>
  <c r="NF100" i="23"/>
  <c r="KN99" i="23"/>
  <c r="OL99" i="23"/>
  <c r="LA98" i="23"/>
  <c r="OY98" i="23"/>
  <c r="IF98" i="23"/>
  <c r="MD98" i="23"/>
  <c r="JM97" i="23"/>
  <c r="NK97" i="23"/>
  <c r="KF97" i="23"/>
  <c r="OD97" i="23"/>
  <c r="KH100" i="23"/>
  <c r="OF100" i="23"/>
  <c r="LE99" i="23"/>
  <c r="PC99" i="23"/>
  <c r="IJ99" i="23"/>
  <c r="MH99" i="23"/>
  <c r="JP98" i="23"/>
  <c r="NN98" i="23"/>
  <c r="KG100" i="23"/>
  <c r="OE100" i="23"/>
  <c r="LD99" i="23"/>
  <c r="PB99" i="23"/>
  <c r="II99" i="23"/>
  <c r="MG99" i="23"/>
  <c r="JN98" i="23"/>
  <c r="NL98" i="23"/>
  <c r="KC97" i="23"/>
  <c r="OA97" i="23"/>
  <c r="KZ95" i="23"/>
  <c r="OX95" i="23"/>
  <c r="IN95" i="23"/>
  <c r="ML95" i="23"/>
  <c r="JD100" i="23"/>
  <c r="NB100" i="23"/>
  <c r="KA99" i="23"/>
  <c r="NY99" i="23"/>
  <c r="IP99" i="23"/>
  <c r="MN99" i="23"/>
  <c r="LB99" i="23"/>
  <c r="OZ99" i="23"/>
  <c r="JV98" i="23"/>
  <c r="NT98" i="23"/>
  <c r="KN100" i="23"/>
  <c r="OL100" i="23"/>
  <c r="JZ99" i="23"/>
  <c r="NX99" i="23"/>
  <c r="KL100" i="23"/>
  <c r="OJ100" i="23"/>
  <c r="LQ99" i="23"/>
  <c r="PO99" i="23"/>
  <c r="IV99" i="23"/>
  <c r="MT99" i="23"/>
  <c r="JS98" i="23"/>
  <c r="NQ98" i="23"/>
  <c r="KV93" i="23"/>
  <c r="OT93" i="23"/>
  <c r="IA93" i="23"/>
  <c r="LY93" i="23"/>
  <c r="JA93" i="23"/>
  <c r="MY93" i="23"/>
  <c r="KA93" i="23"/>
  <c r="NY93" i="23"/>
  <c r="IP93" i="23"/>
  <c r="MN93" i="23"/>
  <c r="LB93" i="23"/>
  <c r="OZ93" i="23"/>
  <c r="JP93" i="23"/>
  <c r="NN93" i="23"/>
  <c r="KW93" i="23"/>
  <c r="OU93" i="23"/>
  <c r="LC94" i="23"/>
  <c r="PA94" i="23"/>
  <c r="JZ94" i="23"/>
  <c r="NX94" i="23"/>
  <c r="JA94" i="23"/>
  <c r="MY94" i="23"/>
  <c r="IA94" i="23"/>
  <c r="LY94" i="23"/>
  <c r="KV94" i="23"/>
  <c r="OT94" i="23"/>
  <c r="JV94" i="23"/>
  <c r="NT94" i="23"/>
  <c r="IU94" i="23"/>
  <c r="MS94" i="23"/>
  <c r="LP94" i="23"/>
  <c r="PN94" i="23"/>
  <c r="KP94" i="23"/>
  <c r="ON94" i="23"/>
  <c r="JP94" i="23"/>
  <c r="NN94" i="23"/>
  <c r="IG94" i="23"/>
  <c r="ME94" i="23"/>
  <c r="KS94" i="23"/>
  <c r="OQ94" i="23"/>
  <c r="IF92" i="23"/>
  <c r="MD92" i="23"/>
  <c r="LA92" i="23"/>
  <c r="OY92" i="23"/>
  <c r="KT92" i="23"/>
  <c r="OR92" i="23"/>
  <c r="JT92" i="23"/>
  <c r="NR92" i="23"/>
  <c r="IL92" i="23"/>
  <c r="MJ92" i="23"/>
  <c r="LG92" i="23"/>
  <c r="PE92" i="23"/>
  <c r="KG92" i="23"/>
  <c r="OE92" i="23"/>
  <c r="JF92" i="23"/>
  <c r="ND92" i="23"/>
  <c r="IA92" i="23"/>
  <c r="LY92" i="23"/>
  <c r="KM92" i="23"/>
  <c r="OK92" i="23"/>
  <c r="JN90" i="23"/>
  <c r="NL90" i="23"/>
  <c r="JN89" i="23"/>
  <c r="NL89" i="23"/>
  <c r="LR89" i="23"/>
  <c r="PP89" i="23"/>
  <c r="KN89" i="23"/>
  <c r="OL89" i="23"/>
  <c r="JJ89" i="23"/>
  <c r="NH89" i="23"/>
  <c r="IZ92" i="23"/>
  <c r="MX92" i="23"/>
  <c r="LE89" i="23"/>
  <c r="PC89" i="23"/>
  <c r="IY90" i="23"/>
  <c r="MW90" i="23"/>
  <c r="JK89" i="23"/>
  <c r="NI89" i="23"/>
  <c r="JK90" i="23"/>
  <c r="NI90" i="23"/>
  <c r="JJ90" i="23"/>
  <c r="NH90" i="23"/>
  <c r="KQ90" i="23"/>
  <c r="OO90" i="23"/>
  <c r="JG90" i="23"/>
  <c r="NE90" i="23"/>
  <c r="KS90" i="23"/>
  <c r="OQ90" i="23"/>
  <c r="JQ90" i="23"/>
  <c r="NO90" i="23"/>
  <c r="LF92" i="23"/>
  <c r="PD92" i="23"/>
  <c r="IJ90" i="23"/>
  <c r="MH90" i="23"/>
  <c r="IN89" i="23"/>
  <c r="ML89" i="23"/>
  <c r="KN90" i="23"/>
  <c r="OL90" i="23"/>
  <c r="KK89" i="23"/>
  <c r="OI89" i="23"/>
  <c r="IV91" i="23"/>
  <c r="MT91" i="23"/>
  <c r="IG91" i="23"/>
  <c r="ME91" i="23"/>
  <c r="IN91" i="23"/>
  <c r="ML91" i="23"/>
  <c r="IC91" i="23"/>
  <c r="MA91" i="23"/>
  <c r="KX91" i="23"/>
  <c r="OV91" i="23"/>
  <c r="JQ91" i="23"/>
  <c r="NO91" i="23"/>
  <c r="IH91" i="23"/>
  <c r="MF91" i="23"/>
  <c r="LC91" i="23"/>
  <c r="PA91" i="23"/>
  <c r="KC91" i="23"/>
  <c r="OA91" i="23"/>
  <c r="JC91" i="23"/>
  <c r="NA91" i="23"/>
  <c r="IB91" i="23"/>
  <c r="LZ91" i="23"/>
  <c r="KN91" i="23"/>
  <c r="OL91" i="23"/>
  <c r="IA88" i="23"/>
  <c r="LY88" i="23"/>
  <c r="IG88" i="23"/>
  <c r="ME88" i="23"/>
  <c r="LK88" i="23"/>
  <c r="PI88" i="23"/>
  <c r="KS88" i="23"/>
  <c r="OQ88" i="23"/>
  <c r="KJ88" i="23"/>
  <c r="OH88" i="23"/>
  <c r="KL88" i="23"/>
  <c r="OJ88" i="23"/>
  <c r="KB88" i="23"/>
  <c r="NZ88" i="23"/>
  <c r="IU88" i="23"/>
  <c r="MS88" i="23"/>
  <c r="LG88" i="23"/>
  <c r="PE88" i="23"/>
  <c r="IX87" i="23"/>
  <c r="MV87" i="23"/>
  <c r="JR86" i="23"/>
  <c r="NP86" i="23"/>
  <c r="IZ86" i="23"/>
  <c r="MX86" i="23"/>
  <c r="LL86" i="23"/>
  <c r="PJ86" i="23"/>
  <c r="JF87" i="23"/>
  <c r="ND87" i="23"/>
  <c r="JO87" i="23"/>
  <c r="NM87" i="23"/>
  <c r="JC87" i="23"/>
  <c r="NA87" i="23"/>
  <c r="JX87" i="23"/>
  <c r="NV87" i="23"/>
  <c r="IV87" i="23"/>
  <c r="MT87" i="23"/>
  <c r="LH87" i="23"/>
  <c r="PF87" i="23"/>
  <c r="IJ96" i="23"/>
  <c r="MH96" i="23"/>
  <c r="II96" i="23"/>
  <c r="MG96" i="23"/>
  <c r="LP96" i="23"/>
  <c r="PN96" i="23"/>
  <c r="KW96" i="23"/>
  <c r="OU96" i="23"/>
  <c r="KD96" i="23"/>
  <c r="OB96" i="23"/>
  <c r="JT96" i="23"/>
  <c r="NR96" i="23"/>
  <c r="JJ96" i="23"/>
  <c r="NH96" i="23"/>
  <c r="JA96" i="23"/>
  <c r="MY96" i="23"/>
  <c r="IR96" i="23"/>
  <c r="MP96" i="23"/>
  <c r="KI96" i="23"/>
  <c r="OG96" i="23"/>
  <c r="IW96" i="23"/>
  <c r="MU96" i="23"/>
  <c r="LI96" i="23"/>
  <c r="PG96" i="23"/>
  <c r="IY87" i="23"/>
  <c r="MW87" i="23"/>
  <c r="KG84" i="23"/>
  <c r="OE84" i="23"/>
  <c r="JH85" i="23"/>
  <c r="NF85" i="23"/>
  <c r="JX85" i="23"/>
  <c r="NV85" i="23"/>
  <c r="KC85" i="23"/>
  <c r="OA85" i="23"/>
  <c r="IV85" i="23"/>
  <c r="MT85" i="23"/>
  <c r="LQ85" i="23"/>
  <c r="PO85" i="23"/>
  <c r="KG85" i="23"/>
  <c r="OE85" i="23"/>
  <c r="KF84" i="23"/>
  <c r="OD84" i="23"/>
  <c r="KX83" i="23"/>
  <c r="OV83" i="23"/>
  <c r="IC83" i="23"/>
  <c r="MA83" i="23"/>
  <c r="IZ82" i="23"/>
  <c r="MX82" i="23"/>
  <c r="JN82" i="23"/>
  <c r="NL82" i="23"/>
  <c r="LH80" i="23"/>
  <c r="PF80" i="23"/>
  <c r="IV80" i="23"/>
  <c r="MT80" i="23"/>
  <c r="JT72" i="23"/>
  <c r="NR72" i="23"/>
  <c r="KQ84" i="23"/>
  <c r="OO84" i="23"/>
  <c r="JE84" i="23"/>
  <c r="NC84" i="23"/>
  <c r="KV84" i="23"/>
  <c r="OT84" i="23"/>
  <c r="JT84" i="23"/>
  <c r="NR84" i="23"/>
  <c r="IT84" i="23"/>
  <c r="MR84" i="23"/>
  <c r="LF84" i="23"/>
  <c r="PD84" i="23"/>
  <c r="JM85" i="23"/>
  <c r="NK85" i="23"/>
  <c r="JN84" i="23"/>
  <c r="NL84" i="23"/>
  <c r="KA83" i="23"/>
  <c r="NY83" i="23"/>
  <c r="JG9" i="23"/>
  <c r="NE9" i="23"/>
  <c r="IQ8" i="23"/>
  <c r="MO8" i="23"/>
  <c r="LE22" i="23"/>
  <c r="PC22" i="23"/>
  <c r="IR13" i="23"/>
  <c r="MP13" i="23"/>
  <c r="IB30" i="23"/>
  <c r="LZ30" i="23"/>
  <c r="KW24" i="23"/>
  <c r="OU24" i="23"/>
  <c r="LP24" i="23"/>
  <c r="PN24" i="23"/>
  <c r="IR23" i="23"/>
  <c r="MP23" i="23"/>
  <c r="KF22" i="23"/>
  <c r="OD22" i="23"/>
  <c r="JM22" i="23"/>
  <c r="NK22" i="23"/>
  <c r="IG22" i="23"/>
  <c r="ME22" i="23"/>
  <c r="LB22" i="23"/>
  <c r="OZ22" i="23"/>
  <c r="KT17" i="23"/>
  <c r="OR17" i="23"/>
  <c r="KZ16" i="23"/>
  <c r="OX16" i="23"/>
  <c r="JC13" i="23"/>
  <c r="NA13" i="23"/>
  <c r="IX29" i="23"/>
  <c r="MV29" i="23"/>
  <c r="JX29" i="23"/>
  <c r="NV29" i="23"/>
  <c r="JS26" i="23"/>
  <c r="NQ26" i="23"/>
  <c r="JR22" i="23"/>
  <c r="NP22" i="23"/>
  <c r="IB20" i="23"/>
  <c r="LZ20" i="23"/>
  <c r="JO17" i="23"/>
  <c r="NM17" i="23"/>
  <c r="KB15" i="23"/>
  <c r="NZ15" i="23"/>
  <c r="IB14" i="23"/>
  <c r="LZ14" i="23"/>
  <c r="KI10" i="23"/>
  <c r="OG10" i="23"/>
  <c r="KY8" i="23"/>
  <c r="OW8" i="23"/>
  <c r="ID8" i="23"/>
  <c r="MB8" i="23"/>
  <c r="JJ30" i="23"/>
  <c r="NH30" i="23"/>
  <c r="JC30" i="23"/>
  <c r="NA30" i="23"/>
  <c r="IJ30" i="23"/>
  <c r="MH30" i="23"/>
  <c r="LO30" i="23"/>
  <c r="PM30" i="23"/>
  <c r="LF30" i="23"/>
  <c r="PD30" i="23"/>
  <c r="KN30" i="23"/>
  <c r="OL30" i="23"/>
  <c r="JY30" i="23"/>
  <c r="NW30" i="23"/>
  <c r="JW24" i="23"/>
  <c r="NU24" i="23"/>
  <c r="IR22" i="23"/>
  <c r="MP22" i="23"/>
  <c r="IR19" i="23"/>
  <c r="MP19" i="23"/>
  <c r="IM17" i="23"/>
  <c r="MK17" i="23"/>
  <c r="LA17" i="23"/>
  <c r="OY17" i="23"/>
  <c r="IY15" i="23"/>
  <c r="MW15" i="23"/>
  <c r="IC14" i="23"/>
  <c r="MA14" i="23"/>
  <c r="KW13" i="23"/>
  <c r="OU13" i="23"/>
  <c r="IO10" i="23"/>
  <c r="MM10" i="23"/>
  <c r="JV24" i="23"/>
  <c r="NT24" i="23"/>
  <c r="IQ22" i="23"/>
  <c r="MO22" i="23"/>
  <c r="JZ17" i="23"/>
  <c r="NX17" i="23"/>
  <c r="IW15" i="23"/>
  <c r="MU15" i="23"/>
  <c r="JZ14" i="23"/>
  <c r="NX14" i="23"/>
  <c r="KY10" i="23"/>
  <c r="OW10" i="23"/>
  <c r="KX22" i="23"/>
  <c r="OV22" i="23"/>
  <c r="KX20" i="23"/>
  <c r="OV20" i="23"/>
  <c r="KA18" i="23"/>
  <c r="NY18" i="23"/>
  <c r="LB16" i="23"/>
  <c r="OZ16" i="23"/>
  <c r="JX14" i="23"/>
  <c r="NV14" i="23"/>
  <c r="IE13" i="23"/>
  <c r="MC13" i="23"/>
  <c r="LE8" i="23"/>
  <c r="PC8" i="23"/>
  <c r="JA26" i="23"/>
  <c r="MY26" i="23"/>
  <c r="IS26" i="23"/>
  <c r="MQ26" i="23"/>
  <c r="LM26" i="23"/>
  <c r="PK26" i="23"/>
  <c r="KO24" i="23"/>
  <c r="OM24" i="23"/>
  <c r="IZ22" i="23"/>
  <c r="MX22" i="23"/>
  <c r="IK20" i="23"/>
  <c r="MI20" i="23"/>
  <c r="IV17" i="23"/>
  <c r="MT17" i="23"/>
  <c r="LF14" i="23"/>
  <c r="PD14" i="23"/>
  <c r="JJ13" i="23"/>
  <c r="NH13" i="23"/>
  <c r="JC10" i="23"/>
  <c r="NA10" i="23"/>
  <c r="JS8" i="23"/>
  <c r="NQ8" i="23"/>
  <c r="KV7" i="23"/>
  <c r="OT7" i="23"/>
  <c r="LM6" i="23"/>
  <c r="PK6" i="23"/>
  <c r="KO5" i="23"/>
  <c r="OM5" i="23"/>
  <c r="IR6" i="23"/>
  <c r="MP6" i="23"/>
  <c r="KM100" i="23"/>
  <c r="OK100" i="23"/>
  <c r="LH90" i="23"/>
  <c r="PF90" i="23"/>
  <c r="JO101" i="23"/>
  <c r="NM101" i="23"/>
  <c r="JM93" i="23"/>
  <c r="NK93" i="23"/>
  <c r="LQ97" i="23"/>
  <c r="PO97" i="23"/>
  <c r="KP90" i="23"/>
  <c r="ON90" i="23"/>
  <c r="IO86" i="23"/>
  <c r="MM86" i="23"/>
  <c r="IB83" i="23"/>
  <c r="LZ83" i="23"/>
  <c r="IJ100" i="23"/>
  <c r="MH100" i="23"/>
  <c r="LS88" i="23"/>
  <c r="PQ88" i="23"/>
  <c r="KI93" i="23"/>
  <c r="OG93" i="23"/>
  <c r="IK97" i="23"/>
  <c r="MI97" i="23"/>
  <c r="IW87" i="23"/>
  <c r="MU87" i="23"/>
  <c r="IX85" i="23"/>
  <c r="MV85" i="23"/>
  <c r="IH97" i="23"/>
  <c r="MF97" i="23"/>
  <c r="LS87" i="23"/>
  <c r="PQ87" i="23"/>
  <c r="LS85" i="23"/>
  <c r="PQ85" i="23"/>
  <c r="KU83" i="23"/>
  <c r="OS83" i="23"/>
  <c r="KY75" i="23"/>
  <c r="OW75" i="23"/>
  <c r="LE67" i="23"/>
  <c r="PC67" i="23"/>
  <c r="IW71" i="23"/>
  <c r="MU71" i="23"/>
  <c r="JE51" i="23"/>
  <c r="NC51" i="23"/>
  <c r="IG72" i="23"/>
  <c r="ME72" i="23"/>
  <c r="IP64" i="23"/>
  <c r="MN64" i="23"/>
  <c r="JZ49" i="23"/>
  <c r="NX49" i="23"/>
  <c r="IB36" i="23"/>
  <c r="LZ36" i="23"/>
  <c r="IL15" i="23"/>
  <c r="MJ15" i="23"/>
  <c r="JX68" i="23"/>
  <c r="NV68" i="23"/>
  <c r="JJ58" i="23"/>
  <c r="NH58" i="23"/>
  <c r="KO64" i="23"/>
  <c r="OM64" i="23"/>
  <c r="JY99" i="23"/>
  <c r="NW99" i="23"/>
  <c r="JG72" i="23"/>
  <c r="NE72" i="23"/>
  <c r="KE66" i="23"/>
  <c r="OC66" i="23"/>
  <c r="JM57" i="23"/>
  <c r="NK57" i="23"/>
  <c r="JL78" i="23"/>
  <c r="NJ78" i="23"/>
  <c r="KH66" i="23"/>
  <c r="OF66" i="23"/>
  <c r="LN49" i="23"/>
  <c r="PL49" i="23"/>
  <c r="KH49" i="23"/>
  <c r="OF49" i="23"/>
  <c r="IE33" i="23"/>
  <c r="MC33" i="23"/>
  <c r="LI34" i="23"/>
  <c r="PG34" i="23"/>
  <c r="II23" i="23"/>
  <c r="MG23" i="23"/>
  <c r="IO19" i="23"/>
  <c r="MM19" i="23"/>
  <c r="LK9" i="23"/>
  <c r="PI9" i="23"/>
  <c r="LH39" i="23"/>
  <c r="PF39" i="23"/>
  <c r="IW37" i="23"/>
  <c r="MU37" i="23"/>
  <c r="KS37" i="23"/>
  <c r="OQ37" i="23"/>
  <c r="JB28" i="23"/>
  <c r="MZ28" i="23"/>
  <c r="JF16" i="23"/>
  <c r="ND16" i="23"/>
  <c r="KQ8" i="23"/>
  <c r="OO8" i="23"/>
  <c r="IW47" i="23"/>
  <c r="MU47" i="23"/>
  <c r="JB47" i="23"/>
  <c r="MZ47" i="23"/>
  <c r="JM47" i="23"/>
  <c r="NK47" i="23"/>
  <c r="JM45" i="23"/>
  <c r="NK45" i="23"/>
  <c r="ID39" i="23"/>
  <c r="MB39" i="23"/>
  <c r="JZ31" i="23"/>
  <c r="NX31" i="23"/>
  <c r="JP27" i="23"/>
  <c r="NN27" i="23"/>
  <c r="IF16" i="23"/>
  <c r="MD16" i="23"/>
  <c r="IJ8" i="23"/>
  <c r="MH8" i="23"/>
  <c r="IC7" i="23"/>
  <c r="MA7" i="23"/>
  <c r="JZ5" i="23"/>
  <c r="NX5" i="23"/>
  <c r="LN6" i="23"/>
  <c r="PL6" i="23"/>
  <c r="LN44" i="23"/>
  <c r="PL44" i="23"/>
  <c r="LQ39" i="23"/>
  <c r="PO39" i="23"/>
  <c r="IE34" i="23"/>
  <c r="MC34" i="23"/>
  <c r="LK34" i="23"/>
  <c r="PI34" i="23"/>
  <c r="LH27" i="23"/>
  <c r="PF27" i="23"/>
  <c r="IP44" i="23"/>
  <c r="MN44" i="23"/>
  <c r="JG44" i="23"/>
  <c r="NE44" i="23"/>
  <c r="LP8" i="23"/>
  <c r="PN8" i="23"/>
  <c r="JJ34" i="23"/>
  <c r="NH34" i="23"/>
  <c r="JE31" i="23"/>
  <c r="NC31" i="23"/>
  <c r="KW31" i="23"/>
  <c r="OU31" i="23"/>
  <c r="JJ26" i="23"/>
  <c r="NH26" i="23"/>
  <c r="IE8" i="23"/>
  <c r="MC8" i="23"/>
  <c r="IA7" i="23"/>
  <c r="LY7" i="23"/>
  <c r="JR5" i="23"/>
  <c r="NP5" i="23"/>
  <c r="LQ11" i="23"/>
  <c r="PO11" i="23"/>
  <c r="JA45" i="23"/>
  <c r="MY45" i="23"/>
  <c r="IR45" i="23"/>
  <c r="MP45" i="23"/>
  <c r="LP37" i="23"/>
  <c r="PN37" i="23"/>
  <c r="LF26" i="23"/>
  <c r="PD26" i="23"/>
  <c r="JV8" i="23"/>
  <c r="NT8" i="23"/>
  <c r="IO32" i="23"/>
  <c r="MM32" i="23"/>
  <c r="LN37" i="23"/>
  <c r="PL37" i="23"/>
  <c r="KN31" i="23"/>
  <c r="OL31" i="23"/>
  <c r="JI22" i="23"/>
  <c r="NG22" i="23"/>
  <c r="KE9" i="23"/>
  <c r="OC9" i="23"/>
  <c r="LO7" i="23"/>
  <c r="PM7" i="23"/>
  <c r="LD6" i="23"/>
  <c r="PB6" i="23"/>
  <c r="JU44" i="23"/>
  <c r="NS44" i="23"/>
  <c r="JZ93" i="23"/>
  <c r="NX93" i="23"/>
  <c r="JF83" i="23"/>
  <c r="ND83" i="23"/>
  <c r="JO64" i="23"/>
  <c r="NM64" i="23"/>
  <c r="IU35" i="23"/>
  <c r="MS35" i="23"/>
  <c r="IY75" i="23"/>
  <c r="MW75" i="23"/>
  <c r="IA75" i="23"/>
  <c r="LY75" i="23"/>
  <c r="JS83" i="23"/>
  <c r="NQ83" i="23"/>
  <c r="HY72" i="23"/>
  <c r="LW72" i="23"/>
  <c r="IX95" i="23"/>
  <c r="MV95" i="23"/>
  <c r="IN52" i="23"/>
  <c r="ML52" i="23"/>
  <c r="JJ75" i="23"/>
  <c r="NH75" i="23"/>
  <c r="IG84" i="23"/>
  <c r="ME84" i="23"/>
  <c r="IJ75" i="23"/>
  <c r="MH75" i="23"/>
  <c r="JX57" i="23"/>
  <c r="NV57" i="23"/>
  <c r="JT35" i="23"/>
  <c r="NR35" i="23"/>
  <c r="IJ87" i="23"/>
  <c r="MH87" i="23"/>
  <c r="JH83" i="23"/>
  <c r="NF83" i="23"/>
  <c r="IH75" i="23"/>
  <c r="MF75" i="23"/>
  <c r="JB57" i="23"/>
  <c r="MZ57" i="23"/>
  <c r="IT37" i="23"/>
  <c r="MR37" i="23"/>
  <c r="ID31" i="23"/>
  <c r="MB31" i="23"/>
  <c r="IJ37" i="23"/>
  <c r="MH37" i="23"/>
  <c r="KQ5" i="23"/>
  <c r="OO5" i="23"/>
  <c r="JS5" i="23"/>
  <c r="NQ5" i="23"/>
  <c r="JK33" i="23"/>
  <c r="NI33" i="23"/>
  <c r="IQ17" i="23"/>
  <c r="MO17" i="23"/>
  <c r="JF17" i="23"/>
  <c r="ND17" i="23"/>
  <c r="KF5" i="23"/>
  <c r="OD5" i="23"/>
  <c r="IW36" i="23"/>
  <c r="MU36" i="23"/>
  <c r="LC36" i="23"/>
  <c r="PA36" i="23"/>
  <c r="LR36" i="23"/>
  <c r="PP36" i="23"/>
  <c r="LL15" i="23"/>
  <c r="PJ15" i="23"/>
  <c r="KZ18" i="23"/>
  <c r="OX18" i="23"/>
  <c r="JV46" i="23"/>
  <c r="NT46" i="23"/>
  <c r="LB46" i="23"/>
  <c r="OZ46" i="23"/>
  <c r="LJ70" i="23"/>
  <c r="PH70" i="23"/>
  <c r="HZ9" i="23"/>
  <c r="LX9" i="23"/>
  <c r="LL95" i="23"/>
  <c r="PJ95" i="23"/>
  <c r="JP49" i="23"/>
  <c r="NN49" i="23"/>
  <c r="KD49" i="23"/>
  <c r="OB49" i="23"/>
  <c r="IZ85" i="23"/>
  <c r="MX85" i="23"/>
  <c r="IX40" i="23"/>
  <c r="MV40" i="23"/>
  <c r="IN84" i="23"/>
  <c r="ML84" i="23"/>
  <c r="LO16" i="23"/>
  <c r="PM16" i="23"/>
  <c r="LG24" i="23"/>
  <c r="PE24" i="23"/>
  <c r="JF29" i="23"/>
  <c r="ND29" i="23"/>
  <c r="LN83" i="23"/>
  <c r="PL83" i="23"/>
  <c r="KI58" i="23"/>
  <c r="OG58" i="23"/>
  <c r="KJ56" i="23"/>
  <c r="OH56" i="23"/>
  <c r="IG56" i="23"/>
  <c r="ME56" i="23"/>
  <c r="KS56" i="23"/>
  <c r="OQ56" i="23"/>
  <c r="KF55" i="23"/>
  <c r="OD55" i="23"/>
  <c r="LF63" i="23"/>
  <c r="PD63" i="23"/>
  <c r="IC63" i="23"/>
  <c r="MA63" i="23"/>
  <c r="KX63" i="23"/>
  <c r="OV63" i="23"/>
  <c r="JQ63" i="23"/>
  <c r="NO63" i="23"/>
  <c r="IP63" i="23"/>
  <c r="MN63" i="23"/>
  <c r="LB63" i="23"/>
  <c r="OZ63" i="23"/>
  <c r="JK61" i="23"/>
  <c r="NI61" i="23"/>
  <c r="JX60" i="23"/>
  <c r="NV60" i="23"/>
  <c r="KV59" i="23"/>
  <c r="OT59" i="23"/>
  <c r="IA59" i="23"/>
  <c r="LY59" i="23"/>
  <c r="IP58" i="23"/>
  <c r="MN58" i="23"/>
  <c r="IY56" i="23"/>
  <c r="MW56" i="23"/>
  <c r="KE55" i="23"/>
  <c r="OC55" i="23"/>
  <c r="LK53" i="23"/>
  <c r="PI53" i="23"/>
  <c r="IC53" i="23"/>
  <c r="MA53" i="23"/>
  <c r="KX53" i="23"/>
  <c r="OV53" i="23"/>
  <c r="JQ53" i="23"/>
  <c r="NO53" i="23"/>
  <c r="LN53" i="23"/>
  <c r="PL53" i="23"/>
  <c r="JH53" i="23"/>
  <c r="NF53" i="23"/>
  <c r="LN50" i="23"/>
  <c r="PL50" i="23"/>
  <c r="II50" i="23"/>
  <c r="MG50" i="23"/>
  <c r="KG50" i="23"/>
  <c r="OE50" i="23"/>
  <c r="IU50" i="23"/>
  <c r="MS50" i="23"/>
  <c r="LG50" i="23"/>
  <c r="PE50" i="23"/>
  <c r="IV53" i="23"/>
  <c r="MT53" i="23"/>
  <c r="IT52" i="23"/>
  <c r="MR52" i="23"/>
  <c r="IR51" i="23"/>
  <c r="MP51" i="23"/>
  <c r="IR50" i="23"/>
  <c r="MP50" i="23"/>
  <c r="JQ47" i="23"/>
  <c r="NO47" i="23"/>
  <c r="KP46" i="23"/>
  <c r="ON46" i="23"/>
  <c r="ID46" i="23"/>
  <c r="MB46" i="23"/>
  <c r="JD44" i="23"/>
  <c r="NB44" i="23"/>
  <c r="KB36" i="23"/>
  <c r="NZ36" i="23"/>
  <c r="IT54" i="23"/>
  <c r="MR54" i="23"/>
  <c r="LN52" i="23"/>
  <c r="PL52" i="23"/>
  <c r="LK51" i="23"/>
  <c r="PI51" i="23"/>
  <c r="LL50" i="23"/>
  <c r="PJ50" i="23"/>
  <c r="IG50" i="23"/>
  <c r="ME50" i="23"/>
  <c r="JH47" i="23"/>
  <c r="NF47" i="23"/>
  <c r="KO46" i="23"/>
  <c r="OM46" i="23"/>
  <c r="IC46" i="23"/>
  <c r="MA46" i="23"/>
  <c r="IS53" i="23"/>
  <c r="MQ53" i="23"/>
  <c r="KW51" i="23"/>
  <c r="OU51" i="23"/>
  <c r="IZ50" i="23"/>
  <c r="MX50" i="23"/>
  <c r="KM53" i="23"/>
  <c r="OK53" i="23"/>
  <c r="KL52" i="23"/>
  <c r="OJ52" i="23"/>
  <c r="KJ51" i="23"/>
  <c r="OH51" i="23"/>
  <c r="JT50" i="23"/>
  <c r="NR50" i="23"/>
  <c r="KL53" i="23"/>
  <c r="OJ53" i="23"/>
  <c r="LH50" i="23"/>
  <c r="PF50" i="23"/>
  <c r="IB50" i="23"/>
  <c r="LZ50" i="23"/>
  <c r="JL53" i="23"/>
  <c r="NJ53" i="23"/>
  <c r="JW52" i="23"/>
  <c r="NU52" i="23"/>
  <c r="JU51" i="23"/>
  <c r="NS51" i="23"/>
  <c r="JQ50" i="23"/>
  <c r="NO50" i="23"/>
  <c r="KR47" i="23"/>
  <c r="OP47" i="23"/>
  <c r="IF47" i="23"/>
  <c r="MD47" i="23"/>
  <c r="KK46" i="23"/>
  <c r="OI46" i="23"/>
  <c r="HY46" i="23"/>
  <c r="LW46" i="23"/>
  <c r="JH54" i="23"/>
  <c r="NF54" i="23"/>
  <c r="IP54" i="23"/>
  <c r="MN54" i="23"/>
  <c r="LL54" i="23"/>
  <c r="PJ54" i="23"/>
  <c r="KL54" i="23"/>
  <c r="OJ54" i="23"/>
  <c r="IL54" i="23"/>
  <c r="MJ54" i="23"/>
  <c r="LG54" i="23"/>
  <c r="PE54" i="23"/>
  <c r="KG54" i="23"/>
  <c r="OE54" i="23"/>
  <c r="JF54" i="23"/>
  <c r="ND54" i="23"/>
  <c r="IA54" i="23"/>
  <c r="LY54" i="23"/>
  <c r="KM54" i="23"/>
  <c r="OK54" i="23"/>
  <c r="JW53" i="23"/>
  <c r="NU53" i="23"/>
  <c r="KH52" i="23"/>
  <c r="OF52" i="23"/>
  <c r="IZ52" i="23"/>
  <c r="MX52" i="23"/>
  <c r="IB52" i="23"/>
  <c r="LZ52" i="23"/>
  <c r="KX52" i="23"/>
  <c r="OV52" i="23"/>
  <c r="JQ52" i="23"/>
  <c r="NO52" i="23"/>
  <c r="LD51" i="23"/>
  <c r="PB51" i="23"/>
  <c r="IW51" i="23"/>
  <c r="MU51" i="23"/>
  <c r="LR51" i="23"/>
  <c r="PP51" i="23"/>
  <c r="KK51" i="23"/>
  <c r="OI51" i="23"/>
  <c r="JJ51" i="23"/>
  <c r="NH51" i="23"/>
  <c r="LP50" i="23"/>
  <c r="PN50" i="23"/>
  <c r="IJ50" i="23"/>
  <c r="MH50" i="23"/>
  <c r="JK47" i="23"/>
  <c r="NI47" i="23"/>
  <c r="KZ46" i="23"/>
  <c r="OX46" i="23"/>
  <c r="IN46" i="23"/>
  <c r="ML46" i="23"/>
  <c r="JG45" i="23"/>
  <c r="NE45" i="23"/>
  <c r="JY43" i="23"/>
  <c r="NW43" i="23"/>
  <c r="KV42" i="23"/>
  <c r="OT42" i="23"/>
  <c r="IA42" i="23"/>
  <c r="LY42" i="23"/>
  <c r="JF41" i="23"/>
  <c r="ND41" i="23"/>
  <c r="KD40" i="23"/>
  <c r="OB40" i="23"/>
  <c r="LB39" i="23"/>
  <c r="OZ39" i="23"/>
  <c r="IG39" i="23"/>
  <c r="ME39" i="23"/>
  <c r="KG39" i="23"/>
  <c r="OE39" i="23"/>
  <c r="KO38" i="23"/>
  <c r="OM38" i="23"/>
  <c r="LQ34" i="23"/>
  <c r="PO34" i="23"/>
  <c r="IV34" i="23"/>
  <c r="MT34" i="23"/>
  <c r="JT31" i="23"/>
  <c r="NR31" i="23"/>
  <c r="IT48" i="23"/>
  <c r="MR48" i="23"/>
  <c r="HZ45" i="23"/>
  <c r="LX45" i="23"/>
  <c r="IV43" i="23"/>
  <c r="MT43" i="23"/>
  <c r="JS42" i="23"/>
  <c r="NQ42" i="23"/>
  <c r="KY41" i="23"/>
  <c r="OW41" i="23"/>
  <c r="ID41" i="23"/>
  <c r="MB41" i="23"/>
  <c r="JB40" i="23"/>
  <c r="MZ40" i="23"/>
  <c r="JZ39" i="23"/>
  <c r="NX39" i="23"/>
  <c r="LG38" i="23"/>
  <c r="PE38" i="23"/>
  <c r="IK38" i="23"/>
  <c r="MI38" i="23"/>
  <c r="JI37" i="23"/>
  <c r="NG37" i="23"/>
  <c r="IU37" i="23"/>
  <c r="MS37" i="23"/>
  <c r="LG37" i="23"/>
  <c r="PE37" i="23"/>
  <c r="JI35" i="23"/>
  <c r="NG35" i="23"/>
  <c r="JE35" i="23"/>
  <c r="NC35" i="23"/>
  <c r="LQ35" i="23"/>
  <c r="PO35" i="23"/>
  <c r="JD34" i="23"/>
  <c r="NB34" i="23"/>
  <c r="KI31" i="23"/>
  <c r="OG31" i="23"/>
  <c r="JD30" i="23"/>
  <c r="NB30" i="23"/>
  <c r="KB22" i="23"/>
  <c r="NZ22" i="23"/>
  <c r="KA48" i="23"/>
  <c r="NY48" i="23"/>
  <c r="II45" i="23"/>
  <c r="MG45" i="23"/>
  <c r="KL45" i="23"/>
  <c r="OJ45" i="23"/>
  <c r="JB45" i="23"/>
  <c r="MZ45" i="23"/>
  <c r="LN45" i="23"/>
  <c r="PL45" i="23"/>
  <c r="KA45" i="23"/>
  <c r="NY45" i="23"/>
  <c r="KO43" i="23"/>
  <c r="OM43" i="23"/>
  <c r="LL42" i="23"/>
  <c r="PJ42" i="23"/>
  <c r="IQ42" i="23"/>
  <c r="MO42" i="23"/>
  <c r="JV42" i="23"/>
  <c r="NT42" i="23"/>
  <c r="LG41" i="23"/>
  <c r="PE41" i="23"/>
  <c r="IL41" i="23"/>
  <c r="MJ41" i="23"/>
  <c r="JJ40" i="23"/>
  <c r="NH40" i="23"/>
  <c r="KX43" i="23"/>
  <c r="OV43" i="23"/>
  <c r="IB43" i="23"/>
  <c r="LZ43" i="23"/>
  <c r="JC41" i="23"/>
  <c r="NA41" i="23"/>
  <c r="KA40" i="23"/>
  <c r="NY40" i="23"/>
  <c r="IR40" i="23"/>
  <c r="MP40" i="23"/>
  <c r="LD40" i="23"/>
  <c r="PB40" i="23"/>
  <c r="JT43" i="23"/>
  <c r="NR43" i="23"/>
  <c r="KV41" i="23"/>
  <c r="OT41" i="23"/>
  <c r="HZ41" i="23"/>
  <c r="LX41" i="23"/>
  <c r="IB48" i="23"/>
  <c r="LZ48" i="23"/>
  <c r="KL48" i="23"/>
  <c r="OJ48" i="23"/>
  <c r="JK48" i="23"/>
  <c r="NI48" i="23"/>
  <c r="IL48" i="23"/>
  <c r="MJ48" i="23"/>
  <c r="LG48" i="23"/>
  <c r="PE48" i="23"/>
  <c r="KG48" i="23"/>
  <c r="OE48" i="23"/>
  <c r="JG48" i="23"/>
  <c r="NE48" i="23"/>
  <c r="KR48" i="23"/>
  <c r="OP48" i="23"/>
  <c r="JM48" i="23"/>
  <c r="NK48" i="23"/>
  <c r="KW45" i="23"/>
  <c r="OU45" i="23"/>
  <c r="LF43" i="23"/>
  <c r="PD43" i="23"/>
  <c r="II43" i="23"/>
  <c r="MG43" i="23"/>
  <c r="JE42" i="23"/>
  <c r="NC42" i="23"/>
  <c r="KB41" i="23"/>
  <c r="NZ41" i="23"/>
  <c r="LI40" i="23"/>
  <c r="PG40" i="23"/>
  <c r="IN40" i="23"/>
  <c r="ML40" i="23"/>
  <c r="JL39" i="23"/>
  <c r="NJ39" i="23"/>
  <c r="KA38" i="23"/>
  <c r="NY38" i="23"/>
  <c r="IT38" i="23"/>
  <c r="MR38" i="23"/>
  <c r="LF38" i="23"/>
  <c r="PD38" i="23"/>
  <c r="JI34" i="23"/>
  <c r="NG34" i="23"/>
  <c r="JF34" i="23"/>
  <c r="ND34" i="23"/>
  <c r="LR34" i="23"/>
  <c r="PP34" i="23"/>
  <c r="JO31" i="23"/>
  <c r="NM31" i="23"/>
  <c r="KA43" i="23"/>
  <c r="NY43" i="23"/>
  <c r="LH43" i="23"/>
  <c r="PF43" i="23"/>
  <c r="JU43" i="23"/>
  <c r="NS43" i="23"/>
  <c r="LB41" i="23"/>
  <c r="OZ41" i="23"/>
  <c r="IG41" i="23"/>
  <c r="ME41" i="23"/>
  <c r="KE41" i="23"/>
  <c r="OC41" i="23"/>
  <c r="KY40" i="23"/>
  <c r="OW40" i="23"/>
  <c r="KI43" i="23"/>
  <c r="OG43" i="23"/>
  <c r="LO42" i="23"/>
  <c r="PM42" i="23"/>
  <c r="IO41" i="23"/>
  <c r="MM41" i="23"/>
  <c r="JV40" i="23"/>
  <c r="NT40" i="23"/>
  <c r="KM33" i="23"/>
  <c r="OK33" i="23"/>
  <c r="JI32" i="23"/>
  <c r="NG32" i="23"/>
  <c r="JV29" i="23"/>
  <c r="NT29" i="23"/>
  <c r="KR28" i="23"/>
  <c r="OP28" i="23"/>
  <c r="JC27" i="23"/>
  <c r="NA27" i="23"/>
  <c r="KA26" i="23"/>
  <c r="NY26" i="23"/>
  <c r="IR26" i="23"/>
  <c r="MP26" i="23"/>
  <c r="LD26" i="23"/>
  <c r="PB26" i="23"/>
  <c r="JN25" i="23"/>
  <c r="NL25" i="23"/>
  <c r="KL24" i="23"/>
  <c r="OJ24" i="23"/>
  <c r="LS23" i="23"/>
  <c r="PQ23" i="23"/>
  <c r="IX23" i="23"/>
  <c r="MV23" i="23"/>
  <c r="JT20" i="23"/>
  <c r="NR20" i="23"/>
  <c r="KS17" i="23"/>
  <c r="OQ17" i="23"/>
  <c r="IC17" i="23"/>
  <c r="MA17" i="23"/>
  <c r="KO17" i="23"/>
  <c r="OM17" i="23"/>
  <c r="JF33" i="23"/>
  <c r="ND33" i="23"/>
  <c r="II32" i="23"/>
  <c r="MG32" i="23"/>
  <c r="JB29" i="23"/>
  <c r="MZ29" i="23"/>
  <c r="KH28" i="23"/>
  <c r="OF28" i="23"/>
  <c r="LE27" i="23"/>
  <c r="PC27" i="23"/>
  <c r="IJ27" i="23"/>
  <c r="MH27" i="23"/>
  <c r="JG26" i="23"/>
  <c r="NE26" i="23"/>
  <c r="KE25" i="23"/>
  <c r="OC25" i="23"/>
  <c r="LC24" i="23"/>
  <c r="PA24" i="23"/>
  <c r="IH24" i="23"/>
  <c r="MF24" i="23"/>
  <c r="JO23" i="23"/>
  <c r="NM23" i="23"/>
  <c r="KK20" i="23"/>
  <c r="OI20" i="23"/>
  <c r="LP33" i="23"/>
  <c r="PN33" i="23"/>
  <c r="KS32" i="23"/>
  <c r="OQ32" i="23"/>
  <c r="KU29" i="23"/>
  <c r="OS29" i="23"/>
  <c r="HZ29" i="23"/>
  <c r="LX29" i="23"/>
  <c r="JE28" i="23"/>
  <c r="NC28" i="23"/>
  <c r="KB27" i="23"/>
  <c r="NZ27" i="23"/>
  <c r="LI26" i="23"/>
  <c r="PG26" i="23"/>
  <c r="LO25" i="23"/>
  <c r="PM25" i="23"/>
  <c r="IT25" i="23"/>
  <c r="MR25" i="23"/>
  <c r="JQ24" i="23"/>
  <c r="NO24" i="23"/>
  <c r="JB24" i="23"/>
  <c r="MZ24" i="23"/>
  <c r="LN24" i="23"/>
  <c r="PL24" i="23"/>
  <c r="JE23" i="23"/>
  <c r="NC23" i="23"/>
  <c r="KA20" i="23"/>
  <c r="NY20" i="23"/>
  <c r="IP20" i="23"/>
  <c r="MN20" i="23"/>
  <c r="LB20" i="23"/>
  <c r="OZ20" i="23"/>
  <c r="LD32" i="23"/>
  <c r="PB32" i="23"/>
  <c r="LC29" i="23"/>
  <c r="PA29" i="23"/>
  <c r="IH29" i="23"/>
  <c r="MF29" i="23"/>
  <c r="KC29" i="23"/>
  <c r="OA29" i="23"/>
  <c r="KX28" i="23"/>
  <c r="OV28" i="23"/>
  <c r="IC28" i="23"/>
  <c r="MA28" i="23"/>
  <c r="IZ27" i="23"/>
  <c r="MX27" i="23"/>
  <c r="JO27" i="23"/>
  <c r="NM27" i="23"/>
  <c r="LN25" i="23"/>
  <c r="PL25" i="23"/>
  <c r="IR25" i="23"/>
  <c r="MP25" i="23"/>
  <c r="JV23" i="23"/>
  <c r="NT23" i="23"/>
  <c r="KE33" i="23"/>
  <c r="OC33" i="23"/>
  <c r="JE33" i="23"/>
  <c r="NC33" i="23"/>
  <c r="LQ33" i="23"/>
  <c r="PO33" i="23"/>
  <c r="KV33" i="23"/>
  <c r="OT33" i="23"/>
  <c r="JQ33" i="23"/>
  <c r="NO33" i="23"/>
  <c r="IL33" i="23"/>
  <c r="MJ33" i="23"/>
  <c r="KX33" i="23"/>
  <c r="OV33" i="23"/>
  <c r="JD32" i="23"/>
  <c r="NB32" i="23"/>
  <c r="JH29" i="23"/>
  <c r="NF29" i="23"/>
  <c r="KN28" i="23"/>
  <c r="OL28" i="23"/>
  <c r="LA27" i="23"/>
  <c r="OY27" i="23"/>
  <c r="IF27" i="23"/>
  <c r="MD27" i="23"/>
  <c r="JM26" i="23"/>
  <c r="NK26" i="23"/>
  <c r="KK25" i="23"/>
  <c r="OI25" i="23"/>
  <c r="LI24" i="23"/>
  <c r="PG24" i="23"/>
  <c r="IN24" i="23"/>
  <c r="ML24" i="23"/>
  <c r="JL23" i="23"/>
  <c r="NJ23" i="23"/>
  <c r="KH20" i="23"/>
  <c r="OF20" i="23"/>
  <c r="LG17" i="23"/>
  <c r="PE17" i="23"/>
  <c r="IL17" i="23"/>
  <c r="MJ17" i="23"/>
  <c r="LN28" i="23"/>
  <c r="PL28" i="23"/>
  <c r="KS25" i="23"/>
  <c r="OQ25" i="23"/>
  <c r="IC25" i="23"/>
  <c r="MA25" i="23"/>
  <c r="KO25" i="23"/>
  <c r="OM25" i="23"/>
  <c r="LL32" i="23"/>
  <c r="PJ32" i="23"/>
  <c r="LD28" i="23"/>
  <c r="PB28" i="23"/>
  <c r="II28" i="23"/>
  <c r="MG28" i="23"/>
  <c r="IX25" i="23"/>
  <c r="MV25" i="23"/>
  <c r="KB23" i="23"/>
  <c r="NZ23" i="23"/>
  <c r="IE23" i="23"/>
  <c r="MC23" i="23"/>
  <c r="KQ23" i="23"/>
  <c r="OO23" i="23"/>
  <c r="JL32" i="23"/>
  <c r="NJ32" i="23"/>
  <c r="JF32" i="23"/>
  <c r="ND32" i="23"/>
  <c r="LR32" i="23"/>
  <c r="PP32" i="23"/>
  <c r="KH32" i="23"/>
  <c r="OF32" i="23"/>
  <c r="IU32" i="23"/>
  <c r="MS32" i="23"/>
  <c r="LG32" i="23"/>
  <c r="PE32" i="23"/>
  <c r="JI28" i="23"/>
  <c r="NG28" i="23"/>
  <c r="JF28" i="23"/>
  <c r="ND28" i="23"/>
  <c r="LR28" i="23"/>
  <c r="PP28" i="23"/>
  <c r="JF25" i="23"/>
  <c r="ND25" i="23"/>
  <c r="JQ23" i="23"/>
  <c r="NO23" i="23"/>
  <c r="IQ21" i="23"/>
  <c r="MO21" i="23"/>
  <c r="JY18" i="23"/>
  <c r="NW18" i="23"/>
  <c r="JA16" i="23"/>
  <c r="MY16" i="23"/>
  <c r="JD15" i="23"/>
  <c r="NB15" i="23"/>
  <c r="KL14" i="23"/>
  <c r="OJ14" i="23"/>
  <c r="HZ14" i="23"/>
  <c r="LX14" i="23"/>
  <c r="JG13" i="23"/>
  <c r="NE13" i="23"/>
  <c r="KF12" i="23"/>
  <c r="OD12" i="23"/>
  <c r="LE11" i="23"/>
  <c r="PC11" i="23"/>
  <c r="IS11" i="23"/>
  <c r="MQ11" i="23"/>
  <c r="JR10" i="23"/>
  <c r="NP10" i="23"/>
  <c r="KQ9" i="23"/>
  <c r="OO9" i="23"/>
  <c r="IE9" i="23"/>
  <c r="MC9" i="23"/>
  <c r="JL8" i="23"/>
  <c r="NJ8" i="23"/>
  <c r="KK7" i="23"/>
  <c r="OI7" i="23"/>
  <c r="HY7" i="23"/>
  <c r="LW7" i="23"/>
  <c r="JF6" i="23"/>
  <c r="ND6" i="23"/>
  <c r="KM5" i="23"/>
  <c r="OK5" i="23"/>
  <c r="IA5" i="23"/>
  <c r="LY5" i="23"/>
  <c r="ID9" i="23"/>
  <c r="MB9" i="23"/>
  <c r="KS6" i="23"/>
  <c r="OQ6" i="23"/>
  <c r="JN5" i="23"/>
  <c r="NL5" i="23"/>
  <c r="IG5" i="23"/>
  <c r="ME5" i="23"/>
  <c r="JS19" i="23"/>
  <c r="NQ19" i="23"/>
  <c r="LI16" i="23"/>
  <c r="PG16" i="23"/>
  <c r="LS15" i="23"/>
  <c r="PQ15" i="23"/>
  <c r="II15" i="23"/>
  <c r="MG15" i="23"/>
  <c r="JU14" i="23"/>
  <c r="NS14" i="23"/>
  <c r="LJ13" i="23"/>
  <c r="PH13" i="23"/>
  <c r="IX13" i="23"/>
  <c r="MV13" i="23"/>
  <c r="KM12" i="23"/>
  <c r="OK12" i="23"/>
  <c r="IA12" i="23"/>
  <c r="LY12" i="23"/>
  <c r="JH11" i="23"/>
  <c r="NF11" i="23"/>
  <c r="KO10" i="23"/>
  <c r="OM10" i="23"/>
  <c r="LN9" i="23"/>
  <c r="PL9" i="23"/>
  <c r="LP7" i="23"/>
  <c r="PN7" i="23"/>
  <c r="KK6" i="23"/>
  <c r="OI6" i="23"/>
  <c r="JV5" i="23"/>
  <c r="NT5" i="23"/>
  <c r="LD21" i="23"/>
  <c r="PB21" i="23"/>
  <c r="IG19" i="23"/>
  <c r="ME19" i="23"/>
  <c r="KU16" i="23"/>
  <c r="OS16" i="23"/>
  <c r="LE15" i="23"/>
  <c r="PC15" i="23"/>
  <c r="IT15" i="23"/>
  <c r="MR15" i="23"/>
  <c r="LI15" i="23"/>
  <c r="PG15" i="23"/>
  <c r="JV15" i="23"/>
  <c r="NT15" i="23"/>
  <c r="LG15" i="23"/>
  <c r="PE15" i="23"/>
  <c r="JT14" i="23"/>
  <c r="NR14" i="23"/>
  <c r="LA13" i="23"/>
  <c r="OY13" i="23"/>
  <c r="IO13" i="23"/>
  <c r="MM13" i="23"/>
  <c r="KD12" i="23"/>
  <c r="OB12" i="23"/>
  <c r="LS11" i="23"/>
  <c r="PQ11" i="23"/>
  <c r="JG11" i="23"/>
  <c r="NE11" i="23"/>
  <c r="KN10" i="23"/>
  <c r="OL10" i="23"/>
  <c r="IB10" i="23"/>
  <c r="LZ10" i="23"/>
  <c r="JI9" i="23"/>
  <c r="NG9" i="23"/>
  <c r="KB6" i="23"/>
  <c r="NZ6" i="23"/>
  <c r="IX19" i="23"/>
  <c r="MV19" i="23"/>
  <c r="LE16" i="23"/>
  <c r="PC16" i="23"/>
  <c r="IH16" i="23"/>
  <c r="MF16" i="23"/>
  <c r="LC16" i="23"/>
  <c r="PA16" i="23"/>
  <c r="KF16" i="23"/>
  <c r="OD16" i="23"/>
  <c r="JB16" i="23"/>
  <c r="MZ16" i="23"/>
  <c r="LN16" i="23"/>
  <c r="PL16" i="23"/>
  <c r="IF15" i="23"/>
  <c r="MD15" i="23"/>
  <c r="JS14" i="23"/>
  <c r="NQ14" i="23"/>
  <c r="KZ13" i="23"/>
  <c r="OX13" i="23"/>
  <c r="IN13" i="23"/>
  <c r="ML13" i="23"/>
  <c r="JU12" i="23"/>
  <c r="NS12" i="23"/>
  <c r="LJ11" i="23"/>
  <c r="PH11" i="23"/>
  <c r="IX11" i="23"/>
  <c r="MV11" i="23"/>
  <c r="KM10" i="23"/>
  <c r="OK10" i="23"/>
  <c r="IA10" i="23"/>
  <c r="LY10" i="23"/>
  <c r="JH9" i="23"/>
  <c r="NF9" i="23"/>
  <c r="KQ6" i="23"/>
  <c r="OO6" i="23"/>
  <c r="KB5" i="23"/>
  <c r="NZ5" i="23"/>
  <c r="LH12" i="23"/>
  <c r="PF12" i="23"/>
  <c r="IV12" i="23"/>
  <c r="MT12" i="23"/>
  <c r="LG12" i="23"/>
  <c r="PE12" i="23"/>
  <c r="IU12" i="23"/>
  <c r="MS12" i="23"/>
  <c r="KJ11" i="23"/>
  <c r="OH11" i="23"/>
  <c r="LR9" i="23"/>
  <c r="PP9" i="23"/>
  <c r="JF9" i="23"/>
  <c r="ND9" i="23"/>
  <c r="IJ21" i="23"/>
  <c r="MH21" i="23"/>
  <c r="LE21" i="23"/>
  <c r="PC21" i="23"/>
  <c r="KE21" i="23"/>
  <c r="OC21" i="23"/>
  <c r="JD21" i="23"/>
  <c r="NB21" i="23"/>
  <c r="ID21" i="23"/>
  <c r="MB21" i="23"/>
  <c r="KY21" i="23"/>
  <c r="OW21" i="23"/>
  <c r="JY21" i="23"/>
  <c r="NW21" i="23"/>
  <c r="IO21" i="23"/>
  <c r="MM21" i="23"/>
  <c r="LA21" i="23"/>
  <c r="OY21" i="23"/>
  <c r="HZ19" i="23"/>
  <c r="LX19" i="23"/>
  <c r="KV19" i="23"/>
  <c r="OT19" i="23"/>
  <c r="JV19" i="23"/>
  <c r="NT19" i="23"/>
  <c r="IV19" i="23"/>
  <c r="MT19" i="23"/>
  <c r="LQ19" i="23"/>
  <c r="PO19" i="23"/>
  <c r="KQ19" i="23"/>
  <c r="OO19" i="23"/>
  <c r="JG19" i="23"/>
  <c r="NE19" i="23"/>
  <c r="LS19" i="23"/>
  <c r="PQ19" i="23"/>
  <c r="IF18" i="23"/>
  <c r="MD18" i="23"/>
  <c r="LA18" i="23"/>
  <c r="OY18" i="23"/>
  <c r="JS18" i="23"/>
  <c r="NQ18" i="23"/>
  <c r="IS18" i="23"/>
  <c r="MQ18" i="23"/>
  <c r="LN18" i="23"/>
  <c r="PL18" i="23"/>
  <c r="KM18" i="23"/>
  <c r="OK18" i="23"/>
  <c r="JH18" i="23"/>
  <c r="NF18" i="23"/>
  <c r="LA16" i="23"/>
  <c r="OY16" i="23"/>
  <c r="KH12" i="23"/>
  <c r="OF12" i="23"/>
  <c r="LO11" i="23"/>
  <c r="PM11" i="23"/>
  <c r="JC11" i="23"/>
  <c r="NA11" i="23"/>
  <c r="KR10" i="23"/>
  <c r="OP10" i="23"/>
  <c r="IF10" i="23"/>
  <c r="MD10" i="23"/>
  <c r="JM9" i="23"/>
  <c r="NK9" i="23"/>
  <c r="KW12" i="23"/>
  <c r="OU12" i="23"/>
  <c r="IK12" i="23"/>
  <c r="MI12" i="23"/>
  <c r="JR11" i="23"/>
  <c r="NP11" i="23"/>
  <c r="KR9" i="23"/>
  <c r="OP9" i="23"/>
  <c r="IF9" i="23"/>
  <c r="MD9" i="23"/>
  <c r="KF101" i="23"/>
  <c r="OD101" i="23"/>
  <c r="JB98" i="23"/>
  <c r="MZ98" i="23"/>
  <c r="HZ103" i="23"/>
  <c r="LX103" i="23"/>
  <c r="JH101" i="23"/>
  <c r="NF101" i="23"/>
  <c r="LI97" i="23"/>
  <c r="PG97" i="23"/>
  <c r="IB102" i="23"/>
  <c r="LZ102" i="23"/>
  <c r="IW101" i="23"/>
  <c r="MU101" i="23"/>
  <c r="IK98" i="23"/>
  <c r="MI98" i="23"/>
  <c r="IO97" i="23"/>
  <c r="MM97" i="23"/>
  <c r="KU87" i="23"/>
  <c r="OS87" i="23"/>
  <c r="LF101" i="23"/>
  <c r="PD101" i="23"/>
  <c r="IC101" i="23"/>
  <c r="MA101" i="23"/>
  <c r="KS97" i="23"/>
  <c r="OQ97" i="23"/>
  <c r="JW93" i="23"/>
  <c r="NU93" i="23"/>
  <c r="JL98" i="23"/>
  <c r="NJ98" i="23"/>
  <c r="KT101" i="23"/>
  <c r="OR101" i="23"/>
  <c r="LS100" i="23"/>
  <c r="PQ100" i="23"/>
  <c r="LB97" i="23"/>
  <c r="OZ97" i="23"/>
  <c r="LK93" i="23"/>
  <c r="PI93" i="23"/>
  <c r="LM101" i="23"/>
  <c r="PK101" i="23"/>
  <c r="II101" i="23"/>
  <c r="MG101" i="23"/>
  <c r="LM97" i="23"/>
  <c r="PK97" i="23"/>
  <c r="HY97" i="23"/>
  <c r="LW97" i="23"/>
  <c r="KG88" i="23"/>
  <c r="OE88" i="23"/>
  <c r="HZ86" i="23"/>
  <c r="LX86" i="23"/>
  <c r="KR86" i="23"/>
  <c r="OP86" i="23"/>
  <c r="IE95" i="23"/>
  <c r="MC95" i="23"/>
  <c r="JG86" i="23"/>
  <c r="NE86" i="23"/>
  <c r="KT94" i="23"/>
  <c r="OR94" i="23"/>
  <c r="KP86" i="23"/>
  <c r="ON86" i="23"/>
  <c r="JK85" i="23"/>
  <c r="NI85" i="23"/>
  <c r="LG85" i="23"/>
  <c r="PE85" i="23"/>
  <c r="JB83" i="23"/>
  <c r="MZ83" i="23"/>
  <c r="KI83" i="23"/>
  <c r="OG83" i="23"/>
  <c r="HY75" i="23"/>
  <c r="LW75" i="23"/>
  <c r="LO95" i="23"/>
  <c r="PM95" i="23"/>
  <c r="JS95" i="23"/>
  <c r="NQ95" i="23"/>
  <c r="IS95" i="23"/>
  <c r="MQ95" i="23"/>
  <c r="LN95" i="23"/>
  <c r="PL95" i="23"/>
  <c r="KO95" i="23"/>
  <c r="OM95" i="23"/>
  <c r="JO95" i="23"/>
  <c r="NM95" i="23"/>
  <c r="KQ95" i="23"/>
  <c r="OO95" i="23"/>
  <c r="JT89" i="23"/>
  <c r="NR89" i="23"/>
  <c r="KJ92" i="23"/>
  <c r="OH92" i="23"/>
  <c r="HZ89" i="23"/>
  <c r="LX89" i="23"/>
  <c r="IY95" i="23"/>
  <c r="MW95" i="23"/>
  <c r="IH88" i="23"/>
  <c r="MF88" i="23"/>
  <c r="LJ86" i="23"/>
  <c r="PH86" i="23"/>
  <c r="IX84" i="23"/>
  <c r="MV84" i="23"/>
  <c r="KR89" i="23"/>
  <c r="OP89" i="23"/>
  <c r="KB82" i="23"/>
  <c r="NZ82" i="23"/>
  <c r="JS80" i="23"/>
  <c r="NQ80" i="23"/>
  <c r="IT78" i="23"/>
  <c r="MR78" i="23"/>
  <c r="LO80" i="23"/>
  <c r="PM80" i="23"/>
  <c r="LK82" i="23"/>
  <c r="PI82" i="23"/>
  <c r="KO80" i="23"/>
  <c r="OM80" i="23"/>
  <c r="LO78" i="23"/>
  <c r="PM78" i="23"/>
  <c r="KP71" i="23"/>
  <c r="ON71" i="23"/>
  <c r="LI82" i="23"/>
  <c r="PG82" i="23"/>
  <c r="IY82" i="23"/>
  <c r="MW82" i="23"/>
  <c r="JE82" i="23"/>
  <c r="NC82" i="23"/>
  <c r="LE82" i="23"/>
  <c r="PC82" i="23"/>
  <c r="IH79" i="23"/>
  <c r="MF79" i="23"/>
  <c r="LJ80" i="23"/>
  <c r="PH80" i="23"/>
  <c r="HY80" i="23"/>
  <c r="LW80" i="23"/>
  <c r="KE80" i="23"/>
  <c r="OC80" i="23"/>
  <c r="JO78" i="23"/>
  <c r="NM78" i="23"/>
  <c r="KB78" i="23"/>
  <c r="NZ78" i="23"/>
  <c r="JB82" i="23"/>
  <c r="MZ82" i="23"/>
  <c r="KZ82" i="23"/>
  <c r="OX82" i="23"/>
  <c r="JW80" i="23"/>
  <c r="NU80" i="23"/>
  <c r="JK78" i="23"/>
  <c r="NI78" i="23"/>
  <c r="IW82" i="23"/>
  <c r="MU82" i="23"/>
  <c r="IZ80" i="23"/>
  <c r="MX80" i="23"/>
  <c r="II78" i="23"/>
  <c r="MG78" i="23"/>
  <c r="LS66" i="23"/>
  <c r="PQ66" i="23"/>
  <c r="KC68" i="23"/>
  <c r="OA68" i="23"/>
  <c r="IQ68" i="23"/>
  <c r="MO68" i="23"/>
  <c r="LR68" i="23"/>
  <c r="PP68" i="23"/>
  <c r="IO68" i="23"/>
  <c r="MM68" i="23"/>
  <c r="IB66" i="23"/>
  <c r="LZ66" i="23"/>
  <c r="LJ66" i="23"/>
  <c r="PH66" i="23"/>
  <c r="JC72" i="23"/>
  <c r="NA72" i="23"/>
  <c r="JR68" i="23"/>
  <c r="NP68" i="23"/>
  <c r="KA72" i="23"/>
  <c r="NY72" i="23"/>
  <c r="KD72" i="23"/>
  <c r="OB72" i="23"/>
  <c r="JU72" i="23"/>
  <c r="NS72" i="23"/>
  <c r="IR72" i="23"/>
  <c r="MP72" i="23"/>
  <c r="HZ72" i="23"/>
  <c r="LX72" i="23"/>
  <c r="LE72" i="23"/>
  <c r="PC72" i="23"/>
  <c r="JH72" i="23"/>
  <c r="NF72" i="23"/>
  <c r="IL72" i="23"/>
  <c r="MJ72" i="23"/>
  <c r="LG72" i="23"/>
  <c r="PE72" i="23"/>
  <c r="HZ69" i="23"/>
  <c r="LX69" i="23"/>
  <c r="IV69" i="23"/>
  <c r="MT69" i="23"/>
  <c r="LK69" i="23"/>
  <c r="PI69" i="23"/>
  <c r="KN66" i="23"/>
  <c r="OL66" i="23"/>
  <c r="IO51" i="23"/>
  <c r="MM51" i="23"/>
  <c r="IN62" i="23"/>
  <c r="ML62" i="23"/>
  <c r="KL62" i="23"/>
  <c r="OJ62" i="23"/>
  <c r="KC62" i="23"/>
  <c r="OA62" i="23"/>
  <c r="KS57" i="23"/>
  <c r="OQ57" i="23"/>
  <c r="IF64" i="23"/>
  <c r="MD64" i="23"/>
  <c r="KF59" i="23"/>
  <c r="OD59" i="23"/>
  <c r="IQ57" i="23"/>
  <c r="MO57" i="23"/>
  <c r="KQ49" i="23"/>
  <c r="OO49" i="23"/>
  <c r="LC47" i="23"/>
  <c r="PA47" i="23"/>
  <c r="JQ65" i="23"/>
  <c r="NO65" i="23"/>
  <c r="LD62" i="23"/>
  <c r="PB62" i="23"/>
  <c r="LB57" i="23"/>
  <c r="OZ57" i="23"/>
  <c r="JS56" i="23"/>
  <c r="NQ56" i="23"/>
  <c r="JV49" i="23"/>
  <c r="NT49" i="23"/>
  <c r="JU47" i="23"/>
  <c r="NS47" i="23"/>
  <c r="JH67" i="23"/>
  <c r="NF67" i="23"/>
  <c r="IB64" i="23"/>
  <c r="LZ64" i="23"/>
  <c r="IC64" i="23"/>
  <c r="MA64" i="23"/>
  <c r="IE64" i="23"/>
  <c r="MC64" i="23"/>
  <c r="IL64" i="23"/>
  <c r="MJ64" i="23"/>
  <c r="II64" i="23"/>
  <c r="MG64" i="23"/>
  <c r="JA63" i="23"/>
  <c r="MY63" i="23"/>
  <c r="JN59" i="23"/>
  <c r="NL59" i="23"/>
  <c r="IO57" i="23"/>
  <c r="MM57" i="23"/>
  <c r="KO49" i="23"/>
  <c r="OM49" i="23"/>
  <c r="IW67" i="23"/>
  <c r="MU67" i="23"/>
  <c r="LP62" i="23"/>
  <c r="PN62" i="23"/>
  <c r="IV59" i="23"/>
  <c r="MT59" i="23"/>
  <c r="JR57" i="23"/>
  <c r="NP57" i="23"/>
  <c r="KW67" i="23"/>
  <c r="OU67" i="23"/>
  <c r="KY67" i="23"/>
  <c r="OW67" i="23"/>
  <c r="LA67" i="23"/>
  <c r="OY67" i="23"/>
  <c r="LC67" i="23"/>
  <c r="PA67" i="23"/>
  <c r="KS67" i="23"/>
  <c r="OQ67" i="23"/>
  <c r="KI67" i="23"/>
  <c r="OG67" i="23"/>
  <c r="JX67" i="23"/>
  <c r="NV67" i="23"/>
  <c r="JV67" i="23"/>
  <c r="NT67" i="23"/>
  <c r="JG65" i="23"/>
  <c r="NE65" i="23"/>
  <c r="JU62" i="23"/>
  <c r="NS62" i="23"/>
  <c r="JQ57" i="23"/>
  <c r="NO57" i="23"/>
  <c r="IF55" i="23"/>
  <c r="MD55" i="23"/>
  <c r="JR49" i="23"/>
  <c r="NP49" i="23"/>
  <c r="KT49" i="23"/>
  <c r="OR49" i="23"/>
  <c r="IC65" i="23"/>
  <c r="MA65" i="23"/>
  <c r="LH59" i="23"/>
  <c r="PF59" i="23"/>
  <c r="IJ57" i="23"/>
  <c r="MH57" i="23"/>
  <c r="JO55" i="23"/>
  <c r="NM55" i="23"/>
  <c r="IG65" i="23"/>
  <c r="ME65" i="23"/>
  <c r="LL65" i="23"/>
  <c r="PJ65" i="23"/>
  <c r="KS65" i="23"/>
  <c r="OQ65" i="23"/>
  <c r="KT65" i="23"/>
  <c r="OR65" i="23"/>
  <c r="JZ65" i="23"/>
  <c r="NX65" i="23"/>
  <c r="IP65" i="23"/>
  <c r="MN65" i="23"/>
  <c r="IB65" i="23"/>
  <c r="LZ65" i="23"/>
  <c r="KW65" i="23"/>
  <c r="OU65" i="23"/>
  <c r="KF62" i="23"/>
  <c r="OD62" i="23"/>
  <c r="KT57" i="23"/>
  <c r="OR57" i="23"/>
  <c r="IC57" i="23"/>
  <c r="MA57" i="23"/>
  <c r="KX57" i="23"/>
  <c r="OV57" i="23"/>
  <c r="KM46" i="23"/>
  <c r="OK46" i="23"/>
  <c r="LG46" i="23"/>
  <c r="PE46" i="23"/>
  <c r="IZ46" i="23"/>
  <c r="MX46" i="23"/>
  <c r="JS46" i="23"/>
  <c r="NQ46" i="23"/>
  <c r="JP44" i="23"/>
  <c r="NN44" i="23"/>
  <c r="IE42" i="23"/>
  <c r="MC42" i="23"/>
  <c r="II39" i="23"/>
  <c r="MG39" i="23"/>
  <c r="LO38" i="23"/>
  <c r="PM38" i="23"/>
  <c r="KM37" i="23"/>
  <c r="OK37" i="23"/>
  <c r="KN36" i="23"/>
  <c r="OL36" i="23"/>
  <c r="KX35" i="23"/>
  <c r="OV35" i="23"/>
  <c r="JU34" i="23"/>
  <c r="NS34" i="23"/>
  <c r="KA33" i="23"/>
  <c r="NY33" i="23"/>
  <c r="KG27" i="23"/>
  <c r="OE27" i="23"/>
  <c r="KU38" i="23"/>
  <c r="OS38" i="23"/>
  <c r="JZ44" i="23"/>
  <c r="NX44" i="23"/>
  <c r="KY39" i="23"/>
  <c r="OW39" i="23"/>
  <c r="LQ36" i="23"/>
  <c r="PO36" i="23"/>
  <c r="IK36" i="23"/>
  <c r="MI36" i="23"/>
  <c r="IK44" i="23"/>
  <c r="MI44" i="23"/>
  <c r="IM40" i="23"/>
  <c r="MK40" i="23"/>
  <c r="LI38" i="23"/>
  <c r="PG38" i="23"/>
  <c r="KU37" i="23"/>
  <c r="OS37" i="23"/>
  <c r="IN37" i="23"/>
  <c r="ML37" i="23"/>
  <c r="LS37" i="23"/>
  <c r="PQ37" i="23"/>
  <c r="IT36" i="23"/>
  <c r="MR36" i="23"/>
  <c r="JJ35" i="23"/>
  <c r="NH35" i="23"/>
  <c r="JN35" i="23"/>
  <c r="NL35" i="23"/>
  <c r="KE34" i="23"/>
  <c r="OC34" i="23"/>
  <c r="JP31" i="23"/>
  <c r="NN31" i="23"/>
  <c r="JY31" i="23"/>
  <c r="NW31" i="23"/>
  <c r="JW46" i="23"/>
  <c r="NU46" i="23"/>
  <c r="IJ44" i="23"/>
  <c r="MH44" i="23"/>
  <c r="LF44" i="23"/>
  <c r="PD44" i="23"/>
  <c r="KF44" i="23"/>
  <c r="OD44" i="23"/>
  <c r="JF44" i="23"/>
  <c r="ND44" i="23"/>
  <c r="LP44" i="23"/>
  <c r="PN44" i="23"/>
  <c r="KE39" i="23"/>
  <c r="OC39" i="23"/>
  <c r="LN36" i="23"/>
  <c r="PL36" i="23"/>
  <c r="II36" i="23"/>
  <c r="MG36" i="23"/>
  <c r="KH36" i="23"/>
  <c r="OF36" i="23"/>
  <c r="JI48" i="23"/>
  <c r="NG48" i="23"/>
  <c r="LD38" i="23"/>
  <c r="PB38" i="23"/>
  <c r="JF38" i="23"/>
  <c r="ND38" i="23"/>
  <c r="JD42" i="23"/>
  <c r="NB42" i="23"/>
  <c r="KT44" i="23"/>
  <c r="OR44" i="23"/>
  <c r="JC42" i="23"/>
  <c r="NA42" i="23"/>
  <c r="JS38" i="23"/>
  <c r="NQ38" i="23"/>
  <c r="JE37" i="23"/>
  <c r="NC37" i="23"/>
  <c r="ID36" i="23"/>
  <c r="MB36" i="23"/>
  <c r="KN34" i="23"/>
  <c r="OL34" i="23"/>
  <c r="JT34" i="23"/>
  <c r="NR34" i="23"/>
  <c r="KK31" i="23"/>
  <c r="OI31" i="23"/>
  <c r="KM30" i="23"/>
  <c r="OK30" i="23"/>
  <c r="JL24" i="23"/>
  <c r="NJ24" i="23"/>
  <c r="JJ22" i="23"/>
  <c r="NH22" i="23"/>
  <c r="LO20" i="23"/>
  <c r="PM20" i="23"/>
  <c r="LJ17" i="23"/>
  <c r="PH17" i="23"/>
  <c r="JG16" i="23"/>
  <c r="NE16" i="23"/>
  <c r="JR14" i="23"/>
  <c r="NP14" i="23"/>
  <c r="IC13" i="23"/>
  <c r="MA13" i="23"/>
  <c r="LL8" i="23"/>
  <c r="PJ8" i="23"/>
  <c r="IH8" i="23"/>
  <c r="MF8" i="23"/>
  <c r="KT22" i="23"/>
  <c r="OR22" i="23"/>
  <c r="IB13" i="23"/>
  <c r="LZ13" i="23"/>
  <c r="LJ24" i="23"/>
  <c r="PH24" i="23"/>
  <c r="LS24" i="23"/>
  <c r="PQ24" i="23"/>
  <c r="IC24" i="23"/>
  <c r="MA24" i="23"/>
  <c r="HZ23" i="23"/>
  <c r="LX23" i="23"/>
  <c r="JS22" i="23"/>
  <c r="NQ22" i="23"/>
  <c r="JV22" i="23"/>
  <c r="NT22" i="23"/>
  <c r="IP22" i="23"/>
  <c r="MN22" i="23"/>
  <c r="LK22" i="23"/>
  <c r="PI22" i="23"/>
  <c r="IO20" i="23"/>
  <c r="MM20" i="23"/>
  <c r="KF17" i="23"/>
  <c r="OD17" i="23"/>
  <c r="LM16" i="23"/>
  <c r="PK16" i="23"/>
  <c r="IM13" i="23"/>
  <c r="MK13" i="23"/>
  <c r="LC30" i="23"/>
  <c r="PA30" i="23"/>
  <c r="JY29" i="23"/>
  <c r="NW29" i="23"/>
  <c r="KY29" i="23"/>
  <c r="OW29" i="23"/>
  <c r="IM26" i="23"/>
  <c r="MK26" i="23"/>
  <c r="JF22" i="23"/>
  <c r="ND22" i="23"/>
  <c r="KD19" i="23"/>
  <c r="OB19" i="23"/>
  <c r="JB17" i="23"/>
  <c r="MZ17" i="23"/>
  <c r="JE15" i="23"/>
  <c r="NC15" i="23"/>
  <c r="LN13" i="23"/>
  <c r="PL13" i="23"/>
  <c r="JM10" i="23"/>
  <c r="NK10" i="23"/>
  <c r="KP8" i="23"/>
  <c r="ON8" i="23"/>
  <c r="LE6" i="23"/>
  <c r="PC6" i="23"/>
  <c r="LB30" i="23"/>
  <c r="OZ30" i="23"/>
  <c r="JU30" i="23"/>
  <c r="NS30" i="23"/>
  <c r="JN30" i="23"/>
  <c r="NL30" i="23"/>
  <c r="IT30" i="23"/>
  <c r="MR30" i="23"/>
  <c r="IK30" i="23"/>
  <c r="MI30" i="23"/>
  <c r="LQ30" i="23"/>
  <c r="PO30" i="23"/>
  <c r="KX30" i="23"/>
  <c r="OV30" i="23"/>
  <c r="KH30" i="23"/>
  <c r="OF30" i="23"/>
  <c r="IU24" i="23"/>
  <c r="MS24" i="23"/>
  <c r="IH22" i="23"/>
  <c r="MF22" i="23"/>
  <c r="KR19" i="23"/>
  <c r="OP19" i="23"/>
  <c r="HY17" i="23"/>
  <c r="LW17" i="23"/>
  <c r="LN17" i="23"/>
  <c r="PL17" i="23"/>
  <c r="ID15" i="23"/>
  <c r="MB15" i="23"/>
  <c r="IS14" i="23"/>
  <c r="MQ14" i="23"/>
  <c r="KG13" i="23"/>
  <c r="OE13" i="23"/>
  <c r="KM9" i="23"/>
  <c r="OK9" i="23"/>
  <c r="IS24" i="23"/>
  <c r="MQ24" i="23"/>
  <c r="IE22" i="23"/>
  <c r="MC22" i="23"/>
  <c r="JL17" i="23"/>
  <c r="NJ17" i="23"/>
  <c r="IC15" i="23"/>
  <c r="MA15" i="23"/>
  <c r="LL13" i="23"/>
  <c r="PJ13" i="23"/>
  <c r="KC10" i="23"/>
  <c r="OA10" i="23"/>
  <c r="KS30" i="23"/>
  <c r="OQ30" i="23"/>
  <c r="KL22" i="23"/>
  <c r="OJ22" i="23"/>
  <c r="KE20" i="23"/>
  <c r="OC20" i="23"/>
  <c r="LO17" i="23"/>
  <c r="PM17" i="23"/>
  <c r="JP16" i="23"/>
  <c r="NN16" i="23"/>
  <c r="JG14" i="23"/>
  <c r="NE14" i="23"/>
  <c r="LQ10" i="23"/>
  <c r="PO10" i="23"/>
  <c r="KV8" i="23"/>
  <c r="OT8" i="23"/>
  <c r="HY26" i="23"/>
  <c r="LW26" i="23"/>
  <c r="JL26" i="23"/>
  <c r="NJ26" i="23"/>
  <c r="IH26" i="23"/>
  <c r="MF26" i="23"/>
  <c r="JM24" i="23"/>
  <c r="NK24" i="23"/>
  <c r="IM22" i="23"/>
  <c r="MK22" i="23"/>
  <c r="JJ19" i="23"/>
  <c r="NH19" i="23"/>
  <c r="IH17" i="23"/>
  <c r="MF17" i="23"/>
  <c r="KN14" i="23"/>
  <c r="OL14" i="23"/>
  <c r="IT13" i="23"/>
  <c r="MR13" i="23"/>
  <c r="IG10" i="23"/>
  <c r="ME10" i="23"/>
  <c r="JJ8" i="23"/>
  <c r="NH8" i="23"/>
  <c r="KL7" i="23"/>
  <c r="OJ7" i="23"/>
  <c r="KW6" i="23"/>
  <c r="OU6" i="23"/>
  <c r="JY5" i="23"/>
  <c r="NW5" i="23"/>
  <c r="ID6" i="23"/>
  <c r="MB6" i="23"/>
  <c r="KG97" i="23"/>
  <c r="OE97" i="23"/>
  <c r="IU90" i="23"/>
  <c r="MS90" i="23"/>
  <c r="IB101" i="23"/>
  <c r="LZ101" i="23"/>
  <c r="ID93" i="23"/>
  <c r="MB93" i="23"/>
  <c r="JZ97" i="23"/>
  <c r="NX97" i="23"/>
  <c r="IG90" i="23"/>
  <c r="ME90" i="23"/>
  <c r="JZ85" i="23"/>
  <c r="NX85" i="23"/>
  <c r="LF75" i="23"/>
  <c r="PD75" i="23"/>
  <c r="LJ97" i="23"/>
  <c r="PH97" i="23"/>
  <c r="IX88" i="23"/>
  <c r="MV88" i="23"/>
  <c r="JT90" i="23"/>
  <c r="NR90" i="23"/>
  <c r="JG95" i="23"/>
  <c r="NE95" i="23"/>
  <c r="IA87" i="23"/>
  <c r="LY87" i="23"/>
  <c r="IA85" i="23"/>
  <c r="LY85" i="23"/>
  <c r="IZ95" i="23"/>
  <c r="MX95" i="23"/>
  <c r="JW87" i="23"/>
  <c r="NU87" i="23"/>
  <c r="KM85" i="23"/>
  <c r="OK85" i="23"/>
  <c r="KE83" i="23"/>
  <c r="OC83" i="23"/>
  <c r="KD75" i="23"/>
  <c r="OB75" i="23"/>
  <c r="JB71" i="23"/>
  <c r="MZ71" i="23"/>
  <c r="IB51" i="23"/>
  <c r="LZ51" i="23"/>
  <c r="KE71" i="23"/>
  <c r="OC71" i="23"/>
  <c r="JT58" i="23"/>
  <c r="NR58" i="23"/>
  <c r="JG49" i="23"/>
  <c r="NE49" i="23"/>
  <c r="LO35" i="23"/>
  <c r="PM35" i="23"/>
  <c r="JO72" i="23"/>
  <c r="NM72" i="23"/>
  <c r="LA68" i="23"/>
  <c r="OY68" i="23"/>
  <c r="KH57" i="23"/>
  <c r="OF57" i="23"/>
  <c r="IJ64" i="23"/>
  <c r="MH64" i="23"/>
  <c r="KZ99" i="23"/>
  <c r="OX99" i="23"/>
  <c r="JO71" i="23"/>
  <c r="NM71" i="23"/>
  <c r="LM66" i="23"/>
  <c r="PK66" i="23"/>
  <c r="JS54" i="23"/>
  <c r="NQ54" i="23"/>
  <c r="IM78" i="23"/>
  <c r="MK78" i="23"/>
  <c r="IX66" i="23"/>
  <c r="MV66" i="23"/>
  <c r="KN49" i="23"/>
  <c r="OL49" i="23"/>
  <c r="LD49" i="23"/>
  <c r="PB49" i="23"/>
  <c r="JR44" i="23"/>
  <c r="NP44" i="23"/>
  <c r="KB34" i="23"/>
  <c r="NZ34" i="23"/>
  <c r="IK22" i="23"/>
  <c r="MI22" i="23"/>
  <c r="LJ19" i="23"/>
  <c r="PH19" i="23"/>
  <c r="LO9" i="23"/>
  <c r="PM9" i="23"/>
  <c r="JQ8" i="23"/>
  <c r="NO8" i="23"/>
  <c r="JK39" i="23"/>
  <c r="NI39" i="23"/>
  <c r="JQ37" i="23"/>
  <c r="NO37" i="23"/>
  <c r="LQ37" i="23"/>
  <c r="PO37" i="23"/>
  <c r="LR27" i="23"/>
  <c r="PP27" i="23"/>
  <c r="KX14" i="23"/>
  <c r="OV14" i="23"/>
  <c r="KD8" i="23"/>
  <c r="OB8" i="23"/>
  <c r="JR47" i="23"/>
  <c r="NP47" i="23"/>
  <c r="KD47" i="23"/>
  <c r="OB47" i="23"/>
  <c r="KH47" i="23"/>
  <c r="OF47" i="23"/>
  <c r="JA44" i="23"/>
  <c r="MY44" i="23"/>
  <c r="JV37" i="23"/>
  <c r="NT37" i="23"/>
  <c r="JB31" i="23"/>
  <c r="MZ31" i="23"/>
  <c r="HZ26" i="23"/>
  <c r="LX26" i="23"/>
  <c r="LK7" i="23"/>
  <c r="PI7" i="23"/>
  <c r="LS6" i="23"/>
  <c r="PQ6" i="23"/>
  <c r="JB5" i="23"/>
  <c r="MZ5" i="23"/>
  <c r="JP6" i="23"/>
  <c r="NN6" i="23"/>
  <c r="IT44" i="23"/>
  <c r="MR44" i="23"/>
  <c r="HY39" i="23"/>
  <c r="LW39" i="23"/>
  <c r="IG30" i="23"/>
  <c r="ME30" i="23"/>
  <c r="JN27" i="23"/>
  <c r="NL27" i="23"/>
  <c r="KA44" i="23"/>
  <c r="NY44" i="23"/>
  <c r="KQ44" i="23"/>
  <c r="OO44" i="23"/>
  <c r="IX45" i="23"/>
  <c r="MV45" i="23"/>
  <c r="IA34" i="23"/>
  <c r="LY34" i="23"/>
  <c r="JU31" i="23"/>
  <c r="NS31" i="23"/>
  <c r="LR31" i="23"/>
  <c r="PP31" i="23"/>
  <c r="JE24" i="23"/>
  <c r="NC24" i="23"/>
  <c r="LG7" i="23"/>
  <c r="PE7" i="23"/>
  <c r="LK6" i="23"/>
  <c r="PI6" i="23"/>
  <c r="IZ5" i="23"/>
  <c r="MX5" i="23"/>
  <c r="IN45" i="23"/>
  <c r="ML45" i="23"/>
  <c r="KE45" i="23"/>
  <c r="OC45" i="23"/>
  <c r="JT45" i="23"/>
  <c r="NR45" i="23"/>
  <c r="KL37" i="23"/>
  <c r="OJ37" i="23"/>
  <c r="JE26" i="23"/>
  <c r="NC26" i="23"/>
  <c r="JG8" i="23"/>
  <c r="NE8" i="23"/>
  <c r="IW10" i="23"/>
  <c r="MU10" i="23"/>
  <c r="KG37" i="23"/>
  <c r="OE37" i="23"/>
  <c r="JN31" i="23"/>
  <c r="NL31" i="23"/>
  <c r="KR21" i="23"/>
  <c r="OP21" i="23"/>
  <c r="LS8" i="23"/>
  <c r="PQ8" i="23"/>
  <c r="LD7" i="23"/>
  <c r="PB7" i="23"/>
  <c r="KE6" i="23"/>
  <c r="OC6" i="23"/>
  <c r="IA44" i="23"/>
  <c r="LY44" i="23"/>
  <c r="IW88" i="23"/>
  <c r="MU88" i="23"/>
  <c r="IJ83" i="23"/>
  <c r="MH83" i="23"/>
  <c r="IR57" i="23"/>
  <c r="MP57" i="23"/>
  <c r="IC35" i="23"/>
  <c r="MA35" i="23"/>
  <c r="ID75" i="23"/>
  <c r="MB75" i="23"/>
  <c r="IK72" i="23"/>
  <c r="MI72" i="23"/>
  <c r="IV83" i="23"/>
  <c r="MT83" i="23"/>
  <c r="KT67" i="23"/>
  <c r="OR67" i="23"/>
  <c r="JE90" i="23"/>
  <c r="NC90" i="23"/>
  <c r="LJ75" i="23"/>
  <c r="PH75" i="23"/>
  <c r="IC51" i="23"/>
  <c r="MA51" i="23"/>
  <c r="IO75" i="23"/>
  <c r="MM75" i="23"/>
  <c r="KZ83" i="23"/>
  <c r="OX83" i="23"/>
  <c r="JY72" i="23"/>
  <c r="NW72" i="23"/>
  <c r="LG51" i="23"/>
  <c r="PE51" i="23"/>
  <c r="IY35" i="23"/>
  <c r="MW35" i="23"/>
  <c r="JD86" i="23"/>
  <c r="NB86" i="23"/>
  <c r="IK83" i="23"/>
  <c r="MI83" i="23"/>
  <c r="JK72" i="23"/>
  <c r="NI72" i="23"/>
  <c r="KI51" i="23"/>
  <c r="OG51" i="23"/>
  <c r="LH35" i="23"/>
  <c r="PF35" i="23"/>
  <c r="KI24" i="23"/>
  <c r="OG24" i="23"/>
  <c r="LH33" i="23"/>
  <c r="PF33" i="23"/>
  <c r="IU5" i="23"/>
  <c r="MS5" i="23"/>
  <c r="KY5" i="23"/>
  <c r="OW5" i="23"/>
  <c r="KQ33" i="23"/>
  <c r="OO33" i="23"/>
  <c r="IK6" i="23"/>
  <c r="MI6" i="23"/>
  <c r="JC17" i="23"/>
  <c r="NA17" i="23"/>
  <c r="KC36" i="23"/>
  <c r="OA36" i="23"/>
  <c r="IH36" i="23"/>
  <c r="MF36" i="23"/>
  <c r="LL36" i="23"/>
  <c r="PJ36" i="23"/>
  <c r="JM36" i="23"/>
  <c r="NK36" i="23"/>
  <c r="JI15" i="23"/>
  <c r="NG15" i="23"/>
  <c r="KH18" i="23"/>
  <c r="OF18" i="23"/>
  <c r="IK86" i="23"/>
  <c r="MI86" i="23"/>
  <c r="IY78" i="23"/>
  <c r="MW78" i="23"/>
  <c r="LM78" i="23"/>
  <c r="PK78" i="23"/>
  <c r="HZ5" i="23"/>
  <c r="LX5" i="23"/>
  <c r="LN7" i="23"/>
  <c r="PL7" i="23"/>
  <c r="LN43" i="23"/>
  <c r="PL43" i="23"/>
  <c r="LL12" i="23"/>
  <c r="PJ12" i="23"/>
  <c r="JP95" i="23"/>
  <c r="NN95" i="23"/>
  <c r="LH66" i="23"/>
  <c r="PF66" i="23"/>
  <c r="IZ7" i="23"/>
  <c r="MX7" i="23"/>
  <c r="IX57" i="23"/>
  <c r="MV57" i="23"/>
  <c r="JH80" i="23"/>
  <c r="NF80" i="23"/>
  <c r="IB32" i="23"/>
  <c r="LZ32" i="23"/>
  <c r="KR37" i="23"/>
  <c r="OP37" i="23"/>
  <c r="KP47" i="23"/>
  <c r="ON47" i="23"/>
  <c r="IP62" i="23"/>
  <c r="MN62" i="23"/>
  <c r="JW62" i="23"/>
  <c r="NU62" i="23"/>
  <c r="LE63" i="23"/>
  <c r="PC63" i="23"/>
  <c r="LC61" i="23"/>
  <c r="PA61" i="23"/>
  <c r="LL60" i="23"/>
  <c r="PJ60" i="23"/>
  <c r="IM60" i="23"/>
  <c r="MK60" i="23"/>
  <c r="JK59" i="23"/>
  <c r="NI59" i="23"/>
  <c r="KR58" i="23"/>
  <c r="OP58" i="23"/>
  <c r="LS56" i="23"/>
  <c r="PQ56" i="23"/>
  <c r="IX56" i="23"/>
  <c r="MV56" i="23"/>
  <c r="JT55" i="23"/>
  <c r="NR55" i="23"/>
  <c r="KQ63" i="23"/>
  <c r="OO63" i="23"/>
  <c r="KO61" i="23"/>
  <c r="OM61" i="23"/>
  <c r="LA60" i="23"/>
  <c r="OY60" i="23"/>
  <c r="IB60" i="23"/>
  <c r="LZ60" i="23"/>
  <c r="IZ59" i="23"/>
  <c r="MX59" i="23"/>
  <c r="KG58" i="23"/>
  <c r="OE58" i="23"/>
  <c r="LH56" i="23"/>
  <c r="PF56" i="23"/>
  <c r="IM56" i="23"/>
  <c r="MK56" i="23"/>
  <c r="JJ55" i="23"/>
  <c r="NH55" i="23"/>
  <c r="KC63" i="23"/>
  <c r="OA63" i="23"/>
  <c r="KB61" i="23"/>
  <c r="NZ61" i="23"/>
  <c r="KP60" i="23"/>
  <c r="ON60" i="23"/>
  <c r="LK59" i="23"/>
  <c r="PI59" i="23"/>
  <c r="IP59" i="23"/>
  <c r="MN59" i="23"/>
  <c r="JZ59" i="23"/>
  <c r="NX59" i="23"/>
  <c r="KX58" i="23"/>
  <c r="OV58" i="23"/>
  <c r="IC58" i="23"/>
  <c r="MA58" i="23"/>
  <c r="JD56" i="23"/>
  <c r="NB56" i="23"/>
  <c r="KA55" i="23"/>
  <c r="NY55" i="23"/>
  <c r="IP55" i="23"/>
  <c r="MN55" i="23"/>
  <c r="LB55" i="23"/>
  <c r="OZ55" i="23"/>
  <c r="JC63" i="23"/>
  <c r="NA63" i="23"/>
  <c r="JF61" i="23"/>
  <c r="ND61" i="23"/>
  <c r="KD60" i="23"/>
  <c r="OB60" i="23"/>
  <c r="LA59" i="23"/>
  <c r="OY59" i="23"/>
  <c r="IF59" i="23"/>
  <c r="MD59" i="23"/>
  <c r="JM58" i="23"/>
  <c r="NK58" i="23"/>
  <c r="KN56" i="23"/>
  <c r="OL56" i="23"/>
  <c r="KR55" i="23"/>
  <c r="OP55" i="23"/>
  <c r="KY63" i="23"/>
  <c r="OW63" i="23"/>
  <c r="KW61" i="23"/>
  <c r="OU61" i="23"/>
  <c r="LR60" i="23"/>
  <c r="PP60" i="23"/>
  <c r="IQ60" i="23"/>
  <c r="MO60" i="23"/>
  <c r="JX59" i="23"/>
  <c r="NV59" i="23"/>
  <c r="KV58" i="23"/>
  <c r="OT58" i="23"/>
  <c r="IA58" i="23"/>
  <c r="LY58" i="23"/>
  <c r="JB56" i="23"/>
  <c r="MZ56" i="23"/>
  <c r="KH55" i="23"/>
  <c r="OF55" i="23"/>
  <c r="LG61" i="23"/>
  <c r="PE61" i="23"/>
  <c r="ID61" i="23"/>
  <c r="MB61" i="23"/>
  <c r="KY61" i="23"/>
  <c r="OW61" i="23"/>
  <c r="IJ61" i="23"/>
  <c r="MH61" i="23"/>
  <c r="KV61" i="23"/>
  <c r="OT61" i="23"/>
  <c r="JR60" i="23"/>
  <c r="NP60" i="23"/>
  <c r="LD60" i="23"/>
  <c r="PB60" i="23"/>
  <c r="JY60" i="23"/>
  <c r="NW60" i="23"/>
  <c r="KJ63" i="23"/>
  <c r="OH63" i="23"/>
  <c r="KH61" i="23"/>
  <c r="OF61" i="23"/>
  <c r="KT60" i="23"/>
  <c r="OR60" i="23"/>
  <c r="JD59" i="23"/>
  <c r="NB59" i="23"/>
  <c r="KB58" i="23"/>
  <c r="NZ58" i="23"/>
  <c r="IE58" i="23"/>
  <c r="MC58" i="23"/>
  <c r="KQ58" i="23"/>
  <c r="OO58" i="23"/>
  <c r="KA56" i="23"/>
  <c r="NY56" i="23"/>
  <c r="IO56" i="23"/>
  <c r="MM56" i="23"/>
  <c r="LA56" i="23"/>
  <c r="OY56" i="23"/>
  <c r="JW55" i="23"/>
  <c r="NU55" i="23"/>
  <c r="KU63" i="23"/>
  <c r="OS63" i="23"/>
  <c r="IL63" i="23"/>
  <c r="MJ63" i="23"/>
  <c r="LG63" i="23"/>
  <c r="PE63" i="23"/>
  <c r="JZ63" i="23"/>
  <c r="NX63" i="23"/>
  <c r="IX63" i="23"/>
  <c r="MV63" i="23"/>
  <c r="LJ63" i="23"/>
  <c r="PH63" i="23"/>
  <c r="JA61" i="23"/>
  <c r="MY61" i="23"/>
  <c r="JO60" i="23"/>
  <c r="NM60" i="23"/>
  <c r="KM59" i="23"/>
  <c r="OK59" i="23"/>
  <c r="LB58" i="23"/>
  <c r="OZ58" i="23"/>
  <c r="IG58" i="23"/>
  <c r="ME58" i="23"/>
  <c r="IP56" i="23"/>
  <c r="MN56" i="23"/>
  <c r="JU55" i="23"/>
  <c r="NS55" i="23"/>
  <c r="KT53" i="23"/>
  <c r="OR53" i="23"/>
  <c r="IL53" i="23"/>
  <c r="MJ53" i="23"/>
  <c r="LG53" i="23"/>
  <c r="PE53" i="23"/>
  <c r="JZ53" i="23"/>
  <c r="NX53" i="23"/>
  <c r="KW53" i="23"/>
  <c r="OU53" i="23"/>
  <c r="JP53" i="23"/>
  <c r="NN53" i="23"/>
  <c r="LD50" i="23"/>
  <c r="PB50" i="23"/>
  <c r="HY50" i="23"/>
  <c r="LW50" i="23"/>
  <c r="KP50" i="23"/>
  <c r="ON50" i="23"/>
  <c r="JC50" i="23"/>
  <c r="NA50" i="23"/>
  <c r="LO50" i="23"/>
  <c r="PM50" i="23"/>
  <c r="II53" i="23"/>
  <c r="MG53" i="23"/>
  <c r="IG52" i="23"/>
  <c r="ME52" i="23"/>
  <c r="IF51" i="23"/>
  <c r="MD51" i="23"/>
  <c r="IH50" i="23"/>
  <c r="MF50" i="23"/>
  <c r="JI47" i="23"/>
  <c r="NG47" i="23"/>
  <c r="KH46" i="23"/>
  <c r="OF46" i="23"/>
  <c r="LH44" i="23"/>
  <c r="PF44" i="23"/>
  <c r="IV44" i="23"/>
  <c r="MT44" i="23"/>
  <c r="JT36" i="23"/>
  <c r="NR36" i="23"/>
  <c r="LH53" i="23"/>
  <c r="PF53" i="23"/>
  <c r="LA52" i="23"/>
  <c r="OY52" i="23"/>
  <c r="KY51" i="23"/>
  <c r="OW51" i="23"/>
  <c r="LB50" i="23"/>
  <c r="OZ50" i="23"/>
  <c r="LN47" i="23"/>
  <c r="PL47" i="23"/>
  <c r="IZ47" i="23"/>
  <c r="MX47" i="23"/>
  <c r="KG46" i="23"/>
  <c r="OE46" i="23"/>
  <c r="KB54" i="23"/>
  <c r="NZ54" i="23"/>
  <c r="IG53" i="23"/>
  <c r="ME53" i="23"/>
  <c r="KL51" i="23"/>
  <c r="OJ51" i="23"/>
  <c r="IP50" i="23"/>
  <c r="MN50" i="23"/>
  <c r="KB53" i="23"/>
  <c r="NZ53" i="23"/>
  <c r="JZ52" i="23"/>
  <c r="NX52" i="23"/>
  <c r="JW51" i="23"/>
  <c r="NU51" i="23"/>
  <c r="JI50" i="23"/>
  <c r="NG50" i="23"/>
  <c r="KA53" i="23"/>
  <c r="NY53" i="23"/>
  <c r="KW50" i="23"/>
  <c r="OU50" i="23"/>
  <c r="LM54" i="23"/>
  <c r="PK54" i="23"/>
  <c r="JA53" i="23"/>
  <c r="MY53" i="23"/>
  <c r="JK52" i="23"/>
  <c r="NI52" i="23"/>
  <c r="JH51" i="23"/>
  <c r="NF51" i="23"/>
  <c r="JG50" i="23"/>
  <c r="NE50" i="23"/>
  <c r="KJ47" i="23"/>
  <c r="OH47" i="23"/>
  <c r="LB47" i="23"/>
  <c r="OZ47" i="23"/>
  <c r="KC46" i="23"/>
  <c r="OA46" i="23"/>
  <c r="LD54" i="23"/>
  <c r="PB54" i="23"/>
  <c r="JQ54" i="23"/>
  <c r="NO54" i="23"/>
  <c r="IZ54" i="23"/>
  <c r="MX54" i="23"/>
  <c r="HZ54" i="23"/>
  <c r="LX54" i="23"/>
  <c r="KV54" i="23"/>
  <c r="OT54" i="23"/>
  <c r="IU54" i="23"/>
  <c r="MS54" i="23"/>
  <c r="LP54" i="23"/>
  <c r="PN54" i="23"/>
  <c r="KP54" i="23"/>
  <c r="ON54" i="23"/>
  <c r="JP54" i="23"/>
  <c r="NN54" i="23"/>
  <c r="II54" i="23"/>
  <c r="MG54" i="23"/>
  <c r="KU54" i="23"/>
  <c r="OS54" i="23"/>
  <c r="JK53" i="23"/>
  <c r="NI53" i="23"/>
  <c r="JU52" i="23"/>
  <c r="NS52" i="23"/>
  <c r="JJ52" i="23"/>
  <c r="NH52" i="23"/>
  <c r="IL52" i="23"/>
  <c r="MJ52" i="23"/>
  <c r="LG52" i="23"/>
  <c r="PE52" i="23"/>
  <c r="JY52" i="23"/>
  <c r="NW52" i="23"/>
  <c r="KR51" i="23"/>
  <c r="OP51" i="23"/>
  <c r="JF51" i="23"/>
  <c r="ND51" i="23"/>
  <c r="HY51" i="23"/>
  <c r="LW51" i="23"/>
  <c r="KT51" i="23"/>
  <c r="OR51" i="23"/>
  <c r="JR51" i="23"/>
  <c r="NP51" i="23"/>
  <c r="LE50" i="23"/>
  <c r="PC50" i="23"/>
  <c r="HZ50" i="23"/>
  <c r="LX50" i="23"/>
  <c r="JC47" i="23"/>
  <c r="NA47" i="23"/>
  <c r="KR46" i="23"/>
  <c r="OP46" i="23"/>
  <c r="IF46" i="23"/>
  <c r="MD46" i="23"/>
  <c r="IW45" i="23"/>
  <c r="MU45" i="23"/>
  <c r="JP43" i="23"/>
  <c r="NN43" i="23"/>
  <c r="KM42" i="23"/>
  <c r="OK42" i="23"/>
  <c r="LR41" i="23"/>
  <c r="PP41" i="23"/>
  <c r="IW41" i="23"/>
  <c r="MU41" i="23"/>
  <c r="JU40" i="23"/>
  <c r="NS40" i="23"/>
  <c r="KS39" i="23"/>
  <c r="OQ39" i="23"/>
  <c r="IC39" i="23"/>
  <c r="MA39" i="23"/>
  <c r="KO39" i="23"/>
  <c r="OM39" i="23"/>
  <c r="KF38" i="23"/>
  <c r="OD38" i="23"/>
  <c r="LH34" i="23"/>
  <c r="PF34" i="23"/>
  <c r="IM34" i="23"/>
  <c r="MK34" i="23"/>
  <c r="JL31" i="23"/>
  <c r="NJ31" i="23"/>
  <c r="LE45" i="23"/>
  <c r="PC45" i="23"/>
  <c r="LL43" i="23"/>
  <c r="PJ43" i="23"/>
  <c r="IM43" i="23"/>
  <c r="MK43" i="23"/>
  <c r="JJ42" i="23"/>
  <c r="NH42" i="23"/>
  <c r="KP41" i="23"/>
  <c r="ON41" i="23"/>
  <c r="LN40" i="23"/>
  <c r="PL40" i="23"/>
  <c r="IS40" i="23"/>
  <c r="MQ40" i="23"/>
  <c r="JP39" i="23"/>
  <c r="NN39" i="23"/>
  <c r="KW38" i="23"/>
  <c r="OU38" i="23"/>
  <c r="IB38" i="23"/>
  <c r="LZ38" i="23"/>
  <c r="IZ37" i="23"/>
  <c r="MX37" i="23"/>
  <c r="JC37" i="23"/>
  <c r="NA37" i="23"/>
  <c r="LO37" i="23"/>
  <c r="PM37" i="23"/>
  <c r="IZ35" i="23"/>
  <c r="MX35" i="23"/>
  <c r="JM35" i="23"/>
  <c r="NK35" i="23"/>
  <c r="LP34" i="23"/>
  <c r="PN34" i="23"/>
  <c r="IU34" i="23"/>
  <c r="MS34" i="23"/>
  <c r="KA31" i="23"/>
  <c r="NY31" i="23"/>
  <c r="LH30" i="23"/>
  <c r="PF30" i="23"/>
  <c r="IV30" i="23"/>
  <c r="MT30" i="23"/>
  <c r="JT22" i="23"/>
  <c r="NR22" i="23"/>
  <c r="IQ48" i="23"/>
  <c r="MO48" i="23"/>
  <c r="HY45" i="23"/>
  <c r="LW45" i="23"/>
  <c r="KT45" i="23"/>
  <c r="OR45" i="23"/>
  <c r="JJ45" i="23"/>
  <c r="NH45" i="23"/>
  <c r="KI45" i="23"/>
  <c r="OG45" i="23"/>
  <c r="KF43" i="23"/>
  <c r="OD43" i="23"/>
  <c r="LC42" i="23"/>
  <c r="PA42" i="23"/>
  <c r="IG42" i="23"/>
  <c r="ME42" i="23"/>
  <c r="KD42" i="23"/>
  <c r="OB42" i="23"/>
  <c r="KX41" i="23"/>
  <c r="OV41" i="23"/>
  <c r="IC41" i="23"/>
  <c r="MA41" i="23"/>
  <c r="JA40" i="23"/>
  <c r="MY40" i="23"/>
  <c r="KN43" i="23"/>
  <c r="OL43" i="23"/>
  <c r="LO41" i="23"/>
  <c r="PM41" i="23"/>
  <c r="IT41" i="23"/>
  <c r="MR41" i="23"/>
  <c r="JR40" i="23"/>
  <c r="NP40" i="23"/>
  <c r="IZ40" i="23"/>
  <c r="MX40" i="23"/>
  <c r="LL40" i="23"/>
  <c r="PJ40" i="23"/>
  <c r="JK43" i="23"/>
  <c r="NI43" i="23"/>
  <c r="KL41" i="23"/>
  <c r="OJ41" i="23"/>
  <c r="LJ40" i="23"/>
  <c r="PH40" i="23"/>
  <c r="HZ48" i="23"/>
  <c r="LX48" i="23"/>
  <c r="KU48" i="23"/>
  <c r="OS48" i="23"/>
  <c r="JT48" i="23"/>
  <c r="NR48" i="23"/>
  <c r="IU48" i="23"/>
  <c r="MS48" i="23"/>
  <c r="LP48" i="23"/>
  <c r="PN48" i="23"/>
  <c r="KP48" i="23"/>
  <c r="ON48" i="23"/>
  <c r="JP48" i="23"/>
  <c r="NN48" i="23"/>
  <c r="IF48" i="23"/>
  <c r="MD48" i="23"/>
  <c r="LB48" i="23"/>
  <c r="OZ48" i="23"/>
  <c r="JU48" i="23"/>
  <c r="NS48" i="23"/>
  <c r="KG45" i="23"/>
  <c r="OE45" i="23"/>
  <c r="KV43" i="23"/>
  <c r="OT43" i="23"/>
  <c r="HZ43" i="23"/>
  <c r="LX43" i="23"/>
  <c r="IV42" i="23"/>
  <c r="MT42" i="23"/>
  <c r="JS41" i="23"/>
  <c r="NQ41" i="23"/>
  <c r="KZ40" i="23"/>
  <c r="OX40" i="23"/>
  <c r="IE40" i="23"/>
  <c r="MC40" i="23"/>
  <c r="JC39" i="23"/>
  <c r="NA39" i="23"/>
  <c r="JQ38" i="23"/>
  <c r="NO38" i="23"/>
  <c r="JB38" i="23"/>
  <c r="MZ38" i="23"/>
  <c r="LN38" i="23"/>
  <c r="PL38" i="23"/>
  <c r="IZ34" i="23"/>
  <c r="MX34" i="23"/>
  <c r="JN34" i="23"/>
  <c r="NL34" i="23"/>
  <c r="LS31" i="23"/>
  <c r="PQ31" i="23"/>
  <c r="JG31" i="23"/>
  <c r="NE31" i="23"/>
  <c r="JR43" i="23"/>
  <c r="NP43" i="23"/>
  <c r="LP43" i="23"/>
  <c r="PN43" i="23"/>
  <c r="KC43" i="23"/>
  <c r="OA43" i="23"/>
  <c r="KS41" i="23"/>
  <c r="OQ41" i="23"/>
  <c r="IA41" i="23"/>
  <c r="LY41" i="23"/>
  <c r="KM41" i="23"/>
  <c r="OK41" i="23"/>
  <c r="KP40" i="23"/>
  <c r="ON40" i="23"/>
  <c r="JZ43" i="23"/>
  <c r="NX43" i="23"/>
  <c r="LA41" i="23"/>
  <c r="OY41" i="23"/>
  <c r="IF41" i="23"/>
  <c r="MD41" i="23"/>
  <c r="JM40" i="23"/>
  <c r="NK40" i="23"/>
  <c r="JW33" i="23"/>
  <c r="NU33" i="23"/>
  <c r="IW32" i="23"/>
  <c r="MU32" i="23"/>
  <c r="JL29" i="23"/>
  <c r="NJ29" i="23"/>
  <c r="KI28" i="23"/>
  <c r="OG28" i="23"/>
  <c r="LO27" i="23"/>
  <c r="PM27" i="23"/>
  <c r="IT27" i="23"/>
  <c r="MR27" i="23"/>
  <c r="JR26" i="23"/>
  <c r="NP26" i="23"/>
  <c r="IZ26" i="23"/>
  <c r="MX26" i="23"/>
  <c r="LL26" i="23"/>
  <c r="PJ26" i="23"/>
  <c r="JE25" i="23"/>
  <c r="NC25" i="23"/>
  <c r="KC24" i="23"/>
  <c r="OA24" i="23"/>
  <c r="LJ23" i="23"/>
  <c r="PH23" i="23"/>
  <c r="IO23" i="23"/>
  <c r="MM23" i="23"/>
  <c r="JK20" i="23"/>
  <c r="NI20" i="23"/>
  <c r="KJ17" i="23"/>
  <c r="OH17" i="23"/>
  <c r="IK17" i="23"/>
  <c r="MI17" i="23"/>
  <c r="KW17" i="23"/>
  <c r="OU17" i="23"/>
  <c r="IP33" i="23"/>
  <c r="MN33" i="23"/>
  <c r="LN29" i="23"/>
  <c r="PL29" i="23"/>
  <c r="IS29" i="23"/>
  <c r="MQ29" i="23"/>
  <c r="JY28" i="23"/>
  <c r="NW28" i="23"/>
  <c r="KV27" i="23"/>
  <c r="OT27" i="23"/>
  <c r="HZ27" i="23"/>
  <c r="LX27" i="23"/>
  <c r="IX26" i="23"/>
  <c r="MV26" i="23"/>
  <c r="JV25" i="23"/>
  <c r="NT25" i="23"/>
  <c r="KT24" i="23"/>
  <c r="OR24" i="23"/>
  <c r="HY24" i="23"/>
  <c r="LW24" i="23"/>
  <c r="JF23" i="23"/>
  <c r="ND23" i="23"/>
  <c r="KB20" i="23"/>
  <c r="NZ20" i="23"/>
  <c r="KZ33" i="23"/>
  <c r="OX33" i="23"/>
  <c r="KF32" i="23"/>
  <c r="OD32" i="23"/>
  <c r="KL29" i="23"/>
  <c r="OJ29" i="23"/>
  <c r="LQ28" i="23"/>
  <c r="PO28" i="23"/>
  <c r="IV28" i="23"/>
  <c r="MT28" i="23"/>
  <c r="JS27" i="23"/>
  <c r="NQ27" i="23"/>
  <c r="KZ26" i="23"/>
  <c r="OX26" i="23"/>
  <c r="LF25" i="23"/>
  <c r="PD25" i="23"/>
  <c r="IJ25" i="23"/>
  <c r="MH25" i="23"/>
  <c r="JH24" i="23"/>
  <c r="NF24" i="23"/>
  <c r="JJ24" i="23"/>
  <c r="NH24" i="23"/>
  <c r="LQ23" i="23"/>
  <c r="PO23" i="23"/>
  <c r="IV23" i="23"/>
  <c r="MT23" i="23"/>
  <c r="JR20" i="23"/>
  <c r="NP20" i="23"/>
  <c r="IX20" i="23"/>
  <c r="MV20" i="23"/>
  <c r="LJ20" i="23"/>
  <c r="PH20" i="23"/>
  <c r="KR32" i="23"/>
  <c r="OP32" i="23"/>
  <c r="KT29" i="23"/>
  <c r="OR29" i="23"/>
  <c r="HY29" i="23"/>
  <c r="LW29" i="23"/>
  <c r="KK29" i="23"/>
  <c r="OI29" i="23"/>
  <c r="KO28" i="23"/>
  <c r="OM28" i="23"/>
  <c r="LL27" i="23"/>
  <c r="PJ27" i="23"/>
  <c r="IP27" i="23"/>
  <c r="MN27" i="23"/>
  <c r="JW27" i="23"/>
  <c r="NU27" i="23"/>
  <c r="LD25" i="23"/>
  <c r="PB25" i="23"/>
  <c r="II25" i="23"/>
  <c r="MG25" i="23"/>
  <c r="JM23" i="23"/>
  <c r="NK23" i="23"/>
  <c r="JO33" i="23"/>
  <c r="NM33" i="23"/>
  <c r="JM33" i="23"/>
  <c r="NK33" i="23"/>
  <c r="IR33" i="23"/>
  <c r="MP33" i="23"/>
  <c r="LD33" i="23"/>
  <c r="PB33" i="23"/>
  <c r="JY33" i="23"/>
  <c r="NW33" i="23"/>
  <c r="IT33" i="23"/>
  <c r="MR33" i="23"/>
  <c r="LF33" i="23"/>
  <c r="PD33" i="23"/>
  <c r="IQ32" i="23"/>
  <c r="MO32" i="23"/>
  <c r="IY29" i="23"/>
  <c r="MW29" i="23"/>
  <c r="KE28" i="23"/>
  <c r="OC28" i="23"/>
  <c r="KR27" i="23"/>
  <c r="OP27" i="23"/>
  <c r="JD26" i="23"/>
  <c r="NB26" i="23"/>
  <c r="KB25" i="23"/>
  <c r="NZ25" i="23"/>
  <c r="KZ24" i="23"/>
  <c r="OX24" i="23"/>
  <c r="IE24" i="23"/>
  <c r="MC24" i="23"/>
  <c r="JB23" i="23"/>
  <c r="MZ23" i="23"/>
  <c r="JY20" i="23"/>
  <c r="NW20" i="23"/>
  <c r="KX17" i="23"/>
  <c r="OV17" i="23"/>
  <c r="IB17" i="23"/>
  <c r="LZ17" i="23"/>
  <c r="LE28" i="23"/>
  <c r="PC28" i="23"/>
  <c r="KJ25" i="23"/>
  <c r="OH25" i="23"/>
  <c r="IK25" i="23"/>
  <c r="MI25" i="23"/>
  <c r="KW25" i="23"/>
  <c r="OU25" i="23"/>
  <c r="KZ32" i="23"/>
  <c r="OX32" i="23"/>
  <c r="KU28" i="23"/>
  <c r="OS28" i="23"/>
  <c r="LJ25" i="23"/>
  <c r="PH25" i="23"/>
  <c r="IO25" i="23"/>
  <c r="MM25" i="23"/>
  <c r="JR23" i="23"/>
  <c r="NP23" i="23"/>
  <c r="IM23" i="23"/>
  <c r="MK23" i="23"/>
  <c r="KY23" i="23"/>
  <c r="OW23" i="23"/>
  <c r="IY32" i="23"/>
  <c r="MW32" i="23"/>
  <c r="JN32" i="23"/>
  <c r="NL32" i="23"/>
  <c r="ID32" i="23"/>
  <c r="MB32" i="23"/>
  <c r="KP32" i="23"/>
  <c r="ON32" i="23"/>
  <c r="JC32" i="23"/>
  <c r="NA32" i="23"/>
  <c r="LO32" i="23"/>
  <c r="PM32" i="23"/>
  <c r="IZ28" i="23"/>
  <c r="MX28" i="23"/>
  <c r="JN28" i="23"/>
  <c r="NL28" i="23"/>
  <c r="LR25" i="23"/>
  <c r="PP25" i="23"/>
  <c r="IW25" i="23"/>
  <c r="MU25" i="23"/>
  <c r="JH23" i="23"/>
  <c r="NF23" i="23"/>
  <c r="LF19" i="23"/>
  <c r="PD19" i="23"/>
  <c r="JF18" i="23"/>
  <c r="ND18" i="23"/>
  <c r="IO16" i="23"/>
  <c r="MM16" i="23"/>
  <c r="IS15" i="23"/>
  <c r="MQ15" i="23"/>
  <c r="KD14" i="23"/>
  <c r="OB14" i="23"/>
  <c r="LK13" i="23"/>
  <c r="PI13" i="23"/>
  <c r="IY13" i="23"/>
  <c r="MW13" i="23"/>
  <c r="JX12" i="23"/>
  <c r="NV12" i="23"/>
  <c r="KW11" i="23"/>
  <c r="OU11" i="23"/>
  <c r="IK11" i="23"/>
  <c r="MI11" i="23"/>
  <c r="JJ10" i="23"/>
  <c r="NH10" i="23"/>
  <c r="KI9" i="23"/>
  <c r="OG9" i="23"/>
  <c r="JD8" i="23"/>
  <c r="NB8" i="23"/>
  <c r="KC7" i="23"/>
  <c r="OA7" i="23"/>
  <c r="LJ6" i="23"/>
  <c r="PH6" i="23"/>
  <c r="IX6" i="23"/>
  <c r="MV6" i="23"/>
  <c r="KE5" i="23"/>
  <c r="OC5" i="23"/>
  <c r="LH7" i="23"/>
  <c r="PF7" i="23"/>
  <c r="KC6" i="23"/>
  <c r="OA6" i="23"/>
  <c r="IX5" i="23"/>
  <c r="MV5" i="23"/>
  <c r="JA19" i="23"/>
  <c r="MY19" i="23"/>
  <c r="KV16" i="23"/>
  <c r="OT16" i="23"/>
  <c r="LF15" i="23"/>
  <c r="PD15" i="23"/>
  <c r="HY15" i="23"/>
  <c r="LW15" i="23"/>
  <c r="JM14" i="23"/>
  <c r="NK14" i="23"/>
  <c r="LB13" i="23"/>
  <c r="OZ13" i="23"/>
  <c r="IP13" i="23"/>
  <c r="MN13" i="23"/>
  <c r="KE12" i="23"/>
  <c r="OC12" i="23"/>
  <c r="LL11" i="23"/>
  <c r="PJ11" i="23"/>
  <c r="IZ11" i="23"/>
  <c r="MX11" i="23"/>
  <c r="KG10" i="23"/>
  <c r="OE10" i="23"/>
  <c r="LF9" i="23"/>
  <c r="PD9" i="23"/>
  <c r="KZ7" i="23"/>
  <c r="OX7" i="23"/>
  <c r="JU6" i="23"/>
  <c r="NS6" i="23"/>
  <c r="JF5" i="23"/>
  <c r="ND5" i="23"/>
  <c r="KR6" i="23"/>
  <c r="OP6" i="23"/>
  <c r="KI21" i="23"/>
  <c r="OG21" i="23"/>
  <c r="LG18" i="23"/>
  <c r="PE18" i="23"/>
  <c r="KI16" i="23"/>
  <c r="OG16" i="23"/>
  <c r="KS15" i="23"/>
  <c r="OQ15" i="23"/>
  <c r="JB15" i="23"/>
  <c r="MZ15" i="23"/>
  <c r="LR15" i="23"/>
  <c r="PP15" i="23"/>
  <c r="KD15" i="23"/>
  <c r="OB15" i="23"/>
  <c r="LO15" i="23"/>
  <c r="PM15" i="23"/>
  <c r="JL14" i="23"/>
  <c r="NJ14" i="23"/>
  <c r="KS13" i="23"/>
  <c r="OQ13" i="23"/>
  <c r="IG13" i="23"/>
  <c r="ME13" i="23"/>
  <c r="JV12" i="23"/>
  <c r="NT12" i="23"/>
  <c r="LK11" i="23"/>
  <c r="PI11" i="23"/>
  <c r="IY11" i="23"/>
  <c r="MW11" i="23"/>
  <c r="KF10" i="23"/>
  <c r="OD10" i="23"/>
  <c r="LM9" i="23"/>
  <c r="PK9" i="23"/>
  <c r="JA9" i="23"/>
  <c r="MY9" i="23"/>
  <c r="JT6" i="23"/>
  <c r="NR6" i="23"/>
  <c r="LC21" i="23"/>
  <c r="PA21" i="23"/>
  <c r="IF19" i="23"/>
  <c r="MD19" i="23"/>
  <c r="KS16" i="23"/>
  <c r="OQ16" i="23"/>
  <c r="IQ16" i="23"/>
  <c r="MO16" i="23"/>
  <c r="LL16" i="23"/>
  <c r="PJ16" i="23"/>
  <c r="KO16" i="23"/>
  <c r="OM16" i="23"/>
  <c r="JJ16" i="23"/>
  <c r="NH16" i="23"/>
  <c r="LC15" i="23"/>
  <c r="PA15" i="23"/>
  <c r="JK14" i="23"/>
  <c r="NI14" i="23"/>
  <c r="KR13" i="23"/>
  <c r="OP13" i="23"/>
  <c r="IF13" i="23"/>
  <c r="MD13" i="23"/>
  <c r="JM12" i="23"/>
  <c r="NK12" i="23"/>
  <c r="LB11" i="23"/>
  <c r="OZ11" i="23"/>
  <c r="IP11" i="23"/>
  <c r="MN11" i="23"/>
  <c r="KE10" i="23"/>
  <c r="OC10" i="23"/>
  <c r="LL9" i="23"/>
  <c r="PJ9" i="23"/>
  <c r="IZ9" i="23"/>
  <c r="MX9" i="23"/>
  <c r="KI6" i="23"/>
  <c r="OG6" i="23"/>
  <c r="IV5" i="23"/>
  <c r="MT5" i="23"/>
  <c r="KZ12" i="23"/>
  <c r="OX12" i="23"/>
  <c r="IN12" i="23"/>
  <c r="ML12" i="23"/>
  <c r="KY12" i="23"/>
  <c r="OW12" i="23"/>
  <c r="IM12" i="23"/>
  <c r="MK12" i="23"/>
  <c r="KB11" i="23"/>
  <c r="NZ11" i="23"/>
  <c r="LJ9" i="23"/>
  <c r="PH9" i="23"/>
  <c r="IX9" i="23"/>
  <c r="MV9" i="23"/>
  <c r="IS21" i="23"/>
  <c r="MQ21" i="23"/>
  <c r="LN21" i="23"/>
  <c r="PL21" i="23"/>
  <c r="KN21" i="23"/>
  <c r="OL21" i="23"/>
  <c r="JN21" i="23"/>
  <c r="NL21" i="23"/>
  <c r="IM21" i="23"/>
  <c r="MK21" i="23"/>
  <c r="LH21" i="23"/>
  <c r="PF21" i="23"/>
  <c r="KH21" i="23"/>
  <c r="OF21" i="23"/>
  <c r="IW21" i="23"/>
  <c r="MU21" i="23"/>
  <c r="LI21" i="23"/>
  <c r="PG21" i="23"/>
  <c r="IJ19" i="23"/>
  <c r="MH19" i="23"/>
  <c r="LE19" i="23"/>
  <c r="PC19" i="23"/>
  <c r="KF19" i="23"/>
  <c r="OD19" i="23"/>
  <c r="JE19" i="23"/>
  <c r="NC19" i="23"/>
  <c r="IE19" i="23"/>
  <c r="MC19" i="23"/>
  <c r="KZ19" i="23"/>
  <c r="OX19" i="23"/>
  <c r="JO19" i="23"/>
  <c r="NM19" i="23"/>
  <c r="LP18" i="23"/>
  <c r="PN18" i="23"/>
  <c r="IO18" i="23"/>
  <c r="MM18" i="23"/>
  <c r="LJ18" i="23"/>
  <c r="PH18" i="23"/>
  <c r="KB18" i="23"/>
  <c r="NZ18" i="23"/>
  <c r="JB18" i="23"/>
  <c r="MZ18" i="23"/>
  <c r="IA18" i="23"/>
  <c r="LY18" i="23"/>
  <c r="KW18" i="23"/>
  <c r="OU18" i="23"/>
  <c r="JP18" i="23"/>
  <c r="NN18" i="23"/>
  <c r="KN16" i="23"/>
  <c r="OL16" i="23"/>
  <c r="JZ12" i="23"/>
  <c r="NX12" i="23"/>
  <c r="LG11" i="23"/>
  <c r="PE11" i="23"/>
  <c r="IU11" i="23"/>
  <c r="MS11" i="23"/>
  <c r="KJ10" i="23"/>
  <c r="OH10" i="23"/>
  <c r="LQ9" i="23"/>
  <c r="PO9" i="23"/>
  <c r="JE9" i="23"/>
  <c r="NC9" i="23"/>
  <c r="KO12" i="23"/>
  <c r="OM12" i="23"/>
  <c r="IC12" i="23"/>
  <c r="MA12" i="23"/>
  <c r="JJ11" i="23"/>
  <c r="NH11" i="23"/>
  <c r="KJ9" i="23"/>
  <c r="OH9" i="23"/>
  <c r="LB103" i="23"/>
  <c r="OZ103" i="23"/>
  <c r="JV101" i="23"/>
  <c r="NT101" i="23"/>
  <c r="LK97" i="23"/>
  <c r="PI97" i="23"/>
  <c r="KU102" i="23"/>
  <c r="OS102" i="23"/>
  <c r="IX101" i="23"/>
  <c r="MV101" i="23"/>
  <c r="KW97" i="23"/>
  <c r="OU97" i="23"/>
  <c r="LS101" i="23"/>
  <c r="PQ101" i="23"/>
  <c r="IM101" i="23"/>
  <c r="MK101" i="23"/>
  <c r="LS97" i="23"/>
  <c r="PQ97" i="23"/>
  <c r="IC97" i="23"/>
  <c r="MA97" i="23"/>
  <c r="JQ87" i="23"/>
  <c r="NO87" i="23"/>
  <c r="KV101" i="23"/>
  <c r="OT101" i="23"/>
  <c r="JK100" i="23"/>
  <c r="NI100" i="23"/>
  <c r="KH97" i="23"/>
  <c r="OF97" i="23"/>
  <c r="IV93" i="23"/>
  <c r="MT93" i="23"/>
  <c r="IB98" i="23"/>
  <c r="LZ98" i="23"/>
  <c r="KH101" i="23"/>
  <c r="OF101" i="23"/>
  <c r="IT100" i="23"/>
  <c r="MR100" i="23"/>
  <c r="KQ97" i="23"/>
  <c r="OO97" i="23"/>
  <c r="KO93" i="23"/>
  <c r="OM93" i="23"/>
  <c r="LC101" i="23"/>
  <c r="PA101" i="23"/>
  <c r="HZ101" i="23"/>
  <c r="LX101" i="23"/>
  <c r="LA97" i="23"/>
  <c r="OY97" i="23"/>
  <c r="LC95" i="23"/>
  <c r="PA95" i="23"/>
  <c r="LH86" i="23"/>
  <c r="PF86" i="23"/>
  <c r="LF86" i="23"/>
  <c r="PD86" i="23"/>
  <c r="LL92" i="23"/>
  <c r="PJ92" i="23"/>
  <c r="KW95" i="23"/>
  <c r="OU95" i="23"/>
  <c r="KA92" i="23"/>
  <c r="NY92" i="23"/>
  <c r="KD86" i="23"/>
  <c r="OB86" i="23"/>
  <c r="IR85" i="23"/>
  <c r="MP85" i="23"/>
  <c r="LF85" i="23"/>
  <c r="PD85" i="23"/>
  <c r="IN83" i="23"/>
  <c r="ML83" i="23"/>
  <c r="KV83" i="23"/>
  <c r="OT83" i="23"/>
  <c r="KT95" i="23"/>
  <c r="OR95" i="23"/>
  <c r="KS95" i="23"/>
  <c r="OQ95" i="23"/>
  <c r="KC95" i="23"/>
  <c r="OA95" i="23"/>
  <c r="JB95" i="23"/>
  <c r="MZ95" i="23"/>
  <c r="IC95" i="23"/>
  <c r="MA95" i="23"/>
  <c r="KX95" i="23"/>
  <c r="OV95" i="23"/>
  <c r="JX95" i="23"/>
  <c r="NV95" i="23"/>
  <c r="LA95" i="23"/>
  <c r="OY95" i="23"/>
  <c r="IJ89" i="23"/>
  <c r="MH89" i="23"/>
  <c r="IY91" i="23"/>
  <c r="MW91" i="23"/>
  <c r="IY89" i="23"/>
  <c r="MW89" i="23"/>
  <c r="II95" i="23"/>
  <c r="MG95" i="23"/>
  <c r="JB88" i="23"/>
  <c r="MZ88" i="23"/>
  <c r="KX86" i="23"/>
  <c r="OV86" i="23"/>
  <c r="HY84" i="23"/>
  <c r="LW84" i="23"/>
  <c r="JG89" i="23"/>
  <c r="NE89" i="23"/>
  <c r="JL82" i="23"/>
  <c r="NJ82" i="23"/>
  <c r="JI80" i="23"/>
  <c r="NG80" i="23"/>
  <c r="IF78" i="23"/>
  <c r="MD78" i="23"/>
  <c r="LC80" i="23"/>
  <c r="PA80" i="23"/>
  <c r="KQ82" i="23"/>
  <c r="OO82" i="23"/>
  <c r="KC80" i="23"/>
  <c r="OA80" i="23"/>
  <c r="KZ78" i="23"/>
  <c r="OX78" i="23"/>
  <c r="JI71" i="23"/>
  <c r="NG71" i="23"/>
  <c r="KN82" i="23"/>
  <c r="OL82" i="23"/>
  <c r="JK82" i="23"/>
  <c r="NI82" i="23"/>
  <c r="JQ82" i="23"/>
  <c r="NO82" i="23"/>
  <c r="LS82" i="23"/>
  <c r="PQ82" i="23"/>
  <c r="JC79" i="23"/>
  <c r="NA79" i="23"/>
  <c r="KX80" i="23"/>
  <c r="OV80" i="23"/>
  <c r="LQ80" i="23"/>
  <c r="PO80" i="23"/>
  <c r="KP80" i="23"/>
  <c r="ON80" i="23"/>
  <c r="JA78" i="23"/>
  <c r="MY78" i="23"/>
  <c r="KQ78" i="23"/>
  <c r="OO78" i="23"/>
  <c r="IK82" i="23"/>
  <c r="MI82" i="23"/>
  <c r="KH82" i="23"/>
  <c r="OF82" i="23"/>
  <c r="JM80" i="23"/>
  <c r="NK80" i="23"/>
  <c r="IV78" i="23"/>
  <c r="MT78" i="23"/>
  <c r="II82" i="23"/>
  <c r="MG82" i="23"/>
  <c r="IP80" i="23"/>
  <c r="MN80" i="23"/>
  <c r="LN72" i="23"/>
  <c r="PL72" i="23"/>
  <c r="LC66" i="23"/>
  <c r="PA66" i="23"/>
  <c r="JJ68" i="23"/>
  <c r="NH68" i="23"/>
  <c r="IA68" i="23"/>
  <c r="LY68" i="23"/>
  <c r="LJ68" i="23"/>
  <c r="PH68" i="23"/>
  <c r="HZ68" i="23"/>
  <c r="LX68" i="23"/>
  <c r="HZ66" i="23"/>
  <c r="LX66" i="23"/>
  <c r="LS68" i="23"/>
  <c r="PQ68" i="23"/>
  <c r="LB69" i="23"/>
  <c r="OZ69" i="23"/>
  <c r="JB68" i="23"/>
  <c r="MZ68" i="23"/>
  <c r="JA72" i="23"/>
  <c r="MY72" i="23"/>
  <c r="KN72" i="23"/>
  <c r="OL72" i="23"/>
  <c r="KE72" i="23"/>
  <c r="OC72" i="23"/>
  <c r="JB72" i="23"/>
  <c r="MZ72" i="23"/>
  <c r="IJ72" i="23"/>
  <c r="MH72" i="23"/>
  <c r="LO72" i="23"/>
  <c r="PM72" i="23"/>
  <c r="JR72" i="23"/>
  <c r="NP72" i="23"/>
  <c r="IU72" i="23"/>
  <c r="MS72" i="23"/>
  <c r="LQ72" i="23"/>
  <c r="PO72" i="23"/>
  <c r="IN69" i="23"/>
  <c r="ML69" i="23"/>
  <c r="JI69" i="23"/>
  <c r="NG69" i="23"/>
  <c r="LN68" i="23"/>
  <c r="PL68" i="23"/>
  <c r="JX66" i="23"/>
  <c r="NV66" i="23"/>
  <c r="HZ51" i="23"/>
  <c r="LX51" i="23"/>
  <c r="HY62" i="23"/>
  <c r="LW62" i="23"/>
  <c r="KW62" i="23"/>
  <c r="OU62" i="23"/>
  <c r="KN62" i="23"/>
  <c r="OL62" i="23"/>
  <c r="KG67" i="23"/>
  <c r="OE67" i="23"/>
  <c r="KK63" i="23"/>
  <c r="OI63" i="23"/>
  <c r="LN57" i="23"/>
  <c r="PL57" i="23"/>
  <c r="IG57" i="23"/>
  <c r="ME57" i="23"/>
  <c r="KG49" i="23"/>
  <c r="OE49" i="23"/>
  <c r="KL47" i="23"/>
  <c r="OJ47" i="23"/>
  <c r="IM65" i="23"/>
  <c r="MK65" i="23"/>
  <c r="KO62" i="23"/>
  <c r="OM62" i="23"/>
  <c r="KP57" i="23"/>
  <c r="ON57" i="23"/>
  <c r="JE55" i="23"/>
  <c r="NC55" i="23"/>
  <c r="JM49" i="23"/>
  <c r="NK49" i="23"/>
  <c r="JE47" i="23"/>
  <c r="NC47" i="23"/>
  <c r="KM65" i="23"/>
  <c r="OK65" i="23"/>
  <c r="IM64" i="23"/>
  <c r="MK64" i="23"/>
  <c r="IN64" i="23"/>
  <c r="ML64" i="23"/>
  <c r="IR64" i="23"/>
  <c r="MP64" i="23"/>
  <c r="IX64" i="23"/>
  <c r="MV64" i="23"/>
  <c r="IS64" i="23"/>
  <c r="MQ64" i="23"/>
  <c r="LQ62" i="23"/>
  <c r="PO62" i="23"/>
  <c r="LL57" i="23"/>
  <c r="PJ57" i="23"/>
  <c r="ID57" i="23"/>
  <c r="MB57" i="23"/>
  <c r="KE49" i="23"/>
  <c r="OC49" i="23"/>
  <c r="LS65" i="23"/>
  <c r="PQ65" i="23"/>
  <c r="KZ62" i="23"/>
  <c r="OX62" i="23"/>
  <c r="LQ59" i="23"/>
  <c r="PO59" i="23"/>
  <c r="IJ67" i="23"/>
  <c r="MH67" i="23"/>
  <c r="LJ67" i="23"/>
  <c r="PH67" i="23"/>
  <c r="LK67" i="23"/>
  <c r="PI67" i="23"/>
  <c r="LM67" i="23"/>
  <c r="PK67" i="23"/>
  <c r="LO67" i="23"/>
  <c r="PM67" i="23"/>
  <c r="LD67" i="23"/>
  <c r="PB67" i="23"/>
  <c r="KU67" i="23"/>
  <c r="OS67" i="23"/>
  <c r="KK67" i="23"/>
  <c r="OI67" i="23"/>
  <c r="KF67" i="23"/>
  <c r="OD67" i="23"/>
  <c r="ID65" i="23"/>
  <c r="MB65" i="23"/>
  <c r="JE62" i="23"/>
  <c r="NC62" i="23"/>
  <c r="JG57" i="23"/>
  <c r="NE57" i="23"/>
  <c r="JX52" i="23"/>
  <c r="NV52" i="23"/>
  <c r="JI49" i="23"/>
  <c r="NG49" i="23"/>
  <c r="LC49" i="23"/>
  <c r="PA49" i="23"/>
  <c r="LM62" i="23"/>
  <c r="PK62" i="23"/>
  <c r="LF57" i="23"/>
  <c r="PD57" i="23"/>
  <c r="HZ57" i="23"/>
  <c r="LX57" i="23"/>
  <c r="LK55" i="23"/>
  <c r="PI55" i="23"/>
  <c r="IQ65" i="23"/>
  <c r="MO65" i="23"/>
  <c r="LC65" i="23"/>
  <c r="PA65" i="23"/>
  <c r="LD65" i="23"/>
  <c r="PB65" i="23"/>
  <c r="KK65" i="23"/>
  <c r="OI65" i="23"/>
  <c r="IZ65" i="23"/>
  <c r="MX65" i="23"/>
  <c r="IK65" i="23"/>
  <c r="MI65" i="23"/>
  <c r="LF65" i="23"/>
  <c r="PD65" i="23"/>
  <c r="JP62" i="23"/>
  <c r="NN62" i="23"/>
  <c r="KI57" i="23"/>
  <c r="OG57" i="23"/>
  <c r="IL57" i="23"/>
  <c r="MJ57" i="23"/>
  <c r="LG57" i="23"/>
  <c r="PE57" i="23"/>
  <c r="HY54" i="23"/>
  <c r="LW54" i="23"/>
  <c r="JG46" i="23"/>
  <c r="NE46" i="23"/>
  <c r="II46" i="23"/>
  <c r="MG46" i="23"/>
  <c r="JP46" i="23"/>
  <c r="NN46" i="23"/>
  <c r="KI46" i="23"/>
  <c r="OG46" i="23"/>
  <c r="JB44" i="23"/>
  <c r="MZ44" i="23"/>
  <c r="IV40" i="23"/>
  <c r="MT40" i="23"/>
  <c r="IW39" i="23"/>
  <c r="MU39" i="23"/>
  <c r="KZ38" i="23"/>
  <c r="OX38" i="23"/>
  <c r="JZ37" i="23"/>
  <c r="NX37" i="23"/>
  <c r="KD36" i="23"/>
  <c r="OB36" i="23"/>
  <c r="KM35" i="23"/>
  <c r="OK35" i="23"/>
  <c r="JC34" i="23"/>
  <c r="NA34" i="23"/>
  <c r="LJ33" i="23"/>
  <c r="PH33" i="23"/>
  <c r="LG27" i="23"/>
  <c r="PE27" i="23"/>
  <c r="IO42" i="23"/>
  <c r="MM42" i="23"/>
  <c r="KD38" i="23"/>
  <c r="OB38" i="23"/>
  <c r="JK44" i="23"/>
  <c r="NI44" i="23"/>
  <c r="LJ38" i="23"/>
  <c r="PH38" i="23"/>
  <c r="LF36" i="23"/>
  <c r="PD36" i="23"/>
  <c r="IA36" i="23"/>
  <c r="LY36" i="23"/>
  <c r="HZ44" i="23"/>
  <c r="LX44" i="23"/>
  <c r="LS40" i="23"/>
  <c r="PQ40" i="23"/>
  <c r="KR38" i="23"/>
  <c r="OP38" i="23"/>
  <c r="KH37" i="23"/>
  <c r="OF37" i="23"/>
  <c r="IX37" i="23"/>
  <c r="MV37" i="23"/>
  <c r="LO36" i="23"/>
  <c r="PM36" i="23"/>
  <c r="IJ36" i="23"/>
  <c r="MH36" i="23"/>
  <c r="IX35" i="23"/>
  <c r="MV35" i="23"/>
  <c r="JX35" i="23"/>
  <c r="NV35" i="23"/>
  <c r="JP34" i="23"/>
  <c r="NN34" i="23"/>
  <c r="JA31" i="23"/>
  <c r="MY31" i="23"/>
  <c r="KL31" i="23"/>
  <c r="OJ31" i="23"/>
  <c r="IQ46" i="23"/>
  <c r="MO46" i="23"/>
  <c r="HY44" i="23"/>
  <c r="LW44" i="23"/>
  <c r="LO44" i="23"/>
  <c r="PM44" i="23"/>
  <c r="KO44" i="23"/>
  <c r="OM44" i="23"/>
  <c r="JO44" i="23"/>
  <c r="NM44" i="23"/>
  <c r="KZ42" i="23"/>
  <c r="OX42" i="23"/>
  <c r="LE38" i="23"/>
  <c r="PC38" i="23"/>
  <c r="LD36" i="23"/>
  <c r="PB36" i="23"/>
  <c r="HY36" i="23"/>
  <c r="LW36" i="23"/>
  <c r="KQ36" i="23"/>
  <c r="OO36" i="23"/>
  <c r="JR48" i="23"/>
  <c r="NP48" i="23"/>
  <c r="KM38" i="23"/>
  <c r="OK38" i="23"/>
  <c r="JT38" i="23"/>
  <c r="NR38" i="23"/>
  <c r="IK42" i="23"/>
  <c r="MI42" i="23"/>
  <c r="KE44" i="23"/>
  <c r="OC44" i="23"/>
  <c r="IF42" i="23"/>
  <c r="MD42" i="23"/>
  <c r="JA38" i="23"/>
  <c r="MY38" i="23"/>
  <c r="KY36" i="23"/>
  <c r="OW36" i="23"/>
  <c r="KY35" i="23"/>
  <c r="OW35" i="23"/>
  <c r="JY34" i="23"/>
  <c r="NW34" i="23"/>
  <c r="KI34" i="23"/>
  <c r="OG34" i="23"/>
  <c r="JV31" i="23"/>
  <c r="NT31" i="23"/>
  <c r="JK30" i="23"/>
  <c r="NI30" i="23"/>
  <c r="IJ24" i="23"/>
  <c r="MH24" i="23"/>
  <c r="IX22" i="23"/>
  <c r="MV22" i="23"/>
  <c r="KP20" i="23"/>
  <c r="ON20" i="23"/>
  <c r="KV17" i="23"/>
  <c r="OT17" i="23"/>
  <c r="IG16" i="23"/>
  <c r="ME16" i="23"/>
  <c r="JA14" i="23"/>
  <c r="MY14" i="23"/>
  <c r="LJ10" i="23"/>
  <c r="PH10" i="23"/>
  <c r="LC8" i="23"/>
  <c r="PA8" i="23"/>
  <c r="KV6" i="23"/>
  <c r="OT6" i="23"/>
  <c r="KG22" i="23"/>
  <c r="OE22" i="23"/>
  <c r="KE24" i="23"/>
  <c r="OC24" i="23"/>
  <c r="IB24" i="23"/>
  <c r="LZ24" i="23"/>
  <c r="IV24" i="23"/>
  <c r="MT24" i="23"/>
  <c r="JJ23" i="23"/>
  <c r="NH23" i="23"/>
  <c r="JG22" i="23"/>
  <c r="NE22" i="23"/>
  <c r="KE22" i="23"/>
  <c r="OC22" i="23"/>
  <c r="IY22" i="23"/>
  <c r="MW22" i="23"/>
  <c r="LP22" i="23"/>
  <c r="PN22" i="23"/>
  <c r="JH20" i="23"/>
  <c r="NF20" i="23"/>
  <c r="LP16" i="23"/>
  <c r="PN16" i="23"/>
  <c r="LJ15" i="23"/>
  <c r="PH15" i="23"/>
  <c r="KC30" i="23"/>
  <c r="OA30" i="23"/>
  <c r="KZ29" i="23"/>
  <c r="OX29" i="23"/>
  <c r="IM29" i="23"/>
  <c r="MK29" i="23"/>
  <c r="JY24" i="23"/>
  <c r="NW24" i="23"/>
  <c r="IS22" i="23"/>
  <c r="MQ22" i="23"/>
  <c r="IB19" i="23"/>
  <c r="LZ19" i="23"/>
  <c r="IN17" i="23"/>
  <c r="ML17" i="23"/>
  <c r="IE15" i="23"/>
  <c r="MC15" i="23"/>
  <c r="KX13" i="23"/>
  <c r="OV13" i="23"/>
  <c r="IP10" i="23"/>
  <c r="MN10" i="23"/>
  <c r="KG8" i="23"/>
  <c r="OE8" i="23"/>
  <c r="KO6" i="23"/>
  <c r="OM6" i="23"/>
  <c r="JW30" i="23"/>
  <c r="NU30" i="23"/>
  <c r="KE30" i="23"/>
  <c r="OC30" i="23"/>
  <c r="JX30" i="23"/>
  <c r="NV30" i="23"/>
  <c r="JE30" i="23"/>
  <c r="NC30" i="23"/>
  <c r="IU30" i="23"/>
  <c r="MS30" i="23"/>
  <c r="IC30" i="23"/>
  <c r="MA30" i="23"/>
  <c r="LI30" i="23"/>
  <c r="PG30" i="23"/>
  <c r="KQ30" i="23"/>
  <c r="OO30" i="23"/>
  <c r="LM22" i="23"/>
  <c r="PK22" i="23"/>
  <c r="LA20" i="23"/>
  <c r="OY20" i="23"/>
  <c r="LR17" i="23"/>
  <c r="PP17" i="23"/>
  <c r="IF17" i="23"/>
  <c r="MD17" i="23"/>
  <c r="LS17" i="23"/>
  <c r="PQ17" i="23"/>
  <c r="LM14" i="23"/>
  <c r="PK14" i="23"/>
  <c r="JI14" i="23"/>
  <c r="NG14" i="23"/>
  <c r="JQ13" i="23"/>
  <c r="NO13" i="23"/>
  <c r="IA9" i="23"/>
  <c r="LY9" i="23"/>
  <c r="LL22" i="23"/>
  <c r="PJ22" i="23"/>
  <c r="KY20" i="23"/>
  <c r="OW20" i="23"/>
  <c r="IX17" i="23"/>
  <c r="MV17" i="23"/>
  <c r="IM15" i="23"/>
  <c r="MK15" i="23"/>
  <c r="KV13" i="23"/>
  <c r="OT13" i="23"/>
  <c r="JF10" i="23"/>
  <c r="ND10" i="23"/>
  <c r="JR30" i="23"/>
  <c r="NP30" i="23"/>
  <c r="JY22" i="23"/>
  <c r="NW22" i="23"/>
  <c r="JE20" i="23"/>
  <c r="NC20" i="23"/>
  <c r="KZ17" i="23"/>
  <c r="OX17" i="23"/>
  <c r="IP16" i="23"/>
  <c r="MN16" i="23"/>
  <c r="IL14" i="23"/>
  <c r="MJ14" i="23"/>
  <c r="KT10" i="23"/>
  <c r="OR10" i="23"/>
  <c r="LR30" i="23"/>
  <c r="PP30" i="23"/>
  <c r="IK26" i="23"/>
  <c r="MI26" i="23"/>
  <c r="KK26" i="23"/>
  <c r="OI26" i="23"/>
  <c r="IV26" i="23"/>
  <c r="MT26" i="23"/>
  <c r="IK24" i="23"/>
  <c r="MI24" i="23"/>
  <c r="IC22" i="23"/>
  <c r="MA22" i="23"/>
  <c r="IE18" i="23"/>
  <c r="MC18" i="23"/>
  <c r="KR16" i="23"/>
  <c r="OP16" i="23"/>
  <c r="JW14" i="23"/>
  <c r="NU14" i="23"/>
  <c r="ID13" i="23"/>
  <c r="MB13" i="23"/>
  <c r="JO9" i="23"/>
  <c r="NM9" i="23"/>
  <c r="JA8" i="23"/>
  <c r="MY8" i="23"/>
  <c r="JZ7" i="23"/>
  <c r="NX7" i="23"/>
  <c r="KG6" i="23"/>
  <c r="OE6" i="23"/>
  <c r="JI5" i="23"/>
  <c r="NG5" i="23"/>
  <c r="KN5" i="23"/>
  <c r="OL5" i="23"/>
  <c r="JA97" i="23"/>
  <c r="MY97" i="23"/>
  <c r="ID88" i="23"/>
  <c r="MB88" i="23"/>
  <c r="JB100" i="23"/>
  <c r="MZ100" i="23"/>
  <c r="KU90" i="23"/>
  <c r="OS90" i="23"/>
  <c r="IR97" i="23"/>
  <c r="MP97" i="23"/>
  <c r="JH88" i="23"/>
  <c r="NF88" i="23"/>
  <c r="JD85" i="23"/>
  <c r="NB85" i="23"/>
  <c r="KM75" i="23"/>
  <c r="OK75" i="23"/>
  <c r="JS97" i="23"/>
  <c r="NQ97" i="23"/>
  <c r="LP86" i="23"/>
  <c r="PN86" i="23"/>
  <c r="LO86" i="23"/>
  <c r="PM86" i="23"/>
  <c r="KG93" i="23"/>
  <c r="OE93" i="23"/>
  <c r="LN86" i="23"/>
  <c r="PL86" i="23"/>
  <c r="JI84" i="23"/>
  <c r="NG84" i="23"/>
  <c r="LP93" i="23"/>
  <c r="PN93" i="23"/>
  <c r="IR87" i="23"/>
  <c r="MP87" i="23"/>
  <c r="JP85" i="23"/>
  <c r="NN85" i="23"/>
  <c r="JO83" i="23"/>
  <c r="NM83" i="23"/>
  <c r="JL75" i="23"/>
  <c r="NJ75" i="23"/>
  <c r="IA71" i="23"/>
  <c r="LY71" i="23"/>
  <c r="JG64" i="23"/>
  <c r="NE64" i="23"/>
  <c r="IT71" i="23"/>
  <c r="MR71" i="23"/>
  <c r="IH57" i="23"/>
  <c r="MF57" i="23"/>
  <c r="IM49" i="23"/>
  <c r="MK49" i="23"/>
  <c r="KV35" i="23"/>
  <c r="OT35" i="23"/>
  <c r="IB72" i="23"/>
  <c r="LZ72" i="23"/>
  <c r="KW66" i="23"/>
  <c r="OU66" i="23"/>
  <c r="IB57" i="23"/>
  <c r="LZ57" i="23"/>
  <c r="IU64" i="23"/>
  <c r="MS64" i="23"/>
  <c r="LI99" i="23"/>
  <c r="PG99" i="23"/>
  <c r="IL71" i="23"/>
  <c r="MJ71" i="23"/>
  <c r="LF66" i="23"/>
  <c r="PD66" i="23"/>
  <c r="JY51" i="23"/>
  <c r="NW51" i="23"/>
  <c r="KG78" i="23"/>
  <c r="OE78" i="23"/>
  <c r="IA66" i="23"/>
  <c r="LY66" i="23"/>
  <c r="JQ49" i="23"/>
  <c r="NO49" i="23"/>
  <c r="KL46" i="23"/>
  <c r="OJ46" i="23"/>
  <c r="IS34" i="23"/>
  <c r="MQ34" i="23"/>
  <c r="IZ21" i="23"/>
  <c r="MX21" i="23"/>
  <c r="JZ19" i="23"/>
  <c r="NX19" i="23"/>
  <c r="LO8" i="23"/>
  <c r="PM8" i="23"/>
  <c r="IM55" i="23"/>
  <c r="MK55" i="23"/>
  <c r="IL39" i="23"/>
  <c r="MJ39" i="23"/>
  <c r="KJ37" i="23"/>
  <c r="OH37" i="23"/>
  <c r="LF34" i="23"/>
  <c r="PD34" i="23"/>
  <c r="JV27" i="23"/>
  <c r="NT27" i="23"/>
  <c r="ID14" i="23"/>
  <c r="MB14" i="23"/>
  <c r="JN8" i="23"/>
  <c r="NL8" i="23"/>
  <c r="KS47" i="23"/>
  <c r="OQ47" i="23"/>
  <c r="LG47" i="23"/>
  <c r="PE47" i="23"/>
  <c r="LP47" i="23"/>
  <c r="PN47" i="23"/>
  <c r="IO40" i="23"/>
  <c r="MM40" i="23"/>
  <c r="IV37" i="23"/>
  <c r="MT37" i="23"/>
  <c r="IH31" i="23"/>
  <c r="MF31" i="23"/>
  <c r="JN18" i="23"/>
  <c r="NL18" i="23"/>
  <c r="KC11" i="23"/>
  <c r="OA11" i="23"/>
  <c r="KX7" i="23"/>
  <c r="OV7" i="23"/>
  <c r="KP6" i="23"/>
  <c r="ON6" i="23"/>
  <c r="IJ5" i="23"/>
  <c r="MH5" i="23"/>
  <c r="IU6" i="23"/>
  <c r="MS6" i="23"/>
  <c r="KQ39" i="23"/>
  <c r="OO39" i="23"/>
  <c r="IR39" i="23"/>
  <c r="MP39" i="23"/>
  <c r="IW34" i="23"/>
  <c r="MU34" i="23"/>
  <c r="KX29" i="23"/>
  <c r="OV29" i="23"/>
  <c r="IW18" i="23"/>
  <c r="MU18" i="23"/>
  <c r="IS44" i="23"/>
  <c r="MQ44" i="23"/>
  <c r="LK44" i="23"/>
  <c r="PI44" i="23"/>
  <c r="II44" i="23"/>
  <c r="MG44" i="23"/>
  <c r="KT31" i="23"/>
  <c r="OR31" i="23"/>
  <c r="KO31" i="23"/>
  <c r="OM31" i="23"/>
  <c r="LN31" i="23"/>
  <c r="PL31" i="23"/>
  <c r="IV18" i="23"/>
  <c r="MT18" i="23"/>
  <c r="KU7" i="23"/>
  <c r="OS7" i="23"/>
  <c r="KM6" i="23"/>
  <c r="OK6" i="23"/>
  <c r="ID5" i="23"/>
  <c r="MB5" i="23"/>
  <c r="IO45" i="23"/>
  <c r="MM45" i="23"/>
  <c r="IB45" i="23"/>
  <c r="LZ45" i="23"/>
  <c r="LC45" i="23"/>
  <c r="PA45" i="23"/>
  <c r="JM37" i="23"/>
  <c r="NK37" i="23"/>
  <c r="LB21" i="23"/>
  <c r="OZ21" i="23"/>
  <c r="IS8" i="23"/>
  <c r="MQ8" i="23"/>
  <c r="JC8" i="23"/>
  <c r="NA8" i="23"/>
  <c r="JJ37" i="23"/>
  <c r="NH37" i="23"/>
  <c r="IR31" i="23"/>
  <c r="MP31" i="23"/>
  <c r="LH20" i="23"/>
  <c r="PF20" i="23"/>
  <c r="KX8" i="23"/>
  <c r="OV8" i="23"/>
  <c r="KQ7" i="23"/>
  <c r="OO7" i="23"/>
  <c r="JI6" i="23"/>
  <c r="NG6" i="23"/>
  <c r="IM27" i="23"/>
  <c r="MK27" i="23"/>
  <c r="JU87" i="23"/>
  <c r="NS87" i="23"/>
  <c r="KV75" i="23"/>
  <c r="OT75" i="23"/>
  <c r="JM51" i="23"/>
  <c r="NK51" i="23"/>
  <c r="LJ37" i="23"/>
  <c r="PH37" i="23"/>
  <c r="IQ72" i="23"/>
  <c r="MO72" i="23"/>
  <c r="IK101" i="23"/>
  <c r="MI101" i="23"/>
  <c r="ID83" i="23"/>
  <c r="MB83" i="23"/>
  <c r="JC52" i="23"/>
  <c r="NA52" i="23"/>
  <c r="KC86" i="23"/>
  <c r="OA86" i="23"/>
  <c r="KK75" i="23"/>
  <c r="OI75" i="23"/>
  <c r="JI45" i="23"/>
  <c r="NG45" i="23"/>
  <c r="KI72" i="23"/>
  <c r="OG72" i="23"/>
  <c r="KG83" i="23"/>
  <c r="OE83" i="23"/>
  <c r="LR69" i="23"/>
  <c r="PP69" i="23"/>
  <c r="IY47" i="23"/>
  <c r="MW47" i="23"/>
  <c r="IE35" i="23"/>
  <c r="MC35" i="23"/>
  <c r="LB85" i="23"/>
  <c r="OZ85" i="23"/>
  <c r="JF80" i="23"/>
  <c r="ND80" i="23"/>
  <c r="LQ69" i="23"/>
  <c r="PO69" i="23"/>
  <c r="KI49" i="23"/>
  <c r="OG49" i="23"/>
  <c r="KO35" i="23"/>
  <c r="OM35" i="23"/>
  <c r="IY9" i="23"/>
  <c r="MW9" i="23"/>
  <c r="JU20" i="23"/>
  <c r="NS20" i="23"/>
  <c r="JL33" i="23"/>
  <c r="NJ33" i="23"/>
  <c r="KX5" i="23"/>
  <c r="OV5" i="23"/>
  <c r="HZ33" i="23"/>
  <c r="LX33" i="23"/>
  <c r="IJ6" i="23"/>
  <c r="MH6" i="23"/>
  <c r="KU26" i="23"/>
  <c r="OS26" i="23"/>
  <c r="IQ36" i="23"/>
  <c r="MO36" i="23"/>
  <c r="JA36" i="23"/>
  <c r="MY36" i="23"/>
  <c r="IL36" i="23"/>
  <c r="MJ36" i="23"/>
  <c r="KO15" i="23"/>
  <c r="OM15" i="23"/>
  <c r="KX6" i="23"/>
  <c r="OV6" i="23"/>
  <c r="KW78" i="23"/>
  <c r="OU78" i="23"/>
  <c r="IS78" i="23"/>
  <c r="MQ78" i="23"/>
  <c r="JQ86" i="23"/>
  <c r="NO86" i="23"/>
  <c r="IE7" i="23"/>
  <c r="MC7" i="23"/>
  <c r="JK36" i="23"/>
  <c r="NI36" i="23"/>
  <c r="LF42" i="23"/>
  <c r="PD42" i="23"/>
  <c r="KV31" i="23"/>
  <c r="OT31" i="23"/>
  <c r="JP80" i="23"/>
  <c r="NN80" i="23"/>
  <c r="LH68" i="23"/>
  <c r="PF68" i="23"/>
  <c r="IJ35" i="23"/>
  <c r="MH35" i="23"/>
  <c r="IH7" i="23"/>
  <c r="MF7" i="23"/>
  <c r="IU80" i="23"/>
  <c r="MS80" i="23"/>
  <c r="LI80" i="23"/>
  <c r="PG80" i="23"/>
  <c r="LJ41" i="23"/>
  <c r="PH41" i="23"/>
  <c r="IK48" i="23"/>
  <c r="MI48" i="23"/>
  <c r="KJ85" i="23"/>
  <c r="OH85" i="23"/>
  <c r="JK87" i="23"/>
  <c r="NI87" i="23"/>
  <c r="LP83" i="23"/>
  <c r="PN83" i="23"/>
  <c r="LR66" i="23"/>
  <c r="PP66" i="23"/>
  <c r="IK69" i="23"/>
  <c r="MI69" i="23"/>
  <c r="JU88" i="23"/>
  <c r="NS88" i="23"/>
  <c r="KU56" i="23"/>
  <c r="OS56" i="23"/>
  <c r="KB85" i="23"/>
  <c r="NZ85" i="23"/>
  <c r="IU84" i="23"/>
  <c r="MS84" i="23"/>
  <c r="JT66" i="23"/>
  <c r="NR66" i="23"/>
  <c r="IR80" i="23"/>
  <c r="MP80" i="23"/>
  <c r="JH64" i="23"/>
  <c r="NF64" i="23"/>
  <c r="IE87" i="23"/>
  <c r="MC87" i="23"/>
  <c r="JT69" i="23"/>
  <c r="NR69" i="23"/>
  <c r="LO5" i="23"/>
  <c r="PM5" i="23"/>
  <c r="JT67" i="23"/>
  <c r="NR67" i="23"/>
  <c r="HZ77" i="23"/>
  <c r="LX77" i="23"/>
  <c r="KV77" i="23"/>
  <c r="OT77" i="23"/>
  <c r="JU77" i="23"/>
  <c r="NS77" i="23"/>
  <c r="IU77" i="23"/>
  <c r="MS77" i="23"/>
  <c r="LP77" i="23"/>
  <c r="PN77" i="23"/>
  <c r="KP77" i="23"/>
  <c r="ON77" i="23"/>
  <c r="KH77" i="23"/>
  <c r="OF77" i="23"/>
  <c r="IX77" i="23"/>
  <c r="MV77" i="23"/>
  <c r="LL77" i="23"/>
  <c r="PJ77" i="23"/>
  <c r="LD77" i="23"/>
  <c r="PB77" i="23"/>
  <c r="JW77" i="23"/>
  <c r="NU77" i="23"/>
  <c r="KY76" i="23"/>
  <c r="OW76" i="23"/>
  <c r="LG74" i="23"/>
  <c r="PE74" i="23"/>
  <c r="IH74" i="23"/>
  <c r="MF74" i="23"/>
  <c r="LC74" i="23"/>
  <c r="PA74" i="23"/>
  <c r="KD74" i="23"/>
  <c r="OB74" i="23"/>
  <c r="JB74" i="23"/>
  <c r="MZ74" i="23"/>
  <c r="LN74" i="23"/>
  <c r="PL74" i="23"/>
  <c r="II73" i="23"/>
  <c r="MG73" i="23"/>
  <c r="JW76" i="23"/>
  <c r="NU76" i="23"/>
  <c r="KF75" i="23"/>
  <c r="OD75" i="23"/>
  <c r="JD75" i="23"/>
  <c r="NB75" i="23"/>
  <c r="IE75" i="23"/>
  <c r="MC75" i="23"/>
  <c r="KZ75" i="23"/>
  <c r="OX75" i="23"/>
  <c r="JQ75" i="23"/>
  <c r="NO75" i="23"/>
  <c r="KR74" i="23"/>
  <c r="OP74" i="23"/>
  <c r="LC73" i="23"/>
  <c r="PA73" i="23"/>
  <c r="LG71" i="23"/>
  <c r="PE71" i="23"/>
  <c r="IP71" i="23"/>
  <c r="MN71" i="23"/>
  <c r="JZ67" i="23"/>
  <c r="NX67" i="23"/>
  <c r="KZ65" i="23"/>
  <c r="OX65" i="23"/>
  <c r="IN65" i="23"/>
  <c r="ML65" i="23"/>
  <c r="JL57" i="23"/>
  <c r="NJ57" i="23"/>
  <c r="KJ49" i="23"/>
  <c r="OH49" i="23"/>
  <c r="IZ77" i="23"/>
  <c r="MX77" i="23"/>
  <c r="HZ76" i="23"/>
  <c r="LX76" i="23"/>
  <c r="KI76" i="23"/>
  <c r="OG76" i="23"/>
  <c r="IQ76" i="23"/>
  <c r="MO76" i="23"/>
  <c r="LM76" i="23"/>
  <c r="PK76" i="23"/>
  <c r="JH76" i="23"/>
  <c r="NF76" i="23"/>
  <c r="LP74" i="23"/>
  <c r="PN74" i="23"/>
  <c r="LM73" i="23"/>
  <c r="PK73" i="23"/>
  <c r="LP71" i="23"/>
  <c r="PN71" i="23"/>
  <c r="JU76" i="23"/>
  <c r="NS76" i="23"/>
  <c r="JP74" i="23"/>
  <c r="NN74" i="23"/>
  <c r="JN73" i="23"/>
  <c r="NL73" i="23"/>
  <c r="KB71" i="23"/>
  <c r="NZ71" i="23"/>
  <c r="LB71" i="23"/>
  <c r="OZ71" i="23"/>
  <c r="IN77" i="23"/>
  <c r="ML77" i="23"/>
  <c r="LK74" i="23"/>
  <c r="PI74" i="23"/>
  <c r="LJ73" i="23"/>
  <c r="PH73" i="23"/>
  <c r="LD71" i="23"/>
  <c r="PB71" i="23"/>
  <c r="IM71" i="23"/>
  <c r="MK71" i="23"/>
  <c r="IT76" i="23"/>
  <c r="MR76" i="23"/>
  <c r="IO74" i="23"/>
  <c r="MM74" i="23"/>
  <c r="IL73" i="23"/>
  <c r="MJ73" i="23"/>
  <c r="JJ71" i="23"/>
  <c r="NH71" i="23"/>
  <c r="LJ69" i="23"/>
  <c r="PH69" i="23"/>
  <c r="IL70" i="23"/>
  <c r="MJ70" i="23"/>
  <c r="IJ70" i="23"/>
  <c r="MH70" i="23"/>
  <c r="IH70" i="23"/>
  <c r="MF70" i="23"/>
  <c r="LP70" i="23"/>
  <c r="PN70" i="23"/>
  <c r="LQ70" i="23"/>
  <c r="PO70" i="23"/>
  <c r="KE70" i="23"/>
  <c r="OC70" i="23"/>
  <c r="IS70" i="23"/>
  <c r="MQ70" i="23"/>
  <c r="LE70" i="23"/>
  <c r="PC70" i="23"/>
  <c r="IS69" i="23"/>
  <c r="MQ69" i="23"/>
  <c r="JX69" i="23"/>
  <c r="NV69" i="23"/>
  <c r="IT69" i="23"/>
  <c r="MR69" i="23"/>
  <c r="LF69" i="23"/>
  <c r="PD69" i="23"/>
  <c r="JE68" i="23"/>
  <c r="NC68" i="23"/>
  <c r="JI68" i="23"/>
  <c r="NG68" i="23"/>
  <c r="KI68" i="23"/>
  <c r="OG68" i="23"/>
  <c r="KJ66" i="23"/>
  <c r="OH66" i="23"/>
  <c r="LO62" i="23"/>
  <c r="PM62" i="23"/>
  <c r="LD70" i="23"/>
  <c r="PB70" i="23"/>
  <c r="KL70" i="23"/>
  <c r="OJ70" i="23"/>
  <c r="KE69" i="23"/>
  <c r="OC69" i="23"/>
  <c r="KF68" i="23"/>
  <c r="OD68" i="23"/>
  <c r="KP66" i="23"/>
  <c r="ON66" i="23"/>
  <c r="KI66" i="23"/>
  <c r="OG66" i="23"/>
  <c r="KC66" i="23"/>
  <c r="OA66" i="23"/>
  <c r="KT64" i="23"/>
  <c r="OR64" i="23"/>
  <c r="HY64" i="23"/>
  <c r="LW64" i="23"/>
  <c r="KK64" i="23"/>
  <c r="OI64" i="23"/>
  <c r="KJ62" i="23"/>
  <c r="OH62" i="23"/>
  <c r="II62" i="23"/>
  <c r="MG62" i="23"/>
  <c r="KU62" i="23"/>
  <c r="OS62" i="23"/>
  <c r="JT63" i="23"/>
  <c r="NR63" i="23"/>
  <c r="JT61" i="23"/>
  <c r="NR61" i="23"/>
  <c r="KH60" i="23"/>
  <c r="OF60" i="23"/>
  <c r="LD59" i="23"/>
  <c r="PB59" i="23"/>
  <c r="II59" i="23"/>
  <c r="MG59" i="23"/>
  <c r="JP58" i="23"/>
  <c r="NN58" i="23"/>
  <c r="KQ56" i="23"/>
  <c r="OO56" i="23"/>
  <c r="LN55" i="23"/>
  <c r="PL55" i="23"/>
  <c r="IS55" i="23"/>
  <c r="MQ55" i="23"/>
  <c r="JG63" i="23"/>
  <c r="NE63" i="23"/>
  <c r="JI61" i="23"/>
  <c r="NG61" i="23"/>
  <c r="JV60" i="23"/>
  <c r="NT60" i="23"/>
  <c r="KT59" i="23"/>
  <c r="OR59" i="23"/>
  <c r="HY59" i="23"/>
  <c r="LW59" i="23"/>
  <c r="JF58" i="23"/>
  <c r="ND58" i="23"/>
  <c r="KG56" i="23"/>
  <c r="OE56" i="23"/>
  <c r="LD55" i="23"/>
  <c r="PB55" i="23"/>
  <c r="II55" i="23"/>
  <c r="MG55" i="23"/>
  <c r="IS63" i="23"/>
  <c r="MQ63" i="23"/>
  <c r="IW61" i="23"/>
  <c r="MU61" i="23"/>
  <c r="JL60" i="23"/>
  <c r="NJ60" i="23"/>
  <c r="KJ59" i="23"/>
  <c r="OH59" i="23"/>
  <c r="IL59" i="23"/>
  <c r="MJ59" i="23"/>
  <c r="KX59" i="23"/>
  <c r="OV59" i="23"/>
  <c r="JW58" i="23"/>
  <c r="NU58" i="23"/>
  <c r="KX56" i="23"/>
  <c r="OV56" i="23"/>
  <c r="IC56" i="23"/>
  <c r="MA56" i="23"/>
  <c r="IZ55" i="23"/>
  <c r="MX55" i="23"/>
  <c r="JN55" i="23"/>
  <c r="NL55" i="23"/>
  <c r="LM63" i="23"/>
  <c r="PK63" i="23"/>
  <c r="LJ61" i="23"/>
  <c r="PH61" i="23"/>
  <c r="HZ61" i="23"/>
  <c r="LX61" i="23"/>
  <c r="JB60" i="23"/>
  <c r="MZ60" i="23"/>
  <c r="JY59" i="23"/>
  <c r="NW59" i="23"/>
  <c r="LF58" i="23"/>
  <c r="PD58" i="23"/>
  <c r="IK58" i="23"/>
  <c r="MI58" i="23"/>
  <c r="JL56" i="23"/>
  <c r="NJ56" i="23"/>
  <c r="JQ55" i="23"/>
  <c r="NO55" i="23"/>
  <c r="JO63" i="23"/>
  <c r="NM63" i="23"/>
  <c r="JO61" i="23"/>
  <c r="NM61" i="23"/>
  <c r="KM60" i="23"/>
  <c r="OK60" i="23"/>
  <c r="LR59" i="23"/>
  <c r="PP59" i="23"/>
  <c r="IW59" i="23"/>
  <c r="MU59" i="23"/>
  <c r="JU58" i="23"/>
  <c r="NS58" i="23"/>
  <c r="KV56" i="23"/>
  <c r="OT56" i="23"/>
  <c r="IA56" i="23"/>
  <c r="LY56" i="23"/>
  <c r="JG55" i="23"/>
  <c r="NE55" i="23"/>
  <c r="JY61" i="23"/>
  <c r="NW61" i="23"/>
  <c r="JE61" i="23"/>
  <c r="NC61" i="23"/>
  <c r="KJ61" i="23"/>
  <c r="OH61" i="23"/>
  <c r="JH61" i="23"/>
  <c r="NF61" i="23"/>
  <c r="LQ60" i="23"/>
  <c r="PO60" i="23"/>
  <c r="IP60" i="23"/>
  <c r="MN60" i="23"/>
  <c r="IK60" i="23"/>
  <c r="MI60" i="23"/>
  <c r="KW60" i="23"/>
  <c r="OU60" i="23"/>
  <c r="IZ63" i="23"/>
  <c r="MX63" i="23"/>
  <c r="JB61" i="23"/>
  <c r="MZ61" i="23"/>
  <c r="JP60" i="23"/>
  <c r="NN60" i="23"/>
  <c r="KW59" i="23"/>
  <c r="OU59" i="23"/>
  <c r="IB59" i="23"/>
  <c r="LZ59" i="23"/>
  <c r="IZ58" i="23"/>
  <c r="MX58" i="23"/>
  <c r="JC58" i="23"/>
  <c r="NA58" i="23"/>
  <c r="LO58" i="23"/>
  <c r="PM58" i="23"/>
  <c r="IZ56" i="23"/>
  <c r="MX56" i="23"/>
  <c r="JM56" i="23"/>
  <c r="NK56" i="23"/>
  <c r="LP55" i="23"/>
  <c r="PN55" i="23"/>
  <c r="IU55" i="23"/>
  <c r="MS55" i="23"/>
  <c r="JJ63" i="23"/>
  <c r="NH63" i="23"/>
  <c r="JM63" i="23"/>
  <c r="NK63" i="23"/>
  <c r="IF63" i="23"/>
  <c r="MD63" i="23"/>
  <c r="LA63" i="23"/>
  <c r="OY63" i="23"/>
  <c r="JV63" i="23"/>
  <c r="NT63" i="23"/>
  <c r="LE61" i="23"/>
  <c r="PC61" i="23"/>
  <c r="LO60" i="23"/>
  <c r="PM60" i="23"/>
  <c r="IN60" i="23"/>
  <c r="ML60" i="23"/>
  <c r="JL59" i="23"/>
  <c r="NJ59" i="23"/>
  <c r="JZ58" i="23"/>
  <c r="NX58" i="23"/>
  <c r="KI56" i="23"/>
  <c r="OG56" i="23"/>
  <c r="LO55" i="23"/>
  <c r="PM55" i="23"/>
  <c r="IT55" i="23"/>
  <c r="MR55" i="23"/>
  <c r="JJ53" i="23"/>
  <c r="NH53" i="23"/>
  <c r="JM53" i="23"/>
  <c r="NK53" i="23"/>
  <c r="IF53" i="23"/>
  <c r="MD53" i="23"/>
  <c r="LA53" i="23"/>
  <c r="OY53" i="23"/>
  <c r="IB53" i="23"/>
  <c r="LZ53" i="23"/>
  <c r="KN53" i="23"/>
  <c r="OL53" i="23"/>
  <c r="JY50" i="23"/>
  <c r="NW50" i="23"/>
  <c r="IW50" i="23"/>
  <c r="MU50" i="23"/>
  <c r="LR50" i="23"/>
  <c r="PP50" i="23"/>
  <c r="KA50" i="23"/>
  <c r="NY50" i="23"/>
  <c r="KS53" i="23"/>
  <c r="OQ53" i="23"/>
  <c r="KQ52" i="23"/>
  <c r="OO52" i="23"/>
  <c r="KN51" i="23"/>
  <c r="OL51" i="23"/>
  <c r="KH50" i="23"/>
  <c r="OF50" i="23"/>
  <c r="KW47" i="23"/>
  <c r="OU47" i="23"/>
  <c r="IK47" i="23"/>
  <c r="MI47" i="23"/>
  <c r="JJ46" i="23"/>
  <c r="NH46" i="23"/>
  <c r="KJ44" i="23"/>
  <c r="OH44" i="23"/>
  <c r="LH36" i="23"/>
  <c r="PF36" i="23"/>
  <c r="IV36" i="23"/>
  <c r="MT36" i="23"/>
  <c r="JS53" i="23"/>
  <c r="NQ53" i="23"/>
  <c r="JP52" i="23"/>
  <c r="NN52" i="23"/>
  <c r="JN51" i="23"/>
  <c r="NL51" i="23"/>
  <c r="JV50" i="23"/>
  <c r="NT50" i="23"/>
  <c r="KN47" i="23"/>
  <c r="OL47" i="23"/>
  <c r="IB47" i="23"/>
  <c r="LZ47" i="23"/>
  <c r="JI46" i="23"/>
  <c r="NG46" i="23"/>
  <c r="KP53" i="23"/>
  <c r="ON53" i="23"/>
  <c r="KM52" i="23"/>
  <c r="OK52" i="23"/>
  <c r="KO50" i="23"/>
  <c r="OM50" i="23"/>
  <c r="LD47" i="23"/>
  <c r="PB47" i="23"/>
  <c r="IQ53" i="23"/>
  <c r="MO53" i="23"/>
  <c r="IO52" i="23"/>
  <c r="MM52" i="23"/>
  <c r="LJ50" i="23"/>
  <c r="PH50" i="23"/>
  <c r="IC50" i="23"/>
  <c r="MA50" i="23"/>
  <c r="IP53" i="23"/>
  <c r="MN53" i="23"/>
  <c r="JR50" i="23"/>
  <c r="NP50" i="23"/>
  <c r="LQ53" i="23"/>
  <c r="PO53" i="23"/>
  <c r="LS52" i="23"/>
  <c r="PQ52" i="23"/>
  <c r="LQ51" i="23"/>
  <c r="PO51" i="23"/>
  <c r="LF50" i="23"/>
  <c r="PD50" i="23"/>
  <c r="IA50" i="23"/>
  <c r="LY50" i="23"/>
  <c r="JL47" i="23"/>
  <c r="NJ47" i="23"/>
  <c r="LQ46" i="23"/>
  <c r="PO46" i="23"/>
  <c r="JE46" i="23"/>
  <c r="NC46" i="23"/>
  <c r="KR54" i="23"/>
  <c r="OP54" i="23"/>
  <c r="KA54" i="23"/>
  <c r="NY54" i="23"/>
  <c r="JB54" i="23"/>
  <c r="MZ54" i="23"/>
  <c r="KN54" i="23"/>
  <c r="OL54" i="23"/>
  <c r="JV54" i="23"/>
  <c r="NT54" i="23"/>
  <c r="IV54" i="23"/>
  <c r="MT54" i="23"/>
  <c r="LQ54" i="23"/>
  <c r="PO54" i="23"/>
  <c r="KQ54" i="23"/>
  <c r="OO54" i="23"/>
  <c r="JG54" i="23"/>
  <c r="NE54" i="23"/>
  <c r="LS54" i="23"/>
  <c r="PQ54" i="23"/>
  <c r="HZ53" i="23"/>
  <c r="LX53" i="23"/>
  <c r="IJ52" i="23"/>
  <c r="MH52" i="23"/>
  <c r="KK52" i="23"/>
  <c r="OI52" i="23"/>
  <c r="JM52" i="23"/>
  <c r="NK52" i="23"/>
  <c r="IK52" i="23"/>
  <c r="MI52" i="23"/>
  <c r="KW52" i="23"/>
  <c r="OU52" i="23"/>
  <c r="JG51" i="23"/>
  <c r="NE51" i="23"/>
  <c r="KG51" i="23"/>
  <c r="OE51" i="23"/>
  <c r="IZ51" i="23"/>
  <c r="MX51" i="23"/>
  <c r="ID51" i="23"/>
  <c r="MB51" i="23"/>
  <c r="KP51" i="23"/>
  <c r="ON51" i="23"/>
  <c r="JZ50" i="23"/>
  <c r="NX50" i="23"/>
  <c r="KQ47" i="23"/>
  <c r="OO47" i="23"/>
  <c r="IE47" i="23"/>
  <c r="MC47" i="23"/>
  <c r="JT46" i="23"/>
  <c r="NR46" i="23"/>
  <c r="LH45" i="23"/>
  <c r="PF45" i="23"/>
  <c r="LM43" i="23"/>
  <c r="PK43" i="23"/>
  <c r="IN43" i="23"/>
  <c r="ML43" i="23"/>
  <c r="JK42" i="23"/>
  <c r="NI42" i="23"/>
  <c r="KQ41" i="23"/>
  <c r="OO41" i="23"/>
  <c r="LO40" i="23"/>
  <c r="PM40" i="23"/>
  <c r="IT40" i="23"/>
  <c r="MR40" i="23"/>
  <c r="JR39" i="23"/>
  <c r="NP39" i="23"/>
  <c r="JA39" i="23"/>
  <c r="MY39" i="23"/>
  <c r="LM39" i="23"/>
  <c r="PK39" i="23"/>
  <c r="JE38" i="23"/>
  <c r="NC38" i="23"/>
  <c r="KG34" i="23"/>
  <c r="OE34" i="23"/>
  <c r="KZ31" i="23"/>
  <c r="OX31" i="23"/>
  <c r="IN31" i="23"/>
  <c r="ML31" i="23"/>
  <c r="JP45" i="23"/>
  <c r="NN45" i="23"/>
  <c r="KG43" i="23"/>
  <c r="OE43" i="23"/>
  <c r="LD42" i="23"/>
  <c r="PB42" i="23"/>
  <c r="II42" i="23"/>
  <c r="MG42" i="23"/>
  <c r="JN41" i="23"/>
  <c r="NL41" i="23"/>
  <c r="KL40" i="23"/>
  <c r="OJ40" i="23"/>
  <c r="LJ39" i="23"/>
  <c r="PH39" i="23"/>
  <c r="IO39" i="23"/>
  <c r="MM39" i="23"/>
  <c r="JV38" i="23"/>
  <c r="NT38" i="23"/>
  <c r="KT37" i="23"/>
  <c r="OR37" i="23"/>
  <c r="HY37" i="23"/>
  <c r="LW37" i="23"/>
  <c r="KA37" i="23"/>
  <c r="NY37" i="23"/>
  <c r="KT35" i="23"/>
  <c r="OR35" i="23"/>
  <c r="HY35" i="23"/>
  <c r="LW35" i="23"/>
  <c r="KK35" i="23"/>
  <c r="OI35" i="23"/>
  <c r="KO34" i="23"/>
  <c r="OM34" i="23"/>
  <c r="LO31" i="23"/>
  <c r="PM31" i="23"/>
  <c r="JC31" i="23"/>
  <c r="NA31" i="23"/>
  <c r="KJ30" i="23"/>
  <c r="OH30" i="23"/>
  <c r="LH22" i="23"/>
  <c r="PF22" i="23"/>
  <c r="IV22" i="23"/>
  <c r="MT22" i="23"/>
  <c r="JY45" i="23"/>
  <c r="NW45" i="23"/>
  <c r="KS45" i="23"/>
  <c r="OQ45" i="23"/>
  <c r="LR45" i="23"/>
  <c r="PP45" i="23"/>
  <c r="KH45" i="23"/>
  <c r="OF45" i="23"/>
  <c r="IU45" i="23"/>
  <c r="MS45" i="23"/>
  <c r="LG45" i="23"/>
  <c r="PE45" i="23"/>
  <c r="JD43" i="23"/>
  <c r="NB43" i="23"/>
  <c r="KA42" i="23"/>
  <c r="NY42" i="23"/>
  <c r="IP42" i="23"/>
  <c r="MN42" i="23"/>
  <c r="LB42" i="23"/>
  <c r="OZ42" i="23"/>
  <c r="JV41" i="23"/>
  <c r="NT41" i="23"/>
  <c r="KT40" i="23"/>
  <c r="OR40" i="23"/>
  <c r="HY40" i="23"/>
  <c r="LW40" i="23"/>
  <c r="JL43" i="23"/>
  <c r="NJ43" i="23"/>
  <c r="KN41" i="23"/>
  <c r="OL41" i="23"/>
  <c r="LK40" i="23"/>
  <c r="PI40" i="23"/>
  <c r="IP40" i="23"/>
  <c r="MN40" i="23"/>
  <c r="JX40" i="23"/>
  <c r="NV40" i="23"/>
  <c r="LG43" i="23"/>
  <c r="PE43" i="23"/>
  <c r="IJ43" i="23"/>
  <c r="MH43" i="23"/>
  <c r="JK41" i="23"/>
  <c r="NI41" i="23"/>
  <c r="KI40" i="23"/>
  <c r="OG40" i="23"/>
  <c r="JA48" i="23"/>
  <c r="MY48" i="23"/>
  <c r="IA48" i="23"/>
  <c r="LY48" i="23"/>
  <c r="KV48" i="23"/>
  <c r="OT48" i="23"/>
  <c r="JW48" i="23"/>
  <c r="NU48" i="23"/>
  <c r="IV48" i="23"/>
  <c r="MT48" i="23"/>
  <c r="LR48" i="23"/>
  <c r="PP48" i="23"/>
  <c r="KQ48" i="23"/>
  <c r="OO48" i="23"/>
  <c r="JH48" i="23"/>
  <c r="NF48" i="23"/>
  <c r="IG48" i="23"/>
  <c r="ME48" i="23"/>
  <c r="KS48" i="23"/>
  <c r="OQ48" i="23"/>
  <c r="IZ45" i="23"/>
  <c r="MX45" i="23"/>
  <c r="JS43" i="23"/>
  <c r="NQ43" i="23"/>
  <c r="KP42" i="23"/>
  <c r="ON42" i="23"/>
  <c r="LM41" i="23"/>
  <c r="PK41" i="23"/>
  <c r="IR41" i="23"/>
  <c r="MP41" i="23"/>
  <c r="JY40" i="23"/>
  <c r="NW40" i="23"/>
  <c r="KV39" i="23"/>
  <c r="OT39" i="23"/>
  <c r="LK38" i="23"/>
  <c r="PI38" i="23"/>
  <c r="IP38" i="23"/>
  <c r="MN38" i="23"/>
  <c r="JZ38" i="23"/>
  <c r="NX38" i="23"/>
  <c r="KS34" i="23"/>
  <c r="OQ34" i="23"/>
  <c r="HZ34" i="23"/>
  <c r="LX34" i="23"/>
  <c r="KL34" i="23"/>
  <c r="OJ34" i="23"/>
  <c r="KU31" i="23"/>
  <c r="OS31" i="23"/>
  <c r="LO43" i="23"/>
  <c r="PM43" i="23"/>
  <c r="IQ43" i="23"/>
  <c r="MO43" i="23"/>
  <c r="IO43" i="23"/>
  <c r="MM43" i="23"/>
  <c r="LA43" i="23"/>
  <c r="OY43" i="23"/>
  <c r="JR41" i="23"/>
  <c r="NP41" i="23"/>
  <c r="IY41" i="23"/>
  <c r="MW41" i="23"/>
  <c r="LK41" i="23"/>
  <c r="PI41" i="23"/>
  <c r="LK45" i="23"/>
  <c r="PI45" i="23"/>
  <c r="IY43" i="23"/>
  <c r="MW43" i="23"/>
  <c r="JZ41" i="23"/>
  <c r="NX41" i="23"/>
  <c r="LG40" i="23"/>
  <c r="PE40" i="23"/>
  <c r="IL40" i="23"/>
  <c r="MJ40" i="23"/>
  <c r="LI32" i="23"/>
  <c r="PG32" i="23"/>
  <c r="LF29" i="23"/>
  <c r="PD29" i="23"/>
  <c r="IK29" i="23"/>
  <c r="MI29" i="23"/>
  <c r="JH28" i="23"/>
  <c r="NF28" i="23"/>
  <c r="KN27" i="23"/>
  <c r="OL27" i="23"/>
  <c r="LK26" i="23"/>
  <c r="PI26" i="23"/>
  <c r="IP26" i="23"/>
  <c r="MN26" i="23"/>
  <c r="JX26" i="23"/>
  <c r="NV26" i="23"/>
  <c r="KY25" i="23"/>
  <c r="OW25" i="23"/>
  <c r="ID25" i="23"/>
  <c r="MB25" i="23"/>
  <c r="JA24" i="23"/>
  <c r="MY24" i="23"/>
  <c r="KH23" i="23"/>
  <c r="OF23" i="23"/>
  <c r="LE20" i="23"/>
  <c r="PC20" i="23"/>
  <c r="IJ20" i="23"/>
  <c r="MH20" i="23"/>
  <c r="JH17" i="23"/>
  <c r="NF17" i="23"/>
  <c r="JI17" i="23"/>
  <c r="NG17" i="23"/>
  <c r="LR33" i="23"/>
  <c r="PP33" i="23"/>
  <c r="KG32" i="23"/>
  <c r="OE32" i="23"/>
  <c r="KM29" i="23"/>
  <c r="OK29" i="23"/>
  <c r="LS28" i="23"/>
  <c r="PQ28" i="23"/>
  <c r="IW28" i="23"/>
  <c r="MU28" i="23"/>
  <c r="JT27" i="23"/>
  <c r="NR27" i="23"/>
  <c r="KR26" i="23"/>
  <c r="OP26" i="23"/>
  <c r="LP25" i="23"/>
  <c r="PN25" i="23"/>
  <c r="IU25" i="23"/>
  <c r="MS25" i="23"/>
  <c r="JS24" i="23"/>
  <c r="NQ24" i="23"/>
  <c r="KZ23" i="23"/>
  <c r="OX23" i="23"/>
  <c r="ID23" i="23"/>
  <c r="MB23" i="23"/>
  <c r="JA20" i="23"/>
  <c r="MY20" i="23"/>
  <c r="JD33" i="23"/>
  <c r="NB33" i="23"/>
  <c r="IS32" i="23"/>
  <c r="MQ32" i="23"/>
  <c r="JJ29" i="23"/>
  <c r="NH29" i="23"/>
  <c r="KP28" i="23"/>
  <c r="ON28" i="23"/>
  <c r="LM27" i="23"/>
  <c r="PK27" i="23"/>
  <c r="IR27" i="23"/>
  <c r="MP27" i="23"/>
  <c r="JY26" i="23"/>
  <c r="NW26" i="23"/>
  <c r="KD25" i="23"/>
  <c r="OB25" i="23"/>
  <c r="LB24" i="23"/>
  <c r="OZ24" i="23"/>
  <c r="IG24" i="23"/>
  <c r="ME24" i="23"/>
  <c r="KH24" i="23"/>
  <c r="OF24" i="23"/>
  <c r="KO23" i="23"/>
  <c r="OM23" i="23"/>
  <c r="LL20" i="23"/>
  <c r="PJ20" i="23"/>
  <c r="IQ20" i="23"/>
  <c r="MO20" i="23"/>
  <c r="JV20" i="23"/>
  <c r="NT20" i="23"/>
  <c r="KY33" i="23"/>
  <c r="OW33" i="23"/>
  <c r="JE32" i="23"/>
  <c r="NC32" i="23"/>
  <c r="JR29" i="23"/>
  <c r="NP29" i="23"/>
  <c r="IW29" i="23"/>
  <c r="MU29" i="23"/>
  <c r="LI29" i="23"/>
  <c r="PG29" i="23"/>
  <c r="JM28" i="23"/>
  <c r="NK28" i="23"/>
  <c r="KJ27" i="23"/>
  <c r="OH27" i="23"/>
  <c r="II27" i="23"/>
  <c r="MG27" i="23"/>
  <c r="KU27" i="23"/>
  <c r="OS27" i="23"/>
  <c r="KC25" i="23"/>
  <c r="OA25" i="23"/>
  <c r="LF23" i="23"/>
  <c r="PD23" i="23"/>
  <c r="IK23" i="23"/>
  <c r="MI23" i="23"/>
  <c r="HY33" i="23"/>
  <c r="LW33" i="23"/>
  <c r="KK33" i="23"/>
  <c r="OI33" i="23"/>
  <c r="JP33" i="23"/>
  <c r="NN33" i="23"/>
  <c r="IK33" i="23"/>
  <c r="MI33" i="23"/>
  <c r="KW33" i="23"/>
  <c r="OU33" i="23"/>
  <c r="JR33" i="23"/>
  <c r="NP33" i="23"/>
  <c r="LC32" i="23"/>
  <c r="PA32" i="23"/>
  <c r="KR29" i="23"/>
  <c r="OP29" i="23"/>
  <c r="JC28" i="23"/>
  <c r="NA28" i="23"/>
  <c r="JQ27" i="23"/>
  <c r="NO27" i="23"/>
  <c r="KX26" i="23"/>
  <c r="OV26" i="23"/>
  <c r="IC26" i="23"/>
  <c r="MA26" i="23"/>
  <c r="IZ25" i="23"/>
  <c r="MX25" i="23"/>
  <c r="JX24" i="23"/>
  <c r="NV24" i="23"/>
  <c r="KV23" i="23"/>
  <c r="OT23" i="23"/>
  <c r="IA23" i="23"/>
  <c r="LY23" i="23"/>
  <c r="IW20" i="23"/>
  <c r="MU20" i="23"/>
  <c r="JV17" i="23"/>
  <c r="NT17" i="23"/>
  <c r="KN32" i="23"/>
  <c r="OL32" i="23"/>
  <c r="KC28" i="23"/>
  <c r="OA28" i="23"/>
  <c r="JH25" i="23"/>
  <c r="NF25" i="23"/>
  <c r="JI25" i="23"/>
  <c r="NG25" i="23"/>
  <c r="LM23" i="23"/>
  <c r="PK23" i="23"/>
  <c r="JM32" i="23"/>
  <c r="NK32" i="23"/>
  <c r="JS28" i="23"/>
  <c r="NQ28" i="23"/>
  <c r="KI25" i="23"/>
  <c r="OG25" i="23"/>
  <c r="LL23" i="23"/>
  <c r="PJ23" i="23"/>
  <c r="IQ23" i="23"/>
  <c r="MO23" i="23"/>
  <c r="JK23" i="23"/>
  <c r="NI23" i="23"/>
  <c r="LK32" i="23"/>
  <c r="PI32" i="23"/>
  <c r="HZ32" i="23"/>
  <c r="LX32" i="23"/>
  <c r="KL32" i="23"/>
  <c r="OJ32" i="23"/>
  <c r="JB32" i="23"/>
  <c r="MZ32" i="23"/>
  <c r="LN32" i="23"/>
  <c r="PL32" i="23"/>
  <c r="KA32" i="23"/>
  <c r="NY32" i="23"/>
  <c r="KS28" i="23"/>
  <c r="OQ28" i="23"/>
  <c r="HZ28" i="23"/>
  <c r="LX28" i="23"/>
  <c r="KL28" i="23"/>
  <c r="OJ28" i="23"/>
  <c r="KQ25" i="23"/>
  <c r="OO25" i="23"/>
  <c r="LB23" i="23"/>
  <c r="OZ23" i="23"/>
  <c r="IG23" i="23"/>
  <c r="ME23" i="23"/>
  <c r="JC19" i="23"/>
  <c r="NA19" i="23"/>
  <c r="KW16" i="23"/>
  <c r="OU16" i="23"/>
  <c r="KV15" i="23"/>
  <c r="OT15" i="23"/>
  <c r="LR14" i="23"/>
  <c r="PP14" i="23"/>
  <c r="JF14" i="23"/>
  <c r="ND14" i="23"/>
  <c r="KM13" i="23"/>
  <c r="OK13" i="23"/>
  <c r="IA13" i="23"/>
  <c r="LY13" i="23"/>
  <c r="IZ12" i="23"/>
  <c r="MX12" i="23"/>
  <c r="JY11" i="23"/>
  <c r="NW11" i="23"/>
  <c r="KX10" i="23"/>
  <c r="OV10" i="23"/>
  <c r="IL10" i="23"/>
  <c r="MJ10" i="23"/>
  <c r="JK9" i="23"/>
  <c r="NI9" i="23"/>
  <c r="KR8" i="23"/>
  <c r="OP8" i="23"/>
  <c r="IF8" i="23"/>
  <c r="MD8" i="23"/>
  <c r="JE7" i="23"/>
  <c r="NC7" i="23"/>
  <c r="KL6" i="23"/>
  <c r="OJ6" i="23"/>
  <c r="HZ6" i="23"/>
  <c r="LX6" i="23"/>
  <c r="JG5" i="23"/>
  <c r="NE5" i="23"/>
  <c r="IK10" i="23"/>
  <c r="MI10" i="23"/>
  <c r="JL7" i="23"/>
  <c r="NJ7" i="23"/>
  <c r="IG6" i="23"/>
  <c r="ME6" i="23"/>
  <c r="IN6" i="23"/>
  <c r="ML6" i="23"/>
  <c r="JJ21" i="23"/>
  <c r="NH21" i="23"/>
  <c r="KP18" i="23"/>
  <c r="ON18" i="23"/>
  <c r="JL16" i="23"/>
  <c r="NJ16" i="23"/>
  <c r="JX15" i="23"/>
  <c r="NV15" i="23"/>
  <c r="LA14" i="23"/>
  <c r="OY14" i="23"/>
  <c r="IO14" i="23"/>
  <c r="MM14" i="23"/>
  <c r="KD13" i="23"/>
  <c r="OB13" i="23"/>
  <c r="LS12" i="23"/>
  <c r="PQ12" i="23"/>
  <c r="JG12" i="23"/>
  <c r="NE12" i="23"/>
  <c r="KN11" i="23"/>
  <c r="OL11" i="23"/>
  <c r="IB11" i="23"/>
  <c r="LZ11" i="23"/>
  <c r="JI10" i="23"/>
  <c r="NG10" i="23"/>
  <c r="JZ9" i="23"/>
  <c r="NX9" i="23"/>
  <c r="JD7" i="23"/>
  <c r="NB7" i="23"/>
  <c r="HY6" i="23"/>
  <c r="LW6" i="23"/>
  <c r="KS5" i="23"/>
  <c r="OQ5" i="23"/>
  <c r="JL5" i="23"/>
  <c r="NJ5" i="23"/>
  <c r="LB19" i="23"/>
  <c r="OZ19" i="23"/>
  <c r="JD18" i="23"/>
  <c r="NB18" i="23"/>
  <c r="IX16" i="23"/>
  <c r="MV16" i="23"/>
  <c r="JL15" i="23"/>
  <c r="NJ15" i="23"/>
  <c r="JZ15" i="23"/>
  <c r="NX15" i="23"/>
  <c r="IP15" i="23"/>
  <c r="MN15" i="23"/>
  <c r="LD15" i="23"/>
  <c r="PB15" i="23"/>
  <c r="KZ14" i="23"/>
  <c r="OX14" i="23"/>
  <c r="IN14" i="23"/>
  <c r="ML14" i="23"/>
  <c r="JU13" i="23"/>
  <c r="NS13" i="23"/>
  <c r="LJ12" i="23"/>
  <c r="PH12" i="23"/>
  <c r="IX12" i="23"/>
  <c r="MV12" i="23"/>
  <c r="KM11" i="23"/>
  <c r="OK11" i="23"/>
  <c r="IA11" i="23"/>
  <c r="LY11" i="23"/>
  <c r="JH10" i="23"/>
  <c r="NF10" i="23"/>
  <c r="KO9" i="23"/>
  <c r="OM9" i="23"/>
  <c r="IC9" i="23"/>
  <c r="MA9" i="23"/>
  <c r="LI5" i="23"/>
  <c r="PG5" i="23"/>
  <c r="IH21" i="23"/>
  <c r="MF21" i="23"/>
  <c r="JR18" i="23"/>
  <c r="NP18" i="23"/>
  <c r="JH16" i="23"/>
  <c r="NF16" i="23"/>
  <c r="JS16" i="23"/>
  <c r="NQ16" i="23"/>
  <c r="IV16" i="23"/>
  <c r="MT16" i="23"/>
  <c r="LQ16" i="23"/>
  <c r="PO16" i="23"/>
  <c r="KH16" i="23"/>
  <c r="OF16" i="23"/>
  <c r="JU15" i="23"/>
  <c r="NS15" i="23"/>
  <c r="KY14" i="23"/>
  <c r="OW14" i="23"/>
  <c r="IM14" i="23"/>
  <c r="MK14" i="23"/>
  <c r="JT13" i="23"/>
  <c r="NR13" i="23"/>
  <c r="LA12" i="23"/>
  <c r="OY12" i="23"/>
  <c r="IO12" i="23"/>
  <c r="MM12" i="23"/>
  <c r="KD11" i="23"/>
  <c r="OB11" i="23"/>
  <c r="LS10" i="23"/>
  <c r="PQ10" i="23"/>
  <c r="JG10" i="23"/>
  <c r="NE10" i="23"/>
  <c r="KN9" i="23"/>
  <c r="OL9" i="23"/>
  <c r="IB9" i="23"/>
  <c r="LZ9" i="23"/>
  <c r="LH5" i="23"/>
  <c r="PF5" i="23"/>
  <c r="KB12" i="23"/>
  <c r="NZ12" i="23"/>
  <c r="LM19" i="23"/>
  <c r="PK19" i="23"/>
  <c r="KA12" i="23"/>
  <c r="NY12" i="23"/>
  <c r="LP11" i="23"/>
  <c r="PN11" i="23"/>
  <c r="JD11" i="23"/>
  <c r="NB11" i="23"/>
  <c r="KL9" i="23"/>
  <c r="OJ9" i="23"/>
  <c r="KT21" i="23"/>
  <c r="OR21" i="23"/>
  <c r="JT21" i="23"/>
  <c r="NR21" i="23"/>
  <c r="IT21" i="23"/>
  <c r="MR21" i="23"/>
  <c r="LO21" i="23"/>
  <c r="PM21" i="23"/>
  <c r="KO21" i="23"/>
  <c r="OM21" i="23"/>
  <c r="JO21" i="23"/>
  <c r="NM21" i="23"/>
  <c r="IN21" i="23"/>
  <c r="ML21" i="23"/>
  <c r="LJ21" i="23"/>
  <c r="PH21" i="23"/>
  <c r="JU21" i="23"/>
  <c r="NS21" i="23"/>
  <c r="KS19" i="23"/>
  <c r="OQ19" i="23"/>
  <c r="JK19" i="23"/>
  <c r="NI19" i="23"/>
  <c r="IL19" i="23"/>
  <c r="MJ19" i="23"/>
  <c r="LG19" i="23"/>
  <c r="PE19" i="23"/>
  <c r="KG19" i="23"/>
  <c r="OE19" i="23"/>
  <c r="JF19" i="23"/>
  <c r="ND19" i="23"/>
  <c r="IA19" i="23"/>
  <c r="LY19" i="23"/>
  <c r="KM19" i="23"/>
  <c r="OK19" i="23"/>
  <c r="JM18" i="23"/>
  <c r="NK18" i="23"/>
  <c r="JQ18" i="23"/>
  <c r="NO18" i="23"/>
  <c r="IH18" i="23"/>
  <c r="MF18" i="23"/>
  <c r="LC18" i="23"/>
  <c r="PA18" i="23"/>
  <c r="KC18" i="23"/>
  <c r="OA18" i="23"/>
  <c r="JC18" i="23"/>
  <c r="NA18" i="23"/>
  <c r="IB18" i="23"/>
  <c r="LZ18" i="23"/>
  <c r="KN18" i="23"/>
  <c r="OL18" i="23"/>
  <c r="LN12" i="23"/>
  <c r="PL12" i="23"/>
  <c r="JB12" i="23"/>
  <c r="MZ12" i="23"/>
  <c r="KI11" i="23"/>
  <c r="OG11" i="23"/>
  <c r="JL10" i="23"/>
  <c r="NJ10" i="23"/>
  <c r="KS9" i="23"/>
  <c r="OQ9" i="23"/>
  <c r="IG9" i="23"/>
  <c r="ME9" i="23"/>
  <c r="JQ12" i="23"/>
  <c r="NO12" i="23"/>
  <c r="KX11" i="23"/>
  <c r="OV11" i="23"/>
  <c r="IL11" i="23"/>
  <c r="MJ11" i="23"/>
  <c r="JL9" i="23"/>
  <c r="NJ9" i="23"/>
  <c r="IY102" i="23"/>
  <c r="MW102" i="23"/>
  <c r="IQ101" i="23"/>
  <c r="MO101" i="23"/>
  <c r="KT103" i="23"/>
  <c r="OR103" i="23"/>
  <c r="KX101" i="23"/>
  <c r="OV101" i="23"/>
  <c r="KD100" i="23"/>
  <c r="OB100" i="23"/>
  <c r="JL97" i="23"/>
  <c r="NJ97" i="23"/>
  <c r="KM101" i="23"/>
  <c r="OK101" i="23"/>
  <c r="IA100" i="23"/>
  <c r="LY100" i="23"/>
  <c r="KI97" i="23"/>
  <c r="OG97" i="23"/>
  <c r="IY93" i="23"/>
  <c r="MW93" i="23"/>
  <c r="JV103" i="23"/>
  <c r="NT103" i="23"/>
  <c r="JP101" i="23"/>
  <c r="NN101" i="23"/>
  <c r="JT98" i="23"/>
  <c r="NR98" i="23"/>
  <c r="IX97" i="23"/>
  <c r="MV97" i="23"/>
  <c r="JW102" i="23"/>
  <c r="NU102" i="23"/>
  <c r="JO102" i="23"/>
  <c r="NM102" i="23"/>
  <c r="JB101" i="23"/>
  <c r="MZ101" i="23"/>
  <c r="LE98" i="23"/>
  <c r="PC98" i="23"/>
  <c r="JF97" i="23"/>
  <c r="ND97" i="23"/>
  <c r="LJ103" i="23"/>
  <c r="PH103" i="23"/>
  <c r="JW101" i="23"/>
  <c r="NU101" i="23"/>
  <c r="JP99" i="23"/>
  <c r="NN99" i="23"/>
  <c r="JQ97" i="23"/>
  <c r="NO97" i="23"/>
  <c r="IT95" i="23"/>
  <c r="MR95" i="23"/>
  <c r="JU86" i="23"/>
  <c r="NS86" i="23"/>
  <c r="JC86" i="23"/>
  <c r="NA86" i="23"/>
  <c r="LB95" i="23"/>
  <c r="OZ95" i="23"/>
  <c r="LG86" i="23"/>
  <c r="PE86" i="23"/>
  <c r="IQ95" i="23"/>
  <c r="MO95" i="23"/>
  <c r="JW88" i="23"/>
  <c r="NU88" i="23"/>
  <c r="IU86" i="23"/>
  <c r="MS86" i="23"/>
  <c r="IL85" i="23"/>
  <c r="MJ85" i="23"/>
  <c r="LE83" i="23"/>
  <c r="PC83" i="23"/>
  <c r="IM83" i="23"/>
  <c r="MK83" i="23"/>
  <c r="KC75" i="23"/>
  <c r="OA75" i="23"/>
  <c r="LR91" i="23"/>
  <c r="PP91" i="23"/>
  <c r="IO95" i="23"/>
  <c r="MM95" i="23"/>
  <c r="LD95" i="23"/>
  <c r="PB95" i="23"/>
  <c r="KD95" i="23"/>
  <c r="OB95" i="23"/>
  <c r="JE95" i="23"/>
  <c r="NC95" i="23"/>
  <c r="ID95" i="23"/>
  <c r="MB95" i="23"/>
  <c r="KY95" i="23"/>
  <c r="OW95" i="23"/>
  <c r="LP95" i="23"/>
  <c r="PN95" i="23"/>
  <c r="IH92" i="23"/>
  <c r="MF92" i="23"/>
  <c r="IE89" i="23"/>
  <c r="MC89" i="23"/>
  <c r="LS89" i="23"/>
  <c r="PQ89" i="23"/>
  <c r="IA89" i="23"/>
  <c r="LY89" i="23"/>
  <c r="IO88" i="23"/>
  <c r="MM88" i="23"/>
  <c r="JL86" i="23"/>
  <c r="NJ86" i="23"/>
  <c r="LK84" i="23"/>
  <c r="PI84" i="23"/>
  <c r="KI86" i="23"/>
  <c r="OG86" i="23"/>
  <c r="LR80" i="23"/>
  <c r="PP80" i="23"/>
  <c r="LC78" i="23"/>
  <c r="PA78" i="23"/>
  <c r="JZ82" i="23"/>
  <c r="NX82" i="23"/>
  <c r="JR80" i="23"/>
  <c r="NP80" i="23"/>
  <c r="IR82" i="23"/>
  <c r="MP82" i="23"/>
  <c r="IW80" i="23"/>
  <c r="MU80" i="23"/>
  <c r="JD78" i="23"/>
  <c r="NB78" i="23"/>
  <c r="IK71" i="23"/>
  <c r="MI71" i="23"/>
  <c r="IO82" i="23"/>
  <c r="MM82" i="23"/>
  <c r="KV82" i="23"/>
  <c r="OT82" i="23"/>
  <c r="LA82" i="23"/>
  <c r="OY82" i="23"/>
  <c r="LM80" i="23"/>
  <c r="PK80" i="23"/>
  <c r="JT82" i="23"/>
  <c r="NR82" i="23"/>
  <c r="JO80" i="23"/>
  <c r="NM80" i="23"/>
  <c r="IS80" i="23"/>
  <c r="MQ80" i="23"/>
  <c r="LP80" i="23"/>
  <c r="PN80" i="23"/>
  <c r="IC78" i="23"/>
  <c r="MA78" i="23"/>
  <c r="LQ78" i="23"/>
  <c r="PO78" i="23"/>
  <c r="JY80" i="23"/>
  <c r="NW80" i="23"/>
  <c r="IJ82" i="23"/>
  <c r="MH82" i="23"/>
  <c r="IG80" i="23"/>
  <c r="ME80" i="23"/>
  <c r="IG71" i="23"/>
  <c r="ME71" i="23"/>
  <c r="KT80" i="23"/>
  <c r="OR80" i="23"/>
  <c r="KO78" i="23"/>
  <c r="OM78" i="23"/>
  <c r="KD68" i="23"/>
  <c r="OB68" i="23"/>
  <c r="JG66" i="23"/>
  <c r="NE66" i="23"/>
  <c r="LD68" i="23"/>
  <c r="PB68" i="23"/>
  <c r="JM68" i="23"/>
  <c r="NK68" i="23"/>
  <c r="LI69" i="23"/>
  <c r="PG69" i="23"/>
  <c r="KD66" i="23"/>
  <c r="OB66" i="23"/>
  <c r="JF66" i="23"/>
  <c r="ND66" i="23"/>
  <c r="JT68" i="23"/>
  <c r="NR68" i="23"/>
  <c r="IU69" i="23"/>
  <c r="MS69" i="23"/>
  <c r="JZ66" i="23"/>
  <c r="NX66" i="23"/>
  <c r="IO72" i="23"/>
  <c r="MM72" i="23"/>
  <c r="IE72" i="23"/>
  <c r="MC72" i="23"/>
  <c r="LK72" i="23"/>
  <c r="PI72" i="23"/>
  <c r="KH72" i="23"/>
  <c r="OF72" i="23"/>
  <c r="JP72" i="23"/>
  <c r="NN72" i="23"/>
  <c r="LF72" i="23"/>
  <c r="PD72" i="23"/>
  <c r="KW72" i="23"/>
  <c r="OU72" i="23"/>
  <c r="JW72" i="23"/>
  <c r="NU72" i="23"/>
  <c r="KC69" i="23"/>
  <c r="OA69" i="23"/>
  <c r="KD69" i="23"/>
  <c r="OB69" i="23"/>
  <c r="LG69" i="23"/>
  <c r="PE69" i="23"/>
  <c r="JP68" i="23"/>
  <c r="NN68" i="23"/>
  <c r="II66" i="23"/>
  <c r="MG66" i="23"/>
  <c r="KQ62" i="23"/>
  <c r="OO62" i="23"/>
  <c r="IV62" i="23"/>
  <c r="MT62" i="23"/>
  <c r="IM62" i="23"/>
  <c r="MK62" i="23"/>
  <c r="KX62" i="23"/>
  <c r="OV62" i="23"/>
  <c r="IO65" i="23"/>
  <c r="MM65" i="23"/>
  <c r="JM62" i="23"/>
  <c r="NK62" i="23"/>
  <c r="KG57" i="23"/>
  <c r="OE57" i="23"/>
  <c r="KV52" i="23"/>
  <c r="OT52" i="23"/>
  <c r="JE49" i="23"/>
  <c r="NC49" i="23"/>
  <c r="IP47" i="23"/>
  <c r="MN47" i="23"/>
  <c r="JB64" i="23"/>
  <c r="MZ64" i="23"/>
  <c r="IX62" i="23"/>
  <c r="MV62" i="23"/>
  <c r="JJ57" i="23"/>
  <c r="NH57" i="23"/>
  <c r="LK49" i="23"/>
  <c r="PI49" i="23"/>
  <c r="IK49" i="23"/>
  <c r="MI49" i="23"/>
  <c r="KZ45" i="23"/>
  <c r="OX45" i="23"/>
  <c r="KU64" i="23"/>
  <c r="OS64" i="23"/>
  <c r="JW64" i="23"/>
  <c r="NU64" i="23"/>
  <c r="JY64" i="23"/>
  <c r="NW64" i="23"/>
  <c r="KB64" i="23"/>
  <c r="NZ64" i="23"/>
  <c r="KH64" i="23"/>
  <c r="OF64" i="23"/>
  <c r="JX64" i="23"/>
  <c r="NV64" i="23"/>
  <c r="JX62" i="23"/>
  <c r="NV62" i="23"/>
  <c r="KD57" i="23"/>
  <c r="OB57" i="23"/>
  <c r="KJ52" i="23"/>
  <c r="OH52" i="23"/>
  <c r="JB49" i="23"/>
  <c r="MZ49" i="23"/>
  <c r="IN63" i="23"/>
  <c r="ML63" i="23"/>
  <c r="JJ62" i="23"/>
  <c r="NH62" i="23"/>
  <c r="LK57" i="23"/>
  <c r="PI57" i="23"/>
  <c r="JA67" i="23"/>
  <c r="MY67" i="23"/>
  <c r="JC67" i="23"/>
  <c r="NA67" i="23"/>
  <c r="JE67" i="23"/>
  <c r="NC67" i="23"/>
  <c r="JF67" i="23"/>
  <c r="ND67" i="23"/>
  <c r="IU67" i="23"/>
  <c r="MS67" i="23"/>
  <c r="IK67" i="23"/>
  <c r="MI67" i="23"/>
  <c r="IA67" i="23"/>
  <c r="LY67" i="23"/>
  <c r="IE67" i="23"/>
  <c r="MC67" i="23"/>
  <c r="LL67" i="23"/>
  <c r="PJ67" i="23"/>
  <c r="IT64" i="23"/>
  <c r="MR64" i="23"/>
  <c r="LJ57" i="23"/>
  <c r="PH57" i="23"/>
  <c r="IA57" i="23"/>
  <c r="LY57" i="23"/>
  <c r="LG49" i="23"/>
  <c r="PE49" i="23"/>
  <c r="IH49" i="23"/>
  <c r="MF49" i="23"/>
  <c r="HY67" i="23"/>
  <c r="LW67" i="23"/>
  <c r="JT62" i="23"/>
  <c r="NR62" i="23"/>
  <c r="JZ57" i="23"/>
  <c r="NX57" i="23"/>
  <c r="JJ56" i="23"/>
  <c r="NH56" i="23"/>
  <c r="LG65" i="23"/>
  <c r="PE65" i="23"/>
  <c r="JW65" i="23"/>
  <c r="NU65" i="23"/>
  <c r="JB65" i="23"/>
  <c r="MZ65" i="23"/>
  <c r="JE65" i="23"/>
  <c r="NC65" i="23"/>
  <c r="IJ65" i="23"/>
  <c r="MH65" i="23"/>
  <c r="LQ65" i="23"/>
  <c r="PO65" i="23"/>
  <c r="KF65" i="23"/>
  <c r="OD65" i="23"/>
  <c r="JM65" i="23"/>
  <c r="NK65" i="23"/>
  <c r="LJ64" i="23"/>
  <c r="PH64" i="23"/>
  <c r="HZ62" i="23"/>
  <c r="LX62" i="23"/>
  <c r="JC57" i="23"/>
  <c r="NA57" i="23"/>
  <c r="JN57" i="23"/>
  <c r="NL57" i="23"/>
  <c r="LI57" i="23"/>
  <c r="PG57" i="23"/>
  <c r="IA52" i="23"/>
  <c r="LY52" i="23"/>
  <c r="IU46" i="23"/>
  <c r="MS46" i="23"/>
  <c r="KE46" i="23"/>
  <c r="OC46" i="23"/>
  <c r="LL46" i="23"/>
  <c r="PJ46" i="23"/>
  <c r="LN46" i="23"/>
  <c r="PL46" i="23"/>
  <c r="LI42" i="23"/>
  <c r="PG42" i="23"/>
  <c r="JV39" i="23"/>
  <c r="NT39" i="23"/>
  <c r="KP39" i="23"/>
  <c r="ON39" i="23"/>
  <c r="IZ38" i="23"/>
  <c r="MX38" i="23"/>
  <c r="IR37" i="23"/>
  <c r="MP37" i="23"/>
  <c r="IY36" i="23"/>
  <c r="MW36" i="23"/>
  <c r="JB35" i="23"/>
  <c r="MZ35" i="23"/>
  <c r="IX33" i="23"/>
  <c r="MV33" i="23"/>
  <c r="JE27" i="23"/>
  <c r="NC27" i="23"/>
  <c r="KN42" i="23"/>
  <c r="OL42" i="23"/>
  <c r="KR42" i="23"/>
  <c r="OP42" i="23"/>
  <c r="IH38" i="23"/>
  <c r="MF38" i="23"/>
  <c r="KI42" i="23"/>
  <c r="OG42" i="23"/>
  <c r="JL38" i="23"/>
  <c r="NJ38" i="23"/>
  <c r="KA36" i="23"/>
  <c r="NY36" i="23"/>
  <c r="KM44" i="23"/>
  <c r="OK44" i="23"/>
  <c r="JM42" i="23"/>
  <c r="NK42" i="23"/>
  <c r="KF39" i="23"/>
  <c r="OD39" i="23"/>
  <c r="IS38" i="23"/>
  <c r="MQ38" i="23"/>
  <c r="IY37" i="23"/>
  <c r="MW37" i="23"/>
  <c r="KD37" i="23"/>
  <c r="OB37" i="23"/>
  <c r="KK36" i="23"/>
  <c r="OI36" i="23"/>
  <c r="LF35" i="23"/>
  <c r="PD35" i="23"/>
  <c r="LD35" i="23"/>
  <c r="PB35" i="23"/>
  <c r="II33" i="23"/>
  <c r="MG33" i="23"/>
  <c r="IB31" i="23"/>
  <c r="LZ31" i="23"/>
  <c r="LP31" i="23"/>
  <c r="PN31" i="23"/>
  <c r="KK44" i="23"/>
  <c r="OI44" i="23"/>
  <c r="KL44" i="23"/>
  <c r="OJ44" i="23"/>
  <c r="IU44" i="23"/>
  <c r="MS44" i="23"/>
  <c r="LQ44" i="23"/>
  <c r="PO44" i="23"/>
  <c r="KP44" i="23"/>
  <c r="ON44" i="23"/>
  <c r="IN42" i="23"/>
  <c r="ML42" i="23"/>
  <c r="JI38" i="23"/>
  <c r="NG38" i="23"/>
  <c r="JX36" i="23"/>
  <c r="NV36" i="23"/>
  <c r="IX36" i="23"/>
  <c r="MV36" i="23"/>
  <c r="LS36" i="23"/>
  <c r="PQ36" i="23"/>
  <c r="KX42" i="23"/>
  <c r="OV42" i="23"/>
  <c r="IO38" i="23"/>
  <c r="MM38" i="23"/>
  <c r="LL38" i="23"/>
  <c r="PJ38" i="23"/>
  <c r="JU38" i="23"/>
  <c r="NS38" i="23"/>
  <c r="IR44" i="23"/>
  <c r="MP44" i="23"/>
  <c r="JW39" i="23"/>
  <c r="NU39" i="23"/>
  <c r="LA37" i="23"/>
  <c r="OY37" i="23"/>
  <c r="JU36" i="23"/>
  <c r="NS36" i="23"/>
  <c r="JP35" i="23"/>
  <c r="NN35" i="23"/>
  <c r="HY34" i="23"/>
  <c r="LW34" i="23"/>
  <c r="KT33" i="23"/>
  <c r="OR33" i="23"/>
  <c r="KO27" i="23"/>
  <c r="OM27" i="23"/>
  <c r="LH26" i="23"/>
  <c r="PF26" i="23"/>
  <c r="LG22" i="23"/>
  <c r="PE22" i="23"/>
  <c r="LM21" i="23"/>
  <c r="PK21" i="23"/>
  <c r="IF20" i="23"/>
  <c r="MD20" i="23"/>
  <c r="JG17" i="23"/>
  <c r="NE17" i="23"/>
  <c r="JP15" i="23"/>
  <c r="NN15" i="23"/>
  <c r="KO13" i="23"/>
  <c r="OM13" i="23"/>
  <c r="IX10" i="23"/>
  <c r="MV10" i="23"/>
  <c r="JR8" i="23"/>
  <c r="NP8" i="23"/>
  <c r="JH5" i="23"/>
  <c r="NF5" i="23"/>
  <c r="JH30" i="23"/>
  <c r="NF30" i="23"/>
  <c r="KN13" i="23"/>
  <c r="OL13" i="23"/>
  <c r="LG30" i="23"/>
  <c r="PE30" i="23"/>
  <c r="IM24" i="23"/>
  <c r="MK24" i="23"/>
  <c r="KN24" i="23"/>
  <c r="OL24" i="23"/>
  <c r="KY24" i="23"/>
  <c r="OW24" i="23"/>
  <c r="LQ22" i="23"/>
  <c r="PO22" i="23"/>
  <c r="HZ22" i="23"/>
  <c r="LX22" i="23"/>
  <c r="LF22" i="23"/>
  <c r="PD22" i="23"/>
  <c r="JZ22" i="23"/>
  <c r="NX22" i="23"/>
  <c r="JQ20" i="23"/>
  <c r="NO20" i="23"/>
  <c r="LK20" i="23"/>
  <c r="PI20" i="23"/>
  <c r="IE16" i="23"/>
  <c r="MC16" i="23"/>
  <c r="KY13" i="23"/>
  <c r="OW13" i="23"/>
  <c r="JN10" i="23"/>
  <c r="NL10" i="23"/>
  <c r="LP29" i="23"/>
  <c r="PN29" i="23"/>
  <c r="KP29" i="23"/>
  <c r="ON29" i="23"/>
  <c r="LH29" i="23"/>
  <c r="PF29" i="23"/>
  <c r="LC22" i="23"/>
  <c r="PA22" i="23"/>
  <c r="KI20" i="23"/>
  <c r="OG20" i="23"/>
  <c r="LF17" i="23"/>
  <c r="PD17" i="23"/>
  <c r="JC16" i="23"/>
  <c r="NA16" i="23"/>
  <c r="KF14" i="23"/>
  <c r="OD14" i="23"/>
  <c r="JB13" i="23"/>
  <c r="MZ13" i="23"/>
  <c r="II9" i="23"/>
  <c r="MG9" i="23"/>
  <c r="JF8" i="23"/>
  <c r="ND8" i="23"/>
  <c r="IZ6" i="23"/>
  <c r="MX6" i="23"/>
  <c r="ID30" i="23"/>
  <c r="MB30" i="23"/>
  <c r="LK30" i="23"/>
  <c r="PI30" i="23"/>
  <c r="LD30" i="23"/>
  <c r="PB30" i="23"/>
  <c r="KK30" i="23"/>
  <c r="OI30" i="23"/>
  <c r="KA30" i="23"/>
  <c r="NY30" i="23"/>
  <c r="JI30" i="23"/>
  <c r="NG30" i="23"/>
  <c r="IX30" i="23"/>
  <c r="MV30" i="23"/>
  <c r="LS30" i="23"/>
  <c r="PQ30" i="23"/>
  <c r="KC22" i="23"/>
  <c r="OA22" i="23"/>
  <c r="IT20" i="23"/>
  <c r="MR20" i="23"/>
  <c r="KB17" i="23"/>
  <c r="NZ17" i="23"/>
  <c r="JP17" i="23"/>
  <c r="NN17" i="23"/>
  <c r="IU16" i="23"/>
  <c r="MS16" i="23"/>
  <c r="JJ14" i="23"/>
  <c r="NH14" i="23"/>
  <c r="LE14" i="23"/>
  <c r="PC14" i="23"/>
  <c r="LA10" i="23"/>
  <c r="OY10" i="23"/>
  <c r="KA22" i="23"/>
  <c r="NY22" i="23"/>
  <c r="IM20" i="23"/>
  <c r="MK20" i="23"/>
  <c r="IR16" i="23"/>
  <c r="MP16" i="23"/>
  <c r="LA15" i="23"/>
  <c r="OY15" i="23"/>
  <c r="IZ13" i="23"/>
  <c r="MX13" i="23"/>
  <c r="JP24" i="23"/>
  <c r="NN24" i="23"/>
  <c r="IO22" i="23"/>
  <c r="MM22" i="23"/>
  <c r="KS18" i="23"/>
  <c r="OQ18" i="23"/>
  <c r="JK17" i="23"/>
  <c r="NI17" i="23"/>
  <c r="IB15" i="23"/>
  <c r="LZ15" i="23"/>
  <c r="KA13" i="23"/>
  <c r="NY13" i="23"/>
  <c r="IH10" i="23"/>
  <c r="MF10" i="23"/>
  <c r="IL30" i="23"/>
  <c r="MJ30" i="23"/>
  <c r="KT26" i="23"/>
  <c r="OR26" i="23"/>
  <c r="JB26" i="23"/>
  <c r="MZ26" i="23"/>
  <c r="KY26" i="23"/>
  <c r="OW26" i="23"/>
  <c r="KK22" i="23"/>
  <c r="OI22" i="23"/>
  <c r="KW20" i="23"/>
  <c r="OU20" i="23"/>
  <c r="KK17" i="23"/>
  <c r="OI17" i="23"/>
  <c r="KN15" i="23"/>
  <c r="OL15" i="23"/>
  <c r="LF13" i="23"/>
  <c r="PD13" i="23"/>
  <c r="LO10" i="23"/>
  <c r="PM10" i="23"/>
  <c r="KU8" i="23"/>
  <c r="OS8" i="23"/>
  <c r="HZ8" i="23"/>
  <c r="LX8" i="23"/>
  <c r="IT7" i="23"/>
  <c r="MR7" i="23"/>
  <c r="IS6" i="23"/>
  <c r="MQ6" i="23"/>
  <c r="LL6" i="23"/>
  <c r="PJ6" i="23"/>
  <c r="IB5" i="23"/>
  <c r="LZ5" i="23"/>
  <c r="LK101" i="23"/>
  <c r="PI101" i="23"/>
  <c r="LG93" i="23"/>
  <c r="PE93" i="23"/>
  <c r="IT86" i="23"/>
  <c r="MR86" i="23"/>
  <c r="IA97" i="23"/>
  <c r="LY97" i="23"/>
  <c r="KY101" i="23"/>
  <c r="OW101" i="23"/>
  <c r="KY93" i="23"/>
  <c r="OW93" i="23"/>
  <c r="IH87" i="23"/>
  <c r="MF87" i="23"/>
  <c r="JV83" i="23"/>
  <c r="NT83" i="23"/>
  <c r="IP75" i="23"/>
  <c r="MN75" i="23"/>
  <c r="KP93" i="23"/>
  <c r="ON93" i="23"/>
  <c r="IM86" i="23"/>
  <c r="MK86" i="23"/>
  <c r="IT98" i="23"/>
  <c r="MR98" i="23"/>
  <c r="LI88" i="23"/>
  <c r="PG88" i="23"/>
  <c r="IF86" i="23"/>
  <c r="MD86" i="23"/>
  <c r="IP101" i="23"/>
  <c r="MN101" i="23"/>
  <c r="JF90" i="23"/>
  <c r="ND90" i="23"/>
  <c r="JZ86" i="23"/>
  <c r="NX86" i="23"/>
  <c r="JF84" i="23"/>
  <c r="ND84" i="23"/>
  <c r="IX80" i="23"/>
  <c r="MV80" i="23"/>
  <c r="JV69" i="23"/>
  <c r="NT69" i="23"/>
  <c r="KZ71" i="23"/>
  <c r="OX71" i="23"/>
  <c r="KL56" i="23"/>
  <c r="OJ56" i="23"/>
  <c r="LO51" i="23"/>
  <c r="PM51" i="23"/>
  <c r="JP66" i="23"/>
  <c r="NN66" i="23"/>
  <c r="JA51" i="23"/>
  <c r="MY51" i="23"/>
  <c r="LG36" i="23"/>
  <c r="PE36" i="23"/>
  <c r="IN35" i="23"/>
  <c r="ML35" i="23"/>
  <c r="JY71" i="23"/>
  <c r="NW71" i="23"/>
  <c r="JS65" i="23"/>
  <c r="NQ65" i="23"/>
  <c r="JQ71" i="23"/>
  <c r="NO71" i="23"/>
  <c r="IY99" i="23"/>
  <c r="MW99" i="23"/>
  <c r="LK99" i="23"/>
  <c r="PI99" i="23"/>
  <c r="IC66" i="23"/>
  <c r="MA66" i="23"/>
  <c r="IR58" i="23"/>
  <c r="MP58" i="23"/>
  <c r="IW72" i="23"/>
  <c r="MU72" i="23"/>
  <c r="KF52" i="23"/>
  <c r="OD52" i="23"/>
  <c r="ID49" i="23"/>
  <c r="MB49" i="23"/>
  <c r="JN46" i="23"/>
  <c r="NL46" i="23"/>
  <c r="IM39" i="23"/>
  <c r="MK39" i="23"/>
  <c r="JY27" i="23"/>
  <c r="NW27" i="23"/>
  <c r="IY20" i="23"/>
  <c r="MW20" i="23"/>
  <c r="HY11" i="23"/>
  <c r="LW11" i="23"/>
  <c r="JP8" i="23"/>
  <c r="NN8" i="23"/>
  <c r="IT47" i="23"/>
  <c r="MR47" i="23"/>
  <c r="JA37" i="23"/>
  <c r="MY37" i="23"/>
  <c r="IP37" i="23"/>
  <c r="MN37" i="23"/>
  <c r="LD31" i="23"/>
  <c r="PB31" i="23"/>
  <c r="LL14" i="23"/>
  <c r="PJ14" i="23"/>
  <c r="KU6" i="23"/>
  <c r="OS6" i="23"/>
  <c r="JW47" i="23"/>
  <c r="NU47" i="23"/>
  <c r="KE47" i="23"/>
  <c r="OC47" i="23"/>
  <c r="KC47" i="23"/>
  <c r="OA47" i="23"/>
  <c r="JN40" i="23"/>
  <c r="NL40" i="23"/>
  <c r="JQ34" i="23"/>
  <c r="NO34" i="23"/>
  <c r="IN29" i="23"/>
  <c r="ML29" i="23"/>
  <c r="JZ8" i="23"/>
  <c r="NX8" i="23"/>
  <c r="JN7" i="23"/>
  <c r="NL7" i="23"/>
  <c r="IC6" i="23"/>
  <c r="MA6" i="23"/>
  <c r="LG8" i="23"/>
  <c r="PE8" i="23"/>
  <c r="LN10" i="23"/>
  <c r="PL10" i="23"/>
  <c r="IE39" i="23"/>
  <c r="MC39" i="23"/>
  <c r="LP39" i="23"/>
  <c r="PN39" i="23"/>
  <c r="IJ34" i="23"/>
  <c r="MH34" i="23"/>
  <c r="JG29" i="23"/>
  <c r="NE29" i="23"/>
  <c r="IG8" i="23"/>
  <c r="ME8" i="23"/>
  <c r="IB44" i="23"/>
  <c r="LZ44" i="23"/>
  <c r="LM11" i="23"/>
  <c r="PK11" i="23"/>
  <c r="KP37" i="23"/>
  <c r="ON37" i="23"/>
  <c r="IC31" i="23"/>
  <c r="MA31" i="23"/>
  <c r="IT31" i="23"/>
  <c r="MR31" i="23"/>
  <c r="HY28" i="23"/>
  <c r="LW28" i="23"/>
  <c r="JW8" i="23"/>
  <c r="NU8" i="23"/>
  <c r="JJ7" i="23"/>
  <c r="NH7" i="23"/>
  <c r="KY27" i="23"/>
  <c r="OW27" i="23"/>
  <c r="IQ45" i="23"/>
  <c r="MO45" i="23"/>
  <c r="IG45" i="23"/>
  <c r="ME45" i="23"/>
  <c r="IH44" i="23"/>
  <c r="MF44" i="23"/>
  <c r="KP31" i="23"/>
  <c r="ON31" i="23"/>
  <c r="LC9" i="23"/>
  <c r="PA9" i="23"/>
  <c r="KH6" i="23"/>
  <c r="OF6" i="23"/>
  <c r="IG44" i="23"/>
  <c r="ME44" i="23"/>
  <c r="KH34" i="23"/>
  <c r="OF34" i="23"/>
  <c r="IN27" i="23"/>
  <c r="ML27" i="23"/>
  <c r="IZ14" i="23"/>
  <c r="MX14" i="23"/>
  <c r="JE8" i="23"/>
  <c r="NC8" i="23"/>
  <c r="JH7" i="23"/>
  <c r="NF7" i="23"/>
  <c r="KH5" i="23"/>
  <c r="OF5" i="23"/>
  <c r="IA8" i="23"/>
  <c r="LY8" i="23"/>
  <c r="LQ83" i="23"/>
  <c r="PO83" i="23"/>
  <c r="IF75" i="23"/>
  <c r="MD75" i="23"/>
  <c r="LG35" i="23"/>
  <c r="PE35" i="23"/>
  <c r="LS75" i="23"/>
  <c r="PQ75" i="23"/>
  <c r="KP75" i="23"/>
  <c r="ON75" i="23"/>
  <c r="ID86" i="23"/>
  <c r="MB86" i="23"/>
  <c r="JP75" i="23"/>
  <c r="NN75" i="23"/>
  <c r="KF37" i="23"/>
  <c r="OD37" i="23"/>
  <c r="KL83" i="23"/>
  <c r="OJ83" i="23"/>
  <c r="KT72" i="23"/>
  <c r="OR72" i="23"/>
  <c r="LJ88" i="23"/>
  <c r="PH88" i="23"/>
  <c r="KE88" i="23"/>
  <c r="OC88" i="23"/>
  <c r="LB75" i="23"/>
  <c r="OZ75" i="23"/>
  <c r="IC69" i="23"/>
  <c r="MA69" i="23"/>
  <c r="JB37" i="23"/>
  <c r="MZ37" i="23"/>
  <c r="LH93" i="23"/>
  <c r="PF93" i="23"/>
  <c r="IC84" i="23"/>
  <c r="MA84" i="23"/>
  <c r="LA75" i="23"/>
  <c r="OY75" i="23"/>
  <c r="ID47" i="23"/>
  <c r="MB47" i="23"/>
  <c r="ID35" i="23"/>
  <c r="MB35" i="23"/>
  <c r="JO7" i="23"/>
  <c r="NM7" i="23"/>
  <c r="JQ14" i="23"/>
  <c r="NO14" i="23"/>
  <c r="IE5" i="23"/>
  <c r="MC5" i="23"/>
  <c r="LG5" i="23"/>
  <c r="PE5" i="23"/>
  <c r="IU33" i="23"/>
  <c r="MS33" i="23"/>
  <c r="JT17" i="23"/>
  <c r="NR17" i="23"/>
  <c r="JX6" i="23"/>
  <c r="NV6" i="23"/>
  <c r="KM26" i="23"/>
  <c r="OK26" i="23"/>
  <c r="KS36" i="23"/>
  <c r="OQ36" i="23"/>
  <c r="LK36" i="23"/>
  <c r="PI36" i="23"/>
  <c r="JC5" i="23"/>
  <c r="NA5" i="23"/>
  <c r="JU78" i="23"/>
  <c r="NS78" i="23"/>
  <c r="LS38" i="23"/>
  <c r="PQ38" i="23"/>
  <c r="LN100" i="23"/>
  <c r="PL100" i="23"/>
  <c r="IP69" i="23"/>
  <c r="MN69" i="23"/>
  <c r="LF49" i="23"/>
  <c r="PD49" i="23"/>
  <c r="KV45" i="23"/>
  <c r="OT45" i="23"/>
  <c r="KT84" i="23"/>
  <c r="OR84" i="23"/>
  <c r="LH84" i="23"/>
  <c r="PF84" i="23"/>
  <c r="IJ17" i="23"/>
  <c r="MH17" i="23"/>
  <c r="JD66" i="23"/>
  <c r="NB66" i="23"/>
  <c r="IM80" i="23"/>
  <c r="MK80" i="23"/>
  <c r="JC80" i="23"/>
  <c r="NA80" i="23"/>
  <c r="LA89" i="23"/>
  <c r="OY89" i="23"/>
  <c r="JT83" i="23"/>
  <c r="NR83" i="23"/>
  <c r="JY83" i="23"/>
  <c r="NW83" i="23"/>
  <c r="IF83" i="23"/>
  <c r="MD83" i="23"/>
  <c r="JC43" i="23"/>
  <c r="NA43" i="23"/>
  <c r="KD41" i="23"/>
  <c r="OB41" i="23"/>
  <c r="LB40" i="23"/>
  <c r="OZ40" i="23"/>
  <c r="IG40" i="23"/>
  <c r="ME40" i="23"/>
  <c r="KF40" i="23"/>
  <c r="OD40" i="23"/>
  <c r="KW43" i="23"/>
  <c r="OU43" i="23"/>
  <c r="IA43" i="23"/>
  <c r="LY43" i="23"/>
  <c r="JB41" i="23"/>
  <c r="MZ41" i="23"/>
  <c r="JZ40" i="23"/>
  <c r="NX40" i="23"/>
  <c r="JJ48" i="23"/>
  <c r="NH48" i="23"/>
  <c r="IJ48" i="23"/>
  <c r="MH48" i="23"/>
  <c r="LE48" i="23"/>
  <c r="PC48" i="23"/>
  <c r="KF48" i="23"/>
  <c r="OD48" i="23"/>
  <c r="JF48" i="23"/>
  <c r="ND48" i="23"/>
  <c r="IE48" i="23"/>
  <c r="MC48" i="23"/>
  <c r="KZ48" i="23"/>
  <c r="OX48" i="23"/>
  <c r="JQ48" i="23"/>
  <c r="NO48" i="23"/>
  <c r="IO48" i="23"/>
  <c r="MM48" i="23"/>
  <c r="LA48" i="23"/>
  <c r="OY48" i="23"/>
  <c r="IP45" i="23"/>
  <c r="MN45" i="23"/>
  <c r="JJ43" i="23"/>
  <c r="NH43" i="23"/>
  <c r="KG42" i="23"/>
  <c r="OE42" i="23"/>
  <c r="LD41" i="23"/>
  <c r="PB41" i="23"/>
  <c r="IH41" i="23"/>
  <c r="MF41" i="23"/>
  <c r="JO40" i="23"/>
  <c r="NM40" i="23"/>
  <c r="KM39" i="23"/>
  <c r="OK39" i="23"/>
  <c r="LB38" i="23"/>
  <c r="OZ38" i="23"/>
  <c r="IG38" i="23"/>
  <c r="ME38" i="23"/>
  <c r="KH38" i="23"/>
  <c r="OF38" i="23"/>
  <c r="KJ34" i="23"/>
  <c r="OH34" i="23"/>
  <c r="IH34" i="23"/>
  <c r="MF34" i="23"/>
  <c r="KT34" i="23"/>
  <c r="OR34" i="23"/>
  <c r="KM31" i="23"/>
  <c r="OK31" i="23"/>
  <c r="LE43" i="23"/>
  <c r="PC43" i="23"/>
  <c r="IH43" i="23"/>
  <c r="MF43" i="23"/>
  <c r="IW43" i="23"/>
  <c r="MU43" i="23"/>
  <c r="LI43" i="23"/>
  <c r="PG43" i="23"/>
  <c r="JI41" i="23"/>
  <c r="NG41" i="23"/>
  <c r="JG41" i="23"/>
  <c r="NE41" i="23"/>
  <c r="LS41" i="23"/>
  <c r="PQ41" i="23"/>
  <c r="KU45" i="23"/>
  <c r="OS45" i="23"/>
  <c r="IP43" i="23"/>
  <c r="MN43" i="23"/>
  <c r="JQ41" i="23"/>
  <c r="NO41" i="23"/>
  <c r="KX40" i="23"/>
  <c r="OV40" i="23"/>
  <c r="IC40" i="23"/>
  <c r="MA40" i="23"/>
  <c r="KV32" i="23"/>
  <c r="OT32" i="23"/>
  <c r="KW29" i="23"/>
  <c r="OU29" i="23"/>
  <c r="IB29" i="23"/>
  <c r="LZ29" i="23"/>
  <c r="IY28" i="23"/>
  <c r="MW28" i="23"/>
  <c r="KD27" i="23"/>
  <c r="OB27" i="23"/>
  <c r="LB26" i="23"/>
  <c r="OZ26" i="23"/>
  <c r="IG26" i="23"/>
  <c r="ME26" i="23"/>
  <c r="KF26" i="23"/>
  <c r="OD26" i="23"/>
  <c r="KP25" i="23"/>
  <c r="ON25" i="23"/>
  <c r="LM24" i="23"/>
  <c r="PK24" i="23"/>
  <c r="IR24" i="23"/>
  <c r="MP24" i="23"/>
  <c r="JY23" i="23"/>
  <c r="NW23" i="23"/>
  <c r="KV20" i="23"/>
  <c r="OT20" i="23"/>
  <c r="IA20" i="23"/>
  <c r="LY20" i="23"/>
  <c r="IY17" i="23"/>
  <c r="MW17" i="23"/>
  <c r="JQ17" i="23"/>
  <c r="NO17" i="23"/>
  <c r="LB33" i="23"/>
  <c r="OZ33" i="23"/>
  <c r="JU32" i="23"/>
  <c r="NS32" i="23"/>
  <c r="KD29" i="23"/>
  <c r="OB29" i="23"/>
  <c r="LI28" i="23"/>
  <c r="PG28" i="23"/>
  <c r="IN28" i="23"/>
  <c r="ML28" i="23"/>
  <c r="JK27" i="23"/>
  <c r="NI27" i="23"/>
  <c r="KI26" i="23"/>
  <c r="OG26" i="23"/>
  <c r="LG25" i="23"/>
  <c r="PE25" i="23"/>
  <c r="IL25" i="23"/>
  <c r="MJ25" i="23"/>
  <c r="JI24" i="23"/>
  <c r="NG24" i="23"/>
  <c r="KP23" i="23"/>
  <c r="ON23" i="23"/>
  <c r="LM20" i="23"/>
  <c r="PK20" i="23"/>
  <c r="IR20" i="23"/>
  <c r="MP20" i="23"/>
  <c r="IN33" i="23"/>
  <c r="ML33" i="23"/>
  <c r="IG32" i="23"/>
  <c r="ME32" i="23"/>
  <c r="JA29" i="23"/>
  <c r="MY29" i="23"/>
  <c r="KG28" i="23"/>
  <c r="OE28" i="23"/>
  <c r="LD27" i="23"/>
  <c r="PB27" i="23"/>
  <c r="IH27" i="23"/>
  <c r="MF27" i="23"/>
  <c r="JO26" i="23"/>
  <c r="NM26" i="23"/>
  <c r="JU25" i="23"/>
  <c r="NS25" i="23"/>
  <c r="KS24" i="23"/>
  <c r="OQ24" i="23"/>
  <c r="ID24" i="23"/>
  <c r="MB24" i="23"/>
  <c r="KP24" i="23"/>
  <c r="ON24" i="23"/>
  <c r="KF23" i="23"/>
  <c r="OD23" i="23"/>
  <c r="LC20" i="23"/>
  <c r="PA20" i="23"/>
  <c r="IG20" i="23"/>
  <c r="ME20" i="23"/>
  <c r="KD20" i="23"/>
  <c r="OB20" i="23"/>
  <c r="KI33" i="23"/>
  <c r="OG33" i="23"/>
  <c r="IR32" i="23"/>
  <c r="MP32" i="23"/>
  <c r="JI29" i="23"/>
  <c r="NG29" i="23"/>
  <c r="JE29" i="23"/>
  <c r="NC29" i="23"/>
  <c r="LQ29" i="23"/>
  <c r="PO29" i="23"/>
  <c r="JD28" i="23"/>
  <c r="NB28" i="23"/>
  <c r="KA27" i="23"/>
  <c r="NY27" i="23"/>
  <c r="IQ27" i="23"/>
  <c r="MO27" i="23"/>
  <c r="LC27" i="23"/>
  <c r="PA27" i="23"/>
  <c r="JT25" i="23"/>
  <c r="NR25" i="23"/>
  <c r="KW23" i="23"/>
  <c r="OU23" i="23"/>
  <c r="IB23" i="23"/>
  <c r="LZ23" i="23"/>
  <c r="IG33" i="23"/>
  <c r="ME33" i="23"/>
  <c r="KS33" i="23"/>
  <c r="OQ33" i="23"/>
  <c r="JX33" i="23"/>
  <c r="NV33" i="23"/>
  <c r="IS33" i="23"/>
  <c r="MQ33" i="23"/>
  <c r="LE33" i="23"/>
  <c r="PC33" i="23"/>
  <c r="JZ33" i="23"/>
  <c r="NX33" i="23"/>
  <c r="KO32" i="23"/>
  <c r="OM32" i="23"/>
  <c r="KI29" i="23"/>
  <c r="OG29" i="23"/>
  <c r="LO28" i="23"/>
  <c r="PM28" i="23"/>
  <c r="IT28" i="23"/>
  <c r="MR28" i="23"/>
  <c r="JH27" i="23"/>
  <c r="NF27" i="23"/>
  <c r="KO26" i="23"/>
  <c r="OM26" i="23"/>
  <c r="LL25" i="23"/>
  <c r="PJ25" i="23"/>
  <c r="IQ25" i="23"/>
  <c r="MO25" i="23"/>
  <c r="JO24" i="23"/>
  <c r="NM24" i="23"/>
  <c r="KM23" i="23"/>
  <c r="OK23" i="23"/>
  <c r="LI20" i="23"/>
  <c r="PG20" i="23"/>
  <c r="IN20" i="23"/>
  <c r="ML20" i="23"/>
  <c r="JM17" i="23"/>
  <c r="NK17" i="23"/>
  <c r="KB32" i="23"/>
  <c r="NZ32" i="23"/>
  <c r="JT28" i="23"/>
  <c r="NR28" i="23"/>
  <c r="IY25" i="23"/>
  <c r="MW25" i="23"/>
  <c r="JQ25" i="23"/>
  <c r="NO25" i="23"/>
  <c r="LD23" i="23"/>
  <c r="PB23" i="23"/>
  <c r="IZ32" i="23"/>
  <c r="MX32" i="23"/>
  <c r="JJ28" i="23"/>
  <c r="NH28" i="23"/>
  <c r="JZ25" i="23"/>
  <c r="NX25" i="23"/>
  <c r="LC23" i="23"/>
  <c r="PA23" i="23"/>
  <c r="IH23" i="23"/>
  <c r="MF23" i="23"/>
  <c r="JS23" i="23"/>
  <c r="NQ23" i="23"/>
  <c r="KW32" i="23"/>
  <c r="OU32" i="23"/>
  <c r="IH32" i="23"/>
  <c r="MF32" i="23"/>
  <c r="KT32" i="23"/>
  <c r="OR32" i="23"/>
  <c r="JJ32" i="23"/>
  <c r="NH32" i="23"/>
  <c r="KI32" i="23"/>
  <c r="OG32" i="23"/>
  <c r="KJ28" i="23"/>
  <c r="OH28" i="23"/>
  <c r="IH28" i="23"/>
  <c r="MF28" i="23"/>
  <c r="KT28" i="23"/>
  <c r="OR28" i="23"/>
  <c r="KH25" i="23"/>
  <c r="OF25" i="23"/>
  <c r="KS23" i="23"/>
  <c r="OQ23" i="23"/>
  <c r="LL21" i="23"/>
  <c r="PJ21" i="23"/>
  <c r="IK19" i="23"/>
  <c r="MI19" i="23"/>
  <c r="KL16" i="23"/>
  <c r="OJ16" i="23"/>
  <c r="KJ15" i="23"/>
  <c r="OH15" i="23"/>
  <c r="LJ14" i="23"/>
  <c r="PH14" i="23"/>
  <c r="IX14" i="23"/>
  <c r="MV14" i="23"/>
  <c r="KE13" i="23"/>
  <c r="OC13" i="23"/>
  <c r="LD12" i="23"/>
  <c r="PB12" i="23"/>
  <c r="IR12" i="23"/>
  <c r="MP12" i="23"/>
  <c r="JQ11" i="23"/>
  <c r="NO11" i="23"/>
  <c r="KP10" i="23"/>
  <c r="ON10" i="23"/>
  <c r="ID10" i="23"/>
  <c r="MB10" i="23"/>
  <c r="JC9" i="23"/>
  <c r="NA9" i="23"/>
  <c r="KJ8" i="23"/>
  <c r="OH8" i="23"/>
  <c r="LI7" i="23"/>
  <c r="PG7" i="23"/>
  <c r="IW7" i="23"/>
  <c r="MU7" i="23"/>
  <c r="KD6" i="23"/>
  <c r="OB6" i="23"/>
  <c r="LK5" i="23"/>
  <c r="PI5" i="23"/>
  <c r="IY5" i="23"/>
  <c r="MW5" i="23"/>
  <c r="KH9" i="23"/>
  <c r="OF9" i="23"/>
  <c r="IV7" i="23"/>
  <c r="MT7" i="23"/>
  <c r="LJ5" i="23"/>
  <c r="PH5" i="23"/>
  <c r="LA5" i="23"/>
  <c r="OY5" i="23"/>
  <c r="JT5" i="23"/>
  <c r="NR5" i="23"/>
  <c r="IP21" i="23"/>
  <c r="MN21" i="23"/>
  <c r="JW18" i="23"/>
  <c r="NU18" i="23"/>
  <c r="IY16" i="23"/>
  <c r="MW16" i="23"/>
  <c r="JM15" i="23"/>
  <c r="NK15" i="23"/>
  <c r="KS14" i="23"/>
  <c r="OQ14" i="23"/>
  <c r="IG14" i="23"/>
  <c r="ME14" i="23"/>
  <c r="JV13" i="23"/>
  <c r="NT13" i="23"/>
  <c r="LK12" i="23"/>
  <c r="PI12" i="23"/>
  <c r="IY12" i="23"/>
  <c r="MW12" i="23"/>
  <c r="KF11" i="23"/>
  <c r="OD11" i="23"/>
  <c r="LM10" i="23"/>
  <c r="PK10" i="23"/>
  <c r="JA10" i="23"/>
  <c r="MY10" i="23"/>
  <c r="JJ9" i="23"/>
  <c r="NH9" i="23"/>
  <c r="IN7" i="23"/>
  <c r="ML7" i="23"/>
  <c r="LR5" i="23"/>
  <c r="PP5" i="23"/>
  <c r="JU5" i="23"/>
  <c r="NS5" i="23"/>
  <c r="KJ19" i="23"/>
  <c r="OH19" i="23"/>
  <c r="IL18" i="23"/>
  <c r="MJ18" i="23"/>
  <c r="IK16" i="23"/>
  <c r="MI16" i="23"/>
  <c r="JA15" i="23"/>
  <c r="MY15" i="23"/>
  <c r="KH15" i="23"/>
  <c r="OF15" i="23"/>
  <c r="IX15" i="23"/>
  <c r="MV15" i="23"/>
  <c r="LM15" i="23"/>
  <c r="PK15" i="23"/>
  <c r="KR14" i="23"/>
  <c r="OP14" i="23"/>
  <c r="IF14" i="23"/>
  <c r="MD14" i="23"/>
  <c r="JM13" i="23"/>
  <c r="NK13" i="23"/>
  <c r="LB12" i="23"/>
  <c r="OZ12" i="23"/>
  <c r="IP12" i="23"/>
  <c r="MN12" i="23"/>
  <c r="KE11" i="23"/>
  <c r="OC11" i="23"/>
  <c r="LL10" i="23"/>
  <c r="PJ10" i="23"/>
  <c r="IZ10" i="23"/>
  <c r="MX10" i="23"/>
  <c r="KG9" i="23"/>
  <c r="OE9" i="23"/>
  <c r="LP6" i="23"/>
  <c r="PN6" i="23"/>
  <c r="KK5" i="23"/>
  <c r="OI5" i="23"/>
  <c r="JD5" i="23"/>
  <c r="NB5" i="23"/>
  <c r="LA19" i="23"/>
  <c r="OY19" i="23"/>
  <c r="IY18" i="23"/>
  <c r="MW18" i="23"/>
  <c r="IW16" i="23"/>
  <c r="MU16" i="23"/>
  <c r="KB16" i="23"/>
  <c r="NZ16" i="23"/>
  <c r="JE16" i="23"/>
  <c r="NC16" i="23"/>
  <c r="ID16" i="23"/>
  <c r="MB16" i="23"/>
  <c r="KP16" i="23"/>
  <c r="ON16" i="23"/>
  <c r="JK15" i="23"/>
  <c r="NI15" i="23"/>
  <c r="KQ14" i="23"/>
  <c r="OO14" i="23"/>
  <c r="IE14" i="23"/>
  <c r="MC14" i="23"/>
  <c r="JL13" i="23"/>
  <c r="NJ13" i="23"/>
  <c r="KS12" i="23"/>
  <c r="OQ12" i="23"/>
  <c r="IG12" i="23"/>
  <c r="ME12" i="23"/>
  <c r="JV11" i="23"/>
  <c r="NT11" i="23"/>
  <c r="LK10" i="23"/>
  <c r="PI10" i="23"/>
  <c r="IY10" i="23"/>
  <c r="MW10" i="23"/>
  <c r="KF9" i="23"/>
  <c r="OD9" i="23"/>
  <c r="LO6" i="23"/>
  <c r="PM6" i="23"/>
  <c r="KZ5" i="23"/>
  <c r="OX5" i="23"/>
  <c r="JT12" i="23"/>
  <c r="NR12" i="23"/>
  <c r="KT19" i="23"/>
  <c r="OR19" i="23"/>
  <c r="JS12" i="23"/>
  <c r="NQ12" i="23"/>
  <c r="LH11" i="23"/>
  <c r="PF11" i="23"/>
  <c r="IV11" i="23"/>
  <c r="MT11" i="23"/>
  <c r="KD9" i="23"/>
  <c r="OB9" i="23"/>
  <c r="JS21" i="23"/>
  <c r="NQ21" i="23"/>
  <c r="KD21" i="23"/>
  <c r="OB21" i="23"/>
  <c r="JC21" i="23"/>
  <c r="NA21" i="23"/>
  <c r="IC21" i="23"/>
  <c r="MA21" i="23"/>
  <c r="KX21" i="23"/>
  <c r="OV21" i="23"/>
  <c r="JX21" i="23"/>
  <c r="NV21" i="23"/>
  <c r="IX21" i="23"/>
  <c r="MV21" i="23"/>
  <c r="LS21" i="23"/>
  <c r="PQ21" i="23"/>
  <c r="KC21" i="23"/>
  <c r="OA21" i="23"/>
  <c r="KA19" i="23"/>
  <c r="NY19" i="23"/>
  <c r="JT19" i="23"/>
  <c r="NR19" i="23"/>
  <c r="IU19" i="23"/>
  <c r="MS19" i="23"/>
  <c r="LP19" i="23"/>
  <c r="PN19" i="23"/>
  <c r="KP19" i="23"/>
  <c r="ON19" i="23"/>
  <c r="JP19" i="23"/>
  <c r="NN19" i="23"/>
  <c r="II19" i="23"/>
  <c r="MG19" i="23"/>
  <c r="KU19" i="23"/>
  <c r="OS19" i="23"/>
  <c r="IU18" i="23"/>
  <c r="MS18" i="23"/>
  <c r="JZ18" i="23"/>
  <c r="NX18" i="23"/>
  <c r="IQ18" i="23"/>
  <c r="MO18" i="23"/>
  <c r="LM18" i="23"/>
  <c r="PK18" i="23"/>
  <c r="KL18" i="23"/>
  <c r="OJ18" i="23"/>
  <c r="JL18" i="23"/>
  <c r="NJ18" i="23"/>
  <c r="IJ18" i="23"/>
  <c r="MH18" i="23"/>
  <c r="KV18" i="23"/>
  <c r="OT18" i="23"/>
  <c r="LF12" i="23"/>
  <c r="PD12" i="23"/>
  <c r="IT12" i="23"/>
  <c r="MR12" i="23"/>
  <c r="KA11" i="23"/>
  <c r="NY11" i="23"/>
  <c r="LP10" i="23"/>
  <c r="PN10" i="23"/>
  <c r="JD10" i="23"/>
  <c r="NB10" i="23"/>
  <c r="KK9" i="23"/>
  <c r="OI9" i="23"/>
  <c r="HY9" i="23"/>
  <c r="LW9" i="23"/>
  <c r="JI12" i="23"/>
  <c r="NG12" i="23"/>
  <c r="KP11" i="23"/>
  <c r="ON11" i="23"/>
  <c r="LP9" i="23"/>
  <c r="PN9" i="23"/>
  <c r="JD9" i="23"/>
  <c r="NB9" i="23"/>
  <c r="LL101" i="23"/>
  <c r="PJ101" i="23"/>
  <c r="IH101" i="23"/>
  <c r="MF101" i="23"/>
  <c r="IH103" i="23"/>
  <c r="MF103" i="23"/>
  <c r="KN101" i="23"/>
  <c r="OL101" i="23"/>
  <c r="IB100" i="23"/>
  <c r="LZ100" i="23"/>
  <c r="IZ97" i="23"/>
  <c r="MX97" i="23"/>
  <c r="KA101" i="23"/>
  <c r="NY101" i="23"/>
  <c r="KQ99" i="23"/>
  <c r="OO99" i="23"/>
  <c r="JW97" i="23"/>
  <c r="NU97" i="23"/>
  <c r="IC93" i="23"/>
  <c r="MA93" i="23"/>
  <c r="KE102" i="23"/>
  <c r="OC102" i="23"/>
  <c r="JF101" i="23"/>
  <c r="ND101" i="23"/>
  <c r="IJ98" i="23"/>
  <c r="MH98" i="23"/>
  <c r="IM97" i="23"/>
  <c r="MK97" i="23"/>
  <c r="HZ102" i="23"/>
  <c r="LX102" i="23"/>
  <c r="HY102" i="23"/>
  <c r="LW102" i="23"/>
  <c r="IS101" i="23"/>
  <c r="MQ101" i="23"/>
  <c r="JK98" i="23"/>
  <c r="NI98" i="23"/>
  <c r="IU97" i="23"/>
  <c r="MS97" i="23"/>
  <c r="IX103" i="23"/>
  <c r="MV103" i="23"/>
  <c r="JK101" i="23"/>
  <c r="NI101" i="23"/>
  <c r="IE99" i="23"/>
  <c r="MC99" i="23"/>
  <c r="JE97" i="23"/>
  <c r="NC97" i="23"/>
  <c r="IG95" i="23"/>
  <c r="ME95" i="23"/>
  <c r="JJ86" i="23"/>
  <c r="NH86" i="23"/>
  <c r="JM86" i="23"/>
  <c r="NK86" i="23"/>
  <c r="KA95" i="23"/>
  <c r="NY95" i="23"/>
  <c r="KQ86" i="23"/>
  <c r="OO86" i="23"/>
  <c r="IB95" i="23"/>
  <c r="LZ95" i="23"/>
  <c r="IL88" i="23"/>
  <c r="MJ88" i="23"/>
  <c r="II86" i="23"/>
  <c r="MG86" i="23"/>
  <c r="JC85" i="23"/>
  <c r="NA85" i="23"/>
  <c r="KQ83" i="23"/>
  <c r="OO83" i="23"/>
  <c r="IY83" i="23"/>
  <c r="MW83" i="23"/>
  <c r="JN75" i="23"/>
  <c r="NL75" i="23"/>
  <c r="LO89" i="23"/>
  <c r="PM89" i="23"/>
  <c r="HY95" i="23"/>
  <c r="LW95" i="23"/>
  <c r="LM95" i="23"/>
  <c r="PK95" i="23"/>
  <c r="KM95" i="23"/>
  <c r="OK95" i="23"/>
  <c r="JN95" i="23"/>
  <c r="NL95" i="23"/>
  <c r="IM95" i="23"/>
  <c r="MK95" i="23"/>
  <c r="LI95" i="23"/>
  <c r="PG95" i="23"/>
  <c r="IP92" i="23"/>
  <c r="MN92" i="23"/>
  <c r="JR92" i="23"/>
  <c r="NP92" i="23"/>
  <c r="IO89" i="23"/>
  <c r="MM89" i="23"/>
  <c r="LK95" i="23"/>
  <c r="PI95" i="23"/>
  <c r="KX88" i="23"/>
  <c r="OV88" i="23"/>
  <c r="JT88" i="23"/>
  <c r="NR88" i="23"/>
  <c r="JA86" i="23"/>
  <c r="MY86" i="23"/>
  <c r="IH81" i="23"/>
  <c r="MF81" i="23"/>
  <c r="JV86" i="23"/>
  <c r="NT86" i="23"/>
  <c r="LE80" i="23"/>
  <c r="PC80" i="23"/>
  <c r="KM78" i="23"/>
  <c r="OK78" i="23"/>
  <c r="JJ82" i="23"/>
  <c r="NH82" i="23"/>
  <c r="LP78" i="23"/>
  <c r="PN78" i="23"/>
  <c r="IB82" i="23"/>
  <c r="LZ82" i="23"/>
  <c r="IL80" i="23"/>
  <c r="MJ80" i="23"/>
  <c r="IR78" i="23"/>
  <c r="MP78" i="23"/>
  <c r="JA71" i="23"/>
  <c r="MY71" i="23"/>
  <c r="HY82" i="23"/>
  <c r="LW82" i="23"/>
  <c r="LH82" i="23"/>
  <c r="PF82" i="23"/>
  <c r="LN82" i="23"/>
  <c r="PL82" i="23"/>
  <c r="KY80" i="23"/>
  <c r="OW80" i="23"/>
  <c r="JC82" i="23"/>
  <c r="NA82" i="23"/>
  <c r="JE80" i="23"/>
  <c r="NC80" i="23"/>
  <c r="JB80" i="23"/>
  <c r="MZ80" i="23"/>
  <c r="LL78" i="23"/>
  <c r="PJ78" i="23"/>
  <c r="IO78" i="23"/>
  <c r="MM78" i="23"/>
  <c r="LD82" i="23"/>
  <c r="PB82" i="23"/>
  <c r="JN80" i="23"/>
  <c r="NL80" i="23"/>
  <c r="LG80" i="23"/>
  <c r="PE80" i="23"/>
  <c r="LH78" i="23"/>
  <c r="PF78" i="23"/>
  <c r="KY82" i="23"/>
  <c r="OW82" i="23"/>
  <c r="KH80" i="23"/>
  <c r="OF80" i="23"/>
  <c r="JX78" i="23"/>
  <c r="NV78" i="23"/>
  <c r="JN68" i="23"/>
  <c r="NL68" i="23"/>
  <c r="IS66" i="23"/>
  <c r="MQ66" i="23"/>
  <c r="KM68" i="23"/>
  <c r="OK68" i="23"/>
  <c r="KB68" i="23"/>
  <c r="NZ68" i="23"/>
  <c r="KL68" i="23"/>
  <c r="OJ68" i="23"/>
  <c r="JN66" i="23"/>
  <c r="NL66" i="23"/>
  <c r="JR66" i="23"/>
  <c r="NP66" i="23"/>
  <c r="JD68" i="23"/>
  <c r="NB68" i="23"/>
  <c r="LP68" i="23"/>
  <c r="PN68" i="23"/>
  <c r="JI66" i="23"/>
  <c r="NG66" i="23"/>
  <c r="IY72" i="23"/>
  <c r="MW72" i="23"/>
  <c r="IP72" i="23"/>
  <c r="MN72" i="23"/>
  <c r="LL72" i="23"/>
  <c r="PJ72" i="23"/>
  <c r="KS72" i="23"/>
  <c r="OQ72" i="23"/>
  <c r="JZ72" i="23"/>
  <c r="NX72" i="23"/>
  <c r="LR72" i="23"/>
  <c r="PP72" i="23"/>
  <c r="LI72" i="23"/>
  <c r="PG72" i="23"/>
  <c r="KF72" i="23"/>
  <c r="OD72" i="23"/>
  <c r="JL69" i="23"/>
  <c r="NJ69" i="23"/>
  <c r="KU69" i="23"/>
  <c r="OS69" i="23"/>
  <c r="KM69" i="23"/>
  <c r="OK69" i="23"/>
  <c r="IY68" i="23"/>
  <c r="MW68" i="23"/>
  <c r="LD58" i="23"/>
  <c r="PB58" i="23"/>
  <c r="KD62" i="23"/>
  <c r="OB62" i="23"/>
  <c r="JF62" i="23"/>
  <c r="ND62" i="23"/>
  <c r="IW62" i="23"/>
  <c r="MU62" i="23"/>
  <c r="LH62" i="23"/>
  <c r="PF62" i="23"/>
  <c r="LE64" i="23"/>
  <c r="PC64" i="23"/>
  <c r="JA62" i="23"/>
  <c r="MY62" i="23"/>
  <c r="JV57" i="23"/>
  <c r="NT57" i="23"/>
  <c r="IY52" i="23"/>
  <c r="MW52" i="23"/>
  <c r="IU49" i="23"/>
  <c r="MS49" i="23"/>
  <c r="HZ47" i="23"/>
  <c r="LX47" i="23"/>
  <c r="ID64" i="23"/>
  <c r="MB64" i="23"/>
  <c r="IJ62" i="23"/>
  <c r="MH62" i="23"/>
  <c r="IZ57" i="23"/>
  <c r="MX57" i="23"/>
  <c r="LA49" i="23"/>
  <c r="OY49" i="23"/>
  <c r="IB49" i="23"/>
  <c r="LZ49" i="23"/>
  <c r="JU45" i="23"/>
  <c r="NS45" i="23"/>
  <c r="JT64" i="23"/>
  <c r="NR64" i="23"/>
  <c r="KL64" i="23"/>
  <c r="OJ64" i="23"/>
  <c r="KM64" i="23"/>
  <c r="OK64" i="23"/>
  <c r="KP64" i="23"/>
  <c r="ON64" i="23"/>
  <c r="KX64" i="23"/>
  <c r="OV64" i="23"/>
  <c r="KI64" i="23"/>
  <c r="OG64" i="23"/>
  <c r="JK62" i="23"/>
  <c r="NI62" i="23"/>
  <c r="JS57" i="23"/>
  <c r="NQ57" i="23"/>
  <c r="IP52" i="23"/>
  <c r="MN52" i="23"/>
  <c r="IS49" i="23"/>
  <c r="MQ49" i="23"/>
  <c r="KW63" i="23"/>
  <c r="OU63" i="23"/>
  <c r="IT62" i="23"/>
  <c r="MR62" i="23"/>
  <c r="KW57" i="23"/>
  <c r="OU57" i="23"/>
  <c r="JN67" i="23"/>
  <c r="NL67" i="23"/>
  <c r="JO67" i="23"/>
  <c r="NM67" i="23"/>
  <c r="JP67" i="23"/>
  <c r="NN67" i="23"/>
  <c r="JQ67" i="23"/>
  <c r="NO67" i="23"/>
  <c r="JG67" i="23"/>
  <c r="NE67" i="23"/>
  <c r="IX67" i="23"/>
  <c r="MV67" i="23"/>
  <c r="IM67" i="23"/>
  <c r="MK67" i="23"/>
  <c r="IP67" i="23"/>
  <c r="MN67" i="23"/>
  <c r="LP67" i="23"/>
  <c r="PN67" i="23"/>
  <c r="LN62" i="23"/>
  <c r="PL62" i="23"/>
  <c r="KV57" i="23"/>
  <c r="OT57" i="23"/>
  <c r="LM56" i="23"/>
  <c r="PK56" i="23"/>
  <c r="KW49" i="23"/>
  <c r="OU49" i="23"/>
  <c r="HY49" i="23"/>
  <c r="LW49" i="23"/>
  <c r="LI65" i="23"/>
  <c r="PG65" i="23"/>
  <c r="JD62" i="23"/>
  <c r="NB62" i="23"/>
  <c r="JP57" i="23"/>
  <c r="NN57" i="23"/>
  <c r="LK56" i="23"/>
  <c r="PI56" i="23"/>
  <c r="KA65" i="23"/>
  <c r="NY65" i="23"/>
  <c r="KG65" i="23"/>
  <c r="OE65" i="23"/>
  <c r="JN65" i="23"/>
  <c r="NL65" i="23"/>
  <c r="JO65" i="23"/>
  <c r="NM65" i="23"/>
  <c r="IU65" i="23"/>
  <c r="MS65" i="23"/>
  <c r="KY65" i="23"/>
  <c r="OW65" i="23"/>
  <c r="KP65" i="23"/>
  <c r="ON65" i="23"/>
  <c r="JV65" i="23"/>
  <c r="NT65" i="23"/>
  <c r="KG64" i="23"/>
  <c r="OE64" i="23"/>
  <c r="KY59" i="23"/>
  <c r="OW59" i="23"/>
  <c r="IS57" i="23"/>
  <c r="MQ57" i="23"/>
  <c r="JW57" i="23"/>
  <c r="NU57" i="23"/>
  <c r="LR57" i="23"/>
  <c r="PP57" i="23"/>
  <c r="JG52" i="23"/>
  <c r="NE52" i="23"/>
  <c r="JK46" i="23"/>
  <c r="NI46" i="23"/>
  <c r="KU46" i="23"/>
  <c r="OS46" i="23"/>
  <c r="LJ44" i="23"/>
  <c r="PH44" i="23"/>
  <c r="KO42" i="23"/>
  <c r="OM42" i="23"/>
  <c r="JE39" i="23"/>
  <c r="NC39" i="23"/>
  <c r="LD39" i="23"/>
  <c r="PB39" i="23"/>
  <c r="II38" i="23"/>
  <c r="MG38" i="23"/>
  <c r="IF37" i="23"/>
  <c r="MD37" i="23"/>
  <c r="IM36" i="23"/>
  <c r="MK36" i="23"/>
  <c r="IP35" i="23"/>
  <c r="MN35" i="23"/>
  <c r="IA33" i="23"/>
  <c r="LY33" i="23"/>
  <c r="ID27" i="23"/>
  <c r="MB27" i="23"/>
  <c r="JQ42" i="23"/>
  <c r="NO42" i="23"/>
  <c r="LK42" i="23"/>
  <c r="PI42" i="23"/>
  <c r="KD46" i="23"/>
  <c r="OB46" i="23"/>
  <c r="JP42" i="23"/>
  <c r="NN42" i="23"/>
  <c r="IW38" i="23"/>
  <c r="MU38" i="23"/>
  <c r="JQ36" i="23"/>
  <c r="NO36" i="23"/>
  <c r="JY44" i="23"/>
  <c r="NW44" i="23"/>
  <c r="IT42" i="23"/>
  <c r="MR42" i="23"/>
  <c r="JO39" i="23"/>
  <c r="NM39" i="23"/>
  <c r="IE38" i="23"/>
  <c r="MC38" i="23"/>
  <c r="IL37" i="23"/>
  <c r="MJ37" i="23"/>
  <c r="KN37" i="23"/>
  <c r="OL37" i="23"/>
  <c r="JZ36" i="23"/>
  <c r="NX36" i="23"/>
  <c r="KU35" i="23"/>
  <c r="OS35" i="23"/>
  <c r="II35" i="23"/>
  <c r="MG35" i="23"/>
  <c r="LN35" i="23"/>
  <c r="PL35" i="23"/>
  <c r="LF31" i="23"/>
  <c r="PD31" i="23"/>
  <c r="IL31" i="23"/>
  <c r="MJ31" i="23"/>
  <c r="JX27" i="23"/>
  <c r="NV27" i="23"/>
  <c r="JV44" i="23"/>
  <c r="NT44" i="23"/>
  <c r="KU44" i="23"/>
  <c r="OS44" i="23"/>
  <c r="JE44" i="23"/>
  <c r="NC44" i="23"/>
  <c r="ID44" i="23"/>
  <c r="MB44" i="23"/>
  <c r="KY44" i="23"/>
  <c r="OW44" i="23"/>
  <c r="IR38" i="23"/>
  <c r="MP38" i="23"/>
  <c r="JN36" i="23"/>
  <c r="NL36" i="23"/>
  <c r="JG36" i="23"/>
  <c r="NE36" i="23"/>
  <c r="LP36" i="23"/>
  <c r="PN36" i="23"/>
  <c r="KE42" i="23"/>
  <c r="OC42" i="23"/>
  <c r="HY38" i="23"/>
  <c r="LW38" i="23"/>
  <c r="LS42" i="23"/>
  <c r="PQ42" i="23"/>
  <c r="JC38" i="23"/>
  <c r="NA38" i="23"/>
  <c r="LP42" i="23"/>
  <c r="PN42" i="23"/>
  <c r="LR38" i="23"/>
  <c r="PP38" i="23"/>
  <c r="KO37" i="23"/>
  <c r="OM37" i="23"/>
  <c r="JJ36" i="23"/>
  <c r="NH36" i="23"/>
  <c r="JD35" i="23"/>
  <c r="NB35" i="23"/>
  <c r="IB34" i="23"/>
  <c r="LZ34" i="23"/>
  <c r="JC33" i="23"/>
  <c r="NA33" i="23"/>
  <c r="JM27" i="23"/>
  <c r="NK27" i="23"/>
  <c r="KC26" i="23"/>
  <c r="OA26" i="23"/>
  <c r="KU22" i="23"/>
  <c r="OS22" i="23"/>
  <c r="IF21" i="23"/>
  <c r="MD21" i="23"/>
  <c r="LO19" i="23"/>
  <c r="PM19" i="23"/>
  <c r="IT17" i="23"/>
  <c r="MR17" i="23"/>
  <c r="IN15" i="23"/>
  <c r="ML15" i="23"/>
  <c r="JY13" i="23"/>
  <c r="NW13" i="23"/>
  <c r="IE10" i="23"/>
  <c r="MC10" i="23"/>
  <c r="JI8" i="23"/>
  <c r="NG8" i="23"/>
  <c r="LO24" i="23"/>
  <c r="PM24" i="23"/>
  <c r="JX13" i="23"/>
  <c r="NV13" i="23"/>
  <c r="KF30" i="23"/>
  <c r="OD30" i="23"/>
  <c r="JG24" i="23"/>
  <c r="NE24" i="23"/>
  <c r="LH24" i="23"/>
  <c r="PF24" i="23"/>
  <c r="LQ24" i="23"/>
  <c r="PO24" i="23"/>
  <c r="LD22" i="23"/>
  <c r="PB22" i="23"/>
  <c r="IT22" i="23"/>
  <c r="MR22" i="23"/>
  <c r="LO22" i="23"/>
  <c r="PM22" i="23"/>
  <c r="KI22" i="23"/>
  <c r="OG22" i="23"/>
  <c r="IV20" i="23"/>
  <c r="MT20" i="23"/>
  <c r="LS20" i="23"/>
  <c r="PQ20" i="23"/>
  <c r="IS16" i="23"/>
  <c r="MQ16" i="23"/>
  <c r="KI13" i="23"/>
  <c r="OG13" i="23"/>
  <c r="IU10" i="23"/>
  <c r="MS10" i="23"/>
  <c r="JW29" i="23"/>
  <c r="NU29" i="23"/>
  <c r="LR29" i="23"/>
  <c r="PP29" i="23"/>
  <c r="LK29" i="23"/>
  <c r="PI29" i="23"/>
  <c r="KP22" i="23"/>
  <c r="ON22" i="23"/>
  <c r="JO20" i="23"/>
  <c r="NM20" i="23"/>
  <c r="KR17" i="23"/>
  <c r="OP17" i="23"/>
  <c r="JO14" i="23"/>
  <c r="NM14" i="23"/>
  <c r="IL13" i="23"/>
  <c r="MJ13" i="23"/>
  <c r="LR8" i="23"/>
  <c r="PP8" i="23"/>
  <c r="IW8" i="23"/>
  <c r="MU8" i="23"/>
  <c r="IL6" i="23"/>
  <c r="MJ6" i="23"/>
  <c r="IP30" i="23"/>
  <c r="MN30" i="23"/>
  <c r="II30" i="23"/>
  <c r="MG30" i="23"/>
  <c r="LN30" i="23"/>
  <c r="PL30" i="23"/>
  <c r="KU30" i="23"/>
  <c r="OS30" i="23"/>
  <c r="KL30" i="23"/>
  <c r="OJ30" i="23"/>
  <c r="JS30" i="23"/>
  <c r="NQ30" i="23"/>
  <c r="JG30" i="23"/>
  <c r="NE30" i="23"/>
  <c r="LP30" i="23"/>
  <c r="PN30" i="23"/>
  <c r="JP22" i="23"/>
  <c r="NN22" i="23"/>
  <c r="KB19" i="23"/>
  <c r="NZ19" i="23"/>
  <c r="JN17" i="23"/>
  <c r="NL17" i="23"/>
  <c r="KC17" i="23"/>
  <c r="OA17" i="23"/>
  <c r="KX15" i="23"/>
  <c r="OV15" i="23"/>
  <c r="IR14" i="23"/>
  <c r="MP14" i="23"/>
  <c r="LS14" i="23"/>
  <c r="PQ14" i="23"/>
  <c r="KD10" i="23"/>
  <c r="OB10" i="23"/>
  <c r="JV30" i="23"/>
  <c r="NT30" i="23"/>
  <c r="JO22" i="23"/>
  <c r="NM22" i="23"/>
  <c r="LC17" i="23"/>
  <c r="PA17" i="23"/>
  <c r="KW15" i="23"/>
  <c r="OU15" i="23"/>
  <c r="LP15" i="23"/>
  <c r="PN15" i="23"/>
  <c r="IJ13" i="23"/>
  <c r="MH13" i="23"/>
  <c r="IO24" i="23"/>
  <c r="MM24" i="23"/>
  <c r="ID22" i="23"/>
  <c r="MB22" i="23"/>
  <c r="IP18" i="23"/>
  <c r="MN18" i="23"/>
  <c r="IW17" i="23"/>
  <c r="MU17" i="23"/>
  <c r="LK14" i="23"/>
  <c r="PI14" i="23"/>
  <c r="JK13" i="23"/>
  <c r="NI13" i="23"/>
  <c r="JW9" i="23"/>
  <c r="NU9" i="23"/>
  <c r="LO26" i="23"/>
  <c r="PM26" i="23"/>
  <c r="LN26" i="23"/>
  <c r="PL26" i="23"/>
  <c r="JU26" i="23"/>
  <c r="NS26" i="23"/>
  <c r="LQ26" i="23"/>
  <c r="PO26" i="23"/>
  <c r="JX22" i="23"/>
  <c r="NV22" i="23"/>
  <c r="JX20" i="23"/>
  <c r="NV20" i="23"/>
  <c r="JW17" i="23"/>
  <c r="NU17" i="23"/>
  <c r="JQ15" i="23"/>
  <c r="NO15" i="23"/>
  <c r="KP13" i="23"/>
  <c r="ON13" i="23"/>
  <c r="KS10" i="23"/>
  <c r="OQ10" i="23"/>
  <c r="KL8" i="23"/>
  <c r="OJ8" i="23"/>
  <c r="LR7" i="23"/>
  <c r="PP7" i="23"/>
  <c r="IJ7" i="23"/>
  <c r="MH7" i="23"/>
  <c r="IE6" i="23"/>
  <c r="MC6" i="23"/>
  <c r="KF6" i="23"/>
  <c r="OD6" i="23"/>
  <c r="JS101" i="23"/>
  <c r="NQ101" i="23"/>
  <c r="JQ93" i="23"/>
  <c r="NO93" i="23"/>
  <c r="IA86" i="23"/>
  <c r="LY86" i="23"/>
  <c r="IK95" i="23"/>
  <c r="MI95" i="23"/>
  <c r="JI101" i="23"/>
  <c r="NG101" i="23"/>
  <c r="JH93" i="23"/>
  <c r="NF93" i="23"/>
  <c r="KM86" i="23"/>
  <c r="OK86" i="23"/>
  <c r="JG83" i="23"/>
  <c r="NE83" i="23"/>
  <c r="HZ75" i="23"/>
  <c r="LX75" i="23"/>
  <c r="JE93" i="23"/>
  <c r="NC93" i="23"/>
  <c r="LC97" i="23"/>
  <c r="PA97" i="23"/>
  <c r="KY97" i="23"/>
  <c r="OW97" i="23"/>
  <c r="IR88" i="23"/>
  <c r="MP88" i="23"/>
  <c r="KR85" i="23"/>
  <c r="OP85" i="23"/>
  <c r="KR97" i="23"/>
  <c r="OP97" i="23"/>
  <c r="KR88" i="23"/>
  <c r="OP88" i="23"/>
  <c r="IX86" i="23"/>
  <c r="MV86" i="23"/>
  <c r="HZ80" i="23"/>
  <c r="LX80" i="23"/>
  <c r="IX69" i="23"/>
  <c r="MV69" i="23"/>
  <c r="JW71" i="23"/>
  <c r="NU71" i="23"/>
  <c r="IE52" i="23"/>
  <c r="MC52" i="23"/>
  <c r="JQ78" i="23"/>
  <c r="NO78" i="23"/>
  <c r="IL66" i="23"/>
  <c r="MJ66" i="23"/>
  <c r="IA51" i="23"/>
  <c r="LY51" i="23"/>
  <c r="KF36" i="23"/>
  <c r="OD36" i="23"/>
  <c r="IB35" i="23"/>
  <c r="LZ35" i="23"/>
  <c r="IS71" i="23"/>
  <c r="MQ71" i="23"/>
  <c r="KR64" i="23"/>
  <c r="OP64" i="23"/>
  <c r="IO71" i="23"/>
  <c r="MM71" i="23"/>
  <c r="JG99" i="23"/>
  <c r="NE99" i="23"/>
  <c r="HZ81" i="23"/>
  <c r="LX81" i="23"/>
  <c r="ID66" i="23"/>
  <c r="MB66" i="23"/>
  <c r="KL58" i="23"/>
  <c r="OJ58" i="23"/>
  <c r="JE78" i="23"/>
  <c r="NC78" i="23"/>
  <c r="JM71" i="23"/>
  <c r="NK71" i="23"/>
  <c r="JQ51" i="23"/>
  <c r="NO51" i="23"/>
  <c r="IW49" i="23"/>
  <c r="MU49" i="23"/>
  <c r="LJ46" i="23"/>
  <c r="PH46" i="23"/>
  <c r="LB37" i="23"/>
  <c r="OZ37" i="23"/>
  <c r="IC27" i="23"/>
  <c r="MA27" i="23"/>
  <c r="KO20" i="23"/>
  <c r="OM20" i="23"/>
  <c r="HZ10" i="23"/>
  <c r="LX10" i="23"/>
  <c r="JB8" i="23"/>
  <c r="MZ8" i="23"/>
  <c r="JX45" i="23"/>
  <c r="NV45" i="23"/>
  <c r="ID37" i="23"/>
  <c r="MB37" i="23"/>
  <c r="JG37" i="23"/>
  <c r="NE37" i="23"/>
  <c r="LJ29" i="23"/>
  <c r="PH29" i="23"/>
  <c r="JK26" i="23"/>
  <c r="NI26" i="23"/>
  <c r="KS11" i="23"/>
  <c r="OQ11" i="23"/>
  <c r="KX47" i="23"/>
  <c r="OV47" i="23"/>
  <c r="KT47" i="23"/>
  <c r="OR47" i="23"/>
  <c r="LK47" i="23"/>
  <c r="PI47" i="23"/>
  <c r="KU47" i="23"/>
  <c r="OS47" i="23"/>
  <c r="KZ39" i="23"/>
  <c r="OX39" i="23"/>
  <c r="IF34" i="23"/>
  <c r="MD34" i="23"/>
  <c r="IS28" i="23"/>
  <c r="MQ28" i="23"/>
  <c r="JS17" i="23"/>
  <c r="NQ17" i="23"/>
  <c r="JM8" i="23"/>
  <c r="NK8" i="23"/>
  <c r="JA7" i="23"/>
  <c r="MY7" i="23"/>
  <c r="LN5" i="23"/>
  <c r="PL5" i="23"/>
  <c r="JY8" i="23"/>
  <c r="NW8" i="23"/>
  <c r="KW8" i="23"/>
  <c r="OU8" i="23"/>
  <c r="JD39" i="23"/>
  <c r="NB39" i="23"/>
  <c r="KU34" i="23"/>
  <c r="OS34" i="23"/>
  <c r="JK34" i="23"/>
  <c r="NI34" i="23"/>
  <c r="LS29" i="23"/>
  <c r="PQ29" i="23"/>
  <c r="KN6" i="23"/>
  <c r="OL6" i="23"/>
  <c r="JH44" i="23"/>
  <c r="NF44" i="23"/>
  <c r="LQ8" i="23"/>
  <c r="PO8" i="23"/>
  <c r="JN37" i="23"/>
  <c r="NL37" i="23"/>
  <c r="HY31" i="23"/>
  <c r="LW31" i="23"/>
  <c r="JJ31" i="23"/>
  <c r="NH31" i="23"/>
  <c r="KZ27" i="23"/>
  <c r="OX27" i="23"/>
  <c r="JH8" i="23"/>
  <c r="NF8" i="23"/>
  <c r="IY7" i="23"/>
  <c r="MW7" i="23"/>
  <c r="LL5" i="23"/>
  <c r="PJ5" i="23"/>
  <c r="IA22" i="23"/>
  <c r="LY22" i="23"/>
  <c r="JW45" i="23"/>
  <c r="NU45" i="23"/>
  <c r="JH45" i="23"/>
  <c r="NF45" i="23"/>
  <c r="KH39" i="23"/>
  <c r="OF39" i="23"/>
  <c r="KF29" i="23"/>
  <c r="OD29" i="23"/>
  <c r="LA8" i="23"/>
  <c r="OY8" i="23"/>
  <c r="JJ6" i="23"/>
  <c r="NH6" i="23"/>
  <c r="JX39" i="23"/>
  <c r="NV39" i="23"/>
  <c r="JA34" i="23"/>
  <c r="MY34" i="23"/>
  <c r="LC26" i="23"/>
  <c r="PA26" i="23"/>
  <c r="IW11" i="23"/>
  <c r="MU11" i="23"/>
  <c r="IP8" i="23"/>
  <c r="MN8" i="23"/>
  <c r="IU7" i="23"/>
  <c r="MS7" i="23"/>
  <c r="JP5" i="23"/>
  <c r="NN5" i="23"/>
  <c r="JY101" i="23"/>
  <c r="NW101" i="23"/>
  <c r="KW83" i="23"/>
  <c r="OU83" i="23"/>
  <c r="IS72" i="23"/>
  <c r="MQ72" i="23"/>
  <c r="KL35" i="23"/>
  <c r="OJ35" i="23"/>
  <c r="KR75" i="23"/>
  <c r="OP75" i="23"/>
  <c r="JR75" i="23"/>
  <c r="NP75" i="23"/>
  <c r="LK83" i="23"/>
  <c r="PI83" i="23"/>
  <c r="IR75" i="23"/>
  <c r="MP75" i="23"/>
  <c r="KC34" i="23"/>
  <c r="OA34" i="23"/>
  <c r="JQ83" i="23"/>
  <c r="NO83" i="23"/>
  <c r="JG71" i="23"/>
  <c r="NE71" i="23"/>
  <c r="LC75" i="23"/>
  <c r="PA75" i="23"/>
  <c r="KI87" i="23"/>
  <c r="OG87" i="23"/>
  <c r="KB75" i="23"/>
  <c r="NZ75" i="23"/>
  <c r="KZ66" i="23"/>
  <c r="OX66" i="23"/>
  <c r="LM35" i="23"/>
  <c r="PK35" i="23"/>
  <c r="JM88" i="23"/>
  <c r="NK88" i="23"/>
  <c r="KY83" i="23"/>
  <c r="OW83" i="23"/>
  <c r="KA75" i="23"/>
  <c r="NY75" i="23"/>
  <c r="KR66" i="23"/>
  <c r="OP66" i="23"/>
  <c r="IR46" i="23"/>
  <c r="MP46" i="23"/>
  <c r="LJ31" i="23"/>
  <c r="PH31" i="23"/>
  <c r="IS7" i="23"/>
  <c r="MQ7" i="23"/>
  <c r="KG14" i="23"/>
  <c r="OE14" i="23"/>
  <c r="JQ5" i="23"/>
  <c r="NO5" i="23"/>
  <c r="IK5" i="23"/>
  <c r="MI5" i="23"/>
  <c r="JN33" i="23"/>
  <c r="NL33" i="23"/>
  <c r="KH17" i="23"/>
  <c r="OF17" i="23"/>
  <c r="JA6" i="23"/>
  <c r="MY6" i="23"/>
  <c r="KB26" i="23"/>
  <c r="NZ26" i="23"/>
  <c r="IR36" i="23"/>
  <c r="MP36" i="23"/>
  <c r="JH36" i="23"/>
  <c r="NF36" i="23"/>
  <c r="JG15" i="23"/>
  <c r="NE15" i="23"/>
  <c r="IT19" i="23"/>
  <c r="MR19" i="23"/>
  <c r="LN97" i="23"/>
  <c r="PL97" i="23"/>
  <c r="IB46" i="23"/>
  <c r="LZ46" i="23"/>
  <c r="JX46" i="23"/>
  <c r="NV46" i="23"/>
  <c r="LL44" i="23"/>
  <c r="PJ44" i="23"/>
  <c r="KF35" i="23"/>
  <c r="OD35" i="23"/>
  <c r="KT85" i="23"/>
  <c r="OR85" i="23"/>
  <c r="IX7" i="23"/>
  <c r="MV7" i="23"/>
  <c r="IN26" i="23"/>
  <c r="ML26" i="23"/>
  <c r="IK80" i="23"/>
  <c r="MI80" i="23"/>
  <c r="LB8" i="23"/>
  <c r="OZ8" i="23"/>
  <c r="IB88" i="23"/>
  <c r="LZ88" i="23"/>
  <c r="KK97" i="23"/>
  <c r="OI97" i="23"/>
  <c r="LO90" i="23"/>
  <c r="PM90" i="23"/>
  <c r="JJ5" i="23"/>
  <c r="NH5" i="23"/>
  <c r="JQ66" i="23"/>
  <c r="NO66" i="23"/>
  <c r="IO83" i="23"/>
  <c r="MM83" i="23"/>
  <c r="LA83" i="23"/>
  <c r="OY83" i="23"/>
  <c r="KF82" i="23"/>
  <c r="OD82" i="23"/>
  <c r="LD80" i="23"/>
  <c r="PB80" i="23"/>
  <c r="JX84" i="23"/>
  <c r="NV84" i="23"/>
  <c r="KT81" i="23"/>
  <c r="OR81" i="23"/>
  <c r="LF79" i="23"/>
  <c r="PD79" i="23"/>
  <c r="IC79" i="23"/>
  <c r="MA79" i="23"/>
  <c r="KO79" i="23"/>
  <c r="OM79" i="23"/>
  <c r="JE79" i="23"/>
  <c r="NC79" i="23"/>
  <c r="LQ79" i="23"/>
  <c r="PO79" i="23"/>
  <c r="LD79" i="23"/>
  <c r="PB79" i="23"/>
  <c r="KD81" i="23"/>
  <c r="OB81" i="23"/>
  <c r="IQ81" i="23"/>
  <c r="MO81" i="23"/>
  <c r="LL81" i="23"/>
  <c r="PJ81" i="23"/>
  <c r="KF81" i="23"/>
  <c r="OD81" i="23"/>
  <c r="JW81" i="23"/>
  <c r="NU81" i="23"/>
  <c r="LC79" i="23"/>
  <c r="PA79" i="23"/>
  <c r="LA81" i="23"/>
  <c r="OY81" i="23"/>
  <c r="KQ79" i="23"/>
  <c r="OO79" i="23"/>
  <c r="KZ81" i="23"/>
  <c r="OX81" i="23"/>
  <c r="KZ79" i="23"/>
  <c r="OX79" i="23"/>
  <c r="LJ81" i="23"/>
  <c r="PH81" i="23"/>
  <c r="LJ79" i="23"/>
  <c r="PH79" i="23"/>
  <c r="IB79" i="23"/>
  <c r="LZ79" i="23"/>
  <c r="IQ78" i="23"/>
  <c r="MO78" i="23"/>
  <c r="LN78" i="23"/>
  <c r="PL78" i="23"/>
  <c r="KD78" i="23"/>
  <c r="OB78" i="23"/>
  <c r="KK81" i="23"/>
  <c r="OI81" i="23"/>
  <c r="KX79" i="23"/>
  <c r="OV79" i="23"/>
  <c r="LH81" i="23"/>
  <c r="PF81" i="23"/>
  <c r="LR79" i="23"/>
  <c r="PP79" i="23"/>
  <c r="IJ79" i="23"/>
  <c r="MH79" i="23"/>
  <c r="IW78" i="23"/>
  <c r="MU78" i="23"/>
  <c r="JO76" i="23"/>
  <c r="NM76" i="23"/>
  <c r="IY74" i="23"/>
  <c r="MW74" i="23"/>
  <c r="JJ73" i="23"/>
  <c r="NH73" i="23"/>
  <c r="JO73" i="23"/>
  <c r="NM73" i="23"/>
  <c r="IP73" i="23"/>
  <c r="MN73" i="23"/>
  <c r="LK73" i="23"/>
  <c r="PI73" i="23"/>
  <c r="KA73" i="23"/>
  <c r="NY73" i="23"/>
  <c r="IE77" i="23"/>
  <c r="MC77" i="23"/>
  <c r="ID76" i="23"/>
  <c r="MB76" i="23"/>
  <c r="KI74" i="23"/>
  <c r="OG74" i="23"/>
  <c r="KF73" i="23"/>
  <c r="OD73" i="23"/>
  <c r="KO71" i="23"/>
  <c r="OM71" i="23"/>
  <c r="IB71" i="23"/>
  <c r="LZ71" i="23"/>
  <c r="JD67" i="23"/>
  <c r="NB67" i="23"/>
  <c r="IS77" i="23"/>
  <c r="MQ77" i="23"/>
  <c r="LN77" i="23"/>
  <c r="PL77" i="23"/>
  <c r="KN77" i="23"/>
  <c r="OL77" i="23"/>
  <c r="JM77" i="23"/>
  <c r="NK77" i="23"/>
  <c r="IM77" i="23"/>
  <c r="MK77" i="23"/>
  <c r="LH77" i="23"/>
  <c r="PF77" i="23"/>
  <c r="KZ77" i="23"/>
  <c r="OX77" i="23"/>
  <c r="JQ77" i="23"/>
  <c r="NO77" i="23"/>
  <c r="JA77" i="23"/>
  <c r="MY77" i="23"/>
  <c r="IA77" i="23"/>
  <c r="LY77" i="23"/>
  <c r="KM77" i="23"/>
  <c r="OK77" i="23"/>
  <c r="JY76" i="23"/>
  <c r="NW76" i="23"/>
  <c r="KG74" i="23"/>
  <c r="OE74" i="23"/>
  <c r="IZ74" i="23"/>
  <c r="MX74" i="23"/>
  <c r="IA74" i="23"/>
  <c r="LY74" i="23"/>
  <c r="KV74" i="23"/>
  <c r="OT74" i="23"/>
  <c r="JR74" i="23"/>
  <c r="NP74" i="23"/>
  <c r="LD73" i="23"/>
  <c r="PB73" i="23"/>
  <c r="LH71" i="23"/>
  <c r="PF71" i="23"/>
  <c r="IY76" i="23"/>
  <c r="MW76" i="23"/>
  <c r="JH75" i="23"/>
  <c r="NF75" i="23"/>
  <c r="JV75" i="23"/>
  <c r="NT75" i="23"/>
  <c r="IW75" i="23"/>
  <c r="MU75" i="23"/>
  <c r="LR75" i="23"/>
  <c r="PP75" i="23"/>
  <c r="KG75" i="23"/>
  <c r="OE75" i="23"/>
  <c r="JT74" i="23"/>
  <c r="NR74" i="23"/>
  <c r="KD73" i="23"/>
  <c r="OB73" i="23"/>
  <c r="KM71" i="23"/>
  <c r="OK71" i="23"/>
  <c r="HZ71" i="23"/>
  <c r="LX71" i="23"/>
  <c r="JJ67" i="23"/>
  <c r="NH67" i="23"/>
  <c r="KJ65" i="23"/>
  <c r="OH65" i="23"/>
  <c r="LH57" i="23"/>
  <c r="PF57" i="23"/>
  <c r="IV57" i="23"/>
  <c r="MT57" i="23"/>
  <c r="JT49" i="23"/>
  <c r="NR49" i="23"/>
  <c r="KW76" i="23"/>
  <c r="OU76" i="23"/>
  <c r="IF76" i="23"/>
  <c r="MD76" i="23"/>
  <c r="LA76" i="23"/>
  <c r="OY76" i="23"/>
  <c r="JJ76" i="23"/>
  <c r="NH76" i="23"/>
  <c r="LE76" i="23"/>
  <c r="PC76" i="23"/>
  <c r="JX76" i="23"/>
  <c r="NV76" i="23"/>
  <c r="KQ74" i="23"/>
  <c r="OO74" i="23"/>
  <c r="KN73" i="23"/>
  <c r="OL73" i="23"/>
  <c r="KV71" i="23"/>
  <c r="OT71" i="23"/>
  <c r="IV76" i="23"/>
  <c r="MT76" i="23"/>
  <c r="IR74" i="23"/>
  <c r="MP74" i="23"/>
  <c r="IQ73" i="23"/>
  <c r="MO73" i="23"/>
  <c r="JL71" i="23"/>
  <c r="NJ71" i="23"/>
  <c r="KK71" i="23"/>
  <c r="OI71" i="23"/>
  <c r="KQ76" i="23"/>
  <c r="OO76" i="23"/>
  <c r="KN74" i="23"/>
  <c r="OL74" i="23"/>
  <c r="KL73" i="23"/>
  <c r="OJ73" i="23"/>
  <c r="KI71" i="23"/>
  <c r="OG71" i="23"/>
  <c r="KS77" i="23"/>
  <c r="OQ77" i="23"/>
  <c r="LJ74" i="23"/>
  <c r="PH74" i="23"/>
  <c r="LH73" i="23"/>
  <c r="PF73" i="23"/>
  <c r="LM71" i="23"/>
  <c r="PK71" i="23"/>
  <c r="KI70" i="23"/>
  <c r="OG70" i="23"/>
  <c r="LR70" i="23"/>
  <c r="PP70" i="23"/>
  <c r="LN70" i="23"/>
  <c r="PL70" i="23"/>
  <c r="LL70" i="23"/>
  <c r="PJ70" i="23"/>
  <c r="LO70" i="23"/>
  <c r="PM70" i="23"/>
  <c r="JU70" i="23"/>
  <c r="NS70" i="23"/>
  <c r="II70" i="23"/>
  <c r="MG70" i="23"/>
  <c r="KU70" i="23"/>
  <c r="OS70" i="23"/>
  <c r="JI70" i="23"/>
  <c r="NG70" i="23"/>
  <c r="KQ70" i="23"/>
  <c r="OO70" i="23"/>
  <c r="LE69" i="23"/>
  <c r="PC69" i="23"/>
  <c r="IB69" i="23"/>
  <c r="LZ69" i="23"/>
  <c r="KN69" i="23"/>
  <c r="OL69" i="23"/>
  <c r="JJ69" i="23"/>
  <c r="NH69" i="23"/>
  <c r="LQ68" i="23"/>
  <c r="PO68" i="23"/>
  <c r="II68" i="23"/>
  <c r="MG68" i="23"/>
  <c r="JY68" i="23"/>
  <c r="NW68" i="23"/>
  <c r="IM68" i="23"/>
  <c r="MK68" i="23"/>
  <c r="KY68" i="23"/>
  <c r="OW68" i="23"/>
  <c r="JO66" i="23"/>
  <c r="NM66" i="23"/>
  <c r="KP70" i="23"/>
  <c r="ON70" i="23"/>
  <c r="JX70" i="23"/>
  <c r="NV70" i="23"/>
  <c r="JJ70" i="23"/>
  <c r="NH70" i="23"/>
  <c r="JK69" i="23"/>
  <c r="NI69" i="23"/>
  <c r="JL68" i="23"/>
  <c r="NJ68" i="23"/>
  <c r="JV66" i="23"/>
  <c r="NT66" i="23"/>
  <c r="IM66" i="23"/>
  <c r="MK66" i="23"/>
  <c r="KY66" i="23"/>
  <c r="OW66" i="23"/>
  <c r="KS66" i="23"/>
  <c r="OQ66" i="23"/>
  <c r="KA64" i="23"/>
  <c r="NY64" i="23"/>
  <c r="IO64" i="23"/>
  <c r="MM64" i="23"/>
  <c r="LA64" i="23"/>
  <c r="OY64" i="23"/>
  <c r="JR62" i="23"/>
  <c r="NP62" i="23"/>
  <c r="IY62" i="23"/>
  <c r="MW62" i="23"/>
  <c r="LK62" i="23"/>
  <c r="PI62" i="23"/>
  <c r="IV63" i="23"/>
  <c r="MT63" i="23"/>
  <c r="IY61" i="23"/>
  <c r="MW61" i="23"/>
  <c r="JN60" i="23"/>
  <c r="NL60" i="23"/>
  <c r="KL59" i="23"/>
  <c r="OJ59" i="23"/>
  <c r="LS58" i="23"/>
  <c r="PQ58" i="23"/>
  <c r="IX58" i="23"/>
  <c r="MV58" i="23"/>
  <c r="JY56" i="23"/>
  <c r="NW56" i="23"/>
  <c r="KV55" i="23"/>
  <c r="OT55" i="23"/>
  <c r="IA55" i="23"/>
  <c r="LY55" i="23"/>
  <c r="II63" i="23"/>
  <c r="MG63" i="23"/>
  <c r="IN61" i="23"/>
  <c r="ML61" i="23"/>
  <c r="JD60" i="23"/>
  <c r="NB60" i="23"/>
  <c r="KB59" i="23"/>
  <c r="NZ59" i="23"/>
  <c r="LI58" i="23"/>
  <c r="PG58" i="23"/>
  <c r="IN58" i="23"/>
  <c r="ML58" i="23"/>
  <c r="JO56" i="23"/>
  <c r="NM56" i="23"/>
  <c r="KK55" i="23"/>
  <c r="OI55" i="23"/>
  <c r="LN63" i="23"/>
  <c r="PL63" i="23"/>
  <c r="LM61" i="23"/>
  <c r="PK61" i="23"/>
  <c r="IA61" i="23"/>
  <c r="LY61" i="23"/>
  <c r="IT60" i="23"/>
  <c r="MR60" i="23"/>
  <c r="JQ59" i="23"/>
  <c r="NO59" i="23"/>
  <c r="JB59" i="23"/>
  <c r="MZ59" i="23"/>
  <c r="LN59" i="23"/>
  <c r="PL59" i="23"/>
  <c r="JE58" i="23"/>
  <c r="NC58" i="23"/>
  <c r="KF56" i="23"/>
  <c r="OD56" i="23"/>
  <c r="LC55" i="23"/>
  <c r="PA55" i="23"/>
  <c r="IG55" i="23"/>
  <c r="ME55" i="23"/>
  <c r="KD55" i="23"/>
  <c r="OB55" i="23"/>
  <c r="KN63" i="23"/>
  <c r="OL63" i="23"/>
  <c r="KL61" i="23"/>
  <c r="OJ61" i="23"/>
  <c r="LI60" i="23"/>
  <c r="PG60" i="23"/>
  <c r="II60" i="23"/>
  <c r="MG60" i="23"/>
  <c r="JG59" i="23"/>
  <c r="NE59" i="23"/>
  <c r="KN58" i="23"/>
  <c r="OL58" i="23"/>
  <c r="LO56" i="23"/>
  <c r="PM56" i="23"/>
  <c r="IT56" i="23"/>
  <c r="MR56" i="23"/>
  <c r="IY55" i="23"/>
  <c r="MW55" i="23"/>
  <c r="IQ63" i="23"/>
  <c r="MO63" i="23"/>
  <c r="IT61" i="23"/>
  <c r="MR61" i="23"/>
  <c r="JS60" i="23"/>
  <c r="NQ60" i="23"/>
  <c r="KZ59" i="23"/>
  <c r="OX59" i="23"/>
  <c r="IE59" i="23"/>
  <c r="MC59" i="23"/>
  <c r="JB58" i="23"/>
  <c r="MZ58" i="23"/>
  <c r="KD56" i="23"/>
  <c r="OB56" i="23"/>
  <c r="LI55" i="23"/>
  <c r="PG55" i="23"/>
  <c r="IN55" i="23"/>
  <c r="ML55" i="23"/>
  <c r="JC61" i="23"/>
  <c r="NA61" i="23"/>
  <c r="JW61" i="23"/>
  <c r="NU61" i="23"/>
  <c r="LB61" i="23"/>
  <c r="OZ61" i="23"/>
  <c r="JX61" i="23"/>
  <c r="NV61" i="23"/>
  <c r="KV60" i="23"/>
  <c r="OT60" i="23"/>
  <c r="KC60" i="23"/>
  <c r="OA60" i="23"/>
  <c r="JA60" i="23"/>
  <c r="MY60" i="23"/>
  <c r="LM60" i="23"/>
  <c r="PK60" i="23"/>
  <c r="IA63" i="23"/>
  <c r="LY63" i="23"/>
  <c r="IG61" i="23"/>
  <c r="ME61" i="23"/>
  <c r="IX60" i="23"/>
  <c r="MV60" i="23"/>
  <c r="KE59" i="23"/>
  <c r="OC59" i="23"/>
  <c r="LC58" i="23"/>
  <c r="PA58" i="23"/>
  <c r="IH58" i="23"/>
  <c r="MF58" i="23"/>
  <c r="JS58" i="23"/>
  <c r="NQ58" i="23"/>
  <c r="LC56" i="23"/>
  <c r="PA56" i="23"/>
  <c r="IH56" i="23"/>
  <c r="MF56" i="23"/>
  <c r="KC56" i="23"/>
  <c r="OA56" i="23"/>
  <c r="KX55" i="23"/>
  <c r="OV55" i="23"/>
  <c r="IC55" i="23"/>
  <c r="MA55" i="23"/>
  <c r="IK63" i="23"/>
  <c r="MI63" i="23"/>
  <c r="KF63" i="23"/>
  <c r="OD63" i="23"/>
  <c r="IY63" i="23"/>
  <c r="MW63" i="23"/>
  <c r="HZ63" i="23"/>
  <c r="LX63" i="23"/>
  <c r="KL63" i="23"/>
  <c r="OJ63" i="23"/>
  <c r="KE61" i="23"/>
  <c r="OC61" i="23"/>
  <c r="KS60" i="23"/>
  <c r="OQ60" i="23"/>
  <c r="LO59" i="23"/>
  <c r="PM59" i="23"/>
  <c r="IS59" i="23"/>
  <c r="MQ59" i="23"/>
  <c r="JH58" i="23"/>
  <c r="NF58" i="23"/>
  <c r="JQ56" i="23"/>
  <c r="NO56" i="23"/>
  <c r="KW55" i="23"/>
  <c r="OU55" i="23"/>
  <c r="IB55" i="23"/>
  <c r="LZ55" i="23"/>
  <c r="IK53" i="23"/>
  <c r="MI53" i="23"/>
  <c r="KE53" i="23"/>
  <c r="OC53" i="23"/>
  <c r="IX53" i="23"/>
  <c r="MV53" i="23"/>
  <c r="LS53" i="23"/>
  <c r="PQ53" i="23"/>
  <c r="IR53" i="23"/>
  <c r="MP53" i="23"/>
  <c r="LD53" i="23"/>
  <c r="PB53" i="23"/>
  <c r="JD50" i="23"/>
  <c r="NB50" i="23"/>
  <c r="JO50" i="23"/>
  <c r="NM50" i="23"/>
  <c r="IE50" i="23"/>
  <c r="MC50" i="23"/>
  <c r="KQ50" i="23"/>
  <c r="OO50" i="23"/>
  <c r="JT53" i="23"/>
  <c r="NR53" i="23"/>
  <c r="JR52" i="23"/>
  <c r="NP52" i="23"/>
  <c r="JP51" i="23"/>
  <c r="NN51" i="23"/>
  <c r="JM50" i="23"/>
  <c r="NK50" i="23"/>
  <c r="KG47" i="23"/>
  <c r="OE47" i="23"/>
  <c r="LF46" i="23"/>
  <c r="PD46" i="23"/>
  <c r="IT46" i="23"/>
  <c r="MR46" i="23"/>
  <c r="JT44" i="23"/>
  <c r="NR44" i="23"/>
  <c r="KR36" i="23"/>
  <c r="OP36" i="23"/>
  <c r="IF36" i="23"/>
  <c r="MD36" i="23"/>
  <c r="IT53" i="23"/>
  <c r="MR53" i="23"/>
  <c r="IR52" i="23"/>
  <c r="MP52" i="23"/>
  <c r="IP51" i="23"/>
  <c r="MN51" i="23"/>
  <c r="JA50" i="23"/>
  <c r="MY50" i="23"/>
  <c r="JX47" i="23"/>
  <c r="NV47" i="23"/>
  <c r="LE46" i="23"/>
  <c r="PC46" i="23"/>
  <c r="IS46" i="23"/>
  <c r="MQ46" i="23"/>
  <c r="JR53" i="23"/>
  <c r="NP53" i="23"/>
  <c r="JO52" i="23"/>
  <c r="NM52" i="23"/>
  <c r="JU50" i="23"/>
  <c r="NS50" i="23"/>
  <c r="IK54" i="23"/>
  <c r="MI54" i="23"/>
  <c r="LJ52" i="23"/>
  <c r="PH52" i="23"/>
  <c r="LH51" i="23"/>
  <c r="PF51" i="23"/>
  <c r="KN50" i="23"/>
  <c r="OL50" i="23"/>
  <c r="LR53" i="23"/>
  <c r="PP53" i="23"/>
  <c r="LI52" i="23"/>
  <c r="PG52" i="23"/>
  <c r="IX50" i="23"/>
  <c r="MV50" i="23"/>
  <c r="KK53" i="23"/>
  <c r="OI53" i="23"/>
  <c r="KU52" i="23"/>
  <c r="OS52" i="23"/>
  <c r="KS51" i="23"/>
  <c r="OQ51" i="23"/>
  <c r="KL50" i="23"/>
  <c r="OJ50" i="23"/>
  <c r="LI47" i="23"/>
  <c r="PG47" i="23"/>
  <c r="IV47" i="23"/>
  <c r="MT47" i="23"/>
  <c r="LA46" i="23"/>
  <c r="OY46" i="23"/>
  <c r="IO46" i="23"/>
  <c r="MM46" i="23"/>
  <c r="IO54" i="23"/>
  <c r="MM54" i="23"/>
  <c r="LJ54" i="23"/>
  <c r="PH54" i="23"/>
  <c r="KS54" i="23"/>
  <c r="OQ54" i="23"/>
  <c r="JT54" i="23"/>
  <c r="NR54" i="23"/>
  <c r="LF54" i="23"/>
  <c r="PD54" i="23"/>
  <c r="KO54" i="23"/>
  <c r="OM54" i="23"/>
  <c r="JN54" i="23"/>
  <c r="NL54" i="23"/>
  <c r="IN54" i="23"/>
  <c r="ML54" i="23"/>
  <c r="LI54" i="23"/>
  <c r="PG54" i="23"/>
  <c r="JW54" i="23"/>
  <c r="NU54" i="23"/>
  <c r="KU53" i="23"/>
  <c r="OS53" i="23"/>
  <c r="LF52" i="23"/>
  <c r="PD52" i="23"/>
  <c r="IH52" i="23"/>
  <c r="MF52" i="23"/>
  <c r="LC52" i="23"/>
  <c r="PA52" i="23"/>
  <c r="KE52" i="23"/>
  <c r="OC52" i="23"/>
  <c r="JA52" i="23"/>
  <c r="MY52" i="23"/>
  <c r="LM52" i="23"/>
  <c r="PK52" i="23"/>
  <c r="II51" i="23"/>
  <c r="MG51" i="23"/>
  <c r="KZ51" i="23"/>
  <c r="OX51" i="23"/>
  <c r="JS51" i="23"/>
  <c r="NQ51" i="23"/>
  <c r="IT51" i="23"/>
  <c r="MR51" i="23"/>
  <c r="LF51" i="23"/>
  <c r="PD51" i="23"/>
  <c r="JE50" i="23"/>
  <c r="NC50" i="23"/>
  <c r="KA47" i="23"/>
  <c r="NY47" i="23"/>
  <c r="LP46" i="23"/>
  <c r="PN46" i="23"/>
  <c r="JD46" i="23"/>
  <c r="NB46" i="23"/>
  <c r="KD45" i="23"/>
  <c r="OB45" i="23"/>
  <c r="KQ43" i="23"/>
  <c r="OO43" i="23"/>
  <c r="LN42" i="23"/>
  <c r="PL42" i="23"/>
  <c r="IS42" i="23"/>
  <c r="MQ42" i="23"/>
  <c r="JY41" i="23"/>
  <c r="NW41" i="23"/>
  <c r="KW40" i="23"/>
  <c r="OU40" i="23"/>
  <c r="IA40" i="23"/>
  <c r="LY40" i="23"/>
  <c r="IY39" i="23"/>
  <c r="MW39" i="23"/>
  <c r="JQ39" i="23"/>
  <c r="NO39" i="23"/>
  <c r="LH38" i="23"/>
  <c r="PF38" i="23"/>
  <c r="IM38" i="23"/>
  <c r="MK38" i="23"/>
  <c r="JO34" i="23"/>
  <c r="NM34" i="23"/>
  <c r="KJ31" i="23"/>
  <c r="OH31" i="23"/>
  <c r="LO48" i="23"/>
  <c r="PM48" i="23"/>
  <c r="IV45" i="23"/>
  <c r="MT45" i="23"/>
  <c r="JO43" i="23"/>
  <c r="NM43" i="23"/>
  <c r="KK42" i="23"/>
  <c r="OI42" i="23"/>
  <c r="LQ41" i="23"/>
  <c r="PO41" i="23"/>
  <c r="IV41" i="23"/>
  <c r="MT41" i="23"/>
  <c r="JT40" i="23"/>
  <c r="NR40" i="23"/>
  <c r="KR39" i="23"/>
  <c r="OP39" i="23"/>
  <c r="JD38" i="23"/>
  <c r="NB38" i="23"/>
  <c r="KB37" i="23"/>
  <c r="NZ37" i="23"/>
  <c r="IE37" i="23"/>
  <c r="MC37" i="23"/>
  <c r="KQ37" i="23"/>
  <c r="OO37" i="23"/>
  <c r="KA35" i="23"/>
  <c r="NY35" i="23"/>
  <c r="IO35" i="23"/>
  <c r="MM35" i="23"/>
  <c r="LA35" i="23"/>
  <c r="OY35" i="23"/>
  <c r="JW34" i="23"/>
  <c r="NU34" i="23"/>
  <c r="KY31" i="23"/>
  <c r="OW31" i="23"/>
  <c r="IM31" i="23"/>
  <c r="MK31" i="23"/>
  <c r="JT30" i="23"/>
  <c r="NR30" i="23"/>
  <c r="KR22" i="23"/>
  <c r="OP22" i="23"/>
  <c r="IF22" i="23"/>
  <c r="MD22" i="23"/>
  <c r="JE45" i="23"/>
  <c r="NC45" i="23"/>
  <c r="LI45" i="23"/>
  <c r="PG45" i="23"/>
  <c r="IL45" i="23"/>
  <c r="MJ45" i="23"/>
  <c r="KX45" i="23"/>
  <c r="OV45" i="23"/>
  <c r="JK45" i="23"/>
  <c r="NI45" i="23"/>
  <c r="LK43" i="23"/>
  <c r="PI43" i="23"/>
  <c r="IL43" i="23"/>
  <c r="MJ43" i="23"/>
  <c r="JI42" i="23"/>
  <c r="NG42" i="23"/>
  <c r="JF42" i="23"/>
  <c r="ND42" i="23"/>
  <c r="LR42" i="23"/>
  <c r="PP42" i="23"/>
  <c r="JD41" i="23"/>
  <c r="NB41" i="23"/>
  <c r="KB40" i="23"/>
  <c r="NZ40" i="23"/>
  <c r="JV48" i="23"/>
  <c r="NT48" i="23"/>
  <c r="IT43" i="23"/>
  <c r="MR43" i="23"/>
  <c r="JU41" i="23"/>
  <c r="NS41" i="23"/>
  <c r="KS40" i="23"/>
  <c r="OQ40" i="23"/>
  <c r="IB40" i="23"/>
  <c r="LZ40" i="23"/>
  <c r="KN40" i="23"/>
  <c r="OL40" i="23"/>
  <c r="KM43" i="23"/>
  <c r="OK43" i="23"/>
  <c r="LN41" i="23"/>
  <c r="PL41" i="23"/>
  <c r="IS41" i="23"/>
  <c r="MQ41" i="23"/>
  <c r="KW48" i="23"/>
  <c r="OU48" i="23"/>
  <c r="JS48" i="23"/>
  <c r="NQ48" i="23"/>
  <c r="IS48" i="23"/>
  <c r="MQ48" i="23"/>
  <c r="LN48" i="23"/>
  <c r="PL48" i="23"/>
  <c r="KO48" i="23"/>
  <c r="OM48" i="23"/>
  <c r="JO48" i="23"/>
  <c r="NM48" i="23"/>
  <c r="IN48" i="23"/>
  <c r="ML48" i="23"/>
  <c r="LJ48" i="23"/>
  <c r="PH48" i="23"/>
  <c r="JZ48" i="23"/>
  <c r="NX48" i="23"/>
  <c r="IW48" i="23"/>
  <c r="MU48" i="23"/>
  <c r="LI48" i="23"/>
  <c r="PG48" i="23"/>
  <c r="IF45" i="23"/>
  <c r="MD45" i="23"/>
  <c r="JA43" i="23"/>
  <c r="MY43" i="23"/>
  <c r="JX42" i="23"/>
  <c r="NV42" i="23"/>
  <c r="KT41" i="23"/>
  <c r="OR41" i="23"/>
  <c r="HY41" i="23"/>
  <c r="LW41" i="23"/>
  <c r="JF40" i="23"/>
  <c r="ND40" i="23"/>
  <c r="KD39" i="23"/>
  <c r="OB39" i="23"/>
  <c r="KS38" i="23"/>
  <c r="OQ38" i="23"/>
  <c r="ID38" i="23"/>
  <c r="MB38" i="23"/>
  <c r="KP38" i="23"/>
  <c r="ON38" i="23"/>
  <c r="KA34" i="23"/>
  <c r="NY34" i="23"/>
  <c r="IP34" i="23"/>
  <c r="MN34" i="23"/>
  <c r="LB34" i="23"/>
  <c r="OZ34" i="23"/>
  <c r="KE31" i="23"/>
  <c r="OC31" i="23"/>
  <c r="KU43" i="23"/>
  <c r="OS43" i="23"/>
  <c r="KR43" i="23"/>
  <c r="OP43" i="23"/>
  <c r="JE43" i="23"/>
  <c r="NC43" i="23"/>
  <c r="LQ43" i="23"/>
  <c r="PO43" i="23"/>
  <c r="IZ41" i="23"/>
  <c r="MX41" i="23"/>
  <c r="JO41" i="23"/>
  <c r="NM41" i="23"/>
  <c r="LQ40" i="23"/>
  <c r="PO40" i="23"/>
  <c r="LD43" i="23"/>
  <c r="PB43" i="23"/>
  <c r="IF43" i="23"/>
  <c r="MD43" i="23"/>
  <c r="JH41" i="23"/>
  <c r="NF41" i="23"/>
  <c r="KO40" i="23"/>
  <c r="OM40" i="23"/>
  <c r="LS33" i="23"/>
  <c r="PQ33" i="23"/>
  <c r="KJ32" i="23"/>
  <c r="OH32" i="23"/>
  <c r="KN29" i="23"/>
  <c r="OL29" i="23"/>
  <c r="LK28" i="23"/>
  <c r="PI28" i="23"/>
  <c r="IO28" i="23"/>
  <c r="MM28" i="23"/>
  <c r="JU27" i="23"/>
  <c r="NS27" i="23"/>
  <c r="KS26" i="23"/>
  <c r="OQ26" i="23"/>
  <c r="IB26" i="23"/>
  <c r="LZ26" i="23"/>
  <c r="KN26" i="23"/>
  <c r="OL26" i="23"/>
  <c r="KF25" i="23"/>
  <c r="OD25" i="23"/>
  <c r="LD24" i="23"/>
  <c r="PB24" i="23"/>
  <c r="II24" i="23"/>
  <c r="MG24" i="23"/>
  <c r="JP23" i="23"/>
  <c r="NN23" i="23"/>
  <c r="KM20" i="23"/>
  <c r="OK20" i="23"/>
  <c r="LK17" i="23"/>
  <c r="PI17" i="23"/>
  <c r="IP17" i="23"/>
  <c r="MN17" i="23"/>
  <c r="JY17" i="23"/>
  <c r="NW17" i="23"/>
  <c r="KL33" i="23"/>
  <c r="OJ33" i="23"/>
  <c r="JH32" i="23"/>
  <c r="NF32" i="23"/>
  <c r="JT29" i="23"/>
  <c r="NR29" i="23"/>
  <c r="KZ28" i="23"/>
  <c r="OX28" i="23"/>
  <c r="IE28" i="23"/>
  <c r="MC28" i="23"/>
  <c r="JB27" i="23"/>
  <c r="MZ27" i="23"/>
  <c r="JZ26" i="23"/>
  <c r="NX26" i="23"/>
  <c r="KX25" i="23"/>
  <c r="OV25" i="23"/>
  <c r="IB25" i="23"/>
  <c r="LZ25" i="23"/>
  <c r="IZ24" i="23"/>
  <c r="MX24" i="23"/>
  <c r="KG23" i="23"/>
  <c r="OE23" i="23"/>
  <c r="LD20" i="23"/>
  <c r="PB20" i="23"/>
  <c r="II20" i="23"/>
  <c r="MG20" i="23"/>
  <c r="LS32" i="23"/>
  <c r="PQ32" i="23"/>
  <c r="LM29" i="23"/>
  <c r="PK29" i="23"/>
  <c r="IR29" i="23"/>
  <c r="MP29" i="23"/>
  <c r="JX28" i="23"/>
  <c r="NV28" i="23"/>
  <c r="KT27" i="23"/>
  <c r="OR27" i="23"/>
  <c r="HY27" i="23"/>
  <c r="LW27" i="23"/>
  <c r="JF26" i="23"/>
  <c r="ND26" i="23"/>
  <c r="JL25" i="23"/>
  <c r="NJ25" i="23"/>
  <c r="KJ24" i="23"/>
  <c r="OH24" i="23"/>
  <c r="IL24" i="23"/>
  <c r="MJ24" i="23"/>
  <c r="KX24" i="23"/>
  <c r="OV24" i="23"/>
  <c r="JW23" i="23"/>
  <c r="NU23" i="23"/>
  <c r="KS20" i="23"/>
  <c r="OQ20" i="23"/>
  <c r="HZ20" i="23"/>
  <c r="LX20" i="23"/>
  <c r="KL20" i="23"/>
  <c r="OJ20" i="23"/>
  <c r="JS33" i="23"/>
  <c r="NQ33" i="23"/>
  <c r="IF32" i="23"/>
  <c r="MD32" i="23"/>
  <c r="IZ29" i="23"/>
  <c r="MX29" i="23"/>
  <c r="JM29" i="23"/>
  <c r="NK29" i="23"/>
  <c r="LP28" i="23"/>
  <c r="PN28" i="23"/>
  <c r="IU28" i="23"/>
  <c r="MS28" i="23"/>
  <c r="JR27" i="23"/>
  <c r="NP27" i="23"/>
  <c r="IY27" i="23"/>
  <c r="MW27" i="23"/>
  <c r="LK27" i="23"/>
  <c r="PI27" i="23"/>
  <c r="JK25" i="23"/>
  <c r="NI25" i="23"/>
  <c r="KN23" i="23"/>
  <c r="OL23" i="23"/>
  <c r="LK33" i="23"/>
  <c r="PI33" i="23"/>
  <c r="IO33" i="23"/>
  <c r="MM33" i="23"/>
  <c r="LA33" i="23"/>
  <c r="OY33" i="23"/>
  <c r="KF33" i="23"/>
  <c r="OD33" i="23"/>
  <c r="JA33" i="23"/>
  <c r="MY33" i="23"/>
  <c r="LM33" i="23"/>
  <c r="PK33" i="23"/>
  <c r="KH33" i="23"/>
  <c r="OF33" i="23"/>
  <c r="KC32" i="23"/>
  <c r="OA32" i="23"/>
  <c r="JZ29" i="23"/>
  <c r="NX29" i="23"/>
  <c r="LF28" i="23"/>
  <c r="PD28" i="23"/>
  <c r="IK28" i="23"/>
  <c r="MI28" i="23"/>
  <c r="IX27" i="23"/>
  <c r="MV27" i="23"/>
  <c r="KE26" i="23"/>
  <c r="OC26" i="23"/>
  <c r="LC25" i="23"/>
  <c r="PA25" i="23"/>
  <c r="IH25" i="23"/>
  <c r="MF25" i="23"/>
  <c r="JF24" i="23"/>
  <c r="ND24" i="23"/>
  <c r="KD23" i="23"/>
  <c r="OB23" i="23"/>
  <c r="KZ20" i="23"/>
  <c r="OX20" i="23"/>
  <c r="IE20" i="23"/>
  <c r="MC20" i="23"/>
  <c r="JD17" i="23"/>
  <c r="NB17" i="23"/>
  <c r="JO32" i="23"/>
  <c r="NM32" i="23"/>
  <c r="LK25" i="23"/>
  <c r="PI25" i="23"/>
  <c r="IP25" i="23"/>
  <c r="MN25" i="23"/>
  <c r="JY25" i="23"/>
  <c r="NW25" i="23"/>
  <c r="KU23" i="23"/>
  <c r="OS23" i="23"/>
  <c r="IN32" i="23"/>
  <c r="ML32" i="23"/>
  <c r="JA28" i="23"/>
  <c r="MY28" i="23"/>
  <c r="JP25" i="23"/>
  <c r="NN25" i="23"/>
  <c r="KT23" i="23"/>
  <c r="OR23" i="23"/>
  <c r="HY23" i="23"/>
  <c r="LW23" i="23"/>
  <c r="KA23" i="23"/>
  <c r="NY23" i="23"/>
  <c r="KK32" i="23"/>
  <c r="OI32" i="23"/>
  <c r="IP32" i="23"/>
  <c r="MN32" i="23"/>
  <c r="LB32" i="23"/>
  <c r="OZ32" i="23"/>
  <c r="JR32" i="23"/>
  <c r="NP32" i="23"/>
  <c r="IE32" i="23"/>
  <c r="MC32" i="23"/>
  <c r="KQ32" i="23"/>
  <c r="OO32" i="23"/>
  <c r="KA28" i="23"/>
  <c r="NY28" i="23"/>
  <c r="IP28" i="23"/>
  <c r="MN28" i="23"/>
  <c r="LB28" i="23"/>
  <c r="OZ28" i="23"/>
  <c r="JX25" i="23"/>
  <c r="NV25" i="23"/>
  <c r="KJ23" i="23"/>
  <c r="OH23" i="23"/>
  <c r="KL21" i="23"/>
  <c r="OJ21" i="23"/>
  <c r="LI18" i="23"/>
  <c r="PG18" i="23"/>
  <c r="JY16" i="23"/>
  <c r="NW16" i="23"/>
  <c r="JY15" i="23"/>
  <c r="NW15" i="23"/>
  <c r="LB14" i="23"/>
  <c r="OZ14" i="23"/>
  <c r="IP14" i="23"/>
  <c r="MN14" i="23"/>
  <c r="JW13" i="23"/>
  <c r="NU13" i="23"/>
  <c r="KV12" i="23"/>
  <c r="OT12" i="23"/>
  <c r="IJ12" i="23"/>
  <c r="MH12" i="23"/>
  <c r="JI11" i="23"/>
  <c r="NG11" i="23"/>
  <c r="KH10" i="23"/>
  <c r="OF10" i="23"/>
  <c r="LG9" i="23"/>
  <c r="PE9" i="23"/>
  <c r="IU9" i="23"/>
  <c r="MS9" i="23"/>
  <c r="KB8" i="23"/>
  <c r="NZ8" i="23"/>
  <c r="LA7" i="23"/>
  <c r="OY7" i="23"/>
  <c r="IO7" i="23"/>
  <c r="MM7" i="23"/>
  <c r="JV6" i="23"/>
  <c r="NT6" i="23"/>
  <c r="LC5" i="23"/>
  <c r="PA5" i="23"/>
  <c r="IQ5" i="23"/>
  <c r="MO5" i="23"/>
  <c r="JR9" i="23"/>
  <c r="NP9" i="23"/>
  <c r="IF7" i="23"/>
  <c r="MD7" i="23"/>
  <c r="KT5" i="23"/>
  <c r="OR5" i="23"/>
  <c r="KC5" i="23"/>
  <c r="OA5" i="23"/>
  <c r="LD19" i="23"/>
  <c r="PB19" i="23"/>
  <c r="JE18" i="23"/>
  <c r="NC18" i="23"/>
  <c r="IN16" i="23"/>
  <c r="ML16" i="23"/>
  <c r="JC15" i="23"/>
  <c r="NA15" i="23"/>
  <c r="KK14" i="23"/>
  <c r="OI14" i="23"/>
  <c r="HY14" i="23"/>
  <c r="LW14" i="23"/>
  <c r="JN13" i="23"/>
  <c r="NL13" i="23"/>
  <c r="LC12" i="23"/>
  <c r="PA12" i="23"/>
  <c r="IQ12" i="23"/>
  <c r="MO12" i="23"/>
  <c r="JX11" i="23"/>
  <c r="NV11" i="23"/>
  <c r="LE10" i="23"/>
  <c r="PC10" i="23"/>
  <c r="IS10" i="23"/>
  <c r="MQ10" i="23"/>
  <c r="JB9" i="23"/>
  <c r="MZ9" i="23"/>
  <c r="LQ6" i="23"/>
  <c r="PO6" i="23"/>
  <c r="LB5" i="23"/>
  <c r="OZ5" i="23"/>
  <c r="IW5" i="23"/>
  <c r="MU5" i="23"/>
  <c r="JR19" i="23"/>
  <c r="NP19" i="23"/>
  <c r="LS16" i="23"/>
  <c r="PQ16" i="23"/>
  <c r="HZ16" i="23"/>
  <c r="LX16" i="23"/>
  <c r="IQ15" i="23"/>
  <c r="MO15" i="23"/>
  <c r="KP15" i="23"/>
  <c r="ON15" i="23"/>
  <c r="JF15" i="23"/>
  <c r="ND15" i="23"/>
  <c r="KQ15" i="23"/>
  <c r="OO15" i="23"/>
  <c r="KJ14" i="23"/>
  <c r="OH14" i="23"/>
  <c r="LQ13" i="23"/>
  <c r="PO13" i="23"/>
  <c r="JE13" i="23"/>
  <c r="NC13" i="23"/>
  <c r="KT12" i="23"/>
  <c r="OR12" i="23"/>
  <c r="IH12" i="23"/>
  <c r="MF12" i="23"/>
  <c r="JW11" i="23"/>
  <c r="NU11" i="23"/>
  <c r="LD10" i="23"/>
  <c r="PB10" i="23"/>
  <c r="IR10" i="23"/>
  <c r="MP10" i="23"/>
  <c r="JY9" i="23"/>
  <c r="NW9" i="23"/>
  <c r="KZ6" i="23"/>
  <c r="OX6" i="23"/>
  <c r="JM5" i="23"/>
  <c r="NK5" i="23"/>
  <c r="KI19" i="23"/>
  <c r="OG19" i="23"/>
  <c r="IG18" i="23"/>
  <c r="ME18" i="23"/>
  <c r="IJ16" i="23"/>
  <c r="MH16" i="23"/>
  <c r="KK16" i="23"/>
  <c r="OI16" i="23"/>
  <c r="JN16" i="23"/>
  <c r="NL16" i="23"/>
  <c r="IL16" i="23"/>
  <c r="MJ16" i="23"/>
  <c r="KX16" i="23"/>
  <c r="OV16" i="23"/>
  <c r="IZ15" i="23"/>
  <c r="MX15" i="23"/>
  <c r="KI14" i="23"/>
  <c r="OG14" i="23"/>
  <c r="LP13" i="23"/>
  <c r="PN13" i="23"/>
  <c r="JD13" i="23"/>
  <c r="NB13" i="23"/>
  <c r="KK12" i="23"/>
  <c r="OI12" i="23"/>
  <c r="HY12" i="23"/>
  <c r="LW12" i="23"/>
  <c r="JN11" i="23"/>
  <c r="NL11" i="23"/>
  <c r="LC10" i="23"/>
  <c r="PA10" i="23"/>
  <c r="IQ10" i="23"/>
  <c r="MO10" i="23"/>
  <c r="JX9" i="23"/>
  <c r="NV9" i="23"/>
  <c r="LG6" i="23"/>
  <c r="PE6" i="23"/>
  <c r="KR5" i="23"/>
  <c r="OP5" i="23"/>
  <c r="JL12" i="23"/>
  <c r="NJ12" i="23"/>
  <c r="LQ18" i="23"/>
  <c r="PO18" i="23"/>
  <c r="JK12" i="23"/>
  <c r="NI12" i="23"/>
  <c r="KZ11" i="23"/>
  <c r="OX11" i="23"/>
  <c r="IN11" i="23"/>
  <c r="ML11" i="23"/>
  <c r="JV9" i="23"/>
  <c r="NT9" i="23"/>
  <c r="IY21" i="23"/>
  <c r="MW21" i="23"/>
  <c r="KM21" i="23"/>
  <c r="OK21" i="23"/>
  <c r="JL21" i="23"/>
  <c r="NJ21" i="23"/>
  <c r="IL21" i="23"/>
  <c r="MJ21" i="23"/>
  <c r="LG21" i="23"/>
  <c r="PE21" i="23"/>
  <c r="KG21" i="23"/>
  <c r="OE21" i="23"/>
  <c r="JG21" i="23"/>
  <c r="NE21" i="23"/>
  <c r="HY21" i="23"/>
  <c r="LW21" i="23"/>
  <c r="KK21" i="23"/>
  <c r="OI21" i="23"/>
  <c r="JI19" i="23"/>
  <c r="NG19" i="23"/>
  <c r="KC19" i="23"/>
  <c r="OA19" i="23"/>
  <c r="JD19" i="23"/>
  <c r="NB19" i="23"/>
  <c r="ID19" i="23"/>
  <c r="MB19" i="23"/>
  <c r="KY19" i="23"/>
  <c r="OW19" i="23"/>
  <c r="JY19" i="23"/>
  <c r="NW19" i="23"/>
  <c r="IQ19" i="23"/>
  <c r="MO19" i="23"/>
  <c r="LC19" i="23"/>
  <c r="PA19" i="23"/>
  <c r="IC18" i="23"/>
  <c r="MA18" i="23"/>
  <c r="KI18" i="23"/>
  <c r="OG18" i="23"/>
  <c r="JA18" i="23"/>
  <c r="MY18" i="23"/>
  <c r="HZ18" i="23"/>
  <c r="LX18" i="23"/>
  <c r="KU18" i="23"/>
  <c r="OS18" i="23"/>
  <c r="JU18" i="23"/>
  <c r="NS18" i="23"/>
  <c r="IR18" i="23"/>
  <c r="MP18" i="23"/>
  <c r="LD18" i="23"/>
  <c r="PB18" i="23"/>
  <c r="KX12" i="23"/>
  <c r="OV12" i="23"/>
  <c r="IL12" i="23"/>
  <c r="MJ12" i="23"/>
  <c r="JS11" i="23"/>
  <c r="NQ11" i="23"/>
  <c r="LH10" i="23"/>
  <c r="PF10" i="23"/>
  <c r="IV10" i="23"/>
  <c r="MT10" i="23"/>
  <c r="KC9" i="23"/>
  <c r="OA9" i="23"/>
  <c r="LM12" i="23"/>
  <c r="PK12" i="23"/>
  <c r="JA12" i="23"/>
  <c r="MY12" i="23"/>
  <c r="KH11" i="23"/>
  <c r="OF11" i="23"/>
  <c r="LH9" i="23"/>
  <c r="PF9" i="23"/>
  <c r="IV9" i="23"/>
  <c r="MT9" i="23"/>
  <c r="LB101" i="23"/>
  <c r="OZ101" i="23"/>
  <c r="HY101" i="23"/>
  <c r="LW101" i="23"/>
  <c r="KD98" i="23"/>
  <c r="OB98" i="23"/>
  <c r="KD101" i="23"/>
  <c r="OB101" i="23"/>
  <c r="KC98" i="23"/>
  <c r="OA98" i="23"/>
  <c r="KD103" i="23"/>
  <c r="OB103" i="23"/>
  <c r="JQ101" i="23"/>
  <c r="NO101" i="23"/>
  <c r="IW99" i="23"/>
  <c r="MU99" i="23"/>
  <c r="JJ97" i="23"/>
  <c r="NH97" i="23"/>
  <c r="KE90" i="23"/>
  <c r="OC90" i="23"/>
  <c r="IA102" i="23"/>
  <c r="LY102" i="23"/>
  <c r="IU101" i="23"/>
  <c r="MS101" i="23"/>
  <c r="LR97" i="23"/>
  <c r="PP97" i="23"/>
  <c r="IB97" i="23"/>
  <c r="LZ97" i="23"/>
  <c r="LO101" i="23"/>
  <c r="PM101" i="23"/>
  <c r="LN101" i="23"/>
  <c r="PL101" i="23"/>
  <c r="IJ101" i="23"/>
  <c r="MH101" i="23"/>
  <c r="HZ98" i="23"/>
  <c r="LX98" i="23"/>
  <c r="IJ97" i="23"/>
  <c r="MH97" i="23"/>
  <c r="LS102" i="23"/>
  <c r="PQ102" i="23"/>
  <c r="JA101" i="23"/>
  <c r="MY101" i="23"/>
  <c r="KV98" i="23"/>
  <c r="OT98" i="23"/>
  <c r="IS97" i="23"/>
  <c r="MQ97" i="23"/>
  <c r="KM89" i="23"/>
  <c r="OK89" i="23"/>
  <c r="IW86" i="23"/>
  <c r="MU86" i="23"/>
  <c r="JW86" i="23"/>
  <c r="NU86" i="23"/>
  <c r="JI95" i="23"/>
  <c r="NG95" i="23"/>
  <c r="KE86" i="23"/>
  <c r="OC86" i="23"/>
  <c r="JI94" i="23"/>
  <c r="NG94" i="23"/>
  <c r="LR86" i="23"/>
  <c r="PP86" i="23"/>
  <c r="LA85" i="23"/>
  <c r="OY85" i="23"/>
  <c r="JS85" i="23"/>
  <c r="NQ85" i="23"/>
  <c r="KD83" i="23"/>
  <c r="OB83" i="23"/>
  <c r="JK83" i="23"/>
  <c r="NI83" i="23"/>
  <c r="IZ75" i="23"/>
  <c r="MX75" i="23"/>
  <c r="KA89" i="23"/>
  <c r="NY89" i="23"/>
  <c r="JA95" i="23"/>
  <c r="MY95" i="23"/>
  <c r="IA95" i="23"/>
  <c r="LY95" i="23"/>
  <c r="KV95" i="23"/>
  <c r="OT95" i="23"/>
  <c r="JW95" i="23"/>
  <c r="NU95" i="23"/>
  <c r="IW95" i="23"/>
  <c r="MU95" i="23"/>
  <c r="LR95" i="23"/>
  <c r="PP95" i="23"/>
  <c r="JW91" i="23"/>
  <c r="NU91" i="23"/>
  <c r="KW92" i="23"/>
  <c r="OU92" i="23"/>
  <c r="JQ89" i="23"/>
  <c r="NO89" i="23"/>
  <c r="KK95" i="23"/>
  <c r="OI95" i="23"/>
  <c r="IY88" i="23"/>
  <c r="MW88" i="23"/>
  <c r="KZ88" i="23"/>
  <c r="OX88" i="23"/>
  <c r="IN86" i="23"/>
  <c r="ML86" i="23"/>
  <c r="LF95" i="23"/>
  <c r="PD95" i="23"/>
  <c r="LO82" i="23"/>
  <c r="PM82" i="23"/>
  <c r="KS80" i="23"/>
  <c r="OQ80" i="23"/>
  <c r="JW78" i="23"/>
  <c r="NU78" i="23"/>
  <c r="IT82" i="23"/>
  <c r="MR82" i="23"/>
  <c r="LA78" i="23"/>
  <c r="OY78" i="23"/>
  <c r="LN80" i="23"/>
  <c r="PL80" i="23"/>
  <c r="IB80" i="23"/>
  <c r="LZ80" i="23"/>
  <c r="IB78" i="23"/>
  <c r="LZ78" i="23"/>
  <c r="JU71" i="23"/>
  <c r="NS71" i="23"/>
  <c r="IA82" i="23"/>
  <c r="LY82" i="23"/>
  <c r="IF82" i="23"/>
  <c r="MD82" i="23"/>
  <c r="KG82" i="23"/>
  <c r="OE82" i="23"/>
  <c r="KM80" i="23"/>
  <c r="OK80" i="23"/>
  <c r="IN82" i="23"/>
  <c r="ML82" i="23"/>
  <c r="IT80" i="23"/>
  <c r="MR80" i="23"/>
  <c r="JK80" i="23"/>
  <c r="NI80" i="23"/>
  <c r="KU78" i="23"/>
  <c r="OS78" i="23"/>
  <c r="JB78" i="23"/>
  <c r="MZ78" i="23"/>
  <c r="KK82" i="23"/>
  <c r="OI82" i="23"/>
  <c r="KS78" i="23"/>
  <c r="OQ78" i="23"/>
  <c r="KU80" i="23"/>
  <c r="OS80" i="23"/>
  <c r="KR78" i="23"/>
  <c r="OP78" i="23"/>
  <c r="KE82" i="23"/>
  <c r="OC82" i="23"/>
  <c r="JV80" i="23"/>
  <c r="NT80" i="23"/>
  <c r="JJ78" i="23"/>
  <c r="NH78" i="23"/>
  <c r="IW68" i="23"/>
  <c r="MU68" i="23"/>
  <c r="LI68" i="23"/>
  <c r="PG68" i="23"/>
  <c r="JW68" i="23"/>
  <c r="NU68" i="23"/>
  <c r="KN68" i="23"/>
  <c r="OL68" i="23"/>
  <c r="JU68" i="23"/>
  <c r="NS68" i="23"/>
  <c r="IY66" i="23"/>
  <c r="MW66" i="23"/>
  <c r="KG66" i="23"/>
  <c r="OE66" i="23"/>
  <c r="IN68" i="23"/>
  <c r="ML68" i="23"/>
  <c r="KX68" i="23"/>
  <c r="OV68" i="23"/>
  <c r="IW66" i="23"/>
  <c r="MU66" i="23"/>
  <c r="JI72" i="23"/>
  <c r="NG72" i="23"/>
  <c r="IZ72" i="23"/>
  <c r="MX72" i="23"/>
  <c r="LC72" i="23"/>
  <c r="PA72" i="23"/>
  <c r="KK72" i="23"/>
  <c r="OI72" i="23"/>
  <c r="IM72" i="23"/>
  <c r="MK72" i="23"/>
  <c r="LS72" i="23"/>
  <c r="PQ72" i="23"/>
  <c r="KO72" i="23"/>
  <c r="OM72" i="23"/>
  <c r="IQ69" i="23"/>
  <c r="MO69" i="23"/>
  <c r="LO69" i="23"/>
  <c r="PM69" i="23"/>
  <c r="LC69" i="23"/>
  <c r="PA69" i="23"/>
  <c r="IH68" i="23"/>
  <c r="MF68" i="23"/>
  <c r="II58" i="23"/>
  <c r="MG58" i="23"/>
  <c r="JN62" i="23"/>
  <c r="NL62" i="23"/>
  <c r="JQ62" i="23"/>
  <c r="NO62" i="23"/>
  <c r="JH62" i="23"/>
  <c r="NF62" i="23"/>
  <c r="LO57" i="23"/>
  <c r="PM57" i="23"/>
  <c r="KD64" i="23"/>
  <c r="OB64" i="23"/>
  <c r="IK62" i="23"/>
  <c r="MI62" i="23"/>
  <c r="JK57" i="23"/>
  <c r="NI57" i="23"/>
  <c r="LM49" i="23"/>
  <c r="PK49" i="23"/>
  <c r="IL49" i="23"/>
  <c r="MJ49" i="23"/>
  <c r="JU67" i="23"/>
  <c r="NS67" i="23"/>
  <c r="JL63" i="23"/>
  <c r="NJ63" i="23"/>
  <c r="JW59" i="23"/>
  <c r="NU59" i="23"/>
  <c r="IP57" i="23"/>
  <c r="MN57" i="23"/>
  <c r="KP49" i="23"/>
  <c r="ON49" i="23"/>
  <c r="LA47" i="23"/>
  <c r="OY47" i="23"/>
  <c r="IY45" i="23"/>
  <c r="MW45" i="23"/>
  <c r="IV64" i="23"/>
  <c r="MT64" i="23"/>
  <c r="KY64" i="23"/>
  <c r="OW64" i="23"/>
  <c r="KZ64" i="23"/>
  <c r="OX64" i="23"/>
  <c r="LD64" i="23"/>
  <c r="PB64" i="23"/>
  <c r="LK64" i="23"/>
  <c r="PI64" i="23"/>
  <c r="KV64" i="23"/>
  <c r="OT64" i="23"/>
  <c r="IU62" i="23"/>
  <c r="MS62" i="23"/>
  <c r="JI57" i="23"/>
  <c r="NG57" i="23"/>
  <c r="LJ49" i="23"/>
  <c r="PH49" i="23"/>
  <c r="IJ49" i="23"/>
  <c r="MH49" i="23"/>
  <c r="LI63" i="23"/>
  <c r="PG63" i="23"/>
  <c r="IF62" i="23"/>
  <c r="MD62" i="23"/>
  <c r="KM57" i="23"/>
  <c r="OK57" i="23"/>
  <c r="JY67" i="23"/>
  <c r="NW67" i="23"/>
  <c r="KA67" i="23"/>
  <c r="NY67" i="23"/>
  <c r="KC67" i="23"/>
  <c r="OA67" i="23"/>
  <c r="KD67" i="23"/>
  <c r="OB67" i="23"/>
  <c r="JS67" i="23"/>
  <c r="NQ67" i="23"/>
  <c r="JI67" i="23"/>
  <c r="NG67" i="23"/>
  <c r="IY67" i="23"/>
  <c r="MW67" i="23"/>
  <c r="IZ67" i="23"/>
  <c r="MX67" i="23"/>
  <c r="LR65" i="23"/>
  <c r="PP65" i="23"/>
  <c r="KV62" i="23"/>
  <c r="OT62" i="23"/>
  <c r="KL57" i="23"/>
  <c r="OJ57" i="23"/>
  <c r="II56" i="23"/>
  <c r="MG56" i="23"/>
  <c r="KM49" i="23"/>
  <c r="OK49" i="23"/>
  <c r="KA49" i="23"/>
  <c r="NY49" i="23"/>
  <c r="KC65" i="23"/>
  <c r="OA65" i="23"/>
  <c r="IR62" i="23"/>
  <c r="MP62" i="23"/>
  <c r="JF57" i="23"/>
  <c r="ND57" i="23"/>
  <c r="KY55" i="23"/>
  <c r="OW55" i="23"/>
  <c r="IX65" i="23"/>
  <c r="MV65" i="23"/>
  <c r="KQ65" i="23"/>
  <c r="OO65" i="23"/>
  <c r="JX65" i="23"/>
  <c r="NV65" i="23"/>
  <c r="JY65" i="23"/>
  <c r="NW65" i="23"/>
  <c r="JF65" i="23"/>
  <c r="ND65" i="23"/>
  <c r="LJ65" i="23"/>
  <c r="PH65" i="23"/>
  <c r="LA65" i="23"/>
  <c r="OY65" i="23"/>
  <c r="KE65" i="23"/>
  <c r="OC65" i="23"/>
  <c r="LG62" i="23"/>
  <c r="PE62" i="23"/>
  <c r="LS57" i="23"/>
  <c r="PQ57" i="23"/>
  <c r="II57" i="23"/>
  <c r="MG57" i="23"/>
  <c r="KF57" i="23"/>
  <c r="OD57" i="23"/>
  <c r="LP57" i="23"/>
  <c r="PN57" i="23"/>
  <c r="LD52" i="23"/>
  <c r="PB52" i="23"/>
  <c r="KA46" i="23"/>
  <c r="NY46" i="23"/>
  <c r="LK46" i="23"/>
  <c r="PI46" i="23"/>
  <c r="IM46" i="23"/>
  <c r="MK46" i="23"/>
  <c r="KS44" i="23"/>
  <c r="OQ44" i="23"/>
  <c r="JU42" i="23"/>
  <c r="NS42" i="23"/>
  <c r="IN39" i="23"/>
  <c r="ML39" i="23"/>
  <c r="LR39" i="23"/>
  <c r="PP39" i="23"/>
  <c r="LK37" i="23"/>
  <c r="PI37" i="23"/>
  <c r="LI36" i="23"/>
  <c r="PG36" i="23"/>
  <c r="IC36" i="23"/>
  <c r="MA36" i="23"/>
  <c r="LD34" i="23"/>
  <c r="PB34" i="23"/>
  <c r="IL27" i="23"/>
  <c r="MJ27" i="23"/>
  <c r="IW42" i="23"/>
  <c r="MU42" i="23"/>
  <c r="LQ42" i="23"/>
  <c r="PO42" i="23"/>
  <c r="LC44" i="23"/>
  <c r="PA44" i="23"/>
  <c r="IU42" i="23"/>
  <c r="MS42" i="23"/>
  <c r="IF38" i="23"/>
  <c r="MD38" i="23"/>
  <c r="JF36" i="23"/>
  <c r="ND36" i="23"/>
  <c r="JJ44" i="23"/>
  <c r="NH44" i="23"/>
  <c r="JQ40" i="23"/>
  <c r="NO40" i="23"/>
  <c r="IZ39" i="23"/>
  <c r="MX39" i="23"/>
  <c r="LR37" i="23"/>
  <c r="PP37" i="23"/>
  <c r="IA37" i="23"/>
  <c r="LY37" i="23"/>
  <c r="KX37" i="23"/>
  <c r="OV37" i="23"/>
  <c r="JO36" i="23"/>
  <c r="NM36" i="23"/>
  <c r="KG35" i="23"/>
  <c r="OE35" i="23"/>
  <c r="IS35" i="23"/>
  <c r="MQ35" i="23"/>
  <c r="LN34" i="23"/>
  <c r="PL34" i="23"/>
  <c r="KS31" i="23"/>
  <c r="OQ31" i="23"/>
  <c r="IZ31" i="23"/>
  <c r="MX31" i="23"/>
  <c r="IV27" i="23"/>
  <c r="MT27" i="23"/>
  <c r="JI44" i="23"/>
  <c r="NG44" i="23"/>
  <c r="LD44" i="23"/>
  <c r="PB44" i="23"/>
  <c r="JN44" i="23"/>
  <c r="NL44" i="23"/>
  <c r="IM44" i="23"/>
  <c r="MK44" i="23"/>
  <c r="LI44" i="23"/>
  <c r="PG44" i="23"/>
  <c r="LL39" i="23"/>
  <c r="PJ39" i="23"/>
  <c r="HZ38" i="23"/>
  <c r="LX38" i="23"/>
  <c r="JC36" i="23"/>
  <c r="NA36" i="23"/>
  <c r="JP36" i="23"/>
  <c r="NN36" i="23"/>
  <c r="KN48" i="23"/>
  <c r="OL48" i="23"/>
  <c r="JG42" i="23"/>
  <c r="NE42" i="23"/>
  <c r="IA38" i="23"/>
  <c r="LY38" i="23"/>
  <c r="KW42" i="23"/>
  <c r="OU42" i="23"/>
  <c r="IN38" i="23"/>
  <c r="ML38" i="23"/>
  <c r="KQ42" i="23"/>
  <c r="OO42" i="23"/>
  <c r="LA38" i="23"/>
  <c r="OY38" i="23"/>
  <c r="KC37" i="23"/>
  <c r="OA37" i="23"/>
  <c r="IZ36" i="23"/>
  <c r="MX36" i="23"/>
  <c r="IR35" i="23"/>
  <c r="MP35" i="23"/>
  <c r="IR34" i="23"/>
  <c r="MP34" i="23"/>
  <c r="IB33" i="23"/>
  <c r="LZ33" i="23"/>
  <c r="IE27" i="23"/>
  <c r="MC27" i="23"/>
  <c r="IT26" i="23"/>
  <c r="MR26" i="23"/>
  <c r="KH22" i="23"/>
  <c r="OF22" i="23"/>
  <c r="JH19" i="23"/>
  <c r="NF19" i="23"/>
  <c r="IE17" i="23"/>
  <c r="MC17" i="23"/>
  <c r="LD14" i="23"/>
  <c r="PB14" i="23"/>
  <c r="JI13" i="23"/>
  <c r="NG13" i="23"/>
  <c r="LS9" i="23"/>
  <c r="PQ9" i="23"/>
  <c r="IZ8" i="23"/>
  <c r="MX8" i="23"/>
  <c r="LR22" i="23"/>
  <c r="PP22" i="23"/>
  <c r="JH13" i="23"/>
  <c r="NF13" i="23"/>
  <c r="JB30" i="23"/>
  <c r="MZ30" i="23"/>
  <c r="KD24" i="23"/>
  <c r="OB24" i="23"/>
  <c r="KV24" i="23"/>
  <c r="OT24" i="23"/>
  <c r="LR24" i="23"/>
  <c r="PP24" i="23"/>
  <c r="KQ22" i="23"/>
  <c r="OO22" i="23"/>
  <c r="JC22" i="23"/>
  <c r="NA22" i="23"/>
  <c r="KS22" i="23"/>
  <c r="OQ22" i="23"/>
  <c r="IC20" i="23"/>
  <c r="MA20" i="23"/>
  <c r="LH17" i="23"/>
  <c r="PF17" i="23"/>
  <c r="JQ16" i="23"/>
  <c r="NO16" i="23"/>
  <c r="JS13" i="23"/>
  <c r="NQ13" i="23"/>
  <c r="HY10" i="23"/>
  <c r="LW10" i="23"/>
  <c r="ID29" i="23"/>
  <c r="MB29" i="23"/>
  <c r="IV29" i="23"/>
  <c r="MT29" i="23"/>
  <c r="KW26" i="23"/>
  <c r="OU26" i="23"/>
  <c r="KD22" i="23"/>
  <c r="OB22" i="23"/>
  <c r="IU20" i="23"/>
  <c r="MS20" i="23"/>
  <c r="KD17" i="23"/>
  <c r="OB17" i="23"/>
  <c r="LB15" i="23"/>
  <c r="OZ15" i="23"/>
  <c r="IT14" i="23"/>
  <c r="MR14" i="23"/>
  <c r="LB10" i="23"/>
  <c r="OZ10" i="23"/>
  <c r="LI8" i="23"/>
  <c r="PG8" i="23"/>
  <c r="IM8" i="23"/>
  <c r="MK8" i="23"/>
  <c r="IA6" i="23"/>
  <c r="LY6" i="23"/>
  <c r="IZ30" i="23"/>
  <c r="MX30" i="23"/>
  <c r="IS30" i="23"/>
  <c r="MQ30" i="23"/>
  <c r="HZ30" i="23"/>
  <c r="LX30" i="23"/>
  <c r="LE30" i="23"/>
  <c r="PC30" i="23"/>
  <c r="KV30" i="23"/>
  <c r="OT30" i="23"/>
  <c r="KD30" i="23"/>
  <c r="OB30" i="23"/>
  <c r="JP30" i="23"/>
  <c r="NN30" i="23"/>
  <c r="LE24" i="23"/>
  <c r="PC24" i="23"/>
  <c r="JE22" i="23"/>
  <c r="NC22" i="23"/>
  <c r="HY19" i="23"/>
  <c r="LW19" i="23"/>
  <c r="IZ17" i="23"/>
  <c r="MX17" i="23"/>
  <c r="KP17" i="23"/>
  <c r="ON17" i="23"/>
  <c r="KA15" i="23"/>
  <c r="NY15" i="23"/>
  <c r="IA14" i="23"/>
  <c r="LY14" i="23"/>
  <c r="LM13" i="23"/>
  <c r="PK13" i="23"/>
  <c r="JK10" i="23"/>
  <c r="NI10" i="23"/>
  <c r="LA24" i="23"/>
  <c r="OY24" i="23"/>
  <c r="JB22" i="23"/>
  <c r="MZ22" i="23"/>
  <c r="KM17" i="23"/>
  <c r="OK17" i="23"/>
  <c r="JT15" i="23"/>
  <c r="NR15" i="23"/>
  <c r="KU14" i="23"/>
  <c r="OS14" i="23"/>
  <c r="LR10" i="23"/>
  <c r="PP10" i="23"/>
  <c r="LJ22" i="23"/>
  <c r="PH22" i="23"/>
  <c r="LQ20" i="23"/>
  <c r="PO20" i="23"/>
  <c r="ID18" i="23"/>
  <c r="MB18" i="23"/>
  <c r="II17" i="23"/>
  <c r="MG17" i="23"/>
  <c r="KP14" i="23"/>
  <c r="ON14" i="23"/>
  <c r="IU13" i="23"/>
  <c r="MS13" i="23"/>
  <c r="LN8" i="23"/>
  <c r="PL8" i="23"/>
  <c r="KD26" i="23"/>
  <c r="OB26" i="23"/>
  <c r="IA26" i="23"/>
  <c r="LY26" i="23"/>
  <c r="KP26" i="23"/>
  <c r="ON26" i="23"/>
  <c r="LS26" i="23"/>
  <c r="PQ26" i="23"/>
  <c r="JK22" i="23"/>
  <c r="NI22" i="23"/>
  <c r="JD20" i="23"/>
  <c r="NB20" i="23"/>
  <c r="JJ17" i="23"/>
  <c r="NH17" i="23"/>
  <c r="IU15" i="23"/>
  <c r="MS15" i="23"/>
  <c r="JZ13" i="23"/>
  <c r="NX13" i="23"/>
  <c r="JV10" i="23"/>
  <c r="NT10" i="23"/>
  <c r="KC8" i="23"/>
  <c r="OA8" i="23"/>
  <c r="LF7" i="23"/>
  <c r="PD7" i="23"/>
  <c r="HZ7" i="23"/>
  <c r="LX7" i="23"/>
  <c r="LE5" i="23"/>
  <c r="PC5" i="23"/>
  <c r="JQ6" i="23"/>
  <c r="NO6" i="23"/>
  <c r="IG101" i="23"/>
  <c r="ME101" i="23"/>
  <c r="IF93" i="23"/>
  <c r="MD93" i="23"/>
  <c r="LE101" i="23"/>
  <c r="PC101" i="23"/>
  <c r="LA93" i="23"/>
  <c r="OY93" i="23"/>
  <c r="IK100" i="23"/>
  <c r="MI100" i="23"/>
  <c r="JK86" i="23"/>
  <c r="NI86" i="23"/>
  <c r="IR83" i="23"/>
  <c r="MP83" i="23"/>
  <c r="KU101" i="23"/>
  <c r="OS101" i="23"/>
  <c r="KD90" i="23"/>
  <c r="OB90" i="23"/>
  <c r="JO97" i="23"/>
  <c r="NM97" i="23"/>
  <c r="JN97" i="23"/>
  <c r="NL97" i="23"/>
  <c r="KC87" i="23"/>
  <c r="OA87" i="23"/>
  <c r="JR85" i="23"/>
  <c r="NP85" i="23"/>
  <c r="JG97" i="23"/>
  <c r="NE97" i="23"/>
  <c r="IK88" i="23"/>
  <c r="MI88" i="23"/>
  <c r="IE86" i="23"/>
  <c r="MC86" i="23"/>
  <c r="LL83" i="23"/>
  <c r="PJ83" i="23"/>
  <c r="LO75" i="23"/>
  <c r="PM75" i="23"/>
  <c r="IA69" i="23"/>
  <c r="LY69" i="23"/>
  <c r="IE76" i="23"/>
  <c r="MC76" i="23"/>
  <c r="LB51" i="23"/>
  <c r="OZ51" i="23"/>
  <c r="JV72" i="23"/>
  <c r="NT72" i="23"/>
  <c r="LP64" i="23"/>
  <c r="PN64" i="23"/>
  <c r="KX49" i="23"/>
  <c r="OV49" i="23"/>
  <c r="JB36" i="23"/>
  <c r="MZ36" i="23"/>
  <c r="IV33" i="23"/>
  <c r="MT33" i="23"/>
  <c r="IR68" i="23"/>
  <c r="MP68" i="23"/>
  <c r="IK64" i="23"/>
  <c r="MI64" i="23"/>
  <c r="II65" i="23"/>
  <c r="MG65" i="23"/>
  <c r="JH99" i="23"/>
  <c r="NF99" i="23"/>
  <c r="LN81" i="23"/>
  <c r="PL81" i="23"/>
  <c r="JA66" i="23"/>
  <c r="MY66" i="23"/>
  <c r="LK58" i="23"/>
  <c r="PI58" i="23"/>
  <c r="IA78" i="23"/>
  <c r="LY78" i="23"/>
  <c r="II71" i="23"/>
  <c r="MG71" i="23"/>
  <c r="IJ51" i="23"/>
  <c r="MH51" i="23"/>
  <c r="JO49" i="23"/>
  <c r="NM49" i="23"/>
  <c r="KD33" i="23"/>
  <c r="OB33" i="23"/>
  <c r="KE37" i="23"/>
  <c r="OC37" i="23"/>
  <c r="JA23" i="23"/>
  <c r="MY23" i="23"/>
  <c r="LF20" i="23"/>
  <c r="PD20" i="23"/>
  <c r="IQ9" i="23"/>
  <c r="MO9" i="23"/>
  <c r="IL8" i="23"/>
  <c r="MJ8" i="23"/>
  <c r="JM44" i="23"/>
  <c r="NK44" i="23"/>
  <c r="II37" i="23"/>
  <c r="MG37" i="23"/>
  <c r="JY37" i="23"/>
  <c r="NW37" i="23"/>
  <c r="IU29" i="23"/>
  <c r="MS29" i="23"/>
  <c r="JO18" i="23"/>
  <c r="NM18" i="23"/>
  <c r="LK8" i="23"/>
  <c r="PI8" i="23"/>
  <c r="IQ47" i="23"/>
  <c r="MO47" i="23"/>
  <c r="IG47" i="23"/>
  <c r="ME47" i="23"/>
  <c r="IL47" i="23"/>
  <c r="MJ47" i="23"/>
  <c r="LQ47" i="23"/>
  <c r="PO47" i="23"/>
  <c r="JJ39" i="23"/>
  <c r="NH39" i="23"/>
  <c r="LB31" i="23"/>
  <c r="OZ31" i="23"/>
  <c r="LQ27" i="23"/>
  <c r="PO27" i="23"/>
  <c r="LQ17" i="23"/>
  <c r="PO17" i="23"/>
  <c r="IX8" i="23"/>
  <c r="MV8" i="23"/>
  <c r="IP7" i="23"/>
  <c r="MN7" i="23"/>
  <c r="KV5" i="23"/>
  <c r="OT5" i="23"/>
  <c r="IU8" i="23"/>
  <c r="MS8" i="23"/>
  <c r="IO8" i="23"/>
  <c r="MM8" i="23"/>
  <c r="KC39" i="23"/>
  <c r="OA39" i="23"/>
  <c r="JL34" i="23"/>
  <c r="NJ34" i="23"/>
  <c r="KK34" i="23"/>
  <c r="OI34" i="23"/>
  <c r="IJ28" i="23"/>
  <c r="MH28" i="23"/>
  <c r="IB6" i="23"/>
  <c r="LZ6" i="23"/>
  <c r="KW44" i="23"/>
  <c r="OU44" i="23"/>
  <c r="LF8" i="23"/>
  <c r="PD8" i="23"/>
  <c r="IS37" i="23"/>
  <c r="MQ37" i="23"/>
  <c r="IO31" i="23"/>
  <c r="MM31" i="23"/>
  <c r="KF31" i="23"/>
  <c r="OD31" i="23"/>
  <c r="JD27" i="23"/>
  <c r="NB27" i="23"/>
  <c r="IT8" i="23"/>
  <c r="MR8" i="23"/>
  <c r="IL7" i="23"/>
  <c r="MJ7" i="23"/>
  <c r="KP5" i="23"/>
  <c r="ON5" i="23"/>
  <c r="LN22" i="23"/>
  <c r="PL22" i="23"/>
  <c r="LP45" i="23"/>
  <c r="PN45" i="23"/>
  <c r="KJ45" i="23"/>
  <c r="OH45" i="23"/>
  <c r="IV39" i="23"/>
  <c r="MT39" i="23"/>
  <c r="IU27" i="23"/>
  <c r="MS27" i="23"/>
  <c r="KI8" i="23"/>
  <c r="OG8" i="23"/>
  <c r="IQ6" i="23"/>
  <c r="MO6" i="23"/>
  <c r="IU39" i="23"/>
  <c r="MS39" i="23"/>
  <c r="LM31" i="23"/>
  <c r="PK31" i="23"/>
  <c r="IQ26" i="23"/>
  <c r="MO26" i="23"/>
  <c r="JS10" i="23"/>
  <c r="NQ10" i="23"/>
  <c r="IB8" i="23"/>
  <c r="LZ8" i="23"/>
  <c r="II7" i="23"/>
  <c r="MG7" i="23"/>
  <c r="IT5" i="23"/>
  <c r="MR5" i="23"/>
  <c r="IP97" i="23"/>
  <c r="MN97" i="23"/>
  <c r="JZ83" i="23"/>
  <c r="NX83" i="23"/>
  <c r="LM69" i="23"/>
  <c r="PK69" i="23"/>
  <c r="JQ35" i="23"/>
  <c r="NO35" i="23"/>
  <c r="JS75" i="23"/>
  <c r="NQ75" i="23"/>
  <c r="IT75" i="23"/>
  <c r="MR75" i="23"/>
  <c r="KN83" i="23"/>
  <c r="OL83" i="23"/>
  <c r="IT83" i="23"/>
  <c r="MR83" i="23"/>
  <c r="KU58" i="23"/>
  <c r="OS58" i="23"/>
  <c r="KI75" i="23"/>
  <c r="OG75" i="23"/>
  <c r="JN86" i="23"/>
  <c r="NL86" i="23"/>
  <c r="JG75" i="23"/>
  <c r="NE75" i="23"/>
  <c r="IO66" i="23"/>
  <c r="MM66" i="23"/>
  <c r="KP35" i="23"/>
  <c r="ON35" i="23"/>
  <c r="KH87" i="23"/>
  <c r="OF87" i="23"/>
  <c r="KB83" i="23"/>
  <c r="NZ83" i="23"/>
  <c r="JC75" i="23"/>
  <c r="NA75" i="23"/>
  <c r="IF66" i="23"/>
  <c r="MD66" i="23"/>
  <c r="JT39" i="23"/>
  <c r="NR39" i="23"/>
  <c r="JI31" i="23"/>
  <c r="NG31" i="23"/>
  <c r="IB7" i="23"/>
  <c r="LZ7" i="23"/>
  <c r="JZ6" i="23"/>
  <c r="NX6" i="23"/>
  <c r="IL5" i="23"/>
  <c r="MJ5" i="23"/>
  <c r="LS5" i="23"/>
  <c r="PQ5" i="23"/>
  <c r="KB33" i="23"/>
  <c r="NZ33" i="23"/>
  <c r="IA17" i="23"/>
  <c r="LY17" i="23"/>
  <c r="LR6" i="23"/>
  <c r="PP6" i="23"/>
  <c r="JK5" i="23"/>
  <c r="NI5" i="23"/>
  <c r="JW36" i="23"/>
  <c r="NU36" i="23"/>
  <c r="KM36" i="23"/>
  <c r="OK36" i="23"/>
  <c r="KK15" i="23"/>
  <c r="OI15" i="23"/>
  <c r="IQ86" i="23"/>
  <c r="MO86" i="23"/>
  <c r="JC78" i="23"/>
  <c r="NA78" i="23"/>
  <c r="LE62" i="23"/>
  <c r="PC62" i="23"/>
  <c r="LL7" i="23"/>
  <c r="PJ7" i="23"/>
  <c r="KF64" i="23"/>
  <c r="OD64" i="23"/>
  <c r="KD7" i="23"/>
  <c r="OB7" i="23"/>
  <c r="IZ87" i="23"/>
  <c r="MX87" i="23"/>
  <c r="IX31" i="23"/>
  <c r="MV31" i="23"/>
  <c r="IN99" i="23"/>
  <c r="ML99" i="23"/>
  <c r="ID80" i="23"/>
  <c r="MB80" i="23"/>
  <c r="KM16" i="23"/>
  <c r="OK16" i="23"/>
  <c r="HZ96" i="23"/>
  <c r="LX96" i="23"/>
  <c r="JN47" i="23"/>
  <c r="NL47" i="23"/>
  <c r="KA69" i="23"/>
  <c r="NY69" i="23"/>
  <c r="JL83" i="23"/>
  <c r="NJ83" i="23"/>
  <c r="JW4" i="23"/>
  <c r="NU4" i="23"/>
  <c r="IZ4" i="23"/>
  <c r="MX4" i="23"/>
  <c r="II4" i="23"/>
  <c r="MG4" i="23"/>
  <c r="JE4" i="23"/>
  <c r="NC4" i="23"/>
  <c r="IQ4" i="23"/>
  <c r="MO4" i="23"/>
  <c r="LB4" i="23"/>
  <c r="OZ4" i="23"/>
  <c r="LR4" i="23"/>
  <c r="PP4" i="23"/>
  <c r="IG4" i="23"/>
  <c r="ME4" i="23"/>
  <c r="KG4" i="23"/>
  <c r="OE4" i="23"/>
  <c r="KQ4" i="23"/>
  <c r="OO4" i="23"/>
  <c r="IV4" i="23"/>
  <c r="MT4" i="23"/>
  <c r="JC4" i="23"/>
  <c r="NA4" i="23"/>
  <c r="KW4" i="23"/>
  <c r="OU4" i="23"/>
  <c r="LL4" i="23"/>
  <c r="PJ4" i="23"/>
  <c r="LQ4" i="23"/>
  <c r="PO4" i="23"/>
  <c r="LD4" i="23"/>
  <c r="PB4" i="23"/>
  <c r="IR4" i="23"/>
  <c r="MP4" i="23"/>
  <c r="IA4" i="23"/>
  <c r="LY4" i="23"/>
  <c r="LJ4" i="23"/>
  <c r="PH4" i="23"/>
  <c r="HY4" i="23"/>
  <c r="LW4" i="23"/>
  <c r="KD4" i="23"/>
  <c r="OB4" i="23"/>
  <c r="KT4" i="23"/>
  <c r="OR4" i="23"/>
  <c r="KB4" i="23"/>
  <c r="NZ4" i="23"/>
  <c r="LM4" i="23"/>
  <c r="PK4" i="23"/>
  <c r="KA4" i="23"/>
  <c r="NY4" i="23"/>
  <c r="LP4" i="23"/>
  <c r="PN4" i="23"/>
  <c r="IM4" i="23"/>
  <c r="MK4" i="23"/>
  <c r="JA4" i="23"/>
  <c r="MY4" i="23"/>
  <c r="JF4" i="23"/>
  <c r="ND4" i="23"/>
  <c r="JK4" i="23"/>
  <c r="NI4" i="23"/>
  <c r="KR4" i="23"/>
  <c r="OP4" i="23"/>
  <c r="KL4" i="23"/>
  <c r="OJ4" i="23"/>
  <c r="LF4" i="23"/>
  <c r="PD4" i="23"/>
  <c r="KN4" i="23"/>
  <c r="OL4" i="23"/>
  <c r="IB4" i="23"/>
  <c r="LZ4" i="23"/>
  <c r="LK4" i="23"/>
  <c r="PI4" i="23"/>
  <c r="JN4" i="23"/>
  <c r="NL4" i="23"/>
  <c r="LS4" i="23"/>
  <c r="PQ4" i="23"/>
  <c r="IH4" i="23"/>
  <c r="MF4" i="23"/>
  <c r="IX4" i="23"/>
  <c r="MV4" i="23"/>
  <c r="IK4" i="23"/>
  <c r="MI4" i="23"/>
  <c r="IU4" i="23"/>
  <c r="MS4" i="23"/>
  <c r="JJ4" i="23"/>
  <c r="NH4" i="23"/>
  <c r="LE4" i="23"/>
  <c r="PC4" i="23"/>
  <c r="KJ4" i="23"/>
  <c r="OH4" i="23"/>
  <c r="IF4" i="23"/>
  <c r="MD4" i="23"/>
  <c r="IJ4" i="23"/>
  <c r="MH4" i="23"/>
  <c r="KF4" i="23"/>
  <c r="OD4" i="23"/>
  <c r="KU4" i="23"/>
  <c r="OS4" i="23"/>
  <c r="IP4" i="23"/>
  <c r="MN4" i="23"/>
  <c r="LC4" i="23"/>
  <c r="PA4" i="23"/>
  <c r="HZ4" i="23"/>
  <c r="LX4" i="23"/>
  <c r="LI4" i="23"/>
  <c r="PG4" i="23"/>
  <c r="IE4" i="23"/>
  <c r="MC4" i="23"/>
  <c r="ID4" i="23"/>
  <c r="MB4" i="23"/>
  <c r="KO4" i="23"/>
  <c r="OM4" i="23"/>
  <c r="JT4" i="23"/>
  <c r="NR4" i="23"/>
  <c r="LO4" i="23"/>
  <c r="PM4" i="23"/>
  <c r="HX4" i="23"/>
  <c r="LV4" i="23"/>
  <c r="KV4" i="23"/>
  <c r="OT4" i="23"/>
  <c r="JV4" i="23"/>
  <c r="NT4" i="23"/>
  <c r="JQ4" i="23"/>
  <c r="NO4" i="23"/>
  <c r="KZ4" i="23"/>
  <c r="OX4" i="23"/>
  <c r="IC4" i="23"/>
  <c r="MA4" i="23"/>
  <c r="JX4" i="23"/>
  <c r="NV4" i="23"/>
  <c r="KE4" i="23"/>
  <c r="OC4" i="23"/>
  <c r="KM4" i="23"/>
  <c r="OK4" i="23"/>
  <c r="LA4" i="23"/>
  <c r="OY4" i="23"/>
  <c r="KC4" i="23"/>
  <c r="OA4" i="23"/>
  <c r="LN4" i="23"/>
  <c r="PL4" i="23"/>
  <c r="KP4" i="23"/>
  <c r="ON4" i="23"/>
  <c r="JY4" i="23"/>
  <c r="NW4" i="23"/>
  <c r="JD4" i="23"/>
  <c r="NB4" i="23"/>
  <c r="KY4" i="23"/>
  <c r="OW4" i="23"/>
  <c r="KX4" i="23"/>
  <c r="OV4" i="23"/>
  <c r="JO4" i="23"/>
  <c r="NM4" i="23"/>
  <c r="JU4" i="23"/>
  <c r="NS4" i="23"/>
  <c r="KS4" i="23"/>
  <c r="OQ4" i="23"/>
  <c r="IW4" i="23"/>
  <c r="MU4" i="23"/>
  <c r="KH4" i="23"/>
  <c r="OF4" i="23"/>
  <c r="JZ4" i="23"/>
  <c r="NX4" i="23"/>
  <c r="JI4" i="23"/>
  <c r="NG4" i="23"/>
  <c r="IN4" i="23"/>
  <c r="ML4" i="23"/>
  <c r="KI4" i="23"/>
  <c r="OG4" i="23"/>
  <c r="JR4" i="23"/>
  <c r="NP4" i="23"/>
  <c r="JP4" i="23"/>
  <c r="NN4" i="23"/>
  <c r="JH4" i="23"/>
  <c r="NF4" i="23"/>
  <c r="IY4" i="23"/>
  <c r="MW4" i="23"/>
  <c r="KK4" i="23"/>
  <c r="OI4" i="23"/>
  <c r="JG4" i="23"/>
  <c r="NE4" i="23"/>
  <c r="IO4" i="23"/>
  <c r="MM4" i="23"/>
  <c r="JM4" i="23"/>
  <c r="NK4" i="23"/>
  <c r="JB4" i="23"/>
  <c r="MZ4" i="23"/>
  <c r="JL4" i="23"/>
  <c r="NJ4" i="23"/>
  <c r="LG4" i="23"/>
  <c r="PE4" i="23"/>
  <c r="IT4" i="23"/>
  <c r="MR4" i="23"/>
  <c r="IS4" i="23"/>
  <c r="MQ4" i="23"/>
  <c r="LH4" i="23"/>
  <c r="PF4" i="23"/>
  <c r="JS4" i="23"/>
  <c r="NQ4" i="23"/>
  <c r="IL4" i="23"/>
  <c r="MJ4" i="23"/>
  <c r="BT9" i="21"/>
  <c r="X9" i="21"/>
  <c r="BK9" i="21"/>
  <c r="AX9" i="21"/>
  <c r="AD9" i="21"/>
  <c r="F129" i="11" a="1"/>
  <c r="F129" i="11" s="1"/>
  <c r="CQ9" i="21"/>
  <c r="AK9" i="21"/>
  <c r="AY9" i="21"/>
  <c r="F123" i="11" a="1"/>
  <c r="F123" i="11" s="1"/>
  <c r="AZ9" i="21"/>
  <c r="BZ9" i="21"/>
  <c r="CK9" i="2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B196" i="25" a="1"/>
  <c r="B196" i="25" s="1"/>
  <c r="B140" i="25" a="1"/>
  <c r="B140" i="25" s="1"/>
  <c r="B176" i="25" a="1"/>
  <c r="B176" i="25" s="1"/>
  <c r="B158" i="25" a="1"/>
  <c r="B158" i="25" s="1"/>
  <c r="B199" i="25" a="1"/>
  <c r="B199" i="25" s="1"/>
  <c r="B197" i="25" a="1"/>
  <c r="B197" i="25" s="1"/>
  <c r="B200" i="25" a="1"/>
  <c r="B200" i="25" s="1"/>
  <c r="B179" i="25" a="1"/>
  <c r="B179" i="25" s="1"/>
  <c r="B191" i="25" a="1"/>
  <c r="B191" i="25" s="1"/>
  <c r="C11" i="25" a="1"/>
  <c r="C11" i="25" s="1"/>
  <c r="C73" i="25" a="1"/>
  <c r="C73" i="25" s="1"/>
  <c r="C10" i="25" a="1"/>
  <c r="C10" i="25" s="1"/>
  <c r="C64" i="25" a="1"/>
  <c r="C64" i="25" s="1"/>
  <c r="C63" i="25" a="1"/>
  <c r="C63" i="25" s="1"/>
  <c r="C23" i="25" a="1"/>
  <c r="C23" i="25" s="1"/>
  <c r="C61" i="25" a="1"/>
  <c r="C61" i="25" s="1"/>
  <c r="C45" i="25" a="1"/>
  <c r="C45" i="25" s="1"/>
  <c r="C83" i="25" a="1"/>
  <c r="C83" i="25" s="1"/>
  <c r="C36" i="25" a="1"/>
  <c r="C36" i="25" s="1"/>
  <c r="C53" i="25" a="1"/>
  <c r="C53" i="25" s="1"/>
  <c r="B172" i="25" a="1"/>
  <c r="B172" i="25" s="1"/>
  <c r="B145" i="25" a="1"/>
  <c r="B145" i="25" s="1"/>
  <c r="B146" i="25" a="1"/>
  <c r="B146" i="25" s="1"/>
  <c r="B139" i="25" a="1"/>
  <c r="B139" i="25" s="1"/>
  <c r="B156" i="25" a="1"/>
  <c r="B156" i="25" s="1"/>
  <c r="B138" i="25" a="1"/>
  <c r="B138" i="25" s="1"/>
  <c r="B131" i="25" a="1"/>
  <c r="B131" i="25" s="1"/>
  <c r="B148" i="25" a="1"/>
  <c r="B148" i="25" s="1"/>
  <c r="B202" i="25" a="1"/>
  <c r="B202" i="25" s="1"/>
  <c r="C76" i="25" a="1"/>
  <c r="C76" i="25" s="1"/>
  <c r="C66" i="25" a="1"/>
  <c r="C66" i="25" s="1"/>
  <c r="C65" i="25" a="1"/>
  <c r="C65" i="25" s="1"/>
  <c r="C56" i="25" a="1"/>
  <c r="C56" i="25" s="1"/>
  <c r="C55" i="25" a="1"/>
  <c r="C55" i="25" s="1"/>
  <c r="C62" i="25" a="1"/>
  <c r="C62" i="25" s="1"/>
  <c r="C15" i="25" a="1"/>
  <c r="C15" i="25" s="1"/>
  <c r="C37" i="25" a="1"/>
  <c r="C37" i="25" s="1"/>
  <c r="C28" i="25" a="1"/>
  <c r="C28" i="25" s="1"/>
  <c r="C68" i="25" a="1"/>
  <c r="C68" i="25" s="1"/>
  <c r="C58" i="25" a="1"/>
  <c r="C58" i="25" s="1"/>
  <c r="C57" i="25" a="1"/>
  <c r="C57" i="25" s="1"/>
  <c r="C49" i="25" a="1"/>
  <c r="C49" i="25" s="1"/>
  <c r="C103" i="25" a="1"/>
  <c r="C103" i="25" s="1"/>
  <c r="C48" i="25" a="1"/>
  <c r="C48" i="25" s="1"/>
  <c r="C54" i="25" a="1"/>
  <c r="C54" i="25" s="1"/>
  <c r="C7" i="25" a="1"/>
  <c r="C7" i="25" s="1"/>
  <c r="C93" i="25" a="1"/>
  <c r="C93" i="25" s="1"/>
  <c r="C46" i="25" a="1"/>
  <c r="C46" i="25" s="1"/>
  <c r="C29" i="25" a="1"/>
  <c r="C29" i="25" s="1"/>
  <c r="B149" i="25" a="1"/>
  <c r="B149" i="25" s="1"/>
  <c r="B183" i="25" a="1"/>
  <c r="B183" i="25" s="1"/>
  <c r="B164" i="25" a="1"/>
  <c r="B164" i="25" s="1"/>
  <c r="B173" i="25" a="1"/>
  <c r="B173" i="25" s="1"/>
  <c r="B182" i="25" a="1"/>
  <c r="B182" i="25" s="1"/>
  <c r="B167" i="25" a="1"/>
  <c r="B167" i="25" s="1"/>
  <c r="B165" i="25" a="1"/>
  <c r="B165" i="25" s="1"/>
  <c r="B170" i="25" a="1"/>
  <c r="B170" i="25" s="1"/>
  <c r="B159" i="25" a="1"/>
  <c r="B159" i="25" s="1"/>
  <c r="B144" i="25" a="1"/>
  <c r="B144" i="25" s="1"/>
  <c r="C51" i="25" a="1"/>
  <c r="C51" i="25" s="1"/>
  <c r="C50" i="25" a="1"/>
  <c r="C50" i="25" s="1"/>
  <c r="C104" i="25" a="1"/>
  <c r="C104" i="25" s="1"/>
  <c r="C41" i="25" a="1"/>
  <c r="C41" i="25" s="1"/>
  <c r="C95" i="25" a="1"/>
  <c r="C95" i="25" s="1"/>
  <c r="C40" i="25" a="1"/>
  <c r="C40" i="25" s="1"/>
  <c r="C94" i="25" a="1"/>
  <c r="C94" i="25" s="1"/>
  <c r="C47" i="25" a="1"/>
  <c r="C47" i="25" s="1"/>
  <c r="C38" i="25" a="1"/>
  <c r="C38" i="25" s="1"/>
  <c r="C21" i="25" a="1"/>
  <c r="C21" i="25" s="1"/>
  <c r="C67" i="25" a="1"/>
  <c r="C67" i="25" s="1"/>
  <c r="C20" i="25" a="1"/>
  <c r="C20" i="25" s="1"/>
  <c r="B162" i="25" a="1"/>
  <c r="B162" i="25" s="1"/>
  <c r="B151" i="25" a="1"/>
  <c r="B151" i="25" s="1"/>
  <c r="B132" i="25" a="1"/>
  <c r="B132" i="25" s="1"/>
  <c r="B141" i="25" a="1"/>
  <c r="B141" i="25" s="1"/>
  <c r="B142" i="25" a="1"/>
  <c r="B142" i="25" s="1"/>
  <c r="B135" i="25" a="1"/>
  <c r="B135" i="25" s="1"/>
  <c r="B133" i="25" a="1"/>
  <c r="B133" i="25" s="1"/>
  <c r="B134" i="25" a="1"/>
  <c r="B134" i="25" s="1"/>
  <c r="B181" i="25" a="1"/>
  <c r="B181" i="25" s="1"/>
  <c r="B187" i="25" a="1"/>
  <c r="B187" i="25" s="1"/>
  <c r="BG9" i="21"/>
  <c r="C43" i="25" a="1"/>
  <c r="C43" i="25" s="1"/>
  <c r="C42" i="25" a="1"/>
  <c r="C42" i="25" s="1"/>
  <c r="C96" i="25" a="1"/>
  <c r="C96" i="25" s="1"/>
  <c r="C33" i="25" a="1"/>
  <c r="C33" i="25" s="1"/>
  <c r="C32" i="25" a="1"/>
  <c r="C32" i="25" s="1"/>
  <c r="C86" i="25" a="1"/>
  <c r="C86" i="25" s="1"/>
  <c r="C77" i="25" a="1"/>
  <c r="C77" i="25" s="1"/>
  <c r="C30" i="25" a="1"/>
  <c r="C30" i="25" s="1"/>
  <c r="C100" i="25" a="1"/>
  <c r="C100" i="25" s="1"/>
  <c r="C13" i="25" a="1"/>
  <c r="C13" i="25" s="1"/>
  <c r="C59" i="25" a="1"/>
  <c r="C59" i="25" s="1"/>
  <c r="C12" i="25" a="1"/>
  <c r="C12" i="25" s="1"/>
  <c r="B194" i="25" a="1"/>
  <c r="B194" i="25" s="1"/>
  <c r="B136" i="25" a="1"/>
  <c r="B136" i="25" s="1"/>
  <c r="B175" i="25" a="1"/>
  <c r="B175" i="25" s="1"/>
  <c r="B192" i="25" a="1"/>
  <c r="B192" i="25" s="1"/>
  <c r="B201" i="25" a="1"/>
  <c r="B201" i="25" s="1"/>
  <c r="B154" i="25" a="1"/>
  <c r="B154" i="25" s="1"/>
  <c r="B184" i="25" a="1"/>
  <c r="B184" i="25" s="1"/>
  <c r="B193" i="25" a="1"/>
  <c r="B193" i="25" s="1"/>
  <c r="B166" i="25" a="1"/>
  <c r="B166" i="25" s="1"/>
  <c r="B155" i="25" a="1"/>
  <c r="B155" i="25" s="1"/>
  <c r="C35" i="25" a="1"/>
  <c r="C35" i="25" s="1"/>
  <c r="C97" i="25" a="1"/>
  <c r="C97" i="25" s="1"/>
  <c r="C34" i="25" a="1"/>
  <c r="C34" i="25" s="1"/>
  <c r="C88" i="25" a="1"/>
  <c r="C88" i="25" s="1"/>
  <c r="C25" i="25" a="1"/>
  <c r="C25" i="25" s="1"/>
  <c r="C87" i="25" a="1"/>
  <c r="C87" i="25" s="1"/>
  <c r="C24" i="25" a="1"/>
  <c r="C24" i="25" s="1"/>
  <c r="C39" i="25" a="1"/>
  <c r="C39" i="25" s="1"/>
  <c r="C22" i="25" a="1"/>
  <c r="C22" i="25" s="1"/>
  <c r="C99" i="25" a="1"/>
  <c r="C99" i="25" s="1"/>
  <c r="C52" i="25" a="1"/>
  <c r="C52" i="25" s="1"/>
  <c r="B185" i="25" a="1"/>
  <c r="B185" i="25" s="1"/>
  <c r="B150" i="25" a="1"/>
  <c r="B150" i="25" s="1"/>
  <c r="B143" i="25" a="1"/>
  <c r="B143" i="25" s="1"/>
  <c r="B160" i="25" a="1"/>
  <c r="B160" i="25" s="1"/>
  <c r="B169" i="25" a="1"/>
  <c r="B169" i="25" s="1"/>
  <c r="B186" i="25" a="1"/>
  <c r="B186" i="25" s="1"/>
  <c r="B152" i="25" a="1"/>
  <c r="B152" i="25" s="1"/>
  <c r="B161" i="25" a="1"/>
  <c r="B161" i="25" s="1"/>
  <c r="B130" i="25" a="1"/>
  <c r="B130" i="25" s="1"/>
  <c r="C27" i="25" a="1"/>
  <c r="C27" i="25" s="1"/>
  <c r="C89" i="25" a="1"/>
  <c r="C89" i="25" s="1"/>
  <c r="C26" i="25" a="1"/>
  <c r="C26" i="25" s="1"/>
  <c r="C80" i="25" a="1"/>
  <c r="C80" i="25" s="1"/>
  <c r="C17" i="25" a="1"/>
  <c r="C17" i="25" s="1"/>
  <c r="C79" i="25" a="1"/>
  <c r="C79" i="25" s="1"/>
  <c r="C16" i="25" a="1"/>
  <c r="C16" i="25" s="1"/>
  <c r="C78" i="25" a="1"/>
  <c r="C78" i="25" s="1"/>
  <c r="C69" i="25" a="1"/>
  <c r="C69" i="25" s="1"/>
  <c r="C14" i="25" a="1"/>
  <c r="C14" i="25" s="1"/>
  <c r="C60" i="25" a="1"/>
  <c r="C60" i="25" s="1"/>
  <c r="C44" i="25" a="1"/>
  <c r="C44" i="25" s="1"/>
  <c r="B153" i="25" a="1"/>
  <c r="B153" i="25" s="1"/>
  <c r="B178" i="25" a="1"/>
  <c r="B178" i="25" s="1"/>
  <c r="B168" i="25" a="1"/>
  <c r="B168" i="25" s="1"/>
  <c r="B128" i="25" a="1"/>
  <c r="B128" i="25" s="1"/>
  <c r="B137" i="25" a="1"/>
  <c r="B137" i="25" s="1"/>
  <c r="B147" i="25" a="1"/>
  <c r="B147" i="25" s="1"/>
  <c r="B195" i="25" a="1"/>
  <c r="B195" i="25" s="1"/>
  <c r="B129" i="25" a="1"/>
  <c r="B129" i="25" s="1"/>
  <c r="B189" i="25" a="1"/>
  <c r="B189" i="25" s="1"/>
  <c r="C19" i="25" a="1"/>
  <c r="C19" i="25" s="1"/>
  <c r="C81" i="25" a="1"/>
  <c r="C81" i="25" s="1"/>
  <c r="C18" i="25" a="1"/>
  <c r="C18" i="25" s="1"/>
  <c r="C72" i="25" a="1"/>
  <c r="C72" i="25" s="1"/>
  <c r="C9" i="25" a="1"/>
  <c r="C9" i="25" s="1"/>
  <c r="C71" i="25" a="1"/>
  <c r="C71" i="25" s="1"/>
  <c r="C8" i="25" a="1"/>
  <c r="C8" i="25" s="1"/>
  <c r="C70" i="25" a="1"/>
  <c r="C70" i="25" s="1"/>
  <c r="C31" i="25" a="1"/>
  <c r="C31" i="25" s="1"/>
  <c r="C6" i="25" a="1"/>
  <c r="C6" i="25" s="1"/>
  <c r="C91" i="25" a="1"/>
  <c r="C91" i="25" s="1"/>
  <c r="B198" i="25" a="1"/>
  <c r="B198" i="25" s="1"/>
  <c r="B177" i="25" a="1"/>
  <c r="B177" i="25" s="1"/>
  <c r="B190" i="25" a="1"/>
  <c r="B190" i="25" s="1"/>
  <c r="B171" i="25" a="1"/>
  <c r="B171" i="25" s="1"/>
  <c r="B188" i="25" a="1"/>
  <c r="B188" i="25" s="1"/>
  <c r="B174" i="25" a="1"/>
  <c r="B174" i="25" s="1"/>
  <c r="B163" i="25" a="1"/>
  <c r="B163" i="25" s="1"/>
  <c r="B180" i="25" a="1"/>
  <c r="B180" i="25" s="1"/>
  <c r="C84" i="25" a="1"/>
  <c r="C84" i="25" s="1"/>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H25" i="20"/>
  <c r="H9" i="20"/>
  <c r="H52" i="20"/>
  <c r="H36" i="20"/>
  <c r="H20" i="20"/>
  <c r="H4" i="20"/>
  <c r="H39" i="20"/>
  <c r="H23" i="20"/>
  <c r="H7" i="20"/>
  <c r="H50" i="20"/>
  <c r="H34" i="20"/>
  <c r="H18" i="20"/>
  <c r="H53" i="20"/>
  <c r="H37" i="20"/>
  <c r="H21" i="20"/>
  <c r="H5" i="20"/>
  <c r="H48" i="20"/>
  <c r="H32" i="20"/>
  <c r="H16" i="20"/>
  <c r="G43" i="20"/>
  <c r="O13" i="14"/>
  <c r="J72" i="8" s="1"/>
  <c r="L11" i="14"/>
  <c r="O11" i="14"/>
  <c r="H72" i="8" s="1"/>
  <c r="L9" i="21"/>
  <c r="O9" i="21"/>
  <c r="CP9" i="21"/>
  <c r="BA9" i="21"/>
  <c r="AT9" i="21"/>
  <c r="F134" i="11" a="1"/>
  <c r="F134" i="11" s="1"/>
  <c r="F126" i="11" a="1"/>
  <c r="F126" i="11" s="1"/>
  <c r="CG9" i="21"/>
  <c r="F122" i="11" a="1"/>
  <c r="F122" i="11" s="1"/>
  <c r="AN9" i="21"/>
  <c r="CE9" i="21"/>
  <c r="I9" i="21"/>
  <c r="AV9" i="21"/>
  <c r="BC9" i="21"/>
  <c r="AQ9" i="21"/>
  <c r="W9" i="21"/>
  <c r="K9" i="21"/>
  <c r="BW9" i="21"/>
  <c r="BP9" i="21"/>
  <c r="F127" i="11" a="1"/>
  <c r="F127" i="11" s="1"/>
  <c r="AM9" i="21"/>
  <c r="F9" i="21"/>
  <c r="AA9" i="21"/>
  <c r="BJ9" i="21"/>
  <c r="S9" i="21"/>
  <c r="AW9" i="21"/>
  <c r="P9" i="21"/>
  <c r="V9" i="21"/>
  <c r="AR9" i="21"/>
  <c r="E9" i="21"/>
  <c r="AH9" i="21"/>
  <c r="AC9" i="21"/>
  <c r="R5" i="14"/>
  <c r="CX14" i="24"/>
  <c r="B145" i="21"/>
  <c r="B198" i="21" s="1" a="1"/>
  <c r="B198" i="21" s="1"/>
  <c r="BI9" i="21"/>
  <c r="T9" i="21"/>
  <c r="BM9" i="21"/>
  <c r="BN9" i="21"/>
  <c r="F131" i="11" a="1"/>
  <c r="F131" i="11" s="1"/>
  <c r="F120" i="11" a="1"/>
  <c r="F120" i="11" s="1"/>
  <c r="F115" i="11" a="1"/>
  <c r="F115" i="11" s="1"/>
  <c r="BF9" i="21"/>
  <c r="I145" i="21"/>
  <c r="M145" i="21"/>
  <c r="G145" i="21"/>
  <c r="B190" i="21" a="1"/>
  <c r="B190" i="21" s="1"/>
  <c r="B170" i="21" a="1"/>
  <c r="B170" i="21" s="1"/>
  <c r="B168" i="21" a="1"/>
  <c r="B168" i="21" s="1"/>
  <c r="B154" i="21" a="1"/>
  <c r="B154" i="21" s="1"/>
  <c r="B186" i="21" a="1"/>
  <c r="B186" i="21" s="1"/>
  <c r="B184" i="21" a="1"/>
  <c r="B184" i="21" s="1"/>
  <c r="B164" i="21" a="1"/>
  <c r="B164" i="21" s="1"/>
  <c r="B199" i="21" a="1"/>
  <c r="B199" i="21" s="1"/>
  <c r="B197" i="21" a="1"/>
  <c r="B197" i="21" s="1"/>
  <c r="B195" i="21" a="1"/>
  <c r="B195" i="21" s="1"/>
  <c r="B193" i="21" a="1"/>
  <c r="B193" i="21" s="1"/>
  <c r="B191" i="21" a="1"/>
  <c r="B191" i="21" s="1"/>
  <c r="B189" i="21" a="1"/>
  <c r="B189" i="21" s="1"/>
  <c r="B187" i="21" a="1"/>
  <c r="B187" i="21" s="1"/>
  <c r="B185" i="21" a="1"/>
  <c r="B185" i="21" s="1"/>
  <c r="B183" i="21" a="1"/>
  <c r="B183" i="21" s="1"/>
  <c r="B181" i="21" a="1"/>
  <c r="B181" i="21" s="1"/>
  <c r="B179" i="21" a="1"/>
  <c r="B179" i="21" s="1"/>
  <c r="B177" i="21" a="1"/>
  <c r="B177" i="21" s="1"/>
  <c r="B175" i="21" a="1"/>
  <c r="B175" i="21" s="1"/>
  <c r="B173" i="21" a="1"/>
  <c r="B173" i="21" s="1"/>
  <c r="B171" i="21" a="1"/>
  <c r="B171" i="21" s="1"/>
  <c r="B169" i="21" a="1"/>
  <c r="B169" i="21" s="1"/>
  <c r="B167" i="21" a="1"/>
  <c r="B167" i="21" s="1"/>
  <c r="B165" i="21" a="1"/>
  <c r="B165" i="21" s="1"/>
  <c r="B163" i="21" a="1"/>
  <c r="B163" i="21" s="1"/>
  <c r="B161" i="21" a="1"/>
  <c r="B161" i="21" s="1"/>
  <c r="B159" i="21" a="1"/>
  <c r="B159" i="21" s="1"/>
  <c r="B157" i="21" a="1"/>
  <c r="B157" i="21" s="1"/>
  <c r="B155" i="21" a="1"/>
  <c r="B155" i="21" s="1"/>
  <c r="B153" i="21" a="1"/>
  <c r="B153" i="21" s="1"/>
  <c r="B151" i="21" a="1"/>
  <c r="B151" i="21" s="1"/>
  <c r="B149" i="21" a="1"/>
  <c r="B149" i="21" s="1"/>
  <c r="B194" i="21" a="1"/>
  <c r="B194" i="21" s="1"/>
  <c r="B180" i="21" a="1"/>
  <c r="B180" i="21" s="1"/>
  <c r="B152" i="21" a="1"/>
  <c r="B152" i="21" s="1"/>
  <c r="B178" i="21" a="1"/>
  <c r="B178" i="21" s="1"/>
  <c r="B162" i="21" a="1"/>
  <c r="B162" i="21" s="1"/>
  <c r="B192" i="21" a="1"/>
  <c r="B192" i="21" s="1"/>
  <c r="B188" i="21" a="1"/>
  <c r="B188" i="21" s="1"/>
  <c r="B172" i="21" a="1"/>
  <c r="B172" i="21" s="1"/>
  <c r="B160" i="21" a="1"/>
  <c r="B160" i="21" s="1"/>
  <c r="B150" i="21" a="1"/>
  <c r="B150" i="21" s="1"/>
  <c r="B200" i="21" a="1"/>
  <c r="B200" i="21" s="1"/>
  <c r="B196" i="21" a="1"/>
  <c r="B196" i="21" s="1"/>
  <c r="B174" i="21" a="1"/>
  <c r="B174" i="21" s="1"/>
  <c r="B158" i="21" a="1"/>
  <c r="B158" i="21" s="1"/>
  <c r="B182" i="21" a="1"/>
  <c r="B182" i="21" s="1"/>
  <c r="B176" i="21" a="1"/>
  <c r="B176" i="21" s="1"/>
  <c r="B166" i="21" a="1"/>
  <c r="B166" i="21" s="1"/>
  <c r="B156" i="21" a="1"/>
  <c r="B156" i="21" s="1"/>
  <c r="L145" i="21"/>
  <c r="E145" i="21"/>
  <c r="K145" i="21"/>
  <c r="C145" i="21"/>
  <c r="Y9" i="21"/>
  <c r="BD9" i="21"/>
  <c r="CF9" i="21"/>
  <c r="AE9" i="21"/>
  <c r="F130" i="11" a="1"/>
  <c r="F130" i="11" s="1"/>
  <c r="F125" i="11" a="1"/>
  <c r="F125" i="11" s="1"/>
  <c r="BX9" i="21"/>
  <c r="BO9" i="21"/>
  <c r="BQ9" i="21"/>
  <c r="AL9" i="21"/>
  <c r="C9" i="21"/>
  <c r="C57" i="21" s="1" a="1"/>
  <c r="C57" i="21" s="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I14" i="20" s="1"/>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I49" i="20" s="1"/>
  <c r="G33" i="20"/>
  <c r="I33" i="20" s="1"/>
  <c r="G17" i="20"/>
  <c r="I17" i="20" s="1"/>
  <c r="G38" i="20"/>
  <c r="I38" i="20" s="1"/>
  <c r="G22" i="20"/>
  <c r="I22" i="20" s="1"/>
  <c r="G6" i="20"/>
  <c r="I6" i="20" s="1"/>
  <c r="G47" i="20"/>
  <c r="I47" i="20" s="1"/>
  <c r="G31" i="20"/>
  <c r="I31" i="20" s="1"/>
  <c r="G15" i="20"/>
  <c r="I15" i="20" s="1"/>
  <c r="G52" i="20"/>
  <c r="I52" i="20" s="1"/>
  <c r="G36" i="20"/>
  <c r="I36" i="20" s="1"/>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L16" i="14"/>
  <c r="I50" i="20"/>
  <c r="I34" i="20"/>
  <c r="I18" i="20"/>
  <c r="L12" i="14"/>
  <c r="I48" i="20"/>
  <c r="I32" i="20"/>
  <c r="I16" i="20"/>
  <c r="O12" i="14"/>
  <c r="I72" i="8" s="1"/>
  <c r="I46" i="20"/>
  <c r="I30" i="20"/>
  <c r="N18" i="14"/>
  <c r="O18" i="14" s="1"/>
  <c r="O72" i="8" s="1"/>
  <c r="L18" i="14"/>
  <c r="O8" i="14"/>
  <c r="E72" i="8" s="1"/>
  <c r="I44" i="20"/>
  <c r="I12" i="20"/>
  <c r="L8" i="14"/>
  <c r="I26" i="20"/>
  <c r="I10" i="20"/>
  <c r="L19" i="14"/>
  <c r="O7" i="14"/>
  <c r="D72" i="8" s="1"/>
  <c r="I24" i="20"/>
  <c r="I8" i="20"/>
  <c r="O19" i="14"/>
  <c r="P72" i="8" s="1"/>
  <c r="L7" i="14"/>
  <c r="O16" i="14"/>
  <c r="M72" i="8" s="1"/>
  <c r="P11" i="14"/>
  <c r="P7" i="14"/>
  <c r="Q9" i="14"/>
  <c r="S9" i="14"/>
  <c r="Q17" i="14"/>
  <c r="Q13" i="14"/>
  <c r="R9" i="14"/>
  <c r="P19" i="14"/>
  <c r="R13" i="14"/>
  <c r="P17" i="14"/>
  <c r="S13" i="14"/>
  <c r="R17" i="14"/>
  <c r="P9" i="14"/>
  <c r="S17" i="14"/>
  <c r="S8" i="14"/>
  <c r="P15" i="14"/>
  <c r="P13"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B18" i="7" s="1"/>
  <c r="C18" i="7" s="1"/>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W260" i="5" s="1" a="1"/>
  <c r="W260" i="5" s="1"/>
  <c r="F257" i="5"/>
  <c r="W257" i="5" s="1" a="1"/>
  <c r="W257" i="5" s="1"/>
  <c r="F256" i="5"/>
  <c r="F263" i="5"/>
  <c r="F255" i="5"/>
  <c r="F250" i="5"/>
  <c r="F247" i="5"/>
  <c r="W247" i="5" s="1" a="1"/>
  <c r="W247" i="5" s="1"/>
  <c r="F254" i="5"/>
  <c r="W254" i="5" s="1" a="1"/>
  <c r="W254" i="5" s="1"/>
  <c r="F262" i="5"/>
  <c r="F245" i="5"/>
  <c r="W245" i="5" s="1" a="1"/>
  <c r="W245" i="5" s="1"/>
  <c r="F241" i="5"/>
  <c r="W241" i="5" s="1" a="1"/>
  <c r="W241" i="5" s="1"/>
  <c r="F237" i="5"/>
  <c r="W237" i="5" s="1" a="1"/>
  <c r="W237" i="5" s="1"/>
  <c r="F234" i="5"/>
  <c r="W234" i="5" s="1" a="1"/>
  <c r="W234" i="5" s="1"/>
  <c r="F225" i="5"/>
  <c r="W225" i="5" s="1" a="1"/>
  <c r="W225" i="5" s="1"/>
  <c r="F218" i="5"/>
  <c r="W218" i="5" s="1" a="1"/>
  <c r="W218" i="5" s="1"/>
  <c r="F201" i="5"/>
  <c r="W201" i="5" s="1" a="1"/>
  <c r="W201" i="5" s="1"/>
  <c r="F251" i="5"/>
  <c r="F244" i="5"/>
  <c r="Y245" i="5" s="1" a="1"/>
  <c r="Y245" i="5" s="1"/>
  <c r="F233" i="5"/>
  <c r="W233" i="5" s="1" a="1"/>
  <c r="W233" i="5" s="1"/>
  <c r="F231" i="5"/>
  <c r="W231" i="5" s="1" a="1"/>
  <c r="W231" i="5" s="1"/>
  <c r="F228" i="5"/>
  <c r="W228" i="5" s="1" a="1"/>
  <c r="W228" i="5" s="1"/>
  <c r="F214" i="5"/>
  <c r="W214" i="5" s="1" a="1"/>
  <c r="W214" i="5" s="1"/>
  <c r="F211" i="5"/>
  <c r="W211" i="5" s="1" a="1"/>
  <c r="W211" i="5" s="1"/>
  <c r="F208" i="5"/>
  <c r="W208" i="5" s="1" a="1"/>
  <c r="W208" i="5" s="1"/>
  <c r="F205" i="5"/>
  <c r="W205" i="5" s="1" a="1"/>
  <c r="W205" i="5" s="1"/>
  <c r="F240" i="5"/>
  <c r="W240" i="5" s="1" a="1"/>
  <c r="W240" i="5" s="1"/>
  <c r="F217" i="5"/>
  <c r="F210" i="5"/>
  <c r="W210" i="5" s="1" a="1"/>
  <c r="W210" i="5" s="1"/>
  <c r="F207" i="5"/>
  <c r="W207" i="5" s="1" a="1"/>
  <c r="W207" i="5" s="1"/>
  <c r="F204" i="5"/>
  <c r="W204" i="5" s="1" a="1"/>
  <c r="W204" i="5" s="1"/>
  <c r="F200" i="5"/>
  <c r="F253" i="5"/>
  <c r="F248" i="5"/>
  <c r="W248" i="5" s="1" a="1"/>
  <c r="W248" i="5" s="1"/>
  <c r="F243" i="5"/>
  <c r="W243" i="5" s="1" a="1"/>
  <c r="W243" i="5" s="1"/>
  <c r="F239" i="5"/>
  <c r="F236" i="5"/>
  <c r="W236" i="5" s="1" a="1"/>
  <c r="W236" i="5" s="1"/>
  <c r="F230" i="5"/>
  <c r="W230" i="5" s="1" a="1"/>
  <c r="W230" i="5" s="1"/>
  <c r="F227" i="5"/>
  <c r="F224" i="5"/>
  <c r="F221" i="5"/>
  <c r="F213" i="5"/>
  <c r="F203" i="5"/>
  <c r="F226" i="5"/>
  <c r="W226" i="5" s="1" a="1"/>
  <c r="W226" i="5" s="1"/>
  <c r="F223" i="5"/>
  <c r="F220" i="5"/>
  <c r="F216" i="5"/>
  <c r="F261" i="5"/>
  <c r="W261" i="5" s="1" a="1"/>
  <c r="W261" i="5" s="1"/>
  <c r="F242" i="5"/>
  <c r="F235" i="5"/>
  <c r="W235" i="5" s="1" a="1"/>
  <c r="W235" i="5" s="1"/>
  <c r="F232" i="5"/>
  <c r="F219" i="5"/>
  <c r="W219" i="5" s="1" a="1"/>
  <c r="W219" i="5" s="1"/>
  <c r="F206" i="5"/>
  <c r="F199" i="5"/>
  <c r="W199" i="5" s="1" a="1"/>
  <c r="W199" i="5" s="1"/>
  <c r="F259" i="5"/>
  <c r="F258" i="5"/>
  <c r="F252" i="5"/>
  <c r="F249" i="5"/>
  <c r="F238" i="5"/>
  <c r="W238" i="5" s="1" a="1"/>
  <c r="W238" i="5" s="1"/>
  <c r="F209" i="5"/>
  <c r="F246" i="5"/>
  <c r="W246" i="5" s="1" a="1"/>
  <c r="W246" i="5" s="1"/>
  <c r="F229" i="5"/>
  <c r="W229" i="5" s="1" a="1"/>
  <c r="W229" i="5" s="1"/>
  <c r="F222" i="5"/>
  <c r="W222" i="5" s="1" a="1"/>
  <c r="W222" i="5" s="1"/>
  <c r="F215" i="5"/>
  <c r="F212" i="5"/>
  <c r="F187" i="5"/>
  <c r="W187" i="5" s="1" a="1"/>
  <c r="W187" i="5" s="1"/>
  <c r="F173" i="5"/>
  <c r="W173" i="5" s="1" a="1"/>
  <c r="W173" i="5" s="1"/>
  <c r="F169" i="5"/>
  <c r="F165" i="5"/>
  <c r="W165" i="5" s="1" a="1"/>
  <c r="W165" i="5" s="1"/>
  <c r="F161" i="5"/>
  <c r="W161" i="5" s="1" a="1"/>
  <c r="W161" i="5" s="1"/>
  <c r="F153" i="5"/>
  <c r="F144" i="5"/>
  <c r="W144" i="5" s="1" a="1"/>
  <c r="W144" i="5" s="1"/>
  <c r="F198" i="5"/>
  <c r="W198" i="5" s="1" a="1"/>
  <c r="W198" i="5" s="1"/>
  <c r="F192" i="5"/>
  <c r="F181" i="5"/>
  <c r="F177" i="5"/>
  <c r="W177" i="5" s="1" a="1"/>
  <c r="W177" i="5" s="1"/>
  <c r="F157" i="5"/>
  <c r="W157" i="5" s="1" a="1"/>
  <c r="W157" i="5" s="1"/>
  <c r="F152" i="5"/>
  <c r="F147" i="5"/>
  <c r="W147" i="5" s="1" a="1"/>
  <c r="W147" i="5" s="1"/>
  <c r="F143" i="5"/>
  <c r="W143" i="5" s="1" a="1"/>
  <c r="W143" i="5" s="1"/>
  <c r="F140" i="5"/>
  <c r="F195" i="5"/>
  <c r="W195" i="5" s="1" a="1"/>
  <c r="W195" i="5" s="1"/>
  <c r="F186" i="5"/>
  <c r="F184" i="5"/>
  <c r="W184" i="5" s="1" a="1"/>
  <c r="W184" i="5" s="1"/>
  <c r="F176" i="5"/>
  <c r="F172" i="5"/>
  <c r="F160" i="5"/>
  <c r="W160" i="5" s="1" a="1"/>
  <c r="W160" i="5" s="1"/>
  <c r="F151" i="5"/>
  <c r="W151" i="5" s="1" a="1"/>
  <c r="W151" i="5" s="1"/>
  <c r="F139" i="5"/>
  <c r="F197" i="5"/>
  <c r="F191" i="5"/>
  <c r="F180" i="5"/>
  <c r="W180" i="5" s="1" a="1"/>
  <c r="W180" i="5" s="1"/>
  <c r="F168" i="5"/>
  <c r="W168" i="5" s="1" a="1"/>
  <c r="W168" i="5" s="1"/>
  <c r="F164" i="5"/>
  <c r="F156" i="5"/>
  <c r="F146" i="5"/>
  <c r="W146" i="5" s="1" a="1"/>
  <c r="W146" i="5" s="1"/>
  <c r="F194" i="5"/>
  <c r="W194" i="5" s="1" a="1"/>
  <c r="W194" i="5" s="1"/>
  <c r="F190" i="5"/>
  <c r="W190" i="5" s="1" a="1"/>
  <c r="W190" i="5" s="1"/>
  <c r="F185" i="5"/>
  <c r="W185" i="5" s="1" a="1"/>
  <c r="W185" i="5" s="1"/>
  <c r="F171" i="5"/>
  <c r="W171" i="5" s="1" a="1"/>
  <c r="W171" i="5" s="1"/>
  <c r="F163" i="5"/>
  <c r="W163" i="5" s="1" a="1"/>
  <c r="W163" i="5" s="1"/>
  <c r="F150" i="5"/>
  <c r="F142" i="5"/>
  <c r="F189" i="5"/>
  <c r="W189" i="5" s="1" a="1"/>
  <c r="W189" i="5" s="1"/>
  <c r="F183" i="5"/>
  <c r="W183" i="5" s="1" a="1"/>
  <c r="W183" i="5" s="1"/>
  <c r="F179" i="5"/>
  <c r="F175" i="5"/>
  <c r="W175" i="5" s="1" a="1"/>
  <c r="W175" i="5" s="1"/>
  <c r="F159" i="5"/>
  <c r="W159" i="5" s="1" a="1"/>
  <c r="W159" i="5" s="1"/>
  <c r="F155" i="5"/>
  <c r="F149" i="5"/>
  <c r="W149" i="5" s="1" a="1"/>
  <c r="W149" i="5" s="1"/>
  <c r="F145" i="5"/>
  <c r="F202" i="5"/>
  <c r="F188" i="5"/>
  <c r="W188" i="5" s="1" a="1"/>
  <c r="W188" i="5" s="1"/>
  <c r="F174" i="5"/>
  <c r="W174" i="5" s="1" a="1"/>
  <c r="W174" i="5" s="1"/>
  <c r="F167" i="5"/>
  <c r="F162" i="5"/>
  <c r="F196" i="5"/>
  <c r="W196" i="5" s="1" a="1"/>
  <c r="W196" i="5" s="1"/>
  <c r="F193" i="5"/>
  <c r="W193" i="5" s="1" a="1"/>
  <c r="W193" i="5" s="1"/>
  <c r="F182" i="5"/>
  <c r="W182" i="5" s="1" a="1"/>
  <c r="W182" i="5" s="1"/>
  <c r="F178" i="5"/>
  <c r="W178" i="5" s="1" a="1"/>
  <c r="W178" i="5" s="1"/>
  <c r="F170" i="5"/>
  <c r="W170" i="5" s="1" a="1"/>
  <c r="W170" i="5" s="1"/>
  <c r="F166" i="5"/>
  <c r="W166" i="5" s="1" a="1"/>
  <c r="W166" i="5" s="1"/>
  <c r="F158" i="5"/>
  <c r="W158" i="5" s="1" a="1"/>
  <c r="W158" i="5" s="1"/>
  <c r="F154" i="5"/>
  <c r="W154" i="5" s="1" a="1"/>
  <c r="W154" i="5" s="1"/>
  <c r="F148" i="5"/>
  <c r="W148" i="5" s="1" a="1"/>
  <c r="W148" i="5" s="1"/>
  <c r="F136" i="5"/>
  <c r="F135" i="5"/>
  <c r="W135" i="5" s="1" a="1"/>
  <c r="W135" i="5" s="1"/>
  <c r="F133" i="5"/>
  <c r="F128" i="5"/>
  <c r="W128" i="5" s="1" a="1"/>
  <c r="W128" i="5" s="1"/>
  <c r="F96" i="5"/>
  <c r="W96" i="5" s="1" a="1"/>
  <c r="W96" i="5" s="1"/>
  <c r="F85" i="5"/>
  <c r="W85" i="5" s="1" a="1"/>
  <c r="W85" i="5" s="1"/>
  <c r="F80" i="5"/>
  <c r="W80" i="5" s="1" a="1"/>
  <c r="W80" i="5" s="1"/>
  <c r="F77" i="5"/>
  <c r="W77" i="5" s="1" a="1"/>
  <c r="W77" i="5" s="1"/>
  <c r="F132" i="5"/>
  <c r="F123" i="5"/>
  <c r="W123" i="5" s="1" a="1"/>
  <c r="W123" i="5" s="1"/>
  <c r="F110" i="5"/>
  <c r="W110" i="5" s="1" a="1"/>
  <c r="W110" i="5" s="1"/>
  <c r="F106" i="5"/>
  <c r="F102" i="5"/>
  <c r="F98" i="5"/>
  <c r="W98" i="5" s="1" a="1"/>
  <c r="W98" i="5" s="1"/>
  <c r="F88" i="5"/>
  <c r="F84" i="5"/>
  <c r="F131" i="5"/>
  <c r="F122" i="5"/>
  <c r="W122" i="5" s="1" a="1"/>
  <c r="W122" i="5" s="1"/>
  <c r="F118" i="5"/>
  <c r="F114" i="5"/>
  <c r="W114" i="5" s="1" a="1"/>
  <c r="W114" i="5" s="1"/>
  <c r="F92" i="5"/>
  <c r="F83" i="5"/>
  <c r="W83" i="5" s="1" a="1"/>
  <c r="W83" i="5" s="1"/>
  <c r="F141" i="5"/>
  <c r="F127" i="5"/>
  <c r="F109" i="5"/>
  <c r="W109" i="5" s="1" a="1"/>
  <c r="W109" i="5" s="1"/>
  <c r="F105" i="5"/>
  <c r="W105" i="5" s="1" a="1"/>
  <c r="W105" i="5" s="1"/>
  <c r="F101" i="5"/>
  <c r="F95" i="5"/>
  <c r="F91" i="5"/>
  <c r="W91" i="5" s="1" a="1"/>
  <c r="W91" i="5" s="1"/>
  <c r="F87" i="5"/>
  <c r="W87" i="5" s="1" a="1"/>
  <c r="W87" i="5" s="1"/>
  <c r="F79" i="5"/>
  <c r="W79" i="5" s="1" a="1"/>
  <c r="W79" i="5" s="1"/>
  <c r="F134" i="5"/>
  <c r="W134" i="5" s="1" a="1"/>
  <c r="W134" i="5" s="1"/>
  <c r="F130" i="5"/>
  <c r="F126" i="5"/>
  <c r="F121" i="5"/>
  <c r="F117" i="5"/>
  <c r="W117" i="5" s="1" a="1"/>
  <c r="W117" i="5" s="1"/>
  <c r="F113" i="5"/>
  <c r="F82" i="5"/>
  <c r="W82" i="5" s="1" a="1"/>
  <c r="W82" i="5" s="1"/>
  <c r="F75" i="5"/>
  <c r="W75" i="5" s="1" a="1"/>
  <c r="W75" i="5" s="1"/>
  <c r="F120" i="5"/>
  <c r="F116" i="5"/>
  <c r="W116" i="5" s="1" a="1"/>
  <c r="W116" i="5" s="1"/>
  <c r="F112" i="5"/>
  <c r="F104" i="5"/>
  <c r="W104" i="5" s="1" a="1"/>
  <c r="W104" i="5" s="1"/>
  <c r="F100" i="5"/>
  <c r="W100" i="5" s="1" a="1"/>
  <c r="W100" i="5" s="1"/>
  <c r="F97" i="5"/>
  <c r="W97" i="5" s="1" a="1"/>
  <c r="W97" i="5" s="1"/>
  <c r="F94" i="5"/>
  <c r="F90" i="5"/>
  <c r="F86" i="5"/>
  <c r="W86" i="5" s="1" a="1"/>
  <c r="W86" i="5" s="1"/>
  <c r="F138" i="5"/>
  <c r="F129" i="5"/>
  <c r="W129" i="5" s="1" a="1"/>
  <c r="W129" i="5" s="1"/>
  <c r="F125" i="5"/>
  <c r="W125" i="5" s="1" a="1"/>
  <c r="W125" i="5" s="1"/>
  <c r="F115" i="5"/>
  <c r="F108" i="5"/>
  <c r="W108" i="5" s="1" a="1"/>
  <c r="W108" i="5" s="1"/>
  <c r="F81" i="5"/>
  <c r="F74" i="5"/>
  <c r="W74" i="5" s="1" a="1"/>
  <c r="W74" i="5" s="1"/>
  <c r="F137" i="5"/>
  <c r="W137" i="5" s="1" a="1"/>
  <c r="W137" i="5" s="1"/>
  <c r="F124" i="5"/>
  <c r="W124" i="5" s="1" a="1"/>
  <c r="W124" i="5" s="1"/>
  <c r="F119" i="5"/>
  <c r="W119" i="5" s="1" a="1"/>
  <c r="W119" i="5" s="1"/>
  <c r="F111" i="5"/>
  <c r="W111" i="5" s="1" a="1"/>
  <c r="W111" i="5" s="1"/>
  <c r="F107" i="5"/>
  <c r="F103" i="5"/>
  <c r="W103" i="5" s="1" a="1"/>
  <c r="W103" i="5" s="1"/>
  <c r="F99" i="5"/>
  <c r="W99" i="5" s="1" a="1"/>
  <c r="W99" i="5" s="1"/>
  <c r="F93" i="5"/>
  <c r="F89" i="5"/>
  <c r="W89" i="5" s="1" a="1"/>
  <c r="W89" i="5" s="1"/>
  <c r="F66" i="5"/>
  <c r="W66" i="5" s="1" a="1"/>
  <c r="W66" i="5" s="1"/>
  <c r="F35" i="5"/>
  <c r="W35" i="5" s="1" a="1"/>
  <c r="W35" i="5" s="1"/>
  <c r="F31" i="5"/>
  <c r="W31" i="5" s="1" a="1"/>
  <c r="W31" i="5" s="1"/>
  <c r="F27" i="5"/>
  <c r="W27" i="5" s="1" a="1"/>
  <c r="W27" i="5" s="1"/>
  <c r="F23" i="5"/>
  <c r="W23" i="5" s="1" a="1"/>
  <c r="W23" i="5" s="1"/>
  <c r="F19" i="5"/>
  <c r="W19" i="5" s="1" a="1"/>
  <c r="W19" i="5" s="1"/>
  <c r="F15" i="5"/>
  <c r="W15" i="5" s="1" a="1"/>
  <c r="W15" i="5" s="1"/>
  <c r="F11" i="5"/>
  <c r="F76" i="5"/>
  <c r="W76" i="5" s="1" a="1"/>
  <c r="W76" i="5" s="1"/>
  <c r="F62" i="5"/>
  <c r="F58" i="5"/>
  <c r="W58" i="5" s="1" a="1"/>
  <c r="W58" i="5" s="1"/>
  <c r="F55" i="5"/>
  <c r="W55" i="5" s="1" a="1"/>
  <c r="W55" i="5" s="1"/>
  <c r="F52" i="5"/>
  <c r="W52" i="5" s="1" a="1"/>
  <c r="W52" i="5" s="1"/>
  <c r="F47" i="5"/>
  <c r="F41" i="5"/>
  <c r="F38" i="5"/>
  <c r="F73" i="5"/>
  <c r="W73" i="5" s="1" a="1"/>
  <c r="W73" i="5" s="1"/>
  <c r="F69" i="5"/>
  <c r="W69" i="5" s="1" a="1"/>
  <c r="W69" i="5" s="1"/>
  <c r="F65" i="5"/>
  <c r="W65" i="5" s="1" a="1"/>
  <c r="W65" i="5" s="1"/>
  <c r="F44" i="5"/>
  <c r="W44" i="5" s="1" a="1"/>
  <c r="W44" i="5" s="1"/>
  <c r="F34" i="5"/>
  <c r="W34" i="5" s="1" a="1"/>
  <c r="W34" i="5" s="1"/>
  <c r="F30" i="5"/>
  <c r="W30" i="5" s="1" a="1"/>
  <c r="W30" i="5" s="1"/>
  <c r="F26" i="5"/>
  <c r="F22" i="5"/>
  <c r="W22" i="5" s="1" a="1"/>
  <c r="W22" i="5" s="1"/>
  <c r="F18" i="5"/>
  <c r="F14" i="5"/>
  <c r="W14" i="5" s="1" a="1"/>
  <c r="W14" i="5" s="1"/>
  <c r="F10" i="5"/>
  <c r="F72" i="5"/>
  <c r="W72" i="5" s="1" a="1"/>
  <c r="W72" i="5" s="1"/>
  <c r="F68" i="5"/>
  <c r="F51" i="5"/>
  <c r="F37" i="5"/>
  <c r="F9" i="5"/>
  <c r="W9" i="5" s="1" a="1"/>
  <c r="W9" i="5" s="1"/>
  <c r="F61" i="5"/>
  <c r="W61" i="5" s="1" a="1"/>
  <c r="W61" i="5" s="1"/>
  <c r="F54" i="5"/>
  <c r="W54" i="5" s="1" a="1"/>
  <c r="W54" i="5" s="1"/>
  <c r="F50" i="5"/>
  <c r="F46" i="5"/>
  <c r="W46" i="5" s="1" a="1"/>
  <c r="W46" i="5" s="1"/>
  <c r="F43" i="5"/>
  <c r="W43" i="5" s="1" a="1"/>
  <c r="W43" i="5" s="1"/>
  <c r="F40" i="5"/>
  <c r="W40" i="5" s="1" a="1"/>
  <c r="W40" i="5" s="1"/>
  <c r="F33" i="5"/>
  <c r="F29" i="5"/>
  <c r="W29" i="5" s="1" a="1"/>
  <c r="W29" i="5" s="1"/>
  <c r="F25" i="5"/>
  <c r="W25" i="5" s="1" a="1"/>
  <c r="W25" i="5" s="1"/>
  <c r="F21" i="5"/>
  <c r="F17" i="5"/>
  <c r="W17" i="5" s="1" a="1"/>
  <c r="W17" i="5" s="1"/>
  <c r="F13" i="5"/>
  <c r="W13" i="5" s="1" a="1"/>
  <c r="W13" i="5" s="1"/>
  <c r="F71" i="5"/>
  <c r="F67" i="5"/>
  <c r="W67" i="5" s="1" a="1"/>
  <c r="W67" i="5" s="1"/>
  <c r="F57" i="5"/>
  <c r="F78" i="5"/>
  <c r="F70" i="5"/>
  <c r="W70" i="5" s="1" a="1"/>
  <c r="W70" i="5" s="1"/>
  <c r="F64" i="5"/>
  <c r="F60" i="5"/>
  <c r="F53" i="5"/>
  <c r="W53" i="5" s="1" a="1"/>
  <c r="W53" i="5" s="1"/>
  <c r="F49" i="5"/>
  <c r="F45" i="5"/>
  <c r="F39" i="5"/>
  <c r="W39" i="5" s="1" a="1"/>
  <c r="W39" i="5" s="1"/>
  <c r="F36" i="5"/>
  <c r="W36" i="5" s="1" a="1"/>
  <c r="W36" i="5" s="1"/>
  <c r="F32" i="5"/>
  <c r="W32" i="5" s="1" a="1"/>
  <c r="W32" i="5" s="1"/>
  <c r="F28" i="5"/>
  <c r="F24" i="5"/>
  <c r="W24" i="5" s="1" a="1"/>
  <c r="W24" i="5" s="1"/>
  <c r="F20" i="5"/>
  <c r="W20" i="5" s="1" a="1"/>
  <c r="W20" i="5" s="1"/>
  <c r="F16" i="5"/>
  <c r="W16" i="5" s="1" a="1"/>
  <c r="W16" i="5" s="1"/>
  <c r="F12" i="5"/>
  <c r="F7" i="5"/>
  <c r="W7" i="5" s="1" a="1"/>
  <c r="W7" i="5" s="1"/>
  <c r="W11" i="5" a="1"/>
  <c r="W11" i="5" s="1"/>
  <c r="F48" i="5"/>
  <c r="F63" i="5"/>
  <c r="F6" i="5"/>
  <c r="W6" i="5" s="1" a="1"/>
  <c r="W6" i="5" s="1"/>
  <c r="F59" i="5"/>
  <c r="W59" i="5" s="1" a="1"/>
  <c r="W59" i="5" s="1"/>
  <c r="F8" i="5"/>
  <c r="F5" i="5"/>
  <c r="W5" i="5" s="1" a="1"/>
  <c r="W5" i="5" s="1"/>
  <c r="F4" i="5"/>
  <c r="X38" i="5" s="1"/>
  <c r="F56" i="5"/>
  <c r="W56" i="5" s="1" a="1"/>
  <c r="W56" i="5" s="1"/>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K6" i="22" s="1"/>
  <c r="PS3" i="23" s="1"/>
  <c r="RT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L6" i="22" s="1"/>
  <c r="PT3" i="23" s="1"/>
  <c r="RU3" i="23" s="1"/>
  <c r="RO4" i="23" l="1" a="1"/>
  <c r="RO4" i="23" s="1"/>
  <c r="RG4" i="23" a="1"/>
  <c r="RG4" i="23" s="1"/>
  <c r="QZ4" i="23" a="1"/>
  <c r="QZ4" i="23" s="1"/>
  <c r="QR4" i="23" a="1"/>
  <c r="QR4" i="23" s="1"/>
  <c r="QK4" i="23" a="1"/>
  <c r="QK4" i="23" s="1"/>
  <c r="QC4" i="23" a="1"/>
  <c r="QC4" i="23" s="1"/>
  <c r="PV4" i="23" a="1"/>
  <c r="PV4" i="23" s="1"/>
  <c r="RM4" i="23" a="1"/>
  <c r="RM4" i="23" s="1"/>
  <c r="RE4" i="23" a="1"/>
  <c r="RE4" i="23" s="1"/>
  <c r="QX4" i="23" a="1"/>
  <c r="QX4" i="23" s="1"/>
  <c r="QP4" i="23" a="1"/>
  <c r="QP4" i="23" s="1"/>
  <c r="QI4" i="23" a="1"/>
  <c r="QI4" i="23" s="1"/>
  <c r="QA4" i="23" a="1"/>
  <c r="QA4" i="23" s="1"/>
  <c r="PT4" i="23" a="1"/>
  <c r="PT4" i="23" s="1"/>
  <c r="RL4" i="23" a="1"/>
  <c r="RL4" i="23" s="1"/>
  <c r="QW4" i="23" a="1"/>
  <c r="QW4" i="23" s="1"/>
  <c r="QO4" i="23" a="1"/>
  <c r="QO4" i="23" s="1"/>
  <c r="QH4" i="23" a="1"/>
  <c r="QH4" i="23" s="1"/>
  <c r="PZ4" i="23" a="1"/>
  <c r="PZ4" i="23" s="1"/>
  <c r="PS4" i="23" a="1"/>
  <c r="PS4" i="23" s="1"/>
  <c r="RK4" i="23" a="1"/>
  <c r="RK4" i="23" s="1"/>
  <c r="RD4" i="23" a="1"/>
  <c r="RD4" i="23" s="1"/>
  <c r="QV4" i="23" a="1"/>
  <c r="QV4" i="23" s="1"/>
  <c r="QG4" i="23" a="1"/>
  <c r="QG4" i="23" s="1"/>
  <c r="PY4" i="23" a="1"/>
  <c r="PY4" i="23" s="1"/>
  <c r="RR4" i="23" a="1"/>
  <c r="RR4" i="23" s="1"/>
  <c r="RJ4" i="23" a="1"/>
  <c r="RJ4" i="23" s="1"/>
  <c r="RC4" i="23" a="1"/>
  <c r="RC4" i="23" s="1"/>
  <c r="QU4" i="23" a="1"/>
  <c r="QU4" i="23" s="1"/>
  <c r="QN4" i="23" a="1"/>
  <c r="QN4" i="23" s="1"/>
  <c r="QF4" i="23" a="1"/>
  <c r="QF4" i="23" s="1"/>
  <c r="RQ4" i="23" a="1"/>
  <c r="RQ4" i="23" s="1"/>
  <c r="RI4" i="23" a="1"/>
  <c r="RI4" i="23" s="1"/>
  <c r="RB4" i="23" a="1"/>
  <c r="RB4" i="23" s="1"/>
  <c r="QT4" i="23" a="1"/>
  <c r="QT4" i="23" s="1"/>
  <c r="QM4" i="23" a="1"/>
  <c r="QM4" i="23" s="1"/>
  <c r="QE4" i="23" a="1"/>
  <c r="QE4" i="23" s="1"/>
  <c r="PX4" i="23" a="1"/>
  <c r="PX4" i="23" s="1"/>
  <c r="RP4" i="23" a="1"/>
  <c r="RP4" i="23" s="1"/>
  <c r="RH4" i="23" a="1"/>
  <c r="RH4" i="23" s="1"/>
  <c r="RA4" i="23" a="1"/>
  <c r="RA4" i="23" s="1"/>
  <c r="QS4" i="23" a="1"/>
  <c r="QS4" i="23" s="1"/>
  <c r="QL4" i="23" a="1"/>
  <c r="QL4" i="23" s="1"/>
  <c r="QD4" i="23" a="1"/>
  <c r="QD4" i="23" s="1"/>
  <c r="PW4" i="23" a="1"/>
  <c r="PW4" i="23" s="1"/>
  <c r="RN4" i="23" a="1"/>
  <c r="RN4" i="23" s="1"/>
  <c r="RF4" i="23" a="1"/>
  <c r="RF4" i="23" s="1"/>
  <c r="QY4" i="23" a="1"/>
  <c r="QY4" i="23" s="1"/>
  <c r="QQ4" i="23" a="1"/>
  <c r="QQ4" i="23" s="1"/>
  <c r="QJ4" i="23" a="1"/>
  <c r="QJ4" i="23" s="1"/>
  <c r="PU4" i="23" a="1"/>
  <c r="PU4" i="23" s="1"/>
  <c r="QB4" i="23" a="1"/>
  <c r="QB4" i="23" s="1"/>
  <c r="RR21" i="23" a="1"/>
  <c r="RR21" i="23" s="1"/>
  <c r="RM21" i="23" a="1"/>
  <c r="RM21" i="23" s="1"/>
  <c r="RG21" i="23" a="1"/>
  <c r="RG21" i="23" s="1"/>
  <c r="RB21" i="23" a="1"/>
  <c r="RB21" i="23" s="1"/>
  <c r="QQ21" i="23" a="1"/>
  <c r="QQ21" i="23" s="1"/>
  <c r="PZ21" i="23" a="1"/>
  <c r="PZ21" i="23" s="1"/>
  <c r="RF21" i="23" a="1"/>
  <c r="RF21" i="23" s="1"/>
  <c r="QV21" i="23" a="1"/>
  <c r="QV21" i="23" s="1"/>
  <c r="QP21" i="23" a="1"/>
  <c r="QP21" i="23" s="1"/>
  <c r="QK21" i="23" a="1"/>
  <c r="QK21" i="23" s="1"/>
  <c r="QF21" i="23" a="1"/>
  <c r="QF21" i="23" s="1"/>
  <c r="PU21" i="23" a="1"/>
  <c r="PU21" i="23" s="1"/>
  <c r="RQ21" i="23" a="1"/>
  <c r="RQ21" i="23" s="1"/>
  <c r="RL21" i="23" a="1"/>
  <c r="RL21" i="23" s="1"/>
  <c r="RA21" i="23" a="1"/>
  <c r="RA21" i="23" s="1"/>
  <c r="QJ21" i="23" a="1"/>
  <c r="QJ21" i="23" s="1"/>
  <c r="QE21" i="23" a="1"/>
  <c r="QE21" i="23" s="1"/>
  <c r="PY21" i="23" a="1"/>
  <c r="PY21" i="23" s="1"/>
  <c r="PT21" i="23" a="1"/>
  <c r="PT21" i="23" s="1"/>
  <c r="RP21" i="23" a="1"/>
  <c r="RP21" i="23" s="1"/>
  <c r="RK21" i="23" a="1"/>
  <c r="RK21" i="23" s="1"/>
  <c r="RE21" i="23" a="1"/>
  <c r="RE21" i="23" s="1"/>
  <c r="QZ21" i="23" a="1"/>
  <c r="QZ21" i="23" s="1"/>
  <c r="QU21" i="23" a="1"/>
  <c r="QU21" i="23" s="1"/>
  <c r="QO21" i="23" a="1"/>
  <c r="QO21" i="23" s="1"/>
  <c r="QD21" i="23" a="1"/>
  <c r="QD21" i="23" s="1"/>
  <c r="RJ21" i="23" a="1"/>
  <c r="RJ21" i="23" s="1"/>
  <c r="QT21" i="23" a="1"/>
  <c r="QT21" i="23" s="1"/>
  <c r="QN21" i="23" a="1"/>
  <c r="QN21" i="23" s="1"/>
  <c r="QI21" i="23" a="1"/>
  <c r="QI21" i="23" s="1"/>
  <c r="QC21" i="23" a="1"/>
  <c r="QC21" i="23" s="1"/>
  <c r="PX21" i="23" a="1"/>
  <c r="PX21" i="23" s="1"/>
  <c r="PS21" i="23" a="1"/>
  <c r="PS21" i="23" s="1"/>
  <c r="RO21" i="23" a="1"/>
  <c r="RO21" i="23" s="1"/>
  <c r="RI21" i="23" a="1"/>
  <c r="RI21" i="23" s="1"/>
  <c r="RD21" i="23" a="1"/>
  <c r="RD21" i="23" s="1"/>
  <c r="QY21" i="23" a="1"/>
  <c r="QY21" i="23" s="1"/>
  <c r="QS21" i="23" a="1"/>
  <c r="QS21" i="23" s="1"/>
  <c r="QH21" i="23" a="1"/>
  <c r="QH21" i="23" s="1"/>
  <c r="RN21" i="23" a="1"/>
  <c r="RN21" i="23" s="1"/>
  <c r="QX21" i="23" a="1"/>
  <c r="QX21" i="23" s="1"/>
  <c r="QM21" i="23" a="1"/>
  <c r="QM21" i="23" s="1"/>
  <c r="QB21" i="23" a="1"/>
  <c r="QB21" i="23" s="1"/>
  <c r="PW21" i="23" a="1"/>
  <c r="PW21" i="23" s="1"/>
  <c r="RH21" i="23" a="1"/>
  <c r="RH21" i="23" s="1"/>
  <c r="RC21" i="23" a="1"/>
  <c r="RC21" i="23" s="1"/>
  <c r="QW21" i="23" a="1"/>
  <c r="QW21" i="23" s="1"/>
  <c r="QR21" i="23" a="1"/>
  <c r="QR21" i="23" s="1"/>
  <c r="QL21" i="23" a="1"/>
  <c r="QL21" i="23" s="1"/>
  <c r="QG21" i="23" a="1"/>
  <c r="QG21" i="23" s="1"/>
  <c r="QA21" i="23" a="1"/>
  <c r="QA21" i="23" s="1"/>
  <c r="PV21" i="23" a="1"/>
  <c r="PV21" i="23" s="1"/>
  <c r="RM12" i="23" a="1"/>
  <c r="RM12" i="23" s="1"/>
  <c r="RG12" i="23" a="1"/>
  <c r="RG12" i="23" s="1"/>
  <c r="QT12" i="23" a="1"/>
  <c r="QT12" i="23" s="1"/>
  <c r="QN12" i="23" a="1"/>
  <c r="QN12" i="23" s="1"/>
  <c r="QG12" i="23" a="1"/>
  <c r="QG12" i="23" s="1"/>
  <c r="QA12" i="23" a="1"/>
  <c r="QA12" i="23" s="1"/>
  <c r="RR12" i="23" a="1"/>
  <c r="RR12" i="23" s="1"/>
  <c r="RL12" i="23" a="1"/>
  <c r="RL12" i="23" s="1"/>
  <c r="RE12" i="23" a="1"/>
  <c r="RE12" i="23" s="1"/>
  <c r="QY12" i="23" a="1"/>
  <c r="QY12" i="23" s="1"/>
  <c r="QL12" i="23" a="1"/>
  <c r="QL12" i="23" s="1"/>
  <c r="QF12" i="23" a="1"/>
  <c r="QF12" i="23" s="1"/>
  <c r="PY12" i="23" a="1"/>
  <c r="PY12" i="23" s="1"/>
  <c r="PS12" i="23" a="1"/>
  <c r="PS12" i="23" s="1"/>
  <c r="RJ12" i="23" a="1"/>
  <c r="RJ12" i="23" s="1"/>
  <c r="RD12" i="23" a="1"/>
  <c r="RD12" i="23" s="1"/>
  <c r="QW12" i="23" a="1"/>
  <c r="QW12" i="23" s="1"/>
  <c r="QQ12" i="23" a="1"/>
  <c r="QQ12" i="23" s="1"/>
  <c r="QD12" i="23" a="1"/>
  <c r="QD12" i="23" s="1"/>
  <c r="PX12" i="23" a="1"/>
  <c r="PX12" i="23" s="1"/>
  <c r="RP12" i="23" a="1"/>
  <c r="RP12" i="23" s="1"/>
  <c r="RI12" i="23" a="1"/>
  <c r="RI12" i="23" s="1"/>
  <c r="RC12" i="23" a="1"/>
  <c r="RC12" i="23" s="1"/>
  <c r="QP12" i="23" a="1"/>
  <c r="QP12" i="23" s="1"/>
  <c r="QJ12" i="23" a="1"/>
  <c r="QJ12" i="23" s="1"/>
  <c r="QC12" i="23" a="1"/>
  <c r="QC12" i="23" s="1"/>
  <c r="PW12" i="23" a="1"/>
  <c r="PW12" i="23" s="1"/>
  <c r="RO12" i="23" a="1"/>
  <c r="RO12" i="23" s="1"/>
  <c r="RB12" i="23" a="1"/>
  <c r="RB12" i="23" s="1"/>
  <c r="QV12" i="23" a="1"/>
  <c r="QV12" i="23" s="1"/>
  <c r="QO12" i="23" a="1"/>
  <c r="QO12" i="23" s="1"/>
  <c r="QI12" i="23" a="1"/>
  <c r="QI12" i="23" s="1"/>
  <c r="PV12" i="23" a="1"/>
  <c r="PV12" i="23" s="1"/>
  <c r="QM12" i="23" a="1"/>
  <c r="QM12" i="23" s="1"/>
  <c r="PU12" i="23" a="1"/>
  <c r="PU12" i="23" s="1"/>
  <c r="RA12" i="23" a="1"/>
  <c r="RA12" i="23" s="1"/>
  <c r="QK12" i="23" a="1"/>
  <c r="QK12" i="23" s="1"/>
  <c r="PT12" i="23" a="1"/>
  <c r="PT12" i="23" s="1"/>
  <c r="RQ12" i="23" a="1"/>
  <c r="RQ12" i="23" s="1"/>
  <c r="QZ12" i="23" a="1"/>
  <c r="QZ12" i="23" s="1"/>
  <c r="QH12" i="23" a="1"/>
  <c r="QH12" i="23" s="1"/>
  <c r="RN12" i="23" a="1"/>
  <c r="RN12" i="23" s="1"/>
  <c r="QX12" i="23" a="1"/>
  <c r="QX12" i="23" s="1"/>
  <c r="QU12" i="23" a="1"/>
  <c r="QU12" i="23" s="1"/>
  <c r="QE12" i="23" a="1"/>
  <c r="QE12" i="23" s="1"/>
  <c r="RK12" i="23" a="1"/>
  <c r="RK12" i="23" s="1"/>
  <c r="QS12" i="23" a="1"/>
  <c r="QS12" i="23" s="1"/>
  <c r="QB12" i="23" a="1"/>
  <c r="QB12" i="23" s="1"/>
  <c r="RH12" i="23" a="1"/>
  <c r="RH12" i="23" s="1"/>
  <c r="QR12" i="23" a="1"/>
  <c r="QR12" i="23" s="1"/>
  <c r="PZ12" i="23" a="1"/>
  <c r="PZ12" i="23" s="1"/>
  <c r="RF12" i="23" a="1"/>
  <c r="RF12" i="23" s="1"/>
  <c r="RM27" i="23" a="1"/>
  <c r="RM27" i="23" s="1"/>
  <c r="RG27" i="23" a="1"/>
  <c r="RG27" i="23" s="1"/>
  <c r="QT27" i="23" a="1"/>
  <c r="QT27" i="23" s="1"/>
  <c r="QM27" i="23" a="1"/>
  <c r="QM27" i="23" s="1"/>
  <c r="QH27" i="23" a="1"/>
  <c r="QH27" i="23" s="1"/>
  <c r="QB27" i="23" a="1"/>
  <c r="QB27" i="23" s="1"/>
  <c r="PU27" i="23" a="1"/>
  <c r="PU27" i="23" s="1"/>
  <c r="RR27" i="23" a="1"/>
  <c r="RR27" i="23" s="1"/>
  <c r="RL27" i="23" a="1"/>
  <c r="RL27" i="23" s="1"/>
  <c r="RF27" i="23" a="1"/>
  <c r="RF27" i="23" s="1"/>
  <c r="QZ27" i="23" a="1"/>
  <c r="QZ27" i="23" s="1"/>
  <c r="QG27" i="23" a="1"/>
  <c r="QG27" i="23" s="1"/>
  <c r="QA27" i="23" a="1"/>
  <c r="QA27" i="23" s="1"/>
  <c r="RK27" i="23" a="1"/>
  <c r="RK27" i="23" s="1"/>
  <c r="RE27" i="23" a="1"/>
  <c r="RE27" i="23" s="1"/>
  <c r="QY27" i="23" a="1"/>
  <c r="QY27" i="23" s="1"/>
  <c r="QS27" i="23" a="1"/>
  <c r="QS27" i="23" s="1"/>
  <c r="QL27" i="23" a="1"/>
  <c r="QL27" i="23" s="1"/>
  <c r="QF27" i="23" a="1"/>
  <c r="QF27" i="23" s="1"/>
  <c r="PZ27" i="23" a="1"/>
  <c r="PZ27" i="23" s="1"/>
  <c r="PT27" i="23" a="1"/>
  <c r="PT27" i="23" s="1"/>
  <c r="RQ27" i="23" a="1"/>
  <c r="RQ27" i="23" s="1"/>
  <c r="RJ27" i="23" a="1"/>
  <c r="RJ27" i="23" s="1"/>
  <c r="RD27" i="23" a="1"/>
  <c r="RD27" i="23" s="1"/>
  <c r="QX27" i="23" a="1"/>
  <c r="QX27" i="23" s="1"/>
  <c r="QR27" i="23" a="1"/>
  <c r="QR27" i="23" s="1"/>
  <c r="QE27" i="23" a="1"/>
  <c r="QE27" i="23" s="1"/>
  <c r="PY27" i="23" a="1"/>
  <c r="PY27" i="23" s="1"/>
  <c r="PS27" i="23" a="1"/>
  <c r="PS27" i="23" s="1"/>
  <c r="RC27" i="23" a="1"/>
  <c r="RC27" i="23" s="1"/>
  <c r="QW27" i="23" a="1"/>
  <c r="QW27" i="23" s="1"/>
  <c r="QQ27" i="23" a="1"/>
  <c r="QQ27" i="23" s="1"/>
  <c r="QK27" i="23" a="1"/>
  <c r="QK27" i="23" s="1"/>
  <c r="QD27" i="23" a="1"/>
  <c r="QD27" i="23" s="1"/>
  <c r="PX27" i="23" a="1"/>
  <c r="PX27" i="23" s="1"/>
  <c r="RP27" i="23" a="1"/>
  <c r="RP27" i="23" s="1"/>
  <c r="RI27" i="23" a="1"/>
  <c r="RI27" i="23" s="1"/>
  <c r="QV27" i="23" a="1"/>
  <c r="QV27" i="23" s="1"/>
  <c r="QP27" i="23" a="1"/>
  <c r="QP27" i="23" s="1"/>
  <c r="PW27" i="23" a="1"/>
  <c r="PW27" i="23" s="1"/>
  <c r="RO27" i="23" a="1"/>
  <c r="RO27" i="23" s="1"/>
  <c r="RB27" i="23" a="1"/>
  <c r="RB27" i="23" s="1"/>
  <c r="QU27" i="23" a="1"/>
  <c r="QU27" i="23" s="1"/>
  <c r="QO27" i="23" a="1"/>
  <c r="QO27" i="23" s="1"/>
  <c r="QJ27" i="23" a="1"/>
  <c r="QJ27" i="23" s="1"/>
  <c r="QC27" i="23" a="1"/>
  <c r="QC27" i="23" s="1"/>
  <c r="RN27" i="23" a="1"/>
  <c r="RN27" i="23" s="1"/>
  <c r="RH27" i="23" a="1"/>
  <c r="RH27" i="23" s="1"/>
  <c r="RA27" i="23" a="1"/>
  <c r="RA27" i="23" s="1"/>
  <c r="QN27" i="23" a="1"/>
  <c r="QN27" i="23" s="1"/>
  <c r="QI27" i="23" a="1"/>
  <c r="QI27" i="23" s="1"/>
  <c r="PV27" i="23" a="1"/>
  <c r="PV27" i="23" s="1"/>
  <c r="RQ41" i="23" a="1"/>
  <c r="RQ41" i="23" s="1"/>
  <c r="RK41" i="23" a="1"/>
  <c r="RK41" i="23" s="1"/>
  <c r="RF41" i="23" a="1"/>
  <c r="RF41" i="23" s="1"/>
  <c r="QT41" i="23" a="1"/>
  <c r="QT41" i="23" s="1"/>
  <c r="QN41" i="23" a="1"/>
  <c r="QN41" i="23" s="1"/>
  <c r="QH41" i="23" a="1"/>
  <c r="QH41" i="23" s="1"/>
  <c r="QB41" i="23" a="1"/>
  <c r="QB41" i="23" s="1"/>
  <c r="PV41" i="23" a="1"/>
  <c r="PV41" i="23" s="1"/>
  <c r="RP41" i="23" a="1"/>
  <c r="RP41" i="23" s="1"/>
  <c r="RE41" i="23" a="1"/>
  <c r="RE41" i="23" s="1"/>
  <c r="QY41" i="23" a="1"/>
  <c r="QY41" i="23" s="1"/>
  <c r="QS41" i="23" a="1"/>
  <c r="QS41" i="23" s="1"/>
  <c r="RJ41" i="23" a="1"/>
  <c r="RJ41" i="23" s="1"/>
  <c r="RD41" i="23" a="1"/>
  <c r="RD41" i="23" s="1"/>
  <c r="QR41" i="23" a="1"/>
  <c r="QR41" i="23" s="1"/>
  <c r="QM41" i="23" a="1"/>
  <c r="QM41" i="23" s="1"/>
  <c r="QG41" i="23" a="1"/>
  <c r="QG41" i="23" s="1"/>
  <c r="QA41" i="23" a="1"/>
  <c r="QA41" i="23" s="1"/>
  <c r="PU41" i="23" a="1"/>
  <c r="PU41" i="23" s="1"/>
  <c r="RO41" i="23" a="1"/>
  <c r="RO41" i="23" s="1"/>
  <c r="RI41" i="23" a="1"/>
  <c r="RI41" i="23" s="1"/>
  <c r="RC41" i="23" a="1"/>
  <c r="RC41" i="23" s="1"/>
  <c r="QX41" i="23" a="1"/>
  <c r="QX41" i="23" s="1"/>
  <c r="QQ41" i="23" a="1"/>
  <c r="QQ41" i="23" s="1"/>
  <c r="QL41" i="23" a="1"/>
  <c r="QL41" i="23" s="1"/>
  <c r="RN41" i="23" a="1"/>
  <c r="RN41" i="23" s="1"/>
  <c r="RH41" i="23" a="1"/>
  <c r="RH41" i="23" s="1"/>
  <c r="RB41" i="23" a="1"/>
  <c r="RB41" i="23" s="1"/>
  <c r="QK41" i="23" a="1"/>
  <c r="QK41" i="23" s="1"/>
  <c r="QE41" i="23" a="1"/>
  <c r="QE41" i="23" s="1"/>
  <c r="PZ41" i="23" a="1"/>
  <c r="PZ41" i="23" s="1"/>
  <c r="QW41" i="23" a="1"/>
  <c r="QW41" i="23" s="1"/>
  <c r="QP41" i="23" a="1"/>
  <c r="QP41" i="23" s="1"/>
  <c r="QJ41" i="23" a="1"/>
  <c r="QJ41" i="23" s="1"/>
  <c r="PY41" i="23" a="1"/>
  <c r="PY41" i="23" s="1"/>
  <c r="PS41" i="23" a="1"/>
  <c r="PS41" i="23" s="1"/>
  <c r="RM41" i="23" a="1"/>
  <c r="RM41" i="23" s="1"/>
  <c r="RG41" i="23" a="1"/>
  <c r="RG41" i="23" s="1"/>
  <c r="RA41" i="23" a="1"/>
  <c r="RA41" i="23" s="1"/>
  <c r="QV41" i="23" a="1"/>
  <c r="QV41" i="23" s="1"/>
  <c r="QD41" i="23" a="1"/>
  <c r="QD41" i="23" s="1"/>
  <c r="PX41" i="23" a="1"/>
  <c r="PX41" i="23" s="1"/>
  <c r="RR41" i="23" a="1"/>
  <c r="RR41" i="23" s="1"/>
  <c r="RL41" i="23" a="1"/>
  <c r="RL41" i="23" s="1"/>
  <c r="QZ41" i="23" a="1"/>
  <c r="QZ41" i="23" s="1"/>
  <c r="QU41" i="23" a="1"/>
  <c r="QU41" i="23" s="1"/>
  <c r="QO41" i="23" a="1"/>
  <c r="QO41" i="23" s="1"/>
  <c r="QI41" i="23" a="1"/>
  <c r="QI41" i="23" s="1"/>
  <c r="QC41" i="23" a="1"/>
  <c r="QC41" i="23" s="1"/>
  <c r="PW41" i="23" a="1"/>
  <c r="PW41" i="23" s="1"/>
  <c r="QF41" i="23" a="1"/>
  <c r="QF41" i="23" s="1"/>
  <c r="PT41" i="23" a="1"/>
  <c r="PT41" i="23" s="1"/>
  <c r="RN11" i="23" a="1"/>
  <c r="RN11" i="23" s="1"/>
  <c r="RH11" i="23" a="1"/>
  <c r="RH11" i="23" s="1"/>
  <c r="RA11" i="23" a="1"/>
  <c r="RA11" i="23" s="1"/>
  <c r="QT11" i="23" a="1"/>
  <c r="QT11" i="23" s="1"/>
  <c r="QL11" i="23" a="1"/>
  <c r="QL11" i="23" s="1"/>
  <c r="RQ11" i="23" a="1"/>
  <c r="RQ11" i="23" s="1"/>
  <c r="RK11" i="23" a="1"/>
  <c r="RK11" i="23" s="1"/>
  <c r="QX11" i="23" a="1"/>
  <c r="QX11" i="23" s="1"/>
  <c r="QP11" i="23" a="1"/>
  <c r="QP11" i="23" s="1"/>
  <c r="QH11" i="23" a="1"/>
  <c r="QH11" i="23" s="1"/>
  <c r="RJ11" i="23" a="1"/>
  <c r="RJ11" i="23" s="1"/>
  <c r="RP11" i="23" a="1"/>
  <c r="RP11" i="23" s="1"/>
  <c r="RI11" i="23" a="1"/>
  <c r="RI11" i="23" s="1"/>
  <c r="RG11" i="23" a="1"/>
  <c r="RG11" i="23" s="1"/>
  <c r="QY11" i="23" a="1"/>
  <c r="QY11" i="23" s="1"/>
  <c r="QN11" i="23" a="1"/>
  <c r="QN11" i="23" s="1"/>
  <c r="QD11" i="23" a="1"/>
  <c r="QD11" i="23" s="1"/>
  <c r="PV11" i="23" a="1"/>
  <c r="PV11" i="23" s="1"/>
  <c r="RF11" i="23" a="1"/>
  <c r="RF11" i="23" s="1"/>
  <c r="QW11" i="23" a="1"/>
  <c r="QW11" i="23" s="1"/>
  <c r="QM11" i="23" a="1"/>
  <c r="QM11" i="23" s="1"/>
  <c r="QC11" i="23" a="1"/>
  <c r="QC11" i="23" s="1"/>
  <c r="PU11" i="23" a="1"/>
  <c r="PU11" i="23" s="1"/>
  <c r="RR11" i="23" a="1"/>
  <c r="RR11" i="23" s="1"/>
  <c r="RE11" i="23" a="1"/>
  <c r="RE11" i="23" s="1"/>
  <c r="QV11" i="23" a="1"/>
  <c r="QV11" i="23" s="1"/>
  <c r="QK11" i="23" a="1"/>
  <c r="QK11" i="23" s="1"/>
  <c r="QB11" i="23" a="1"/>
  <c r="QB11" i="23" s="1"/>
  <c r="PT11" i="23" a="1"/>
  <c r="PT11" i="23" s="1"/>
  <c r="RO11" i="23" a="1"/>
  <c r="RO11" i="23" s="1"/>
  <c r="RD11" i="23" a="1"/>
  <c r="RD11" i="23" s="1"/>
  <c r="QU11" i="23" a="1"/>
  <c r="QU11" i="23" s="1"/>
  <c r="QJ11" i="23" a="1"/>
  <c r="QJ11" i="23" s="1"/>
  <c r="QA11" i="23" a="1"/>
  <c r="QA11" i="23" s="1"/>
  <c r="PS11" i="23" a="1"/>
  <c r="PS11" i="23" s="1"/>
  <c r="RM11" i="23" a="1"/>
  <c r="RM11" i="23" s="1"/>
  <c r="RC11" i="23" a="1"/>
  <c r="RC11" i="23" s="1"/>
  <c r="QS11" i="23" a="1"/>
  <c r="QS11" i="23" s="1"/>
  <c r="QI11" i="23" a="1"/>
  <c r="QI11" i="23" s="1"/>
  <c r="PZ11" i="23" a="1"/>
  <c r="PZ11" i="23" s="1"/>
  <c r="RB11" i="23" a="1"/>
  <c r="RB11" i="23" s="1"/>
  <c r="QR11" i="23" a="1"/>
  <c r="QR11" i="23" s="1"/>
  <c r="QG11" i="23" a="1"/>
  <c r="QG11" i="23" s="1"/>
  <c r="PY11" i="23" a="1"/>
  <c r="PY11" i="23" s="1"/>
  <c r="RL11" i="23" a="1"/>
  <c r="RL11" i="23" s="1"/>
  <c r="QQ11" i="23" a="1"/>
  <c r="QQ11" i="23" s="1"/>
  <c r="QF11" i="23" a="1"/>
  <c r="QF11" i="23" s="1"/>
  <c r="PX11" i="23" a="1"/>
  <c r="PX11" i="23" s="1"/>
  <c r="QZ11" i="23" a="1"/>
  <c r="QZ11" i="23" s="1"/>
  <c r="QO11" i="23" a="1"/>
  <c r="QO11" i="23" s="1"/>
  <c r="QE11" i="23" a="1"/>
  <c r="QE11" i="23" s="1"/>
  <c r="PW11" i="23" a="1"/>
  <c r="PW11" i="23" s="1"/>
  <c r="RN33" i="23" a="1"/>
  <c r="RN33" i="23" s="1"/>
  <c r="RC33" i="23" a="1"/>
  <c r="RC33" i="23" s="1"/>
  <c r="QM33" i="23" a="1"/>
  <c r="QM33" i="23" s="1"/>
  <c r="QB33" i="23" a="1"/>
  <c r="QB33" i="23" s="1"/>
  <c r="RH33" i="23" a="1"/>
  <c r="RH33" i="23" s="1"/>
  <c r="QW33" i="23" a="1"/>
  <c r="QW33" i="23" s="1"/>
  <c r="QR33" i="23" a="1"/>
  <c r="QR33" i="23" s="1"/>
  <c r="QL33" i="23" a="1"/>
  <c r="QL33" i="23" s="1"/>
  <c r="QG33" i="23" a="1"/>
  <c r="QG33" i="23" s="1"/>
  <c r="QA33" i="23" a="1"/>
  <c r="QA33" i="23" s="1"/>
  <c r="PV33" i="23" a="1"/>
  <c r="PV33" i="23" s="1"/>
  <c r="RR33" i="23" a="1"/>
  <c r="RR33" i="23" s="1"/>
  <c r="RM33" i="23" a="1"/>
  <c r="RM33" i="23" s="1"/>
  <c r="RG33" i="23" a="1"/>
  <c r="RG33" i="23" s="1"/>
  <c r="RB33" i="23" a="1"/>
  <c r="RB33" i="23" s="1"/>
  <c r="QV33" i="23" a="1"/>
  <c r="QV33" i="23" s="1"/>
  <c r="QQ33" i="23" a="1"/>
  <c r="QQ33" i="23" s="1"/>
  <c r="QF33" i="23" a="1"/>
  <c r="QF33" i="23" s="1"/>
  <c r="RL33" i="23" a="1"/>
  <c r="RL33" i="23" s="1"/>
  <c r="QU33" i="23" a="1"/>
  <c r="QU33" i="23" s="1"/>
  <c r="QK33" i="23" a="1"/>
  <c r="QK33" i="23" s="1"/>
  <c r="QE33" i="23" a="1"/>
  <c r="QE33" i="23" s="1"/>
  <c r="PZ33" i="23" a="1"/>
  <c r="PZ33" i="23" s="1"/>
  <c r="PU33" i="23" a="1"/>
  <c r="PU33" i="23" s="1"/>
  <c r="RQ33" i="23" a="1"/>
  <c r="RQ33" i="23" s="1"/>
  <c r="RK33" i="23" a="1"/>
  <c r="RK33" i="23" s="1"/>
  <c r="RF33" i="23" a="1"/>
  <c r="RF33" i="23" s="1"/>
  <c r="RA33" i="23" a="1"/>
  <c r="RA33" i="23" s="1"/>
  <c r="QP33" i="23" a="1"/>
  <c r="QP33" i="23" s="1"/>
  <c r="PY33" i="23" a="1"/>
  <c r="PY33" i="23" s="1"/>
  <c r="PT33" i="23" a="1"/>
  <c r="PT33" i="23" s="1"/>
  <c r="RE33" i="23" a="1"/>
  <c r="RE33" i="23" s="1"/>
  <c r="QZ33" i="23" a="1"/>
  <c r="QZ33" i="23" s="1"/>
  <c r="QT33" i="23" a="1"/>
  <c r="QT33" i="23" s="1"/>
  <c r="QO33" i="23" a="1"/>
  <c r="QO33" i="23" s="1"/>
  <c r="QJ33" i="23" a="1"/>
  <c r="QJ33" i="23" s="1"/>
  <c r="QD33" i="23" a="1"/>
  <c r="QD33" i="23" s="1"/>
  <c r="PS33" i="23" a="1"/>
  <c r="PS33" i="23" s="1"/>
  <c r="RP33" i="23" a="1"/>
  <c r="RP33" i="23" s="1"/>
  <c r="RJ33" i="23" a="1"/>
  <c r="RJ33" i="23" s="1"/>
  <c r="QY33" i="23" a="1"/>
  <c r="QY33" i="23" s="1"/>
  <c r="QI33" i="23" a="1"/>
  <c r="QI33" i="23" s="1"/>
  <c r="QC33" i="23" a="1"/>
  <c r="QC33" i="23" s="1"/>
  <c r="PX33" i="23" a="1"/>
  <c r="PX33" i="23" s="1"/>
  <c r="RO33" i="23" a="1"/>
  <c r="RO33" i="23" s="1"/>
  <c r="RI33" i="23" a="1"/>
  <c r="RI33" i="23" s="1"/>
  <c r="RD33" i="23" a="1"/>
  <c r="RD33" i="23" s="1"/>
  <c r="QX33" i="23" a="1"/>
  <c r="QX33" i="23" s="1"/>
  <c r="QS33" i="23" a="1"/>
  <c r="QS33" i="23" s="1"/>
  <c r="QN33" i="23" a="1"/>
  <c r="QN33" i="23" s="1"/>
  <c r="QH33" i="23" a="1"/>
  <c r="QH33" i="23" s="1"/>
  <c r="PW33" i="23" a="1"/>
  <c r="PW33" i="23" s="1"/>
  <c r="RO64" i="23" a="1"/>
  <c r="RO64" i="23" s="1"/>
  <c r="RG64" i="23" a="1"/>
  <c r="RG64" i="23" s="1"/>
  <c r="QY64" i="23" a="1"/>
  <c r="QY64" i="23" s="1"/>
  <c r="QQ64" i="23" a="1"/>
  <c r="QQ64" i="23" s="1"/>
  <c r="QI64" i="23" a="1"/>
  <c r="QI64" i="23" s="1"/>
  <c r="QA64" i="23" a="1"/>
  <c r="QA64" i="23" s="1"/>
  <c r="PS64" i="23" a="1"/>
  <c r="PS64" i="23" s="1"/>
  <c r="RN64" i="23" a="1"/>
  <c r="RN64" i="23" s="1"/>
  <c r="RF64" i="23" a="1"/>
  <c r="RF64" i="23" s="1"/>
  <c r="QX64" i="23" a="1"/>
  <c r="QX64" i="23" s="1"/>
  <c r="QP64" i="23" a="1"/>
  <c r="QP64" i="23" s="1"/>
  <c r="QH64" i="23" a="1"/>
  <c r="QH64" i="23" s="1"/>
  <c r="PZ64" i="23" a="1"/>
  <c r="PZ64" i="23" s="1"/>
  <c r="RM64" i="23" a="1"/>
  <c r="RM64" i="23" s="1"/>
  <c r="RE64" i="23" a="1"/>
  <c r="RE64" i="23" s="1"/>
  <c r="QW64" i="23" a="1"/>
  <c r="QW64" i="23" s="1"/>
  <c r="QO64" i="23" a="1"/>
  <c r="QO64" i="23" s="1"/>
  <c r="QG64" i="23" a="1"/>
  <c r="QG64" i="23" s="1"/>
  <c r="PY64" i="23" a="1"/>
  <c r="PY64" i="23" s="1"/>
  <c r="RL64" i="23" a="1"/>
  <c r="RL64" i="23" s="1"/>
  <c r="RD64" i="23" a="1"/>
  <c r="RD64" i="23" s="1"/>
  <c r="QV64" i="23" a="1"/>
  <c r="QV64" i="23" s="1"/>
  <c r="QN64" i="23" a="1"/>
  <c r="QN64" i="23" s="1"/>
  <c r="QF64" i="23" a="1"/>
  <c r="QF64" i="23" s="1"/>
  <c r="PX64" i="23" a="1"/>
  <c r="PX64" i="23" s="1"/>
  <c r="RK64" i="23" a="1"/>
  <c r="RK64" i="23" s="1"/>
  <c r="RC64" i="23" a="1"/>
  <c r="RC64" i="23" s="1"/>
  <c r="QU64" i="23" a="1"/>
  <c r="QU64" i="23" s="1"/>
  <c r="QM64" i="23" a="1"/>
  <c r="QM64" i="23" s="1"/>
  <c r="QE64" i="23" a="1"/>
  <c r="QE64" i="23" s="1"/>
  <c r="PW64" i="23" a="1"/>
  <c r="PW64" i="23" s="1"/>
  <c r="RR64" i="23" a="1"/>
  <c r="RR64" i="23" s="1"/>
  <c r="RJ64" i="23" a="1"/>
  <c r="RJ64" i="23" s="1"/>
  <c r="RB64" i="23" a="1"/>
  <c r="RB64" i="23" s="1"/>
  <c r="QT64" i="23" a="1"/>
  <c r="QT64" i="23" s="1"/>
  <c r="QL64" i="23" a="1"/>
  <c r="QL64" i="23" s="1"/>
  <c r="QD64" i="23" a="1"/>
  <c r="QD64" i="23" s="1"/>
  <c r="PV64" i="23" a="1"/>
  <c r="PV64" i="23" s="1"/>
  <c r="RP64" i="23" a="1"/>
  <c r="RP64" i="23" s="1"/>
  <c r="RH64" i="23" a="1"/>
  <c r="RH64" i="23" s="1"/>
  <c r="QZ64" i="23" a="1"/>
  <c r="QZ64" i="23" s="1"/>
  <c r="QR64" i="23" a="1"/>
  <c r="QR64" i="23" s="1"/>
  <c r="QJ64" i="23" a="1"/>
  <c r="QJ64" i="23" s="1"/>
  <c r="QB64" i="23" a="1"/>
  <c r="QB64" i="23" s="1"/>
  <c r="PT64" i="23" a="1"/>
  <c r="PT64" i="23" s="1"/>
  <c r="PU64" i="23" a="1"/>
  <c r="PU64" i="23" s="1"/>
  <c r="RQ64" i="23" a="1"/>
  <c r="RQ64" i="23" s="1"/>
  <c r="RI64" i="23" a="1"/>
  <c r="RI64" i="23" s="1"/>
  <c r="RA64" i="23" a="1"/>
  <c r="RA64" i="23" s="1"/>
  <c r="QS64" i="23" a="1"/>
  <c r="QS64" i="23" s="1"/>
  <c r="QK64" i="23" a="1"/>
  <c r="QK64" i="23" s="1"/>
  <c r="QC64" i="23" a="1"/>
  <c r="QC64" i="23" s="1"/>
  <c r="RO29" i="23" a="1"/>
  <c r="RO29" i="23" s="1"/>
  <c r="RI29" i="23" a="1"/>
  <c r="RI29" i="23" s="1"/>
  <c r="RC29" i="23" a="1"/>
  <c r="RC29" i="23" s="1"/>
  <c r="QR29" i="23" a="1"/>
  <c r="QR29" i="23" s="1"/>
  <c r="QL29" i="23" a="1"/>
  <c r="QL29" i="23" s="1"/>
  <c r="RL29" i="23" a="1"/>
  <c r="RL29" i="23" s="1"/>
  <c r="RG29" i="23" a="1"/>
  <c r="RG29" i="23" s="1"/>
  <c r="RR29" i="23" a="1"/>
  <c r="RR29" i="23" s="1"/>
  <c r="RP29" i="23" a="1"/>
  <c r="RP29" i="23" s="1"/>
  <c r="RH29" i="23" a="1"/>
  <c r="RH29" i="23" s="1"/>
  <c r="QT29" i="23" a="1"/>
  <c r="QT29" i="23" s="1"/>
  <c r="QM29" i="23" a="1"/>
  <c r="QM29" i="23" s="1"/>
  <c r="QF29" i="23" a="1"/>
  <c r="QF29" i="23" s="1"/>
  <c r="QA29" i="23" a="1"/>
  <c r="QA29" i="23" s="1"/>
  <c r="PU29" i="23" a="1"/>
  <c r="PU29" i="23" s="1"/>
  <c r="RN29" i="23" a="1"/>
  <c r="RN29" i="23" s="1"/>
  <c r="QZ29" i="23" a="1"/>
  <c r="QZ29" i="23" s="1"/>
  <c r="QS29" i="23" a="1"/>
  <c r="QS29" i="23" s="1"/>
  <c r="QE29" i="23" a="1"/>
  <c r="QE29" i="23" s="1"/>
  <c r="RM29" i="23" a="1"/>
  <c r="RM29" i="23" s="1"/>
  <c r="RF29" i="23" a="1"/>
  <c r="RF29" i="23" s="1"/>
  <c r="QY29" i="23" a="1"/>
  <c r="QY29" i="23" s="1"/>
  <c r="PZ29" i="23" a="1"/>
  <c r="PZ29" i="23" s="1"/>
  <c r="PT29" i="23" a="1"/>
  <c r="PT29" i="23" s="1"/>
  <c r="RK29" i="23" a="1"/>
  <c r="RK29" i="23" s="1"/>
  <c r="RE29" i="23" a="1"/>
  <c r="RE29" i="23" s="1"/>
  <c r="QX29" i="23" a="1"/>
  <c r="QX29" i="23" s="1"/>
  <c r="QQ29" i="23" a="1"/>
  <c r="QQ29" i="23" s="1"/>
  <c r="QK29" i="23" a="1"/>
  <c r="QK29" i="23" s="1"/>
  <c r="QD29" i="23" a="1"/>
  <c r="QD29" i="23" s="1"/>
  <c r="PY29" i="23" a="1"/>
  <c r="PY29" i="23" s="1"/>
  <c r="PS29" i="23" a="1"/>
  <c r="PS29" i="23" s="1"/>
  <c r="RD29" i="23" a="1"/>
  <c r="RD29" i="23" s="1"/>
  <c r="QW29" i="23" a="1"/>
  <c r="QW29" i="23" s="1"/>
  <c r="QP29" i="23" a="1"/>
  <c r="QP29" i="23" s="1"/>
  <c r="QJ29" i="23" a="1"/>
  <c r="QJ29" i="23" s="1"/>
  <c r="PX29" i="23" a="1"/>
  <c r="PX29" i="23" s="1"/>
  <c r="RJ29" i="23" a="1"/>
  <c r="RJ29" i="23" s="1"/>
  <c r="RB29" i="23" a="1"/>
  <c r="RB29" i="23" s="1"/>
  <c r="QV29" i="23" a="1"/>
  <c r="QV29" i="23" s="1"/>
  <c r="QO29" i="23" a="1"/>
  <c r="QO29" i="23" s="1"/>
  <c r="QI29" i="23" a="1"/>
  <c r="QI29" i="23" s="1"/>
  <c r="QC29" i="23" a="1"/>
  <c r="QC29" i="23" s="1"/>
  <c r="PW29" i="23" a="1"/>
  <c r="PW29" i="23" s="1"/>
  <c r="QU29" i="23" a="1"/>
  <c r="QU29" i="23" s="1"/>
  <c r="QH29" i="23" a="1"/>
  <c r="QH29" i="23" s="1"/>
  <c r="PV29" i="23" a="1"/>
  <c r="PV29" i="23" s="1"/>
  <c r="RQ29" i="23" a="1"/>
  <c r="RQ29" i="23" s="1"/>
  <c r="RA29" i="23" a="1"/>
  <c r="RA29" i="23" s="1"/>
  <c r="QN29" i="23" a="1"/>
  <c r="QN29" i="23" s="1"/>
  <c r="QG29" i="23" a="1"/>
  <c r="QG29" i="23" s="1"/>
  <c r="QB29" i="23" a="1"/>
  <c r="QB29" i="23" s="1"/>
  <c r="RK80" i="23" a="1"/>
  <c r="RK80" i="23" s="1"/>
  <c r="QX80" i="23" a="1"/>
  <c r="QX80" i="23" s="1"/>
  <c r="QK80" i="23" a="1"/>
  <c r="QK80" i="23" s="1"/>
  <c r="QF80" i="23" a="1"/>
  <c r="QF80" i="23" s="1"/>
  <c r="PZ80" i="23" a="1"/>
  <c r="PZ80" i="23" s="1"/>
  <c r="PT80" i="23" a="1"/>
  <c r="PT80" i="23" s="1"/>
  <c r="RP80" i="23" a="1"/>
  <c r="RP80" i="23" s="1"/>
  <c r="RJ80" i="23" a="1"/>
  <c r="RJ80" i="23" s="1"/>
  <c r="RD80" i="23" a="1"/>
  <c r="RD80" i="23" s="1"/>
  <c r="QW80" i="23" a="1"/>
  <c r="QW80" i="23" s="1"/>
  <c r="QR80" i="23" a="1"/>
  <c r="QR80" i="23" s="1"/>
  <c r="QE80" i="23" a="1"/>
  <c r="QE80" i="23" s="1"/>
  <c r="PY80" i="23" a="1"/>
  <c r="PY80" i="23" s="1"/>
  <c r="PS80" i="23" a="1"/>
  <c r="PS80" i="23" s="1"/>
  <c r="RI80" i="23" a="1"/>
  <c r="RI80" i="23" s="1"/>
  <c r="RC80" i="23" a="1"/>
  <c r="RC80" i="23" s="1"/>
  <c r="QV80" i="23" a="1"/>
  <c r="QV80" i="23" s="1"/>
  <c r="QQ80" i="23" a="1"/>
  <c r="QQ80" i="23" s="1"/>
  <c r="QJ80" i="23" a="1"/>
  <c r="QJ80" i="23" s="1"/>
  <c r="QD80" i="23" a="1"/>
  <c r="QD80" i="23" s="1"/>
  <c r="RO80" i="23" a="1"/>
  <c r="RO80" i="23" s="1"/>
  <c r="RH80" i="23" a="1"/>
  <c r="RH80" i="23" s="1"/>
  <c r="RB80" i="23" a="1"/>
  <c r="RB80" i="23" s="1"/>
  <c r="QP80" i="23" a="1"/>
  <c r="QP80" i="23" s="1"/>
  <c r="PX80" i="23" a="1"/>
  <c r="PX80" i="23" s="1"/>
  <c r="RN80" i="23" a="1"/>
  <c r="RN80" i="23" s="1"/>
  <c r="QU80" i="23" a="1"/>
  <c r="QU80" i="23" s="1"/>
  <c r="QO80" i="23" a="1"/>
  <c r="QO80" i="23" s="1"/>
  <c r="QI80" i="23" a="1"/>
  <c r="QI80" i="23" s="1"/>
  <c r="QC80" i="23" a="1"/>
  <c r="QC80" i="23" s="1"/>
  <c r="PW80" i="23" a="1"/>
  <c r="PW80" i="23" s="1"/>
  <c r="RG80" i="23" a="1"/>
  <c r="RG80" i="23" s="1"/>
  <c r="RA80" i="23" a="1"/>
  <c r="RA80" i="23" s="1"/>
  <c r="QT80" i="23" a="1"/>
  <c r="QT80" i="23" s="1"/>
  <c r="QN80" i="23" a="1"/>
  <c r="QN80" i="23" s="1"/>
  <c r="QH80" i="23" a="1"/>
  <c r="QH80" i="23" s="1"/>
  <c r="QB80" i="23" a="1"/>
  <c r="QB80" i="23" s="1"/>
  <c r="PV80" i="23" a="1"/>
  <c r="PV80" i="23" s="1"/>
  <c r="RQ80" i="23" a="1"/>
  <c r="RQ80" i="23" s="1"/>
  <c r="RL80" i="23" a="1"/>
  <c r="RL80" i="23" s="1"/>
  <c r="RE80" i="23" a="1"/>
  <c r="RE80" i="23" s="1"/>
  <c r="QY80" i="23" a="1"/>
  <c r="QY80" i="23" s="1"/>
  <c r="QS80" i="23" a="1"/>
  <c r="QS80" i="23" s="1"/>
  <c r="QL80" i="23" a="1"/>
  <c r="QL80" i="23" s="1"/>
  <c r="QG80" i="23" a="1"/>
  <c r="QG80" i="23" s="1"/>
  <c r="QA80" i="23" a="1"/>
  <c r="QA80" i="23" s="1"/>
  <c r="PU80" i="23" a="1"/>
  <c r="PU80" i="23" s="1"/>
  <c r="QM80" i="23" a="1"/>
  <c r="QM80" i="23" s="1"/>
  <c r="RR80" i="23" a="1"/>
  <c r="RR80" i="23" s="1"/>
  <c r="RM80" i="23" a="1"/>
  <c r="RM80" i="23" s="1"/>
  <c r="RF80" i="23" a="1"/>
  <c r="RF80" i="23" s="1"/>
  <c r="QZ80" i="23" a="1"/>
  <c r="QZ80" i="23" s="1"/>
  <c r="RM46" i="23" a="1"/>
  <c r="RM46" i="23" s="1"/>
  <c r="RG46" i="23" a="1"/>
  <c r="RG46" i="23" s="1"/>
  <c r="RA46" i="23" a="1"/>
  <c r="RA46" i="23" s="1"/>
  <c r="QU46" i="23" a="1"/>
  <c r="QU46" i="23" s="1"/>
  <c r="QN46" i="23" a="1"/>
  <c r="QN46" i="23" s="1"/>
  <c r="QG46" i="23" a="1"/>
  <c r="QG46" i="23" s="1"/>
  <c r="QA46" i="23" a="1"/>
  <c r="QA46" i="23" s="1"/>
  <c r="PU46" i="23" a="1"/>
  <c r="PU46" i="23" s="1"/>
  <c r="RL46" i="23" a="1"/>
  <c r="RL46" i="23" s="1"/>
  <c r="QZ46" i="23" a="1"/>
  <c r="QZ46" i="23" s="1"/>
  <c r="QT46" i="23" a="1"/>
  <c r="QT46" i="23" s="1"/>
  <c r="QM46" i="23" a="1"/>
  <c r="QM46" i="23" s="1"/>
  <c r="QF46" i="23" a="1"/>
  <c r="QF46" i="23" s="1"/>
  <c r="PT46" i="23" a="1"/>
  <c r="PT46" i="23" s="1"/>
  <c r="RR46" i="23" a="1"/>
  <c r="RR46" i="23" s="1"/>
  <c r="RF46" i="23" a="1"/>
  <c r="RF46" i="23" s="1"/>
  <c r="QY46" i="23" a="1"/>
  <c r="QY46" i="23" s="1"/>
  <c r="PZ46" i="23" a="1"/>
  <c r="PZ46" i="23" s="1"/>
  <c r="PS46" i="23" a="1"/>
  <c r="PS46" i="23" s="1"/>
  <c r="RQ46" i="23" a="1"/>
  <c r="RQ46" i="23" s="1"/>
  <c r="RK46" i="23" a="1"/>
  <c r="RK46" i="23" s="1"/>
  <c r="RE46" i="23" a="1"/>
  <c r="RE46" i="23" s="1"/>
  <c r="QX46" i="23" a="1"/>
  <c r="QX46" i="23" s="1"/>
  <c r="QS46" i="23" a="1"/>
  <c r="QS46" i="23" s="1"/>
  <c r="QL46" i="23" a="1"/>
  <c r="QL46" i="23" s="1"/>
  <c r="QE46" i="23" a="1"/>
  <c r="QE46" i="23" s="1"/>
  <c r="PY46" i="23" a="1"/>
  <c r="PY46" i="23" s="1"/>
  <c r="RP46" i="23" a="1"/>
  <c r="RP46" i="23" s="1"/>
  <c r="RJ46" i="23" a="1"/>
  <c r="RJ46" i="23" s="1"/>
  <c r="RD46" i="23" a="1"/>
  <c r="RD46" i="23" s="1"/>
  <c r="QR46" i="23" a="1"/>
  <c r="QR46" i="23" s="1"/>
  <c r="QK46" i="23" a="1"/>
  <c r="QK46" i="23" s="1"/>
  <c r="QD46" i="23" a="1"/>
  <c r="QD46" i="23" s="1"/>
  <c r="PX46" i="23" a="1"/>
  <c r="PX46" i="23" s="1"/>
  <c r="RC46" i="23" a="1"/>
  <c r="RC46" i="23" s="1"/>
  <c r="QW46" i="23" a="1"/>
  <c r="QW46" i="23" s="1"/>
  <c r="QQ46" i="23" a="1"/>
  <c r="QQ46" i="23" s="1"/>
  <c r="QJ46" i="23" a="1"/>
  <c r="QJ46" i="23" s="1"/>
  <c r="RO46" i="23" a="1"/>
  <c r="RO46" i="23" s="1"/>
  <c r="RI46" i="23" a="1"/>
  <c r="RI46" i="23" s="1"/>
  <c r="QV46" i="23" a="1"/>
  <c r="QV46" i="23" s="1"/>
  <c r="QP46" i="23" a="1"/>
  <c r="QP46" i="23" s="1"/>
  <c r="QI46" i="23" a="1"/>
  <c r="QI46" i="23" s="1"/>
  <c r="QC46" i="23" a="1"/>
  <c r="QC46" i="23" s="1"/>
  <c r="PW46" i="23" a="1"/>
  <c r="PW46" i="23" s="1"/>
  <c r="RN46" i="23" a="1"/>
  <c r="RN46" i="23" s="1"/>
  <c r="RH46" i="23" a="1"/>
  <c r="RH46" i="23" s="1"/>
  <c r="RB46" i="23" a="1"/>
  <c r="RB46" i="23" s="1"/>
  <c r="QO46" i="23" a="1"/>
  <c r="QO46" i="23" s="1"/>
  <c r="QH46" i="23" a="1"/>
  <c r="QH46" i="23" s="1"/>
  <c r="QB46" i="23" a="1"/>
  <c r="QB46" i="23" s="1"/>
  <c r="PV46" i="23" a="1"/>
  <c r="PV46" i="23" s="1"/>
  <c r="RR91" i="23" a="1"/>
  <c r="RR91" i="23" s="1"/>
  <c r="RK91" i="23" a="1"/>
  <c r="RK91" i="23" s="1"/>
  <c r="RD91" i="23" a="1"/>
  <c r="RD91" i="23" s="1"/>
  <c r="QV91" i="23" a="1"/>
  <c r="QV91" i="23" s="1"/>
  <c r="QN91" i="23" a="1"/>
  <c r="QN91" i="23" s="1"/>
  <c r="QF91" i="23" a="1"/>
  <c r="QF91" i="23" s="1"/>
  <c r="PX91" i="23" a="1"/>
  <c r="PX91" i="23" s="1"/>
  <c r="RQ91" i="23" a="1"/>
  <c r="RQ91" i="23" s="1"/>
  <c r="RJ91" i="23" a="1"/>
  <c r="RJ91" i="23" s="1"/>
  <c r="RC91" i="23" a="1"/>
  <c r="RC91" i="23" s="1"/>
  <c r="QU91" i="23" a="1"/>
  <c r="QU91" i="23" s="1"/>
  <c r="QM91" i="23" a="1"/>
  <c r="QM91" i="23" s="1"/>
  <c r="QE91" i="23" a="1"/>
  <c r="QE91" i="23" s="1"/>
  <c r="PW91" i="23" a="1"/>
  <c r="PW91" i="23" s="1"/>
  <c r="RI91" i="23" a="1"/>
  <c r="RI91" i="23" s="1"/>
  <c r="RB91" i="23" a="1"/>
  <c r="RB91" i="23" s="1"/>
  <c r="QT91" i="23" a="1"/>
  <c r="QT91" i="23" s="1"/>
  <c r="QL91" i="23" a="1"/>
  <c r="QL91" i="23" s="1"/>
  <c r="QD91" i="23" a="1"/>
  <c r="QD91" i="23" s="1"/>
  <c r="PV91" i="23" a="1"/>
  <c r="PV91" i="23" s="1"/>
  <c r="RP91" i="23" a="1"/>
  <c r="RP91" i="23" s="1"/>
  <c r="RA91" i="23" a="1"/>
  <c r="RA91" i="23" s="1"/>
  <c r="QS91" i="23" a="1"/>
  <c r="QS91" i="23" s="1"/>
  <c r="QK91" i="23" a="1"/>
  <c r="QK91" i="23" s="1"/>
  <c r="QC91" i="23" a="1"/>
  <c r="QC91" i="23" s="1"/>
  <c r="PU91" i="23" a="1"/>
  <c r="PU91" i="23" s="1"/>
  <c r="RO91" i="23" a="1"/>
  <c r="RO91" i="23" s="1"/>
  <c r="RH91" i="23" a="1"/>
  <c r="RH91" i="23" s="1"/>
  <c r="QZ91" i="23" a="1"/>
  <c r="QZ91" i="23" s="1"/>
  <c r="QR91" i="23" a="1"/>
  <c r="QR91" i="23" s="1"/>
  <c r="QJ91" i="23" a="1"/>
  <c r="QJ91" i="23" s="1"/>
  <c r="QB91" i="23" a="1"/>
  <c r="QB91" i="23" s="1"/>
  <c r="PT91" i="23" a="1"/>
  <c r="PT91" i="23" s="1"/>
  <c r="RN91" i="23" a="1"/>
  <c r="RN91" i="23" s="1"/>
  <c r="RG91" i="23" a="1"/>
  <c r="RG91" i="23" s="1"/>
  <c r="QY91" i="23" a="1"/>
  <c r="QY91" i="23" s="1"/>
  <c r="QQ91" i="23" a="1"/>
  <c r="QQ91" i="23" s="1"/>
  <c r="QI91" i="23" a="1"/>
  <c r="QI91" i="23" s="1"/>
  <c r="QA91" i="23" a="1"/>
  <c r="QA91" i="23" s="1"/>
  <c r="PS91" i="23" a="1"/>
  <c r="PS91" i="23" s="1"/>
  <c r="RL91" i="23" a="1"/>
  <c r="RL91" i="23" s="1"/>
  <c r="RE91" i="23" a="1"/>
  <c r="RE91" i="23" s="1"/>
  <c r="QW91" i="23" a="1"/>
  <c r="QW91" i="23" s="1"/>
  <c r="QO91" i="23" a="1"/>
  <c r="QO91" i="23" s="1"/>
  <c r="QG91" i="23" a="1"/>
  <c r="QG91" i="23" s="1"/>
  <c r="PY91" i="23" a="1"/>
  <c r="PY91" i="23" s="1"/>
  <c r="RM91" i="23" a="1"/>
  <c r="RM91" i="23" s="1"/>
  <c r="RF91" i="23" a="1"/>
  <c r="RF91" i="23" s="1"/>
  <c r="QX91" i="23" a="1"/>
  <c r="QX91" i="23" s="1"/>
  <c r="QP91" i="23" a="1"/>
  <c r="QP91" i="23" s="1"/>
  <c r="QH91" i="23" a="1"/>
  <c r="QH91" i="23" s="1"/>
  <c r="PZ91" i="23" a="1"/>
  <c r="PZ91" i="23" s="1"/>
  <c r="RK47" i="23" a="1"/>
  <c r="RK47" i="23" s="1"/>
  <c r="RE47" i="23" a="1"/>
  <c r="RE47" i="23" s="1"/>
  <c r="QR47" i="23" a="1"/>
  <c r="QR47" i="23" s="1"/>
  <c r="QF47" i="23" a="1"/>
  <c r="QF47" i="23" s="1"/>
  <c r="PZ47" i="23" a="1"/>
  <c r="PZ47" i="23" s="1"/>
  <c r="PS47" i="23" a="1"/>
  <c r="PS47" i="23" s="1"/>
  <c r="RQ47" i="23" a="1"/>
  <c r="RQ47" i="23" s="1"/>
  <c r="RJ47" i="23" a="1"/>
  <c r="RJ47" i="23" s="1"/>
  <c r="RD47" i="23" a="1"/>
  <c r="RD47" i="23" s="1"/>
  <c r="QX47" i="23" a="1"/>
  <c r="QX47" i="23" s="1"/>
  <c r="QL47" i="23" a="1"/>
  <c r="QL47" i="23" s="1"/>
  <c r="QE47" i="23" a="1"/>
  <c r="QE47" i="23" s="1"/>
  <c r="RP47" i="23" a="1"/>
  <c r="RP47" i="23" s="1"/>
  <c r="RI47" i="23" a="1"/>
  <c r="RI47" i="23" s="1"/>
  <c r="QW47" i="23" a="1"/>
  <c r="QW47" i="23" s="1"/>
  <c r="QQ47" i="23" a="1"/>
  <c r="QQ47" i="23" s="1"/>
  <c r="QK47" i="23" a="1"/>
  <c r="QK47" i="23" s="1"/>
  <c r="QD47" i="23" a="1"/>
  <c r="QD47" i="23" s="1"/>
  <c r="PY47" i="23" a="1"/>
  <c r="PY47" i="23" s="1"/>
  <c r="RO47" i="23" a="1"/>
  <c r="RO47" i="23" s="1"/>
  <c r="RH47" i="23" a="1"/>
  <c r="RH47" i="23" s="1"/>
  <c r="RC47" i="23" a="1"/>
  <c r="RC47" i="23" s="1"/>
  <c r="QV47" i="23" a="1"/>
  <c r="QV47" i="23" s="1"/>
  <c r="QP47" i="23" a="1"/>
  <c r="QP47" i="23" s="1"/>
  <c r="QJ47" i="23" a="1"/>
  <c r="QJ47" i="23" s="1"/>
  <c r="PX47" i="23" a="1"/>
  <c r="PX47" i="23" s="1"/>
  <c r="RB47" i="23" a="1"/>
  <c r="RB47" i="23" s="1"/>
  <c r="QU47" i="23" a="1"/>
  <c r="QU47" i="23" s="1"/>
  <c r="QI47" i="23" a="1"/>
  <c r="QI47" i="23" s="1"/>
  <c r="QC47" i="23" a="1"/>
  <c r="QC47" i="23" s="1"/>
  <c r="PW47" i="23" a="1"/>
  <c r="PW47" i="23" s="1"/>
  <c r="RN47" i="23" a="1"/>
  <c r="RN47" i="23" s="1"/>
  <c r="RG47" i="23" a="1"/>
  <c r="RG47" i="23" s="1"/>
  <c r="RA47" i="23" a="1"/>
  <c r="RA47" i="23" s="1"/>
  <c r="QO47" i="23" a="1"/>
  <c r="QO47" i="23" s="1"/>
  <c r="QB47" i="23" a="1"/>
  <c r="QB47" i="23" s="1"/>
  <c r="PV47" i="23" a="1"/>
  <c r="PV47" i="23" s="1"/>
  <c r="RM47" i="23" a="1"/>
  <c r="RM47" i="23" s="1"/>
  <c r="RF47" i="23" a="1"/>
  <c r="RF47" i="23" s="1"/>
  <c r="QZ47" i="23" a="1"/>
  <c r="QZ47" i="23" s="1"/>
  <c r="QT47" i="23" a="1"/>
  <c r="QT47" i="23" s="1"/>
  <c r="QN47" i="23" a="1"/>
  <c r="QN47" i="23" s="1"/>
  <c r="QH47" i="23" a="1"/>
  <c r="QH47" i="23" s="1"/>
  <c r="PU47" i="23" a="1"/>
  <c r="PU47" i="23" s="1"/>
  <c r="RR47" i="23" a="1"/>
  <c r="RR47" i="23" s="1"/>
  <c r="RL47" i="23" a="1"/>
  <c r="RL47" i="23" s="1"/>
  <c r="QY47" i="23" a="1"/>
  <c r="QY47" i="23" s="1"/>
  <c r="QS47" i="23" a="1"/>
  <c r="QS47" i="23" s="1"/>
  <c r="QM47" i="23" a="1"/>
  <c r="QM47" i="23" s="1"/>
  <c r="QG47" i="23" a="1"/>
  <c r="QG47" i="23" s="1"/>
  <c r="QA47" i="23" a="1"/>
  <c r="QA47" i="23" s="1"/>
  <c r="PT47" i="23" a="1"/>
  <c r="PT47" i="23" s="1"/>
  <c r="RM48" i="23" a="1"/>
  <c r="RM48" i="23" s="1"/>
  <c r="RP48" i="23" a="1"/>
  <c r="RP48" i="23" s="1"/>
  <c r="RI48" i="23" a="1"/>
  <c r="RI48" i="23" s="1"/>
  <c r="RC48" i="23" a="1"/>
  <c r="RC48" i="23" s="1"/>
  <c r="QW48" i="23" a="1"/>
  <c r="QW48" i="23" s="1"/>
  <c r="QP48" i="23" a="1"/>
  <c r="QP48" i="23" s="1"/>
  <c r="QJ48" i="23" a="1"/>
  <c r="QJ48" i="23" s="1"/>
  <c r="QD48" i="23" a="1"/>
  <c r="QD48" i="23" s="1"/>
  <c r="RH48" i="23" a="1"/>
  <c r="RH48" i="23" s="1"/>
  <c r="RB48" i="23" a="1"/>
  <c r="RB48" i="23" s="1"/>
  <c r="QV48" i="23" a="1"/>
  <c r="QV48" i="23" s="1"/>
  <c r="QO48" i="23" a="1"/>
  <c r="QO48" i="23" s="1"/>
  <c r="QC48" i="23" a="1"/>
  <c r="QC48" i="23" s="1"/>
  <c r="PW48" i="23" a="1"/>
  <c r="PW48" i="23" s="1"/>
  <c r="RO48" i="23" a="1"/>
  <c r="RO48" i="23" s="1"/>
  <c r="RG48" i="23" a="1"/>
  <c r="RG48" i="23" s="1"/>
  <c r="QU48" i="23" a="1"/>
  <c r="QU48" i="23" s="1"/>
  <c r="QN48" i="23" a="1"/>
  <c r="QN48" i="23" s="1"/>
  <c r="QI48" i="23" a="1"/>
  <c r="QI48" i="23" s="1"/>
  <c r="QB48" i="23" a="1"/>
  <c r="QB48" i="23" s="1"/>
  <c r="PV48" i="23" a="1"/>
  <c r="PV48" i="23" s="1"/>
  <c r="RN48" i="23" a="1"/>
  <c r="RN48" i="23" s="1"/>
  <c r="RA48" i="23" a="1"/>
  <c r="RA48" i="23" s="1"/>
  <c r="QH48" i="23" a="1"/>
  <c r="QH48" i="23" s="1"/>
  <c r="QA48" i="23" a="1"/>
  <c r="QA48" i="23" s="1"/>
  <c r="RL48" i="23" a="1"/>
  <c r="RL48" i="23" s="1"/>
  <c r="RF48" i="23" a="1"/>
  <c r="RF48" i="23" s="1"/>
  <c r="QZ48" i="23" a="1"/>
  <c r="QZ48" i="23" s="1"/>
  <c r="QT48" i="23" a="1"/>
  <c r="QT48" i="23" s="1"/>
  <c r="QM48" i="23" a="1"/>
  <c r="QM48" i="23" s="1"/>
  <c r="QG48" i="23" a="1"/>
  <c r="QG48" i="23" s="1"/>
  <c r="PU48" i="23" a="1"/>
  <c r="PU48" i="23" s="1"/>
  <c r="RR48" i="23" a="1"/>
  <c r="RR48" i="23" s="1"/>
  <c r="RK48" i="23" a="1"/>
  <c r="RK48" i="23" s="1"/>
  <c r="RE48" i="23" a="1"/>
  <c r="RE48" i="23" s="1"/>
  <c r="QY48" i="23" a="1"/>
  <c r="QY48" i="23" s="1"/>
  <c r="QS48" i="23" a="1"/>
  <c r="QS48" i="23" s="1"/>
  <c r="QL48" i="23" a="1"/>
  <c r="QL48" i="23" s="1"/>
  <c r="QF48" i="23" a="1"/>
  <c r="QF48" i="23" s="1"/>
  <c r="PZ48" i="23" a="1"/>
  <c r="PZ48" i="23" s="1"/>
  <c r="PT48" i="23" a="1"/>
  <c r="PT48" i="23" s="1"/>
  <c r="RD48" i="23" a="1"/>
  <c r="RD48" i="23" s="1"/>
  <c r="QX48" i="23" a="1"/>
  <c r="QX48" i="23" s="1"/>
  <c r="QR48" i="23" a="1"/>
  <c r="QR48" i="23" s="1"/>
  <c r="QE48" i="23" a="1"/>
  <c r="QE48" i="23" s="1"/>
  <c r="PY48" i="23" a="1"/>
  <c r="PY48" i="23" s="1"/>
  <c r="PS48" i="23" a="1"/>
  <c r="PS48" i="23" s="1"/>
  <c r="RQ48" i="23" a="1"/>
  <c r="RQ48" i="23" s="1"/>
  <c r="RJ48" i="23" a="1"/>
  <c r="RJ48" i="23" s="1"/>
  <c r="QQ48" i="23" a="1"/>
  <c r="QQ48" i="23" s="1"/>
  <c r="QK48" i="23" a="1"/>
  <c r="QK48" i="23" s="1"/>
  <c r="PX48" i="23" a="1"/>
  <c r="PX48" i="23" s="1"/>
  <c r="RR42" i="23" a="1"/>
  <c r="RR42" i="23" s="1"/>
  <c r="RF42" i="23" a="1"/>
  <c r="RF42" i="23" s="1"/>
  <c r="QZ42" i="23" a="1"/>
  <c r="QZ42" i="23" s="1"/>
  <c r="QT42" i="23" a="1"/>
  <c r="QT42" i="23" s="1"/>
  <c r="QN42" i="23" a="1"/>
  <c r="QN42" i="23" s="1"/>
  <c r="QH42" i="23" a="1"/>
  <c r="QH42" i="23" s="1"/>
  <c r="RQ42" i="23" a="1"/>
  <c r="RQ42" i="23" s="1"/>
  <c r="RK42" i="23" a="1"/>
  <c r="RK42" i="23" s="1"/>
  <c r="RE42" i="23" a="1"/>
  <c r="RE42" i="23" s="1"/>
  <c r="QC42" i="23" a="1"/>
  <c r="QC42" i="23" s="1"/>
  <c r="PV42" i="23" a="1"/>
  <c r="PV42" i="23" s="1"/>
  <c r="RP42" i="23" a="1"/>
  <c r="RP42" i="23" s="1"/>
  <c r="RD42" i="23" a="1"/>
  <c r="RD42" i="23" s="1"/>
  <c r="QY42" i="23" a="1"/>
  <c r="QY42" i="23" s="1"/>
  <c r="QS42" i="23" a="1"/>
  <c r="QS42" i="23" s="1"/>
  <c r="QM42" i="23" a="1"/>
  <c r="QM42" i="23" s="1"/>
  <c r="QG42" i="23" a="1"/>
  <c r="QG42" i="23" s="1"/>
  <c r="QB42" i="23" a="1"/>
  <c r="QB42" i="23" s="1"/>
  <c r="RO42" i="23" a="1"/>
  <c r="RO42" i="23" s="1"/>
  <c r="RJ42" i="23" a="1"/>
  <c r="RJ42" i="23" s="1"/>
  <c r="RC42" i="23" a="1"/>
  <c r="RC42" i="23" s="1"/>
  <c r="QX42" i="23" a="1"/>
  <c r="QX42" i="23" s="1"/>
  <c r="QR42" i="23" a="1"/>
  <c r="QR42" i="23" s="1"/>
  <c r="QF42" i="23" a="1"/>
  <c r="QF42" i="23" s="1"/>
  <c r="QA42" i="23" a="1"/>
  <c r="QA42" i="23" s="1"/>
  <c r="PU42" i="23" a="1"/>
  <c r="PU42" i="23" s="1"/>
  <c r="RN42" i="23" a="1"/>
  <c r="RN42" i="23" s="1"/>
  <c r="QW42" i="23" a="1"/>
  <c r="QW42" i="23" s="1"/>
  <c r="QQ42" i="23" a="1"/>
  <c r="QQ42" i="23" s="1"/>
  <c r="QL42" i="23" a="1"/>
  <c r="QL42" i="23" s="1"/>
  <c r="PZ42" i="23" a="1"/>
  <c r="PZ42" i="23" s="1"/>
  <c r="PT42" i="23" a="1"/>
  <c r="PT42" i="23" s="1"/>
  <c r="RI42" i="23" a="1"/>
  <c r="RI42" i="23" s="1"/>
  <c r="RB42" i="23" a="1"/>
  <c r="RB42" i="23" s="1"/>
  <c r="QV42" i="23" a="1"/>
  <c r="QV42" i="23" s="1"/>
  <c r="QK42" i="23" a="1"/>
  <c r="QK42" i="23" s="1"/>
  <c r="QE42" i="23" a="1"/>
  <c r="QE42" i="23" s="1"/>
  <c r="PY42" i="23" a="1"/>
  <c r="PY42" i="23" s="1"/>
  <c r="RM42" i="23" a="1"/>
  <c r="RM42" i="23" s="1"/>
  <c r="RH42" i="23" a="1"/>
  <c r="RH42" i="23" s="1"/>
  <c r="QP42" i="23" a="1"/>
  <c r="QP42" i="23" s="1"/>
  <c r="QJ42" i="23" a="1"/>
  <c r="QJ42" i="23" s="1"/>
  <c r="PX42" i="23" a="1"/>
  <c r="PX42" i="23" s="1"/>
  <c r="PS42" i="23" a="1"/>
  <c r="PS42" i="23" s="1"/>
  <c r="RL42" i="23" a="1"/>
  <c r="RL42" i="23" s="1"/>
  <c r="RG42" i="23" a="1"/>
  <c r="RG42" i="23" s="1"/>
  <c r="RA42" i="23" a="1"/>
  <c r="RA42" i="23" s="1"/>
  <c r="QU42" i="23" a="1"/>
  <c r="QU42" i="23" s="1"/>
  <c r="QO42" i="23" a="1"/>
  <c r="QO42" i="23" s="1"/>
  <c r="QI42" i="23" a="1"/>
  <c r="QI42" i="23" s="1"/>
  <c r="QD42" i="23" a="1"/>
  <c r="QD42" i="23" s="1"/>
  <c r="PW42" i="23" a="1"/>
  <c r="PW42" i="23" s="1"/>
  <c r="RC55" i="23" a="1"/>
  <c r="RC55" i="23" s="1"/>
  <c r="QX55" i="23" a="1"/>
  <c r="QX55" i="23" s="1"/>
  <c r="QR55" i="23" a="1"/>
  <c r="QR55" i="23" s="1"/>
  <c r="QL55" i="23" a="1"/>
  <c r="QL55" i="23" s="1"/>
  <c r="QF55" i="23" a="1"/>
  <c r="QF55" i="23" s="1"/>
  <c r="QA55" i="23" a="1"/>
  <c r="QA55" i="23" s="1"/>
  <c r="RO55" i="23" a="1"/>
  <c r="RO55" i="23" s="1"/>
  <c r="RI55" i="23" a="1"/>
  <c r="RI55" i="23" s="1"/>
  <c r="RB55" i="23" a="1"/>
  <c r="RB55" i="23" s="1"/>
  <c r="PZ55" i="23" a="1"/>
  <c r="PZ55" i="23" s="1"/>
  <c r="PT55" i="23" a="1"/>
  <c r="PT55" i="23" s="1"/>
  <c r="RN55" i="23" a="1"/>
  <c r="RN55" i="23" s="1"/>
  <c r="QW55" i="23" a="1"/>
  <c r="QW55" i="23" s="1"/>
  <c r="QQ55" i="23" a="1"/>
  <c r="QQ55" i="23" s="1"/>
  <c r="QK55" i="23" a="1"/>
  <c r="QK55" i="23" s="1"/>
  <c r="QE55" i="23" a="1"/>
  <c r="QE55" i="23" s="1"/>
  <c r="PY55" i="23" a="1"/>
  <c r="PY55" i="23" s="1"/>
  <c r="RM55" i="23" a="1"/>
  <c r="RM55" i="23" s="1"/>
  <c r="RH55" i="23" a="1"/>
  <c r="RH55" i="23" s="1"/>
  <c r="RA55" i="23" a="1"/>
  <c r="RA55" i="23" s="1"/>
  <c r="QV55" i="23" a="1"/>
  <c r="QV55" i="23" s="1"/>
  <c r="QP55" i="23" a="1"/>
  <c r="QP55" i="23" s="1"/>
  <c r="QJ55" i="23" a="1"/>
  <c r="QJ55" i="23" s="1"/>
  <c r="QD55" i="23" a="1"/>
  <c r="QD55" i="23" s="1"/>
  <c r="PX55" i="23" a="1"/>
  <c r="PX55" i="23" s="1"/>
  <c r="PS55" i="23" a="1"/>
  <c r="PS55" i="23" s="1"/>
  <c r="RR55" i="23" a="1"/>
  <c r="RR55" i="23" s="1"/>
  <c r="RL55" i="23" a="1"/>
  <c r="RL55" i="23" s="1"/>
  <c r="RG55" i="23" a="1"/>
  <c r="RG55" i="23" s="1"/>
  <c r="QU55" i="23" a="1"/>
  <c r="QU55" i="23" s="1"/>
  <c r="QO55" i="23" a="1"/>
  <c r="QO55" i="23" s="1"/>
  <c r="PW55" i="23" a="1"/>
  <c r="PW55" i="23" s="1"/>
  <c r="RF55" i="23" a="1"/>
  <c r="RF55" i="23" s="1"/>
  <c r="QZ55" i="23" a="1"/>
  <c r="QZ55" i="23" s="1"/>
  <c r="QT55" i="23" a="1"/>
  <c r="QT55" i="23" s="1"/>
  <c r="QI55" i="23" a="1"/>
  <c r="QI55" i="23" s="1"/>
  <c r="QC55" i="23" a="1"/>
  <c r="QC55" i="23" s="1"/>
  <c r="PV55" i="23" a="1"/>
  <c r="PV55" i="23" s="1"/>
  <c r="RQ55" i="23" a="1"/>
  <c r="RQ55" i="23" s="1"/>
  <c r="RK55" i="23" a="1"/>
  <c r="RK55" i="23" s="1"/>
  <c r="RE55" i="23" a="1"/>
  <c r="RE55" i="23" s="1"/>
  <c r="QS55" i="23" a="1"/>
  <c r="QS55" i="23" s="1"/>
  <c r="QN55" i="23" a="1"/>
  <c r="QN55" i="23" s="1"/>
  <c r="QH55" i="23" a="1"/>
  <c r="QH55" i="23" s="1"/>
  <c r="RP55" i="23" a="1"/>
  <c r="RP55" i="23" s="1"/>
  <c r="RJ55" i="23" a="1"/>
  <c r="RJ55" i="23" s="1"/>
  <c r="RD55" i="23" a="1"/>
  <c r="RD55" i="23" s="1"/>
  <c r="QY55" i="23" a="1"/>
  <c r="QY55" i="23" s="1"/>
  <c r="QM55" i="23" a="1"/>
  <c r="QM55" i="23" s="1"/>
  <c r="QG55" i="23" a="1"/>
  <c r="QG55" i="23" s="1"/>
  <c r="QB55" i="23" a="1"/>
  <c r="QB55" i="23" s="1"/>
  <c r="PU55" i="23" a="1"/>
  <c r="PU55" i="23" s="1"/>
  <c r="RN8" i="23" a="1"/>
  <c r="RN8" i="23" s="1"/>
  <c r="RF8" i="23" a="1"/>
  <c r="RF8" i="23" s="1"/>
  <c r="QX8" i="23" a="1"/>
  <c r="QX8" i="23" s="1"/>
  <c r="QP8" i="23" a="1"/>
  <c r="QP8" i="23" s="1"/>
  <c r="QH8" i="23" a="1"/>
  <c r="QH8" i="23" s="1"/>
  <c r="PZ8" i="23" a="1"/>
  <c r="PZ8" i="23" s="1"/>
  <c r="RM8" i="23" a="1"/>
  <c r="RM8" i="23" s="1"/>
  <c r="RE8" i="23" a="1"/>
  <c r="RE8" i="23" s="1"/>
  <c r="QW8" i="23" a="1"/>
  <c r="QW8" i="23" s="1"/>
  <c r="QO8" i="23" a="1"/>
  <c r="QO8" i="23" s="1"/>
  <c r="QG8" i="23" a="1"/>
  <c r="QG8" i="23" s="1"/>
  <c r="PY8" i="23" a="1"/>
  <c r="PY8" i="23" s="1"/>
  <c r="RL8" i="23" a="1"/>
  <c r="RL8" i="23" s="1"/>
  <c r="RD8" i="23" a="1"/>
  <c r="RD8" i="23" s="1"/>
  <c r="QV8" i="23" a="1"/>
  <c r="QV8" i="23" s="1"/>
  <c r="QN8" i="23" a="1"/>
  <c r="QN8" i="23" s="1"/>
  <c r="QF8" i="23" a="1"/>
  <c r="QF8" i="23" s="1"/>
  <c r="PX8" i="23" a="1"/>
  <c r="PX8" i="23" s="1"/>
  <c r="RK8" i="23" a="1"/>
  <c r="RK8" i="23" s="1"/>
  <c r="RC8" i="23" a="1"/>
  <c r="RC8" i="23" s="1"/>
  <c r="QU8" i="23" a="1"/>
  <c r="QU8" i="23" s="1"/>
  <c r="QM8" i="23" a="1"/>
  <c r="QM8" i="23" s="1"/>
  <c r="QE8" i="23" a="1"/>
  <c r="QE8" i="23" s="1"/>
  <c r="PW8" i="23" a="1"/>
  <c r="PW8" i="23" s="1"/>
  <c r="RR8" i="23" a="1"/>
  <c r="RR8" i="23" s="1"/>
  <c r="RJ8" i="23" a="1"/>
  <c r="RJ8" i="23" s="1"/>
  <c r="RB8" i="23" a="1"/>
  <c r="RB8" i="23" s="1"/>
  <c r="QT8" i="23" a="1"/>
  <c r="QT8" i="23" s="1"/>
  <c r="QL8" i="23" a="1"/>
  <c r="QL8" i="23" s="1"/>
  <c r="QD8" i="23" a="1"/>
  <c r="QD8" i="23" s="1"/>
  <c r="PV8" i="23" a="1"/>
  <c r="PV8" i="23" s="1"/>
  <c r="RQ8" i="23" a="1"/>
  <c r="RQ8" i="23" s="1"/>
  <c r="RI8" i="23" a="1"/>
  <c r="RI8" i="23" s="1"/>
  <c r="RA8" i="23" a="1"/>
  <c r="RA8" i="23" s="1"/>
  <c r="QS8" i="23" a="1"/>
  <c r="QS8" i="23" s="1"/>
  <c r="QK8" i="23" a="1"/>
  <c r="QK8" i="23" s="1"/>
  <c r="QC8" i="23" a="1"/>
  <c r="QC8" i="23" s="1"/>
  <c r="PU8" i="23" a="1"/>
  <c r="PU8" i="23" s="1"/>
  <c r="RP8" i="23" a="1"/>
  <c r="RP8" i="23" s="1"/>
  <c r="RH8" i="23" a="1"/>
  <c r="RH8" i="23" s="1"/>
  <c r="QZ8" i="23" a="1"/>
  <c r="QZ8" i="23" s="1"/>
  <c r="QR8" i="23" a="1"/>
  <c r="QR8" i="23" s="1"/>
  <c r="QJ8" i="23" a="1"/>
  <c r="QJ8" i="23" s="1"/>
  <c r="QB8" i="23" a="1"/>
  <c r="QB8" i="23" s="1"/>
  <c r="PT8" i="23" a="1"/>
  <c r="PT8" i="23" s="1"/>
  <c r="RO8" i="23" a="1"/>
  <c r="RO8" i="23" s="1"/>
  <c r="RG8" i="23" a="1"/>
  <c r="RG8" i="23" s="1"/>
  <c r="QY8" i="23" a="1"/>
  <c r="QY8" i="23" s="1"/>
  <c r="QQ8" i="23" a="1"/>
  <c r="QQ8" i="23" s="1"/>
  <c r="QI8" i="23" a="1"/>
  <c r="QI8" i="23" s="1"/>
  <c r="QA8" i="23" a="1"/>
  <c r="QA8" i="23" s="1"/>
  <c r="PS8" i="23" a="1"/>
  <c r="PS8" i="23" s="1"/>
  <c r="RQ88" i="23" a="1"/>
  <c r="RQ88" i="23" s="1"/>
  <c r="RB88" i="23" a="1"/>
  <c r="RB88" i="23" s="1"/>
  <c r="QT88" i="23" a="1"/>
  <c r="QT88" i="23" s="1"/>
  <c r="QL88" i="23" a="1"/>
  <c r="QL88" i="23" s="1"/>
  <c r="QD88" i="23" a="1"/>
  <c r="QD88" i="23" s="1"/>
  <c r="PV88" i="23" a="1"/>
  <c r="PV88" i="23" s="1"/>
  <c r="RP88" i="23" a="1"/>
  <c r="RP88" i="23" s="1"/>
  <c r="RI88" i="23" a="1"/>
  <c r="RI88" i="23" s="1"/>
  <c r="RA88" i="23" a="1"/>
  <c r="RA88" i="23" s="1"/>
  <c r="QS88" i="23" a="1"/>
  <c r="QS88" i="23" s="1"/>
  <c r="QK88" i="23" a="1"/>
  <c r="QK88" i="23" s="1"/>
  <c r="QC88" i="23" a="1"/>
  <c r="QC88" i="23" s="1"/>
  <c r="PU88" i="23" a="1"/>
  <c r="PU88" i="23" s="1"/>
  <c r="RO88" i="23" a="1"/>
  <c r="RO88" i="23" s="1"/>
  <c r="RH88" i="23" a="1"/>
  <c r="RH88" i="23" s="1"/>
  <c r="QZ88" i="23" a="1"/>
  <c r="QZ88" i="23" s="1"/>
  <c r="QR88" i="23" a="1"/>
  <c r="QR88" i="23" s="1"/>
  <c r="QJ88" i="23" a="1"/>
  <c r="QJ88" i="23" s="1"/>
  <c r="QB88" i="23" a="1"/>
  <c r="QB88" i="23" s="1"/>
  <c r="PT88" i="23" a="1"/>
  <c r="PT88" i="23" s="1"/>
  <c r="RN88" i="23" a="1"/>
  <c r="RN88" i="23" s="1"/>
  <c r="RG88" i="23" a="1"/>
  <c r="RG88" i="23" s="1"/>
  <c r="QY88" i="23" a="1"/>
  <c r="QY88" i="23" s="1"/>
  <c r="QQ88" i="23" a="1"/>
  <c r="QQ88" i="23" s="1"/>
  <c r="QI88" i="23" a="1"/>
  <c r="QI88" i="23" s="1"/>
  <c r="QA88" i="23" a="1"/>
  <c r="QA88" i="23" s="1"/>
  <c r="PS88" i="23" a="1"/>
  <c r="PS88" i="23" s="1"/>
  <c r="RM88" i="23" a="1"/>
  <c r="RM88" i="23" s="1"/>
  <c r="RF88" i="23" a="1"/>
  <c r="RF88" i="23" s="1"/>
  <c r="QX88" i="23" a="1"/>
  <c r="QX88" i="23" s="1"/>
  <c r="QP88" i="23" a="1"/>
  <c r="QP88" i="23" s="1"/>
  <c r="QH88" i="23" a="1"/>
  <c r="QH88" i="23" s="1"/>
  <c r="PZ88" i="23" a="1"/>
  <c r="PZ88" i="23" s="1"/>
  <c r="RL88" i="23" a="1"/>
  <c r="RL88" i="23" s="1"/>
  <c r="RE88" i="23" a="1"/>
  <c r="RE88" i="23" s="1"/>
  <c r="QW88" i="23" a="1"/>
  <c r="QW88" i="23" s="1"/>
  <c r="QO88" i="23" a="1"/>
  <c r="QO88" i="23" s="1"/>
  <c r="QG88" i="23" a="1"/>
  <c r="QG88" i="23" s="1"/>
  <c r="PY88" i="23" a="1"/>
  <c r="PY88" i="23" s="1"/>
  <c r="RR88" i="23" a="1"/>
  <c r="RR88" i="23" s="1"/>
  <c r="RJ88" i="23" a="1"/>
  <c r="RJ88" i="23" s="1"/>
  <c r="RC88" i="23" a="1"/>
  <c r="RC88" i="23" s="1"/>
  <c r="QU88" i="23" a="1"/>
  <c r="QU88" i="23" s="1"/>
  <c r="QM88" i="23" a="1"/>
  <c r="QM88" i="23" s="1"/>
  <c r="QE88" i="23" a="1"/>
  <c r="QE88" i="23" s="1"/>
  <c r="PW88" i="23" a="1"/>
  <c r="PW88" i="23" s="1"/>
  <c r="QF88" i="23" a="1"/>
  <c r="QF88" i="23" s="1"/>
  <c r="PX88" i="23" a="1"/>
  <c r="PX88" i="23" s="1"/>
  <c r="RK88" i="23" a="1"/>
  <c r="RK88" i="23" s="1"/>
  <c r="RD88" i="23" a="1"/>
  <c r="RD88" i="23" s="1"/>
  <c r="QN88" i="23" a="1"/>
  <c r="QN88" i="23" s="1"/>
  <c r="QV88" i="23" a="1"/>
  <c r="QV88" i="23" s="1"/>
  <c r="RP85" i="23" a="1"/>
  <c r="RP85" i="23" s="1"/>
  <c r="RC85" i="23" a="1"/>
  <c r="RC85" i="23" s="1"/>
  <c r="QX85" i="23" a="1"/>
  <c r="QX85" i="23" s="1"/>
  <c r="QL85" i="23" a="1"/>
  <c r="QL85" i="23" s="1"/>
  <c r="QF85" i="23" a="1"/>
  <c r="QF85" i="23" s="1"/>
  <c r="QA85" i="23" a="1"/>
  <c r="QA85" i="23" s="1"/>
  <c r="PU85" i="23" a="1"/>
  <c r="PU85" i="23" s="1"/>
  <c r="RN85" i="23" a="1"/>
  <c r="RN85" i="23" s="1"/>
  <c r="RB85" i="23" a="1"/>
  <c r="RB85" i="23" s="1"/>
  <c r="QV85" i="23" a="1"/>
  <c r="QV85" i="23" s="1"/>
  <c r="QQ85" i="23" a="1"/>
  <c r="QQ85" i="23" s="1"/>
  <c r="QK85" i="23" a="1"/>
  <c r="QK85" i="23" s="1"/>
  <c r="PY85" i="23" a="1"/>
  <c r="PY85" i="23" s="1"/>
  <c r="PT85" i="23" a="1"/>
  <c r="PT85" i="23" s="1"/>
  <c r="RM85" i="23" a="1"/>
  <c r="RM85" i="23" s="1"/>
  <c r="RH85" i="23" a="1"/>
  <c r="RH85" i="23" s="1"/>
  <c r="QU85" i="23" a="1"/>
  <c r="QU85" i="23" s="1"/>
  <c r="QP85" i="23" a="1"/>
  <c r="QP85" i="23" s="1"/>
  <c r="RK85" i="23" a="1"/>
  <c r="RK85" i="23" s="1"/>
  <c r="RF85" i="23" a="1"/>
  <c r="RF85" i="23" s="1"/>
  <c r="QT85" i="23" a="1"/>
  <c r="QT85" i="23" s="1"/>
  <c r="QN85" i="23" a="1"/>
  <c r="QN85" i="23" s="1"/>
  <c r="QI85" i="23" a="1"/>
  <c r="QI85" i="23" s="1"/>
  <c r="QC85" i="23" a="1"/>
  <c r="QC85" i="23" s="1"/>
  <c r="RJ85" i="23" a="1"/>
  <c r="RJ85" i="23" s="1"/>
  <c r="RL85" i="23" a="1"/>
  <c r="RL85" i="23" s="1"/>
  <c r="QZ85" i="23" a="1"/>
  <c r="QZ85" i="23" s="1"/>
  <c r="QM85" i="23" a="1"/>
  <c r="QM85" i="23" s="1"/>
  <c r="QD85" i="23" a="1"/>
  <c r="QD85" i="23" s="1"/>
  <c r="QY85" i="23" a="1"/>
  <c r="QY85" i="23" s="1"/>
  <c r="RI85" i="23" a="1"/>
  <c r="RI85" i="23" s="1"/>
  <c r="QW85" i="23" a="1"/>
  <c r="QW85" i="23" s="1"/>
  <c r="PS85" i="23" a="1"/>
  <c r="PS85" i="23" s="1"/>
  <c r="RG85" i="23" a="1"/>
  <c r="RG85" i="23" s="1"/>
  <c r="QB85" i="23" a="1"/>
  <c r="QB85" i="23" s="1"/>
  <c r="RE85" i="23" a="1"/>
  <c r="RE85" i="23" s="1"/>
  <c r="QJ85" i="23" a="1"/>
  <c r="QJ85" i="23" s="1"/>
  <c r="PZ85" i="23" a="1"/>
  <c r="PZ85" i="23" s="1"/>
  <c r="RR85" i="23" a="1"/>
  <c r="RR85" i="23" s="1"/>
  <c r="RD85" i="23" a="1"/>
  <c r="RD85" i="23" s="1"/>
  <c r="QS85" i="23" a="1"/>
  <c r="QS85" i="23" s="1"/>
  <c r="QH85" i="23" a="1"/>
  <c r="QH85" i="23" s="1"/>
  <c r="PX85" i="23" a="1"/>
  <c r="PX85" i="23" s="1"/>
  <c r="RO85" i="23" a="1"/>
  <c r="RO85" i="23" s="1"/>
  <c r="RA85" i="23" a="1"/>
  <c r="RA85" i="23" s="1"/>
  <c r="QO85" i="23" a="1"/>
  <c r="QO85" i="23" s="1"/>
  <c r="QE85" i="23" a="1"/>
  <c r="QE85" i="23" s="1"/>
  <c r="PV85" i="23" a="1"/>
  <c r="PV85" i="23" s="1"/>
  <c r="QR85" i="23" a="1"/>
  <c r="QR85" i="23" s="1"/>
  <c r="QG85" i="23" a="1"/>
  <c r="QG85" i="23" s="1"/>
  <c r="PW85" i="23" a="1"/>
  <c r="PW85" i="23" s="1"/>
  <c r="RQ85" i="23" a="1"/>
  <c r="RQ85" i="23" s="1"/>
  <c r="RM66" i="23" a="1"/>
  <c r="RM66" i="23" s="1"/>
  <c r="RG66" i="23" a="1"/>
  <c r="RG66" i="23" s="1"/>
  <c r="QY66" i="23" a="1"/>
  <c r="QY66" i="23" s="1"/>
  <c r="QQ66" i="23" a="1"/>
  <c r="QQ66" i="23" s="1"/>
  <c r="QI66" i="23" a="1"/>
  <c r="QI66" i="23" s="1"/>
  <c r="QA66" i="23" a="1"/>
  <c r="QA66" i="23" s="1"/>
  <c r="PS66" i="23" a="1"/>
  <c r="PS66" i="23" s="1"/>
  <c r="RR66" i="23" a="1"/>
  <c r="RR66" i="23" s="1"/>
  <c r="RL66" i="23" a="1"/>
  <c r="RL66" i="23" s="1"/>
  <c r="RF66" i="23" a="1"/>
  <c r="RF66" i="23" s="1"/>
  <c r="QX66" i="23" a="1"/>
  <c r="QX66" i="23" s="1"/>
  <c r="QP66" i="23" a="1"/>
  <c r="QP66" i="23" s="1"/>
  <c r="QH66" i="23" a="1"/>
  <c r="QH66" i="23" s="1"/>
  <c r="PZ66" i="23" a="1"/>
  <c r="PZ66" i="23" s="1"/>
  <c r="RQ66" i="23" a="1"/>
  <c r="RQ66" i="23" s="1"/>
  <c r="RK66" i="23" a="1"/>
  <c r="RK66" i="23" s="1"/>
  <c r="RE66" i="23" a="1"/>
  <c r="RE66" i="23" s="1"/>
  <c r="QW66" i="23" a="1"/>
  <c r="QW66" i="23" s="1"/>
  <c r="QO66" i="23" a="1"/>
  <c r="QO66" i="23" s="1"/>
  <c r="QG66" i="23" a="1"/>
  <c r="QG66" i="23" s="1"/>
  <c r="PY66" i="23" a="1"/>
  <c r="PY66" i="23" s="1"/>
  <c r="RD66" i="23" a="1"/>
  <c r="RD66" i="23" s="1"/>
  <c r="QV66" i="23" a="1"/>
  <c r="QV66" i="23" s="1"/>
  <c r="QN66" i="23" a="1"/>
  <c r="QN66" i="23" s="1"/>
  <c r="QF66" i="23" a="1"/>
  <c r="QF66" i="23" s="1"/>
  <c r="PX66" i="23" a="1"/>
  <c r="PX66" i="23" s="1"/>
  <c r="RP66" i="23" a="1"/>
  <c r="RP66" i="23" s="1"/>
  <c r="RJ66" i="23" a="1"/>
  <c r="RJ66" i="23" s="1"/>
  <c r="RC66" i="23" a="1"/>
  <c r="RC66" i="23" s="1"/>
  <c r="QU66" i="23" a="1"/>
  <c r="QU66" i="23" s="1"/>
  <c r="QM66" i="23" a="1"/>
  <c r="QM66" i="23" s="1"/>
  <c r="QE66" i="23" a="1"/>
  <c r="QE66" i="23" s="1"/>
  <c r="PW66" i="23" a="1"/>
  <c r="PW66" i="23" s="1"/>
  <c r="RI66" i="23" a="1"/>
  <c r="RI66" i="23" s="1"/>
  <c r="RB66" i="23" a="1"/>
  <c r="RB66" i="23" s="1"/>
  <c r="QT66" i="23" a="1"/>
  <c r="QT66" i="23" s="1"/>
  <c r="QL66" i="23" a="1"/>
  <c r="QL66" i="23" s="1"/>
  <c r="QD66" i="23" a="1"/>
  <c r="QD66" i="23" s="1"/>
  <c r="PV66" i="23" a="1"/>
  <c r="PV66" i="23" s="1"/>
  <c r="RN66" i="23" a="1"/>
  <c r="RN66" i="23" s="1"/>
  <c r="QZ66" i="23" a="1"/>
  <c r="QZ66" i="23" s="1"/>
  <c r="QR66" i="23" a="1"/>
  <c r="QR66" i="23" s="1"/>
  <c r="QJ66" i="23" a="1"/>
  <c r="QJ66" i="23" s="1"/>
  <c r="QB66" i="23" a="1"/>
  <c r="QB66" i="23" s="1"/>
  <c r="PT66" i="23" a="1"/>
  <c r="PT66" i="23" s="1"/>
  <c r="QS66" i="23" a="1"/>
  <c r="QS66" i="23" s="1"/>
  <c r="QK66" i="23" a="1"/>
  <c r="QK66" i="23" s="1"/>
  <c r="QC66" i="23" a="1"/>
  <c r="QC66" i="23" s="1"/>
  <c r="PU66" i="23" a="1"/>
  <c r="PU66" i="23" s="1"/>
  <c r="RO66" i="23" a="1"/>
  <c r="RO66" i="23" s="1"/>
  <c r="RH66" i="23" a="1"/>
  <c r="RH66" i="23" s="1"/>
  <c r="RA66" i="23" a="1"/>
  <c r="RA66" i="23" s="1"/>
  <c r="RK71" i="23" a="1"/>
  <c r="RK71" i="23" s="1"/>
  <c r="RE71" i="23" a="1"/>
  <c r="RE71" i="23" s="1"/>
  <c r="QZ71" i="23" a="1"/>
  <c r="QZ71" i="23" s="1"/>
  <c r="QT71" i="23" a="1"/>
  <c r="QT71" i="23" s="1"/>
  <c r="QO71" i="23" a="1"/>
  <c r="QO71" i="23" s="1"/>
  <c r="QI71" i="23" a="1"/>
  <c r="QI71" i="23" s="1"/>
  <c r="QD71" i="23" a="1"/>
  <c r="QD71" i="23" s="1"/>
  <c r="PX71" i="23" a="1"/>
  <c r="PX71" i="23" s="1"/>
  <c r="RO71" i="23" a="1"/>
  <c r="RO71" i="23" s="1"/>
  <c r="RJ71" i="23" a="1"/>
  <c r="RJ71" i="23" s="1"/>
  <c r="RD71" i="23" a="1"/>
  <c r="RD71" i="23" s="1"/>
  <c r="QS71" i="23" a="1"/>
  <c r="QS71" i="23" s="1"/>
  <c r="QC71" i="23" a="1"/>
  <c r="QC71" i="23" s="1"/>
  <c r="PS71" i="23" a="1"/>
  <c r="PS71" i="23" s="1"/>
  <c r="RI71" i="23" a="1"/>
  <c r="RI71" i="23" s="1"/>
  <c r="QY71" i="23" a="1"/>
  <c r="QY71" i="23" s="1"/>
  <c r="QN71" i="23" a="1"/>
  <c r="QN71" i="23" s="1"/>
  <c r="QH71" i="23" a="1"/>
  <c r="QH71" i="23" s="1"/>
  <c r="PW71" i="23" a="1"/>
  <c r="PW71" i="23" s="1"/>
  <c r="RN71" i="23" a="1"/>
  <c r="RN71" i="23" s="1"/>
  <c r="RC71" i="23" a="1"/>
  <c r="RC71" i="23" s="1"/>
  <c r="QX71" i="23" a="1"/>
  <c r="QX71" i="23" s="1"/>
  <c r="QR71" i="23" a="1"/>
  <c r="QR71" i="23" s="1"/>
  <c r="QM71" i="23" a="1"/>
  <c r="QM71" i="23" s="1"/>
  <c r="QG71" i="23" a="1"/>
  <c r="QG71" i="23" s="1"/>
  <c r="QB71" i="23" a="1"/>
  <c r="QB71" i="23" s="1"/>
  <c r="RM71" i="23" a="1"/>
  <c r="RM71" i="23" s="1"/>
  <c r="RH71" i="23" a="1"/>
  <c r="RH71" i="23" s="1"/>
  <c r="QW71" i="23" a="1"/>
  <c r="QW71" i="23" s="1"/>
  <c r="QL71" i="23" a="1"/>
  <c r="QL71" i="23" s="1"/>
  <c r="QA71" i="23" a="1"/>
  <c r="QA71" i="23" s="1"/>
  <c r="PV71" i="23" a="1"/>
  <c r="PV71" i="23" s="1"/>
  <c r="RR71" i="23" a="1"/>
  <c r="RR71" i="23" s="1"/>
  <c r="RG71" i="23" a="1"/>
  <c r="RG71" i="23" s="1"/>
  <c r="RB71" i="23" a="1"/>
  <c r="RB71" i="23" s="1"/>
  <c r="QV71" i="23" a="1"/>
  <c r="QV71" i="23" s="1"/>
  <c r="QQ71" i="23" a="1"/>
  <c r="QQ71" i="23" s="1"/>
  <c r="QK71" i="23" a="1"/>
  <c r="QK71" i="23" s="1"/>
  <c r="QF71" i="23" a="1"/>
  <c r="QF71" i="23" s="1"/>
  <c r="PU71" i="23" a="1"/>
  <c r="PU71" i="23" s="1"/>
  <c r="RQ71" i="23" a="1"/>
  <c r="RQ71" i="23" s="1"/>
  <c r="RL71" i="23" a="1"/>
  <c r="RL71" i="23" s="1"/>
  <c r="RA71" i="23" a="1"/>
  <c r="RA71" i="23" s="1"/>
  <c r="QU71" i="23" a="1"/>
  <c r="QU71" i="23" s="1"/>
  <c r="QJ71" i="23" a="1"/>
  <c r="QJ71" i="23" s="1"/>
  <c r="PZ71" i="23" a="1"/>
  <c r="PZ71" i="23" s="1"/>
  <c r="RP71" i="23" a="1"/>
  <c r="RP71" i="23" s="1"/>
  <c r="RF71" i="23" a="1"/>
  <c r="RF71" i="23" s="1"/>
  <c r="QP71" i="23" a="1"/>
  <c r="QP71" i="23" s="1"/>
  <c r="QE71" i="23" a="1"/>
  <c r="QE71" i="23" s="1"/>
  <c r="PY71" i="23" a="1"/>
  <c r="PY71" i="23" s="1"/>
  <c r="PT71" i="23" a="1"/>
  <c r="PT71" i="23" s="1"/>
  <c r="RK57" i="23" a="1"/>
  <c r="RK57" i="23" s="1"/>
  <c r="RE57" i="23" a="1"/>
  <c r="RE57" i="23" s="1"/>
  <c r="QX57" i="23" a="1"/>
  <c r="QX57" i="23" s="1"/>
  <c r="QR57" i="23" a="1"/>
  <c r="QR57" i="23" s="1"/>
  <c r="QL57" i="23" a="1"/>
  <c r="QL57" i="23" s="1"/>
  <c r="QA57" i="23" a="1"/>
  <c r="QA57" i="23" s="1"/>
  <c r="RN57" i="23" a="1"/>
  <c r="RN57" i="23" s="1"/>
  <c r="RH57" i="23" a="1"/>
  <c r="RH57" i="23" s="1"/>
  <c r="RB57" i="23" a="1"/>
  <c r="RB57" i="23" s="1"/>
  <c r="RQ57" i="23" a="1"/>
  <c r="RQ57" i="23" s="1"/>
  <c r="RL57" i="23" a="1"/>
  <c r="RL57" i="23" s="1"/>
  <c r="RF57" i="23" a="1"/>
  <c r="RF57" i="23" s="1"/>
  <c r="QO57" i="23" a="1"/>
  <c r="QO57" i="23" s="1"/>
  <c r="QI57" i="23" a="1"/>
  <c r="QI57" i="23" s="1"/>
  <c r="QC57" i="23" a="1"/>
  <c r="QC57" i="23" s="1"/>
  <c r="RJ57" i="23" a="1"/>
  <c r="RJ57" i="23" s="1"/>
  <c r="QZ57" i="23" a="1"/>
  <c r="QZ57" i="23" s="1"/>
  <c r="QJ57" i="23" a="1"/>
  <c r="QJ57" i="23" s="1"/>
  <c r="QB57" i="23" a="1"/>
  <c r="QB57" i="23" s="1"/>
  <c r="RI57" i="23" a="1"/>
  <c r="RI57" i="23" s="1"/>
  <c r="QY57" i="23" a="1"/>
  <c r="QY57" i="23" s="1"/>
  <c r="QQ57" i="23" a="1"/>
  <c r="QQ57" i="23" s="1"/>
  <c r="PU57" i="23" a="1"/>
  <c r="PU57" i="23" s="1"/>
  <c r="QW57" i="23" a="1"/>
  <c r="QW57" i="23" s="1"/>
  <c r="QP57" i="23" a="1"/>
  <c r="QP57" i="23" s="1"/>
  <c r="QH57" i="23" a="1"/>
  <c r="QH57" i="23" s="1"/>
  <c r="PZ57" i="23" a="1"/>
  <c r="PZ57" i="23" s="1"/>
  <c r="RR57" i="23" a="1"/>
  <c r="RR57" i="23" s="1"/>
  <c r="RG57" i="23" a="1"/>
  <c r="RG57" i="23" s="1"/>
  <c r="QV57" i="23" a="1"/>
  <c r="QV57" i="23" s="1"/>
  <c r="QG57" i="23" a="1"/>
  <c r="QG57" i="23" s="1"/>
  <c r="PY57" i="23" a="1"/>
  <c r="PY57" i="23" s="1"/>
  <c r="PT57" i="23" a="1"/>
  <c r="PT57" i="23" s="1"/>
  <c r="RP57" i="23" a="1"/>
  <c r="RP57" i="23" s="1"/>
  <c r="RD57" i="23" a="1"/>
  <c r="RD57" i="23" s="1"/>
  <c r="QU57" i="23" a="1"/>
  <c r="QU57" i="23" s="1"/>
  <c r="QN57" i="23" a="1"/>
  <c r="QN57" i="23" s="1"/>
  <c r="QF57" i="23" a="1"/>
  <c r="QF57" i="23" s="1"/>
  <c r="PX57" i="23" a="1"/>
  <c r="PX57" i="23" s="1"/>
  <c r="PS57" i="23" a="1"/>
  <c r="PS57" i="23" s="1"/>
  <c r="RO57" i="23" a="1"/>
  <c r="RO57" i="23" s="1"/>
  <c r="RC57" i="23" a="1"/>
  <c r="RC57" i="23" s="1"/>
  <c r="QT57" i="23" a="1"/>
  <c r="QT57" i="23" s="1"/>
  <c r="QM57" i="23" a="1"/>
  <c r="QM57" i="23" s="1"/>
  <c r="QE57" i="23" a="1"/>
  <c r="QE57" i="23" s="1"/>
  <c r="RM57" i="23" a="1"/>
  <c r="RM57" i="23" s="1"/>
  <c r="QS57" i="23" a="1"/>
  <c r="QS57" i="23" s="1"/>
  <c r="QK57" i="23" a="1"/>
  <c r="QK57" i="23" s="1"/>
  <c r="QD57" i="23" a="1"/>
  <c r="QD57" i="23" s="1"/>
  <c r="PW57" i="23" a="1"/>
  <c r="PW57" i="23" s="1"/>
  <c r="RA57" i="23" a="1"/>
  <c r="RA57" i="23" s="1"/>
  <c r="PV57" i="23" a="1"/>
  <c r="PV57" i="23" s="1"/>
  <c r="RP20" i="23" a="1"/>
  <c r="RP20" i="23" s="1"/>
  <c r="RJ20" i="23" a="1"/>
  <c r="RJ20" i="23" s="1"/>
  <c r="RE20" i="23" a="1"/>
  <c r="RE20" i="23" s="1"/>
  <c r="QZ20" i="23" a="1"/>
  <c r="QZ20" i="23" s="1"/>
  <c r="QO20" i="23" a="1"/>
  <c r="QO20" i="23" s="1"/>
  <c r="PX20" i="23" a="1"/>
  <c r="PX20" i="23" s="1"/>
  <c r="PS20" i="23" a="1"/>
  <c r="PS20" i="23" s="1"/>
  <c r="RD20" i="23" a="1"/>
  <c r="RD20" i="23" s="1"/>
  <c r="QY20" i="23" a="1"/>
  <c r="QY20" i="23" s="1"/>
  <c r="QS20" i="23" a="1"/>
  <c r="QS20" i="23" s="1"/>
  <c r="QN20" i="23" a="1"/>
  <c r="QN20" i="23" s="1"/>
  <c r="QI20" i="23" a="1"/>
  <c r="QI20" i="23" s="1"/>
  <c r="QC20" i="23" a="1"/>
  <c r="QC20" i="23" s="1"/>
  <c r="RO20" i="23" a="1"/>
  <c r="RO20" i="23" s="1"/>
  <c r="RI20" i="23" a="1"/>
  <c r="RI20" i="23" s="1"/>
  <c r="QX20" i="23" a="1"/>
  <c r="QX20" i="23" s="1"/>
  <c r="QH20" i="23" a="1"/>
  <c r="QH20" i="23" s="1"/>
  <c r="QB20" i="23" a="1"/>
  <c r="QB20" i="23" s="1"/>
  <c r="PW20" i="23" a="1"/>
  <c r="PW20" i="23" s="1"/>
  <c r="RN20" i="23" a="1"/>
  <c r="RN20" i="23" s="1"/>
  <c r="RH20" i="23" a="1"/>
  <c r="RH20" i="23" s="1"/>
  <c r="RC20" i="23" a="1"/>
  <c r="RC20" i="23" s="1"/>
  <c r="QW20" i="23" a="1"/>
  <c r="QW20" i="23" s="1"/>
  <c r="QR20" i="23" a="1"/>
  <c r="QR20" i="23" s="1"/>
  <c r="QM20" i="23" a="1"/>
  <c r="QM20" i="23" s="1"/>
  <c r="QG20" i="23" a="1"/>
  <c r="QG20" i="23" s="1"/>
  <c r="PV20" i="23" a="1"/>
  <c r="PV20" i="23" s="1"/>
  <c r="RM20" i="23" a="1"/>
  <c r="RM20" i="23" s="1"/>
  <c r="RB20" i="23" a="1"/>
  <c r="RB20" i="23" s="1"/>
  <c r="QL20" i="23" a="1"/>
  <c r="QL20" i="23" s="1"/>
  <c r="QA20" i="23" a="1"/>
  <c r="QA20" i="23" s="1"/>
  <c r="RR20" i="23" a="1"/>
  <c r="RR20" i="23" s="1"/>
  <c r="RG20" i="23" a="1"/>
  <c r="RG20" i="23" s="1"/>
  <c r="QV20" i="23" a="1"/>
  <c r="QV20" i="23" s="1"/>
  <c r="QQ20" i="23" a="1"/>
  <c r="QQ20" i="23" s="1"/>
  <c r="QK20" i="23" a="1"/>
  <c r="QK20" i="23" s="1"/>
  <c r="QF20" i="23" a="1"/>
  <c r="QF20" i="23" s="1"/>
  <c r="PZ20" i="23" a="1"/>
  <c r="PZ20" i="23" s="1"/>
  <c r="PU20" i="23" a="1"/>
  <c r="PU20" i="23" s="1"/>
  <c r="RQ20" i="23" a="1"/>
  <c r="RQ20" i="23" s="1"/>
  <c r="RL20" i="23" a="1"/>
  <c r="RL20" i="23" s="1"/>
  <c r="RF20" i="23" a="1"/>
  <c r="RF20" i="23" s="1"/>
  <c r="RA20" i="23" a="1"/>
  <c r="RA20" i="23" s="1"/>
  <c r="QU20" i="23" a="1"/>
  <c r="QU20" i="23" s="1"/>
  <c r="QP20" i="23" a="1"/>
  <c r="QP20" i="23" s="1"/>
  <c r="QE20" i="23" a="1"/>
  <c r="QE20" i="23" s="1"/>
  <c r="RK20" i="23" a="1"/>
  <c r="RK20" i="23" s="1"/>
  <c r="QT20" i="23" a="1"/>
  <c r="QT20" i="23" s="1"/>
  <c r="QJ20" i="23" a="1"/>
  <c r="QJ20" i="23" s="1"/>
  <c r="QD20" i="23" a="1"/>
  <c r="QD20" i="23" s="1"/>
  <c r="PY20" i="23" a="1"/>
  <c r="PY20" i="23" s="1"/>
  <c r="PT20" i="23" a="1"/>
  <c r="PT20" i="23" s="1"/>
  <c r="RQ81" i="23" a="1"/>
  <c r="RQ81" i="23" s="1"/>
  <c r="RJ81" i="23" a="1"/>
  <c r="RJ81" i="23" s="1"/>
  <c r="RD81" i="23" a="1"/>
  <c r="RD81" i="23" s="1"/>
  <c r="QV81" i="23" a="1"/>
  <c r="QV81" i="23" s="1"/>
  <c r="QP81" i="23" a="1"/>
  <c r="QP81" i="23" s="1"/>
  <c r="QJ81" i="23" a="1"/>
  <c r="QJ81" i="23" s="1"/>
  <c r="QC81" i="23" a="1"/>
  <c r="QC81" i="23" s="1"/>
  <c r="PX81" i="23" a="1"/>
  <c r="PX81" i="23" s="1"/>
  <c r="RP81" i="23" a="1"/>
  <c r="RP81" i="23" s="1"/>
  <c r="RC81" i="23" a="1"/>
  <c r="RC81" i="23" s="1"/>
  <c r="QO81" i="23" a="1"/>
  <c r="QO81" i="23" s="1"/>
  <c r="QI81" i="23" a="1"/>
  <c r="QI81" i="23" s="1"/>
  <c r="QB81" i="23" a="1"/>
  <c r="QB81" i="23" s="1"/>
  <c r="PW81" i="23" a="1"/>
  <c r="PW81" i="23" s="1"/>
  <c r="RO81" i="23" a="1"/>
  <c r="RO81" i="23" s="1"/>
  <c r="RI81" i="23" a="1"/>
  <c r="RI81" i="23" s="1"/>
  <c r="RB81" i="23" a="1"/>
  <c r="RB81" i="23" s="1"/>
  <c r="QU81" i="23" a="1"/>
  <c r="QU81" i="23" s="1"/>
  <c r="QN81" i="23" a="1"/>
  <c r="QN81" i="23" s="1"/>
  <c r="QH81" i="23" a="1"/>
  <c r="QH81" i="23" s="1"/>
  <c r="PV81" i="23" a="1"/>
  <c r="PV81" i="23" s="1"/>
  <c r="RN81" i="23" a="1"/>
  <c r="RN81" i="23" s="1"/>
  <c r="RH81" i="23" a="1"/>
  <c r="RH81" i="23" s="1"/>
  <c r="RA81" i="23" a="1"/>
  <c r="RA81" i="23" s="1"/>
  <c r="QT81" i="23" a="1"/>
  <c r="QT81" i="23" s="1"/>
  <c r="QA81" i="23" a="1"/>
  <c r="QA81" i="23" s="1"/>
  <c r="PU81" i="23" a="1"/>
  <c r="PU81" i="23" s="1"/>
  <c r="RM81" i="23" a="1"/>
  <c r="RM81" i="23" s="1"/>
  <c r="QZ81" i="23" a="1"/>
  <c r="QZ81" i="23" s="1"/>
  <c r="QM81" i="23" a="1"/>
  <c r="QM81" i="23" s="1"/>
  <c r="QG81" i="23" a="1"/>
  <c r="QG81" i="23" s="1"/>
  <c r="PZ81" i="23" a="1"/>
  <c r="PZ81" i="23" s="1"/>
  <c r="PT81" i="23" a="1"/>
  <c r="PT81" i="23" s="1"/>
  <c r="RL81" i="23" a="1"/>
  <c r="RL81" i="23" s="1"/>
  <c r="RG81" i="23" a="1"/>
  <c r="RG81" i="23" s="1"/>
  <c r="QY81" i="23" a="1"/>
  <c r="QY81" i="23" s="1"/>
  <c r="QS81" i="23" a="1"/>
  <c r="QS81" i="23" s="1"/>
  <c r="QL81" i="23" a="1"/>
  <c r="QL81" i="23" s="1"/>
  <c r="QF81" i="23" a="1"/>
  <c r="QF81" i="23" s="1"/>
  <c r="PS81" i="23" a="1"/>
  <c r="PS81" i="23" s="1"/>
  <c r="RR81" i="23" a="1"/>
  <c r="RR81" i="23" s="1"/>
  <c r="RK81" i="23" a="1"/>
  <c r="RK81" i="23" s="1"/>
  <c r="RE81" i="23" a="1"/>
  <c r="RE81" i="23" s="1"/>
  <c r="QW81" i="23" a="1"/>
  <c r="QW81" i="23" s="1"/>
  <c r="QQ81" i="23" a="1"/>
  <c r="QQ81" i="23" s="1"/>
  <c r="QD81" i="23" a="1"/>
  <c r="QD81" i="23" s="1"/>
  <c r="QK81" i="23" a="1"/>
  <c r="QK81" i="23" s="1"/>
  <c r="QE81" i="23" a="1"/>
  <c r="QE81" i="23" s="1"/>
  <c r="PY81" i="23" a="1"/>
  <c r="PY81" i="23" s="1"/>
  <c r="RF81" i="23" a="1"/>
  <c r="RF81" i="23" s="1"/>
  <c r="QX81" i="23" a="1"/>
  <c r="QX81" i="23" s="1"/>
  <c r="QR81" i="23" a="1"/>
  <c r="QR81" i="23" s="1"/>
  <c r="RO56" i="23" a="1"/>
  <c r="RO56" i="23" s="1"/>
  <c r="RJ56" i="23" a="1"/>
  <c r="RJ56" i="23" s="1"/>
  <c r="RD56" i="23" a="1"/>
  <c r="RD56" i="23" s="1"/>
  <c r="QX56" i="23" a="1"/>
  <c r="QX56" i="23" s="1"/>
  <c r="QR56" i="23" a="1"/>
  <c r="QR56" i="23" s="1"/>
  <c r="QM56" i="23" a="1"/>
  <c r="QM56" i="23" s="1"/>
  <c r="QA56" i="23" a="1"/>
  <c r="QA56" i="23" s="1"/>
  <c r="PU56" i="23" a="1"/>
  <c r="PU56" i="23" s="1"/>
  <c r="RN56" i="23" a="1"/>
  <c r="RN56" i="23" s="1"/>
  <c r="QL56" i="23" a="1"/>
  <c r="QL56" i="23" s="1"/>
  <c r="QF56" i="23" a="1"/>
  <c r="QF56" i="23" s="1"/>
  <c r="PZ56" i="23" a="1"/>
  <c r="PZ56" i="23" s="1"/>
  <c r="RI56" i="23" a="1"/>
  <c r="RI56" i="23" s="1"/>
  <c r="RC56" i="23" a="1"/>
  <c r="RC56" i="23" s="1"/>
  <c r="QW56" i="23" a="1"/>
  <c r="QW56" i="23" s="1"/>
  <c r="QQ56" i="23" a="1"/>
  <c r="QQ56" i="23" s="1"/>
  <c r="QK56" i="23" a="1"/>
  <c r="QK56" i="23" s="1"/>
  <c r="PY56" i="23" a="1"/>
  <c r="PY56" i="23" s="1"/>
  <c r="PT56" i="23" a="1"/>
  <c r="PT56" i="23" s="1"/>
  <c r="RM56" i="23" a="1"/>
  <c r="RM56" i="23" s="1"/>
  <c r="RH56" i="23" a="1"/>
  <c r="RH56" i="23" s="1"/>
  <c r="RB56" i="23" a="1"/>
  <c r="RB56" i="23" s="1"/>
  <c r="QV56" i="23" a="1"/>
  <c r="QV56" i="23" s="1"/>
  <c r="QP56" i="23" a="1"/>
  <c r="QP56" i="23" s="1"/>
  <c r="QJ56" i="23" a="1"/>
  <c r="QJ56" i="23" s="1"/>
  <c r="QE56" i="23" a="1"/>
  <c r="QE56" i="23" s="1"/>
  <c r="PS56" i="23" a="1"/>
  <c r="PS56" i="23" s="1"/>
  <c r="RG56" i="23" a="1"/>
  <c r="RG56" i="23" s="1"/>
  <c r="RA56" i="23" a="1"/>
  <c r="RA56" i="23" s="1"/>
  <c r="QI56" i="23" a="1"/>
  <c r="QI56" i="23" s="1"/>
  <c r="QD56" i="23" a="1"/>
  <c r="QD56" i="23" s="1"/>
  <c r="PX56" i="23" a="1"/>
  <c r="PX56" i="23" s="1"/>
  <c r="RR56" i="23" a="1"/>
  <c r="RR56" i="23" s="1"/>
  <c r="RL56" i="23" a="1"/>
  <c r="RL56" i="23" s="1"/>
  <c r="RF56" i="23" a="1"/>
  <c r="RF56" i="23" s="1"/>
  <c r="QU56" i="23" a="1"/>
  <c r="QU56" i="23" s="1"/>
  <c r="QO56" i="23" a="1"/>
  <c r="QO56" i="23" s="1"/>
  <c r="QH56" i="23" a="1"/>
  <c r="QH56" i="23" s="1"/>
  <c r="RQ56" i="23" a="1"/>
  <c r="RQ56" i="23" s="1"/>
  <c r="RE56" i="23" a="1"/>
  <c r="RE56" i="23" s="1"/>
  <c r="QZ56" i="23" a="1"/>
  <c r="QZ56" i="23" s="1"/>
  <c r="QT56" i="23" a="1"/>
  <c r="QT56" i="23" s="1"/>
  <c r="QC56" i="23" a="1"/>
  <c r="QC56" i="23" s="1"/>
  <c r="PW56" i="23" a="1"/>
  <c r="PW56" i="23" s="1"/>
  <c r="RP56" i="23" a="1"/>
  <c r="RP56" i="23" s="1"/>
  <c r="RK56" i="23" a="1"/>
  <c r="RK56" i="23" s="1"/>
  <c r="QY56" i="23" a="1"/>
  <c r="QY56" i="23" s="1"/>
  <c r="QS56" i="23" a="1"/>
  <c r="QS56" i="23" s="1"/>
  <c r="QN56" i="23" a="1"/>
  <c r="QN56" i="23" s="1"/>
  <c r="QG56" i="23" a="1"/>
  <c r="QG56" i="23" s="1"/>
  <c r="QB56" i="23" a="1"/>
  <c r="QB56" i="23" s="1"/>
  <c r="PV56" i="23" a="1"/>
  <c r="PV56" i="23" s="1"/>
  <c r="RR103" i="23" a="1"/>
  <c r="RR103" i="23" s="1"/>
  <c r="RJ103" i="23" a="1"/>
  <c r="RJ103" i="23" s="1"/>
  <c r="RC103" i="23" a="1"/>
  <c r="RC103" i="23" s="1"/>
  <c r="QU103" i="23" a="1"/>
  <c r="QU103" i="23" s="1"/>
  <c r="QF103" i="23" a="1"/>
  <c r="QF103" i="23" s="1"/>
  <c r="PY103" i="23" a="1"/>
  <c r="PY103" i="23" s="1"/>
  <c r="RQ103" i="23" a="1"/>
  <c r="RQ103" i="23" s="1"/>
  <c r="RI103" i="23" a="1"/>
  <c r="RI103" i="23" s="1"/>
  <c r="RB103" i="23" a="1"/>
  <c r="RB103" i="23" s="1"/>
  <c r="QT103" i="23" a="1"/>
  <c r="QT103" i="23" s="1"/>
  <c r="QM103" i="23" a="1"/>
  <c r="QM103" i="23" s="1"/>
  <c r="QE103" i="23" a="1"/>
  <c r="QE103" i="23" s="1"/>
  <c r="PX103" i="23" a="1"/>
  <c r="PX103" i="23" s="1"/>
  <c r="RP103" i="23" a="1"/>
  <c r="RP103" i="23" s="1"/>
  <c r="RH103" i="23" a="1"/>
  <c r="RH103" i="23" s="1"/>
  <c r="RA103" i="23" a="1"/>
  <c r="RA103" i="23" s="1"/>
  <c r="QS103" i="23" a="1"/>
  <c r="QS103" i="23" s="1"/>
  <c r="QL103" i="23" a="1"/>
  <c r="QL103" i="23" s="1"/>
  <c r="QD103" i="23" a="1"/>
  <c r="QD103" i="23" s="1"/>
  <c r="PW103" i="23" a="1"/>
  <c r="PW103" i="23" s="1"/>
  <c r="RO103" i="23" a="1"/>
  <c r="RO103" i="23" s="1"/>
  <c r="QZ103" i="23" a="1"/>
  <c r="QZ103" i="23" s="1"/>
  <c r="QR103" i="23" a="1"/>
  <c r="QR103" i="23" s="1"/>
  <c r="QK103" i="23" a="1"/>
  <c r="QK103" i="23" s="1"/>
  <c r="QC103" i="23" a="1"/>
  <c r="QC103" i="23" s="1"/>
  <c r="PV103" i="23" a="1"/>
  <c r="PV103" i="23" s="1"/>
  <c r="RN103" i="23" a="1"/>
  <c r="RN103" i="23" s="1"/>
  <c r="RG103" i="23" a="1"/>
  <c r="RG103" i="23" s="1"/>
  <c r="QY103" i="23" a="1"/>
  <c r="QY103" i="23" s="1"/>
  <c r="QQ103" i="23" a="1"/>
  <c r="QQ103" i="23" s="1"/>
  <c r="QJ103" i="23" a="1"/>
  <c r="QJ103" i="23" s="1"/>
  <c r="QB103" i="23" a="1"/>
  <c r="QB103" i="23" s="1"/>
  <c r="PU103" i="23" a="1"/>
  <c r="PU103" i="23" s="1"/>
  <c r="RM103" i="23" a="1"/>
  <c r="RM103" i="23" s="1"/>
  <c r="RF103" i="23" a="1"/>
  <c r="RF103" i="23" s="1"/>
  <c r="QX103" i="23" a="1"/>
  <c r="QX103" i="23" s="1"/>
  <c r="QP103" i="23" a="1"/>
  <c r="QP103" i="23" s="1"/>
  <c r="QI103" i="23" a="1"/>
  <c r="QI103" i="23" s="1"/>
  <c r="PT103" i="23" a="1"/>
  <c r="PT103" i="23" s="1"/>
  <c r="RL103" i="23" a="1"/>
  <c r="RL103" i="23" s="1"/>
  <c r="RE103" i="23" a="1"/>
  <c r="RE103" i="23" s="1"/>
  <c r="QW103" i="23" a="1"/>
  <c r="QW103" i="23" s="1"/>
  <c r="QO103" i="23" a="1"/>
  <c r="QO103" i="23" s="1"/>
  <c r="QH103" i="23" a="1"/>
  <c r="QH103" i="23" s="1"/>
  <c r="QA103" i="23" a="1"/>
  <c r="QA103" i="23" s="1"/>
  <c r="PS103" i="23" a="1"/>
  <c r="PS103" i="23" s="1"/>
  <c r="RK103" i="23" a="1"/>
  <c r="RK103" i="23" s="1"/>
  <c r="RD103" i="23" a="1"/>
  <c r="RD103" i="23" s="1"/>
  <c r="QV103" i="23" a="1"/>
  <c r="QV103" i="23" s="1"/>
  <c r="QN103" i="23" a="1"/>
  <c r="QN103" i="23" s="1"/>
  <c r="QG103" i="23" a="1"/>
  <c r="QG103" i="23" s="1"/>
  <c r="PZ103" i="23" a="1"/>
  <c r="PZ103" i="23" s="1"/>
  <c r="C40" i="21" a="1"/>
  <c r="C40" i="21" s="1"/>
  <c r="C14" i="21" a="1"/>
  <c r="C14" i="21" s="1"/>
  <c r="C36" i="21" a="1"/>
  <c r="C36" i="21" s="1"/>
  <c r="C35" i="21" a="1"/>
  <c r="C35" i="21" s="1"/>
  <c r="C53" i="21" a="1"/>
  <c r="C53" i="21" s="1"/>
  <c r="C56" i="21" a="1"/>
  <c r="C56" i="21" s="1"/>
  <c r="RM19" i="23" a="1"/>
  <c r="RM19" i="23" s="1"/>
  <c r="RH19" i="23" a="1"/>
  <c r="RH19" i="23" s="1"/>
  <c r="RC19" i="23" a="1"/>
  <c r="RC19" i="23" s="1"/>
  <c r="QW19" i="23" a="1"/>
  <c r="QW19" i="23" s="1"/>
  <c r="QL19" i="23" a="1"/>
  <c r="QL19" i="23" s="1"/>
  <c r="PV19" i="23" a="1"/>
  <c r="PV19" i="23" s="1"/>
  <c r="RR19" i="23" a="1"/>
  <c r="RR19" i="23" s="1"/>
  <c r="RB19" i="23" a="1"/>
  <c r="RB19" i="23" s="1"/>
  <c r="QV19" i="23" a="1"/>
  <c r="QV19" i="23" s="1"/>
  <c r="QQ19" i="23" a="1"/>
  <c r="QQ19" i="23" s="1"/>
  <c r="QK19" i="23" a="1"/>
  <c r="QK19" i="23" s="1"/>
  <c r="QF19" i="23" a="1"/>
  <c r="QF19" i="23" s="1"/>
  <c r="QA19" i="23" a="1"/>
  <c r="QA19" i="23" s="1"/>
  <c r="PU19" i="23" a="1"/>
  <c r="PU19" i="23" s="1"/>
  <c r="RQ19" i="23" a="1"/>
  <c r="RQ19" i="23" s="1"/>
  <c r="RL19" i="23" a="1"/>
  <c r="RL19" i="23" s="1"/>
  <c r="RG19" i="23" a="1"/>
  <c r="RG19" i="23" s="1"/>
  <c r="RA19" i="23" a="1"/>
  <c r="RA19" i="23" s="1"/>
  <c r="QP19" i="23" a="1"/>
  <c r="QP19" i="23" s="1"/>
  <c r="PZ19" i="23" a="1"/>
  <c r="PZ19" i="23" s="1"/>
  <c r="RF19" i="23" a="1"/>
  <c r="RF19" i="23" s="1"/>
  <c r="QU19" i="23" a="1"/>
  <c r="QU19" i="23" s="1"/>
  <c r="QJ19" i="23" a="1"/>
  <c r="QJ19" i="23" s="1"/>
  <c r="QE19" i="23" a="1"/>
  <c r="QE19" i="23" s="1"/>
  <c r="PY19" i="23" a="1"/>
  <c r="PY19" i="23" s="1"/>
  <c r="PT19" i="23" a="1"/>
  <c r="PT19" i="23" s="1"/>
  <c r="RP19" i="23" a="1"/>
  <c r="RP19" i="23" s="1"/>
  <c r="RK19" i="23" a="1"/>
  <c r="RK19" i="23" s="1"/>
  <c r="RE19" i="23" a="1"/>
  <c r="RE19" i="23" s="1"/>
  <c r="QZ19" i="23" a="1"/>
  <c r="QZ19" i="23" s="1"/>
  <c r="QT19" i="23" a="1"/>
  <c r="QT19" i="23" s="1"/>
  <c r="QO19" i="23" a="1"/>
  <c r="QO19" i="23" s="1"/>
  <c r="QI19" i="23" a="1"/>
  <c r="QI19" i="23" s="1"/>
  <c r="QD19" i="23" a="1"/>
  <c r="QD19" i="23" s="1"/>
  <c r="PS19" i="23" a="1"/>
  <c r="PS19" i="23" s="1"/>
  <c r="RO19" i="23" a="1"/>
  <c r="RO19" i="23" s="1"/>
  <c r="RJ19" i="23" a="1"/>
  <c r="RJ19" i="23" s="1"/>
  <c r="QY19" i="23" a="1"/>
  <c r="QY19" i="23" s="1"/>
  <c r="QH19" i="23" a="1"/>
  <c r="QH19" i="23" s="1"/>
  <c r="PX19" i="23" a="1"/>
  <c r="PX19" i="23" s="1"/>
  <c r="RN19" i="23" a="1"/>
  <c r="RN19" i="23" s="1"/>
  <c r="RD19" i="23" a="1"/>
  <c r="RD19" i="23" s="1"/>
  <c r="QX19" i="23" a="1"/>
  <c r="QX19" i="23" s="1"/>
  <c r="QS19" i="23" a="1"/>
  <c r="QS19" i="23" s="1"/>
  <c r="QN19" i="23" a="1"/>
  <c r="QN19" i="23" s="1"/>
  <c r="QC19" i="23" a="1"/>
  <c r="QC19" i="23" s="1"/>
  <c r="RI19" i="23" a="1"/>
  <c r="RI19" i="23" s="1"/>
  <c r="QR19" i="23" a="1"/>
  <c r="QR19" i="23" s="1"/>
  <c r="QM19" i="23" a="1"/>
  <c r="QM19" i="23" s="1"/>
  <c r="QG19" i="23" a="1"/>
  <c r="QG19" i="23" s="1"/>
  <c r="QB19" i="23" a="1"/>
  <c r="QB19" i="23" s="1"/>
  <c r="PW19" i="23" a="1"/>
  <c r="PW19" i="23" s="1"/>
  <c r="RK14" i="23" a="1"/>
  <c r="RK14" i="23" s="1"/>
  <c r="RE14" i="23" a="1"/>
  <c r="RE14" i="23" s="1"/>
  <c r="QY14" i="23" a="1"/>
  <c r="QY14" i="23" s="1"/>
  <c r="QL14" i="23" a="1"/>
  <c r="QL14" i="23" s="1"/>
  <c r="QF14" i="23" a="1"/>
  <c r="QF14" i="23" s="1"/>
  <c r="PY14" i="23" a="1"/>
  <c r="PY14" i="23" s="1"/>
  <c r="PS14" i="23" a="1"/>
  <c r="PS14" i="23" s="1"/>
  <c r="RP14" i="23" a="1"/>
  <c r="RP14" i="23" s="1"/>
  <c r="RJ14" i="23" a="1"/>
  <c r="RJ14" i="23" s="1"/>
  <c r="QX14" i="23" a="1"/>
  <c r="QX14" i="23" s="1"/>
  <c r="QR14" i="23" a="1"/>
  <c r="QR14" i="23" s="1"/>
  <c r="QK14" i="23" a="1"/>
  <c r="QK14" i="23" s="1"/>
  <c r="QE14" i="23" a="1"/>
  <c r="QE14" i="23" s="1"/>
  <c r="RO14" i="23" a="1"/>
  <c r="RO14" i="23" s="1"/>
  <c r="RD14" i="23" a="1"/>
  <c r="RD14" i="23" s="1"/>
  <c r="QW14" i="23" a="1"/>
  <c r="QW14" i="23" s="1"/>
  <c r="QQ14" i="23" a="1"/>
  <c r="QQ14" i="23" s="1"/>
  <c r="QD14" i="23" a="1"/>
  <c r="QD14" i="23" s="1"/>
  <c r="PX14" i="23" a="1"/>
  <c r="PX14" i="23" s="1"/>
  <c r="RB14" i="23" a="1"/>
  <c r="RB14" i="23" s="1"/>
  <c r="QV14" i="23" a="1"/>
  <c r="QV14" i="23" s="1"/>
  <c r="QO14" i="23" a="1"/>
  <c r="QO14" i="23" s="1"/>
  <c r="QI14" i="23" a="1"/>
  <c r="QI14" i="23" s="1"/>
  <c r="PV14" i="23" a="1"/>
  <c r="PV14" i="23" s="1"/>
  <c r="RR14" i="23" a="1"/>
  <c r="RR14" i="23" s="1"/>
  <c r="RM14" i="23" a="1"/>
  <c r="RM14" i="23" s="1"/>
  <c r="RH14" i="23" a="1"/>
  <c r="RH14" i="23" s="1"/>
  <c r="RA14" i="23" a="1"/>
  <c r="RA14" i="23" s="1"/>
  <c r="QU14" i="23" a="1"/>
  <c r="QU14" i="23" s="1"/>
  <c r="QH14" i="23" a="1"/>
  <c r="QH14" i="23" s="1"/>
  <c r="QB14" i="23" a="1"/>
  <c r="QB14" i="23" s="1"/>
  <c r="PU14" i="23" a="1"/>
  <c r="PU14" i="23" s="1"/>
  <c r="RG14" i="23" a="1"/>
  <c r="RG14" i="23" s="1"/>
  <c r="QT14" i="23" a="1"/>
  <c r="QT14" i="23" s="1"/>
  <c r="QN14" i="23" a="1"/>
  <c r="QN14" i="23" s="1"/>
  <c r="QG14" i="23" a="1"/>
  <c r="QG14" i="23" s="1"/>
  <c r="QA14" i="23" a="1"/>
  <c r="QA14" i="23" s="1"/>
  <c r="RQ14" i="23" a="1"/>
  <c r="RQ14" i="23" s="1"/>
  <c r="RL14" i="23" a="1"/>
  <c r="RL14" i="23" s="1"/>
  <c r="RF14" i="23" a="1"/>
  <c r="RF14" i="23" s="1"/>
  <c r="QZ14" i="23" a="1"/>
  <c r="QZ14" i="23" s="1"/>
  <c r="QS14" i="23" a="1"/>
  <c r="QS14" i="23" s="1"/>
  <c r="QM14" i="23" a="1"/>
  <c r="QM14" i="23" s="1"/>
  <c r="PZ14" i="23" a="1"/>
  <c r="PZ14" i="23" s="1"/>
  <c r="PT14" i="23" a="1"/>
  <c r="PT14" i="23" s="1"/>
  <c r="QJ14" i="23" a="1"/>
  <c r="QJ14" i="23" s="1"/>
  <c r="QC14" i="23" a="1"/>
  <c r="QC14" i="23" s="1"/>
  <c r="PW14" i="23" a="1"/>
  <c r="PW14" i="23" s="1"/>
  <c r="RN14" i="23" a="1"/>
  <c r="RN14" i="23" s="1"/>
  <c r="RI14" i="23" a="1"/>
  <c r="RI14" i="23" s="1"/>
  <c r="RC14" i="23" a="1"/>
  <c r="RC14" i="23" s="1"/>
  <c r="QP14" i="23" a="1"/>
  <c r="QP14" i="23" s="1"/>
  <c r="RQ31" i="23" a="1"/>
  <c r="RQ31" i="23" s="1"/>
  <c r="RK31" i="23" a="1"/>
  <c r="RK31" i="23" s="1"/>
  <c r="RE31" i="23" a="1"/>
  <c r="RE31" i="23" s="1"/>
  <c r="QZ31" i="23" a="1"/>
  <c r="QZ31" i="23" s="1"/>
  <c r="QN31" i="23" a="1"/>
  <c r="QN31" i="23" s="1"/>
  <c r="QH31" i="23" a="1"/>
  <c r="QH31" i="23" s="1"/>
  <c r="QC31" i="23" a="1"/>
  <c r="QC31" i="23" s="1"/>
  <c r="PV31" i="23" a="1"/>
  <c r="PV31" i="23" s="1"/>
  <c r="RD31" i="23" a="1"/>
  <c r="RD31" i="23" s="1"/>
  <c r="QY31" i="23" a="1"/>
  <c r="QY31" i="23" s="1"/>
  <c r="QS31" i="23" a="1"/>
  <c r="QS31" i="23" s="1"/>
  <c r="QM31" i="23" a="1"/>
  <c r="QM31" i="23" s="1"/>
  <c r="QG31" i="23" a="1"/>
  <c r="QG31" i="23" s="1"/>
  <c r="QB31" i="23" a="1"/>
  <c r="QB31" i="23" s="1"/>
  <c r="RP31" i="23" a="1"/>
  <c r="RP31" i="23" s="1"/>
  <c r="RJ31" i="23" a="1"/>
  <c r="RJ31" i="23" s="1"/>
  <c r="RC31" i="23" a="1"/>
  <c r="RC31" i="23" s="1"/>
  <c r="QA31" i="23" a="1"/>
  <c r="QA31" i="23" s="1"/>
  <c r="PU31" i="23" a="1"/>
  <c r="PU31" i="23" s="1"/>
  <c r="RO31" i="23" a="1"/>
  <c r="RO31" i="23" s="1"/>
  <c r="QX31" i="23" a="1"/>
  <c r="QX31" i="23" s="1"/>
  <c r="QR31" i="23" a="1"/>
  <c r="QR31" i="23" s="1"/>
  <c r="QL31" i="23" a="1"/>
  <c r="QL31" i="23" s="1"/>
  <c r="QF31" i="23" a="1"/>
  <c r="QF31" i="23" s="1"/>
  <c r="PZ31" i="23" a="1"/>
  <c r="PZ31" i="23" s="1"/>
  <c r="RN31" i="23" a="1"/>
  <c r="RN31" i="23" s="1"/>
  <c r="RI31" i="23" a="1"/>
  <c r="RI31" i="23" s="1"/>
  <c r="RB31" i="23" a="1"/>
  <c r="RB31" i="23" s="1"/>
  <c r="QW31" i="23" a="1"/>
  <c r="QW31" i="23" s="1"/>
  <c r="QQ31" i="23" a="1"/>
  <c r="QQ31" i="23" s="1"/>
  <c r="QK31" i="23" a="1"/>
  <c r="QK31" i="23" s="1"/>
  <c r="QE31" i="23" a="1"/>
  <c r="QE31" i="23" s="1"/>
  <c r="PY31" i="23" a="1"/>
  <c r="PY31" i="23" s="1"/>
  <c r="PT31" i="23" a="1"/>
  <c r="PT31" i="23" s="1"/>
  <c r="RM31" i="23" a="1"/>
  <c r="RM31" i="23" s="1"/>
  <c r="RH31" i="23" a="1"/>
  <c r="RH31" i="23" s="1"/>
  <c r="QV31" i="23" a="1"/>
  <c r="QV31" i="23" s="1"/>
  <c r="QP31" i="23" a="1"/>
  <c r="QP31" i="23" s="1"/>
  <c r="PX31" i="23" a="1"/>
  <c r="PX31" i="23" s="1"/>
  <c r="PS31" i="23" a="1"/>
  <c r="PS31" i="23" s="1"/>
  <c r="RG31" i="23" a="1"/>
  <c r="RG31" i="23" s="1"/>
  <c r="RA31" i="23" a="1"/>
  <c r="RA31" i="23" s="1"/>
  <c r="QU31" i="23" a="1"/>
  <c r="QU31" i="23" s="1"/>
  <c r="QJ31" i="23" a="1"/>
  <c r="QJ31" i="23" s="1"/>
  <c r="QD31" i="23" a="1"/>
  <c r="QD31" i="23" s="1"/>
  <c r="PW31" i="23" a="1"/>
  <c r="PW31" i="23" s="1"/>
  <c r="RR31" i="23" a="1"/>
  <c r="RR31" i="23" s="1"/>
  <c r="RL31" i="23" a="1"/>
  <c r="RL31" i="23" s="1"/>
  <c r="RF31" i="23" a="1"/>
  <c r="RF31" i="23" s="1"/>
  <c r="QT31" i="23" a="1"/>
  <c r="QT31" i="23" s="1"/>
  <c r="QO31" i="23" a="1"/>
  <c r="QO31" i="23" s="1"/>
  <c r="QI31" i="23" a="1"/>
  <c r="QI31" i="23" s="1"/>
  <c r="RK38" i="23" a="1"/>
  <c r="RK38" i="23" s="1"/>
  <c r="RD38" i="23" a="1"/>
  <c r="RD38" i="23" s="1"/>
  <c r="QX38" i="23" a="1"/>
  <c r="QX38" i="23" s="1"/>
  <c r="QS38" i="23" a="1"/>
  <c r="QS38" i="23" s="1"/>
  <c r="RN38" i="23" a="1"/>
  <c r="RN38" i="23" s="1"/>
  <c r="RH38" i="23" a="1"/>
  <c r="RH38" i="23" s="1"/>
  <c r="RM38" i="23" a="1"/>
  <c r="RM38" i="23" s="1"/>
  <c r="RE38" i="23" a="1"/>
  <c r="RE38" i="23" s="1"/>
  <c r="QW38" i="23" a="1"/>
  <c r="QW38" i="23" s="1"/>
  <c r="QQ38" i="23" a="1"/>
  <c r="QQ38" i="23" s="1"/>
  <c r="QK38" i="23" a="1"/>
  <c r="QK38" i="23" s="1"/>
  <c r="QD38" i="23" a="1"/>
  <c r="QD38" i="23" s="1"/>
  <c r="PX38" i="23" a="1"/>
  <c r="PX38" i="23" s="1"/>
  <c r="RL38" i="23" a="1"/>
  <c r="RL38" i="23" s="1"/>
  <c r="QV38" i="23" a="1"/>
  <c r="QV38" i="23" s="1"/>
  <c r="QP38" i="23" a="1"/>
  <c r="QP38" i="23" s="1"/>
  <c r="QJ38" i="23" a="1"/>
  <c r="QJ38" i="23" s="1"/>
  <c r="RC38" i="23" a="1"/>
  <c r="RC38" i="23" s="1"/>
  <c r="QO38" i="23" a="1"/>
  <c r="QO38" i="23" s="1"/>
  <c r="QI38" i="23" a="1"/>
  <c r="QI38" i="23" s="1"/>
  <c r="QC38" i="23" a="1"/>
  <c r="QC38" i="23" s="1"/>
  <c r="PW38" i="23" a="1"/>
  <c r="PW38" i="23" s="1"/>
  <c r="RJ38" i="23" a="1"/>
  <c r="RJ38" i="23" s="1"/>
  <c r="QU38" i="23" a="1"/>
  <c r="QU38" i="23" s="1"/>
  <c r="QN38" i="23" a="1"/>
  <c r="QN38" i="23" s="1"/>
  <c r="QH38" i="23" a="1"/>
  <c r="QH38" i="23" s="1"/>
  <c r="QB38" i="23" a="1"/>
  <c r="QB38" i="23" s="1"/>
  <c r="RR38" i="23" a="1"/>
  <c r="RR38" i="23" s="1"/>
  <c r="RB38" i="23" a="1"/>
  <c r="RB38" i="23" s="1"/>
  <c r="QM38" i="23" a="1"/>
  <c r="QM38" i="23" s="1"/>
  <c r="QG38" i="23" a="1"/>
  <c r="QG38" i="23" s="1"/>
  <c r="QA38" i="23" a="1"/>
  <c r="QA38" i="23" s="1"/>
  <c r="PV38" i="23" a="1"/>
  <c r="PV38" i="23" s="1"/>
  <c r="RQ38" i="23" a="1"/>
  <c r="RQ38" i="23" s="1"/>
  <c r="RI38" i="23" a="1"/>
  <c r="RI38" i="23" s="1"/>
  <c r="RA38" i="23" a="1"/>
  <c r="RA38" i="23" s="1"/>
  <c r="QT38" i="23" a="1"/>
  <c r="QT38" i="23" s="1"/>
  <c r="QF38" i="23" a="1"/>
  <c r="QF38" i="23" s="1"/>
  <c r="PU38" i="23" a="1"/>
  <c r="PU38" i="23" s="1"/>
  <c r="RP38" i="23" a="1"/>
  <c r="RP38" i="23" s="1"/>
  <c r="RG38" i="23" a="1"/>
  <c r="RG38" i="23" s="1"/>
  <c r="QZ38" i="23" a="1"/>
  <c r="QZ38" i="23" s="1"/>
  <c r="QL38" i="23" a="1"/>
  <c r="QL38" i="23" s="1"/>
  <c r="PZ38" i="23" a="1"/>
  <c r="PZ38" i="23" s="1"/>
  <c r="PT38" i="23" a="1"/>
  <c r="PT38" i="23" s="1"/>
  <c r="RO38" i="23" a="1"/>
  <c r="RO38" i="23" s="1"/>
  <c r="RF38" i="23" a="1"/>
  <c r="RF38" i="23" s="1"/>
  <c r="QY38" i="23" a="1"/>
  <c r="QY38" i="23" s="1"/>
  <c r="QR38" i="23" a="1"/>
  <c r="QR38" i="23" s="1"/>
  <c r="QE38" i="23" a="1"/>
  <c r="QE38" i="23" s="1"/>
  <c r="PY38" i="23" a="1"/>
  <c r="PY38" i="23" s="1"/>
  <c r="PS38" i="23" a="1"/>
  <c r="PS38" i="23" s="1"/>
  <c r="RP49" i="23" a="1"/>
  <c r="RP49" i="23" s="1"/>
  <c r="RI49" i="23" a="1"/>
  <c r="RI49" i="23" s="1"/>
  <c r="QX49" i="23" a="1"/>
  <c r="QX49" i="23" s="1"/>
  <c r="QR49" i="23" a="1"/>
  <c r="QR49" i="23" s="1"/>
  <c r="QL49" i="23" a="1"/>
  <c r="QL49" i="23" s="1"/>
  <c r="QF49" i="23" a="1"/>
  <c r="QF49" i="23" s="1"/>
  <c r="PZ49" i="23" a="1"/>
  <c r="PZ49" i="23" s="1"/>
  <c r="PS49" i="23" a="1"/>
  <c r="PS49" i="23" s="1"/>
  <c r="RO49" i="23" a="1"/>
  <c r="RO49" i="23" s="1"/>
  <c r="RC49" i="23" a="1"/>
  <c r="RC49" i="23" s="1"/>
  <c r="QW49" i="23" a="1"/>
  <c r="QW49" i="23" s="1"/>
  <c r="QK49" i="23" a="1"/>
  <c r="QK49" i="23" s="1"/>
  <c r="QE49" i="23" a="1"/>
  <c r="QE49" i="23" s="1"/>
  <c r="PY49" i="23" a="1"/>
  <c r="PY49" i="23" s="1"/>
  <c r="RN49" i="23" a="1"/>
  <c r="RN49" i="23" s="1"/>
  <c r="RH49" i="23" a="1"/>
  <c r="RH49" i="23" s="1"/>
  <c r="RB49" i="23" a="1"/>
  <c r="RB49" i="23" s="1"/>
  <c r="RL49" i="23" a="1"/>
  <c r="RL49" i="23" s="1"/>
  <c r="RG49" i="23" a="1"/>
  <c r="RG49" i="23" s="1"/>
  <c r="RA49" i="23" a="1"/>
  <c r="RA49" i="23" s="1"/>
  <c r="RR49" i="23" a="1"/>
  <c r="RR49" i="23" s="1"/>
  <c r="RK49" i="23" a="1"/>
  <c r="RK49" i="23" s="1"/>
  <c r="RF49" i="23" a="1"/>
  <c r="RF49" i="23" s="1"/>
  <c r="QT49" i="23" a="1"/>
  <c r="QT49" i="23" s="1"/>
  <c r="QN49" i="23" a="1"/>
  <c r="QN49" i="23" s="1"/>
  <c r="QH49" i="23" a="1"/>
  <c r="QH49" i="23" s="1"/>
  <c r="QB49" i="23" a="1"/>
  <c r="QB49" i="23" s="1"/>
  <c r="PU49" i="23" a="1"/>
  <c r="PU49" i="23" s="1"/>
  <c r="RQ49" i="23" a="1"/>
  <c r="RQ49" i="23" s="1"/>
  <c r="RJ49" i="23" a="1"/>
  <c r="RJ49" i="23" s="1"/>
  <c r="RE49" i="23" a="1"/>
  <c r="RE49" i="23" s="1"/>
  <c r="QZ49" i="23" a="1"/>
  <c r="QZ49" i="23" s="1"/>
  <c r="RD49" i="23" a="1"/>
  <c r="RD49" i="23" s="1"/>
  <c r="RM49" i="23" a="1"/>
  <c r="RM49" i="23" s="1"/>
  <c r="QS49" i="23" a="1"/>
  <c r="QS49" i="23" s="1"/>
  <c r="QI49" i="23" a="1"/>
  <c r="QI49" i="23" s="1"/>
  <c r="PX49" i="23" a="1"/>
  <c r="PX49" i="23" s="1"/>
  <c r="QQ49" i="23" a="1"/>
  <c r="QQ49" i="23" s="1"/>
  <c r="PW49" i="23" a="1"/>
  <c r="PW49" i="23" s="1"/>
  <c r="QP49" i="23" a="1"/>
  <c r="QP49" i="23" s="1"/>
  <c r="QG49" i="23" a="1"/>
  <c r="QG49" i="23" s="1"/>
  <c r="PV49" i="23" a="1"/>
  <c r="PV49" i="23" s="1"/>
  <c r="QY49" i="23" a="1"/>
  <c r="QY49" i="23" s="1"/>
  <c r="QO49" i="23" a="1"/>
  <c r="QO49" i="23" s="1"/>
  <c r="QD49" i="23" a="1"/>
  <c r="QD49" i="23" s="1"/>
  <c r="PT49" i="23" a="1"/>
  <c r="PT49" i="23" s="1"/>
  <c r="QM49" i="23" a="1"/>
  <c r="QM49" i="23" s="1"/>
  <c r="QV49" i="23" a="1"/>
  <c r="QV49" i="23" s="1"/>
  <c r="QC49" i="23" a="1"/>
  <c r="QC49" i="23" s="1"/>
  <c r="QU49" i="23" a="1"/>
  <c r="QU49" i="23" s="1"/>
  <c r="QJ49" i="23" a="1"/>
  <c r="QJ49" i="23" s="1"/>
  <c r="QA49" i="23" a="1"/>
  <c r="QA49" i="23" s="1"/>
  <c r="RM95" i="23" a="1"/>
  <c r="RM95" i="23" s="1"/>
  <c r="RF95" i="23" a="1"/>
  <c r="RF95" i="23" s="1"/>
  <c r="QZ95" i="23" a="1"/>
  <c r="QZ95" i="23" s="1"/>
  <c r="QL95" i="23" a="1"/>
  <c r="QL95" i="23" s="1"/>
  <c r="QE95" i="23" a="1"/>
  <c r="QE95" i="23" s="1"/>
  <c r="RR95" i="23" a="1"/>
  <c r="RR95" i="23" s="1"/>
  <c r="RK95" i="23" a="1"/>
  <c r="RK95" i="23" s="1"/>
  <c r="QX95" i="23" a="1"/>
  <c r="QX95" i="23" s="1"/>
  <c r="QQ95" i="23" a="1"/>
  <c r="QQ95" i="23" s="1"/>
  <c r="QC95" i="23" a="1"/>
  <c r="QC95" i="23" s="1"/>
  <c r="PW95" i="23" a="1"/>
  <c r="PW95" i="23" s="1"/>
  <c r="RQ95" i="23" a="1"/>
  <c r="RQ95" i="23" s="1"/>
  <c r="RJ95" i="23" a="1"/>
  <c r="RJ95" i="23" s="1"/>
  <c r="RD95" i="23" a="1"/>
  <c r="RD95" i="23" s="1"/>
  <c r="RI95" i="23" a="1"/>
  <c r="RI95" i="23" s="1"/>
  <c r="RC95" i="23" a="1"/>
  <c r="RC95" i="23" s="1"/>
  <c r="QV95" i="23" a="1"/>
  <c r="QV95" i="23" s="1"/>
  <c r="QO95" i="23" a="1"/>
  <c r="QO95" i="23" s="1"/>
  <c r="QI95" i="23" a="1"/>
  <c r="QI95" i="23" s="1"/>
  <c r="QB95" i="23" a="1"/>
  <c r="QB95" i="23" s="1"/>
  <c r="PU95" i="23" a="1"/>
  <c r="PU95" i="23" s="1"/>
  <c r="RL95" i="23" a="1"/>
  <c r="RL95" i="23" s="1"/>
  <c r="QY95" i="23" a="1"/>
  <c r="QY95" i="23" s="1"/>
  <c r="QN95" i="23" a="1"/>
  <c r="QN95" i="23" s="1"/>
  <c r="PS95" i="23" a="1"/>
  <c r="PS95" i="23" s="1"/>
  <c r="QW95" i="23" a="1"/>
  <c r="QW95" i="23" s="1"/>
  <c r="QM95" i="23" a="1"/>
  <c r="QM95" i="23" s="1"/>
  <c r="QA95" i="23" a="1"/>
  <c r="QA95" i="23" s="1"/>
  <c r="RH95" i="23" a="1"/>
  <c r="RH95" i="23" s="1"/>
  <c r="QU95" i="23" a="1"/>
  <c r="QU95" i="23" s="1"/>
  <c r="QK95" i="23" a="1"/>
  <c r="QK95" i="23" s="1"/>
  <c r="PZ95" i="23" a="1"/>
  <c r="PZ95" i="23" s="1"/>
  <c r="RG95" i="23" a="1"/>
  <c r="RG95" i="23" s="1"/>
  <c r="QT95" i="23" a="1"/>
  <c r="QT95" i="23" s="1"/>
  <c r="QJ95" i="23" a="1"/>
  <c r="QJ95" i="23" s="1"/>
  <c r="PY95" i="23" a="1"/>
  <c r="PY95" i="23" s="1"/>
  <c r="RE95" i="23" a="1"/>
  <c r="RE95" i="23" s="1"/>
  <c r="QS95" i="23" a="1"/>
  <c r="QS95" i="23" s="1"/>
  <c r="QH95" i="23" a="1"/>
  <c r="QH95" i="23" s="1"/>
  <c r="PX95" i="23" a="1"/>
  <c r="PX95" i="23" s="1"/>
  <c r="RP95" i="23" a="1"/>
  <c r="RP95" i="23" s="1"/>
  <c r="RB95" i="23" a="1"/>
  <c r="RB95" i="23" s="1"/>
  <c r="QR95" i="23" a="1"/>
  <c r="QR95" i="23" s="1"/>
  <c r="QG95" i="23" a="1"/>
  <c r="QG95" i="23" s="1"/>
  <c r="PV95" i="23" a="1"/>
  <c r="PV95" i="23" s="1"/>
  <c r="RN95" i="23" a="1"/>
  <c r="RN95" i="23" s="1"/>
  <c r="QD95" i="23" a="1"/>
  <c r="QD95" i="23" s="1"/>
  <c r="PT95" i="23" a="1"/>
  <c r="PT95" i="23" s="1"/>
  <c r="RO95" i="23" a="1"/>
  <c r="RO95" i="23" s="1"/>
  <c r="RA95" i="23" a="1"/>
  <c r="RA95" i="23" s="1"/>
  <c r="QP95" i="23" a="1"/>
  <c r="QP95" i="23" s="1"/>
  <c r="QF95" i="23" a="1"/>
  <c r="QF95" i="23" s="1"/>
  <c r="RK34" i="23" a="1"/>
  <c r="RK34" i="23" s="1"/>
  <c r="QU34" i="23" a="1"/>
  <c r="QU34" i="23" s="1"/>
  <c r="QO34" i="23" a="1"/>
  <c r="QO34" i="23" s="1"/>
  <c r="QJ34" i="23" a="1"/>
  <c r="QJ34" i="23" s="1"/>
  <c r="QD34" i="23" a="1"/>
  <c r="QD34" i="23" s="1"/>
  <c r="PY34" i="23" a="1"/>
  <c r="PY34" i="23" s="1"/>
  <c r="PT34" i="23" a="1"/>
  <c r="PT34" i="23" s="1"/>
  <c r="RP34" i="23" a="1"/>
  <c r="RP34" i="23" s="1"/>
  <c r="RJ34" i="23" a="1"/>
  <c r="RJ34" i="23" s="1"/>
  <c r="RE34" i="23" a="1"/>
  <c r="RE34" i="23" s="1"/>
  <c r="QZ34" i="23" a="1"/>
  <c r="QZ34" i="23" s="1"/>
  <c r="QT34" i="23" a="1"/>
  <c r="QT34" i="23" s="1"/>
  <c r="QI34" i="23" a="1"/>
  <c r="QI34" i="23" s="1"/>
  <c r="PS34" i="23" a="1"/>
  <c r="PS34" i="23" s="1"/>
  <c r="RO34" i="23" a="1"/>
  <c r="RO34" i="23" s="1"/>
  <c r="QY34" i="23" a="1"/>
  <c r="QY34" i="23" s="1"/>
  <c r="QN34" i="23" a="1"/>
  <c r="QN34" i="23" s="1"/>
  <c r="QC34" i="23" a="1"/>
  <c r="QC34" i="23" s="1"/>
  <c r="PX34" i="23" a="1"/>
  <c r="PX34" i="23" s="1"/>
  <c r="RI34" i="23" a="1"/>
  <c r="RI34" i="23" s="1"/>
  <c r="RD34" i="23" a="1"/>
  <c r="RD34" i="23" s="1"/>
  <c r="QX34" i="23" a="1"/>
  <c r="QX34" i="23" s="1"/>
  <c r="QS34" i="23" a="1"/>
  <c r="QS34" i="23" s="1"/>
  <c r="QM34" i="23" a="1"/>
  <c r="QM34" i="23" s="1"/>
  <c r="QH34" i="23" a="1"/>
  <c r="QH34" i="23" s="1"/>
  <c r="QB34" i="23" a="1"/>
  <c r="QB34" i="23" s="1"/>
  <c r="PW34" i="23" a="1"/>
  <c r="PW34" i="23" s="1"/>
  <c r="RN34" i="23" a="1"/>
  <c r="RN34" i="23" s="1"/>
  <c r="RH34" i="23" a="1"/>
  <c r="RH34" i="23" s="1"/>
  <c r="RC34" i="23" a="1"/>
  <c r="RC34" i="23" s="1"/>
  <c r="QR34" i="23" a="1"/>
  <c r="QR34" i="23" s="1"/>
  <c r="QA34" i="23" a="1"/>
  <c r="QA34" i="23" s="1"/>
  <c r="RR34" i="23" a="1"/>
  <c r="RR34" i="23" s="1"/>
  <c r="RG34" i="23" a="1"/>
  <c r="RG34" i="23" s="1"/>
  <c r="QW34" i="23" a="1"/>
  <c r="QW34" i="23" s="1"/>
  <c r="QQ34" i="23" a="1"/>
  <c r="QQ34" i="23" s="1"/>
  <c r="QL34" i="23" a="1"/>
  <c r="QL34" i="23" s="1"/>
  <c r="QG34" i="23" a="1"/>
  <c r="QG34" i="23" s="1"/>
  <c r="PV34" i="23" a="1"/>
  <c r="PV34" i="23" s="1"/>
  <c r="RM34" i="23" a="1"/>
  <c r="RM34" i="23" s="1"/>
  <c r="RB34" i="23" a="1"/>
  <c r="RB34" i="23" s="1"/>
  <c r="QK34" i="23" a="1"/>
  <c r="QK34" i="23" s="1"/>
  <c r="QF34" i="23" a="1"/>
  <c r="QF34" i="23" s="1"/>
  <c r="PZ34" i="23" a="1"/>
  <c r="PZ34" i="23" s="1"/>
  <c r="PU34" i="23" a="1"/>
  <c r="PU34" i="23" s="1"/>
  <c r="RQ34" i="23" a="1"/>
  <c r="RQ34" i="23" s="1"/>
  <c r="RL34" i="23" a="1"/>
  <c r="RL34" i="23" s="1"/>
  <c r="RF34" i="23" a="1"/>
  <c r="RF34" i="23" s="1"/>
  <c r="RA34" i="23" a="1"/>
  <c r="RA34" i="23" s="1"/>
  <c r="QV34" i="23" a="1"/>
  <c r="QV34" i="23" s="1"/>
  <c r="QP34" i="23" a="1"/>
  <c r="QP34" i="23" s="1"/>
  <c r="QE34" i="23" a="1"/>
  <c r="QE34" i="23" s="1"/>
  <c r="RF67" i="23" a="1"/>
  <c r="RF67" i="23" s="1"/>
  <c r="QU67" i="23" a="1"/>
  <c r="QU67" i="23" s="1"/>
  <c r="QO67" i="23" a="1"/>
  <c r="QO67" i="23" s="1"/>
  <c r="QJ67" i="23" a="1"/>
  <c r="QJ67" i="23" s="1"/>
  <c r="QD67" i="23" a="1"/>
  <c r="QD67" i="23" s="1"/>
  <c r="PY67" i="23" a="1"/>
  <c r="PY67" i="23" s="1"/>
  <c r="RP67" i="23" a="1"/>
  <c r="RP67" i="23" s="1"/>
  <c r="RJ67" i="23" a="1"/>
  <c r="RJ67" i="23" s="1"/>
  <c r="RE67" i="23" a="1"/>
  <c r="RE67" i="23" s="1"/>
  <c r="QY67" i="23" a="1"/>
  <c r="QY67" i="23" s="1"/>
  <c r="QT67" i="23" a="1"/>
  <c r="QT67" i="23" s="1"/>
  <c r="QN67" i="23" a="1"/>
  <c r="QN67" i="23" s="1"/>
  <c r="QC67" i="23" a="1"/>
  <c r="QC67" i="23" s="1"/>
  <c r="PX67" i="23" a="1"/>
  <c r="PX67" i="23" s="1"/>
  <c r="RI67" i="23" a="1"/>
  <c r="RI67" i="23" s="1"/>
  <c r="QS67" i="23" a="1"/>
  <c r="QS67" i="23" s="1"/>
  <c r="QI67" i="23" a="1"/>
  <c r="QI67" i="23" s="1"/>
  <c r="PW67" i="23" a="1"/>
  <c r="PW67" i="23" s="1"/>
  <c r="RO67" i="23" a="1"/>
  <c r="RO67" i="23" s="1"/>
  <c r="RD67" i="23" a="1"/>
  <c r="RD67" i="23" s="1"/>
  <c r="QX67" i="23" a="1"/>
  <c r="QX67" i="23" s="1"/>
  <c r="QM67" i="23" a="1"/>
  <c r="QM67" i="23" s="1"/>
  <c r="QH67" i="23" a="1"/>
  <c r="QH67" i="23" s="1"/>
  <c r="QB67" i="23" a="1"/>
  <c r="QB67" i="23" s="1"/>
  <c r="PV67" i="23" a="1"/>
  <c r="PV67" i="23" s="1"/>
  <c r="RN67" i="23" a="1"/>
  <c r="RN67" i="23" s="1"/>
  <c r="RH67" i="23" a="1"/>
  <c r="RH67" i="23" s="1"/>
  <c r="RC67" i="23" a="1"/>
  <c r="RC67" i="23" s="1"/>
  <c r="QW67" i="23" a="1"/>
  <c r="QW67" i="23" s="1"/>
  <c r="QR67" i="23" a="1"/>
  <c r="QR67" i="23" s="1"/>
  <c r="QG67" i="23" a="1"/>
  <c r="QG67" i="23" s="1"/>
  <c r="PU67" i="23" a="1"/>
  <c r="PU67" i="23" s="1"/>
  <c r="RM67" i="23" a="1"/>
  <c r="RM67" i="23" s="1"/>
  <c r="RB67" i="23" a="1"/>
  <c r="RB67" i="23" s="1"/>
  <c r="QQ67" i="23" a="1"/>
  <c r="QQ67" i="23" s="1"/>
  <c r="QL67" i="23" a="1"/>
  <c r="QL67" i="23" s="1"/>
  <c r="QF67" i="23" a="1"/>
  <c r="QF67" i="23" s="1"/>
  <c r="QA67" i="23" a="1"/>
  <c r="QA67" i="23" s="1"/>
  <c r="PT67" i="23" a="1"/>
  <c r="PT67" i="23" s="1"/>
  <c r="RQ67" i="23" a="1"/>
  <c r="RQ67" i="23" s="1"/>
  <c r="RK67" i="23" a="1"/>
  <c r="RK67" i="23" s="1"/>
  <c r="QZ67" i="23" a="1"/>
  <c r="QZ67" i="23" s="1"/>
  <c r="QP67" i="23" a="1"/>
  <c r="QP67" i="23" s="1"/>
  <c r="PZ67" i="23" a="1"/>
  <c r="PZ67" i="23" s="1"/>
  <c r="PS67" i="23" a="1"/>
  <c r="PS67" i="23" s="1"/>
  <c r="QK67" i="23" a="1"/>
  <c r="QK67" i="23" s="1"/>
  <c r="QE67" i="23" a="1"/>
  <c r="QE67" i="23" s="1"/>
  <c r="RR67" i="23" a="1"/>
  <c r="RR67" i="23" s="1"/>
  <c r="RL67" i="23" a="1"/>
  <c r="RL67" i="23" s="1"/>
  <c r="RG67" i="23" a="1"/>
  <c r="RG67" i="23" s="1"/>
  <c r="RA67" i="23" a="1"/>
  <c r="RA67" i="23" s="1"/>
  <c r="QV67" i="23" a="1"/>
  <c r="QV67" i="23" s="1"/>
  <c r="RR37" i="23" a="1"/>
  <c r="RR37" i="23" s="1"/>
  <c r="RM37" i="23" a="1"/>
  <c r="RM37" i="23" s="1"/>
  <c r="RF37" i="23" a="1"/>
  <c r="RF37" i="23" s="1"/>
  <c r="QS37" i="23" a="1"/>
  <c r="QS37" i="23" s="1"/>
  <c r="QM37" i="23" a="1"/>
  <c r="QM37" i="23" s="1"/>
  <c r="PT37" i="23" a="1"/>
  <c r="PT37" i="23" s="1"/>
  <c r="RQ37" i="23" a="1"/>
  <c r="RQ37" i="23" s="1"/>
  <c r="RL37" i="23" a="1"/>
  <c r="RL37" i="23" s="1"/>
  <c r="QY37" i="23" a="1"/>
  <c r="QY37" i="23" s="1"/>
  <c r="QR37" i="23" a="1"/>
  <c r="QR37" i="23" s="1"/>
  <c r="QL37" i="23" a="1"/>
  <c r="QL37" i="23" s="1"/>
  <c r="QG37" i="23" a="1"/>
  <c r="QG37" i="23" s="1"/>
  <c r="PZ37" i="23" a="1"/>
  <c r="PZ37" i="23" s="1"/>
  <c r="RP37" i="23" a="1"/>
  <c r="RP37" i="23" s="1"/>
  <c r="RK37" i="23" a="1"/>
  <c r="RK37" i="23" s="1"/>
  <c r="RE37" i="23" a="1"/>
  <c r="RE37" i="23" s="1"/>
  <c r="QX37" i="23" a="1"/>
  <c r="QX37" i="23" s="1"/>
  <c r="QK37" i="23" a="1"/>
  <c r="QK37" i="23" s="1"/>
  <c r="QF37" i="23" a="1"/>
  <c r="QF37" i="23" s="1"/>
  <c r="PS37" i="23" a="1"/>
  <c r="PS37" i="23" s="1"/>
  <c r="RJ37" i="23" a="1"/>
  <c r="RJ37" i="23" s="1"/>
  <c r="RD37" i="23" a="1"/>
  <c r="RD37" i="23" s="1"/>
  <c r="QQ37" i="23" a="1"/>
  <c r="QQ37" i="23" s="1"/>
  <c r="QJ37" i="23" a="1"/>
  <c r="QJ37" i="23" s="1"/>
  <c r="QE37" i="23" a="1"/>
  <c r="QE37" i="23" s="1"/>
  <c r="PY37" i="23" a="1"/>
  <c r="PY37" i="23" s="1"/>
  <c r="RO37" i="23" a="1"/>
  <c r="RO37" i="23" s="1"/>
  <c r="RI37" i="23" a="1"/>
  <c r="RI37" i="23" s="1"/>
  <c r="RC37" i="23" a="1"/>
  <c r="RC37" i="23" s="1"/>
  <c r="QW37" i="23" a="1"/>
  <c r="QW37" i="23" s="1"/>
  <c r="QD37" i="23" a="1"/>
  <c r="QD37" i="23" s="1"/>
  <c r="PX37" i="23" a="1"/>
  <c r="PX37" i="23" s="1"/>
  <c r="RH37" i="23" a="1"/>
  <c r="RH37" i="23" s="1"/>
  <c r="RB37" i="23" a="1"/>
  <c r="RB37" i="23" s="1"/>
  <c r="QV37" i="23" a="1"/>
  <c r="QV37" i="23" s="1"/>
  <c r="QP37" i="23" a="1"/>
  <c r="QP37" i="23" s="1"/>
  <c r="QI37" i="23" a="1"/>
  <c r="QI37" i="23" s="1"/>
  <c r="QC37" i="23" a="1"/>
  <c r="QC37" i="23" s="1"/>
  <c r="PW37" i="23" a="1"/>
  <c r="PW37" i="23" s="1"/>
  <c r="RN37" i="23" a="1"/>
  <c r="RN37" i="23" s="1"/>
  <c r="RG37" i="23" a="1"/>
  <c r="RG37" i="23" s="1"/>
  <c r="RA37" i="23" a="1"/>
  <c r="RA37" i="23" s="1"/>
  <c r="QU37" i="23" a="1"/>
  <c r="QU37" i="23" s="1"/>
  <c r="QO37" i="23" a="1"/>
  <c r="QO37" i="23" s="1"/>
  <c r="QB37" i="23" a="1"/>
  <c r="QB37" i="23" s="1"/>
  <c r="PV37" i="23" a="1"/>
  <c r="PV37" i="23" s="1"/>
  <c r="QZ37" i="23" a="1"/>
  <c r="QZ37" i="23" s="1"/>
  <c r="QT37" i="23" a="1"/>
  <c r="QT37" i="23" s="1"/>
  <c r="QN37" i="23" a="1"/>
  <c r="QN37" i="23" s="1"/>
  <c r="QH37" i="23" a="1"/>
  <c r="QH37" i="23" s="1"/>
  <c r="QA37" i="23" a="1"/>
  <c r="QA37" i="23" s="1"/>
  <c r="PU37" i="23" a="1"/>
  <c r="PU37" i="23" s="1"/>
  <c r="RR44" i="23" a="1"/>
  <c r="RR44" i="23" s="1"/>
  <c r="RL44" i="23" a="1"/>
  <c r="RL44" i="23" s="1"/>
  <c r="RF44" i="23" a="1"/>
  <c r="RF44" i="23" s="1"/>
  <c r="QO44" i="23" a="1"/>
  <c r="QO44" i="23" s="1"/>
  <c r="QI44" i="23" a="1"/>
  <c r="QI44" i="23" s="1"/>
  <c r="QD44" i="23" a="1"/>
  <c r="QD44" i="23" s="1"/>
  <c r="RA44" i="23" a="1"/>
  <c r="RA44" i="23" s="1"/>
  <c r="QT44" i="23" a="1"/>
  <c r="QT44" i="23" s="1"/>
  <c r="QN44" i="23" a="1"/>
  <c r="QN44" i="23" s="1"/>
  <c r="QC44" i="23" a="1"/>
  <c r="QC44" i="23" s="1"/>
  <c r="PW44" i="23" a="1"/>
  <c r="PW44" i="23" s="1"/>
  <c r="RQ44" i="23" a="1"/>
  <c r="RQ44" i="23" s="1"/>
  <c r="RK44" i="23" a="1"/>
  <c r="RK44" i="23" s="1"/>
  <c r="RE44" i="23" a="1"/>
  <c r="RE44" i="23" s="1"/>
  <c r="QZ44" i="23" a="1"/>
  <c r="QZ44" i="23" s="1"/>
  <c r="QH44" i="23" a="1"/>
  <c r="QH44" i="23" s="1"/>
  <c r="QB44" i="23" a="1"/>
  <c r="QB44" i="23" s="1"/>
  <c r="RP44" i="23" a="1"/>
  <c r="RP44" i="23" s="1"/>
  <c r="RD44" i="23" a="1"/>
  <c r="RD44" i="23" s="1"/>
  <c r="QY44" i="23" a="1"/>
  <c r="QY44" i="23" s="1"/>
  <c r="QS44" i="23" a="1"/>
  <c r="QS44" i="23" s="1"/>
  <c r="QM44" i="23" a="1"/>
  <c r="QM44" i="23" s="1"/>
  <c r="QG44" i="23" a="1"/>
  <c r="QG44" i="23" s="1"/>
  <c r="QA44" i="23" a="1"/>
  <c r="QA44" i="23" s="1"/>
  <c r="PV44" i="23" a="1"/>
  <c r="PV44" i="23" s="1"/>
  <c r="RO44" i="23" a="1"/>
  <c r="RO44" i="23" s="1"/>
  <c r="RJ44" i="23" a="1"/>
  <c r="RJ44" i="23" s="1"/>
  <c r="QX44" i="23" a="1"/>
  <c r="QX44" i="23" s="1"/>
  <c r="QR44" i="23" a="1"/>
  <c r="QR44" i="23" s="1"/>
  <c r="QL44" i="23" a="1"/>
  <c r="QL44" i="23" s="1"/>
  <c r="QF44" i="23" a="1"/>
  <c r="QF44" i="23" s="1"/>
  <c r="PZ44" i="23" a="1"/>
  <c r="PZ44" i="23" s="1"/>
  <c r="RI44" i="23" a="1"/>
  <c r="RI44" i="23" s="1"/>
  <c r="RC44" i="23" a="1"/>
  <c r="RC44" i="23" s="1"/>
  <c r="QW44" i="23" a="1"/>
  <c r="QW44" i="23" s="1"/>
  <c r="PU44" i="23" a="1"/>
  <c r="PU44" i="23" s="1"/>
  <c r="RN44" i="23" a="1"/>
  <c r="RN44" i="23" s="1"/>
  <c r="RH44" i="23" a="1"/>
  <c r="RH44" i="23" s="1"/>
  <c r="QV44" i="23" a="1"/>
  <c r="QV44" i="23" s="1"/>
  <c r="QQ44" i="23" a="1"/>
  <c r="QQ44" i="23" s="1"/>
  <c r="QK44" i="23" a="1"/>
  <c r="QK44" i="23" s="1"/>
  <c r="QE44" i="23" a="1"/>
  <c r="QE44" i="23" s="1"/>
  <c r="PY44" i="23" a="1"/>
  <c r="PY44" i="23" s="1"/>
  <c r="PT44" i="23" a="1"/>
  <c r="PT44" i="23" s="1"/>
  <c r="RM44" i="23" a="1"/>
  <c r="RM44" i="23" s="1"/>
  <c r="RG44" i="23" a="1"/>
  <c r="RG44" i="23" s="1"/>
  <c r="RB44" i="23" a="1"/>
  <c r="RB44" i="23" s="1"/>
  <c r="QU44" i="23" a="1"/>
  <c r="QU44" i="23" s="1"/>
  <c r="QP44" i="23" a="1"/>
  <c r="QP44" i="23" s="1"/>
  <c r="QJ44" i="23" a="1"/>
  <c r="QJ44" i="23" s="1"/>
  <c r="PX44" i="23" a="1"/>
  <c r="PX44" i="23" s="1"/>
  <c r="PS44" i="23" a="1"/>
  <c r="PS44" i="23" s="1"/>
  <c r="RO62" i="23" a="1"/>
  <c r="RO62" i="23" s="1"/>
  <c r="RG62" i="23" a="1"/>
  <c r="RG62" i="23" s="1"/>
  <c r="QY62" i="23" a="1"/>
  <c r="QY62" i="23" s="1"/>
  <c r="QQ62" i="23" a="1"/>
  <c r="QQ62" i="23" s="1"/>
  <c r="QI62" i="23" a="1"/>
  <c r="QI62" i="23" s="1"/>
  <c r="QA62" i="23" a="1"/>
  <c r="QA62" i="23" s="1"/>
  <c r="PS62" i="23" a="1"/>
  <c r="PS62" i="23" s="1"/>
  <c r="RN62" i="23" a="1"/>
  <c r="RN62" i="23" s="1"/>
  <c r="RF62" i="23" a="1"/>
  <c r="RF62" i="23" s="1"/>
  <c r="QX62" i="23" a="1"/>
  <c r="QX62" i="23" s="1"/>
  <c r="QP62" i="23" a="1"/>
  <c r="QP62" i="23" s="1"/>
  <c r="QH62" i="23" a="1"/>
  <c r="QH62" i="23" s="1"/>
  <c r="PZ62" i="23" a="1"/>
  <c r="PZ62" i="23" s="1"/>
  <c r="RM62" i="23" a="1"/>
  <c r="RM62" i="23" s="1"/>
  <c r="RE62" i="23" a="1"/>
  <c r="RE62" i="23" s="1"/>
  <c r="QW62" i="23" a="1"/>
  <c r="QW62" i="23" s="1"/>
  <c r="QO62" i="23" a="1"/>
  <c r="QO62" i="23" s="1"/>
  <c r="QG62" i="23" a="1"/>
  <c r="QG62" i="23" s="1"/>
  <c r="PY62" i="23" a="1"/>
  <c r="PY62" i="23" s="1"/>
  <c r="RL62" i="23" a="1"/>
  <c r="RL62" i="23" s="1"/>
  <c r="RD62" i="23" a="1"/>
  <c r="RD62" i="23" s="1"/>
  <c r="QV62" i="23" a="1"/>
  <c r="QV62" i="23" s="1"/>
  <c r="QN62" i="23" a="1"/>
  <c r="QN62" i="23" s="1"/>
  <c r="QF62" i="23" a="1"/>
  <c r="QF62" i="23" s="1"/>
  <c r="PX62" i="23" a="1"/>
  <c r="PX62" i="23" s="1"/>
  <c r="RK62" i="23" a="1"/>
  <c r="RK62" i="23" s="1"/>
  <c r="RC62" i="23" a="1"/>
  <c r="RC62" i="23" s="1"/>
  <c r="QU62" i="23" a="1"/>
  <c r="QU62" i="23" s="1"/>
  <c r="QM62" i="23" a="1"/>
  <c r="QM62" i="23" s="1"/>
  <c r="QE62" i="23" a="1"/>
  <c r="QE62" i="23" s="1"/>
  <c r="PW62" i="23" a="1"/>
  <c r="PW62" i="23" s="1"/>
  <c r="RR62" i="23" a="1"/>
  <c r="RR62" i="23" s="1"/>
  <c r="RJ62" i="23" a="1"/>
  <c r="RJ62" i="23" s="1"/>
  <c r="RB62" i="23" a="1"/>
  <c r="RB62" i="23" s="1"/>
  <c r="QT62" i="23" a="1"/>
  <c r="QT62" i="23" s="1"/>
  <c r="QL62" i="23" a="1"/>
  <c r="QL62" i="23" s="1"/>
  <c r="QD62" i="23" a="1"/>
  <c r="QD62" i="23" s="1"/>
  <c r="PV62" i="23" a="1"/>
  <c r="PV62" i="23" s="1"/>
  <c r="RP62" i="23" a="1"/>
  <c r="RP62" i="23" s="1"/>
  <c r="RH62" i="23" a="1"/>
  <c r="RH62" i="23" s="1"/>
  <c r="QZ62" i="23" a="1"/>
  <c r="QZ62" i="23" s="1"/>
  <c r="QR62" i="23" a="1"/>
  <c r="QR62" i="23" s="1"/>
  <c r="QJ62" i="23" a="1"/>
  <c r="QJ62" i="23" s="1"/>
  <c r="QB62" i="23" a="1"/>
  <c r="QB62" i="23" s="1"/>
  <c r="PT62" i="23" a="1"/>
  <c r="PT62" i="23" s="1"/>
  <c r="RI62" i="23" a="1"/>
  <c r="RI62" i="23" s="1"/>
  <c r="RA62" i="23" a="1"/>
  <c r="RA62" i="23" s="1"/>
  <c r="QS62" i="23" a="1"/>
  <c r="QS62" i="23" s="1"/>
  <c r="QK62" i="23" a="1"/>
  <c r="QK62" i="23" s="1"/>
  <c r="QC62" i="23" a="1"/>
  <c r="QC62" i="23" s="1"/>
  <c r="PU62" i="23" a="1"/>
  <c r="PU62" i="23" s="1"/>
  <c r="RQ62" i="23" a="1"/>
  <c r="RQ62" i="23" s="1"/>
  <c r="RL24" i="23" a="1"/>
  <c r="RL24" i="23" s="1"/>
  <c r="RF24" i="23" a="1"/>
  <c r="RF24" i="23" s="1"/>
  <c r="QZ24" i="23" a="1"/>
  <c r="QZ24" i="23" s="1"/>
  <c r="QT24" i="23" a="1"/>
  <c r="QT24" i="23" s="1"/>
  <c r="QN24" i="23" a="1"/>
  <c r="QN24" i="23" s="1"/>
  <c r="QI24" i="23" a="1"/>
  <c r="QI24" i="23" s="1"/>
  <c r="RQ24" i="23" a="1"/>
  <c r="RQ24" i="23" s="1"/>
  <c r="RK24" i="23" a="1"/>
  <c r="RK24" i="23" s="1"/>
  <c r="QH24" i="23" a="1"/>
  <c r="QH24" i="23" s="1"/>
  <c r="QB24" i="23" a="1"/>
  <c r="QB24" i="23" s="1"/>
  <c r="PW24" i="23" a="1"/>
  <c r="PW24" i="23" s="1"/>
  <c r="RJ24" i="23" a="1"/>
  <c r="RJ24" i="23" s="1"/>
  <c r="RE24" i="23" a="1"/>
  <c r="RE24" i="23" s="1"/>
  <c r="QY24" i="23" a="1"/>
  <c r="QY24" i="23" s="1"/>
  <c r="QS24" i="23" a="1"/>
  <c r="QS24" i="23" s="1"/>
  <c r="QM24" i="23" a="1"/>
  <c r="QM24" i="23" s="1"/>
  <c r="QG24" i="23" a="1"/>
  <c r="QG24" i="23" s="1"/>
  <c r="PV24" i="23" a="1"/>
  <c r="PV24" i="23" s="1"/>
  <c r="RP24" i="23" a="1"/>
  <c r="RP24" i="23" s="1"/>
  <c r="RI24" i="23" a="1"/>
  <c r="RI24" i="23" s="1"/>
  <c r="RD24" i="23" a="1"/>
  <c r="RD24" i="23" s="1"/>
  <c r="QX24" i="23" a="1"/>
  <c r="QX24" i="23" s="1"/>
  <c r="QR24" i="23" a="1"/>
  <c r="QR24" i="23" s="1"/>
  <c r="QL24" i="23" a="1"/>
  <c r="QL24" i="23" s="1"/>
  <c r="QA24" i="23" a="1"/>
  <c r="QA24" i="23" s="1"/>
  <c r="PU24" i="23" a="1"/>
  <c r="PU24" i="23" s="1"/>
  <c r="RO24" i="23" a="1"/>
  <c r="RO24" i="23" s="1"/>
  <c r="QW24" i="23" a="1"/>
  <c r="QW24" i="23" s="1"/>
  <c r="QQ24" i="23" a="1"/>
  <c r="QQ24" i="23" s="1"/>
  <c r="QF24" i="23" a="1"/>
  <c r="QF24" i="23" s="1"/>
  <c r="PZ24" i="23" a="1"/>
  <c r="PZ24" i="23" s="1"/>
  <c r="PT24" i="23" a="1"/>
  <c r="PT24" i="23" s="1"/>
  <c r="RN24" i="23" a="1"/>
  <c r="RN24" i="23" s="1"/>
  <c r="RH24" i="23" a="1"/>
  <c r="RH24" i="23" s="1"/>
  <c r="RC24" i="23" a="1"/>
  <c r="RC24" i="23" s="1"/>
  <c r="QP24" i="23" a="1"/>
  <c r="QP24" i="23" s="1"/>
  <c r="QK24" i="23" a="1"/>
  <c r="QK24" i="23" s="1"/>
  <c r="QE24" i="23" a="1"/>
  <c r="QE24" i="23" s="1"/>
  <c r="RM24" i="23" a="1"/>
  <c r="RM24" i="23" s="1"/>
  <c r="RB24" i="23" a="1"/>
  <c r="RB24" i="23" s="1"/>
  <c r="QV24" i="23" a="1"/>
  <c r="QV24" i="23" s="1"/>
  <c r="QD24" i="23" a="1"/>
  <c r="QD24" i="23" s="1"/>
  <c r="PY24" i="23" a="1"/>
  <c r="PY24" i="23" s="1"/>
  <c r="PS24" i="23" a="1"/>
  <c r="PS24" i="23" s="1"/>
  <c r="RR24" i="23" a="1"/>
  <c r="RR24" i="23" s="1"/>
  <c r="RG24" i="23" a="1"/>
  <c r="RG24" i="23" s="1"/>
  <c r="RA24" i="23" a="1"/>
  <c r="RA24" i="23" s="1"/>
  <c r="QU24" i="23" a="1"/>
  <c r="QU24" i="23" s="1"/>
  <c r="QO24" i="23" a="1"/>
  <c r="QO24" i="23" s="1"/>
  <c r="QJ24" i="23" a="1"/>
  <c r="QJ24" i="23" s="1"/>
  <c r="QC24" i="23" a="1"/>
  <c r="QC24" i="23" s="1"/>
  <c r="PX24" i="23" a="1"/>
  <c r="PX24" i="23" s="1"/>
  <c r="RM70" i="23" a="1"/>
  <c r="RM70" i="23" s="1"/>
  <c r="QW70" i="23" a="1"/>
  <c r="QW70" i="23" s="1"/>
  <c r="QM70" i="23" a="1"/>
  <c r="QM70" i="23" s="1"/>
  <c r="QB70" i="23" a="1"/>
  <c r="QB70" i="23" s="1"/>
  <c r="PV70" i="23" a="1"/>
  <c r="PV70" i="23" s="1"/>
  <c r="RH70" i="23" a="1"/>
  <c r="RH70" i="23" s="1"/>
  <c r="RB70" i="23" a="1"/>
  <c r="RB70" i="23" s="1"/>
  <c r="QQ70" i="23" a="1"/>
  <c r="QQ70" i="23" s="1"/>
  <c r="QL70" i="23" a="1"/>
  <c r="QL70" i="23" s="1"/>
  <c r="QF70" i="23" a="1"/>
  <c r="QF70" i="23" s="1"/>
  <c r="QA70" i="23" a="1"/>
  <c r="QA70" i="23" s="1"/>
  <c r="PU70" i="23" a="1"/>
  <c r="PU70" i="23" s="1"/>
  <c r="RR70" i="23" a="1"/>
  <c r="RR70" i="23" s="1"/>
  <c r="RL70" i="23" a="1"/>
  <c r="RL70" i="23" s="1"/>
  <c r="RG70" i="23" a="1"/>
  <c r="RG70" i="23" s="1"/>
  <c r="RA70" i="23" a="1"/>
  <c r="RA70" i="23" s="1"/>
  <c r="QV70" i="23" a="1"/>
  <c r="QV70" i="23" s="1"/>
  <c r="QK70" i="23" a="1"/>
  <c r="QK70" i="23" s="1"/>
  <c r="PZ70" i="23" a="1"/>
  <c r="PZ70" i="23" s="1"/>
  <c r="RQ70" i="23" a="1"/>
  <c r="RQ70" i="23" s="1"/>
  <c r="RF70" i="23" a="1"/>
  <c r="RF70" i="23" s="1"/>
  <c r="QU70" i="23" a="1"/>
  <c r="QU70" i="23" s="1"/>
  <c r="QP70" i="23" a="1"/>
  <c r="QP70" i="23" s="1"/>
  <c r="QJ70" i="23" a="1"/>
  <c r="QJ70" i="23" s="1"/>
  <c r="QE70" i="23" a="1"/>
  <c r="QE70" i="23" s="1"/>
  <c r="PY70" i="23" a="1"/>
  <c r="PY70" i="23" s="1"/>
  <c r="PT70" i="23" a="1"/>
  <c r="PT70" i="23" s="1"/>
  <c r="RP70" i="23" a="1"/>
  <c r="RP70" i="23" s="1"/>
  <c r="RK70" i="23" a="1"/>
  <c r="RK70" i="23" s="1"/>
  <c r="RE70" i="23" a="1"/>
  <c r="RE70" i="23" s="1"/>
  <c r="QZ70" i="23" a="1"/>
  <c r="QZ70" i="23" s="1"/>
  <c r="QO70" i="23" a="1"/>
  <c r="QO70" i="23" s="1"/>
  <c r="QI70" i="23" a="1"/>
  <c r="QI70" i="23" s="1"/>
  <c r="PX70" i="23" a="1"/>
  <c r="PX70" i="23" s="1"/>
  <c r="RO70" i="23" a="1"/>
  <c r="RO70" i="23" s="1"/>
  <c r="RD70" i="23" a="1"/>
  <c r="RD70" i="23" s="1"/>
  <c r="QT70" i="23" a="1"/>
  <c r="QT70" i="23" s="1"/>
  <c r="QD70" i="23" a="1"/>
  <c r="QD70" i="23" s="1"/>
  <c r="PS70" i="23" a="1"/>
  <c r="PS70" i="23" s="1"/>
  <c r="RJ70" i="23" a="1"/>
  <c r="RJ70" i="23" s="1"/>
  <c r="RN70" i="23" a="1"/>
  <c r="RN70" i="23" s="1"/>
  <c r="RI70" i="23" a="1"/>
  <c r="RI70" i="23" s="1"/>
  <c r="RC70" i="23" a="1"/>
  <c r="RC70" i="23" s="1"/>
  <c r="QX70" i="23" a="1"/>
  <c r="QX70" i="23" s="1"/>
  <c r="QR70" i="23" a="1"/>
  <c r="QR70" i="23" s="1"/>
  <c r="QG70" i="23" a="1"/>
  <c r="QG70" i="23" s="1"/>
  <c r="QY70" i="23" a="1"/>
  <c r="QY70" i="23" s="1"/>
  <c r="QS70" i="23" a="1"/>
  <c r="QS70" i="23" s="1"/>
  <c r="QN70" i="23" a="1"/>
  <c r="QN70" i="23" s="1"/>
  <c r="QH70" i="23" a="1"/>
  <c r="QH70" i="23" s="1"/>
  <c r="QC70" i="23" a="1"/>
  <c r="QC70" i="23" s="1"/>
  <c r="PW70" i="23" a="1"/>
  <c r="PW70" i="23" s="1"/>
  <c r="RE74" i="23" a="1"/>
  <c r="RE74" i="23" s="1"/>
  <c r="QS74" i="23" a="1"/>
  <c r="QS74" i="23" s="1"/>
  <c r="QM74" i="23" a="1"/>
  <c r="QM74" i="23" s="1"/>
  <c r="QH74" i="23" a="1"/>
  <c r="QH74" i="23" s="1"/>
  <c r="PV74" i="23" a="1"/>
  <c r="PV74" i="23" s="1"/>
  <c r="RP74" i="23" a="1"/>
  <c r="RP74" i="23" s="1"/>
  <c r="RJ74" i="23" a="1"/>
  <c r="RJ74" i="23" s="1"/>
  <c r="QX74" i="23" a="1"/>
  <c r="QX74" i="23" s="1"/>
  <c r="QG74" i="23" a="1"/>
  <c r="QG74" i="23" s="1"/>
  <c r="QA74" i="23" a="1"/>
  <c r="QA74" i="23" s="1"/>
  <c r="PU74" i="23" a="1"/>
  <c r="PU74" i="23" s="1"/>
  <c r="RI74" i="23" a="1"/>
  <c r="RI74" i="23" s="1"/>
  <c r="RD74" i="23" a="1"/>
  <c r="RD74" i="23" s="1"/>
  <c r="QW74" i="23" a="1"/>
  <c r="QW74" i="23" s="1"/>
  <c r="QR74" i="23" a="1"/>
  <c r="QR74" i="23" s="1"/>
  <c r="QL74" i="23" a="1"/>
  <c r="QL74" i="23" s="1"/>
  <c r="QF74" i="23" a="1"/>
  <c r="QF74" i="23" s="1"/>
  <c r="PT74" i="23" a="1"/>
  <c r="PT74" i="23" s="1"/>
  <c r="RO74" i="23" a="1"/>
  <c r="RO74" i="23" s="1"/>
  <c r="RH74" i="23" a="1"/>
  <c r="RH74" i="23" s="1"/>
  <c r="RC74" i="23" a="1"/>
  <c r="RC74" i="23" s="1"/>
  <c r="QQ74" i="23" a="1"/>
  <c r="QQ74" i="23" s="1"/>
  <c r="QK74" i="23" a="1"/>
  <c r="QK74" i="23" s="1"/>
  <c r="QE74" i="23" a="1"/>
  <c r="QE74" i="23" s="1"/>
  <c r="PZ74" i="23" a="1"/>
  <c r="PZ74" i="23" s="1"/>
  <c r="PS74" i="23" a="1"/>
  <c r="PS74" i="23" s="1"/>
  <c r="RN74" i="23" a="1"/>
  <c r="RN74" i="23" s="1"/>
  <c r="RB74" i="23" a="1"/>
  <c r="RB74" i="23" s="1"/>
  <c r="QV74" i="23" a="1"/>
  <c r="QV74" i="23" s="1"/>
  <c r="QP74" i="23" a="1"/>
  <c r="QP74" i="23" s="1"/>
  <c r="PY74" i="23" a="1"/>
  <c r="PY74" i="23" s="1"/>
  <c r="RM74" i="23" a="1"/>
  <c r="RM74" i="23" s="1"/>
  <c r="RG74" i="23" a="1"/>
  <c r="RG74" i="23" s="1"/>
  <c r="RA74" i="23" a="1"/>
  <c r="RA74" i="23" s="1"/>
  <c r="QO74" i="23" a="1"/>
  <c r="QO74" i="23" s="1"/>
  <c r="QJ74" i="23" a="1"/>
  <c r="QJ74" i="23" s="1"/>
  <c r="QD74" i="23" a="1"/>
  <c r="QD74" i="23" s="1"/>
  <c r="RR74" i="23" a="1"/>
  <c r="RR74" i="23" s="1"/>
  <c r="RL74" i="23" a="1"/>
  <c r="RL74" i="23" s="1"/>
  <c r="QZ74" i="23" a="1"/>
  <c r="QZ74" i="23" s="1"/>
  <c r="QU74" i="23" a="1"/>
  <c r="QU74" i="23" s="1"/>
  <c r="QN74" i="23" a="1"/>
  <c r="QN74" i="23" s="1"/>
  <c r="QC74" i="23" a="1"/>
  <c r="QC74" i="23" s="1"/>
  <c r="PX74" i="23" a="1"/>
  <c r="PX74" i="23" s="1"/>
  <c r="RQ74" i="23" a="1"/>
  <c r="RQ74" i="23" s="1"/>
  <c r="RK74" i="23" a="1"/>
  <c r="RK74" i="23" s="1"/>
  <c r="RF74" i="23" a="1"/>
  <c r="RF74" i="23" s="1"/>
  <c r="QY74" i="23" a="1"/>
  <c r="QY74" i="23" s="1"/>
  <c r="QT74" i="23" a="1"/>
  <c r="QT74" i="23" s="1"/>
  <c r="QI74" i="23" a="1"/>
  <c r="QI74" i="23" s="1"/>
  <c r="QB74" i="23" a="1"/>
  <c r="QB74" i="23" s="1"/>
  <c r="PW74" i="23" a="1"/>
  <c r="PW74" i="23" s="1"/>
  <c r="RJ77" i="23" a="1"/>
  <c r="RJ77" i="23" s="1"/>
  <c r="RD77" i="23" a="1"/>
  <c r="RD77" i="23" s="1"/>
  <c r="QY77" i="23" a="1"/>
  <c r="QY77" i="23" s="1"/>
  <c r="QR77" i="23" a="1"/>
  <c r="QR77" i="23" s="1"/>
  <c r="QM77" i="23" a="1"/>
  <c r="QM77" i="23" s="1"/>
  <c r="RO77" i="23" a="1"/>
  <c r="RO77" i="23" s="1"/>
  <c r="RI77" i="23" a="1"/>
  <c r="RI77" i="23" s="1"/>
  <c r="RC77" i="23" a="1"/>
  <c r="RC77" i="23" s="1"/>
  <c r="QX77" i="23" a="1"/>
  <c r="QX77" i="23" s="1"/>
  <c r="QL77" i="23" a="1"/>
  <c r="QL77" i="23" s="1"/>
  <c r="QF77" i="23" a="1"/>
  <c r="QF77" i="23" s="1"/>
  <c r="QW77" i="23" a="1"/>
  <c r="QW77" i="23" s="1"/>
  <c r="QQ77" i="23" a="1"/>
  <c r="QQ77" i="23" s="1"/>
  <c r="QK77" i="23" a="1"/>
  <c r="QK77" i="23" s="1"/>
  <c r="PZ77" i="23" a="1"/>
  <c r="PZ77" i="23" s="1"/>
  <c r="PT77" i="23" a="1"/>
  <c r="PT77" i="23" s="1"/>
  <c r="RN77" i="23" a="1"/>
  <c r="RN77" i="23" s="1"/>
  <c r="RH77" i="23" a="1"/>
  <c r="RH77" i="23" s="1"/>
  <c r="RB77" i="23" a="1"/>
  <c r="RB77" i="23" s="1"/>
  <c r="QV77" i="23" a="1"/>
  <c r="QV77" i="23" s="1"/>
  <c r="QJ77" i="23" a="1"/>
  <c r="QJ77" i="23" s="1"/>
  <c r="RM77" i="23" a="1"/>
  <c r="RM77" i="23" s="1"/>
  <c r="RG77" i="23" a="1"/>
  <c r="RG77" i="23" s="1"/>
  <c r="RA77" i="23" a="1"/>
  <c r="RA77" i="23" s="1"/>
  <c r="QU77" i="23" a="1"/>
  <c r="QU77" i="23" s="1"/>
  <c r="QP77" i="23" a="1"/>
  <c r="QP77" i="23" s="1"/>
  <c r="QD77" i="23" a="1"/>
  <c r="QD77" i="23" s="1"/>
  <c r="RR77" i="23" a="1"/>
  <c r="RR77" i="23" s="1"/>
  <c r="RL77" i="23" a="1"/>
  <c r="RL77" i="23" s="1"/>
  <c r="QT77" i="23" a="1"/>
  <c r="QT77" i="23" s="1"/>
  <c r="QO77" i="23" a="1"/>
  <c r="QO77" i="23" s="1"/>
  <c r="QI77" i="23" a="1"/>
  <c r="QI77" i="23" s="1"/>
  <c r="QC77" i="23" a="1"/>
  <c r="QC77" i="23" s="1"/>
  <c r="PW77" i="23" a="1"/>
  <c r="PW77" i="23" s="1"/>
  <c r="QA77" i="23" a="1"/>
  <c r="QA77" i="23" s="1"/>
  <c r="RK77" i="23" a="1"/>
  <c r="RK77" i="23" s="1"/>
  <c r="QN77" i="23" a="1"/>
  <c r="QN77" i="23" s="1"/>
  <c r="PY77" i="23" a="1"/>
  <c r="PY77" i="23" s="1"/>
  <c r="RF77" i="23" a="1"/>
  <c r="RF77" i="23" s="1"/>
  <c r="PX77" i="23" a="1"/>
  <c r="PX77" i="23" s="1"/>
  <c r="RE77" i="23" a="1"/>
  <c r="RE77" i="23" s="1"/>
  <c r="QH77" i="23" a="1"/>
  <c r="QH77" i="23" s="1"/>
  <c r="QZ77" i="23" a="1"/>
  <c r="QZ77" i="23" s="1"/>
  <c r="QG77" i="23" a="1"/>
  <c r="QG77" i="23" s="1"/>
  <c r="PV77" i="23" a="1"/>
  <c r="PV77" i="23" s="1"/>
  <c r="QE77" i="23" a="1"/>
  <c r="QE77" i="23" s="1"/>
  <c r="PU77" i="23" a="1"/>
  <c r="PU77" i="23" s="1"/>
  <c r="RQ77" i="23" a="1"/>
  <c r="RQ77" i="23" s="1"/>
  <c r="QS77" i="23" a="1"/>
  <c r="QS77" i="23" s="1"/>
  <c r="RP77" i="23" a="1"/>
  <c r="RP77" i="23" s="1"/>
  <c r="QB77" i="23" a="1"/>
  <c r="QB77" i="23" s="1"/>
  <c r="PS77" i="23" a="1"/>
  <c r="PS77" i="23" s="1"/>
  <c r="RB83" i="23" a="1"/>
  <c r="RB83" i="23" s="1"/>
  <c r="QU83" i="23" a="1"/>
  <c r="QU83" i="23" s="1"/>
  <c r="QP83" i="23" a="1"/>
  <c r="QP83" i="23" s="1"/>
  <c r="QJ83" i="23" a="1"/>
  <c r="QJ83" i="23" s="1"/>
  <c r="QC83" i="23" a="1"/>
  <c r="QC83" i="23" s="1"/>
  <c r="RR83" i="23" a="1"/>
  <c r="RR83" i="23" s="1"/>
  <c r="RM83" i="23" a="1"/>
  <c r="RM83" i="23" s="1"/>
  <c r="RH83" i="23" a="1"/>
  <c r="RH83" i="23" s="1"/>
  <c r="QO83" i="23" a="1"/>
  <c r="QO83" i="23" s="1"/>
  <c r="QI83" i="23" a="1"/>
  <c r="QI83" i="23" s="1"/>
  <c r="PV83" i="23" a="1"/>
  <c r="PV83" i="23" s="1"/>
  <c r="RL83" i="23" a="1"/>
  <c r="RL83" i="23" s="1"/>
  <c r="RG83" i="23" a="1"/>
  <c r="RG83" i="23" s="1"/>
  <c r="RA83" i="23" a="1"/>
  <c r="RA83" i="23" s="1"/>
  <c r="QT83" i="23" a="1"/>
  <c r="QT83" i="23" s="1"/>
  <c r="QN83" i="23" a="1"/>
  <c r="QN83" i="23" s="1"/>
  <c r="QH83" i="23" a="1"/>
  <c r="QH83" i="23" s="1"/>
  <c r="QB83" i="23" a="1"/>
  <c r="QB83" i="23" s="1"/>
  <c r="RQ83" i="23" a="1"/>
  <c r="RQ83" i="23" s="1"/>
  <c r="RK83" i="23" a="1"/>
  <c r="RK83" i="23" s="1"/>
  <c r="RF83" i="23" a="1"/>
  <c r="RF83" i="23" s="1"/>
  <c r="QZ83" i="23" a="1"/>
  <c r="QZ83" i="23" s="1"/>
  <c r="QM83" i="23" a="1"/>
  <c r="QM83" i="23" s="1"/>
  <c r="QG83" i="23" a="1"/>
  <c r="QG83" i="23" s="1"/>
  <c r="QA83" i="23" a="1"/>
  <c r="QA83" i="23" s="1"/>
  <c r="PU83" i="23" a="1"/>
  <c r="PU83" i="23" s="1"/>
  <c r="RE83" i="23" a="1"/>
  <c r="RE83" i="23" s="1"/>
  <c r="QY83" i="23" a="1"/>
  <c r="QY83" i="23" s="1"/>
  <c r="QS83" i="23" a="1"/>
  <c r="QS83" i="23" s="1"/>
  <c r="QL83" i="23" a="1"/>
  <c r="QL83" i="23" s="1"/>
  <c r="QF83" i="23" a="1"/>
  <c r="QF83" i="23" s="1"/>
  <c r="PZ83" i="23" a="1"/>
  <c r="PZ83" i="23" s="1"/>
  <c r="PT83" i="23" a="1"/>
  <c r="PT83" i="23" s="1"/>
  <c r="RP83" i="23" a="1"/>
  <c r="RP83" i="23" s="1"/>
  <c r="RJ83" i="23" a="1"/>
  <c r="RJ83" i="23" s="1"/>
  <c r="RD83" i="23" a="1"/>
  <c r="RD83" i="23" s="1"/>
  <c r="QX83" i="23" a="1"/>
  <c r="QX83" i="23" s="1"/>
  <c r="QE83" i="23" a="1"/>
  <c r="QE83" i="23" s="1"/>
  <c r="PY83" i="23" a="1"/>
  <c r="PY83" i="23" s="1"/>
  <c r="PS83" i="23" a="1"/>
  <c r="PS83" i="23" s="1"/>
  <c r="RN83" i="23" a="1"/>
  <c r="RN83" i="23" s="1"/>
  <c r="RI83" i="23" a="1"/>
  <c r="RI83" i="23" s="1"/>
  <c r="QV83" i="23" a="1"/>
  <c r="QV83" i="23" s="1"/>
  <c r="QQ83" i="23" a="1"/>
  <c r="QQ83" i="23" s="1"/>
  <c r="QD83" i="23" a="1"/>
  <c r="QD83" i="23" s="1"/>
  <c r="PW83" i="23" a="1"/>
  <c r="PW83" i="23" s="1"/>
  <c r="QK83" i="23" a="1"/>
  <c r="QK83" i="23" s="1"/>
  <c r="PX83" i="23" a="1"/>
  <c r="PX83" i="23" s="1"/>
  <c r="RO83" i="23" a="1"/>
  <c r="RO83" i="23" s="1"/>
  <c r="RC83" i="23" a="1"/>
  <c r="RC83" i="23" s="1"/>
  <c r="QW83" i="23" a="1"/>
  <c r="QW83" i="23" s="1"/>
  <c r="QR83" i="23" a="1"/>
  <c r="QR83" i="23" s="1"/>
  <c r="RN92" i="23" a="1"/>
  <c r="RN92" i="23" s="1"/>
  <c r="RE92" i="23" a="1"/>
  <c r="RE92" i="23" s="1"/>
  <c r="RP92" i="23" a="1"/>
  <c r="RP92" i="23" s="1"/>
  <c r="RG92" i="23" a="1"/>
  <c r="RG92" i="23" s="1"/>
  <c r="QZ92" i="23" a="1"/>
  <c r="QZ92" i="23" s="1"/>
  <c r="QS92" i="23" a="1"/>
  <c r="QS92" i="23" s="1"/>
  <c r="QL92" i="23" a="1"/>
  <c r="QL92" i="23" s="1"/>
  <c r="QF92" i="23" a="1"/>
  <c r="QF92" i="23" s="1"/>
  <c r="RO92" i="23" a="1"/>
  <c r="RO92" i="23" s="1"/>
  <c r="RF92" i="23" a="1"/>
  <c r="RF92" i="23" s="1"/>
  <c r="QY92" i="23" a="1"/>
  <c r="QY92" i="23" s="1"/>
  <c r="QR92" i="23" a="1"/>
  <c r="QR92" i="23" s="1"/>
  <c r="QK92" i="23" a="1"/>
  <c r="QK92" i="23" s="1"/>
  <c r="QE92" i="23" a="1"/>
  <c r="QE92" i="23" s="1"/>
  <c r="PX92" i="23" a="1"/>
  <c r="PX92" i="23" s="1"/>
  <c r="RM92" i="23" a="1"/>
  <c r="RM92" i="23" s="1"/>
  <c r="QX92" i="23" a="1"/>
  <c r="QX92" i="23" s="1"/>
  <c r="QQ92" i="23" a="1"/>
  <c r="QQ92" i="23" s="1"/>
  <c r="QD92" i="23" a="1"/>
  <c r="QD92" i="23" s="1"/>
  <c r="PW92" i="23" a="1"/>
  <c r="PW92" i="23" s="1"/>
  <c r="RL92" i="23" a="1"/>
  <c r="RL92" i="23" s="1"/>
  <c r="RD92" i="23" a="1"/>
  <c r="RD92" i="23" s="1"/>
  <c r="QW92" i="23" a="1"/>
  <c r="QW92" i="23" s="1"/>
  <c r="QP92" i="23" a="1"/>
  <c r="QP92" i="23" s="1"/>
  <c r="QJ92" i="23" a="1"/>
  <c r="QJ92" i="23" s="1"/>
  <c r="QC92" i="23" a="1"/>
  <c r="QC92" i="23" s="1"/>
  <c r="PV92" i="23" a="1"/>
  <c r="PV92" i="23" s="1"/>
  <c r="RK92" i="23" a="1"/>
  <c r="RK92" i="23" s="1"/>
  <c r="RC92" i="23" a="1"/>
  <c r="RC92" i="23" s="1"/>
  <c r="QO92" i="23" a="1"/>
  <c r="QO92" i="23" s="1"/>
  <c r="QI92" i="23" a="1"/>
  <c r="QI92" i="23" s="1"/>
  <c r="QB92" i="23" a="1"/>
  <c r="QB92" i="23" s="1"/>
  <c r="PU92" i="23" a="1"/>
  <c r="PU92" i="23" s="1"/>
  <c r="RR92" i="23" a="1"/>
  <c r="RR92" i="23" s="1"/>
  <c r="RJ92" i="23" a="1"/>
  <c r="RJ92" i="23" s="1"/>
  <c r="RB92" i="23" a="1"/>
  <c r="RB92" i="23" s="1"/>
  <c r="QV92" i="23" a="1"/>
  <c r="QV92" i="23" s="1"/>
  <c r="QH92" i="23" a="1"/>
  <c r="QH92" i="23" s="1"/>
  <c r="QA92" i="23" a="1"/>
  <c r="QA92" i="23" s="1"/>
  <c r="RH92" i="23" a="1"/>
  <c r="RH92" i="23" s="1"/>
  <c r="QT92" i="23" a="1"/>
  <c r="QT92" i="23" s="1"/>
  <c r="QM92" i="23" a="1"/>
  <c r="QM92" i="23" s="1"/>
  <c r="PY92" i="23" a="1"/>
  <c r="PY92" i="23" s="1"/>
  <c r="PS92" i="23" a="1"/>
  <c r="PS92" i="23" s="1"/>
  <c r="RQ92" i="23" a="1"/>
  <c r="RQ92" i="23" s="1"/>
  <c r="RI92" i="23" a="1"/>
  <c r="RI92" i="23" s="1"/>
  <c r="RA92" i="23" a="1"/>
  <c r="RA92" i="23" s="1"/>
  <c r="QU92" i="23" a="1"/>
  <c r="QU92" i="23" s="1"/>
  <c r="QN92" i="23" a="1"/>
  <c r="QN92" i="23" s="1"/>
  <c r="QG92" i="23" a="1"/>
  <c r="QG92" i="23" s="1"/>
  <c r="PZ92" i="23" a="1"/>
  <c r="PZ92" i="23" s="1"/>
  <c r="PT92" i="23" a="1"/>
  <c r="PT92" i="23" s="1"/>
  <c r="RQ30" i="23" a="1"/>
  <c r="RQ30" i="23" s="1"/>
  <c r="RK30" i="23" a="1"/>
  <c r="RK30" i="23" s="1"/>
  <c r="RP30" i="23" a="1"/>
  <c r="RP30" i="23" s="1"/>
  <c r="RJ30" i="23" a="1"/>
  <c r="RJ30" i="23" s="1"/>
  <c r="QR30" i="23" a="1"/>
  <c r="QR30" i="23" s="1"/>
  <c r="QM30" i="23" a="1"/>
  <c r="QM30" i="23" s="1"/>
  <c r="QG30" i="23" a="1"/>
  <c r="QG30" i="23" s="1"/>
  <c r="QA30" i="23" a="1"/>
  <c r="QA30" i="23" s="1"/>
  <c r="RO30" i="23" a="1"/>
  <c r="RO30" i="23" s="1"/>
  <c r="RD30" i="23" a="1"/>
  <c r="RD30" i="23" s="1"/>
  <c r="QX30" i="23" a="1"/>
  <c r="QX30" i="23" s="1"/>
  <c r="QQ30" i="23" a="1"/>
  <c r="QQ30" i="23" s="1"/>
  <c r="RN30" i="23" a="1"/>
  <c r="RN30" i="23" s="1"/>
  <c r="RI30" i="23" a="1"/>
  <c r="RI30" i="23" s="1"/>
  <c r="RC30" i="23" a="1"/>
  <c r="RC30" i="23" s="1"/>
  <c r="QL30" i="23" a="1"/>
  <c r="QL30" i="23" s="1"/>
  <c r="RH30" i="23" a="1"/>
  <c r="RH30" i="23" s="1"/>
  <c r="RB30" i="23" a="1"/>
  <c r="RB30" i="23" s="1"/>
  <c r="QW30" i="23" a="1"/>
  <c r="QW30" i="23" s="1"/>
  <c r="RM30" i="23" a="1"/>
  <c r="RM30" i="23" s="1"/>
  <c r="RG30" i="23" a="1"/>
  <c r="RG30" i="23" s="1"/>
  <c r="RA30" i="23" a="1"/>
  <c r="RA30" i="23" s="1"/>
  <c r="QV30" i="23" a="1"/>
  <c r="QV30" i="23" s="1"/>
  <c r="QJ30" i="23" a="1"/>
  <c r="QJ30" i="23" s="1"/>
  <c r="QD30" i="23" a="1"/>
  <c r="QD30" i="23" s="1"/>
  <c r="QU30" i="23" a="1"/>
  <c r="QU30" i="23" s="1"/>
  <c r="QO30" i="23" a="1"/>
  <c r="QO30" i="23" s="1"/>
  <c r="QI30" i="23" a="1"/>
  <c r="QI30" i="23" s="1"/>
  <c r="PX30" i="23" a="1"/>
  <c r="PX30" i="23" s="1"/>
  <c r="RR30" i="23" a="1"/>
  <c r="RR30" i="23" s="1"/>
  <c r="RL30" i="23" a="1"/>
  <c r="RL30" i="23" s="1"/>
  <c r="RF30" i="23" a="1"/>
  <c r="RF30" i="23" s="1"/>
  <c r="RE30" i="23" a="1"/>
  <c r="RE30" i="23" s="1"/>
  <c r="QK30" i="23" a="1"/>
  <c r="QK30" i="23" s="1"/>
  <c r="PY30" i="23" a="1"/>
  <c r="PY30" i="23" s="1"/>
  <c r="QZ30" i="23" a="1"/>
  <c r="QZ30" i="23" s="1"/>
  <c r="QH30" i="23" a="1"/>
  <c r="QH30" i="23" s="1"/>
  <c r="PW30" i="23" a="1"/>
  <c r="PW30" i="23" s="1"/>
  <c r="QY30" i="23" a="1"/>
  <c r="QY30" i="23" s="1"/>
  <c r="PV30" i="23" a="1"/>
  <c r="PV30" i="23" s="1"/>
  <c r="QT30" i="23" a="1"/>
  <c r="QT30" i="23" s="1"/>
  <c r="QF30" i="23" a="1"/>
  <c r="QF30" i="23" s="1"/>
  <c r="PU30" i="23" a="1"/>
  <c r="PU30" i="23" s="1"/>
  <c r="QS30" i="23" a="1"/>
  <c r="QS30" i="23" s="1"/>
  <c r="QE30" i="23" a="1"/>
  <c r="QE30" i="23" s="1"/>
  <c r="PT30" i="23" a="1"/>
  <c r="PT30" i="23" s="1"/>
  <c r="QP30" i="23" a="1"/>
  <c r="QP30" i="23" s="1"/>
  <c r="QC30" i="23" a="1"/>
  <c r="QC30" i="23" s="1"/>
  <c r="PS30" i="23" a="1"/>
  <c r="PS30" i="23" s="1"/>
  <c r="QB30" i="23" a="1"/>
  <c r="QB30" i="23" s="1"/>
  <c r="QN30" i="23" a="1"/>
  <c r="QN30" i="23" s="1"/>
  <c r="PZ30" i="23" a="1"/>
  <c r="PZ30" i="23" s="1"/>
  <c r="RR78" i="23" a="1"/>
  <c r="RR78" i="23" s="1"/>
  <c r="RL78" i="23" a="1"/>
  <c r="RL78" i="23" s="1"/>
  <c r="QY78" i="23" a="1"/>
  <c r="QY78" i="23" s="1"/>
  <c r="QR78" i="23" a="1"/>
  <c r="QR78" i="23" s="1"/>
  <c r="QL78" i="23" a="1"/>
  <c r="QL78" i="23" s="1"/>
  <c r="QG78" i="23" a="1"/>
  <c r="QG78" i="23" s="1"/>
  <c r="PZ78" i="23" a="1"/>
  <c r="PZ78" i="23" s="1"/>
  <c r="PU78" i="23" a="1"/>
  <c r="PU78" i="23" s="1"/>
  <c r="RQ78" i="23" a="1"/>
  <c r="RQ78" i="23" s="1"/>
  <c r="RK78" i="23" a="1"/>
  <c r="RK78" i="23" s="1"/>
  <c r="RD78" i="23" a="1"/>
  <c r="RD78" i="23" s="1"/>
  <c r="QX78" i="23" a="1"/>
  <c r="QX78" i="23" s="1"/>
  <c r="PY78" i="23" a="1"/>
  <c r="PY78" i="23" s="1"/>
  <c r="RP78" i="23" a="1"/>
  <c r="RP78" i="23" s="1"/>
  <c r="RJ78" i="23" a="1"/>
  <c r="RJ78" i="23" s="1"/>
  <c r="QW78" i="23" a="1"/>
  <c r="QW78" i="23" s="1"/>
  <c r="QQ78" i="23" a="1"/>
  <c r="QQ78" i="23" s="1"/>
  <c r="QK78" i="23" a="1"/>
  <c r="QK78" i="23" s="1"/>
  <c r="QF78" i="23" a="1"/>
  <c r="QF78" i="23" s="1"/>
  <c r="PT78" i="23" a="1"/>
  <c r="PT78" i="23" s="1"/>
  <c r="RI78" i="23" a="1"/>
  <c r="RI78" i="23" s="1"/>
  <c r="RC78" i="23" a="1"/>
  <c r="RC78" i="23" s="1"/>
  <c r="QV78" i="23" a="1"/>
  <c r="QV78" i="23" s="1"/>
  <c r="QP78" i="23" a="1"/>
  <c r="QP78" i="23" s="1"/>
  <c r="QJ78" i="23" a="1"/>
  <c r="QJ78" i="23" s="1"/>
  <c r="QE78" i="23" a="1"/>
  <c r="QE78" i="23" s="1"/>
  <c r="PX78" i="23" a="1"/>
  <c r="PX78" i="23" s="1"/>
  <c r="RO78" i="23" a="1"/>
  <c r="RO78" i="23" s="1"/>
  <c r="RH78" i="23" a="1"/>
  <c r="RH78" i="23" s="1"/>
  <c r="RB78" i="23" a="1"/>
  <c r="RB78" i="23" s="1"/>
  <c r="QU78" i="23" a="1"/>
  <c r="QU78" i="23" s="1"/>
  <c r="QD78" i="23" a="1"/>
  <c r="QD78" i="23" s="1"/>
  <c r="PS78" i="23" a="1"/>
  <c r="PS78" i="23" s="1"/>
  <c r="RN78" i="23" a="1"/>
  <c r="RN78" i="23" s="1"/>
  <c r="RG78" i="23" a="1"/>
  <c r="RG78" i="23" s="1"/>
  <c r="QT78" i="23" a="1"/>
  <c r="QT78" i="23" s="1"/>
  <c r="QO78" i="23" a="1"/>
  <c r="QO78" i="23" s="1"/>
  <c r="QI78" i="23" a="1"/>
  <c r="QI78" i="23" s="1"/>
  <c r="QC78" i="23" a="1"/>
  <c r="QC78" i="23" s="1"/>
  <c r="PW78" i="23" a="1"/>
  <c r="PW78" i="23" s="1"/>
  <c r="RE78" i="23" a="1"/>
  <c r="RE78" i="23" s="1"/>
  <c r="QZ78" i="23" a="1"/>
  <c r="QZ78" i="23" s="1"/>
  <c r="QM78" i="23" a="1"/>
  <c r="QM78" i="23" s="1"/>
  <c r="QA78" i="23" a="1"/>
  <c r="QA78" i="23" s="1"/>
  <c r="QS78" i="23" a="1"/>
  <c r="QS78" i="23" s="1"/>
  <c r="QN78" i="23" a="1"/>
  <c r="QN78" i="23" s="1"/>
  <c r="QH78" i="23" a="1"/>
  <c r="QH78" i="23" s="1"/>
  <c r="QB78" i="23" a="1"/>
  <c r="QB78" i="23" s="1"/>
  <c r="RM78" i="23" a="1"/>
  <c r="RM78" i="23" s="1"/>
  <c r="PV78" i="23" a="1"/>
  <c r="PV78" i="23" s="1"/>
  <c r="RF78" i="23" a="1"/>
  <c r="RF78" i="23" s="1"/>
  <c r="RA78" i="23" a="1"/>
  <c r="RA78" i="23" s="1"/>
  <c r="RO96" i="23" a="1"/>
  <c r="RO96" i="23" s="1"/>
  <c r="RH96" i="23" a="1"/>
  <c r="RH96" i="23" s="1"/>
  <c r="RB96" i="23" a="1"/>
  <c r="RB96" i="23" s="1"/>
  <c r="QU96" i="23" a="1"/>
  <c r="QU96" i="23" s="1"/>
  <c r="QN96" i="23" a="1"/>
  <c r="QN96" i="23" s="1"/>
  <c r="QG96" i="23" a="1"/>
  <c r="QG96" i="23" s="1"/>
  <c r="PZ96" i="23" a="1"/>
  <c r="PZ96" i="23" s="1"/>
  <c r="PT96" i="23" a="1"/>
  <c r="PT96" i="23" s="1"/>
  <c r="RN96" i="23" a="1"/>
  <c r="RN96" i="23" s="1"/>
  <c r="RM96" i="23" a="1"/>
  <c r="RM96" i="23" s="1"/>
  <c r="QZ96" i="23" a="1"/>
  <c r="QZ96" i="23" s="1"/>
  <c r="QS96" i="23" a="1"/>
  <c r="QS96" i="23" s="1"/>
  <c r="QL96" i="23" a="1"/>
  <c r="QL96" i="23" s="1"/>
  <c r="QF96" i="23" a="1"/>
  <c r="QF96" i="23" s="1"/>
  <c r="RF96" i="23" a="1"/>
  <c r="RF96" i="23" s="1"/>
  <c r="QY96" i="23" a="1"/>
  <c r="QY96" i="23" s="1"/>
  <c r="QR96" i="23" a="1"/>
  <c r="QR96" i="23" s="1"/>
  <c r="QK96" i="23" a="1"/>
  <c r="QK96" i="23" s="1"/>
  <c r="QE96" i="23" a="1"/>
  <c r="QE96" i="23" s="1"/>
  <c r="PX96" i="23" a="1"/>
  <c r="PX96" i="23" s="1"/>
  <c r="RL96" i="23" a="1"/>
  <c r="RL96" i="23" s="1"/>
  <c r="RE96" i="23" a="1"/>
  <c r="RE96" i="23" s="1"/>
  <c r="QX96" i="23" a="1"/>
  <c r="QX96" i="23" s="1"/>
  <c r="QQ96" i="23" a="1"/>
  <c r="QQ96" i="23" s="1"/>
  <c r="QD96" i="23" a="1"/>
  <c r="QD96" i="23" s="1"/>
  <c r="PW96" i="23" a="1"/>
  <c r="PW96" i="23" s="1"/>
  <c r="RP96" i="23" a="1"/>
  <c r="RP96" i="23" s="1"/>
  <c r="RA96" i="23" a="1"/>
  <c r="RA96" i="23" s="1"/>
  <c r="QM96" i="23" a="1"/>
  <c r="QM96" i="23" s="1"/>
  <c r="PY96" i="23" a="1"/>
  <c r="PY96" i="23" s="1"/>
  <c r="RK96" i="23" a="1"/>
  <c r="RK96" i="23" s="1"/>
  <c r="QW96" i="23" a="1"/>
  <c r="QW96" i="23" s="1"/>
  <c r="QJ96" i="23" a="1"/>
  <c r="QJ96" i="23" s="1"/>
  <c r="PV96" i="23" a="1"/>
  <c r="PV96" i="23" s="1"/>
  <c r="RJ96" i="23" a="1"/>
  <c r="RJ96" i="23" s="1"/>
  <c r="QI96" i="23" a="1"/>
  <c r="QI96" i="23" s="1"/>
  <c r="PU96" i="23" a="1"/>
  <c r="PU96" i="23" s="1"/>
  <c r="RI96" i="23" a="1"/>
  <c r="RI96" i="23" s="1"/>
  <c r="QV96" i="23" a="1"/>
  <c r="QV96" i="23" s="1"/>
  <c r="QH96" i="23" a="1"/>
  <c r="QH96" i="23" s="1"/>
  <c r="RG96" i="23" a="1"/>
  <c r="RG96" i="23" s="1"/>
  <c r="QT96" i="23" a="1"/>
  <c r="QT96" i="23" s="1"/>
  <c r="PS96" i="23" a="1"/>
  <c r="PS96" i="23" s="1"/>
  <c r="QP96" i="23" a="1"/>
  <c r="QP96" i="23" s="1"/>
  <c r="QC96" i="23" a="1"/>
  <c r="QC96" i="23" s="1"/>
  <c r="RQ96" i="23" a="1"/>
  <c r="RQ96" i="23" s="1"/>
  <c r="RC96" i="23" a="1"/>
  <c r="RC96" i="23" s="1"/>
  <c r="QA96" i="23" a="1"/>
  <c r="QA96" i="23" s="1"/>
  <c r="QO96" i="23" a="1"/>
  <c r="QO96" i="23" s="1"/>
  <c r="QB96" i="23" a="1"/>
  <c r="QB96" i="23" s="1"/>
  <c r="RR96" i="23" a="1"/>
  <c r="RR96" i="23" s="1"/>
  <c r="RD96" i="23" a="1"/>
  <c r="RD96" i="23" s="1"/>
  <c r="RP90" i="23" a="1"/>
  <c r="RP90" i="23" s="1"/>
  <c r="RH90" i="23" a="1"/>
  <c r="RH90" i="23" s="1"/>
  <c r="QZ90" i="23" a="1"/>
  <c r="QZ90" i="23" s="1"/>
  <c r="QR90" i="23" a="1"/>
  <c r="QR90" i="23" s="1"/>
  <c r="QJ90" i="23" a="1"/>
  <c r="QJ90" i="23" s="1"/>
  <c r="QB90" i="23" a="1"/>
  <c r="QB90" i="23" s="1"/>
  <c r="PT90" i="23" a="1"/>
  <c r="PT90" i="23" s="1"/>
  <c r="RO90" i="23" a="1"/>
  <c r="RO90" i="23" s="1"/>
  <c r="RG90" i="23" a="1"/>
  <c r="RG90" i="23" s="1"/>
  <c r="QY90" i="23" a="1"/>
  <c r="QY90" i="23" s="1"/>
  <c r="QQ90" i="23" a="1"/>
  <c r="QQ90" i="23" s="1"/>
  <c r="QI90" i="23" a="1"/>
  <c r="QI90" i="23" s="1"/>
  <c r="QA90" i="23" a="1"/>
  <c r="QA90" i="23" s="1"/>
  <c r="PS90" i="23" a="1"/>
  <c r="PS90" i="23" s="1"/>
  <c r="RN90" i="23" a="1"/>
  <c r="RN90" i="23" s="1"/>
  <c r="RF90" i="23" a="1"/>
  <c r="RF90" i="23" s="1"/>
  <c r="QX90" i="23" a="1"/>
  <c r="QX90" i="23" s="1"/>
  <c r="QP90" i="23" a="1"/>
  <c r="QP90" i="23" s="1"/>
  <c r="QH90" i="23" a="1"/>
  <c r="QH90" i="23" s="1"/>
  <c r="PZ90" i="23" a="1"/>
  <c r="PZ90" i="23" s="1"/>
  <c r="RM90" i="23" a="1"/>
  <c r="RM90" i="23" s="1"/>
  <c r="RE90" i="23" a="1"/>
  <c r="RE90" i="23" s="1"/>
  <c r="QW90" i="23" a="1"/>
  <c r="QW90" i="23" s="1"/>
  <c r="QO90" i="23" a="1"/>
  <c r="QO90" i="23" s="1"/>
  <c r="QG90" i="23" a="1"/>
  <c r="QG90" i="23" s="1"/>
  <c r="PY90" i="23" a="1"/>
  <c r="PY90" i="23" s="1"/>
  <c r="RL90" i="23" a="1"/>
  <c r="RL90" i="23" s="1"/>
  <c r="RD90" i="23" a="1"/>
  <c r="RD90" i="23" s="1"/>
  <c r="QV90" i="23" a="1"/>
  <c r="QV90" i="23" s="1"/>
  <c r="QN90" i="23" a="1"/>
  <c r="QN90" i="23" s="1"/>
  <c r="QF90" i="23" a="1"/>
  <c r="QF90" i="23" s="1"/>
  <c r="PX90" i="23" a="1"/>
  <c r="PX90" i="23" s="1"/>
  <c r="RK90" i="23" a="1"/>
  <c r="RK90" i="23" s="1"/>
  <c r="RC90" i="23" a="1"/>
  <c r="RC90" i="23" s="1"/>
  <c r="QU90" i="23" a="1"/>
  <c r="QU90" i="23" s="1"/>
  <c r="QM90" i="23" a="1"/>
  <c r="QM90" i="23" s="1"/>
  <c r="QE90" i="23" a="1"/>
  <c r="QE90" i="23" s="1"/>
  <c r="PW90" i="23" a="1"/>
  <c r="PW90" i="23" s="1"/>
  <c r="RQ90" i="23" a="1"/>
  <c r="RQ90" i="23" s="1"/>
  <c r="RI90" i="23" a="1"/>
  <c r="RI90" i="23" s="1"/>
  <c r="RA90" i="23" a="1"/>
  <c r="RA90" i="23" s="1"/>
  <c r="QS90" i="23" a="1"/>
  <c r="QS90" i="23" s="1"/>
  <c r="QK90" i="23" a="1"/>
  <c r="QK90" i="23" s="1"/>
  <c r="QC90" i="23" a="1"/>
  <c r="QC90" i="23" s="1"/>
  <c r="PU90" i="23" a="1"/>
  <c r="PU90" i="23" s="1"/>
  <c r="RB90" i="23" a="1"/>
  <c r="RB90" i="23" s="1"/>
  <c r="QT90" i="23" a="1"/>
  <c r="QT90" i="23" s="1"/>
  <c r="QL90" i="23" a="1"/>
  <c r="QL90" i="23" s="1"/>
  <c r="QD90" i="23" a="1"/>
  <c r="QD90" i="23" s="1"/>
  <c r="PV90" i="23" a="1"/>
  <c r="PV90" i="23" s="1"/>
  <c r="RR90" i="23" a="1"/>
  <c r="RR90" i="23" s="1"/>
  <c r="RJ90" i="23" a="1"/>
  <c r="RJ90" i="23" s="1"/>
  <c r="RL68" i="23" a="1"/>
  <c r="RL68" i="23" s="1"/>
  <c r="RE68" i="23" a="1"/>
  <c r="RE68" i="23" s="1"/>
  <c r="QU68" i="23" a="1"/>
  <c r="QU68" i="23" s="1"/>
  <c r="QJ68" i="23" a="1"/>
  <c r="QJ68" i="23" s="1"/>
  <c r="RO68" i="23" a="1"/>
  <c r="RO68" i="23" s="1"/>
  <c r="RM68" i="23" a="1"/>
  <c r="RM68" i="23" s="1"/>
  <c r="RF68" i="23" a="1"/>
  <c r="RF68" i="23" s="1"/>
  <c r="QY68" i="23" a="1"/>
  <c r="QY68" i="23" s="1"/>
  <c r="QS68" i="23" a="1"/>
  <c r="QS68" i="23" s="1"/>
  <c r="QM68" i="23" a="1"/>
  <c r="QM68" i="23" s="1"/>
  <c r="QF68" i="23" a="1"/>
  <c r="QF68" i="23" s="1"/>
  <c r="PV68" i="23" a="1"/>
  <c r="PV68" i="23" s="1"/>
  <c r="QR68" i="23" a="1"/>
  <c r="QR68" i="23" s="1"/>
  <c r="QA68" i="23" a="1"/>
  <c r="QA68" i="23" s="1"/>
  <c r="PU68" i="23" a="1"/>
  <c r="PU68" i="23" s="1"/>
  <c r="RK68" i="23" a="1"/>
  <c r="RK68" i="23" s="1"/>
  <c r="RD68" i="23" a="1"/>
  <c r="RD68" i="23" s="1"/>
  <c r="QX68" i="23" a="1"/>
  <c r="QX68" i="23" s="1"/>
  <c r="QQ68" i="23" a="1"/>
  <c r="QQ68" i="23" s="1"/>
  <c r="QL68" i="23" a="1"/>
  <c r="QL68" i="23" s="1"/>
  <c r="QE68" i="23" a="1"/>
  <c r="QE68" i="23" s="1"/>
  <c r="PZ68" i="23" a="1"/>
  <c r="PZ68" i="23" s="1"/>
  <c r="PT68" i="23" a="1"/>
  <c r="PT68" i="23" s="1"/>
  <c r="RJ68" i="23" a="1"/>
  <c r="RJ68" i="23" s="1"/>
  <c r="RC68" i="23" a="1"/>
  <c r="RC68" i="23" s="1"/>
  <c r="QW68" i="23" a="1"/>
  <c r="QW68" i="23" s="1"/>
  <c r="QK68" i="23" a="1"/>
  <c r="QK68" i="23" s="1"/>
  <c r="PY68" i="23" a="1"/>
  <c r="PY68" i="23" s="1"/>
  <c r="RR68" i="23" a="1"/>
  <c r="RR68" i="23" s="1"/>
  <c r="RI68" i="23" a="1"/>
  <c r="RI68" i="23" s="1"/>
  <c r="QP68" i="23" a="1"/>
  <c r="QP68" i="23" s="1"/>
  <c r="QD68" i="23" a="1"/>
  <c r="QD68" i="23" s="1"/>
  <c r="PS68" i="23" a="1"/>
  <c r="PS68" i="23" s="1"/>
  <c r="RQ68" i="23" a="1"/>
  <c r="RQ68" i="23" s="1"/>
  <c r="RB68" i="23" a="1"/>
  <c r="RB68" i="23" s="1"/>
  <c r="QV68" i="23" a="1"/>
  <c r="QV68" i="23" s="1"/>
  <c r="QO68" i="23" a="1"/>
  <c r="QO68" i="23" s="1"/>
  <c r="QI68" i="23" a="1"/>
  <c r="QI68" i="23" s="1"/>
  <c r="QC68" i="23" a="1"/>
  <c r="QC68" i="23" s="1"/>
  <c r="PX68" i="23" a="1"/>
  <c r="PX68" i="23" s="1"/>
  <c r="RN68" i="23" a="1"/>
  <c r="RN68" i="23" s="1"/>
  <c r="RG68" i="23" a="1"/>
  <c r="RG68" i="23" s="1"/>
  <c r="QZ68" i="23" a="1"/>
  <c r="QZ68" i="23" s="1"/>
  <c r="QT68" i="23" a="1"/>
  <c r="QT68" i="23" s="1"/>
  <c r="QG68" i="23" a="1"/>
  <c r="QG68" i="23" s="1"/>
  <c r="QB68" i="23" a="1"/>
  <c r="QB68" i="23" s="1"/>
  <c r="QH68" i="23" a="1"/>
  <c r="QH68" i="23" s="1"/>
  <c r="PW68" i="23" a="1"/>
  <c r="PW68" i="23" s="1"/>
  <c r="RP68" i="23" a="1"/>
  <c r="RP68" i="23" s="1"/>
  <c r="RH68" i="23" a="1"/>
  <c r="RH68" i="23" s="1"/>
  <c r="RA68" i="23" a="1"/>
  <c r="RA68" i="23" s="1"/>
  <c r="QN68" i="23" a="1"/>
  <c r="QN68" i="23" s="1"/>
  <c r="RO60" i="23" a="1"/>
  <c r="RO60" i="23" s="1"/>
  <c r="RG60" i="23" a="1"/>
  <c r="RG60" i="23" s="1"/>
  <c r="QY60" i="23" a="1"/>
  <c r="QY60" i="23" s="1"/>
  <c r="QQ60" i="23" a="1"/>
  <c r="QQ60" i="23" s="1"/>
  <c r="QI60" i="23" a="1"/>
  <c r="QI60" i="23" s="1"/>
  <c r="QA60" i="23" a="1"/>
  <c r="QA60" i="23" s="1"/>
  <c r="PS60" i="23" a="1"/>
  <c r="PS60" i="23" s="1"/>
  <c r="RN60" i="23" a="1"/>
  <c r="RN60" i="23" s="1"/>
  <c r="RF60" i="23" a="1"/>
  <c r="RF60" i="23" s="1"/>
  <c r="QX60" i="23" a="1"/>
  <c r="QX60" i="23" s="1"/>
  <c r="QP60" i="23" a="1"/>
  <c r="QP60" i="23" s="1"/>
  <c r="QH60" i="23" a="1"/>
  <c r="QH60" i="23" s="1"/>
  <c r="PZ60" i="23" a="1"/>
  <c r="PZ60" i="23" s="1"/>
  <c r="RM60" i="23" a="1"/>
  <c r="RM60" i="23" s="1"/>
  <c r="RE60" i="23" a="1"/>
  <c r="RE60" i="23" s="1"/>
  <c r="QW60" i="23" a="1"/>
  <c r="QW60" i="23" s="1"/>
  <c r="QO60" i="23" a="1"/>
  <c r="QO60" i="23" s="1"/>
  <c r="QG60" i="23" a="1"/>
  <c r="QG60" i="23" s="1"/>
  <c r="PY60" i="23" a="1"/>
  <c r="PY60" i="23" s="1"/>
  <c r="RL60" i="23" a="1"/>
  <c r="RL60" i="23" s="1"/>
  <c r="RD60" i="23" a="1"/>
  <c r="RD60" i="23" s="1"/>
  <c r="QV60" i="23" a="1"/>
  <c r="QV60" i="23" s="1"/>
  <c r="QN60" i="23" a="1"/>
  <c r="QN60" i="23" s="1"/>
  <c r="QF60" i="23" a="1"/>
  <c r="QF60" i="23" s="1"/>
  <c r="PX60" i="23" a="1"/>
  <c r="PX60" i="23" s="1"/>
  <c r="RK60" i="23" a="1"/>
  <c r="RK60" i="23" s="1"/>
  <c r="RC60" i="23" a="1"/>
  <c r="RC60" i="23" s="1"/>
  <c r="QU60" i="23" a="1"/>
  <c r="QU60" i="23" s="1"/>
  <c r="QM60" i="23" a="1"/>
  <c r="QM60" i="23" s="1"/>
  <c r="QE60" i="23" a="1"/>
  <c r="QE60" i="23" s="1"/>
  <c r="PW60" i="23" a="1"/>
  <c r="PW60" i="23" s="1"/>
  <c r="RR60" i="23" a="1"/>
  <c r="RR60" i="23" s="1"/>
  <c r="RJ60" i="23" a="1"/>
  <c r="RJ60" i="23" s="1"/>
  <c r="RB60" i="23" a="1"/>
  <c r="RB60" i="23" s="1"/>
  <c r="QT60" i="23" a="1"/>
  <c r="QT60" i="23" s="1"/>
  <c r="QL60" i="23" a="1"/>
  <c r="QL60" i="23" s="1"/>
  <c r="QD60" i="23" a="1"/>
  <c r="QD60" i="23" s="1"/>
  <c r="PV60" i="23" a="1"/>
  <c r="PV60" i="23" s="1"/>
  <c r="RP60" i="23" a="1"/>
  <c r="RP60" i="23" s="1"/>
  <c r="RH60" i="23" a="1"/>
  <c r="RH60" i="23" s="1"/>
  <c r="QZ60" i="23" a="1"/>
  <c r="QZ60" i="23" s="1"/>
  <c r="QR60" i="23" a="1"/>
  <c r="QR60" i="23" s="1"/>
  <c r="QJ60" i="23" a="1"/>
  <c r="QJ60" i="23" s="1"/>
  <c r="QB60" i="23" a="1"/>
  <c r="QB60" i="23" s="1"/>
  <c r="PT60" i="23" a="1"/>
  <c r="PT60" i="23" s="1"/>
  <c r="QK60" i="23" a="1"/>
  <c r="QK60" i="23" s="1"/>
  <c r="QC60" i="23" a="1"/>
  <c r="QC60" i="23" s="1"/>
  <c r="PU60" i="23" a="1"/>
  <c r="PU60" i="23" s="1"/>
  <c r="RQ60" i="23" a="1"/>
  <c r="RQ60" i="23" s="1"/>
  <c r="RI60" i="23" a="1"/>
  <c r="RI60" i="23" s="1"/>
  <c r="RA60" i="23" a="1"/>
  <c r="RA60" i="23" s="1"/>
  <c r="QS60" i="23" a="1"/>
  <c r="QS60" i="23" s="1"/>
  <c r="RO76" i="23" a="1"/>
  <c r="RO76" i="23" s="1"/>
  <c r="RN76" i="23" a="1"/>
  <c r="RN76" i="23" s="1"/>
  <c r="QW76" i="23" a="1"/>
  <c r="QW76" i="23" s="1"/>
  <c r="QK76" i="23" a="1"/>
  <c r="QK76" i="23" s="1"/>
  <c r="QE76" i="23" a="1"/>
  <c r="QE76" i="23" s="1"/>
  <c r="PZ76" i="23" a="1"/>
  <c r="PZ76" i="23" s="1"/>
  <c r="RR76" i="23" a="1"/>
  <c r="RR76" i="23" s="1"/>
  <c r="RG76" i="23" a="1"/>
  <c r="RG76" i="23" s="1"/>
  <c r="QZ76" i="23" a="1"/>
  <c r="QZ76" i="23" s="1"/>
  <c r="QU76" i="23" a="1"/>
  <c r="QU76" i="23" s="1"/>
  <c r="RQ76" i="23" a="1"/>
  <c r="RQ76" i="23" s="1"/>
  <c r="RI76" i="23" a="1"/>
  <c r="RI76" i="23" s="1"/>
  <c r="RA76" i="23" a="1"/>
  <c r="RA76" i="23" s="1"/>
  <c r="QS76" i="23" a="1"/>
  <c r="QS76" i="23" s="1"/>
  <c r="QM76" i="23" a="1"/>
  <c r="QM76" i="23" s="1"/>
  <c r="PY76" i="23" a="1"/>
  <c r="PY76" i="23" s="1"/>
  <c r="RH76" i="23" a="1"/>
  <c r="RH76" i="23" s="1"/>
  <c r="QR76" i="23" a="1"/>
  <c r="QR76" i="23" s="1"/>
  <c r="QL76" i="23" a="1"/>
  <c r="QL76" i="23" s="1"/>
  <c r="PX76" i="23" a="1"/>
  <c r="PX76" i="23" s="1"/>
  <c r="RP76" i="23" a="1"/>
  <c r="RP76" i="23" s="1"/>
  <c r="QY76" i="23" a="1"/>
  <c r="QY76" i="23" s="1"/>
  <c r="QQ76" i="23" a="1"/>
  <c r="QQ76" i="23" s="1"/>
  <c r="QD76" i="23" a="1"/>
  <c r="QD76" i="23" s="1"/>
  <c r="PW76" i="23" a="1"/>
  <c r="PW76" i="23" s="1"/>
  <c r="RM76" i="23" a="1"/>
  <c r="RM76" i="23" s="1"/>
  <c r="RF76" i="23" a="1"/>
  <c r="RF76" i="23" s="1"/>
  <c r="QP76" i="23" a="1"/>
  <c r="QP76" i="23" s="1"/>
  <c r="QJ76" i="23" a="1"/>
  <c r="QJ76" i="23" s="1"/>
  <c r="QC76" i="23" a="1"/>
  <c r="QC76" i="23" s="1"/>
  <c r="RL76" i="23" a="1"/>
  <c r="RL76" i="23" s="1"/>
  <c r="RE76" i="23" a="1"/>
  <c r="RE76" i="23" s="1"/>
  <c r="QX76" i="23" a="1"/>
  <c r="QX76" i="23" s="1"/>
  <c r="QO76" i="23" a="1"/>
  <c r="QO76" i="23" s="1"/>
  <c r="QI76" i="23" a="1"/>
  <c r="QI76" i="23" s="1"/>
  <c r="PV76" i="23" a="1"/>
  <c r="PV76" i="23" s="1"/>
  <c r="RK76" i="23" a="1"/>
  <c r="RK76" i="23" s="1"/>
  <c r="RD76" i="23" a="1"/>
  <c r="RD76" i="23" s="1"/>
  <c r="QH76" i="23" a="1"/>
  <c r="QH76" i="23" s="1"/>
  <c r="QB76" i="23" a="1"/>
  <c r="QB76" i="23" s="1"/>
  <c r="PU76" i="23" a="1"/>
  <c r="PU76" i="23" s="1"/>
  <c r="RC76" i="23" a="1"/>
  <c r="RC76" i="23" s="1"/>
  <c r="QV76" i="23" a="1"/>
  <c r="QV76" i="23" s="1"/>
  <c r="QN76" i="23" a="1"/>
  <c r="QN76" i="23" s="1"/>
  <c r="QG76" i="23" a="1"/>
  <c r="QG76" i="23" s="1"/>
  <c r="PT76" i="23" a="1"/>
  <c r="PT76" i="23" s="1"/>
  <c r="RJ76" i="23" a="1"/>
  <c r="RJ76" i="23" s="1"/>
  <c r="RB76" i="23" a="1"/>
  <c r="RB76" i="23" s="1"/>
  <c r="QT76" i="23" a="1"/>
  <c r="QT76" i="23" s="1"/>
  <c r="QF76" i="23" a="1"/>
  <c r="QF76" i="23" s="1"/>
  <c r="QA76" i="23" a="1"/>
  <c r="QA76" i="23" s="1"/>
  <c r="PS76" i="23" a="1"/>
  <c r="PS76" i="23" s="1"/>
  <c r="RK61" i="23" a="1"/>
  <c r="RK61" i="23" s="1"/>
  <c r="RC61" i="23" a="1"/>
  <c r="RC61" i="23" s="1"/>
  <c r="QU61" i="23" a="1"/>
  <c r="QU61" i="23" s="1"/>
  <c r="QM61" i="23" a="1"/>
  <c r="QM61" i="23" s="1"/>
  <c r="QE61" i="23" a="1"/>
  <c r="QE61" i="23" s="1"/>
  <c r="PW61" i="23" a="1"/>
  <c r="PW61" i="23" s="1"/>
  <c r="RR61" i="23" a="1"/>
  <c r="RR61" i="23" s="1"/>
  <c r="RJ61" i="23" a="1"/>
  <c r="RJ61" i="23" s="1"/>
  <c r="RB61" i="23" a="1"/>
  <c r="RB61" i="23" s="1"/>
  <c r="QT61" i="23" a="1"/>
  <c r="QT61" i="23" s="1"/>
  <c r="QL61" i="23" a="1"/>
  <c r="QL61" i="23" s="1"/>
  <c r="QD61" i="23" a="1"/>
  <c r="QD61" i="23" s="1"/>
  <c r="PV61" i="23" a="1"/>
  <c r="PV61" i="23" s="1"/>
  <c r="RQ61" i="23" a="1"/>
  <c r="RQ61" i="23" s="1"/>
  <c r="RI61" i="23" a="1"/>
  <c r="RI61" i="23" s="1"/>
  <c r="RA61" i="23" a="1"/>
  <c r="RA61" i="23" s="1"/>
  <c r="QS61" i="23" a="1"/>
  <c r="QS61" i="23" s="1"/>
  <c r="QK61" i="23" a="1"/>
  <c r="QK61" i="23" s="1"/>
  <c r="QC61" i="23" a="1"/>
  <c r="QC61" i="23" s="1"/>
  <c r="PU61" i="23" a="1"/>
  <c r="PU61" i="23" s="1"/>
  <c r="RP61" i="23" a="1"/>
  <c r="RP61" i="23" s="1"/>
  <c r="RH61" i="23" a="1"/>
  <c r="RH61" i="23" s="1"/>
  <c r="QZ61" i="23" a="1"/>
  <c r="QZ61" i="23" s="1"/>
  <c r="QR61" i="23" a="1"/>
  <c r="QR61" i="23" s="1"/>
  <c r="QJ61" i="23" a="1"/>
  <c r="QJ61" i="23" s="1"/>
  <c r="QB61" i="23" a="1"/>
  <c r="QB61" i="23" s="1"/>
  <c r="PT61" i="23" a="1"/>
  <c r="PT61" i="23" s="1"/>
  <c r="RO61" i="23" a="1"/>
  <c r="RO61" i="23" s="1"/>
  <c r="RG61" i="23" a="1"/>
  <c r="RG61" i="23" s="1"/>
  <c r="QY61" i="23" a="1"/>
  <c r="QY61" i="23" s="1"/>
  <c r="QQ61" i="23" a="1"/>
  <c r="QQ61" i="23" s="1"/>
  <c r="QI61" i="23" a="1"/>
  <c r="QI61" i="23" s="1"/>
  <c r="QA61" i="23" a="1"/>
  <c r="QA61" i="23" s="1"/>
  <c r="PS61" i="23" a="1"/>
  <c r="PS61" i="23" s="1"/>
  <c r="RN61" i="23" a="1"/>
  <c r="RN61" i="23" s="1"/>
  <c r="RF61" i="23" a="1"/>
  <c r="RF61" i="23" s="1"/>
  <c r="QX61" i="23" a="1"/>
  <c r="QX61" i="23" s="1"/>
  <c r="QP61" i="23" a="1"/>
  <c r="QP61" i="23" s="1"/>
  <c r="QH61" i="23" a="1"/>
  <c r="QH61" i="23" s="1"/>
  <c r="PZ61" i="23" a="1"/>
  <c r="PZ61" i="23" s="1"/>
  <c r="RL61" i="23" a="1"/>
  <c r="RL61" i="23" s="1"/>
  <c r="RD61" i="23" a="1"/>
  <c r="RD61" i="23" s="1"/>
  <c r="QV61" i="23" a="1"/>
  <c r="QV61" i="23" s="1"/>
  <c r="QN61" i="23" a="1"/>
  <c r="QN61" i="23" s="1"/>
  <c r="QF61" i="23" a="1"/>
  <c r="QF61" i="23" s="1"/>
  <c r="PX61" i="23" a="1"/>
  <c r="PX61" i="23" s="1"/>
  <c r="QW61" i="23" a="1"/>
  <c r="QW61" i="23" s="1"/>
  <c r="QO61" i="23" a="1"/>
  <c r="QO61" i="23" s="1"/>
  <c r="QG61" i="23" a="1"/>
  <c r="QG61" i="23" s="1"/>
  <c r="PY61" i="23" a="1"/>
  <c r="PY61" i="23" s="1"/>
  <c r="RM61" i="23" a="1"/>
  <c r="RM61" i="23" s="1"/>
  <c r="RE61" i="23" a="1"/>
  <c r="RE61" i="23" s="1"/>
  <c r="RO58" i="23" a="1"/>
  <c r="RO58" i="23" s="1"/>
  <c r="RG58" i="23" a="1"/>
  <c r="RG58" i="23" s="1"/>
  <c r="QY58" i="23" a="1"/>
  <c r="QY58" i="23" s="1"/>
  <c r="QT58" i="23" a="1"/>
  <c r="QT58" i="23" s="1"/>
  <c r="QG58" i="23" a="1"/>
  <c r="QG58" i="23" s="1"/>
  <c r="QB58" i="23" a="1"/>
  <c r="QB58" i="23" s="1"/>
  <c r="PW58" i="23" a="1"/>
  <c r="PW58" i="23" s="1"/>
  <c r="RM58" i="23" a="1"/>
  <c r="RM58" i="23" s="1"/>
  <c r="RE58" i="23" a="1"/>
  <c r="RE58" i="23" s="1"/>
  <c r="QW58" i="23" a="1"/>
  <c r="QW58" i="23" s="1"/>
  <c r="QR58" i="23" a="1"/>
  <c r="QR58" i="23" s="1"/>
  <c r="QF58" i="23" a="1"/>
  <c r="QF58" i="23" s="1"/>
  <c r="PZ58" i="23" a="1"/>
  <c r="PZ58" i="23" s="1"/>
  <c r="RK58" i="23" a="1"/>
  <c r="RK58" i="23" s="1"/>
  <c r="RC58" i="23" a="1"/>
  <c r="RC58" i="23" s="1"/>
  <c r="QV58" i="23" a="1"/>
  <c r="QV58" i="23" s="1"/>
  <c r="QP58" i="23" a="1"/>
  <c r="QP58" i="23" s="1"/>
  <c r="QK58" i="23" a="1"/>
  <c r="QK58" i="23" s="1"/>
  <c r="QE58" i="23" a="1"/>
  <c r="QE58" i="23" s="1"/>
  <c r="PY58" i="23" a="1"/>
  <c r="PY58" i="23" s="1"/>
  <c r="PT58" i="23" a="1"/>
  <c r="PT58" i="23" s="1"/>
  <c r="RR58" i="23" a="1"/>
  <c r="RR58" i="23" s="1"/>
  <c r="RJ58" i="23" a="1"/>
  <c r="RJ58" i="23" s="1"/>
  <c r="RB58" i="23" a="1"/>
  <c r="RB58" i="23" s="1"/>
  <c r="QO58" i="23" a="1"/>
  <c r="QO58" i="23" s="1"/>
  <c r="QJ58" i="23" a="1"/>
  <c r="QJ58" i="23" s="1"/>
  <c r="RP58" i="23" a="1"/>
  <c r="RP58" i="23" s="1"/>
  <c r="RH58" i="23" a="1"/>
  <c r="RH58" i="23" s="1"/>
  <c r="QZ58" i="23" a="1"/>
  <c r="QZ58" i="23" s="1"/>
  <c r="QN58" i="23" a="1"/>
  <c r="QN58" i="23" s="1"/>
  <c r="QH58" i="23" a="1"/>
  <c r="QH58" i="23" s="1"/>
  <c r="QC58" i="23" a="1"/>
  <c r="QC58" i="23" s="1"/>
  <c r="RQ58" i="23" a="1"/>
  <c r="RQ58" i="23" s="1"/>
  <c r="PV58" i="23" a="1"/>
  <c r="PV58" i="23" s="1"/>
  <c r="RN58" i="23" a="1"/>
  <c r="RN58" i="23" s="1"/>
  <c r="QU58" i="23" a="1"/>
  <c r="QU58" i="23" s="1"/>
  <c r="PU58" i="23" a="1"/>
  <c r="PU58" i="23" s="1"/>
  <c r="RL58" i="23" a="1"/>
  <c r="RL58" i="23" s="1"/>
  <c r="QS58" i="23" a="1"/>
  <c r="QS58" i="23" s="1"/>
  <c r="PS58" i="23" a="1"/>
  <c r="PS58" i="23" s="1"/>
  <c r="RI58" i="23" a="1"/>
  <c r="RI58" i="23" s="1"/>
  <c r="QQ58" i="23" a="1"/>
  <c r="QQ58" i="23" s="1"/>
  <c r="QD58" i="23" a="1"/>
  <c r="QD58" i="23" s="1"/>
  <c r="RF58" i="23" a="1"/>
  <c r="RF58" i="23" s="1"/>
  <c r="QA58" i="23" a="1"/>
  <c r="QA58" i="23" s="1"/>
  <c r="RD58" i="23" a="1"/>
  <c r="RD58" i="23" s="1"/>
  <c r="QM58" i="23" a="1"/>
  <c r="QM58" i="23" s="1"/>
  <c r="RA58" i="23" a="1"/>
  <c r="RA58" i="23" s="1"/>
  <c r="QL58" i="23" a="1"/>
  <c r="QL58" i="23" s="1"/>
  <c r="QX58" i="23" a="1"/>
  <c r="QX58" i="23" s="1"/>
  <c r="QI58" i="23" a="1"/>
  <c r="QI58" i="23" s="1"/>
  <c r="PX58" i="23" a="1"/>
  <c r="PX58" i="23" s="1"/>
  <c r="RL99" i="23" a="1"/>
  <c r="RL99" i="23" s="1"/>
  <c r="RE99" i="23" a="1"/>
  <c r="RE99" i="23" s="1"/>
  <c r="QX99" i="23" a="1"/>
  <c r="QX99" i="23" s="1"/>
  <c r="QK99" i="23" a="1"/>
  <c r="QK99" i="23" s="1"/>
  <c r="QC99" i="23" a="1"/>
  <c r="QC99" i="23" s="1"/>
  <c r="PW99" i="23" a="1"/>
  <c r="PW99" i="23" s="1"/>
  <c r="RK99" i="23" a="1"/>
  <c r="RK99" i="23" s="1"/>
  <c r="RD99" i="23" a="1"/>
  <c r="RD99" i="23" s="1"/>
  <c r="QW99" i="23" a="1"/>
  <c r="QW99" i="23" s="1"/>
  <c r="QQ99" i="23" a="1"/>
  <c r="QQ99" i="23" s="1"/>
  <c r="QJ99" i="23" a="1"/>
  <c r="QJ99" i="23" s="1"/>
  <c r="QB99" i="23" a="1"/>
  <c r="QB99" i="23" s="1"/>
  <c r="PV99" i="23" a="1"/>
  <c r="PV99" i="23" s="1"/>
  <c r="RR99" i="23" a="1"/>
  <c r="RR99" i="23" s="1"/>
  <c r="RJ99" i="23" a="1"/>
  <c r="RJ99" i="23" s="1"/>
  <c r="QV99" i="23" a="1"/>
  <c r="QV99" i="23" s="1"/>
  <c r="QP99" i="23" a="1"/>
  <c r="QP99" i="23" s="1"/>
  <c r="QI99" i="23" a="1"/>
  <c r="QI99" i="23" s="1"/>
  <c r="PU99" i="23" a="1"/>
  <c r="PU99" i="23" s="1"/>
  <c r="RQ99" i="23" a="1"/>
  <c r="RQ99" i="23" s="1"/>
  <c r="RI99" i="23" a="1"/>
  <c r="RI99" i="23" s="1"/>
  <c r="RC99" i="23" a="1"/>
  <c r="RC99" i="23" s="1"/>
  <c r="QO99" i="23" a="1"/>
  <c r="QO99" i="23" s="1"/>
  <c r="QH99" i="23" a="1"/>
  <c r="QH99" i="23" s="1"/>
  <c r="QA99" i="23" a="1"/>
  <c r="QA99" i="23" s="1"/>
  <c r="PT99" i="23" a="1"/>
  <c r="PT99" i="23" s="1"/>
  <c r="RP99" i="23" a="1"/>
  <c r="RP99" i="23" s="1"/>
  <c r="RH99" i="23" a="1"/>
  <c r="RH99" i="23" s="1"/>
  <c r="RB99" i="23" a="1"/>
  <c r="RB99" i="23" s="1"/>
  <c r="QU99" i="23" a="1"/>
  <c r="QU99" i="23" s="1"/>
  <c r="QN99" i="23" a="1"/>
  <c r="QN99" i="23" s="1"/>
  <c r="QG99" i="23" a="1"/>
  <c r="QG99" i="23" s="1"/>
  <c r="PZ99" i="23" a="1"/>
  <c r="PZ99" i="23" s="1"/>
  <c r="PS99" i="23" a="1"/>
  <c r="PS99" i="23" s="1"/>
  <c r="RO99" i="23" a="1"/>
  <c r="RO99" i="23" s="1"/>
  <c r="RN99" i="23" a="1"/>
  <c r="RN99" i="23" s="1"/>
  <c r="RG99" i="23" a="1"/>
  <c r="RG99" i="23" s="1"/>
  <c r="QZ99" i="23" a="1"/>
  <c r="QZ99" i="23" s="1"/>
  <c r="QS99" i="23" a="1"/>
  <c r="QS99" i="23" s="1"/>
  <c r="QM99" i="23" a="1"/>
  <c r="QM99" i="23" s="1"/>
  <c r="QE99" i="23" a="1"/>
  <c r="QE99" i="23" s="1"/>
  <c r="PX99" i="23" a="1"/>
  <c r="PX99" i="23" s="1"/>
  <c r="QR99" i="23" a="1"/>
  <c r="QR99" i="23" s="1"/>
  <c r="RM99" i="23" a="1"/>
  <c r="RM99" i="23" s="1"/>
  <c r="QL99" i="23" a="1"/>
  <c r="QL99" i="23" s="1"/>
  <c r="QF99" i="23" a="1"/>
  <c r="QF99" i="23" s="1"/>
  <c r="RF99" i="23" a="1"/>
  <c r="RF99" i="23" s="1"/>
  <c r="QD99" i="23" a="1"/>
  <c r="QD99" i="23" s="1"/>
  <c r="RA99" i="23" a="1"/>
  <c r="RA99" i="23" s="1"/>
  <c r="PY99" i="23" a="1"/>
  <c r="PY99" i="23" s="1"/>
  <c r="QT99" i="23" a="1"/>
  <c r="QT99" i="23" s="1"/>
  <c r="QY99" i="23" a="1"/>
  <c r="QY99" i="23" s="1"/>
  <c r="RO87" i="23" a="1"/>
  <c r="RO87" i="23" s="1"/>
  <c r="RG87" i="23" a="1"/>
  <c r="RG87" i="23" s="1"/>
  <c r="QZ87" i="23" a="1"/>
  <c r="QZ87" i="23" s="1"/>
  <c r="QR87" i="23" a="1"/>
  <c r="QR87" i="23" s="1"/>
  <c r="QJ87" i="23" a="1"/>
  <c r="QJ87" i="23" s="1"/>
  <c r="QB87" i="23" a="1"/>
  <c r="QB87" i="23" s="1"/>
  <c r="RN87" i="23" a="1"/>
  <c r="RN87" i="23" s="1"/>
  <c r="RF87" i="23" a="1"/>
  <c r="RF87" i="23" s="1"/>
  <c r="QY87" i="23" a="1"/>
  <c r="QY87" i="23" s="1"/>
  <c r="QQ87" i="23" a="1"/>
  <c r="QQ87" i="23" s="1"/>
  <c r="QI87" i="23" a="1"/>
  <c r="QI87" i="23" s="1"/>
  <c r="RM87" i="23" a="1"/>
  <c r="RM87" i="23" s="1"/>
  <c r="QX87" i="23" a="1"/>
  <c r="QX87" i="23" s="1"/>
  <c r="QP87" i="23" a="1"/>
  <c r="QP87" i="23" s="1"/>
  <c r="QH87" i="23" a="1"/>
  <c r="QH87" i="23" s="1"/>
  <c r="RL87" i="23" a="1"/>
  <c r="RL87" i="23" s="1"/>
  <c r="RE87" i="23" a="1"/>
  <c r="RE87" i="23" s="1"/>
  <c r="QW87" i="23" a="1"/>
  <c r="QW87" i="23" s="1"/>
  <c r="QO87" i="23" a="1"/>
  <c r="QO87" i="23" s="1"/>
  <c r="QG87" i="23" a="1"/>
  <c r="QG87" i="23" s="1"/>
  <c r="PZ87" i="23" a="1"/>
  <c r="PZ87" i="23" s="1"/>
  <c r="PU87" i="23" a="1"/>
  <c r="PU87" i="23" s="1"/>
  <c r="RK87" i="23" a="1"/>
  <c r="RK87" i="23" s="1"/>
  <c r="RD87" i="23" a="1"/>
  <c r="RD87" i="23" s="1"/>
  <c r="QV87" i="23" a="1"/>
  <c r="QV87" i="23" s="1"/>
  <c r="QN87" i="23" a="1"/>
  <c r="QN87" i="23" s="1"/>
  <c r="QF87" i="23" a="1"/>
  <c r="QF87" i="23" s="1"/>
  <c r="PT87" i="23" a="1"/>
  <c r="PT87" i="23" s="1"/>
  <c r="RR87" i="23" a="1"/>
  <c r="RR87" i="23" s="1"/>
  <c r="RJ87" i="23" a="1"/>
  <c r="RJ87" i="23" s="1"/>
  <c r="RC87" i="23" a="1"/>
  <c r="RC87" i="23" s="1"/>
  <c r="QU87" i="23" a="1"/>
  <c r="QU87" i="23" s="1"/>
  <c r="QM87" i="23" a="1"/>
  <c r="QM87" i="23" s="1"/>
  <c r="QE87" i="23" a="1"/>
  <c r="QE87" i="23" s="1"/>
  <c r="PY87" i="23" a="1"/>
  <c r="PY87" i="23" s="1"/>
  <c r="PS87" i="23" a="1"/>
  <c r="PS87" i="23" s="1"/>
  <c r="RP87" i="23" a="1"/>
  <c r="RP87" i="23" s="1"/>
  <c r="RH87" i="23" a="1"/>
  <c r="RH87" i="23" s="1"/>
  <c r="RA87" i="23" a="1"/>
  <c r="RA87" i="23" s="1"/>
  <c r="QS87" i="23" a="1"/>
  <c r="QS87" i="23" s="1"/>
  <c r="QK87" i="23" a="1"/>
  <c r="QK87" i="23" s="1"/>
  <c r="QC87" i="23" a="1"/>
  <c r="QC87" i="23" s="1"/>
  <c r="PW87" i="23" a="1"/>
  <c r="PW87" i="23" s="1"/>
  <c r="QA87" i="23" a="1"/>
  <c r="QA87" i="23" s="1"/>
  <c r="PX87" i="23" a="1"/>
  <c r="PX87" i="23" s="1"/>
  <c r="RQ87" i="23" a="1"/>
  <c r="RQ87" i="23" s="1"/>
  <c r="PV87" i="23" a="1"/>
  <c r="PV87" i="23" s="1"/>
  <c r="RI87" i="23" a="1"/>
  <c r="RI87" i="23" s="1"/>
  <c r="RB87" i="23" a="1"/>
  <c r="RB87" i="23" s="1"/>
  <c r="QT87" i="23" a="1"/>
  <c r="QT87" i="23" s="1"/>
  <c r="QD87" i="23" a="1"/>
  <c r="QD87" i="23" s="1"/>
  <c r="QL87" i="23" a="1"/>
  <c r="QL87" i="23" s="1"/>
  <c r="C17" i="21" a="1"/>
  <c r="C17" i="21" s="1"/>
  <c r="C34" i="21" a="1"/>
  <c r="C34" i="21" s="1"/>
  <c r="C33" i="21" a="1"/>
  <c r="C33" i="21" s="1"/>
  <c r="C44" i="21" a="1"/>
  <c r="C44" i="21" s="1"/>
  <c r="C59" i="21" a="1"/>
  <c r="C59" i="21" s="1"/>
  <c r="C54" i="21" a="1"/>
  <c r="C54" i="21" s="1"/>
  <c r="RL101" i="23" a="1"/>
  <c r="RL101" i="23" s="1"/>
  <c r="RE101" i="23" a="1"/>
  <c r="RE101" i="23" s="1"/>
  <c r="QX101" i="23" a="1"/>
  <c r="QX101" i="23" s="1"/>
  <c r="QQ101" i="23" a="1"/>
  <c r="QQ101" i="23" s="1"/>
  <c r="QJ101" i="23" a="1"/>
  <c r="QJ101" i="23" s="1"/>
  <c r="QD101" i="23" a="1"/>
  <c r="QD101" i="23" s="1"/>
  <c r="PV101" i="23" a="1"/>
  <c r="PV101" i="23" s="1"/>
  <c r="RR101" i="23" a="1"/>
  <c r="RR101" i="23" s="1"/>
  <c r="RD101" i="23" a="1"/>
  <c r="RD101" i="23" s="1"/>
  <c r="QW101" i="23" a="1"/>
  <c r="QW101" i="23" s="1"/>
  <c r="QP101" i="23" a="1"/>
  <c r="QP101" i="23" s="1"/>
  <c r="QC101" i="23" a="1"/>
  <c r="QC101" i="23" s="1"/>
  <c r="PU101" i="23" a="1"/>
  <c r="PU101" i="23" s="1"/>
  <c r="RQ101" i="23" a="1"/>
  <c r="RQ101" i="23" s="1"/>
  <c r="RK101" i="23" a="1"/>
  <c r="RK101" i="23" s="1"/>
  <c r="RC101" i="23" a="1"/>
  <c r="RC101" i="23" s="1"/>
  <c r="QV101" i="23" a="1"/>
  <c r="QV101" i="23" s="1"/>
  <c r="QO101" i="23" a="1"/>
  <c r="QO101" i="23" s="1"/>
  <c r="QI101" i="23" a="1"/>
  <c r="QI101" i="23" s="1"/>
  <c r="QB101" i="23" a="1"/>
  <c r="QB101" i="23" s="1"/>
  <c r="PT101" i="23" a="1"/>
  <c r="PT101" i="23" s="1"/>
  <c r="RP101" i="23" a="1"/>
  <c r="RP101" i="23" s="1"/>
  <c r="RJ101" i="23" a="1"/>
  <c r="RJ101" i="23" s="1"/>
  <c r="RB101" i="23" a="1"/>
  <c r="RB101" i="23" s="1"/>
  <c r="QN101" i="23" a="1"/>
  <c r="QN101" i="23" s="1"/>
  <c r="QH101" i="23" a="1"/>
  <c r="QH101" i="23" s="1"/>
  <c r="QA101" i="23" a="1"/>
  <c r="QA101" i="23" s="1"/>
  <c r="RI101" i="23" a="1"/>
  <c r="RI101" i="23" s="1"/>
  <c r="RA101" i="23" a="1"/>
  <c r="RA101" i="23" s="1"/>
  <c r="QU101" i="23" a="1"/>
  <c r="QU101" i="23" s="1"/>
  <c r="QG101" i="23" a="1"/>
  <c r="QG101" i="23" s="1"/>
  <c r="PZ101" i="23" a="1"/>
  <c r="PZ101" i="23" s="1"/>
  <c r="PS101" i="23" a="1"/>
  <c r="PS101" i="23" s="1"/>
  <c r="RO101" i="23" a="1"/>
  <c r="RO101" i="23" s="1"/>
  <c r="RH101" i="23" a="1"/>
  <c r="RH101" i="23" s="1"/>
  <c r="QZ101" i="23" a="1"/>
  <c r="QZ101" i="23" s="1"/>
  <c r="QT101" i="23" a="1"/>
  <c r="QT101" i="23" s="1"/>
  <c r="QM101" i="23" a="1"/>
  <c r="QM101" i="23" s="1"/>
  <c r="QF101" i="23" a="1"/>
  <c r="QF101" i="23" s="1"/>
  <c r="PY101" i="23" a="1"/>
  <c r="PY101" i="23" s="1"/>
  <c r="RN101" i="23" a="1"/>
  <c r="RN101" i="23" s="1"/>
  <c r="RG101" i="23" a="1"/>
  <c r="RG101" i="23" s="1"/>
  <c r="QS101" i="23" a="1"/>
  <c r="QS101" i="23" s="1"/>
  <c r="QL101" i="23" a="1"/>
  <c r="QL101" i="23" s="1"/>
  <c r="PX101" i="23" a="1"/>
  <c r="PX101" i="23" s="1"/>
  <c r="RM101" i="23" a="1"/>
  <c r="RM101" i="23" s="1"/>
  <c r="RF101" i="23" a="1"/>
  <c r="RF101" i="23" s="1"/>
  <c r="QY101" i="23" a="1"/>
  <c r="QY101" i="23" s="1"/>
  <c r="QR101" i="23" a="1"/>
  <c r="QR101" i="23" s="1"/>
  <c r="QK101" i="23" a="1"/>
  <c r="QK101" i="23" s="1"/>
  <c r="QE101" i="23" a="1"/>
  <c r="QE101" i="23" s="1"/>
  <c r="PW101" i="23" a="1"/>
  <c r="PW101" i="23" s="1"/>
  <c r="RQ23" i="23" a="1"/>
  <c r="RQ23" i="23" s="1"/>
  <c r="RK23" i="23" a="1"/>
  <c r="RK23" i="23" s="1"/>
  <c r="QZ23" i="23" a="1"/>
  <c r="QZ23" i="23" s="1"/>
  <c r="QT23" i="23" a="1"/>
  <c r="QT23" i="23" s="1"/>
  <c r="QN23" i="23" a="1"/>
  <c r="QN23" i="23" s="1"/>
  <c r="QH23" i="23" a="1"/>
  <c r="QH23" i="23" s="1"/>
  <c r="QB23" i="23" a="1"/>
  <c r="QB23" i="23" s="1"/>
  <c r="PW23" i="23" a="1"/>
  <c r="PW23" i="23" s="1"/>
  <c r="RJ23" i="23" a="1"/>
  <c r="RJ23" i="23" s="1"/>
  <c r="RE23" i="23" a="1"/>
  <c r="RE23" i="23" s="1"/>
  <c r="QY23" i="23" a="1"/>
  <c r="QY23" i="23" s="1"/>
  <c r="PV23" i="23" a="1"/>
  <c r="PV23" i="23" s="1"/>
  <c r="RP23" i="23" a="1"/>
  <c r="RP23" i="23" s="1"/>
  <c r="QX23" i="23" a="1"/>
  <c r="QX23" i="23" s="1"/>
  <c r="QS23" i="23" a="1"/>
  <c r="QS23" i="23" s="1"/>
  <c r="QM23" i="23" a="1"/>
  <c r="QM23" i="23" s="1"/>
  <c r="QG23" i="23" a="1"/>
  <c r="QG23" i="23" s="1"/>
  <c r="QA23" i="23" a="1"/>
  <c r="QA23" i="23" s="1"/>
  <c r="PU23" i="23" a="1"/>
  <c r="PU23" i="23" s="1"/>
  <c r="RO23" i="23" a="1"/>
  <c r="RO23" i="23" s="1"/>
  <c r="RI23" i="23" a="1"/>
  <c r="RI23" i="23" s="1"/>
  <c r="RD23" i="23" a="1"/>
  <c r="RD23" i="23" s="1"/>
  <c r="QW23" i="23" a="1"/>
  <c r="QW23" i="23" s="1"/>
  <c r="QR23" i="23" a="1"/>
  <c r="QR23" i="23" s="1"/>
  <c r="QL23" i="23" a="1"/>
  <c r="QL23" i="23" s="1"/>
  <c r="QF23" i="23" a="1"/>
  <c r="QF23" i="23" s="1"/>
  <c r="PZ23" i="23" a="1"/>
  <c r="PZ23" i="23" s="1"/>
  <c r="RN23" i="23" a="1"/>
  <c r="RN23" i="23" s="1"/>
  <c r="RH23" i="23" a="1"/>
  <c r="RH23" i="23" s="1"/>
  <c r="RC23" i="23" a="1"/>
  <c r="RC23" i="23" s="1"/>
  <c r="QK23" i="23" a="1"/>
  <c r="QK23" i="23" s="1"/>
  <c r="QE23" i="23" a="1"/>
  <c r="QE23" i="23" s="1"/>
  <c r="PT23" i="23" a="1"/>
  <c r="PT23" i="23" s="1"/>
  <c r="RB23" i="23" a="1"/>
  <c r="RB23" i="23" s="1"/>
  <c r="QV23" i="23" a="1"/>
  <c r="QV23" i="23" s="1"/>
  <c r="QQ23" i="23" a="1"/>
  <c r="QQ23" i="23" s="1"/>
  <c r="QD23" i="23" a="1"/>
  <c r="QD23" i="23" s="1"/>
  <c r="PY23" i="23" a="1"/>
  <c r="PY23" i="23" s="1"/>
  <c r="PS23" i="23" a="1"/>
  <c r="PS23" i="23" s="1"/>
  <c r="RM23" i="23" a="1"/>
  <c r="RM23" i="23" s="1"/>
  <c r="RG23" i="23" a="1"/>
  <c r="RG23" i="23" s="1"/>
  <c r="RA23" i="23" a="1"/>
  <c r="RA23" i="23" s="1"/>
  <c r="QP23" i="23" a="1"/>
  <c r="QP23" i="23" s="1"/>
  <c r="QJ23" i="23" a="1"/>
  <c r="QJ23" i="23" s="1"/>
  <c r="RR23" i="23" a="1"/>
  <c r="RR23" i="23" s="1"/>
  <c r="RL23" i="23" a="1"/>
  <c r="RL23" i="23" s="1"/>
  <c r="RF23" i="23" a="1"/>
  <c r="RF23" i="23" s="1"/>
  <c r="QU23" i="23" a="1"/>
  <c r="QU23" i="23" s="1"/>
  <c r="QO23" i="23" a="1"/>
  <c r="QO23" i="23" s="1"/>
  <c r="QI23" i="23" a="1"/>
  <c r="QI23" i="23" s="1"/>
  <c r="QC23" i="23" a="1"/>
  <c r="QC23" i="23" s="1"/>
  <c r="PX23" i="23" a="1"/>
  <c r="PX23" i="23" s="1"/>
  <c r="RQ82" i="23" a="1"/>
  <c r="RQ82" i="23" s="1"/>
  <c r="RL82" i="23" a="1"/>
  <c r="RL82" i="23" s="1"/>
  <c r="RF82" i="23" a="1"/>
  <c r="RF82" i="23" s="1"/>
  <c r="QY82" i="23" a="1"/>
  <c r="QY82" i="23" s="1"/>
  <c r="QL82" i="23" a="1"/>
  <c r="QL82" i="23" s="1"/>
  <c r="QD82" i="23" a="1"/>
  <c r="QD82" i="23" s="1"/>
  <c r="PX82" i="23" a="1"/>
  <c r="PX82" i="23" s="1"/>
  <c r="RP82" i="23" a="1"/>
  <c r="RP82" i="23" s="1"/>
  <c r="RK82" i="23" a="1"/>
  <c r="RK82" i="23" s="1"/>
  <c r="QX82" i="23" a="1"/>
  <c r="QX82" i="23" s="1"/>
  <c r="QQ82" i="23" a="1"/>
  <c r="QQ82" i="23" s="1"/>
  <c r="QK82" i="23" a="1"/>
  <c r="QK82" i="23" s="1"/>
  <c r="QC82" i="23" a="1"/>
  <c r="QC82" i="23" s="1"/>
  <c r="RO82" i="23" a="1"/>
  <c r="RO82" i="23" s="1"/>
  <c r="RE82" i="23" a="1"/>
  <c r="RE82" i="23" s="1"/>
  <c r="QW82" i="23" a="1"/>
  <c r="QW82" i="23" s="1"/>
  <c r="QP82" i="23" a="1"/>
  <c r="QP82" i="23" s="1"/>
  <c r="QJ82" i="23" a="1"/>
  <c r="QJ82" i="23" s="1"/>
  <c r="QB82" i="23" a="1"/>
  <c r="QB82" i="23" s="1"/>
  <c r="PW82" i="23" a="1"/>
  <c r="PW82" i="23" s="1"/>
  <c r="RJ82" i="23" a="1"/>
  <c r="RJ82" i="23" s="1"/>
  <c r="RD82" i="23" a="1"/>
  <c r="RD82" i="23" s="1"/>
  <c r="QV82" i="23" a="1"/>
  <c r="QV82" i="23" s="1"/>
  <c r="QI82" i="23" a="1"/>
  <c r="QI82" i="23" s="1"/>
  <c r="PV82" i="23" a="1"/>
  <c r="PV82" i="23" s="1"/>
  <c r="RN82" i="23" a="1"/>
  <c r="RN82" i="23" s="1"/>
  <c r="RI82" i="23" a="1"/>
  <c r="RI82" i="23" s="1"/>
  <c r="RC82" i="23" a="1"/>
  <c r="RC82" i="23" s="1"/>
  <c r="QU82" i="23" a="1"/>
  <c r="QU82" i="23" s="1"/>
  <c r="QO82" i="23" a="1"/>
  <c r="QO82" i="23" s="1"/>
  <c r="QH82" i="23" a="1"/>
  <c r="QH82" i="23" s="1"/>
  <c r="QA82" i="23" a="1"/>
  <c r="QA82" i="23" s="1"/>
  <c r="PU82" i="23" a="1"/>
  <c r="PU82" i="23" s="1"/>
  <c r="RB82" i="23" a="1"/>
  <c r="RB82" i="23" s="1"/>
  <c r="QT82" i="23" a="1"/>
  <c r="QT82" i="23" s="1"/>
  <c r="QN82" i="23" a="1"/>
  <c r="QN82" i="23" s="1"/>
  <c r="QG82" i="23" a="1"/>
  <c r="QG82" i="23" s="1"/>
  <c r="PZ82" i="23" a="1"/>
  <c r="PZ82" i="23" s="1"/>
  <c r="PT82" i="23" a="1"/>
  <c r="PT82" i="23" s="1"/>
  <c r="RG82" i="23" a="1"/>
  <c r="RG82" i="23" s="1"/>
  <c r="QZ82" i="23" a="1"/>
  <c r="QZ82" i="23" s="1"/>
  <c r="QR82" i="23" a="1"/>
  <c r="QR82" i="23" s="1"/>
  <c r="QM82" i="23" a="1"/>
  <c r="QM82" i="23" s="1"/>
  <c r="QE82" i="23" a="1"/>
  <c r="QE82" i="23" s="1"/>
  <c r="PY82" i="23" a="1"/>
  <c r="PY82" i="23" s="1"/>
  <c r="QF82" i="23" a="1"/>
  <c r="QF82" i="23" s="1"/>
  <c r="RR82" i="23" a="1"/>
  <c r="RR82" i="23" s="1"/>
  <c r="PS82" i="23" a="1"/>
  <c r="PS82" i="23" s="1"/>
  <c r="RM82" i="23" a="1"/>
  <c r="RM82" i="23" s="1"/>
  <c r="RH82" i="23" a="1"/>
  <c r="RH82" i="23" s="1"/>
  <c r="RA82" i="23" a="1"/>
  <c r="RA82" i="23" s="1"/>
  <c r="QS82" i="23" a="1"/>
  <c r="QS82" i="23" s="1"/>
  <c r="RQ102" i="23" a="1"/>
  <c r="RQ102" i="23" s="1"/>
  <c r="RI102" i="23" a="1"/>
  <c r="RI102" i="23" s="1"/>
  <c r="RB102" i="23" a="1"/>
  <c r="RB102" i="23" s="1"/>
  <c r="QU102" i="23" a="1"/>
  <c r="QU102" i="23" s="1"/>
  <c r="QN102" i="23" a="1"/>
  <c r="QN102" i="23" s="1"/>
  <c r="QF102" i="23" a="1"/>
  <c r="QF102" i="23" s="1"/>
  <c r="PZ102" i="23" a="1"/>
  <c r="PZ102" i="23" s="1"/>
  <c r="PS102" i="23" a="1"/>
  <c r="PS102" i="23" s="1"/>
  <c r="RP102" i="23" a="1"/>
  <c r="RP102" i="23" s="1"/>
  <c r="RH102" i="23" a="1"/>
  <c r="RH102" i="23" s="1"/>
  <c r="RA102" i="23" a="1"/>
  <c r="RA102" i="23" s="1"/>
  <c r="QT102" i="23" a="1"/>
  <c r="QT102" i="23" s="1"/>
  <c r="QM102" i="23" a="1"/>
  <c r="QM102" i="23" s="1"/>
  <c r="PY102" i="23" a="1"/>
  <c r="PY102" i="23" s="1"/>
  <c r="RO102" i="23" a="1"/>
  <c r="RO102" i="23" s="1"/>
  <c r="QZ102" i="23" a="1"/>
  <c r="QZ102" i="23" s="1"/>
  <c r="QS102" i="23" a="1"/>
  <c r="QS102" i="23" s="1"/>
  <c r="QL102" i="23" a="1"/>
  <c r="QL102" i="23" s="1"/>
  <c r="QE102" i="23" a="1"/>
  <c r="QE102" i="23" s="1"/>
  <c r="PX102" i="23" a="1"/>
  <c r="PX102" i="23" s="1"/>
  <c r="RN102" i="23" a="1"/>
  <c r="RN102" i="23" s="1"/>
  <c r="RG102" i="23" a="1"/>
  <c r="RG102" i="23" s="1"/>
  <c r="QY102" i="23" a="1"/>
  <c r="QY102" i="23" s="1"/>
  <c r="QR102" i="23" a="1"/>
  <c r="QR102" i="23" s="1"/>
  <c r="QK102" i="23" a="1"/>
  <c r="QK102" i="23" s="1"/>
  <c r="QD102" i="23" a="1"/>
  <c r="QD102" i="23" s="1"/>
  <c r="PW102" i="23" a="1"/>
  <c r="PW102" i="23" s="1"/>
  <c r="RM102" i="23" a="1"/>
  <c r="RM102" i="23" s="1"/>
  <c r="RF102" i="23" a="1"/>
  <c r="RF102" i="23" s="1"/>
  <c r="QX102" i="23" a="1"/>
  <c r="QX102" i="23" s="1"/>
  <c r="QJ102" i="23" a="1"/>
  <c r="QJ102" i="23" s="1"/>
  <c r="QC102" i="23" a="1"/>
  <c r="QC102" i="23" s="1"/>
  <c r="PV102" i="23" a="1"/>
  <c r="PV102" i="23" s="1"/>
  <c r="RL102" i="23" a="1"/>
  <c r="RL102" i="23" s="1"/>
  <c r="RE102" i="23" a="1"/>
  <c r="RE102" i="23" s="1"/>
  <c r="QW102" i="23" a="1"/>
  <c r="QW102" i="23" s="1"/>
  <c r="QQ102" i="23" a="1"/>
  <c r="QQ102" i="23" s="1"/>
  <c r="QI102" i="23" a="1"/>
  <c r="QI102" i="23" s="1"/>
  <c r="QB102" i="23" a="1"/>
  <c r="QB102" i="23" s="1"/>
  <c r="PU102" i="23" a="1"/>
  <c r="PU102" i="23" s="1"/>
  <c r="RK102" i="23" a="1"/>
  <c r="RK102" i="23" s="1"/>
  <c r="RD102" i="23" a="1"/>
  <c r="RD102" i="23" s="1"/>
  <c r="QV102" i="23" a="1"/>
  <c r="QV102" i="23" s="1"/>
  <c r="QP102" i="23" a="1"/>
  <c r="QP102" i="23" s="1"/>
  <c r="QH102" i="23" a="1"/>
  <c r="QH102" i="23" s="1"/>
  <c r="PT102" i="23" a="1"/>
  <c r="PT102" i="23" s="1"/>
  <c r="RR102" i="23" a="1"/>
  <c r="RR102" i="23" s="1"/>
  <c r="RJ102" i="23" a="1"/>
  <c r="RJ102" i="23" s="1"/>
  <c r="RC102" i="23" a="1"/>
  <c r="RC102" i="23" s="1"/>
  <c r="QO102" i="23" a="1"/>
  <c r="QO102" i="23" s="1"/>
  <c r="QG102" i="23" a="1"/>
  <c r="QG102" i="23" s="1"/>
  <c r="QA102" i="23" a="1"/>
  <c r="QA102" i="23" s="1"/>
  <c r="RR9" i="23" a="1"/>
  <c r="RR9" i="23" s="1"/>
  <c r="RJ9" i="23" a="1"/>
  <c r="RJ9" i="23" s="1"/>
  <c r="RB9" i="23" a="1"/>
  <c r="RB9" i="23" s="1"/>
  <c r="QT9" i="23" a="1"/>
  <c r="QT9" i="23" s="1"/>
  <c r="QL9" i="23" a="1"/>
  <c r="QL9" i="23" s="1"/>
  <c r="QD9" i="23" a="1"/>
  <c r="QD9" i="23" s="1"/>
  <c r="PV9" i="23" a="1"/>
  <c r="PV9" i="23" s="1"/>
  <c r="RQ9" i="23" a="1"/>
  <c r="RQ9" i="23" s="1"/>
  <c r="RI9" i="23" a="1"/>
  <c r="RI9" i="23" s="1"/>
  <c r="RA9" i="23" a="1"/>
  <c r="RA9" i="23" s="1"/>
  <c r="QS9" i="23" a="1"/>
  <c r="QS9" i="23" s="1"/>
  <c r="QK9" i="23" a="1"/>
  <c r="QK9" i="23" s="1"/>
  <c r="QC9" i="23" a="1"/>
  <c r="QC9" i="23" s="1"/>
  <c r="PU9" i="23" a="1"/>
  <c r="PU9" i="23" s="1"/>
  <c r="RP9" i="23" a="1"/>
  <c r="RP9" i="23" s="1"/>
  <c r="RH9" i="23" a="1"/>
  <c r="RH9" i="23" s="1"/>
  <c r="QZ9" i="23" a="1"/>
  <c r="QZ9" i="23" s="1"/>
  <c r="QR9" i="23" a="1"/>
  <c r="QR9" i="23" s="1"/>
  <c r="QJ9" i="23" a="1"/>
  <c r="QJ9" i="23" s="1"/>
  <c r="QB9" i="23" a="1"/>
  <c r="QB9" i="23" s="1"/>
  <c r="PT9" i="23" a="1"/>
  <c r="PT9" i="23" s="1"/>
  <c r="RO9" i="23" a="1"/>
  <c r="RO9" i="23" s="1"/>
  <c r="RG9" i="23" a="1"/>
  <c r="RG9" i="23" s="1"/>
  <c r="QY9" i="23" a="1"/>
  <c r="QY9" i="23" s="1"/>
  <c r="QQ9" i="23" a="1"/>
  <c r="QQ9" i="23" s="1"/>
  <c r="QI9" i="23" a="1"/>
  <c r="QI9" i="23" s="1"/>
  <c r="QA9" i="23" a="1"/>
  <c r="QA9" i="23" s="1"/>
  <c r="PS9" i="23" a="1"/>
  <c r="PS9" i="23" s="1"/>
  <c r="RN9" i="23" a="1"/>
  <c r="RN9" i="23" s="1"/>
  <c r="RF9" i="23" a="1"/>
  <c r="RF9" i="23" s="1"/>
  <c r="QX9" i="23" a="1"/>
  <c r="QX9" i="23" s="1"/>
  <c r="QP9" i="23" a="1"/>
  <c r="QP9" i="23" s="1"/>
  <c r="QH9" i="23" a="1"/>
  <c r="QH9" i="23" s="1"/>
  <c r="PZ9" i="23" a="1"/>
  <c r="PZ9" i="23" s="1"/>
  <c r="RM9" i="23" a="1"/>
  <c r="RM9" i="23" s="1"/>
  <c r="RE9" i="23" a="1"/>
  <c r="RE9" i="23" s="1"/>
  <c r="QW9" i="23" a="1"/>
  <c r="QW9" i="23" s="1"/>
  <c r="QO9" i="23" a="1"/>
  <c r="QO9" i="23" s="1"/>
  <c r="QG9" i="23" a="1"/>
  <c r="QG9" i="23" s="1"/>
  <c r="PY9" i="23" a="1"/>
  <c r="PY9" i="23" s="1"/>
  <c r="RL9" i="23" a="1"/>
  <c r="RL9" i="23" s="1"/>
  <c r="RD9" i="23" a="1"/>
  <c r="RD9" i="23" s="1"/>
  <c r="QV9" i="23" a="1"/>
  <c r="QV9" i="23" s="1"/>
  <c r="QN9" i="23" a="1"/>
  <c r="QN9" i="23" s="1"/>
  <c r="QF9" i="23" a="1"/>
  <c r="QF9" i="23" s="1"/>
  <c r="PX9" i="23" a="1"/>
  <c r="PX9" i="23" s="1"/>
  <c r="RK9" i="23" a="1"/>
  <c r="RK9" i="23" s="1"/>
  <c r="RC9" i="23" a="1"/>
  <c r="RC9" i="23" s="1"/>
  <c r="QU9" i="23" a="1"/>
  <c r="QU9" i="23" s="1"/>
  <c r="QM9" i="23" a="1"/>
  <c r="QM9" i="23" s="1"/>
  <c r="QE9" i="23" a="1"/>
  <c r="QE9" i="23" s="1"/>
  <c r="PW9" i="23" a="1"/>
  <c r="PW9" i="23" s="1"/>
  <c r="RE40" i="23" a="1"/>
  <c r="RE40" i="23" s="1"/>
  <c r="QY40" i="23" a="1"/>
  <c r="QY40" i="23" s="1"/>
  <c r="QT40" i="23" a="1"/>
  <c r="QT40" i="23" s="1"/>
  <c r="RQ40" i="23" a="1"/>
  <c r="RQ40" i="23" s="1"/>
  <c r="RJ40" i="23" a="1"/>
  <c r="RJ40" i="23" s="1"/>
  <c r="RD40" i="23" a="1"/>
  <c r="RD40" i="23" s="1"/>
  <c r="QS40" i="23" a="1"/>
  <c r="QS40" i="23" s="1"/>
  <c r="QM40" i="23" a="1"/>
  <c r="QM40" i="23" s="1"/>
  <c r="QG40" i="23" a="1"/>
  <c r="QG40" i="23" s="1"/>
  <c r="RP40" i="23" a="1"/>
  <c r="RP40" i="23" s="1"/>
  <c r="QX40" i="23" a="1"/>
  <c r="QX40" i="23" s="1"/>
  <c r="QR40" i="23" a="1"/>
  <c r="QR40" i="23" s="1"/>
  <c r="QF40" i="23" a="1"/>
  <c r="QF40" i="23" s="1"/>
  <c r="QA40" i="23" a="1"/>
  <c r="QA40" i="23" s="1"/>
  <c r="PU40" i="23" a="1"/>
  <c r="PU40" i="23" s="1"/>
  <c r="RN40" i="23" a="1"/>
  <c r="RN40" i="23" s="1"/>
  <c r="RH40" i="23" a="1"/>
  <c r="RH40" i="23" s="1"/>
  <c r="RB40" i="23" a="1"/>
  <c r="RB40" i="23" s="1"/>
  <c r="QV40" i="23" a="1"/>
  <c r="QV40" i="23" s="1"/>
  <c r="QP40" i="23" a="1"/>
  <c r="QP40" i="23" s="1"/>
  <c r="PY40" i="23" a="1"/>
  <c r="PY40" i="23" s="1"/>
  <c r="PS40" i="23" a="1"/>
  <c r="PS40" i="23" s="1"/>
  <c r="RM40" i="23" a="1"/>
  <c r="RM40" i="23" s="1"/>
  <c r="QK40" i="23" a="1"/>
  <c r="QK40" i="23" s="1"/>
  <c r="QD40" i="23" a="1"/>
  <c r="QD40" i="23" s="1"/>
  <c r="PX40" i="23" a="1"/>
  <c r="PX40" i="23" s="1"/>
  <c r="RL40" i="23" a="1"/>
  <c r="RL40" i="23" s="1"/>
  <c r="RG40" i="23" a="1"/>
  <c r="RG40" i="23" s="1"/>
  <c r="RA40" i="23" a="1"/>
  <c r="RA40" i="23" s="1"/>
  <c r="QU40" i="23" a="1"/>
  <c r="QU40" i="23" s="1"/>
  <c r="QO40" i="23" a="1"/>
  <c r="QO40" i="23" s="1"/>
  <c r="QJ40" i="23" a="1"/>
  <c r="QJ40" i="23" s="1"/>
  <c r="RR40" i="23" a="1"/>
  <c r="RR40" i="23" s="1"/>
  <c r="RK40" i="23" a="1"/>
  <c r="RK40" i="23" s="1"/>
  <c r="QW40" i="23" a="1"/>
  <c r="QW40" i="23" s="1"/>
  <c r="QE40" i="23" a="1"/>
  <c r="QE40" i="23" s="1"/>
  <c r="QC40" i="23" a="1"/>
  <c r="QC40" i="23" s="1"/>
  <c r="QQ40" i="23" a="1"/>
  <c r="QQ40" i="23" s="1"/>
  <c r="QB40" i="23" a="1"/>
  <c r="QB40" i="23" s="1"/>
  <c r="RO40" i="23" a="1"/>
  <c r="RO40" i="23" s="1"/>
  <c r="QN40" i="23" a="1"/>
  <c r="QN40" i="23" s="1"/>
  <c r="PZ40" i="23" a="1"/>
  <c r="PZ40" i="23" s="1"/>
  <c r="RI40" i="23" a="1"/>
  <c r="RI40" i="23" s="1"/>
  <c r="PW40" i="23" a="1"/>
  <c r="PW40" i="23" s="1"/>
  <c r="RF40" i="23" a="1"/>
  <c r="RF40" i="23" s="1"/>
  <c r="QL40" i="23" a="1"/>
  <c r="QL40" i="23" s="1"/>
  <c r="PV40" i="23" a="1"/>
  <c r="PV40" i="23" s="1"/>
  <c r="RC40" i="23" a="1"/>
  <c r="RC40" i="23" s="1"/>
  <c r="QI40" i="23" a="1"/>
  <c r="QI40" i="23" s="1"/>
  <c r="PT40" i="23" a="1"/>
  <c r="PT40" i="23" s="1"/>
  <c r="QZ40" i="23" a="1"/>
  <c r="QZ40" i="23" s="1"/>
  <c r="QH40" i="23" a="1"/>
  <c r="QH40" i="23" s="1"/>
  <c r="RP35" i="23" a="1"/>
  <c r="RP35" i="23" s="1"/>
  <c r="RK35" i="23" a="1"/>
  <c r="RK35" i="23" s="1"/>
  <c r="QY35" i="23" a="1"/>
  <c r="QY35" i="23" s="1"/>
  <c r="QS35" i="23" a="1"/>
  <c r="QS35" i="23" s="1"/>
  <c r="QN35" i="23" a="1"/>
  <c r="QN35" i="23" s="1"/>
  <c r="QH35" i="23" a="1"/>
  <c r="QH35" i="23" s="1"/>
  <c r="QD35" i="23" a="1"/>
  <c r="QD35" i="23" s="1"/>
  <c r="PU35" i="23" a="1"/>
  <c r="PU35" i="23" s="1"/>
  <c r="RJ35" i="23" a="1"/>
  <c r="RJ35" i="23" s="1"/>
  <c r="RE35" i="23" a="1"/>
  <c r="RE35" i="23" s="1"/>
  <c r="QR35" i="23" a="1"/>
  <c r="QR35" i="23" s="1"/>
  <c r="QM35" i="23" a="1"/>
  <c r="QM35" i="23" s="1"/>
  <c r="PY35" i="23" a="1"/>
  <c r="PY35" i="23" s="1"/>
  <c r="RO35" i="23" a="1"/>
  <c r="RO35" i="23" s="1"/>
  <c r="RI35" i="23" a="1"/>
  <c r="RI35" i="23" s="1"/>
  <c r="RD35" i="23" a="1"/>
  <c r="RD35" i="23" s="1"/>
  <c r="QX35" i="23" a="1"/>
  <c r="QX35" i="23" s="1"/>
  <c r="QL35" i="23" a="1"/>
  <c r="QL35" i="23" s="1"/>
  <c r="QG35" i="23" a="1"/>
  <c r="QG35" i="23" s="1"/>
  <c r="QC35" i="23" a="1"/>
  <c r="QC35" i="23" s="1"/>
  <c r="PT35" i="23" a="1"/>
  <c r="PT35" i="23" s="1"/>
  <c r="RH35" i="23" a="1"/>
  <c r="RH35" i="23" s="1"/>
  <c r="RC35" i="23" a="1"/>
  <c r="RC35" i="23" s="1"/>
  <c r="QQ35" i="23" a="1"/>
  <c r="QQ35" i="23" s="1"/>
  <c r="QK35" i="23" a="1"/>
  <c r="QK35" i="23" s="1"/>
  <c r="PX35" i="23" a="1"/>
  <c r="PX35" i="23" s="1"/>
  <c r="PS35" i="23" a="1"/>
  <c r="PS35" i="23" s="1"/>
  <c r="RN35" i="23" a="1"/>
  <c r="RN35" i="23" s="1"/>
  <c r="RB35" i="23" a="1"/>
  <c r="RB35" i="23" s="1"/>
  <c r="QW35" i="23" a="1"/>
  <c r="QW35" i="23" s="1"/>
  <c r="QJ35" i="23" a="1"/>
  <c r="QJ35" i="23" s="1"/>
  <c r="QF35" i="23" a="1"/>
  <c r="QF35" i="23" s="1"/>
  <c r="QB35" i="23" a="1"/>
  <c r="QB35" i="23" s="1"/>
  <c r="PW35" i="23" a="1"/>
  <c r="PW35" i="23" s="1"/>
  <c r="RG35" i="23" a="1"/>
  <c r="RG35" i="23" s="1"/>
  <c r="RA35" i="23" a="1"/>
  <c r="RA35" i="23" s="1"/>
  <c r="QV35" i="23" a="1"/>
  <c r="QV35" i="23" s="1"/>
  <c r="QP35" i="23" a="1"/>
  <c r="QP35" i="23" s="1"/>
  <c r="QA35" i="23" a="1"/>
  <c r="QA35" i="23" s="1"/>
  <c r="RR35" i="23" a="1"/>
  <c r="RR35" i="23" s="1"/>
  <c r="RM35" i="23" a="1"/>
  <c r="RM35" i="23" s="1"/>
  <c r="QZ35" i="23" a="1"/>
  <c r="QZ35" i="23" s="1"/>
  <c r="QU35" i="23" a="1"/>
  <c r="QU35" i="23" s="1"/>
  <c r="QI35" i="23" a="1"/>
  <c r="QI35" i="23" s="1"/>
  <c r="QE35" i="23" a="1"/>
  <c r="QE35" i="23" s="1"/>
  <c r="PV35" i="23" a="1"/>
  <c r="PV35" i="23" s="1"/>
  <c r="RQ35" i="23" a="1"/>
  <c r="RQ35" i="23" s="1"/>
  <c r="RL35" i="23" a="1"/>
  <c r="RL35" i="23" s="1"/>
  <c r="RF35" i="23" a="1"/>
  <c r="RF35" i="23" s="1"/>
  <c r="QT35" i="23" a="1"/>
  <c r="QT35" i="23" s="1"/>
  <c r="QO35" i="23" a="1"/>
  <c r="QO35" i="23" s="1"/>
  <c r="PZ35" i="23" a="1"/>
  <c r="PZ35" i="23" s="1"/>
  <c r="RK59" i="23" a="1"/>
  <c r="RK59" i="23" s="1"/>
  <c r="RC59" i="23" a="1"/>
  <c r="RC59" i="23" s="1"/>
  <c r="QU59" i="23" a="1"/>
  <c r="QU59" i="23" s="1"/>
  <c r="QM59" i="23" a="1"/>
  <c r="QM59" i="23" s="1"/>
  <c r="QE59" i="23" a="1"/>
  <c r="QE59" i="23" s="1"/>
  <c r="PW59" i="23" a="1"/>
  <c r="PW59" i="23" s="1"/>
  <c r="RR59" i="23" a="1"/>
  <c r="RR59" i="23" s="1"/>
  <c r="RQ59" i="23" a="1"/>
  <c r="RQ59" i="23" s="1"/>
  <c r="RI59" i="23" a="1"/>
  <c r="RI59" i="23" s="1"/>
  <c r="RA59" i="23" a="1"/>
  <c r="RA59" i="23" s="1"/>
  <c r="QS59" i="23" a="1"/>
  <c r="QS59" i="23" s="1"/>
  <c r="QK59" i="23" a="1"/>
  <c r="QK59" i="23" s="1"/>
  <c r="QC59" i="23" a="1"/>
  <c r="QC59" i="23" s="1"/>
  <c r="PU59" i="23" a="1"/>
  <c r="PU59" i="23" s="1"/>
  <c r="RP59" i="23" a="1"/>
  <c r="RP59" i="23" s="1"/>
  <c r="RH59" i="23" a="1"/>
  <c r="RH59" i="23" s="1"/>
  <c r="QZ59" i="23" a="1"/>
  <c r="QZ59" i="23" s="1"/>
  <c r="QR59" i="23" a="1"/>
  <c r="QR59" i="23" s="1"/>
  <c r="QJ59" i="23" a="1"/>
  <c r="QJ59" i="23" s="1"/>
  <c r="QB59" i="23" a="1"/>
  <c r="QB59" i="23" s="1"/>
  <c r="RO59" i="23" a="1"/>
  <c r="RO59" i="23" s="1"/>
  <c r="RG59" i="23" a="1"/>
  <c r="RG59" i="23" s="1"/>
  <c r="QY59" i="23" a="1"/>
  <c r="QY59" i="23" s="1"/>
  <c r="QQ59" i="23" a="1"/>
  <c r="QQ59" i="23" s="1"/>
  <c r="QI59" i="23" a="1"/>
  <c r="QI59" i="23" s="1"/>
  <c r="QA59" i="23" a="1"/>
  <c r="QA59" i="23" s="1"/>
  <c r="PS59" i="23" a="1"/>
  <c r="PS59" i="23" s="1"/>
  <c r="RN59" i="23" a="1"/>
  <c r="RN59" i="23" s="1"/>
  <c r="RF59" i="23" a="1"/>
  <c r="RF59" i="23" s="1"/>
  <c r="QX59" i="23" a="1"/>
  <c r="QX59" i="23" s="1"/>
  <c r="QP59" i="23" a="1"/>
  <c r="QP59" i="23" s="1"/>
  <c r="QH59" i="23" a="1"/>
  <c r="QH59" i="23" s="1"/>
  <c r="PZ59" i="23" a="1"/>
  <c r="PZ59" i="23" s="1"/>
  <c r="RL59" i="23" a="1"/>
  <c r="RL59" i="23" s="1"/>
  <c r="RD59" i="23" a="1"/>
  <c r="RD59" i="23" s="1"/>
  <c r="QV59" i="23" a="1"/>
  <c r="QV59" i="23" s="1"/>
  <c r="QN59" i="23" a="1"/>
  <c r="QN59" i="23" s="1"/>
  <c r="QF59" i="23" a="1"/>
  <c r="QF59" i="23" s="1"/>
  <c r="PX59" i="23" a="1"/>
  <c r="PX59" i="23" s="1"/>
  <c r="QT59" i="23" a="1"/>
  <c r="QT59" i="23" s="1"/>
  <c r="QO59" i="23" a="1"/>
  <c r="QO59" i="23" s="1"/>
  <c r="QL59" i="23" a="1"/>
  <c r="QL59" i="23" s="1"/>
  <c r="RM59" i="23" a="1"/>
  <c r="RM59" i="23" s="1"/>
  <c r="QG59" i="23" a="1"/>
  <c r="QG59" i="23" s="1"/>
  <c r="RJ59" i="23" a="1"/>
  <c r="RJ59" i="23" s="1"/>
  <c r="QD59" i="23" a="1"/>
  <c r="QD59" i="23" s="1"/>
  <c r="RE59" i="23" a="1"/>
  <c r="RE59" i="23" s="1"/>
  <c r="PY59" i="23" a="1"/>
  <c r="PY59" i="23" s="1"/>
  <c r="RB59" i="23" a="1"/>
  <c r="RB59" i="23" s="1"/>
  <c r="PV59" i="23" a="1"/>
  <c r="PV59" i="23" s="1"/>
  <c r="QW59" i="23" a="1"/>
  <c r="QW59" i="23" s="1"/>
  <c r="PT59" i="23" a="1"/>
  <c r="PT59" i="23" s="1"/>
  <c r="RN36" i="23" a="1"/>
  <c r="RN36" i="23" s="1"/>
  <c r="RH36" i="23" a="1"/>
  <c r="RH36" i="23" s="1"/>
  <c r="RB36" i="23" a="1"/>
  <c r="RB36" i="23" s="1"/>
  <c r="QU36" i="23" a="1"/>
  <c r="QU36" i="23" s="1"/>
  <c r="QO36" i="23" a="1"/>
  <c r="QO36" i="23" s="1"/>
  <c r="QI36" i="23" a="1"/>
  <c r="QI36" i="23" s="1"/>
  <c r="QC36" i="23" a="1"/>
  <c r="QC36" i="23" s="1"/>
  <c r="RM36" i="23" a="1"/>
  <c r="RM36" i="23" s="1"/>
  <c r="RG36" i="23" a="1"/>
  <c r="RG36" i="23" s="1"/>
  <c r="QN36" i="23" a="1"/>
  <c r="QN36" i="23" s="1"/>
  <c r="QH36" i="23" a="1"/>
  <c r="QH36" i="23" s="1"/>
  <c r="QB36" i="23" a="1"/>
  <c r="QB36" i="23" s="1"/>
  <c r="PV36" i="23" a="1"/>
  <c r="PV36" i="23" s="1"/>
  <c r="RL36" i="23" a="1"/>
  <c r="RL36" i="23" s="1"/>
  <c r="RF36" i="23" a="1"/>
  <c r="RF36" i="23" s="1"/>
  <c r="RA36" i="23" a="1"/>
  <c r="RA36" i="23" s="1"/>
  <c r="QT36" i="23" a="1"/>
  <c r="QT36" i="23" s="1"/>
  <c r="QG36" i="23" a="1"/>
  <c r="QG36" i="23" s="1"/>
  <c r="QA36" i="23" a="1"/>
  <c r="QA36" i="23" s="1"/>
  <c r="RR36" i="23" a="1"/>
  <c r="RR36" i="23" s="1"/>
  <c r="RE36" i="23" a="1"/>
  <c r="RE36" i="23" s="1"/>
  <c r="QZ36" i="23" a="1"/>
  <c r="QZ36" i="23" s="1"/>
  <c r="QM36" i="23" a="1"/>
  <c r="QM36" i="23" s="1"/>
  <c r="QF36" i="23" a="1"/>
  <c r="QF36" i="23" s="1"/>
  <c r="PZ36" i="23" a="1"/>
  <c r="PZ36" i="23" s="1"/>
  <c r="PU36" i="23" a="1"/>
  <c r="PU36" i="23" s="1"/>
  <c r="RK36" i="23" a="1"/>
  <c r="RK36" i="23" s="1"/>
  <c r="RD36" i="23" a="1"/>
  <c r="RD36" i="23" s="1"/>
  <c r="QY36" i="23" a="1"/>
  <c r="QY36" i="23" s="1"/>
  <c r="QS36" i="23" a="1"/>
  <c r="QS36" i="23" s="1"/>
  <c r="QL36" i="23" a="1"/>
  <c r="QL36" i="23" s="1"/>
  <c r="PY36" i="23" a="1"/>
  <c r="PY36" i="23" s="1"/>
  <c r="PT36" i="23" a="1"/>
  <c r="PT36" i="23" s="1"/>
  <c r="RQ36" i="23" a="1"/>
  <c r="RQ36" i="23" s="1"/>
  <c r="QX36" i="23" a="1"/>
  <c r="QX36" i="23" s="1"/>
  <c r="QR36" i="23" a="1"/>
  <c r="QR36" i="23" s="1"/>
  <c r="QE36" i="23" a="1"/>
  <c r="QE36" i="23" s="1"/>
  <c r="PX36" i="23" a="1"/>
  <c r="PX36" i="23" s="1"/>
  <c r="PS36" i="23" a="1"/>
  <c r="PS36" i="23" s="1"/>
  <c r="RP36" i="23" a="1"/>
  <c r="RP36" i="23" s="1"/>
  <c r="RJ36" i="23" a="1"/>
  <c r="RJ36" i="23" s="1"/>
  <c r="RC36" i="23" a="1"/>
  <c r="RC36" i="23" s="1"/>
  <c r="QW36" i="23" a="1"/>
  <c r="QW36" i="23" s="1"/>
  <c r="QQ36" i="23" a="1"/>
  <c r="QQ36" i="23" s="1"/>
  <c r="QK36" i="23" a="1"/>
  <c r="QK36" i="23" s="1"/>
  <c r="RO36" i="23" a="1"/>
  <c r="RO36" i="23" s="1"/>
  <c r="RI36" i="23" a="1"/>
  <c r="RI36" i="23" s="1"/>
  <c r="QV36" i="23" a="1"/>
  <c r="QV36" i="23" s="1"/>
  <c r="QP36" i="23" a="1"/>
  <c r="QP36" i="23" s="1"/>
  <c r="QJ36" i="23" a="1"/>
  <c r="QJ36" i="23" s="1"/>
  <c r="QD36" i="23" a="1"/>
  <c r="QD36" i="23" s="1"/>
  <c r="PW36" i="23" a="1"/>
  <c r="PW36" i="23" s="1"/>
  <c r="RO51" i="23" a="1"/>
  <c r="RO51" i="23" s="1"/>
  <c r="RB51" i="23" a="1"/>
  <c r="RB51" i="23" s="1"/>
  <c r="QW51" i="23" a="1"/>
  <c r="QW51" i="23" s="1"/>
  <c r="QP51" i="23" a="1"/>
  <c r="QP51" i="23" s="1"/>
  <c r="QJ51" i="23" a="1"/>
  <c r="QJ51" i="23" s="1"/>
  <c r="QE51" i="23" a="1"/>
  <c r="QE51" i="23" s="1"/>
  <c r="PX51" i="23" a="1"/>
  <c r="PX51" i="23" s="1"/>
  <c r="PS51" i="23" a="1"/>
  <c r="PS51" i="23" s="1"/>
  <c r="RN51" i="23" a="1"/>
  <c r="RN51" i="23" s="1"/>
  <c r="RH51" i="23" a="1"/>
  <c r="RH51" i="23" s="1"/>
  <c r="QV51" i="23" a="1"/>
  <c r="QV51" i="23" s="1"/>
  <c r="QO51" i="23" a="1"/>
  <c r="QO51" i="23" s="1"/>
  <c r="QD51" i="23" a="1"/>
  <c r="QD51" i="23" s="1"/>
  <c r="PW51" i="23" a="1"/>
  <c r="PW51" i="23" s="1"/>
  <c r="RM51" i="23" a="1"/>
  <c r="RM51" i="23" s="1"/>
  <c r="RA51" i="23" a="1"/>
  <c r="RA51" i="23" s="1"/>
  <c r="QU51" i="23" a="1"/>
  <c r="QU51" i="23" s="1"/>
  <c r="QN51" i="23" a="1"/>
  <c r="QN51" i="23" s="1"/>
  <c r="QI51" i="23" a="1"/>
  <c r="QI51" i="23" s="1"/>
  <c r="QC51" i="23" a="1"/>
  <c r="QC51" i="23" s="1"/>
  <c r="PV51" i="23" a="1"/>
  <c r="PV51" i="23" s="1"/>
  <c r="RR51" i="23" a="1"/>
  <c r="RR51" i="23" s="1"/>
  <c r="RL51" i="23" a="1"/>
  <c r="RL51" i="23" s="1"/>
  <c r="RG51" i="23" a="1"/>
  <c r="RG51" i="23" s="1"/>
  <c r="QZ51" i="23" a="1"/>
  <c r="QZ51" i="23" s="1"/>
  <c r="QT51" i="23" a="1"/>
  <c r="QT51" i="23" s="1"/>
  <c r="QM51" i="23" a="1"/>
  <c r="QM51" i="23" s="1"/>
  <c r="QH51" i="23" a="1"/>
  <c r="QH51" i="23" s="1"/>
  <c r="RK51" i="23" a="1"/>
  <c r="RK51" i="23" s="1"/>
  <c r="RF51" i="23" a="1"/>
  <c r="RF51" i="23" s="1"/>
  <c r="QS51" i="23" a="1"/>
  <c r="QS51" i="23" s="1"/>
  <c r="QL51" i="23" a="1"/>
  <c r="QL51" i="23" s="1"/>
  <c r="QB51" i="23" a="1"/>
  <c r="QB51" i="23" s="1"/>
  <c r="PU51" i="23" a="1"/>
  <c r="PU51" i="23" s="1"/>
  <c r="RQ51" i="23" a="1"/>
  <c r="RQ51" i="23" s="1"/>
  <c r="RJ51" i="23" a="1"/>
  <c r="RJ51" i="23" s="1"/>
  <c r="RE51" i="23" a="1"/>
  <c r="RE51" i="23" s="1"/>
  <c r="QY51" i="23" a="1"/>
  <c r="QY51" i="23" s="1"/>
  <c r="QG51" i="23" a="1"/>
  <c r="QG51" i="23" s="1"/>
  <c r="QA51" i="23" a="1"/>
  <c r="QA51" i="23" s="1"/>
  <c r="RP51" i="23" a="1"/>
  <c r="RP51" i="23" s="1"/>
  <c r="RD51" i="23" a="1"/>
  <c r="RD51" i="23" s="1"/>
  <c r="QX51" i="23" a="1"/>
  <c r="QX51" i="23" s="1"/>
  <c r="QR51" i="23" a="1"/>
  <c r="QR51" i="23" s="1"/>
  <c r="QK51" i="23" a="1"/>
  <c r="QK51" i="23" s="1"/>
  <c r="QF51" i="23" a="1"/>
  <c r="QF51" i="23" s="1"/>
  <c r="PZ51" i="23" a="1"/>
  <c r="PZ51" i="23" s="1"/>
  <c r="PT51" i="23" a="1"/>
  <c r="PT51" i="23" s="1"/>
  <c r="RI51" i="23" a="1"/>
  <c r="RI51" i="23" s="1"/>
  <c r="RC51" i="23" a="1"/>
  <c r="RC51" i="23" s="1"/>
  <c r="QQ51" i="23" a="1"/>
  <c r="QQ51" i="23" s="1"/>
  <c r="PY51" i="23" a="1"/>
  <c r="PY51" i="23" s="1"/>
  <c r="RN75" i="23" a="1"/>
  <c r="RN75" i="23" s="1"/>
  <c r="RH75" i="23" a="1"/>
  <c r="RH75" i="23" s="1"/>
  <c r="RK75" i="23" a="1"/>
  <c r="RK75" i="23" s="1"/>
  <c r="RE75" i="23" a="1"/>
  <c r="RE75" i="23" s="1"/>
  <c r="QY75" i="23" a="1"/>
  <c r="QY75" i="23" s="1"/>
  <c r="QT75" i="23" a="1"/>
  <c r="QT75" i="23" s="1"/>
  <c r="QH75" i="23" a="1"/>
  <c r="QH75" i="23" s="1"/>
  <c r="QB75" i="23" a="1"/>
  <c r="QB75" i="23" s="1"/>
  <c r="PV75" i="23" a="1"/>
  <c r="PV75" i="23" s="1"/>
  <c r="RR75" i="23" a="1"/>
  <c r="RR75" i="23" s="1"/>
  <c r="QS75" i="23" a="1"/>
  <c r="QS75" i="23" s="1"/>
  <c r="QM75" i="23" a="1"/>
  <c r="QM75" i="23" s="1"/>
  <c r="QG75" i="23" a="1"/>
  <c r="QG75" i="23" s="1"/>
  <c r="PU75" i="23" a="1"/>
  <c r="PU75" i="23" s="1"/>
  <c r="RQ75" i="23" a="1"/>
  <c r="RQ75" i="23" s="1"/>
  <c r="RJ75" i="23" a="1"/>
  <c r="RJ75" i="23" s="1"/>
  <c r="RD75" i="23" a="1"/>
  <c r="RD75" i="23" s="1"/>
  <c r="QX75" i="23" a="1"/>
  <c r="QX75" i="23" s="1"/>
  <c r="QR75" i="23" a="1"/>
  <c r="QR75" i="23" s="1"/>
  <c r="QF75" i="23" a="1"/>
  <c r="QF75" i="23" s="1"/>
  <c r="QA75" i="23" a="1"/>
  <c r="QA75" i="23" s="1"/>
  <c r="PT75" i="23" a="1"/>
  <c r="PT75" i="23" s="1"/>
  <c r="RI75" i="23" a="1"/>
  <c r="RI75" i="23" s="1"/>
  <c r="RC75" i="23" a="1"/>
  <c r="RC75" i="23" s="1"/>
  <c r="QW75" i="23" a="1"/>
  <c r="QW75" i="23" s="1"/>
  <c r="QQ75" i="23" a="1"/>
  <c r="QQ75" i="23" s="1"/>
  <c r="QL75" i="23" a="1"/>
  <c r="QL75" i="23" s="1"/>
  <c r="QE75" i="23" a="1"/>
  <c r="QE75" i="23" s="1"/>
  <c r="PZ75" i="23" a="1"/>
  <c r="PZ75" i="23" s="1"/>
  <c r="RP75" i="23" a="1"/>
  <c r="RP75" i="23" s="1"/>
  <c r="RB75" i="23" a="1"/>
  <c r="RB75" i="23" s="1"/>
  <c r="QK75" i="23" a="1"/>
  <c r="QK75" i="23" s="1"/>
  <c r="PY75" i="23" a="1"/>
  <c r="PY75" i="23" s="1"/>
  <c r="PS75" i="23" a="1"/>
  <c r="PS75" i="23" s="1"/>
  <c r="RO75" i="23" a="1"/>
  <c r="RO75" i="23" s="1"/>
  <c r="RA75" i="23" a="1"/>
  <c r="RA75" i="23" s="1"/>
  <c r="QV75" i="23" a="1"/>
  <c r="QV75" i="23" s="1"/>
  <c r="QP75" i="23" a="1"/>
  <c r="QP75" i="23" s="1"/>
  <c r="QD75" i="23" a="1"/>
  <c r="QD75" i="23" s="1"/>
  <c r="RM75" i="23" a="1"/>
  <c r="RM75" i="23" s="1"/>
  <c r="RG75" i="23" a="1"/>
  <c r="RG75" i="23" s="1"/>
  <c r="QZ75" i="23" a="1"/>
  <c r="QZ75" i="23" s="1"/>
  <c r="QO75" i="23" a="1"/>
  <c r="QO75" i="23" s="1"/>
  <c r="QJ75" i="23" a="1"/>
  <c r="QJ75" i="23" s="1"/>
  <c r="QC75" i="23" a="1"/>
  <c r="QC75" i="23" s="1"/>
  <c r="PX75" i="23" a="1"/>
  <c r="PX75" i="23" s="1"/>
  <c r="RL75" i="23" a="1"/>
  <c r="RL75" i="23" s="1"/>
  <c r="RF75" i="23" a="1"/>
  <c r="RF75" i="23" s="1"/>
  <c r="QU75" i="23" a="1"/>
  <c r="QU75" i="23" s="1"/>
  <c r="QN75" i="23" a="1"/>
  <c r="QN75" i="23" s="1"/>
  <c r="QI75" i="23" a="1"/>
  <c r="QI75" i="23" s="1"/>
  <c r="PW75" i="23" a="1"/>
  <c r="PW75" i="23" s="1"/>
  <c r="RD97" i="23" a="1"/>
  <c r="RD97" i="23" s="1"/>
  <c r="QW97" i="23" a="1"/>
  <c r="QW97" i="23" s="1"/>
  <c r="QP97" i="23" a="1"/>
  <c r="QP97" i="23" s="1"/>
  <c r="QJ97" i="23" a="1"/>
  <c r="QJ97" i="23" s="1"/>
  <c r="PV97" i="23" a="1"/>
  <c r="PV97" i="23" s="1"/>
  <c r="RR97" i="23" a="1"/>
  <c r="RR97" i="23" s="1"/>
  <c r="RK97" i="23" a="1"/>
  <c r="RK97" i="23" s="1"/>
  <c r="RC97" i="23" a="1"/>
  <c r="RC97" i="23" s="1"/>
  <c r="QV97" i="23" a="1"/>
  <c r="QV97" i="23" s="1"/>
  <c r="QO97" i="23" a="1"/>
  <c r="QO97" i="23" s="1"/>
  <c r="QI97" i="23" a="1"/>
  <c r="QI97" i="23" s="1"/>
  <c r="QB97" i="23" a="1"/>
  <c r="QB97" i="23" s="1"/>
  <c r="PU97" i="23" a="1"/>
  <c r="PU97" i="23" s="1"/>
  <c r="RQ97" i="23" a="1"/>
  <c r="RQ97" i="23" s="1"/>
  <c r="RJ97" i="23" a="1"/>
  <c r="RJ97" i="23" s="1"/>
  <c r="RB97" i="23" a="1"/>
  <c r="RB97" i="23" s="1"/>
  <c r="QN97" i="23" a="1"/>
  <c r="QN97" i="23" s="1"/>
  <c r="QH97" i="23" a="1"/>
  <c r="QH97" i="23" s="1"/>
  <c r="QA97" i="23" a="1"/>
  <c r="QA97" i="23" s="1"/>
  <c r="RP97" i="23" a="1"/>
  <c r="RP97" i="23" s="1"/>
  <c r="RI97" i="23" a="1"/>
  <c r="RI97" i="23" s="1"/>
  <c r="RA97" i="23" a="1"/>
  <c r="RA97" i="23" s="1"/>
  <c r="QU97" i="23" a="1"/>
  <c r="QU97" i="23" s="1"/>
  <c r="QM97" i="23" a="1"/>
  <c r="QM97" i="23" s="1"/>
  <c r="QG97" i="23" a="1"/>
  <c r="QG97" i="23" s="1"/>
  <c r="PZ97" i="23" a="1"/>
  <c r="PZ97" i="23" s="1"/>
  <c r="PT97" i="23" a="1"/>
  <c r="PT97" i="23" s="1"/>
  <c r="RO97" i="23" a="1"/>
  <c r="RO97" i="23" s="1"/>
  <c r="RH97" i="23" a="1"/>
  <c r="RH97" i="23" s="1"/>
  <c r="QZ97" i="23" a="1"/>
  <c r="QZ97" i="23" s="1"/>
  <c r="QT97" i="23" a="1"/>
  <c r="QT97" i="23" s="1"/>
  <c r="QF97" i="23" a="1"/>
  <c r="QF97" i="23" s="1"/>
  <c r="PY97" i="23" a="1"/>
  <c r="PY97" i="23" s="1"/>
  <c r="PS97" i="23" a="1"/>
  <c r="PS97" i="23" s="1"/>
  <c r="RM97" i="23" a="1"/>
  <c r="RM97" i="23" s="1"/>
  <c r="RF97" i="23" a="1"/>
  <c r="RF97" i="23" s="1"/>
  <c r="QY97" i="23" a="1"/>
  <c r="QY97" i="23" s="1"/>
  <c r="QR97" i="23" a="1"/>
  <c r="QR97" i="23" s="1"/>
  <c r="QK97" i="23" a="1"/>
  <c r="QK97" i="23" s="1"/>
  <c r="QD97" i="23" a="1"/>
  <c r="QD97" i="23" s="1"/>
  <c r="RL97" i="23" a="1"/>
  <c r="RL97" i="23" s="1"/>
  <c r="RG97" i="23" a="1"/>
  <c r="RG97" i="23" s="1"/>
  <c r="QE97" i="23" a="1"/>
  <c r="QE97" i="23" s="1"/>
  <c r="RE97" i="23" a="1"/>
  <c r="RE97" i="23" s="1"/>
  <c r="QC97" i="23" a="1"/>
  <c r="QC97" i="23" s="1"/>
  <c r="PX97" i="23" a="1"/>
  <c r="PX97" i="23" s="1"/>
  <c r="QX97" i="23" a="1"/>
  <c r="QX97" i="23" s="1"/>
  <c r="PW97" i="23" a="1"/>
  <c r="PW97" i="23" s="1"/>
  <c r="QS97" i="23" a="1"/>
  <c r="QS97" i="23" s="1"/>
  <c r="RN97" i="23" a="1"/>
  <c r="RN97" i="23" s="1"/>
  <c r="QL97" i="23" a="1"/>
  <c r="QL97" i="23" s="1"/>
  <c r="QQ97" i="23" a="1"/>
  <c r="QQ97" i="23" s="1"/>
  <c r="RP73" i="23" a="1"/>
  <c r="RP73" i="23" s="1"/>
  <c r="RJ73" i="23" a="1"/>
  <c r="RJ73" i="23" s="1"/>
  <c r="QY73" i="23" a="1"/>
  <c r="QY73" i="23" s="1"/>
  <c r="QT73" i="23" a="1"/>
  <c r="QT73" i="23" s="1"/>
  <c r="QN73" i="23" a="1"/>
  <c r="QN73" i="23" s="1"/>
  <c r="QI73" i="23" a="1"/>
  <c r="QI73" i="23" s="1"/>
  <c r="QC73" i="23" a="1"/>
  <c r="QC73" i="23" s="1"/>
  <c r="PX73" i="23" a="1"/>
  <c r="PX73" i="23" s="1"/>
  <c r="RI73" i="23" a="1"/>
  <c r="RI73" i="23" s="1"/>
  <c r="RD73" i="23" a="1"/>
  <c r="RD73" i="23" s="1"/>
  <c r="QS73" i="23" a="1"/>
  <c r="QS73" i="23" s="1"/>
  <c r="QM73" i="23" a="1"/>
  <c r="QM73" i="23" s="1"/>
  <c r="QB73" i="23" a="1"/>
  <c r="QB73" i="23" s="1"/>
  <c r="RO73" i="23" a="1"/>
  <c r="RO73" i="23" s="1"/>
  <c r="RH73" i="23" a="1"/>
  <c r="RH73" i="23" s="1"/>
  <c r="QX73" i="23" a="1"/>
  <c r="QX73" i="23" s="1"/>
  <c r="QH73" i="23" a="1"/>
  <c r="QH73" i="23" s="1"/>
  <c r="PW73" i="23" a="1"/>
  <c r="PW73" i="23" s="1"/>
  <c r="RN73" i="23" a="1"/>
  <c r="RN73" i="23" s="1"/>
  <c r="RC73" i="23" a="1"/>
  <c r="RC73" i="23" s="1"/>
  <c r="QW73" i="23" a="1"/>
  <c r="QW73" i="23" s="1"/>
  <c r="QR73" i="23" a="1"/>
  <c r="QR73" i="23" s="1"/>
  <c r="QL73" i="23" a="1"/>
  <c r="QL73" i="23" s="1"/>
  <c r="QG73" i="23" a="1"/>
  <c r="QG73" i="23" s="1"/>
  <c r="QA73" i="23" a="1"/>
  <c r="QA73" i="23" s="1"/>
  <c r="PV73" i="23" a="1"/>
  <c r="PV73" i="23" s="1"/>
  <c r="RM73" i="23" a="1"/>
  <c r="RM73" i="23" s="1"/>
  <c r="RG73" i="23" a="1"/>
  <c r="RG73" i="23" s="1"/>
  <c r="RB73" i="23" a="1"/>
  <c r="RB73" i="23" s="1"/>
  <c r="QV73" i="23" a="1"/>
  <c r="QV73" i="23" s="1"/>
  <c r="QK73" i="23" a="1"/>
  <c r="QK73" i="23" s="1"/>
  <c r="PU73" i="23" a="1"/>
  <c r="PU73" i="23" s="1"/>
  <c r="RR73" i="23" a="1"/>
  <c r="RR73" i="23" s="1"/>
  <c r="RA73" i="23" a="1"/>
  <c r="RA73" i="23" s="1"/>
  <c r="QQ73" i="23" a="1"/>
  <c r="QQ73" i="23" s="1"/>
  <c r="QF73" i="23" a="1"/>
  <c r="QF73" i="23" s="1"/>
  <c r="PZ73" i="23" a="1"/>
  <c r="PZ73" i="23" s="1"/>
  <c r="RQ73" i="23" a="1"/>
  <c r="RQ73" i="23" s="1"/>
  <c r="RL73" i="23" a="1"/>
  <c r="RL73" i="23" s="1"/>
  <c r="RF73" i="23" a="1"/>
  <c r="RF73" i="23" s="1"/>
  <c r="QU73" i="23" a="1"/>
  <c r="QU73" i="23" s="1"/>
  <c r="QP73" i="23" a="1"/>
  <c r="QP73" i="23" s="1"/>
  <c r="QJ73" i="23" a="1"/>
  <c r="QJ73" i="23" s="1"/>
  <c r="QE73" i="23" a="1"/>
  <c r="QE73" i="23" s="1"/>
  <c r="PY73" i="23" a="1"/>
  <c r="PY73" i="23" s="1"/>
  <c r="PT73" i="23" a="1"/>
  <c r="PT73" i="23" s="1"/>
  <c r="RK73" i="23" a="1"/>
  <c r="RK73" i="23" s="1"/>
  <c r="RE73" i="23" a="1"/>
  <c r="RE73" i="23" s="1"/>
  <c r="QZ73" i="23" a="1"/>
  <c r="QZ73" i="23" s="1"/>
  <c r="QO73" i="23" a="1"/>
  <c r="QO73" i="23" s="1"/>
  <c r="QD73" i="23" a="1"/>
  <c r="QD73" i="23" s="1"/>
  <c r="PS73" i="23" a="1"/>
  <c r="PS73" i="23" s="1"/>
  <c r="RO52" i="23" a="1"/>
  <c r="RO52" i="23" s="1"/>
  <c r="RC52" i="23" a="1"/>
  <c r="RC52" i="23" s="1"/>
  <c r="QK52" i="23" a="1"/>
  <c r="QK52" i="23" s="1"/>
  <c r="RN52" i="23" a="1"/>
  <c r="RN52" i="23" s="1"/>
  <c r="RI52" i="23" a="1"/>
  <c r="RI52" i="23" s="1"/>
  <c r="RB52" i="23" a="1"/>
  <c r="RB52" i="23" s="1"/>
  <c r="QV52" i="23" a="1"/>
  <c r="QV52" i="23" s="1"/>
  <c r="QQ52" i="23" a="1"/>
  <c r="QQ52" i="23" s="1"/>
  <c r="QJ52" i="23" a="1"/>
  <c r="QJ52" i="23" s="1"/>
  <c r="QE52" i="23" a="1"/>
  <c r="QE52" i="23" s="1"/>
  <c r="PY52" i="23" a="1"/>
  <c r="PY52" i="23" s="1"/>
  <c r="PT52" i="23" a="1"/>
  <c r="PT52" i="23" s="1"/>
  <c r="RH52" i="23" a="1"/>
  <c r="RH52" i="23" s="1"/>
  <c r="RA52" i="23" a="1"/>
  <c r="RA52" i="23" s="1"/>
  <c r="QP52" i="23" a="1"/>
  <c r="QP52" i="23" s="1"/>
  <c r="QI52" i="23" a="1"/>
  <c r="QI52" i="23" s="1"/>
  <c r="QD52" i="23" a="1"/>
  <c r="QD52" i="23" s="1"/>
  <c r="PS52" i="23" a="1"/>
  <c r="PS52" i="23" s="1"/>
  <c r="RM52" i="23" a="1"/>
  <c r="RM52" i="23" s="1"/>
  <c r="RG52" i="23" a="1"/>
  <c r="RG52" i="23" s="1"/>
  <c r="QZ52" i="23" a="1"/>
  <c r="QZ52" i="23" s="1"/>
  <c r="QU52" i="23" a="1"/>
  <c r="QU52" i="23" s="1"/>
  <c r="QO52" i="23" a="1"/>
  <c r="QO52" i="23" s="1"/>
  <c r="QH52" i="23" a="1"/>
  <c r="QH52" i="23" s="1"/>
  <c r="QC52" i="23" a="1"/>
  <c r="QC52" i="23" s="1"/>
  <c r="PX52" i="23" a="1"/>
  <c r="PX52" i="23" s="1"/>
  <c r="RR52" i="23" a="1"/>
  <c r="RR52" i="23" s="1"/>
  <c r="RL52" i="23" a="1"/>
  <c r="RL52" i="23" s="1"/>
  <c r="RF52" i="23" a="1"/>
  <c r="RF52" i="23" s="1"/>
  <c r="QY52" i="23" a="1"/>
  <c r="QY52" i="23" s="1"/>
  <c r="QT52" i="23" a="1"/>
  <c r="QT52" i="23" s="1"/>
  <c r="QB52" i="23" a="1"/>
  <c r="QB52" i="23" s="1"/>
  <c r="RQ52" i="23" a="1"/>
  <c r="RQ52" i="23" s="1"/>
  <c r="RE52" i="23" a="1"/>
  <c r="RE52" i="23" s="1"/>
  <c r="QX52" i="23" a="1"/>
  <c r="QX52" i="23" s="1"/>
  <c r="QN52" i="23" a="1"/>
  <c r="QN52" i="23" s="1"/>
  <c r="QG52" i="23" a="1"/>
  <c r="QG52" i="23" s="1"/>
  <c r="PW52" i="23" a="1"/>
  <c r="PW52" i="23" s="1"/>
  <c r="RK52" i="23" a="1"/>
  <c r="RK52" i="23" s="1"/>
  <c r="QS52" i="23" a="1"/>
  <c r="QS52" i="23" s="1"/>
  <c r="QM52" i="23" a="1"/>
  <c r="QM52" i="23" s="1"/>
  <c r="QA52" i="23" a="1"/>
  <c r="QA52" i="23" s="1"/>
  <c r="PV52" i="23" a="1"/>
  <c r="PV52" i="23" s="1"/>
  <c r="RP52" i="23" a="1"/>
  <c r="RP52" i="23" s="1"/>
  <c r="RJ52" i="23" a="1"/>
  <c r="RJ52" i="23" s="1"/>
  <c r="RD52" i="23" a="1"/>
  <c r="RD52" i="23" s="1"/>
  <c r="QW52" i="23" a="1"/>
  <c r="QW52" i="23" s="1"/>
  <c r="QR52" i="23" a="1"/>
  <c r="QR52" i="23" s="1"/>
  <c r="QL52" i="23" a="1"/>
  <c r="QL52" i="23" s="1"/>
  <c r="QF52" i="23" a="1"/>
  <c r="QF52" i="23" s="1"/>
  <c r="PZ52" i="23" a="1"/>
  <c r="PZ52" i="23" s="1"/>
  <c r="PU52" i="23" a="1"/>
  <c r="PU52" i="23" s="1"/>
  <c r="RL89" i="23" a="1"/>
  <c r="RL89" i="23" s="1"/>
  <c r="RD89" i="23" a="1"/>
  <c r="RD89" i="23" s="1"/>
  <c r="QV89" i="23" a="1"/>
  <c r="QV89" i="23" s="1"/>
  <c r="QN89" i="23" a="1"/>
  <c r="QN89" i="23" s="1"/>
  <c r="QF89" i="23" a="1"/>
  <c r="QF89" i="23" s="1"/>
  <c r="PY89" i="23" a="1"/>
  <c r="PY89" i="23" s="1"/>
  <c r="RK89" i="23" a="1"/>
  <c r="RK89" i="23" s="1"/>
  <c r="RC89" i="23" a="1"/>
  <c r="RC89" i="23" s="1"/>
  <c r="QU89" i="23" a="1"/>
  <c r="QU89" i="23" s="1"/>
  <c r="QM89" i="23" a="1"/>
  <c r="QM89" i="23" s="1"/>
  <c r="QE89" i="23" a="1"/>
  <c r="QE89" i="23" s="1"/>
  <c r="PX89" i="23" a="1"/>
  <c r="PX89" i="23" s="1"/>
  <c r="RR89" i="23" a="1"/>
  <c r="RR89" i="23" s="1"/>
  <c r="RJ89" i="23" a="1"/>
  <c r="RJ89" i="23" s="1"/>
  <c r="RB89" i="23" a="1"/>
  <c r="RB89" i="23" s="1"/>
  <c r="QT89" i="23" a="1"/>
  <c r="QT89" i="23" s="1"/>
  <c r="QL89" i="23" a="1"/>
  <c r="QL89" i="23" s="1"/>
  <c r="PW89" i="23" a="1"/>
  <c r="PW89" i="23" s="1"/>
  <c r="RQ89" i="23" a="1"/>
  <c r="RQ89" i="23" s="1"/>
  <c r="RI89" i="23" a="1"/>
  <c r="RI89" i="23" s="1"/>
  <c r="RA89" i="23" a="1"/>
  <c r="RA89" i="23" s="1"/>
  <c r="QS89" i="23" a="1"/>
  <c r="QS89" i="23" s="1"/>
  <c r="QK89" i="23" a="1"/>
  <c r="QK89" i="23" s="1"/>
  <c r="QD89" i="23" a="1"/>
  <c r="QD89" i="23" s="1"/>
  <c r="PV89" i="23" a="1"/>
  <c r="PV89" i="23" s="1"/>
  <c r="RP89" i="23" a="1"/>
  <c r="RP89" i="23" s="1"/>
  <c r="RH89" i="23" a="1"/>
  <c r="RH89" i="23" s="1"/>
  <c r="QZ89" i="23" a="1"/>
  <c r="QZ89" i="23" s="1"/>
  <c r="QR89" i="23" a="1"/>
  <c r="QR89" i="23" s="1"/>
  <c r="QJ89" i="23" a="1"/>
  <c r="QJ89" i="23" s="1"/>
  <c r="QC89" i="23" a="1"/>
  <c r="QC89" i="23" s="1"/>
  <c r="PU89" i="23" a="1"/>
  <c r="PU89" i="23" s="1"/>
  <c r="RO89" i="23" a="1"/>
  <c r="RO89" i="23" s="1"/>
  <c r="RG89" i="23" a="1"/>
  <c r="RG89" i="23" s="1"/>
  <c r="QY89" i="23" a="1"/>
  <c r="QY89" i="23" s="1"/>
  <c r="QQ89" i="23" a="1"/>
  <c r="QQ89" i="23" s="1"/>
  <c r="QI89" i="23" a="1"/>
  <c r="QI89" i="23" s="1"/>
  <c r="QB89" i="23" a="1"/>
  <c r="QB89" i="23" s="1"/>
  <c r="PT89" i="23" a="1"/>
  <c r="PT89" i="23" s="1"/>
  <c r="RM89" i="23" a="1"/>
  <c r="RM89" i="23" s="1"/>
  <c r="RE89" i="23" a="1"/>
  <c r="RE89" i="23" s="1"/>
  <c r="QW89" i="23" a="1"/>
  <c r="QW89" i="23" s="1"/>
  <c r="QO89" i="23" a="1"/>
  <c r="QO89" i="23" s="1"/>
  <c r="QG89" i="23" a="1"/>
  <c r="QG89" i="23" s="1"/>
  <c r="PZ89" i="23" a="1"/>
  <c r="PZ89" i="23" s="1"/>
  <c r="QP89" i="23" a="1"/>
  <c r="QP89" i="23" s="1"/>
  <c r="QH89" i="23" a="1"/>
  <c r="QH89" i="23" s="1"/>
  <c r="QA89" i="23" a="1"/>
  <c r="QA89" i="23" s="1"/>
  <c r="PS89" i="23" a="1"/>
  <c r="PS89" i="23" s="1"/>
  <c r="RN89" i="23" a="1"/>
  <c r="RN89" i="23" s="1"/>
  <c r="QX89" i="23" a="1"/>
  <c r="QX89" i="23" s="1"/>
  <c r="RF89" i="23" a="1"/>
  <c r="RF89" i="23" s="1"/>
  <c r="RP86" i="23" a="1"/>
  <c r="RP86" i="23" s="1"/>
  <c r="QX86" i="23" a="1"/>
  <c r="QX86" i="23" s="1"/>
  <c r="QR86" i="23" a="1"/>
  <c r="QR86" i="23" s="1"/>
  <c r="QM86" i="23" a="1"/>
  <c r="QM86" i="23" s="1"/>
  <c r="QG86" i="23" a="1"/>
  <c r="QG86" i="23" s="1"/>
  <c r="PU86" i="23" a="1"/>
  <c r="PU86" i="23" s="1"/>
  <c r="RN86" i="23" a="1"/>
  <c r="RN86" i="23" s="1"/>
  <c r="RH86" i="23" a="1"/>
  <c r="RH86" i="23" s="1"/>
  <c r="RC86" i="23" a="1"/>
  <c r="RC86" i="23" s="1"/>
  <c r="QW86" i="23" a="1"/>
  <c r="QW86" i="23" s="1"/>
  <c r="QK86" i="23" a="1"/>
  <c r="QK86" i="23" s="1"/>
  <c r="QF86" i="23" a="1"/>
  <c r="QF86" i="23" s="1"/>
  <c r="PS86" i="23" a="1"/>
  <c r="PS86" i="23" s="1"/>
  <c r="RM86" i="23" a="1"/>
  <c r="RM86" i="23" s="1"/>
  <c r="RG86" i="23" a="1"/>
  <c r="RG86" i="23" s="1"/>
  <c r="RB86" i="23" a="1"/>
  <c r="RB86" i="23" s="1"/>
  <c r="QP86" i="23" a="1"/>
  <c r="QP86" i="23" s="1"/>
  <c r="QJ86" i="23" a="1"/>
  <c r="QJ86" i="23" s="1"/>
  <c r="QE86" i="23" a="1"/>
  <c r="QE86" i="23" s="1"/>
  <c r="PY86" i="23" a="1"/>
  <c r="PY86" i="23" s="1"/>
  <c r="RK86" i="23" a="1"/>
  <c r="RK86" i="23" s="1"/>
  <c r="RF86" i="23" a="1"/>
  <c r="RF86" i="23" s="1"/>
  <c r="QZ86" i="23" a="1"/>
  <c r="QZ86" i="23" s="1"/>
  <c r="QU86" i="23" a="1"/>
  <c r="QU86" i="23" s="1"/>
  <c r="QO86" i="23" a="1"/>
  <c r="QO86" i="23" s="1"/>
  <c r="QC86" i="23" a="1"/>
  <c r="QC86" i="23" s="1"/>
  <c r="PX86" i="23" a="1"/>
  <c r="PX86" i="23" s="1"/>
  <c r="RQ86" i="23" a="1"/>
  <c r="RQ86" i="23" s="1"/>
  <c r="RJ86" i="23" a="1"/>
  <c r="RJ86" i="23" s="1"/>
  <c r="RE86" i="23" a="1"/>
  <c r="RE86" i="23" s="1"/>
  <c r="QS86" i="23" a="1"/>
  <c r="QS86" i="23" s="1"/>
  <c r="QN86" i="23" a="1"/>
  <c r="QN86" i="23" s="1"/>
  <c r="QA86" i="23" a="1"/>
  <c r="QA86" i="23" s="1"/>
  <c r="PV86" i="23" a="1"/>
  <c r="PV86" i="23" s="1"/>
  <c r="QQ86" i="23" a="1"/>
  <c r="QQ86" i="23" s="1"/>
  <c r="QB86" i="23" a="1"/>
  <c r="QB86" i="23" s="1"/>
  <c r="PZ86" i="23" a="1"/>
  <c r="PZ86" i="23" s="1"/>
  <c r="RD86" i="23" a="1"/>
  <c r="RD86" i="23" s="1"/>
  <c r="RR86" i="23" a="1"/>
  <c r="RR86" i="23" s="1"/>
  <c r="RA86" i="23" a="1"/>
  <c r="RA86" i="23" s="1"/>
  <c r="QL86" i="23" a="1"/>
  <c r="QL86" i="23" s="1"/>
  <c r="PW86" i="23" a="1"/>
  <c r="PW86" i="23" s="1"/>
  <c r="RO86" i="23" a="1"/>
  <c r="RO86" i="23" s="1"/>
  <c r="QY86" i="23" a="1"/>
  <c r="QY86" i="23" s="1"/>
  <c r="QI86" i="23" a="1"/>
  <c r="QI86" i="23" s="1"/>
  <c r="PT86" i="23" a="1"/>
  <c r="PT86" i="23" s="1"/>
  <c r="RL86" i="23" a="1"/>
  <c r="RL86" i="23" s="1"/>
  <c r="QH86" i="23" a="1"/>
  <c r="QH86" i="23" s="1"/>
  <c r="RI86" i="23" a="1"/>
  <c r="RI86" i="23" s="1"/>
  <c r="QT86" i="23" a="1"/>
  <c r="QT86" i="23" s="1"/>
  <c r="QD86" i="23" a="1"/>
  <c r="QD86" i="23" s="1"/>
  <c r="QV86" i="23" a="1"/>
  <c r="QV86" i="23" s="1"/>
  <c r="RP93" i="23" a="1"/>
  <c r="RP93" i="23" s="1"/>
  <c r="RI93" i="23" a="1"/>
  <c r="RI93" i="23" s="1"/>
  <c r="RB93" i="23" a="1"/>
  <c r="RB93" i="23" s="1"/>
  <c r="QV93" i="23" a="1"/>
  <c r="QV93" i="23" s="1"/>
  <c r="QO93" i="23" a="1"/>
  <c r="QO93" i="23" s="1"/>
  <c r="QH93" i="23" a="1"/>
  <c r="QH93" i="23" s="1"/>
  <c r="QB93" i="23" a="1"/>
  <c r="QB93" i="23" s="1"/>
  <c r="RN93" i="23" a="1"/>
  <c r="RN93" i="23" s="1"/>
  <c r="RH93" i="23" a="1"/>
  <c r="RH93" i="23" s="1"/>
  <c r="QT93" i="23" a="1"/>
  <c r="QT93" i="23" s="1"/>
  <c r="QM93" i="23" a="1"/>
  <c r="QM93" i="23" s="1"/>
  <c r="PZ93" i="23" a="1"/>
  <c r="PZ93" i="23" s="1"/>
  <c r="PS93" i="23" a="1"/>
  <c r="PS93" i="23" s="1"/>
  <c r="RF93" i="23" a="1"/>
  <c r="RF93" i="23" s="1"/>
  <c r="QY93" i="23" a="1"/>
  <c r="QY93" i="23" s="1"/>
  <c r="QK93" i="23" a="1"/>
  <c r="QK93" i="23" s="1"/>
  <c r="QE93" i="23" a="1"/>
  <c r="QE93" i="23" s="1"/>
  <c r="PX93" i="23" a="1"/>
  <c r="PX93" i="23" s="1"/>
  <c r="RE93" i="23" a="1"/>
  <c r="RE93" i="23" s="1"/>
  <c r="QU93" i="23" a="1"/>
  <c r="QU93" i="23" s="1"/>
  <c r="QJ93" i="23" a="1"/>
  <c r="QJ93" i="23" s="1"/>
  <c r="PY93" i="23" a="1"/>
  <c r="PY93" i="23" s="1"/>
  <c r="RO93" i="23" a="1"/>
  <c r="RO93" i="23" s="1"/>
  <c r="RD93" i="23" a="1"/>
  <c r="RD93" i="23" s="1"/>
  <c r="QS93" i="23" a="1"/>
  <c r="QS93" i="23" s="1"/>
  <c r="QI93" i="23" a="1"/>
  <c r="QI93" i="23" s="1"/>
  <c r="PW93" i="23" a="1"/>
  <c r="PW93" i="23" s="1"/>
  <c r="RM93" i="23" a="1"/>
  <c r="RM93" i="23" s="1"/>
  <c r="RC93" i="23" a="1"/>
  <c r="RC93" i="23" s="1"/>
  <c r="QR93" i="23" a="1"/>
  <c r="QR93" i="23" s="1"/>
  <c r="QG93" i="23" a="1"/>
  <c r="QG93" i="23" s="1"/>
  <c r="PV93" i="23" a="1"/>
  <c r="PV93" i="23" s="1"/>
  <c r="RL93" i="23" a="1"/>
  <c r="RL93" i="23" s="1"/>
  <c r="RA93" i="23" a="1"/>
  <c r="RA93" i="23" s="1"/>
  <c r="QQ93" i="23" a="1"/>
  <c r="QQ93" i="23" s="1"/>
  <c r="QF93" i="23" a="1"/>
  <c r="QF93" i="23" s="1"/>
  <c r="PU93" i="23" a="1"/>
  <c r="PU93" i="23" s="1"/>
  <c r="RK93" i="23" a="1"/>
  <c r="RK93" i="23" s="1"/>
  <c r="QZ93" i="23" a="1"/>
  <c r="QZ93" i="23" s="1"/>
  <c r="QP93" i="23" a="1"/>
  <c r="QP93" i="23" s="1"/>
  <c r="QD93" i="23" a="1"/>
  <c r="QD93" i="23" s="1"/>
  <c r="PT93" i="23" a="1"/>
  <c r="PT93" i="23" s="1"/>
  <c r="RJ93" i="23" a="1"/>
  <c r="RJ93" i="23" s="1"/>
  <c r="QX93" i="23" a="1"/>
  <c r="QX93" i="23" s="1"/>
  <c r="QN93" i="23" a="1"/>
  <c r="QN93" i="23" s="1"/>
  <c r="QC93" i="23" a="1"/>
  <c r="QC93" i="23" s="1"/>
  <c r="RQ93" i="23" a="1"/>
  <c r="RQ93" i="23" s="1"/>
  <c r="RG93" i="23" a="1"/>
  <c r="RG93" i="23" s="1"/>
  <c r="QA93" i="23" a="1"/>
  <c r="QA93" i="23" s="1"/>
  <c r="RR93" i="23" a="1"/>
  <c r="RR93" i="23" s="1"/>
  <c r="QW93" i="23" a="1"/>
  <c r="QW93" i="23" s="1"/>
  <c r="QL93" i="23" a="1"/>
  <c r="QL93" i="23" s="1"/>
  <c r="RK69" i="23" a="1"/>
  <c r="RK69" i="23" s="1"/>
  <c r="RF69" i="23" a="1"/>
  <c r="RF69" i="23" s="1"/>
  <c r="QZ69" i="23" a="1"/>
  <c r="QZ69" i="23" s="1"/>
  <c r="QU69" i="23" a="1"/>
  <c r="QU69" i="23" s="1"/>
  <c r="QO69" i="23" a="1"/>
  <c r="QO69" i="23" s="1"/>
  <c r="QJ69" i="23" a="1"/>
  <c r="QJ69" i="23" s="1"/>
  <c r="PY69" i="23" a="1"/>
  <c r="PY69" i="23" s="1"/>
  <c r="RP69" i="23" a="1"/>
  <c r="RP69" i="23" s="1"/>
  <c r="RO69" i="23" a="1"/>
  <c r="RO69" i="23" s="1"/>
  <c r="RJ69" i="23" a="1"/>
  <c r="RJ69" i="23" s="1"/>
  <c r="RD69" i="23" a="1"/>
  <c r="RD69" i="23" s="1"/>
  <c r="QY69" i="23" a="1"/>
  <c r="QY69" i="23" s="1"/>
  <c r="QS69" i="23" a="1"/>
  <c r="QS69" i="23" s="1"/>
  <c r="QN69" i="23" a="1"/>
  <c r="QN69" i="23" s="1"/>
  <c r="QC69" i="23" a="1"/>
  <c r="QC69" i="23" s="1"/>
  <c r="PW69" i="23" a="1"/>
  <c r="PW69" i="23" s="1"/>
  <c r="RI69" i="23" a="1"/>
  <c r="RI69" i="23" s="1"/>
  <c r="RC69" i="23" a="1"/>
  <c r="RC69" i="23" s="1"/>
  <c r="QR69" i="23" a="1"/>
  <c r="QR69" i="23" s="1"/>
  <c r="QH69" i="23" a="1"/>
  <c r="QH69" i="23" s="1"/>
  <c r="RN69" i="23" a="1"/>
  <c r="RN69" i="23" s="1"/>
  <c r="QX69" i="23" a="1"/>
  <c r="QX69" i="23" s="1"/>
  <c r="QM69" i="23" a="1"/>
  <c r="QM69" i="23" s="1"/>
  <c r="QG69" i="23" a="1"/>
  <c r="QG69" i="23" s="1"/>
  <c r="QB69" i="23" a="1"/>
  <c r="QB69" i="23" s="1"/>
  <c r="PV69" i="23" a="1"/>
  <c r="PV69" i="23" s="1"/>
  <c r="RM69" i="23" a="1"/>
  <c r="RM69" i="23" s="1"/>
  <c r="RH69" i="23" a="1"/>
  <c r="RH69" i="23" s="1"/>
  <c r="RB69" i="23" a="1"/>
  <c r="RB69" i="23" s="1"/>
  <c r="QW69" i="23" a="1"/>
  <c r="QW69" i="23" s="1"/>
  <c r="QQ69" i="23" a="1"/>
  <c r="QQ69" i="23" s="1"/>
  <c r="QL69" i="23" a="1"/>
  <c r="QL69" i="23" s="1"/>
  <c r="QF69" i="23" a="1"/>
  <c r="QF69" i="23" s="1"/>
  <c r="PU69" i="23" a="1"/>
  <c r="PU69" i="23" s="1"/>
  <c r="RQ69" i="23" a="1"/>
  <c r="RQ69" i="23" s="1"/>
  <c r="RG69" i="23" a="1"/>
  <c r="RG69" i="23" s="1"/>
  <c r="QV69" i="23" a="1"/>
  <c r="QV69" i="23" s="1"/>
  <c r="QP69" i="23" a="1"/>
  <c r="QP69" i="23" s="1"/>
  <c r="QE69" i="23" a="1"/>
  <c r="QE69" i="23" s="1"/>
  <c r="PZ69" i="23" a="1"/>
  <c r="PZ69" i="23" s="1"/>
  <c r="PT69" i="23" a="1"/>
  <c r="PT69" i="23" s="1"/>
  <c r="RL69" i="23" a="1"/>
  <c r="RL69" i="23" s="1"/>
  <c r="PX69" i="23" a="1"/>
  <c r="PX69" i="23" s="1"/>
  <c r="QK69" i="23" a="1"/>
  <c r="QK69" i="23" s="1"/>
  <c r="RE69" i="23" a="1"/>
  <c r="RE69" i="23" s="1"/>
  <c r="QI69" i="23" a="1"/>
  <c r="QI69" i="23" s="1"/>
  <c r="PS69" i="23" a="1"/>
  <c r="PS69" i="23" s="1"/>
  <c r="RA69" i="23" a="1"/>
  <c r="RA69" i="23" s="1"/>
  <c r="QD69" i="23" a="1"/>
  <c r="QD69" i="23" s="1"/>
  <c r="RR69" i="23" a="1"/>
  <c r="RR69" i="23" s="1"/>
  <c r="QT69" i="23" a="1"/>
  <c r="QT69" i="23" s="1"/>
  <c r="QA69" i="23" a="1"/>
  <c r="QA69" i="23" s="1"/>
  <c r="RK63" i="23" a="1"/>
  <c r="RK63" i="23" s="1"/>
  <c r="RC63" i="23" a="1"/>
  <c r="RC63" i="23" s="1"/>
  <c r="QU63" i="23" a="1"/>
  <c r="QU63" i="23" s="1"/>
  <c r="QM63" i="23" a="1"/>
  <c r="QM63" i="23" s="1"/>
  <c r="QE63" i="23" a="1"/>
  <c r="QE63" i="23" s="1"/>
  <c r="PW63" i="23" a="1"/>
  <c r="PW63" i="23" s="1"/>
  <c r="RR63" i="23" a="1"/>
  <c r="RR63" i="23" s="1"/>
  <c r="RJ63" i="23" a="1"/>
  <c r="RJ63" i="23" s="1"/>
  <c r="RB63" i="23" a="1"/>
  <c r="RB63" i="23" s="1"/>
  <c r="QT63" i="23" a="1"/>
  <c r="QT63" i="23" s="1"/>
  <c r="QL63" i="23" a="1"/>
  <c r="QL63" i="23" s="1"/>
  <c r="QD63" i="23" a="1"/>
  <c r="QD63" i="23" s="1"/>
  <c r="PV63" i="23" a="1"/>
  <c r="PV63" i="23" s="1"/>
  <c r="RQ63" i="23" a="1"/>
  <c r="RQ63" i="23" s="1"/>
  <c r="RI63" i="23" a="1"/>
  <c r="RI63" i="23" s="1"/>
  <c r="RA63" i="23" a="1"/>
  <c r="RA63" i="23" s="1"/>
  <c r="QS63" i="23" a="1"/>
  <c r="QS63" i="23" s="1"/>
  <c r="QK63" i="23" a="1"/>
  <c r="QK63" i="23" s="1"/>
  <c r="QC63" i="23" a="1"/>
  <c r="QC63" i="23" s="1"/>
  <c r="PU63" i="23" a="1"/>
  <c r="PU63" i="23" s="1"/>
  <c r="RP63" i="23" a="1"/>
  <c r="RP63" i="23" s="1"/>
  <c r="RH63" i="23" a="1"/>
  <c r="RH63" i="23" s="1"/>
  <c r="QZ63" i="23" a="1"/>
  <c r="QZ63" i="23" s="1"/>
  <c r="QR63" i="23" a="1"/>
  <c r="QR63" i="23" s="1"/>
  <c r="QJ63" i="23" a="1"/>
  <c r="QJ63" i="23" s="1"/>
  <c r="QB63" i="23" a="1"/>
  <c r="QB63" i="23" s="1"/>
  <c r="PT63" i="23" a="1"/>
  <c r="PT63" i="23" s="1"/>
  <c r="RO63" i="23" a="1"/>
  <c r="RO63" i="23" s="1"/>
  <c r="RG63" i="23" a="1"/>
  <c r="RG63" i="23" s="1"/>
  <c r="QY63" i="23" a="1"/>
  <c r="QY63" i="23" s="1"/>
  <c r="QQ63" i="23" a="1"/>
  <c r="QQ63" i="23" s="1"/>
  <c r="QI63" i="23" a="1"/>
  <c r="QI63" i="23" s="1"/>
  <c r="QA63" i="23" a="1"/>
  <c r="QA63" i="23" s="1"/>
  <c r="PS63" i="23" a="1"/>
  <c r="PS63" i="23" s="1"/>
  <c r="RN63" i="23" a="1"/>
  <c r="RN63" i="23" s="1"/>
  <c r="RF63" i="23" a="1"/>
  <c r="RF63" i="23" s="1"/>
  <c r="QX63" i="23" a="1"/>
  <c r="QX63" i="23" s="1"/>
  <c r="QP63" i="23" a="1"/>
  <c r="QP63" i="23" s="1"/>
  <c r="QH63" i="23" a="1"/>
  <c r="QH63" i="23" s="1"/>
  <c r="PZ63" i="23" a="1"/>
  <c r="PZ63" i="23" s="1"/>
  <c r="RL63" i="23" a="1"/>
  <c r="RL63" i="23" s="1"/>
  <c r="RD63" i="23" a="1"/>
  <c r="RD63" i="23" s="1"/>
  <c r="QV63" i="23" a="1"/>
  <c r="QV63" i="23" s="1"/>
  <c r="QN63" i="23" a="1"/>
  <c r="QN63" i="23" s="1"/>
  <c r="QF63" i="23" a="1"/>
  <c r="QF63" i="23" s="1"/>
  <c r="PX63" i="23" a="1"/>
  <c r="PX63" i="23" s="1"/>
  <c r="RM63" i="23" a="1"/>
  <c r="RM63" i="23" s="1"/>
  <c r="RE63" i="23" a="1"/>
  <c r="RE63" i="23" s="1"/>
  <c r="QW63" i="23" a="1"/>
  <c r="QW63" i="23" s="1"/>
  <c r="QO63" i="23" a="1"/>
  <c r="QO63" i="23" s="1"/>
  <c r="QG63" i="23" a="1"/>
  <c r="QG63" i="23" s="1"/>
  <c r="PY63" i="23" a="1"/>
  <c r="PY63" i="23" s="1"/>
  <c r="RI98" i="23" a="1"/>
  <c r="RI98" i="23" s="1"/>
  <c r="RB98" i="23" a="1"/>
  <c r="RB98" i="23" s="1"/>
  <c r="QU98" i="23" a="1"/>
  <c r="QU98" i="23" s="1"/>
  <c r="QN98" i="23" a="1"/>
  <c r="QN98" i="23" s="1"/>
  <c r="QG98" i="23" a="1"/>
  <c r="QG98" i="23" s="1"/>
  <c r="QA98" i="23" a="1"/>
  <c r="QA98" i="23" s="1"/>
  <c r="PS98" i="23" a="1"/>
  <c r="PS98" i="23" s="1"/>
  <c r="RO98" i="23" a="1"/>
  <c r="RO98" i="23" s="1"/>
  <c r="RH98" i="23" a="1"/>
  <c r="RH98" i="23" s="1"/>
  <c r="RA98" i="23" a="1"/>
  <c r="RA98" i="23" s="1"/>
  <c r="QT98" i="23" a="1"/>
  <c r="QT98" i="23" s="1"/>
  <c r="QM98" i="23" a="1"/>
  <c r="QM98" i="23" s="1"/>
  <c r="QF98" i="23" a="1"/>
  <c r="QF98" i="23" s="1"/>
  <c r="PZ98" i="23" a="1"/>
  <c r="PZ98" i="23" s="1"/>
  <c r="RN98" i="23" a="1"/>
  <c r="RN98" i="23" s="1"/>
  <c r="QZ98" i="23" a="1"/>
  <c r="QZ98" i="23" s="1"/>
  <c r="QS98" i="23" a="1"/>
  <c r="QS98" i="23" s="1"/>
  <c r="QL98" i="23" a="1"/>
  <c r="QL98" i="23" s="1"/>
  <c r="PY98" i="23" a="1"/>
  <c r="PY98" i="23" s="1"/>
  <c r="RM98" i="23" a="1"/>
  <c r="RM98" i="23" s="1"/>
  <c r="RG98" i="23" a="1"/>
  <c r="RG98" i="23" s="1"/>
  <c r="QY98" i="23" a="1"/>
  <c r="QY98" i="23" s="1"/>
  <c r="QR98" i="23" a="1"/>
  <c r="QR98" i="23" s="1"/>
  <c r="QK98" i="23" a="1"/>
  <c r="QK98" i="23" s="1"/>
  <c r="QE98" i="23" a="1"/>
  <c r="QE98" i="23" s="1"/>
  <c r="PX98" i="23" a="1"/>
  <c r="PX98" i="23" s="1"/>
  <c r="RL98" i="23" a="1"/>
  <c r="RL98" i="23" s="1"/>
  <c r="RF98" i="23" a="1"/>
  <c r="RF98" i="23" s="1"/>
  <c r="QX98" i="23" a="1"/>
  <c r="QX98" i="23" s="1"/>
  <c r="QJ98" i="23" a="1"/>
  <c r="QJ98" i="23" s="1"/>
  <c r="QD98" i="23" a="1"/>
  <c r="QD98" i="23" s="1"/>
  <c r="PW98" i="23" a="1"/>
  <c r="PW98" i="23" s="1"/>
  <c r="RQ98" i="23" a="1"/>
  <c r="RQ98" i="23" s="1"/>
  <c r="RK98" i="23" a="1"/>
  <c r="RK98" i="23" s="1"/>
  <c r="RD98" i="23" a="1"/>
  <c r="RD98" i="23" s="1"/>
  <c r="QV98" i="23" a="1"/>
  <c r="QV98" i="23" s="1"/>
  <c r="QP98" i="23" a="1"/>
  <c r="QP98" i="23" s="1"/>
  <c r="QI98" i="23" a="1"/>
  <c r="QI98" i="23" s="1"/>
  <c r="QB98" i="23" a="1"/>
  <c r="QB98" i="23" s="1"/>
  <c r="PU98" i="23" a="1"/>
  <c r="PU98" i="23" s="1"/>
  <c r="RP98" i="23" a="1"/>
  <c r="RP98" i="23" s="1"/>
  <c r="QO98" i="23" a="1"/>
  <c r="QO98" i="23" s="1"/>
  <c r="RJ98" i="23" a="1"/>
  <c r="RJ98" i="23" s="1"/>
  <c r="QH98" i="23" a="1"/>
  <c r="QH98" i="23" s="1"/>
  <c r="RE98" i="23" a="1"/>
  <c r="RE98" i="23" s="1"/>
  <c r="QC98" i="23" a="1"/>
  <c r="QC98" i="23" s="1"/>
  <c r="RC98" i="23" a="1"/>
  <c r="RC98" i="23" s="1"/>
  <c r="QW98" i="23" a="1"/>
  <c r="QW98" i="23" s="1"/>
  <c r="PV98" i="23" a="1"/>
  <c r="PV98" i="23" s="1"/>
  <c r="RR98" i="23" a="1"/>
  <c r="RR98" i="23" s="1"/>
  <c r="QQ98" i="23" a="1"/>
  <c r="QQ98" i="23" s="1"/>
  <c r="PT98" i="23" a="1"/>
  <c r="PT98" i="23" s="1"/>
  <c r="RR5" i="23" a="1"/>
  <c r="RR5" i="23" s="1"/>
  <c r="RJ5" i="23" a="1"/>
  <c r="RJ5" i="23" s="1"/>
  <c r="RB5" i="23" a="1"/>
  <c r="RB5" i="23" s="1"/>
  <c r="QT5" i="23" a="1"/>
  <c r="QT5" i="23" s="1"/>
  <c r="QL5" i="23" a="1"/>
  <c r="QL5" i="23" s="1"/>
  <c r="QD5" i="23" a="1"/>
  <c r="QD5" i="23" s="1"/>
  <c r="PV5" i="23" a="1"/>
  <c r="PV5" i="23" s="1"/>
  <c r="RQ5" i="23" a="1"/>
  <c r="RQ5" i="23" s="1"/>
  <c r="RI5" i="23" a="1"/>
  <c r="RI5" i="23" s="1"/>
  <c r="RA5" i="23" a="1"/>
  <c r="RA5" i="23" s="1"/>
  <c r="QS5" i="23" a="1"/>
  <c r="QS5" i="23" s="1"/>
  <c r="QK5" i="23" a="1"/>
  <c r="QK5" i="23" s="1"/>
  <c r="QC5" i="23" a="1"/>
  <c r="QC5" i="23" s="1"/>
  <c r="RP5" i="23" a="1"/>
  <c r="RP5" i="23" s="1"/>
  <c r="RH5" i="23" a="1"/>
  <c r="RH5" i="23" s="1"/>
  <c r="QZ5" i="23" a="1"/>
  <c r="QZ5" i="23" s="1"/>
  <c r="QR5" i="23" a="1"/>
  <c r="QR5" i="23" s="1"/>
  <c r="QJ5" i="23" a="1"/>
  <c r="QJ5" i="23" s="1"/>
  <c r="QB5" i="23" a="1"/>
  <c r="QB5" i="23" s="1"/>
  <c r="RO5" i="23" a="1"/>
  <c r="RO5" i="23" s="1"/>
  <c r="RG5" i="23" a="1"/>
  <c r="RG5" i="23" s="1"/>
  <c r="QY5" i="23" a="1"/>
  <c r="QY5" i="23" s="1"/>
  <c r="QQ5" i="23" a="1"/>
  <c r="QQ5" i="23" s="1"/>
  <c r="QI5" i="23" a="1"/>
  <c r="QI5" i="23" s="1"/>
  <c r="QA5" i="23" a="1"/>
  <c r="QA5" i="23" s="1"/>
  <c r="PT5" i="23" a="1"/>
  <c r="PT5" i="23" s="1"/>
  <c r="RN5" i="23" a="1"/>
  <c r="RN5" i="23" s="1"/>
  <c r="RF5" i="23" a="1"/>
  <c r="RF5" i="23" s="1"/>
  <c r="QX5" i="23" a="1"/>
  <c r="QX5" i="23" s="1"/>
  <c r="QP5" i="23" a="1"/>
  <c r="QP5" i="23" s="1"/>
  <c r="QH5" i="23" a="1"/>
  <c r="QH5" i="23" s="1"/>
  <c r="PZ5" i="23" a="1"/>
  <c r="PZ5" i="23" s="1"/>
  <c r="PS5" i="23" a="1"/>
  <c r="PS5" i="23" s="1"/>
  <c r="RM5" i="23" a="1"/>
  <c r="RM5" i="23" s="1"/>
  <c r="RE5" i="23" a="1"/>
  <c r="RE5" i="23" s="1"/>
  <c r="QW5" i="23" a="1"/>
  <c r="QW5" i="23" s="1"/>
  <c r="QO5" i="23" a="1"/>
  <c r="QO5" i="23" s="1"/>
  <c r="QG5" i="23" a="1"/>
  <c r="QG5" i="23" s="1"/>
  <c r="PY5" i="23" a="1"/>
  <c r="PY5" i="23" s="1"/>
  <c r="RL5" i="23" a="1"/>
  <c r="RL5" i="23" s="1"/>
  <c r="RD5" i="23" a="1"/>
  <c r="RD5" i="23" s="1"/>
  <c r="QV5" i="23" a="1"/>
  <c r="QV5" i="23" s="1"/>
  <c r="QN5" i="23" a="1"/>
  <c r="QN5" i="23" s="1"/>
  <c r="QF5" i="23" a="1"/>
  <c r="QF5" i="23" s="1"/>
  <c r="PX5" i="23" a="1"/>
  <c r="PX5" i="23" s="1"/>
  <c r="RK5" i="23" a="1"/>
  <c r="RK5" i="23" s="1"/>
  <c r="RC5" i="23" a="1"/>
  <c r="RC5" i="23" s="1"/>
  <c r="QU5" i="23" a="1"/>
  <c r="QU5" i="23" s="1"/>
  <c r="QM5" i="23" a="1"/>
  <c r="QM5" i="23" s="1"/>
  <c r="QE5" i="23" a="1"/>
  <c r="QE5" i="23" s="1"/>
  <c r="PW5" i="23" a="1"/>
  <c r="PW5" i="23" s="1"/>
  <c r="PU5" i="23" a="1"/>
  <c r="PU5" i="23" s="1"/>
  <c r="RH79" i="23" a="1"/>
  <c r="RH79" i="23" s="1"/>
  <c r="RB79" i="23" a="1"/>
  <c r="RB79" i="23" s="1"/>
  <c r="QP79" i="23" a="1"/>
  <c r="QP79" i="23" s="1"/>
  <c r="QJ79" i="23" a="1"/>
  <c r="QJ79" i="23" s="1"/>
  <c r="RM79" i="23" a="1"/>
  <c r="RM79" i="23" s="1"/>
  <c r="RG79" i="23" a="1"/>
  <c r="RG79" i="23" s="1"/>
  <c r="QU79" i="23" a="1"/>
  <c r="QU79" i="23" s="1"/>
  <c r="QE79" i="23" a="1"/>
  <c r="QE79" i="23" s="1"/>
  <c r="PX79" i="23" a="1"/>
  <c r="PX79" i="23" s="1"/>
  <c r="RR79" i="23" a="1"/>
  <c r="RR79" i="23" s="1"/>
  <c r="RF79" i="23" a="1"/>
  <c r="RF79" i="23" s="1"/>
  <c r="RA79" i="23" a="1"/>
  <c r="RA79" i="23" s="1"/>
  <c r="QT79" i="23" a="1"/>
  <c r="QT79" i="23" s="1"/>
  <c r="QO79" i="23" a="1"/>
  <c r="QO79" i="23" s="1"/>
  <c r="QI79" i="23" a="1"/>
  <c r="QI79" i="23" s="1"/>
  <c r="QD79" i="23" a="1"/>
  <c r="QD79" i="23" s="1"/>
  <c r="PW79" i="23" a="1"/>
  <c r="PW79" i="23" s="1"/>
  <c r="RQ79" i="23" a="1"/>
  <c r="RQ79" i="23" s="1"/>
  <c r="RL79" i="23" a="1"/>
  <c r="RL79" i="23" s="1"/>
  <c r="RE79" i="23" a="1"/>
  <c r="RE79" i="23" s="1"/>
  <c r="QZ79" i="23" a="1"/>
  <c r="QZ79" i="23" s="1"/>
  <c r="QH79" i="23" a="1"/>
  <c r="QH79" i="23" s="1"/>
  <c r="QC79" i="23" a="1"/>
  <c r="QC79" i="23" s="1"/>
  <c r="PV79" i="23" a="1"/>
  <c r="PV79" i="23" s="1"/>
  <c r="RP79" i="23" a="1"/>
  <c r="RP79" i="23" s="1"/>
  <c r="QY79" i="23" a="1"/>
  <c r="QY79" i="23" s="1"/>
  <c r="QS79" i="23" a="1"/>
  <c r="QS79" i="23" s="1"/>
  <c r="QN79" i="23" a="1"/>
  <c r="QN79" i="23" s="1"/>
  <c r="QB79" i="23" a="1"/>
  <c r="QB79" i="23" s="1"/>
  <c r="RK79" i="23" a="1"/>
  <c r="RK79" i="23" s="1"/>
  <c r="RD79" i="23" a="1"/>
  <c r="RD79" i="23" s="1"/>
  <c r="QX79" i="23" a="1"/>
  <c r="QX79" i="23" s="1"/>
  <c r="QM79" i="23" a="1"/>
  <c r="QM79" i="23" s="1"/>
  <c r="QG79" i="23" a="1"/>
  <c r="QG79" i="23" s="1"/>
  <c r="QA79" i="23" a="1"/>
  <c r="QA79" i="23" s="1"/>
  <c r="PU79" i="23" a="1"/>
  <c r="PU79" i="23" s="1"/>
  <c r="RN79" i="23" a="1"/>
  <c r="RN79" i="23" s="1"/>
  <c r="RI79" i="23" a="1"/>
  <c r="RI79" i="23" s="1"/>
  <c r="RC79" i="23" a="1"/>
  <c r="RC79" i="23" s="1"/>
  <c r="QV79" i="23" a="1"/>
  <c r="QV79" i="23" s="1"/>
  <c r="QQ79" i="23" a="1"/>
  <c r="QQ79" i="23" s="1"/>
  <c r="QK79" i="23" a="1"/>
  <c r="QK79" i="23" s="1"/>
  <c r="QF79" i="23" a="1"/>
  <c r="QF79" i="23" s="1"/>
  <c r="PY79" i="23" a="1"/>
  <c r="PY79" i="23" s="1"/>
  <c r="PS79" i="23" a="1"/>
  <c r="PS79" i="23" s="1"/>
  <c r="QR79" i="23" a="1"/>
  <c r="QR79" i="23" s="1"/>
  <c r="QL79" i="23" a="1"/>
  <c r="QL79" i="23" s="1"/>
  <c r="PZ79" i="23" a="1"/>
  <c r="PZ79" i="23" s="1"/>
  <c r="RO79" i="23" a="1"/>
  <c r="RO79" i="23" s="1"/>
  <c r="PT79" i="23" a="1"/>
  <c r="PT79" i="23" s="1"/>
  <c r="RJ79" i="23" a="1"/>
  <c r="RJ79" i="23" s="1"/>
  <c r="QW79" i="23" a="1"/>
  <c r="QW79" i="23" s="1"/>
  <c r="RN10" i="23" a="1"/>
  <c r="RN10" i="23" s="1"/>
  <c r="RF10" i="23" a="1"/>
  <c r="RF10" i="23" s="1"/>
  <c r="QX10" i="23" a="1"/>
  <c r="QX10" i="23" s="1"/>
  <c r="QP10" i="23" a="1"/>
  <c r="QP10" i="23" s="1"/>
  <c r="QH10" i="23" a="1"/>
  <c r="QH10" i="23" s="1"/>
  <c r="PZ10" i="23" a="1"/>
  <c r="PZ10" i="23" s="1"/>
  <c r="RM10" i="23" a="1"/>
  <c r="RM10" i="23" s="1"/>
  <c r="RE10" i="23" a="1"/>
  <c r="RE10" i="23" s="1"/>
  <c r="QW10" i="23" a="1"/>
  <c r="QW10" i="23" s="1"/>
  <c r="QO10" i="23" a="1"/>
  <c r="QO10" i="23" s="1"/>
  <c r="QG10" i="23" a="1"/>
  <c r="QG10" i="23" s="1"/>
  <c r="PY10" i="23" a="1"/>
  <c r="PY10" i="23" s="1"/>
  <c r="RL10" i="23" a="1"/>
  <c r="RL10" i="23" s="1"/>
  <c r="RD10" i="23" a="1"/>
  <c r="RD10" i="23" s="1"/>
  <c r="QV10" i="23" a="1"/>
  <c r="QV10" i="23" s="1"/>
  <c r="QN10" i="23" a="1"/>
  <c r="QN10" i="23" s="1"/>
  <c r="QF10" i="23" a="1"/>
  <c r="QF10" i="23" s="1"/>
  <c r="PX10" i="23" a="1"/>
  <c r="PX10" i="23" s="1"/>
  <c r="RK10" i="23" a="1"/>
  <c r="RK10" i="23" s="1"/>
  <c r="RC10" i="23" a="1"/>
  <c r="RC10" i="23" s="1"/>
  <c r="QU10" i="23" a="1"/>
  <c r="QU10" i="23" s="1"/>
  <c r="QM10" i="23" a="1"/>
  <c r="QM10" i="23" s="1"/>
  <c r="QE10" i="23" a="1"/>
  <c r="QE10" i="23" s="1"/>
  <c r="PW10" i="23" a="1"/>
  <c r="PW10" i="23" s="1"/>
  <c r="RR10" i="23" a="1"/>
  <c r="RR10" i="23" s="1"/>
  <c r="RJ10" i="23" a="1"/>
  <c r="RJ10" i="23" s="1"/>
  <c r="RB10" i="23" a="1"/>
  <c r="RB10" i="23" s="1"/>
  <c r="QT10" i="23" a="1"/>
  <c r="QT10" i="23" s="1"/>
  <c r="QL10" i="23" a="1"/>
  <c r="QL10" i="23" s="1"/>
  <c r="QD10" i="23" a="1"/>
  <c r="QD10" i="23" s="1"/>
  <c r="PV10" i="23" a="1"/>
  <c r="PV10" i="23" s="1"/>
  <c r="RQ10" i="23" a="1"/>
  <c r="RQ10" i="23" s="1"/>
  <c r="RI10" i="23" a="1"/>
  <c r="RI10" i="23" s="1"/>
  <c r="RA10" i="23" a="1"/>
  <c r="RA10" i="23" s="1"/>
  <c r="QS10" i="23" a="1"/>
  <c r="QS10" i="23" s="1"/>
  <c r="QK10" i="23" a="1"/>
  <c r="QK10" i="23" s="1"/>
  <c r="QC10" i="23" a="1"/>
  <c r="QC10" i="23" s="1"/>
  <c r="PU10" i="23" a="1"/>
  <c r="PU10" i="23" s="1"/>
  <c r="RP10" i="23" a="1"/>
  <c r="RP10" i="23" s="1"/>
  <c r="RH10" i="23" a="1"/>
  <c r="RH10" i="23" s="1"/>
  <c r="QZ10" i="23" a="1"/>
  <c r="QZ10" i="23" s="1"/>
  <c r="QR10" i="23" a="1"/>
  <c r="QR10" i="23" s="1"/>
  <c r="QJ10" i="23" a="1"/>
  <c r="QJ10" i="23" s="1"/>
  <c r="QB10" i="23" a="1"/>
  <c r="QB10" i="23" s="1"/>
  <c r="PT10" i="23" a="1"/>
  <c r="PT10" i="23" s="1"/>
  <c r="RO10" i="23" a="1"/>
  <c r="RO10" i="23" s="1"/>
  <c r="RG10" i="23" a="1"/>
  <c r="RG10" i="23" s="1"/>
  <c r="QY10" i="23" a="1"/>
  <c r="QY10" i="23" s="1"/>
  <c r="QQ10" i="23" a="1"/>
  <c r="QQ10" i="23" s="1"/>
  <c r="QI10" i="23" a="1"/>
  <c r="QI10" i="23" s="1"/>
  <c r="QA10" i="23" a="1"/>
  <c r="QA10" i="23" s="1"/>
  <c r="PS10" i="23" a="1"/>
  <c r="PS10" i="23" s="1"/>
  <c r="RO28" i="23" a="1"/>
  <c r="RO28" i="23" s="1"/>
  <c r="RI28" i="23" a="1"/>
  <c r="RI28" i="23" s="1"/>
  <c r="RD28" i="23" a="1"/>
  <c r="RD28" i="23" s="1"/>
  <c r="QR28" i="23" a="1"/>
  <c r="QR28" i="23" s="1"/>
  <c r="QL28" i="23" a="1"/>
  <c r="QL28" i="23" s="1"/>
  <c r="QF28" i="23" a="1"/>
  <c r="QF28" i="23" s="1"/>
  <c r="RC28" i="23" a="1"/>
  <c r="RC28" i="23" s="1"/>
  <c r="QW28" i="23" a="1"/>
  <c r="QW28" i="23" s="1"/>
  <c r="QQ28" i="23" a="1"/>
  <c r="QQ28" i="23" s="1"/>
  <c r="QK28" i="23" a="1"/>
  <c r="QK28" i="23" s="1"/>
  <c r="QE28" i="23" a="1"/>
  <c r="QE28" i="23" s="1"/>
  <c r="PY28" i="23" a="1"/>
  <c r="PY28" i="23" s="1"/>
  <c r="RN28" i="23" a="1"/>
  <c r="RN28" i="23" s="1"/>
  <c r="RH28" i="23" a="1"/>
  <c r="RH28" i="23" s="1"/>
  <c r="RB28" i="23" a="1"/>
  <c r="RB28" i="23" s="1"/>
  <c r="QP28" i="23" a="1"/>
  <c r="QP28" i="23" s="1"/>
  <c r="QJ28" i="23" a="1"/>
  <c r="QJ28" i="23" s="1"/>
  <c r="QD28" i="23" a="1"/>
  <c r="QD28" i="23" s="1"/>
  <c r="PX28" i="23" a="1"/>
  <c r="PX28" i="23" s="1"/>
  <c r="RM28" i="23" a="1"/>
  <c r="RM28" i="23" s="1"/>
  <c r="RG28" i="23" a="1"/>
  <c r="RG28" i="23" s="1"/>
  <c r="RA28" i="23" a="1"/>
  <c r="RA28" i="23" s="1"/>
  <c r="QV28" i="23" a="1"/>
  <c r="QV28" i="23" s="1"/>
  <c r="QI28" i="23" a="1"/>
  <c r="QI28" i="23" s="1"/>
  <c r="QC28" i="23" a="1"/>
  <c r="QC28" i="23" s="1"/>
  <c r="PW28" i="23" a="1"/>
  <c r="PW28" i="23" s="1"/>
  <c r="RR28" i="23" a="1"/>
  <c r="RR28" i="23" s="1"/>
  <c r="QZ28" i="23" a="1"/>
  <c r="QZ28" i="23" s="1"/>
  <c r="QU28" i="23" a="1"/>
  <c r="QU28" i="23" s="1"/>
  <c r="QO28" i="23" a="1"/>
  <c r="QO28" i="23" s="1"/>
  <c r="QB28" i="23" a="1"/>
  <c r="QB28" i="23" s="1"/>
  <c r="PV28" i="23" a="1"/>
  <c r="PV28" i="23" s="1"/>
  <c r="RL28" i="23" a="1"/>
  <c r="RL28" i="23" s="1"/>
  <c r="RF28" i="23" a="1"/>
  <c r="RF28" i="23" s="1"/>
  <c r="QY28" i="23" a="1"/>
  <c r="QY28" i="23" s="1"/>
  <c r="QH28" i="23" a="1"/>
  <c r="QH28" i="23" s="1"/>
  <c r="QA28" i="23" a="1"/>
  <c r="QA28" i="23" s="1"/>
  <c r="PU28" i="23" a="1"/>
  <c r="PU28" i="23" s="1"/>
  <c r="RQ28" i="23" a="1"/>
  <c r="RQ28" i="23" s="1"/>
  <c r="RK28" i="23" a="1"/>
  <c r="RK28" i="23" s="1"/>
  <c r="QT28" i="23" a="1"/>
  <c r="QT28" i="23" s="1"/>
  <c r="QN28" i="23" a="1"/>
  <c r="QN28" i="23" s="1"/>
  <c r="QG28" i="23" a="1"/>
  <c r="QG28" i="23" s="1"/>
  <c r="PT28" i="23" a="1"/>
  <c r="PT28" i="23" s="1"/>
  <c r="RP28" i="23" a="1"/>
  <c r="RP28" i="23" s="1"/>
  <c r="RJ28" i="23" a="1"/>
  <c r="RJ28" i="23" s="1"/>
  <c r="RE28" i="23" a="1"/>
  <c r="RE28" i="23" s="1"/>
  <c r="QX28" i="23" a="1"/>
  <c r="QX28" i="23" s="1"/>
  <c r="QS28" i="23" a="1"/>
  <c r="QS28" i="23" s="1"/>
  <c r="QM28" i="23" a="1"/>
  <c r="QM28" i="23" s="1"/>
  <c r="PZ28" i="23" a="1"/>
  <c r="PZ28" i="23" s="1"/>
  <c r="PS28" i="23" a="1"/>
  <c r="PS28" i="23" s="1"/>
  <c r="RN6" i="23" a="1"/>
  <c r="RN6" i="23" s="1"/>
  <c r="RF6" i="23" a="1"/>
  <c r="RF6" i="23" s="1"/>
  <c r="QX6" i="23" a="1"/>
  <c r="QX6" i="23" s="1"/>
  <c r="QP6" i="23" a="1"/>
  <c r="QP6" i="23" s="1"/>
  <c r="QH6" i="23" a="1"/>
  <c r="QH6" i="23" s="1"/>
  <c r="PZ6" i="23" a="1"/>
  <c r="PZ6" i="23" s="1"/>
  <c r="RM6" i="23" a="1"/>
  <c r="RM6" i="23" s="1"/>
  <c r="RE6" i="23" a="1"/>
  <c r="RE6" i="23" s="1"/>
  <c r="QW6" i="23" a="1"/>
  <c r="QW6" i="23" s="1"/>
  <c r="QO6" i="23" a="1"/>
  <c r="QO6" i="23" s="1"/>
  <c r="QG6" i="23" a="1"/>
  <c r="QG6" i="23" s="1"/>
  <c r="PY6" i="23" a="1"/>
  <c r="PY6" i="23" s="1"/>
  <c r="RL6" i="23" a="1"/>
  <c r="RL6" i="23" s="1"/>
  <c r="RD6" i="23" a="1"/>
  <c r="RD6" i="23" s="1"/>
  <c r="QV6" i="23" a="1"/>
  <c r="QV6" i="23" s="1"/>
  <c r="QN6" i="23" a="1"/>
  <c r="QN6" i="23" s="1"/>
  <c r="QF6" i="23" a="1"/>
  <c r="QF6" i="23" s="1"/>
  <c r="PX6" i="23" a="1"/>
  <c r="PX6" i="23" s="1"/>
  <c r="RK6" i="23" a="1"/>
  <c r="RK6" i="23" s="1"/>
  <c r="RC6" i="23" a="1"/>
  <c r="RC6" i="23" s="1"/>
  <c r="QU6" i="23" a="1"/>
  <c r="QU6" i="23" s="1"/>
  <c r="QM6" i="23" a="1"/>
  <c r="QM6" i="23" s="1"/>
  <c r="QE6" i="23" a="1"/>
  <c r="QE6" i="23" s="1"/>
  <c r="PW6" i="23" a="1"/>
  <c r="PW6" i="23" s="1"/>
  <c r="RR6" i="23" a="1"/>
  <c r="RR6" i="23" s="1"/>
  <c r="RJ6" i="23" a="1"/>
  <c r="RJ6" i="23" s="1"/>
  <c r="RB6" i="23" a="1"/>
  <c r="RB6" i="23" s="1"/>
  <c r="QT6" i="23" a="1"/>
  <c r="QT6" i="23" s="1"/>
  <c r="QL6" i="23" a="1"/>
  <c r="QL6" i="23" s="1"/>
  <c r="QD6" i="23" a="1"/>
  <c r="QD6" i="23" s="1"/>
  <c r="PV6" i="23" a="1"/>
  <c r="PV6" i="23" s="1"/>
  <c r="RQ6" i="23" a="1"/>
  <c r="RQ6" i="23" s="1"/>
  <c r="RI6" i="23" a="1"/>
  <c r="RI6" i="23" s="1"/>
  <c r="RA6" i="23" a="1"/>
  <c r="RA6" i="23" s="1"/>
  <c r="QS6" i="23" a="1"/>
  <c r="QS6" i="23" s="1"/>
  <c r="QK6" i="23" a="1"/>
  <c r="QK6" i="23" s="1"/>
  <c r="QC6" i="23" a="1"/>
  <c r="QC6" i="23" s="1"/>
  <c r="PU6" i="23" a="1"/>
  <c r="PU6" i="23" s="1"/>
  <c r="RP6" i="23" a="1"/>
  <c r="RP6" i="23" s="1"/>
  <c r="RH6" i="23" a="1"/>
  <c r="RH6" i="23" s="1"/>
  <c r="QZ6" i="23" a="1"/>
  <c r="QZ6" i="23" s="1"/>
  <c r="QR6" i="23" a="1"/>
  <c r="QR6" i="23" s="1"/>
  <c r="QJ6" i="23" a="1"/>
  <c r="QJ6" i="23" s="1"/>
  <c r="QB6" i="23" a="1"/>
  <c r="QB6" i="23" s="1"/>
  <c r="PT6" i="23" a="1"/>
  <c r="PT6" i="23" s="1"/>
  <c r="RO6" i="23" a="1"/>
  <c r="RO6" i="23" s="1"/>
  <c r="RG6" i="23" a="1"/>
  <c r="RG6" i="23" s="1"/>
  <c r="QY6" i="23" a="1"/>
  <c r="QY6" i="23" s="1"/>
  <c r="QQ6" i="23" a="1"/>
  <c r="QQ6" i="23" s="1"/>
  <c r="QI6" i="23" a="1"/>
  <c r="QI6" i="23" s="1"/>
  <c r="QA6" i="23" a="1"/>
  <c r="QA6" i="23" s="1"/>
  <c r="PS6" i="23" a="1"/>
  <c r="PS6" i="23" s="1"/>
  <c r="RO54" i="23" a="1"/>
  <c r="RO54" i="23" s="1"/>
  <c r="RI54" i="23" a="1"/>
  <c r="RI54" i="23" s="1"/>
  <c r="RD54" i="23" a="1"/>
  <c r="RD54" i="23" s="1"/>
  <c r="QX54" i="23" a="1"/>
  <c r="QX54" i="23" s="1"/>
  <c r="QS54" i="23" a="1"/>
  <c r="QS54" i="23" s="1"/>
  <c r="QG54" i="23" a="1"/>
  <c r="QG54" i="23" s="1"/>
  <c r="QA54" i="23" a="1"/>
  <c r="QA54" i="23" s="1"/>
  <c r="RN54" i="23" a="1"/>
  <c r="RN54" i="23" s="1"/>
  <c r="QM54" i="23" a="1"/>
  <c r="QM54" i="23" s="1"/>
  <c r="PZ54" i="23" a="1"/>
  <c r="PZ54" i="23" s="1"/>
  <c r="PU54" i="23" a="1"/>
  <c r="PU54" i="23" s="1"/>
  <c r="RM54" i="23" a="1"/>
  <c r="RM54" i="23" s="1"/>
  <c r="RH54" i="23" a="1"/>
  <c r="RH54" i="23" s="1"/>
  <c r="RC54" i="23" a="1"/>
  <c r="RC54" i="23" s="1"/>
  <c r="QW54" i="23" a="1"/>
  <c r="QW54" i="23" s="1"/>
  <c r="QR54" i="23" a="1"/>
  <c r="QR54" i="23" s="1"/>
  <c r="QL54" i="23" a="1"/>
  <c r="QL54" i="23" s="1"/>
  <c r="QF54" i="23" a="1"/>
  <c r="QF54" i="23" s="1"/>
  <c r="PT54" i="23" a="1"/>
  <c r="PT54" i="23" s="1"/>
  <c r="RG54" i="23" a="1"/>
  <c r="RG54" i="23" s="1"/>
  <c r="RB54" i="23" a="1"/>
  <c r="RB54" i="23" s="1"/>
  <c r="QQ54" i="23" a="1"/>
  <c r="QQ54" i="23" s="1"/>
  <c r="QK54" i="23" a="1"/>
  <c r="QK54" i="23" s="1"/>
  <c r="PY54" i="23" a="1"/>
  <c r="PY54" i="23" s="1"/>
  <c r="PS54" i="23" a="1"/>
  <c r="PS54" i="23" s="1"/>
  <c r="RR54" i="23" a="1"/>
  <c r="RR54" i="23" s="1"/>
  <c r="RL54" i="23" a="1"/>
  <c r="RL54" i="23" s="1"/>
  <c r="RF54" i="23" a="1"/>
  <c r="RF54" i="23" s="1"/>
  <c r="RA54" i="23" a="1"/>
  <c r="RA54" i="23" s="1"/>
  <c r="QV54" i="23" a="1"/>
  <c r="QV54" i="23" s="1"/>
  <c r="QP54" i="23" a="1"/>
  <c r="QP54" i="23" s="1"/>
  <c r="QJ54" i="23" a="1"/>
  <c r="QJ54" i="23" s="1"/>
  <c r="QE54" i="23" a="1"/>
  <c r="QE54" i="23" s="1"/>
  <c r="PX54" i="23" a="1"/>
  <c r="PX54" i="23" s="1"/>
  <c r="QZ54" i="23" a="1"/>
  <c r="QZ54" i="23" s="1"/>
  <c r="QI54" i="23" a="1"/>
  <c r="QI54" i="23" s="1"/>
  <c r="QD54" i="23" a="1"/>
  <c r="QD54" i="23" s="1"/>
  <c r="RQ54" i="23" a="1"/>
  <c r="RQ54" i="23" s="1"/>
  <c r="RK54" i="23" a="1"/>
  <c r="RK54" i="23" s="1"/>
  <c r="RE54" i="23" a="1"/>
  <c r="RE54" i="23" s="1"/>
  <c r="QU54" i="23" a="1"/>
  <c r="QU54" i="23" s="1"/>
  <c r="QO54" i="23" a="1"/>
  <c r="QO54" i="23" s="1"/>
  <c r="QH54" i="23" a="1"/>
  <c r="QH54" i="23" s="1"/>
  <c r="QC54" i="23" a="1"/>
  <c r="QC54" i="23" s="1"/>
  <c r="PW54" i="23" a="1"/>
  <c r="PW54" i="23" s="1"/>
  <c r="RP54" i="23" a="1"/>
  <c r="RP54" i="23" s="1"/>
  <c r="RJ54" i="23" a="1"/>
  <c r="RJ54" i="23" s="1"/>
  <c r="QY54" i="23" a="1"/>
  <c r="QY54" i="23" s="1"/>
  <c r="QT54" i="23" a="1"/>
  <c r="QT54" i="23" s="1"/>
  <c r="QN54" i="23" a="1"/>
  <c r="QN54" i="23" s="1"/>
  <c r="QB54" i="23" a="1"/>
  <c r="QB54" i="23" s="1"/>
  <c r="PV54" i="23" a="1"/>
  <c r="PV54" i="23" s="1"/>
  <c r="RG84" i="23" a="1"/>
  <c r="RG84" i="23" s="1"/>
  <c r="RB84" i="23" a="1"/>
  <c r="RB84" i="23" s="1"/>
  <c r="QP84" i="23" a="1"/>
  <c r="QP84" i="23" s="1"/>
  <c r="QJ84" i="23" a="1"/>
  <c r="QJ84" i="23" s="1"/>
  <c r="QE84" i="23" a="1"/>
  <c r="QE84" i="23" s="1"/>
  <c r="PY84" i="23" a="1"/>
  <c r="PY84" i="23" s="1"/>
  <c r="RQ84" i="23" a="1"/>
  <c r="RQ84" i="23" s="1"/>
  <c r="RL84" i="23" a="1"/>
  <c r="RL84" i="23" s="1"/>
  <c r="RM84" i="23" a="1"/>
  <c r="RM84" i="23" s="1"/>
  <c r="QR84" i="23" a="1"/>
  <c r="QR84" i="23" s="1"/>
  <c r="QL84" i="23" a="1"/>
  <c r="QL84" i="23" s="1"/>
  <c r="QF84" i="23" a="1"/>
  <c r="QF84" i="23" s="1"/>
  <c r="RE84" i="23" a="1"/>
  <c r="RE84" i="23" s="1"/>
  <c r="QX84" i="23" a="1"/>
  <c r="QX84" i="23" s="1"/>
  <c r="QQ84" i="23" a="1"/>
  <c r="QQ84" i="23" s="1"/>
  <c r="QK84" i="23" a="1"/>
  <c r="QK84" i="23" s="1"/>
  <c r="QD84" i="23" a="1"/>
  <c r="QD84" i="23" s="1"/>
  <c r="PX84" i="23" a="1"/>
  <c r="PX84" i="23" s="1"/>
  <c r="RK84" i="23" a="1"/>
  <c r="RK84" i="23" s="1"/>
  <c r="QI84" i="23" a="1"/>
  <c r="QI84" i="23" s="1"/>
  <c r="QC84" i="23" a="1"/>
  <c r="QC84" i="23" s="1"/>
  <c r="PW84" i="23" a="1"/>
  <c r="PW84" i="23" s="1"/>
  <c r="RR84" i="23" a="1"/>
  <c r="RR84" i="23" s="1"/>
  <c r="RJ84" i="23" a="1"/>
  <c r="RJ84" i="23" s="1"/>
  <c r="RD84" i="23" a="1"/>
  <c r="RD84" i="23" s="1"/>
  <c r="QW84" i="23" a="1"/>
  <c r="QW84" i="23" s="1"/>
  <c r="QB84" i="23" a="1"/>
  <c r="QB84" i="23" s="1"/>
  <c r="RP84" i="23" a="1"/>
  <c r="RP84" i="23" s="1"/>
  <c r="RI84" i="23" a="1"/>
  <c r="RI84" i="23" s="1"/>
  <c r="RC84" i="23" a="1"/>
  <c r="RC84" i="23" s="1"/>
  <c r="QV84" i="23" a="1"/>
  <c r="QV84" i="23" s="1"/>
  <c r="QO84" i="23" a="1"/>
  <c r="QO84" i="23" s="1"/>
  <c r="QH84" i="23" a="1"/>
  <c r="QH84" i="23" s="1"/>
  <c r="QA84" i="23" a="1"/>
  <c r="QA84" i="23" s="1"/>
  <c r="PV84" i="23" a="1"/>
  <c r="PV84" i="23" s="1"/>
  <c r="RO84" i="23" a="1"/>
  <c r="RO84" i="23" s="1"/>
  <c r="RH84" i="23" a="1"/>
  <c r="RH84" i="23" s="1"/>
  <c r="RA84" i="23" a="1"/>
  <c r="RA84" i="23" s="1"/>
  <c r="QU84" i="23" a="1"/>
  <c r="QU84" i="23" s="1"/>
  <c r="PU84" i="23" a="1"/>
  <c r="PU84" i="23" s="1"/>
  <c r="RN84" i="23" a="1"/>
  <c r="RN84" i="23" s="1"/>
  <c r="RF84" i="23" a="1"/>
  <c r="RF84" i="23" s="1"/>
  <c r="QY84" i="23" a="1"/>
  <c r="QY84" i="23" s="1"/>
  <c r="QS84" i="23" a="1"/>
  <c r="QS84" i="23" s="1"/>
  <c r="QM84" i="23" a="1"/>
  <c r="QM84" i="23" s="1"/>
  <c r="PS84" i="23" a="1"/>
  <c r="PS84" i="23" s="1"/>
  <c r="QG84" i="23" a="1"/>
  <c r="QG84" i="23" s="1"/>
  <c r="PZ84" i="23" a="1"/>
  <c r="PZ84" i="23" s="1"/>
  <c r="PT84" i="23" a="1"/>
  <c r="PT84" i="23" s="1"/>
  <c r="QZ84" i="23" a="1"/>
  <c r="QZ84" i="23" s="1"/>
  <c r="QT84" i="23" a="1"/>
  <c r="QT84" i="23" s="1"/>
  <c r="QN84" i="23" a="1"/>
  <c r="QN84" i="23" s="1"/>
  <c r="RM15" i="23" a="1"/>
  <c r="RM15" i="23" s="1"/>
  <c r="RD15" i="23" a="1"/>
  <c r="RD15" i="23" s="1"/>
  <c r="QU15" i="23" a="1"/>
  <c r="QU15" i="23" s="1"/>
  <c r="QP15" i="23" a="1"/>
  <c r="QP15" i="23" s="1"/>
  <c r="QA15" i="23" a="1"/>
  <c r="QA15" i="23" s="1"/>
  <c r="RQ15" i="23" a="1"/>
  <c r="RQ15" i="23" s="1"/>
  <c r="RH15" i="23" a="1"/>
  <c r="RH15" i="23" s="1"/>
  <c r="QY15" i="23" a="1"/>
  <c r="QY15" i="23" s="1"/>
  <c r="QT15" i="23" a="1"/>
  <c r="QT15" i="23" s="1"/>
  <c r="QK15" i="23" a="1"/>
  <c r="QK15" i="23" s="1"/>
  <c r="QF15" i="23" a="1"/>
  <c r="QF15" i="23" s="1"/>
  <c r="PZ15" i="23" a="1"/>
  <c r="PZ15" i="23" s="1"/>
  <c r="PU15" i="23" a="1"/>
  <c r="PU15" i="23" s="1"/>
  <c r="RL15" i="23" a="1"/>
  <c r="RL15" i="23" s="1"/>
  <c r="RC15" i="23" a="1"/>
  <c r="RC15" i="23" s="1"/>
  <c r="QX15" i="23" a="1"/>
  <c r="QX15" i="23" s="1"/>
  <c r="QO15" i="23" a="1"/>
  <c r="QO15" i="23" s="1"/>
  <c r="QE15" i="23" a="1"/>
  <c r="QE15" i="23" s="1"/>
  <c r="RP15" i="23" a="1"/>
  <c r="RP15" i="23" s="1"/>
  <c r="RG15" i="23" a="1"/>
  <c r="RG15" i="23" s="1"/>
  <c r="RB15" i="23" a="1"/>
  <c r="RB15" i="23" s="1"/>
  <c r="QS15" i="23" a="1"/>
  <c r="QS15" i="23" s="1"/>
  <c r="QJ15" i="23" a="1"/>
  <c r="QJ15" i="23" s="1"/>
  <c r="RK15" i="23" a="1"/>
  <c r="RK15" i="23" s="1"/>
  <c r="RF15" i="23" a="1"/>
  <c r="RF15" i="23" s="1"/>
  <c r="QW15" i="23" a="1"/>
  <c r="QW15" i="23" s="1"/>
  <c r="QN15" i="23" a="1"/>
  <c r="QN15" i="23" s="1"/>
  <c r="QI15" i="23" a="1"/>
  <c r="QI15" i="23" s="1"/>
  <c r="PS15" i="23" a="1"/>
  <c r="PS15" i="23" s="1"/>
  <c r="RO15" i="23" a="1"/>
  <c r="RO15" i="23" s="1"/>
  <c r="RJ15" i="23" a="1"/>
  <c r="RJ15" i="23" s="1"/>
  <c r="RA15" i="23" a="1"/>
  <c r="RA15" i="23" s="1"/>
  <c r="QR15" i="23" a="1"/>
  <c r="QR15" i="23" s="1"/>
  <c r="QH15" i="23" a="1"/>
  <c r="QH15" i="23" s="1"/>
  <c r="QC15" i="23" a="1"/>
  <c r="QC15" i="23" s="1"/>
  <c r="PX15" i="23" a="1"/>
  <c r="PX15" i="23" s="1"/>
  <c r="RN15" i="23" a="1"/>
  <c r="RN15" i="23" s="1"/>
  <c r="RE15" i="23" a="1"/>
  <c r="RE15" i="23" s="1"/>
  <c r="QV15" i="23" a="1"/>
  <c r="QV15" i="23" s="1"/>
  <c r="QM15" i="23" a="1"/>
  <c r="QM15" i="23" s="1"/>
  <c r="PW15" i="23" a="1"/>
  <c r="PW15" i="23" s="1"/>
  <c r="RR15" i="23" a="1"/>
  <c r="RR15" i="23" s="1"/>
  <c r="RI15" i="23" a="1"/>
  <c r="RI15" i="23" s="1"/>
  <c r="QZ15" i="23" a="1"/>
  <c r="QZ15" i="23" s="1"/>
  <c r="QQ15" i="23" a="1"/>
  <c r="QQ15" i="23" s="1"/>
  <c r="QL15" i="23" a="1"/>
  <c r="QL15" i="23" s="1"/>
  <c r="QG15" i="23" a="1"/>
  <c r="QG15" i="23" s="1"/>
  <c r="QB15" i="23" a="1"/>
  <c r="QB15" i="23" s="1"/>
  <c r="PV15" i="23" a="1"/>
  <c r="PV15" i="23" s="1"/>
  <c r="QD15" i="23" a="1"/>
  <c r="QD15" i="23" s="1"/>
  <c r="PY15" i="23" a="1"/>
  <c r="PY15" i="23" s="1"/>
  <c r="PT15" i="23" a="1"/>
  <c r="PT15" i="23" s="1"/>
  <c r="RO45" i="23" a="1"/>
  <c r="RO45" i="23" s="1"/>
  <c r="RH45" i="23" a="1"/>
  <c r="RH45" i="23" s="1"/>
  <c r="RC45" i="23" a="1"/>
  <c r="RC45" i="23" s="1"/>
  <c r="QV45" i="23" a="1"/>
  <c r="QV45" i="23" s="1"/>
  <c r="QP45" i="23" a="1"/>
  <c r="QP45" i="23" s="1"/>
  <c r="QD45" i="23" a="1"/>
  <c r="QD45" i="23" s="1"/>
  <c r="PX45" i="23" a="1"/>
  <c r="PX45" i="23" s="1"/>
  <c r="RG45" i="23" a="1"/>
  <c r="RG45" i="23" s="1"/>
  <c r="RB45" i="23" a="1"/>
  <c r="RB45" i="23" s="1"/>
  <c r="QU45" i="23" a="1"/>
  <c r="QU45" i="23" s="1"/>
  <c r="QO45" i="23" a="1"/>
  <c r="QO45" i="23" s="1"/>
  <c r="QI45" i="23" a="1"/>
  <c r="QI45" i="23" s="1"/>
  <c r="QC45" i="23" a="1"/>
  <c r="QC45" i="23" s="1"/>
  <c r="RN45" i="23" a="1"/>
  <c r="RN45" i="23" s="1"/>
  <c r="RA45" i="23" a="1"/>
  <c r="RA45" i="23" s="1"/>
  <c r="QN45" i="23" a="1"/>
  <c r="QN45" i="23" s="1"/>
  <c r="QB45" i="23" a="1"/>
  <c r="QB45" i="23" s="1"/>
  <c r="PW45" i="23" a="1"/>
  <c r="PW45" i="23" s="1"/>
  <c r="RR45" i="23" a="1"/>
  <c r="RR45" i="23" s="1"/>
  <c r="RM45" i="23" a="1"/>
  <c r="RM45" i="23" s="1"/>
  <c r="RF45" i="23" a="1"/>
  <c r="RF45" i="23" s="1"/>
  <c r="QZ45" i="23" a="1"/>
  <c r="QZ45" i="23" s="1"/>
  <c r="QT45" i="23" a="1"/>
  <c r="QT45" i="23" s="1"/>
  <c r="QM45" i="23" a="1"/>
  <c r="QM45" i="23" s="1"/>
  <c r="QH45" i="23" a="1"/>
  <c r="QH45" i="23" s="1"/>
  <c r="QA45" i="23" a="1"/>
  <c r="QA45" i="23" s="1"/>
  <c r="PV45" i="23" a="1"/>
  <c r="PV45" i="23" s="1"/>
  <c r="RL45" i="23" a="1"/>
  <c r="RL45" i="23" s="1"/>
  <c r="QY45" i="23" a="1"/>
  <c r="QY45" i="23" s="1"/>
  <c r="QS45" i="23" a="1"/>
  <c r="QS45" i="23" s="1"/>
  <c r="QL45" i="23" a="1"/>
  <c r="QL45" i="23" s="1"/>
  <c r="PU45" i="23" a="1"/>
  <c r="PU45" i="23" s="1"/>
  <c r="RQ45" i="23" a="1"/>
  <c r="RQ45" i="23" s="1"/>
  <c r="RK45" i="23" a="1"/>
  <c r="RK45" i="23" s="1"/>
  <c r="RE45" i="23" a="1"/>
  <c r="RE45" i="23" s="1"/>
  <c r="QX45" i="23" a="1"/>
  <c r="QX45" i="23" s="1"/>
  <c r="QR45" i="23" a="1"/>
  <c r="QR45" i="23" s="1"/>
  <c r="QG45" i="23" a="1"/>
  <c r="QG45" i="23" s="1"/>
  <c r="PZ45" i="23" a="1"/>
  <c r="PZ45" i="23" s="1"/>
  <c r="PT45" i="23" a="1"/>
  <c r="PT45" i="23" s="1"/>
  <c r="RP45" i="23" a="1"/>
  <c r="RP45" i="23" s="1"/>
  <c r="RJ45" i="23" a="1"/>
  <c r="RJ45" i="23" s="1"/>
  <c r="RD45" i="23" a="1"/>
  <c r="RD45" i="23" s="1"/>
  <c r="QK45" i="23" a="1"/>
  <c r="QK45" i="23" s="1"/>
  <c r="QF45" i="23" a="1"/>
  <c r="QF45" i="23" s="1"/>
  <c r="RI45" i="23" a="1"/>
  <c r="RI45" i="23" s="1"/>
  <c r="QW45" i="23" a="1"/>
  <c r="QW45" i="23" s="1"/>
  <c r="QQ45" i="23" a="1"/>
  <c r="QQ45" i="23" s="1"/>
  <c r="QJ45" i="23" a="1"/>
  <c r="QJ45" i="23" s="1"/>
  <c r="QE45" i="23" a="1"/>
  <c r="QE45" i="23" s="1"/>
  <c r="PY45" i="23" a="1"/>
  <c r="PY45" i="23" s="1"/>
  <c r="PS45" i="23" a="1"/>
  <c r="PS45" i="23" s="1"/>
  <c r="RF50" i="23" a="1"/>
  <c r="RF50" i="23" s="1"/>
  <c r="QZ50" i="23" a="1"/>
  <c r="QZ50" i="23" s="1"/>
  <c r="QU50" i="23" a="1"/>
  <c r="QU50" i="23" s="1"/>
  <c r="QO50" i="23" a="1"/>
  <c r="QO50" i="23" s="1"/>
  <c r="QI50" i="23" a="1"/>
  <c r="QI50" i="23" s="1"/>
  <c r="QB50" i="23" a="1"/>
  <c r="QB50" i="23" s="1"/>
  <c r="PV50" i="23" a="1"/>
  <c r="PV50" i="23" s="1"/>
  <c r="RR50" i="23" a="1"/>
  <c r="RR50" i="23" s="1"/>
  <c r="RL50" i="23" a="1"/>
  <c r="RL50" i="23" s="1"/>
  <c r="QY50" i="23" a="1"/>
  <c r="QY50" i="23" s="1"/>
  <c r="QT50" i="23" a="1"/>
  <c r="QT50" i="23" s="1"/>
  <c r="QN50" i="23" a="1"/>
  <c r="QN50" i="23" s="1"/>
  <c r="QH50" i="23" a="1"/>
  <c r="QH50" i="23" s="1"/>
  <c r="QA50" i="23" a="1"/>
  <c r="QA50" i="23" s="1"/>
  <c r="RQ50" i="23" a="1"/>
  <c r="RQ50" i="23" s="1"/>
  <c r="RE50" i="23" a="1"/>
  <c r="RE50" i="23" s="1"/>
  <c r="QX50" i="23" a="1"/>
  <c r="QX50" i="23" s="1"/>
  <c r="QS50" i="23" a="1"/>
  <c r="QS50" i="23" s="1"/>
  <c r="QG50" i="23" a="1"/>
  <c r="QG50" i="23" s="1"/>
  <c r="PZ50" i="23" a="1"/>
  <c r="PZ50" i="23" s="1"/>
  <c r="PU50" i="23" a="1"/>
  <c r="PU50" i="23" s="1"/>
  <c r="RP50" i="23" a="1"/>
  <c r="RP50" i="23" s="1"/>
  <c r="RJ50" i="23" a="1"/>
  <c r="RJ50" i="23" s="1"/>
  <c r="QW50" i="23" a="1"/>
  <c r="QW50" i="23" s="1"/>
  <c r="QR50" i="23" a="1"/>
  <c r="QR50" i="23" s="1"/>
  <c r="QL50" i="23" a="1"/>
  <c r="QL50" i="23" s="1"/>
  <c r="QF50" i="23" a="1"/>
  <c r="QF50" i="23" s="1"/>
  <c r="PY50" i="23" a="1"/>
  <c r="PY50" i="23" s="1"/>
  <c r="PS50" i="23" a="1"/>
  <c r="PS50" i="23" s="1"/>
  <c r="RO50" i="23" a="1"/>
  <c r="RO50" i="23" s="1"/>
  <c r="RI50" i="23" a="1"/>
  <c r="RI50" i="23" s="1"/>
  <c r="RC50" i="23" a="1"/>
  <c r="RC50" i="23" s="1"/>
  <c r="QQ50" i="23" a="1"/>
  <c r="QQ50" i="23" s="1"/>
  <c r="QE50" i="23" a="1"/>
  <c r="QE50" i="23" s="1"/>
  <c r="PX50" i="23" a="1"/>
  <c r="PX50" i="23" s="1"/>
  <c r="RN50" i="23" a="1"/>
  <c r="RN50" i="23" s="1"/>
  <c r="RH50" i="23" a="1"/>
  <c r="RH50" i="23" s="1"/>
  <c r="RB50" i="23" a="1"/>
  <c r="RB50" i="23" s="1"/>
  <c r="QV50" i="23" a="1"/>
  <c r="QV50" i="23" s="1"/>
  <c r="QP50" i="23" a="1"/>
  <c r="QP50" i="23" s="1"/>
  <c r="QK50" i="23" a="1"/>
  <c r="QK50" i="23" s="1"/>
  <c r="QD50" i="23" a="1"/>
  <c r="QD50" i="23" s="1"/>
  <c r="RM50" i="23" a="1"/>
  <c r="RM50" i="23" s="1"/>
  <c r="RG50" i="23" a="1"/>
  <c r="RG50" i="23" s="1"/>
  <c r="RA50" i="23" a="1"/>
  <c r="RA50" i="23" s="1"/>
  <c r="QJ50" i="23" a="1"/>
  <c r="QJ50" i="23" s="1"/>
  <c r="QC50" i="23" a="1"/>
  <c r="QC50" i="23" s="1"/>
  <c r="PW50" i="23" a="1"/>
  <c r="PW50" i="23" s="1"/>
  <c r="RK50" i="23" a="1"/>
  <c r="RK50" i="23" s="1"/>
  <c r="RD50" i="23" a="1"/>
  <c r="RD50" i="23" s="1"/>
  <c r="QM50" i="23" a="1"/>
  <c r="QM50" i="23" s="1"/>
  <c r="PT50" i="23" a="1"/>
  <c r="PT50" i="23" s="1"/>
  <c r="RO39" i="23" a="1"/>
  <c r="RO39" i="23" s="1"/>
  <c r="RH39" i="23" a="1"/>
  <c r="RH39" i="23" s="1"/>
  <c r="RC39" i="23" a="1"/>
  <c r="RC39" i="23" s="1"/>
  <c r="QW39" i="23" a="1"/>
  <c r="QW39" i="23" s="1"/>
  <c r="QP39" i="23" a="1"/>
  <c r="QP39" i="23" s="1"/>
  <c r="QC39" i="23" a="1"/>
  <c r="QC39" i="23" s="1"/>
  <c r="PX39" i="23" a="1"/>
  <c r="PX39" i="23" s="1"/>
  <c r="RB39" i="23" a="1"/>
  <c r="RB39" i="23" s="1"/>
  <c r="QV39" i="23" a="1"/>
  <c r="QV39" i="23" s="1"/>
  <c r="QI39" i="23" a="1"/>
  <c r="QI39" i="23" s="1"/>
  <c r="RM39" i="23" a="1"/>
  <c r="RM39" i="23" s="1"/>
  <c r="QZ39" i="23" a="1"/>
  <c r="QZ39" i="23" s="1"/>
  <c r="QT39" i="23" a="1"/>
  <c r="QT39" i="23" s="1"/>
  <c r="RR39" i="23" a="1"/>
  <c r="RR39" i="23" s="1"/>
  <c r="RL39" i="23" a="1"/>
  <c r="RL39" i="23" s="1"/>
  <c r="RF39" i="23" a="1"/>
  <c r="RF39" i="23" s="1"/>
  <c r="QY39" i="23" a="1"/>
  <c r="QY39" i="23" s="1"/>
  <c r="QS39" i="23" a="1"/>
  <c r="QS39" i="23" s="1"/>
  <c r="QM39" i="23" a="1"/>
  <c r="QM39" i="23" s="1"/>
  <c r="QG39" i="23" a="1"/>
  <c r="QG39" i="23" s="1"/>
  <c r="PT39" i="23" a="1"/>
  <c r="PT39" i="23" s="1"/>
  <c r="RQ39" i="23" a="1"/>
  <c r="RQ39" i="23" s="1"/>
  <c r="RK39" i="23" a="1"/>
  <c r="RK39" i="23" s="1"/>
  <c r="QN39" i="23" a="1"/>
  <c r="QN39" i="23" s="1"/>
  <c r="QD39" i="23" a="1"/>
  <c r="QD39" i="23" s="1"/>
  <c r="PV39" i="23" a="1"/>
  <c r="PV39" i="23" s="1"/>
  <c r="RN39" i="23" a="1"/>
  <c r="RN39" i="23" s="1"/>
  <c r="QX39" i="23" a="1"/>
  <c r="QX39" i="23" s="1"/>
  <c r="QL39" i="23" a="1"/>
  <c r="QL39" i="23" s="1"/>
  <c r="QB39" i="23" a="1"/>
  <c r="QB39" i="23" s="1"/>
  <c r="PU39" i="23" a="1"/>
  <c r="PU39" i="23" s="1"/>
  <c r="RJ39" i="23" a="1"/>
  <c r="RJ39" i="23" s="1"/>
  <c r="QK39" i="23" a="1"/>
  <c r="QK39" i="23" s="1"/>
  <c r="PS39" i="23" a="1"/>
  <c r="PS39" i="23" s="1"/>
  <c r="RI39" i="23" a="1"/>
  <c r="RI39" i="23" s="1"/>
  <c r="QU39" i="23" a="1"/>
  <c r="QU39" i="23" s="1"/>
  <c r="QJ39" i="23" a="1"/>
  <c r="QJ39" i="23" s="1"/>
  <c r="QA39" i="23" a="1"/>
  <c r="QA39" i="23" s="1"/>
  <c r="RG39" i="23" a="1"/>
  <c r="RG39" i="23" s="1"/>
  <c r="QR39" i="23" a="1"/>
  <c r="QR39" i="23" s="1"/>
  <c r="PZ39" i="23" a="1"/>
  <c r="PZ39" i="23" s="1"/>
  <c r="RE39" i="23" a="1"/>
  <c r="RE39" i="23" s="1"/>
  <c r="QH39" i="23" a="1"/>
  <c r="QH39" i="23" s="1"/>
  <c r="RD39" i="23" a="1"/>
  <c r="RD39" i="23" s="1"/>
  <c r="QQ39" i="23" a="1"/>
  <c r="QQ39" i="23" s="1"/>
  <c r="QF39" i="23" a="1"/>
  <c r="QF39" i="23" s="1"/>
  <c r="PY39" i="23" a="1"/>
  <c r="PY39" i="23" s="1"/>
  <c r="RP39" i="23" a="1"/>
  <c r="RP39" i="23" s="1"/>
  <c r="RA39" i="23" a="1"/>
  <c r="RA39" i="23" s="1"/>
  <c r="QO39" i="23" a="1"/>
  <c r="QO39" i="23" s="1"/>
  <c r="QE39" i="23" a="1"/>
  <c r="QE39" i="23" s="1"/>
  <c r="PW39" i="23" a="1"/>
  <c r="PW39" i="23" s="1"/>
  <c r="RH26" i="23" a="1"/>
  <c r="RH26" i="23" s="1"/>
  <c r="RC26" i="23" a="1"/>
  <c r="RC26" i="23" s="1"/>
  <c r="QW26" i="23" a="1"/>
  <c r="QW26" i="23" s="1"/>
  <c r="QD26" i="23" a="1"/>
  <c r="QD26" i="23" s="1"/>
  <c r="RN26" i="23" a="1"/>
  <c r="RN26" i="23" s="1"/>
  <c r="RG26" i="23" a="1"/>
  <c r="RG26" i="23" s="1"/>
  <c r="RB26" i="23" a="1"/>
  <c r="RB26" i="23" s="1"/>
  <c r="QP26" i="23" a="1"/>
  <c r="QP26" i="23" s="1"/>
  <c r="QJ26" i="23" a="1"/>
  <c r="QJ26" i="23" s="1"/>
  <c r="QC26" i="23" a="1"/>
  <c r="QC26" i="23" s="1"/>
  <c r="PX26" i="23" a="1"/>
  <c r="PX26" i="23" s="1"/>
  <c r="RA26" i="23" a="1"/>
  <c r="RA26" i="23" s="1"/>
  <c r="QV26" i="23" a="1"/>
  <c r="QV26" i="23" s="1"/>
  <c r="QO26" i="23" a="1"/>
  <c r="QO26" i="23" s="1"/>
  <c r="QI26" i="23" a="1"/>
  <c r="QI26" i="23" s="1"/>
  <c r="QB26" i="23" a="1"/>
  <c r="QB26" i="23" s="1"/>
  <c r="PW26" i="23" a="1"/>
  <c r="PW26" i="23" s="1"/>
  <c r="RM26" i="23" a="1"/>
  <c r="RM26" i="23" s="1"/>
  <c r="RF26" i="23" a="1"/>
  <c r="RF26" i="23" s="1"/>
  <c r="QU26" i="23" a="1"/>
  <c r="QU26" i="23" s="1"/>
  <c r="QH26" i="23" a="1"/>
  <c r="QH26" i="23" s="1"/>
  <c r="QA26" i="23" a="1"/>
  <c r="QA26" i="23" s="1"/>
  <c r="PV26" i="23" a="1"/>
  <c r="PV26" i="23" s="1"/>
  <c r="RR26" i="23" a="1"/>
  <c r="RR26" i="23" s="1"/>
  <c r="RL26" i="23" a="1"/>
  <c r="RL26" i="23" s="1"/>
  <c r="QZ26" i="23" a="1"/>
  <c r="QZ26" i="23" s="1"/>
  <c r="QT26" i="23" a="1"/>
  <c r="QT26" i="23" s="1"/>
  <c r="QN26" i="23" a="1"/>
  <c r="QN26" i="23" s="1"/>
  <c r="PU26" i="23" a="1"/>
  <c r="PU26" i="23" s="1"/>
  <c r="RQ26" i="23" a="1"/>
  <c r="RQ26" i="23" s="1"/>
  <c r="RK26" i="23" a="1"/>
  <c r="RK26" i="23" s="1"/>
  <c r="RE26" i="23" a="1"/>
  <c r="RE26" i="23" s="1"/>
  <c r="QY26" i="23" a="1"/>
  <c r="QY26" i="23" s="1"/>
  <c r="QS26" i="23" a="1"/>
  <c r="QS26" i="23" s="1"/>
  <c r="QM26" i="23" a="1"/>
  <c r="QM26" i="23" s="1"/>
  <c r="QG26" i="23" a="1"/>
  <c r="QG26" i="23" s="1"/>
  <c r="PZ26" i="23" a="1"/>
  <c r="PZ26" i="23" s="1"/>
  <c r="RP26" i="23" a="1"/>
  <c r="RP26" i="23" s="1"/>
  <c r="RJ26" i="23" a="1"/>
  <c r="RJ26" i="23" s="1"/>
  <c r="QX26" i="23" a="1"/>
  <c r="QX26" i="23" s="1"/>
  <c r="QR26" i="23" a="1"/>
  <c r="QR26" i="23" s="1"/>
  <c r="QL26" i="23" a="1"/>
  <c r="QL26" i="23" s="1"/>
  <c r="QF26" i="23" a="1"/>
  <c r="QF26" i="23" s="1"/>
  <c r="PT26" i="23" a="1"/>
  <c r="PT26" i="23" s="1"/>
  <c r="RO26" i="23" a="1"/>
  <c r="RO26" i="23" s="1"/>
  <c r="RI26" i="23" a="1"/>
  <c r="RI26" i="23" s="1"/>
  <c r="RD26" i="23" a="1"/>
  <c r="RD26" i="23" s="1"/>
  <c r="QQ26" i="23" a="1"/>
  <c r="QQ26" i="23" s="1"/>
  <c r="QK26" i="23" a="1"/>
  <c r="QK26" i="23" s="1"/>
  <c r="QE26" i="23" a="1"/>
  <c r="QE26" i="23" s="1"/>
  <c r="PY26" i="23" a="1"/>
  <c r="PY26" i="23" s="1"/>
  <c r="PS26" i="23" a="1"/>
  <c r="PS26" i="23" s="1"/>
  <c r="RN17" i="23" a="1"/>
  <c r="RN17" i="23" s="1"/>
  <c r="RC17" i="23" a="1"/>
  <c r="RC17" i="23" s="1"/>
  <c r="QR17" i="23" a="1"/>
  <c r="QR17" i="23" s="1"/>
  <c r="QM17" i="23" a="1"/>
  <c r="QM17" i="23" s="1"/>
  <c r="PZ17" i="23" a="1"/>
  <c r="PZ17" i="23" s="1"/>
  <c r="PU17" i="23" a="1"/>
  <c r="PU17" i="23" s="1"/>
  <c r="RM17" i="23" a="1"/>
  <c r="RM17" i="23" s="1"/>
  <c r="RH17" i="23" a="1"/>
  <c r="RH17" i="23" s="1"/>
  <c r="RB17" i="23" a="1"/>
  <c r="RB17" i="23" s="1"/>
  <c r="QW17" i="23" a="1"/>
  <c r="QW17" i="23" s="1"/>
  <c r="QQ17" i="23" a="1"/>
  <c r="QQ17" i="23" s="1"/>
  <c r="QL17" i="23" a="1"/>
  <c r="QL17" i="23" s="1"/>
  <c r="QF17" i="23" a="1"/>
  <c r="QF17" i="23" s="1"/>
  <c r="PT17" i="23" a="1"/>
  <c r="PT17" i="23" s="1"/>
  <c r="RR17" i="23" a="1"/>
  <c r="RR17" i="23" s="1"/>
  <c r="RG17" i="23" a="1"/>
  <c r="RG17" i="23" s="1"/>
  <c r="QP17" i="23" a="1"/>
  <c r="QP17" i="23" s="1"/>
  <c r="QK17" i="23" a="1"/>
  <c r="QK17" i="23" s="1"/>
  <c r="PY17" i="23" a="1"/>
  <c r="PY17" i="23" s="1"/>
  <c r="PS17" i="23" a="1"/>
  <c r="PS17" i="23" s="1"/>
  <c r="RL17" i="23" a="1"/>
  <c r="RL17" i="23" s="1"/>
  <c r="RF17" i="23" a="1"/>
  <c r="RF17" i="23" s="1"/>
  <c r="RA17" i="23" a="1"/>
  <c r="RA17" i="23" s="1"/>
  <c r="QV17" i="23" a="1"/>
  <c r="QV17" i="23" s="1"/>
  <c r="QJ17" i="23" a="1"/>
  <c r="QJ17" i="23" s="1"/>
  <c r="QE17" i="23" a="1"/>
  <c r="QE17" i="23" s="1"/>
  <c r="PX17" i="23" a="1"/>
  <c r="PX17" i="23" s="1"/>
  <c r="RQ17" i="23" a="1"/>
  <c r="RQ17" i="23" s="1"/>
  <c r="QZ17" i="23" a="1"/>
  <c r="QZ17" i="23" s="1"/>
  <c r="QU17" i="23" a="1"/>
  <c r="QU17" i="23" s="1"/>
  <c r="QO17" i="23" a="1"/>
  <c r="QO17" i="23" s="1"/>
  <c r="QD17" i="23" a="1"/>
  <c r="QD17" i="23" s="1"/>
  <c r="RP17" i="23" a="1"/>
  <c r="RP17" i="23" s="1"/>
  <c r="RK17" i="23" a="1"/>
  <c r="RK17" i="23" s="1"/>
  <c r="RE17" i="23" a="1"/>
  <c r="RE17" i="23" s="1"/>
  <c r="QT17" i="23" a="1"/>
  <c r="QT17" i="23" s="1"/>
  <c r="QI17" i="23" a="1"/>
  <c r="QI17" i="23" s="1"/>
  <c r="QC17" i="23" a="1"/>
  <c r="QC17" i="23" s="1"/>
  <c r="PW17" i="23" a="1"/>
  <c r="PW17" i="23" s="1"/>
  <c r="RJ17" i="23" a="1"/>
  <c r="RJ17" i="23" s="1"/>
  <c r="RD17" i="23" a="1"/>
  <c r="RD17" i="23" s="1"/>
  <c r="QY17" i="23" a="1"/>
  <c r="QY17" i="23" s="1"/>
  <c r="QS17" i="23" a="1"/>
  <c r="QS17" i="23" s="1"/>
  <c r="QN17" i="23" a="1"/>
  <c r="QN17" i="23" s="1"/>
  <c r="QH17" i="23" a="1"/>
  <c r="QH17" i="23" s="1"/>
  <c r="QB17" i="23" a="1"/>
  <c r="QB17" i="23" s="1"/>
  <c r="PV17" i="23" a="1"/>
  <c r="PV17" i="23" s="1"/>
  <c r="RO17" i="23" a="1"/>
  <c r="RO17" i="23" s="1"/>
  <c r="RI17" i="23" a="1"/>
  <c r="RI17" i="23" s="1"/>
  <c r="QX17" i="23" a="1"/>
  <c r="QX17" i="23" s="1"/>
  <c r="QG17" i="23" a="1"/>
  <c r="QG17" i="23" s="1"/>
  <c r="QA17" i="23" a="1"/>
  <c r="QA17" i="23" s="1"/>
  <c r="RR7" i="23" a="1"/>
  <c r="RR7" i="23" s="1"/>
  <c r="RJ7" i="23" a="1"/>
  <c r="RJ7" i="23" s="1"/>
  <c r="RB7" i="23" a="1"/>
  <c r="RB7" i="23" s="1"/>
  <c r="QT7" i="23" a="1"/>
  <c r="QT7" i="23" s="1"/>
  <c r="QL7" i="23" a="1"/>
  <c r="QL7" i="23" s="1"/>
  <c r="QD7" i="23" a="1"/>
  <c r="QD7" i="23" s="1"/>
  <c r="PV7" i="23" a="1"/>
  <c r="PV7" i="23" s="1"/>
  <c r="RQ7" i="23" a="1"/>
  <c r="RQ7" i="23" s="1"/>
  <c r="RI7" i="23" a="1"/>
  <c r="RI7" i="23" s="1"/>
  <c r="RA7" i="23" a="1"/>
  <c r="RA7" i="23" s="1"/>
  <c r="QS7" i="23" a="1"/>
  <c r="QS7" i="23" s="1"/>
  <c r="QK7" i="23" a="1"/>
  <c r="QK7" i="23" s="1"/>
  <c r="QC7" i="23" a="1"/>
  <c r="QC7" i="23" s="1"/>
  <c r="PU7" i="23" a="1"/>
  <c r="PU7" i="23" s="1"/>
  <c r="RP7" i="23" a="1"/>
  <c r="RP7" i="23" s="1"/>
  <c r="RH7" i="23" a="1"/>
  <c r="RH7" i="23" s="1"/>
  <c r="QZ7" i="23" a="1"/>
  <c r="QZ7" i="23" s="1"/>
  <c r="QR7" i="23" a="1"/>
  <c r="QR7" i="23" s="1"/>
  <c r="QJ7" i="23" a="1"/>
  <c r="QJ7" i="23" s="1"/>
  <c r="QB7" i="23" a="1"/>
  <c r="QB7" i="23" s="1"/>
  <c r="PT7" i="23" a="1"/>
  <c r="PT7" i="23" s="1"/>
  <c r="RO7" i="23" a="1"/>
  <c r="RO7" i="23" s="1"/>
  <c r="RG7" i="23" a="1"/>
  <c r="RG7" i="23" s="1"/>
  <c r="QY7" i="23" a="1"/>
  <c r="QY7" i="23" s="1"/>
  <c r="QQ7" i="23" a="1"/>
  <c r="QQ7" i="23" s="1"/>
  <c r="QI7" i="23" a="1"/>
  <c r="QI7" i="23" s="1"/>
  <c r="QA7" i="23" a="1"/>
  <c r="QA7" i="23" s="1"/>
  <c r="PS7" i="23" a="1"/>
  <c r="PS7" i="23" s="1"/>
  <c r="RN7" i="23" a="1"/>
  <c r="RN7" i="23" s="1"/>
  <c r="RF7" i="23" a="1"/>
  <c r="RF7" i="23" s="1"/>
  <c r="QX7" i="23" a="1"/>
  <c r="QX7" i="23" s="1"/>
  <c r="QP7" i="23" a="1"/>
  <c r="QP7" i="23" s="1"/>
  <c r="QH7" i="23" a="1"/>
  <c r="QH7" i="23" s="1"/>
  <c r="PZ7" i="23" a="1"/>
  <c r="PZ7" i="23" s="1"/>
  <c r="RM7" i="23" a="1"/>
  <c r="RM7" i="23" s="1"/>
  <c r="RE7" i="23" a="1"/>
  <c r="RE7" i="23" s="1"/>
  <c r="QW7" i="23" a="1"/>
  <c r="QW7" i="23" s="1"/>
  <c r="QO7" i="23" a="1"/>
  <c r="QO7" i="23" s="1"/>
  <c r="QG7" i="23" a="1"/>
  <c r="QG7" i="23" s="1"/>
  <c r="PY7" i="23" a="1"/>
  <c r="PY7" i="23" s="1"/>
  <c r="RL7" i="23" a="1"/>
  <c r="RL7" i="23" s="1"/>
  <c r="RD7" i="23" a="1"/>
  <c r="RD7" i="23" s="1"/>
  <c r="QV7" i="23" a="1"/>
  <c r="QV7" i="23" s="1"/>
  <c r="QN7" i="23" a="1"/>
  <c r="QN7" i="23" s="1"/>
  <c r="QF7" i="23" a="1"/>
  <c r="QF7" i="23" s="1"/>
  <c r="PX7" i="23" a="1"/>
  <c r="PX7" i="23" s="1"/>
  <c r="RK7" i="23" a="1"/>
  <c r="RK7" i="23" s="1"/>
  <c r="RC7" i="23" a="1"/>
  <c r="RC7" i="23" s="1"/>
  <c r="QU7" i="23" a="1"/>
  <c r="QU7" i="23" s="1"/>
  <c r="QM7" i="23" a="1"/>
  <c r="QM7" i="23" s="1"/>
  <c r="QE7" i="23" a="1"/>
  <c r="QE7" i="23" s="1"/>
  <c r="PW7" i="23" a="1"/>
  <c r="PW7" i="23" s="1"/>
  <c r="RM72" i="23" a="1"/>
  <c r="RM72" i="23" s="1"/>
  <c r="RG72" i="23" a="1"/>
  <c r="RG72" i="23" s="1"/>
  <c r="QV72" i="23" a="1"/>
  <c r="QV72" i="23" s="1"/>
  <c r="QL72" i="23" a="1"/>
  <c r="QL72" i="23" s="1"/>
  <c r="PV72" i="23" a="1"/>
  <c r="PV72" i="23" s="1"/>
  <c r="RR72" i="23" a="1"/>
  <c r="RR72" i="23" s="1"/>
  <c r="RB72" i="23" a="1"/>
  <c r="RB72" i="23" s="1"/>
  <c r="QQ72" i="23" a="1"/>
  <c r="QQ72" i="23" s="1"/>
  <c r="QK72" i="23" a="1"/>
  <c r="QK72" i="23" s="1"/>
  <c r="QF72" i="23" a="1"/>
  <c r="QF72" i="23" s="1"/>
  <c r="PZ72" i="23" a="1"/>
  <c r="PZ72" i="23" s="1"/>
  <c r="PU72" i="23" a="1"/>
  <c r="PU72" i="23" s="1"/>
  <c r="RQ72" i="23" a="1"/>
  <c r="RQ72" i="23" s="1"/>
  <c r="RL72" i="23" a="1"/>
  <c r="RL72" i="23" s="1"/>
  <c r="RF72" i="23" a="1"/>
  <c r="RF72" i="23" s="1"/>
  <c r="RA72" i="23" a="1"/>
  <c r="RA72" i="23" s="1"/>
  <c r="QU72" i="23" a="1"/>
  <c r="QU72" i="23" s="1"/>
  <c r="QP72" i="23" a="1"/>
  <c r="QP72" i="23" s="1"/>
  <c r="QJ72" i="23" a="1"/>
  <c r="QJ72" i="23" s="1"/>
  <c r="PY72" i="23" a="1"/>
  <c r="PY72" i="23" s="1"/>
  <c r="RP72" i="23" a="1"/>
  <c r="RP72" i="23" s="1"/>
  <c r="RE72" i="23" a="1"/>
  <c r="RE72" i="23" s="1"/>
  <c r="QO72" i="23" a="1"/>
  <c r="QO72" i="23" s="1"/>
  <c r="QE72" i="23" a="1"/>
  <c r="QE72" i="23" s="1"/>
  <c r="PT72" i="23" a="1"/>
  <c r="PT72" i="23" s="1"/>
  <c r="RK72" i="23" a="1"/>
  <c r="RK72" i="23" s="1"/>
  <c r="QZ72" i="23" a="1"/>
  <c r="QZ72" i="23" s="1"/>
  <c r="QT72" i="23" a="1"/>
  <c r="QT72" i="23" s="1"/>
  <c r="QI72" i="23" a="1"/>
  <c r="QI72" i="23" s="1"/>
  <c r="QD72" i="23" a="1"/>
  <c r="QD72" i="23" s="1"/>
  <c r="PX72" i="23" a="1"/>
  <c r="PX72" i="23" s="1"/>
  <c r="PS72" i="23" a="1"/>
  <c r="PS72" i="23" s="1"/>
  <c r="RO72" i="23" a="1"/>
  <c r="RO72" i="23" s="1"/>
  <c r="RJ72" i="23" a="1"/>
  <c r="RJ72" i="23" s="1"/>
  <c r="RD72" i="23" a="1"/>
  <c r="RD72" i="23" s="1"/>
  <c r="QY72" i="23" a="1"/>
  <c r="QY72" i="23" s="1"/>
  <c r="QS72" i="23" a="1"/>
  <c r="QS72" i="23" s="1"/>
  <c r="QN72" i="23" a="1"/>
  <c r="QN72" i="23" s="1"/>
  <c r="QC72" i="23" a="1"/>
  <c r="QC72" i="23" s="1"/>
  <c r="RI72" i="23" a="1"/>
  <c r="RI72" i="23" s="1"/>
  <c r="QX72" i="23" a="1"/>
  <c r="QX72" i="23" s="1"/>
  <c r="QM72" i="23" a="1"/>
  <c r="QM72" i="23" s="1"/>
  <c r="QH72" i="23" a="1"/>
  <c r="QH72" i="23" s="1"/>
  <c r="QB72" i="23" a="1"/>
  <c r="QB72" i="23" s="1"/>
  <c r="PW72" i="23" a="1"/>
  <c r="PW72" i="23" s="1"/>
  <c r="RN72" i="23" a="1"/>
  <c r="RN72" i="23" s="1"/>
  <c r="RH72" i="23" a="1"/>
  <c r="RH72" i="23" s="1"/>
  <c r="RC72" i="23" a="1"/>
  <c r="RC72" i="23" s="1"/>
  <c r="QW72" i="23" a="1"/>
  <c r="QW72" i="23" s="1"/>
  <c r="QR72" i="23" a="1"/>
  <c r="QR72" i="23" s="1"/>
  <c r="QG72" i="23" a="1"/>
  <c r="QG72" i="23" s="1"/>
  <c r="QA72" i="23" a="1"/>
  <c r="QA72" i="23" s="1"/>
  <c r="RH100" i="23" a="1"/>
  <c r="RH100" i="23" s="1"/>
  <c r="RB100" i="23" a="1"/>
  <c r="RB100" i="23" s="1"/>
  <c r="QU100" i="23" a="1"/>
  <c r="QU100" i="23" s="1"/>
  <c r="QG100" i="23" a="1"/>
  <c r="QG100" i="23" s="1"/>
  <c r="PZ100" i="23" a="1"/>
  <c r="PZ100" i="23" s="1"/>
  <c r="RO100" i="23" a="1"/>
  <c r="RO100" i="23" s="1"/>
  <c r="RA100" i="23" a="1"/>
  <c r="RA100" i="23" s="1"/>
  <c r="QT100" i="23" a="1"/>
  <c r="QT100" i="23" s="1"/>
  <c r="QM100" i="23" a="1"/>
  <c r="QM100" i="23" s="1"/>
  <c r="QF100" i="23" a="1"/>
  <c r="QF100" i="23" s="1"/>
  <c r="PY100" i="23" a="1"/>
  <c r="PY100" i="23" s="1"/>
  <c r="PS100" i="23" a="1"/>
  <c r="PS100" i="23" s="1"/>
  <c r="RN100" i="23" a="1"/>
  <c r="RN100" i="23" s="1"/>
  <c r="RG100" i="23" a="1"/>
  <c r="RG100" i="23" s="1"/>
  <c r="QZ100" i="23" a="1"/>
  <c r="QZ100" i="23" s="1"/>
  <c r="QS100" i="23" a="1"/>
  <c r="QS100" i="23" s="1"/>
  <c r="QL100" i="23" a="1"/>
  <c r="QL100" i="23" s="1"/>
  <c r="QE100" i="23" a="1"/>
  <c r="QE100" i="23" s="1"/>
  <c r="PX100" i="23" a="1"/>
  <c r="PX100" i="23" s="1"/>
  <c r="RM100" i="23" a="1"/>
  <c r="RM100" i="23" s="1"/>
  <c r="RF100" i="23" a="1"/>
  <c r="RF100" i="23" s="1"/>
  <c r="QR100" i="23" a="1"/>
  <c r="QR100" i="23" s="1"/>
  <c r="QK100" i="23" a="1"/>
  <c r="QK100" i="23" s="1"/>
  <c r="QD100" i="23" a="1"/>
  <c r="QD100" i="23" s="1"/>
  <c r="RL100" i="23" a="1"/>
  <c r="RL100" i="23" s="1"/>
  <c r="RE100" i="23" a="1"/>
  <c r="RE100" i="23" s="1"/>
  <c r="QY100" i="23" a="1"/>
  <c r="QY100" i="23" s="1"/>
  <c r="QQ100" i="23" a="1"/>
  <c r="QQ100" i="23" s="1"/>
  <c r="QJ100" i="23" a="1"/>
  <c r="QJ100" i="23" s="1"/>
  <c r="QC100" i="23" a="1"/>
  <c r="QC100" i="23" s="1"/>
  <c r="PW100" i="23" a="1"/>
  <c r="PW100" i="23" s="1"/>
  <c r="RR100" i="23" a="1"/>
  <c r="RR100" i="23" s="1"/>
  <c r="RK100" i="23" a="1"/>
  <c r="RK100" i="23" s="1"/>
  <c r="RD100" i="23" a="1"/>
  <c r="RD100" i="23" s="1"/>
  <c r="QX100" i="23" a="1"/>
  <c r="QX100" i="23" s="1"/>
  <c r="QP100" i="23" a="1"/>
  <c r="QP100" i="23" s="1"/>
  <c r="QB100" i="23" a="1"/>
  <c r="QB100" i="23" s="1"/>
  <c r="PV100" i="23" a="1"/>
  <c r="PV100" i="23" s="1"/>
  <c r="RQ100" i="23" a="1"/>
  <c r="RQ100" i="23" s="1"/>
  <c r="RJ100" i="23" a="1"/>
  <c r="RJ100" i="23" s="1"/>
  <c r="QW100" i="23" a="1"/>
  <c r="QW100" i="23" s="1"/>
  <c r="QO100" i="23" a="1"/>
  <c r="QO100" i="23" s="1"/>
  <c r="QI100" i="23" a="1"/>
  <c r="QI100" i="23" s="1"/>
  <c r="PU100" i="23" a="1"/>
  <c r="PU100" i="23" s="1"/>
  <c r="QA100" i="23" a="1"/>
  <c r="QA100" i="23" s="1"/>
  <c r="PT100" i="23" a="1"/>
  <c r="PT100" i="23" s="1"/>
  <c r="RP100" i="23" a="1"/>
  <c r="RP100" i="23" s="1"/>
  <c r="RI100" i="23" a="1"/>
  <c r="RI100" i="23" s="1"/>
  <c r="RC100" i="23" a="1"/>
  <c r="RC100" i="23" s="1"/>
  <c r="QV100" i="23" a="1"/>
  <c r="QV100" i="23" s="1"/>
  <c r="QH100" i="23" a="1"/>
  <c r="QH100" i="23" s="1"/>
  <c r="QN100" i="23" a="1"/>
  <c r="QN100" i="23" s="1"/>
  <c r="RR94" i="23" a="1"/>
  <c r="RR94" i="23" s="1"/>
  <c r="RK94" i="23" a="1"/>
  <c r="RK94" i="23" s="1"/>
  <c r="QW94" i="23" a="1"/>
  <c r="QW94" i="23" s="1"/>
  <c r="QQ94" i="23" a="1"/>
  <c r="QQ94" i="23" s="1"/>
  <c r="QJ94" i="23" a="1"/>
  <c r="QJ94" i="23" s="1"/>
  <c r="QC94" i="23" a="1"/>
  <c r="QC94" i="23" s="1"/>
  <c r="PW94" i="23" a="1"/>
  <c r="PW94" i="23" s="1"/>
  <c r="RP94" i="23" a="1"/>
  <c r="RP94" i="23" s="1"/>
  <c r="RI94" i="23" a="1"/>
  <c r="RI94" i="23" s="1"/>
  <c r="RC94" i="23" a="1"/>
  <c r="RC94" i="23" s="1"/>
  <c r="QV94" i="23" a="1"/>
  <c r="QV94" i="23" s="1"/>
  <c r="QO94" i="23" a="1"/>
  <c r="QO94" i="23" s="1"/>
  <c r="QH94" i="23" a="1"/>
  <c r="QH94" i="23" s="1"/>
  <c r="QB94" i="23" a="1"/>
  <c r="QB94" i="23" s="1"/>
  <c r="PU94" i="23" a="1"/>
  <c r="PU94" i="23" s="1"/>
  <c r="RN94" i="23" a="1"/>
  <c r="RN94" i="23" s="1"/>
  <c r="RH94" i="23" a="1"/>
  <c r="RH94" i="23" s="1"/>
  <c r="RA94" i="23" a="1"/>
  <c r="RA94" i="23" s="1"/>
  <c r="QT94" i="23" a="1"/>
  <c r="QT94" i="23" s="1"/>
  <c r="QN94" i="23" a="1"/>
  <c r="QN94" i="23" s="1"/>
  <c r="PZ94" i="23" a="1"/>
  <c r="PZ94" i="23" s="1"/>
  <c r="PS94" i="23" a="1"/>
  <c r="PS94" i="23" s="1"/>
  <c r="RG94" i="23" a="1"/>
  <c r="RG94" i="23" s="1"/>
  <c r="QL94" i="23" a="1"/>
  <c r="QL94" i="23" s="1"/>
  <c r="QA94" i="23" a="1"/>
  <c r="QA94" i="23" s="1"/>
  <c r="RQ94" i="23" a="1"/>
  <c r="RQ94" i="23" s="1"/>
  <c r="RF94" i="23" a="1"/>
  <c r="RF94" i="23" s="1"/>
  <c r="QU94" i="23" a="1"/>
  <c r="QU94" i="23" s="1"/>
  <c r="QK94" i="23" a="1"/>
  <c r="QK94" i="23" s="1"/>
  <c r="PY94" i="23" a="1"/>
  <c r="PY94" i="23" s="1"/>
  <c r="RO94" i="23" a="1"/>
  <c r="RO94" i="23" s="1"/>
  <c r="RE94" i="23" a="1"/>
  <c r="RE94" i="23" s="1"/>
  <c r="QS94" i="23" a="1"/>
  <c r="QS94" i="23" s="1"/>
  <c r="QI94" i="23" a="1"/>
  <c r="QI94" i="23" s="1"/>
  <c r="RM94" i="23" a="1"/>
  <c r="RM94" i="23" s="1"/>
  <c r="RD94" i="23" a="1"/>
  <c r="RD94" i="23" s="1"/>
  <c r="QG94" i="23" a="1"/>
  <c r="QG94" i="23" s="1"/>
  <c r="PX94" i="23" a="1"/>
  <c r="PX94" i="23" s="1"/>
  <c r="RB94" i="23" a="1"/>
  <c r="RB94" i="23" s="1"/>
  <c r="QR94" i="23" a="1"/>
  <c r="QR94" i="23" s="1"/>
  <c r="QF94" i="23" a="1"/>
  <c r="QF94" i="23" s="1"/>
  <c r="PV94" i="23" a="1"/>
  <c r="PV94" i="23" s="1"/>
  <c r="RL94" i="23" a="1"/>
  <c r="RL94" i="23" s="1"/>
  <c r="QZ94" i="23" a="1"/>
  <c r="QZ94" i="23" s="1"/>
  <c r="QP94" i="23" a="1"/>
  <c r="QP94" i="23" s="1"/>
  <c r="QE94" i="23" a="1"/>
  <c r="QE94" i="23" s="1"/>
  <c r="PT94" i="23" a="1"/>
  <c r="PT94" i="23" s="1"/>
  <c r="QX94" i="23" a="1"/>
  <c r="QX94" i="23" s="1"/>
  <c r="QM94" i="23" a="1"/>
  <c r="QM94" i="23" s="1"/>
  <c r="QY94" i="23" a="1"/>
  <c r="QY94" i="23" s="1"/>
  <c r="QD94" i="23" a="1"/>
  <c r="QD94" i="23" s="1"/>
  <c r="RJ94" i="23" a="1"/>
  <c r="RJ94" i="23" s="1"/>
  <c r="RQ32" i="23" a="1"/>
  <c r="RQ32" i="23" s="1"/>
  <c r="RL32" i="23" a="1"/>
  <c r="RL32" i="23" s="1"/>
  <c r="QZ32" i="23" a="1"/>
  <c r="QZ32" i="23" s="1"/>
  <c r="QT32" i="23" a="1"/>
  <c r="QT32" i="23" s="1"/>
  <c r="QO32" i="23" a="1"/>
  <c r="QO32" i="23" s="1"/>
  <c r="QH32" i="23" a="1"/>
  <c r="QH32" i="23" s="1"/>
  <c r="QC32" i="23" a="1"/>
  <c r="QC32" i="23" s="1"/>
  <c r="PW32" i="23" a="1"/>
  <c r="PW32" i="23" s="1"/>
  <c r="RP32" i="23" a="1"/>
  <c r="RP32" i="23" s="1"/>
  <c r="RK32" i="23" a="1"/>
  <c r="RK32" i="23" s="1"/>
  <c r="RE32" i="23" a="1"/>
  <c r="RE32" i="23" s="1"/>
  <c r="QY32" i="23" a="1"/>
  <c r="QY32" i="23" s="1"/>
  <c r="QS32" i="23" a="1"/>
  <c r="QS32" i="23" s="1"/>
  <c r="QN32" i="23" a="1"/>
  <c r="QN32" i="23" s="1"/>
  <c r="QB32" i="23" a="1"/>
  <c r="QB32" i="23" s="1"/>
  <c r="PV32" i="23" a="1"/>
  <c r="PV32" i="23" s="1"/>
  <c r="RO32" i="23" a="1"/>
  <c r="RO32" i="23" s="1"/>
  <c r="QM32" i="23" a="1"/>
  <c r="QM32" i="23" s="1"/>
  <c r="QG32" i="23" a="1"/>
  <c r="QG32" i="23" s="1"/>
  <c r="QA32" i="23" a="1"/>
  <c r="QA32" i="23" s="1"/>
  <c r="RJ32" i="23" a="1"/>
  <c r="RJ32" i="23" s="1"/>
  <c r="RD32" i="23" a="1"/>
  <c r="RD32" i="23" s="1"/>
  <c r="QX32" i="23" a="1"/>
  <c r="QX32" i="23" s="1"/>
  <c r="QR32" i="23" a="1"/>
  <c r="QR32" i="23" s="1"/>
  <c r="QL32" i="23" a="1"/>
  <c r="QL32" i="23" s="1"/>
  <c r="PZ32" i="23" a="1"/>
  <c r="PZ32" i="23" s="1"/>
  <c r="PU32" i="23" a="1"/>
  <c r="PU32" i="23" s="1"/>
  <c r="RN32" i="23" a="1"/>
  <c r="RN32" i="23" s="1"/>
  <c r="RI32" i="23" a="1"/>
  <c r="RI32" i="23" s="1"/>
  <c r="RC32" i="23" a="1"/>
  <c r="RC32" i="23" s="1"/>
  <c r="QW32" i="23" a="1"/>
  <c r="QW32" i="23" s="1"/>
  <c r="QQ32" i="23" a="1"/>
  <c r="QQ32" i="23" s="1"/>
  <c r="QK32" i="23" a="1"/>
  <c r="QK32" i="23" s="1"/>
  <c r="QF32" i="23" a="1"/>
  <c r="QF32" i="23" s="1"/>
  <c r="PT32" i="23" a="1"/>
  <c r="PT32" i="23" s="1"/>
  <c r="RH32" i="23" a="1"/>
  <c r="RH32" i="23" s="1"/>
  <c r="RB32" i="23" a="1"/>
  <c r="RB32" i="23" s="1"/>
  <c r="QJ32" i="23" a="1"/>
  <c r="QJ32" i="23" s="1"/>
  <c r="QE32" i="23" a="1"/>
  <c r="QE32" i="23" s="1"/>
  <c r="PY32" i="23" a="1"/>
  <c r="PY32" i="23" s="1"/>
  <c r="PS32" i="23" a="1"/>
  <c r="PS32" i="23" s="1"/>
  <c r="RR32" i="23" a="1"/>
  <c r="RR32" i="23" s="1"/>
  <c r="RM32" i="23" a="1"/>
  <c r="RM32" i="23" s="1"/>
  <c r="RG32" i="23" a="1"/>
  <c r="RG32" i="23" s="1"/>
  <c r="QV32" i="23" a="1"/>
  <c r="QV32" i="23" s="1"/>
  <c r="QP32" i="23" a="1"/>
  <c r="QP32" i="23" s="1"/>
  <c r="QI32" i="23" a="1"/>
  <c r="QI32" i="23" s="1"/>
  <c r="RF32" i="23" a="1"/>
  <c r="RF32" i="23" s="1"/>
  <c r="RA32" i="23" a="1"/>
  <c r="RA32" i="23" s="1"/>
  <c r="QU32" i="23" a="1"/>
  <c r="QU32" i="23" s="1"/>
  <c r="QD32" i="23" a="1"/>
  <c r="QD32" i="23" s="1"/>
  <c r="PX32" i="23" a="1"/>
  <c r="PX32" i="23" s="1"/>
  <c r="RE22" i="23" a="1"/>
  <c r="RE22" i="23" s="1"/>
  <c r="QY22" i="23" a="1"/>
  <c r="QY22" i="23" s="1"/>
  <c r="QN22" i="23" a="1"/>
  <c r="QN22" i="23" s="1"/>
  <c r="QI22" i="23" a="1"/>
  <c r="QI22" i="23" s="1"/>
  <c r="QC22" i="23" a="1"/>
  <c r="QC22" i="23" s="1"/>
  <c r="PX22" i="23" a="1"/>
  <c r="PX22" i="23" s="1"/>
  <c r="RP22" i="23" a="1"/>
  <c r="RP22" i="23" s="1"/>
  <c r="RK22" i="23" a="1"/>
  <c r="RK22" i="23" s="1"/>
  <c r="QX22" i="23" a="1"/>
  <c r="QX22" i="23" s="1"/>
  <c r="QS22" i="23" a="1"/>
  <c r="QS22" i="23" s="1"/>
  <c r="QM22" i="23" a="1"/>
  <c r="QM22" i="23" s="1"/>
  <c r="QH22" i="23" a="1"/>
  <c r="QH22" i="23" s="1"/>
  <c r="PW22" i="23" a="1"/>
  <c r="PW22" i="23" s="1"/>
  <c r="RJ22" i="23" a="1"/>
  <c r="RJ22" i="23" s="1"/>
  <c r="RD22" i="23" a="1"/>
  <c r="RD22" i="23" s="1"/>
  <c r="QL22" i="23" a="1"/>
  <c r="QL22" i="23" s="1"/>
  <c r="QB22" i="23" a="1"/>
  <c r="QB22" i="23" s="1"/>
  <c r="PV22" i="23" a="1"/>
  <c r="PV22" i="23" s="1"/>
  <c r="RO22" i="23" a="1"/>
  <c r="RO22" i="23" s="1"/>
  <c r="RI22" i="23" a="1"/>
  <c r="RI22" i="23" s="1"/>
  <c r="RC22" i="23" a="1"/>
  <c r="RC22" i="23" s="1"/>
  <c r="QW22" i="23" a="1"/>
  <c r="QW22" i="23" s="1"/>
  <c r="QR22" i="23" a="1"/>
  <c r="QR22" i="23" s="1"/>
  <c r="QG22" i="23" a="1"/>
  <c r="QG22" i="23" s="1"/>
  <c r="RN22" i="23" a="1"/>
  <c r="RN22" i="23" s="1"/>
  <c r="RH22" i="23" a="1"/>
  <c r="RH22" i="23" s="1"/>
  <c r="RB22" i="23" a="1"/>
  <c r="RB22" i="23" s="1"/>
  <c r="QV22" i="23" a="1"/>
  <c r="QV22" i="23" s="1"/>
  <c r="QQ22" i="23" a="1"/>
  <c r="QQ22" i="23" s="1"/>
  <c r="QK22" i="23" a="1"/>
  <c r="QK22" i="23" s="1"/>
  <c r="QF22" i="23" a="1"/>
  <c r="QF22" i="23" s="1"/>
  <c r="QA22" i="23" a="1"/>
  <c r="QA22" i="23" s="1"/>
  <c r="PU22" i="23" a="1"/>
  <c r="PU22" i="23" s="1"/>
  <c r="QP22" i="23" a="1"/>
  <c r="QP22" i="23" s="1"/>
  <c r="PZ22" i="23" a="1"/>
  <c r="PZ22" i="23" s="1"/>
  <c r="PT22" i="23" a="1"/>
  <c r="PT22" i="23" s="1"/>
  <c r="RR22" i="23" a="1"/>
  <c r="RR22" i="23" s="1"/>
  <c r="RM22" i="23" a="1"/>
  <c r="RM22" i="23" s="1"/>
  <c r="RG22" i="23" a="1"/>
  <c r="RG22" i="23" s="1"/>
  <c r="RA22" i="23" a="1"/>
  <c r="RA22" i="23" s="1"/>
  <c r="QU22" i="23" a="1"/>
  <c r="QU22" i="23" s="1"/>
  <c r="QO22" i="23" a="1"/>
  <c r="QO22" i="23" s="1"/>
  <c r="QJ22" i="23" a="1"/>
  <c r="QJ22" i="23" s="1"/>
  <c r="QE22" i="23" a="1"/>
  <c r="QE22" i="23" s="1"/>
  <c r="PY22" i="23" a="1"/>
  <c r="PY22" i="23" s="1"/>
  <c r="RQ22" i="23" a="1"/>
  <c r="RQ22" i="23" s="1"/>
  <c r="RL22" i="23" a="1"/>
  <c r="RL22" i="23" s="1"/>
  <c r="RF22" i="23" a="1"/>
  <c r="RF22" i="23" s="1"/>
  <c r="QZ22" i="23" a="1"/>
  <c r="QZ22" i="23" s="1"/>
  <c r="QT22" i="23" a="1"/>
  <c r="QT22" i="23" s="1"/>
  <c r="QD22" i="23" a="1"/>
  <c r="QD22" i="23" s="1"/>
  <c r="PS22" i="23" a="1"/>
  <c r="PS22" i="23" s="1"/>
  <c r="RP18" i="23" a="1"/>
  <c r="RP18" i="23" s="1"/>
  <c r="RK18" i="23" a="1"/>
  <c r="RK18" i="23" s="1"/>
  <c r="RE18" i="23" a="1"/>
  <c r="RE18" i="23" s="1"/>
  <c r="QZ18" i="23" a="1"/>
  <c r="QZ18" i="23" s="1"/>
  <c r="QU18" i="23" a="1"/>
  <c r="QU18" i="23" s="1"/>
  <c r="QO18" i="23" a="1"/>
  <c r="QO18" i="23" s="1"/>
  <c r="QD18" i="23" a="1"/>
  <c r="QD18" i="23" s="1"/>
  <c r="RJ18" i="23" a="1"/>
  <c r="RJ18" i="23" s="1"/>
  <c r="QT18" i="23" a="1"/>
  <c r="QT18" i="23" s="1"/>
  <c r="QI18" i="23" a="1"/>
  <c r="QI18" i="23" s="1"/>
  <c r="PX18" i="23" a="1"/>
  <c r="PX18" i="23" s="1"/>
  <c r="PS18" i="23" a="1"/>
  <c r="PS18" i="23" s="1"/>
  <c r="RO18" i="23" a="1"/>
  <c r="RO18" i="23" s="1"/>
  <c r="RD18" i="23" a="1"/>
  <c r="RD18" i="23" s="1"/>
  <c r="QY18" i="23" a="1"/>
  <c r="QY18" i="23" s="1"/>
  <c r="QS18" i="23" a="1"/>
  <c r="QS18" i="23" s="1"/>
  <c r="QN18" i="23" a="1"/>
  <c r="QN18" i="23" s="1"/>
  <c r="QH18" i="23" a="1"/>
  <c r="QH18" i="23" s="1"/>
  <c r="QC18" i="23" a="1"/>
  <c r="QC18" i="23" s="1"/>
  <c r="PW18" i="23" a="1"/>
  <c r="PW18" i="23" s="1"/>
  <c r="RN18" i="23" a="1"/>
  <c r="RN18" i="23" s="1"/>
  <c r="RI18" i="23" a="1"/>
  <c r="RI18" i="23" s="1"/>
  <c r="RC18" i="23" a="1"/>
  <c r="RC18" i="23" s="1"/>
  <c r="QX18" i="23" a="1"/>
  <c r="QX18" i="23" s="1"/>
  <c r="QM18" i="23" a="1"/>
  <c r="QM18" i="23" s="1"/>
  <c r="PV18" i="23" a="1"/>
  <c r="PV18" i="23" s="1"/>
  <c r="RB18" i="23" a="1"/>
  <c r="RB18" i="23" s="1"/>
  <c r="QR18" i="23" a="1"/>
  <c r="QR18" i="23" s="1"/>
  <c r="QL18" i="23" a="1"/>
  <c r="QL18" i="23" s="1"/>
  <c r="QG18" i="23" a="1"/>
  <c r="QG18" i="23" s="1"/>
  <c r="QB18" i="23" a="1"/>
  <c r="QB18" i="23" s="1"/>
  <c r="RR18" i="23" a="1"/>
  <c r="RR18" i="23" s="1"/>
  <c r="RM18" i="23" a="1"/>
  <c r="RM18" i="23" s="1"/>
  <c r="RH18" i="23" a="1"/>
  <c r="RH18" i="23" s="1"/>
  <c r="QW18" i="23" a="1"/>
  <c r="QW18" i="23" s="1"/>
  <c r="QF18" i="23" a="1"/>
  <c r="QF18" i="23" s="1"/>
  <c r="QA18" i="23" a="1"/>
  <c r="QA18" i="23" s="1"/>
  <c r="PU18" i="23" a="1"/>
  <c r="PU18" i="23" s="1"/>
  <c r="RL18" i="23" a="1"/>
  <c r="RL18" i="23" s="1"/>
  <c r="RG18" i="23" a="1"/>
  <c r="RG18" i="23" s="1"/>
  <c r="RA18" i="23" a="1"/>
  <c r="RA18" i="23" s="1"/>
  <c r="QV18" i="23" a="1"/>
  <c r="QV18" i="23" s="1"/>
  <c r="QQ18" i="23" a="1"/>
  <c r="QQ18" i="23" s="1"/>
  <c r="QK18" i="23" a="1"/>
  <c r="QK18" i="23" s="1"/>
  <c r="PZ18" i="23" a="1"/>
  <c r="PZ18" i="23" s="1"/>
  <c r="RQ18" i="23" a="1"/>
  <c r="RQ18" i="23" s="1"/>
  <c r="RF18" i="23" a="1"/>
  <c r="RF18" i="23" s="1"/>
  <c r="QP18" i="23" a="1"/>
  <c r="QP18" i="23" s="1"/>
  <c r="QJ18" i="23" a="1"/>
  <c r="QJ18" i="23" s="1"/>
  <c r="QE18" i="23" a="1"/>
  <c r="QE18" i="23" s="1"/>
  <c r="PY18" i="23" a="1"/>
  <c r="PY18" i="23" s="1"/>
  <c r="PT18" i="23" a="1"/>
  <c r="PT18" i="23" s="1"/>
  <c r="RK65" i="23" a="1"/>
  <c r="RK65" i="23" s="1"/>
  <c r="RC65" i="23" a="1"/>
  <c r="RC65" i="23" s="1"/>
  <c r="QU65" i="23" a="1"/>
  <c r="QU65" i="23" s="1"/>
  <c r="QM65" i="23" a="1"/>
  <c r="QM65" i="23" s="1"/>
  <c r="QE65" i="23" a="1"/>
  <c r="QE65" i="23" s="1"/>
  <c r="PW65" i="23" a="1"/>
  <c r="PW65" i="23" s="1"/>
  <c r="RR65" i="23" a="1"/>
  <c r="RR65" i="23" s="1"/>
  <c r="RJ65" i="23" a="1"/>
  <c r="RJ65" i="23" s="1"/>
  <c r="RB65" i="23" a="1"/>
  <c r="RB65" i="23" s="1"/>
  <c r="QT65" i="23" a="1"/>
  <c r="QT65" i="23" s="1"/>
  <c r="QL65" i="23" a="1"/>
  <c r="QL65" i="23" s="1"/>
  <c r="QD65" i="23" a="1"/>
  <c r="QD65" i="23" s="1"/>
  <c r="PV65" i="23" a="1"/>
  <c r="PV65" i="23" s="1"/>
  <c r="RQ65" i="23" a="1"/>
  <c r="RQ65" i="23" s="1"/>
  <c r="RI65" i="23" a="1"/>
  <c r="RI65" i="23" s="1"/>
  <c r="RA65" i="23" a="1"/>
  <c r="RA65" i="23" s="1"/>
  <c r="QS65" i="23" a="1"/>
  <c r="QS65" i="23" s="1"/>
  <c r="QK65" i="23" a="1"/>
  <c r="QK65" i="23" s="1"/>
  <c r="QC65" i="23" a="1"/>
  <c r="QC65" i="23" s="1"/>
  <c r="PU65" i="23" a="1"/>
  <c r="PU65" i="23" s="1"/>
  <c r="RP65" i="23" a="1"/>
  <c r="RP65" i="23" s="1"/>
  <c r="RH65" i="23" a="1"/>
  <c r="RH65" i="23" s="1"/>
  <c r="QZ65" i="23" a="1"/>
  <c r="QZ65" i="23" s="1"/>
  <c r="QR65" i="23" a="1"/>
  <c r="QR65" i="23" s="1"/>
  <c r="QJ65" i="23" a="1"/>
  <c r="QJ65" i="23" s="1"/>
  <c r="QB65" i="23" a="1"/>
  <c r="QB65" i="23" s="1"/>
  <c r="PT65" i="23" a="1"/>
  <c r="PT65" i="23" s="1"/>
  <c r="RO65" i="23" a="1"/>
  <c r="RO65" i="23" s="1"/>
  <c r="RG65" i="23" a="1"/>
  <c r="RG65" i="23" s="1"/>
  <c r="QY65" i="23" a="1"/>
  <c r="QY65" i="23" s="1"/>
  <c r="QQ65" i="23" a="1"/>
  <c r="QQ65" i="23" s="1"/>
  <c r="QI65" i="23" a="1"/>
  <c r="QI65" i="23" s="1"/>
  <c r="QA65" i="23" a="1"/>
  <c r="QA65" i="23" s="1"/>
  <c r="PS65" i="23" a="1"/>
  <c r="PS65" i="23" s="1"/>
  <c r="RN65" i="23" a="1"/>
  <c r="RN65" i="23" s="1"/>
  <c r="RF65" i="23" a="1"/>
  <c r="RF65" i="23" s="1"/>
  <c r="QX65" i="23" a="1"/>
  <c r="QX65" i="23" s="1"/>
  <c r="QP65" i="23" a="1"/>
  <c r="QP65" i="23" s="1"/>
  <c r="QH65" i="23" a="1"/>
  <c r="QH65" i="23" s="1"/>
  <c r="PZ65" i="23" a="1"/>
  <c r="PZ65" i="23" s="1"/>
  <c r="RL65" i="23" a="1"/>
  <c r="RL65" i="23" s="1"/>
  <c r="RD65" i="23" a="1"/>
  <c r="RD65" i="23" s="1"/>
  <c r="QV65" i="23" a="1"/>
  <c r="QV65" i="23" s="1"/>
  <c r="QN65" i="23" a="1"/>
  <c r="QN65" i="23" s="1"/>
  <c r="QF65" i="23" a="1"/>
  <c r="QF65" i="23" s="1"/>
  <c r="PX65" i="23" a="1"/>
  <c r="PX65" i="23" s="1"/>
  <c r="QG65" i="23" a="1"/>
  <c r="QG65" i="23" s="1"/>
  <c r="PY65" i="23" a="1"/>
  <c r="PY65" i="23" s="1"/>
  <c r="RM65" i="23" a="1"/>
  <c r="RM65" i="23" s="1"/>
  <c r="RE65" i="23" a="1"/>
  <c r="RE65" i="23" s="1"/>
  <c r="QW65" i="23" a="1"/>
  <c r="QW65" i="23" s="1"/>
  <c r="QO65" i="23" a="1"/>
  <c r="QO65" i="23" s="1"/>
  <c r="RF13" i="23" a="1"/>
  <c r="RF13" i="23" s="1"/>
  <c r="QZ13" i="23" a="1"/>
  <c r="QZ13" i="23" s="1"/>
  <c r="QS13" i="23" a="1"/>
  <c r="QS13" i="23" s="1"/>
  <c r="QM13" i="23" a="1"/>
  <c r="QM13" i="23" s="1"/>
  <c r="PZ13" i="23" a="1"/>
  <c r="PZ13" i="23" s="1"/>
  <c r="PT13" i="23" a="1"/>
  <c r="PT13" i="23" s="1"/>
  <c r="RR13" i="23" a="1"/>
  <c r="RR13" i="23" s="1"/>
  <c r="RL13" i="23" a="1"/>
  <c r="RL13" i="23" s="1"/>
  <c r="RE13" i="23" a="1"/>
  <c r="RE13" i="23" s="1"/>
  <c r="QY13" i="23" a="1"/>
  <c r="QY13" i="23" s="1"/>
  <c r="QL13" i="23" a="1"/>
  <c r="QL13" i="23" s="1"/>
  <c r="QF13" i="23" a="1"/>
  <c r="QF13" i="23" s="1"/>
  <c r="PY13" i="23" a="1"/>
  <c r="PY13" i="23" s="1"/>
  <c r="RQ13" i="23" a="1"/>
  <c r="RQ13" i="23" s="1"/>
  <c r="RK13" i="23" a="1"/>
  <c r="RK13" i="23" s="1"/>
  <c r="QX13" i="23" a="1"/>
  <c r="QX13" i="23" s="1"/>
  <c r="QR13" i="23" a="1"/>
  <c r="QR13" i="23" s="1"/>
  <c r="QK13" i="23" a="1"/>
  <c r="QK13" i="23" s="1"/>
  <c r="QE13" i="23" a="1"/>
  <c r="QE13" i="23" s="1"/>
  <c r="RP13" i="23" a="1"/>
  <c r="RP13" i="23" s="1"/>
  <c r="RI13" i="23" a="1"/>
  <c r="RI13" i="23" s="1"/>
  <c r="RC13" i="23" a="1"/>
  <c r="RC13" i="23" s="1"/>
  <c r="QP13" i="23" a="1"/>
  <c r="QP13" i="23" s="1"/>
  <c r="QJ13" i="23" a="1"/>
  <c r="QJ13" i="23" s="1"/>
  <c r="QC13" i="23" a="1"/>
  <c r="QC13" i="23" s="1"/>
  <c r="PW13" i="23" a="1"/>
  <c r="PW13" i="23" s="1"/>
  <c r="RO13" i="23" a="1"/>
  <c r="RO13" i="23" s="1"/>
  <c r="RB13" i="23" a="1"/>
  <c r="RB13" i="23" s="1"/>
  <c r="QV13" i="23" a="1"/>
  <c r="QV13" i="23" s="1"/>
  <c r="QO13" i="23" a="1"/>
  <c r="QO13" i="23" s="1"/>
  <c r="QI13" i="23" a="1"/>
  <c r="QI13" i="23" s="1"/>
  <c r="PV13" i="23" a="1"/>
  <c r="PV13" i="23" s="1"/>
  <c r="RN13" i="23" a="1"/>
  <c r="RN13" i="23" s="1"/>
  <c r="RH13" i="23" a="1"/>
  <c r="RH13" i="23" s="1"/>
  <c r="RA13" i="23" a="1"/>
  <c r="RA13" i="23" s="1"/>
  <c r="QU13" i="23" a="1"/>
  <c r="QU13" i="23" s="1"/>
  <c r="QH13" i="23" a="1"/>
  <c r="QH13" i="23" s="1"/>
  <c r="QB13" i="23" a="1"/>
  <c r="QB13" i="23" s="1"/>
  <c r="PU13" i="23" a="1"/>
  <c r="PU13" i="23" s="1"/>
  <c r="RM13" i="23" a="1"/>
  <c r="RM13" i="23" s="1"/>
  <c r="RG13" i="23" a="1"/>
  <c r="RG13" i="23" s="1"/>
  <c r="QT13" i="23" a="1"/>
  <c r="QT13" i="23" s="1"/>
  <c r="QQ13" i="23" a="1"/>
  <c r="QQ13" i="23" s="1"/>
  <c r="PS13" i="23" a="1"/>
  <c r="PS13" i="23" s="1"/>
  <c r="QN13" i="23" a="1"/>
  <c r="QN13" i="23" s="1"/>
  <c r="RJ13" i="23" a="1"/>
  <c r="RJ13" i="23" s="1"/>
  <c r="QG13" i="23" a="1"/>
  <c r="QG13" i="23" s="1"/>
  <c r="RD13" i="23" a="1"/>
  <c r="RD13" i="23" s="1"/>
  <c r="QD13" i="23" a="1"/>
  <c r="QD13" i="23" s="1"/>
  <c r="QA13" i="23" a="1"/>
  <c r="QA13" i="23" s="1"/>
  <c r="QW13" i="23" a="1"/>
  <c r="QW13" i="23" s="1"/>
  <c r="PX13" i="23" a="1"/>
  <c r="PX13" i="23" s="1"/>
  <c r="RR43" i="23" a="1"/>
  <c r="RR43" i="23" s="1"/>
  <c r="RL43" i="23" a="1"/>
  <c r="RL43" i="23" s="1"/>
  <c r="RF43" i="23" a="1"/>
  <c r="RF43" i="23" s="1"/>
  <c r="QZ43" i="23" a="1"/>
  <c r="QZ43" i="23" s="1"/>
  <c r="QT43" i="23" a="1"/>
  <c r="QT43" i="23" s="1"/>
  <c r="QC43" i="23" a="1"/>
  <c r="QC43" i="23" s="1"/>
  <c r="PW43" i="23" a="1"/>
  <c r="PW43" i="23" s="1"/>
  <c r="RQ43" i="23" a="1"/>
  <c r="RQ43" i="23" s="1"/>
  <c r="QO43" i="23" a="1"/>
  <c r="QO43" i="23" s="1"/>
  <c r="QH43" i="23" a="1"/>
  <c r="QH43" i="23" s="1"/>
  <c r="QB43" i="23" a="1"/>
  <c r="QB43" i="23" s="1"/>
  <c r="RP43" i="23" a="1"/>
  <c r="RP43" i="23" s="1"/>
  <c r="RK43" i="23" a="1"/>
  <c r="RK43" i="23" s="1"/>
  <c r="RE43" i="23" a="1"/>
  <c r="RE43" i="23" s="1"/>
  <c r="QY43" i="23" a="1"/>
  <c r="QY43" i="23" s="1"/>
  <c r="QS43" i="23" a="1"/>
  <c r="QS43" i="23" s="1"/>
  <c r="QN43" i="23" a="1"/>
  <c r="QN43" i="23" s="1"/>
  <c r="PV43" i="23" a="1"/>
  <c r="PV43" i="23" s="1"/>
  <c r="RO43" i="23" a="1"/>
  <c r="RO43" i="23" s="1"/>
  <c r="RJ43" i="23" a="1"/>
  <c r="RJ43" i="23" s="1"/>
  <c r="RD43" i="23" a="1"/>
  <c r="RD43" i="23" s="1"/>
  <c r="QR43" i="23" a="1"/>
  <c r="QR43" i="23" s="1"/>
  <c r="QM43" i="23" a="1"/>
  <c r="QM43" i="23" s="1"/>
  <c r="QG43" i="23" a="1"/>
  <c r="QG43" i="23" s="1"/>
  <c r="QA43" i="23" a="1"/>
  <c r="QA43" i="23" s="1"/>
  <c r="PU43" i="23" a="1"/>
  <c r="PU43" i="23" s="1"/>
  <c r="RI43" i="23" a="1"/>
  <c r="RI43" i="23" s="1"/>
  <c r="RC43" i="23" a="1"/>
  <c r="RC43" i="23" s="1"/>
  <c r="QX43" i="23" a="1"/>
  <c r="QX43" i="23" s="1"/>
  <c r="QL43" i="23" a="1"/>
  <c r="QL43" i="23" s="1"/>
  <c r="QF43" i="23" a="1"/>
  <c r="QF43" i="23" s="1"/>
  <c r="PZ43" i="23" a="1"/>
  <c r="PZ43" i="23" s="1"/>
  <c r="PT43" i="23" a="1"/>
  <c r="PT43" i="23" s="1"/>
  <c r="RN43" i="23" a="1"/>
  <c r="RN43" i="23" s="1"/>
  <c r="RH43" i="23" a="1"/>
  <c r="RH43" i="23" s="1"/>
  <c r="QW43" i="23" a="1"/>
  <c r="QW43" i="23" s="1"/>
  <c r="QQ43" i="23" a="1"/>
  <c r="QQ43" i="23" s="1"/>
  <c r="QK43" i="23" a="1"/>
  <c r="QK43" i="23" s="1"/>
  <c r="RB43" i="23" a="1"/>
  <c r="RB43" i="23" s="1"/>
  <c r="QV43" i="23" a="1"/>
  <c r="QV43" i="23" s="1"/>
  <c r="QJ43" i="23" a="1"/>
  <c r="QJ43" i="23" s="1"/>
  <c r="QE43" i="23" a="1"/>
  <c r="QE43" i="23" s="1"/>
  <c r="PY43" i="23" a="1"/>
  <c r="PY43" i="23" s="1"/>
  <c r="PS43" i="23" a="1"/>
  <c r="PS43" i="23" s="1"/>
  <c r="RM43" i="23" a="1"/>
  <c r="RM43" i="23" s="1"/>
  <c r="RG43" i="23" a="1"/>
  <c r="RG43" i="23" s="1"/>
  <c r="RA43" i="23" a="1"/>
  <c r="RA43" i="23" s="1"/>
  <c r="QU43" i="23" a="1"/>
  <c r="QU43" i="23" s="1"/>
  <c r="QP43" i="23" a="1"/>
  <c r="QP43" i="23" s="1"/>
  <c r="QI43" i="23" a="1"/>
  <c r="QI43" i="23" s="1"/>
  <c r="QD43" i="23" a="1"/>
  <c r="QD43" i="23" s="1"/>
  <c r="PX43" i="23" a="1"/>
  <c r="PX43" i="23" s="1"/>
  <c r="RR25" i="23" a="1"/>
  <c r="RR25" i="23" s="1"/>
  <c r="RL25" i="23" a="1"/>
  <c r="RL25" i="23" s="1"/>
  <c r="RF25" i="23" a="1"/>
  <c r="RF25" i="23" s="1"/>
  <c r="QZ25" i="23" a="1"/>
  <c r="QZ25" i="23" s="1"/>
  <c r="QU25" i="23" a="1"/>
  <c r="QU25" i="23" s="1"/>
  <c r="QC25" i="23" a="1"/>
  <c r="QC25" i="23" s="1"/>
  <c r="PW25" i="23" a="1"/>
  <c r="PW25" i="23" s="1"/>
  <c r="QT25" i="23" a="1"/>
  <c r="QT25" i="23" s="1"/>
  <c r="QN25" i="23" a="1"/>
  <c r="QN25" i="23" s="1"/>
  <c r="QI25" i="23" a="1"/>
  <c r="QI25" i="23" s="1"/>
  <c r="PV25" i="23" a="1"/>
  <c r="PV25" i="23" s="1"/>
  <c r="RQ25" i="23" a="1"/>
  <c r="RQ25" i="23" s="1"/>
  <c r="RK25" i="23" a="1"/>
  <c r="RK25" i="23" s="1"/>
  <c r="RE25" i="23" a="1"/>
  <c r="RE25" i="23" s="1"/>
  <c r="QY25" i="23" a="1"/>
  <c r="QY25" i="23" s="1"/>
  <c r="QS25" i="23" a="1"/>
  <c r="QS25" i="23" s="1"/>
  <c r="QH25" i="23" a="1"/>
  <c r="QH25" i="23" s="1"/>
  <c r="QB25" i="23" a="1"/>
  <c r="QB25" i="23" s="1"/>
  <c r="RJ25" i="23" a="1"/>
  <c r="RJ25" i="23" s="1"/>
  <c r="RD25" i="23" a="1"/>
  <c r="RD25" i="23" s="1"/>
  <c r="QX25" i="23" a="1"/>
  <c r="QX25" i="23" s="1"/>
  <c r="QM25" i="23" a="1"/>
  <c r="QM25" i="23" s="1"/>
  <c r="QG25" i="23" a="1"/>
  <c r="QG25" i="23" s="1"/>
  <c r="QA25" i="23" a="1"/>
  <c r="QA25" i="23" s="1"/>
  <c r="PU25" i="23" a="1"/>
  <c r="PU25" i="23" s="1"/>
  <c r="RP25" i="23" a="1"/>
  <c r="RP25" i="23" s="1"/>
  <c r="RI25" i="23" a="1"/>
  <c r="RI25" i="23" s="1"/>
  <c r="RC25" i="23" a="1"/>
  <c r="RC25" i="23" s="1"/>
  <c r="QR25" i="23" a="1"/>
  <c r="QR25" i="23" s="1"/>
  <c r="QL25" i="23" a="1"/>
  <c r="QL25" i="23" s="1"/>
  <c r="QF25" i="23" a="1"/>
  <c r="QF25" i="23" s="1"/>
  <c r="PZ25" i="23" a="1"/>
  <c r="PZ25" i="23" s="1"/>
  <c r="PT25" i="23" a="1"/>
  <c r="PT25" i="23" s="1"/>
  <c r="RO25" i="23" a="1"/>
  <c r="RO25" i="23" s="1"/>
  <c r="RB25" i="23" a="1"/>
  <c r="RB25" i="23" s="1"/>
  <c r="QW25" i="23" a="1"/>
  <c r="QW25" i="23" s="1"/>
  <c r="QQ25" i="23" a="1"/>
  <c r="QQ25" i="23" s="1"/>
  <c r="RN25" i="23" a="1"/>
  <c r="RN25" i="23" s="1"/>
  <c r="RH25" i="23" a="1"/>
  <c r="RH25" i="23" s="1"/>
  <c r="QP25" i="23" a="1"/>
  <c r="QP25" i="23" s="1"/>
  <c r="QK25" i="23" a="1"/>
  <c r="QK25" i="23" s="1"/>
  <c r="QE25" i="23" a="1"/>
  <c r="QE25" i="23" s="1"/>
  <c r="PY25" i="23" a="1"/>
  <c r="PY25" i="23" s="1"/>
  <c r="PS25" i="23" a="1"/>
  <c r="PS25" i="23" s="1"/>
  <c r="RM25" i="23" a="1"/>
  <c r="RM25" i="23" s="1"/>
  <c r="RG25" i="23" a="1"/>
  <c r="RG25" i="23" s="1"/>
  <c r="RA25" i="23" a="1"/>
  <c r="RA25" i="23" s="1"/>
  <c r="QV25" i="23" a="1"/>
  <c r="QV25" i="23" s="1"/>
  <c r="QO25" i="23" a="1"/>
  <c r="QO25" i="23" s="1"/>
  <c r="QJ25" i="23" a="1"/>
  <c r="QJ25" i="23" s="1"/>
  <c r="QD25" i="23" a="1"/>
  <c r="QD25" i="23" s="1"/>
  <c r="PX25" i="23" a="1"/>
  <c r="PX25" i="23" s="1"/>
  <c r="RO16" i="23" a="1"/>
  <c r="RO16" i="23" s="1"/>
  <c r="RI16" i="23" a="1"/>
  <c r="RI16" i="23" s="1"/>
  <c r="QX16" i="23" a="1"/>
  <c r="QX16" i="23" s="1"/>
  <c r="QF16" i="23" a="1"/>
  <c r="QF16" i="23" s="1"/>
  <c r="QA16" i="23" a="1"/>
  <c r="QA16" i="23" s="1"/>
  <c r="PV16" i="23" a="1"/>
  <c r="PV16" i="23" s="1"/>
  <c r="RN16" i="23" a="1"/>
  <c r="RN16" i="23" s="1"/>
  <c r="RC16" i="23" a="1"/>
  <c r="RC16" i="23" s="1"/>
  <c r="QW16" i="23" a="1"/>
  <c r="QW16" i="23" s="1"/>
  <c r="QQ16" i="23" a="1"/>
  <c r="QQ16" i="23" s="1"/>
  <c r="QK16" i="23" a="1"/>
  <c r="QK16" i="23" s="1"/>
  <c r="QE16" i="23" a="1"/>
  <c r="QE16" i="23" s="1"/>
  <c r="PZ16" i="23" a="1"/>
  <c r="PZ16" i="23" s="1"/>
  <c r="RM16" i="23" a="1"/>
  <c r="RM16" i="23" s="1"/>
  <c r="RH16" i="23" a="1"/>
  <c r="RH16" i="23" s="1"/>
  <c r="RB16" i="23" a="1"/>
  <c r="RB16" i="23" s="1"/>
  <c r="QV16" i="23" a="1"/>
  <c r="QV16" i="23" s="1"/>
  <c r="QP16" i="23" a="1"/>
  <c r="QP16" i="23" s="1"/>
  <c r="QD16" i="23" a="1"/>
  <c r="QD16" i="23" s="1"/>
  <c r="PU16" i="23" a="1"/>
  <c r="PU16" i="23" s="1"/>
  <c r="RR16" i="23" a="1"/>
  <c r="RR16" i="23" s="1"/>
  <c r="RA16" i="23" a="1"/>
  <c r="RA16" i="23" s="1"/>
  <c r="QU16" i="23" a="1"/>
  <c r="QU16" i="23" s="1"/>
  <c r="QJ16" i="23" a="1"/>
  <c r="QJ16" i="23" s="1"/>
  <c r="PY16" i="23" a="1"/>
  <c r="PY16" i="23" s="1"/>
  <c r="RL16" i="23" a="1"/>
  <c r="RL16" i="23" s="1"/>
  <c r="RG16" i="23" a="1"/>
  <c r="RG16" i="23" s="1"/>
  <c r="QT16" i="23" a="1"/>
  <c r="QT16" i="23" s="1"/>
  <c r="QO16" i="23" a="1"/>
  <c r="QO16" i="23" s="1"/>
  <c r="QI16" i="23" a="1"/>
  <c r="QI16" i="23" s="1"/>
  <c r="QC16" i="23" a="1"/>
  <c r="QC16" i="23" s="1"/>
  <c r="PT16" i="23" a="1"/>
  <c r="PT16" i="23" s="1"/>
  <c r="RQ16" i="23" a="1"/>
  <c r="RQ16" i="23" s="1"/>
  <c r="RK16" i="23" a="1"/>
  <c r="RK16" i="23" s="1"/>
  <c r="RF16" i="23" a="1"/>
  <c r="RF16" i="23" s="1"/>
  <c r="QZ16" i="23" a="1"/>
  <c r="QZ16" i="23" s="1"/>
  <c r="QN16" i="23" a="1"/>
  <c r="QN16" i="23" s="1"/>
  <c r="QH16" i="23" a="1"/>
  <c r="QH16" i="23" s="1"/>
  <c r="PX16" i="23" a="1"/>
  <c r="PX16" i="23" s="1"/>
  <c r="RJ16" i="23" a="1"/>
  <c r="RJ16" i="23" s="1"/>
  <c r="RE16" i="23" a="1"/>
  <c r="RE16" i="23" s="1"/>
  <c r="QS16" i="23" a="1"/>
  <c r="QS16" i="23" s="1"/>
  <c r="QM16" i="23" a="1"/>
  <c r="QM16" i="23" s="1"/>
  <c r="QG16" i="23" a="1"/>
  <c r="QG16" i="23" s="1"/>
  <c r="QB16" i="23" a="1"/>
  <c r="QB16" i="23" s="1"/>
  <c r="PS16" i="23" a="1"/>
  <c r="PS16" i="23" s="1"/>
  <c r="RP16" i="23" a="1"/>
  <c r="RP16" i="23" s="1"/>
  <c r="RD16" i="23" a="1"/>
  <c r="RD16" i="23" s="1"/>
  <c r="QY16" i="23" a="1"/>
  <c r="QY16" i="23" s="1"/>
  <c r="QR16" i="23" a="1"/>
  <c r="QR16" i="23" s="1"/>
  <c r="QL16" i="23" a="1"/>
  <c r="QL16" i="23" s="1"/>
  <c r="PW16" i="23" a="1"/>
  <c r="PW16" i="23" s="1"/>
  <c r="RO53" i="23" a="1"/>
  <c r="RO53" i="23" s="1"/>
  <c r="QW53" i="23" a="1"/>
  <c r="QW53" i="23" s="1"/>
  <c r="QA53" i="23" a="1"/>
  <c r="QA53" i="23" s="1"/>
  <c r="RN53" i="23" a="1"/>
  <c r="RN53" i="23" s="1"/>
  <c r="RH53" i="23" a="1"/>
  <c r="RH53" i="23" s="1"/>
  <c r="RC53" i="23" a="1"/>
  <c r="RC53" i="23" s="1"/>
  <c r="QV53" i="23" a="1"/>
  <c r="QV53" i="23" s="1"/>
  <c r="QQ53" i="23" a="1"/>
  <c r="QQ53" i="23" s="1"/>
  <c r="QK53" i="23" a="1"/>
  <c r="QK53" i="23" s="1"/>
  <c r="QF53" i="23" a="1"/>
  <c r="QF53" i="23" s="1"/>
  <c r="PZ53" i="23" a="1"/>
  <c r="PZ53" i="23" s="1"/>
  <c r="PT53" i="23" a="1"/>
  <c r="PT53" i="23" s="1"/>
  <c r="RM53" i="23" a="1"/>
  <c r="RM53" i="23" s="1"/>
  <c r="RB53" i="23" a="1"/>
  <c r="RB53" i="23" s="1"/>
  <c r="QU53" i="23" a="1"/>
  <c r="QU53" i="23" s="1"/>
  <c r="QP53" i="23" a="1"/>
  <c r="QP53" i="23" s="1"/>
  <c r="QE53" i="23" a="1"/>
  <c r="QE53" i="23" s="1"/>
  <c r="PY53" i="23" a="1"/>
  <c r="PY53" i="23" s="1"/>
  <c r="RL53" i="23" a="1"/>
  <c r="RL53" i="23" s="1"/>
  <c r="RG53" i="23" a="1"/>
  <c r="RG53" i="23" s="1"/>
  <c r="RA53" i="23" a="1"/>
  <c r="RA53" i="23" s="1"/>
  <c r="QT53" i="23" a="1"/>
  <c r="QT53" i="23" s="1"/>
  <c r="QO53" i="23" a="1"/>
  <c r="QO53" i="23" s="1"/>
  <c r="QJ53" i="23" a="1"/>
  <c r="QJ53" i="23" s="1"/>
  <c r="QD53" i="23" a="1"/>
  <c r="QD53" i="23" s="1"/>
  <c r="PX53" i="23" a="1"/>
  <c r="PX53" i="23" s="1"/>
  <c r="PS53" i="23" a="1"/>
  <c r="PS53" i="23" s="1"/>
  <c r="RR53" i="23" a="1"/>
  <c r="RR53" i="23" s="1"/>
  <c r="RK53" i="23" a="1"/>
  <c r="RK53" i="23" s="1"/>
  <c r="RF53" i="23" a="1"/>
  <c r="RF53" i="23" s="1"/>
  <c r="QN53" i="23" a="1"/>
  <c r="QN53" i="23" s="1"/>
  <c r="PW53" i="23" a="1"/>
  <c r="PW53" i="23" s="1"/>
  <c r="RQ53" i="23" a="1"/>
  <c r="RQ53" i="23" s="1"/>
  <c r="RJ53" i="23" a="1"/>
  <c r="RJ53" i="23" s="1"/>
  <c r="QZ53" i="23" a="1"/>
  <c r="QZ53" i="23" s="1"/>
  <c r="QS53" i="23" a="1"/>
  <c r="QS53" i="23" s="1"/>
  <c r="QI53" i="23" a="1"/>
  <c r="QI53" i="23" s="1"/>
  <c r="QC53" i="23" a="1"/>
  <c r="QC53" i="23" s="1"/>
  <c r="PV53" i="23" a="1"/>
  <c r="PV53" i="23" s="1"/>
  <c r="RE53" i="23" a="1"/>
  <c r="RE53" i="23" s="1"/>
  <c r="QY53" i="23" a="1"/>
  <c r="QY53" i="23" s="1"/>
  <c r="QM53" i="23" a="1"/>
  <c r="QM53" i="23" s="1"/>
  <c r="QH53" i="23" a="1"/>
  <c r="QH53" i="23" s="1"/>
  <c r="QB53" i="23" a="1"/>
  <c r="QB53" i="23" s="1"/>
  <c r="RP53" i="23" a="1"/>
  <c r="RP53" i="23" s="1"/>
  <c r="RI53" i="23" a="1"/>
  <c r="RI53" i="23" s="1"/>
  <c r="RD53" i="23" a="1"/>
  <c r="RD53" i="23" s="1"/>
  <c r="QX53" i="23" a="1"/>
  <c r="QX53" i="23" s="1"/>
  <c r="QR53" i="23" a="1"/>
  <c r="QR53" i="23" s="1"/>
  <c r="QL53" i="23" a="1"/>
  <c r="QL53" i="23" s="1"/>
  <c r="QG53" i="23" a="1"/>
  <c r="QG53" i="23" s="1"/>
  <c r="PU53" i="23" a="1"/>
  <c r="PU53" i="23" s="1"/>
  <c r="CZ14" i="24" a="1"/>
  <c r="V13" i="14"/>
  <c r="DS2" i="25"/>
  <c r="DL2" i="25"/>
  <c r="DK2" i="25"/>
  <c r="DM2" i="25"/>
  <c r="DJ2" i="25"/>
  <c r="P14" i="14"/>
  <c r="V14" i="14" s="1"/>
  <c r="R14" i="14"/>
  <c r="T7" i="14"/>
  <c r="D73" i="8" s="1"/>
  <c r="V6" i="14"/>
  <c r="T6" i="14"/>
  <c r="C73" i="8" s="1"/>
  <c r="B13" i="7"/>
  <c r="B6" i="7"/>
  <c r="B7" i="12" s="1"/>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Y141" i="5" a="1"/>
  <c r="Y141" i="5" s="1"/>
  <c r="V17" i="14"/>
  <c r="V9" i="14"/>
  <c r="Y12" i="5" a="1"/>
  <c r="Y12" i="5" s="1"/>
  <c r="X9" i="14"/>
  <c r="F75" i="8" s="1"/>
  <c r="U9" i="14"/>
  <c r="F74" i="8" s="1"/>
  <c r="Y28" i="5" a="1"/>
  <c r="Y28" i="5" s="1"/>
  <c r="Y205" i="5" a="1"/>
  <c r="Y205" i="5" s="1"/>
  <c r="Y225" i="5" a="1"/>
  <c r="Y225" i="5" s="1"/>
  <c r="Y207" i="5" a="1"/>
  <c r="Y207" i="5" s="1"/>
  <c r="Y140" i="5" a="1"/>
  <c r="Y140" i="5" s="1"/>
  <c r="T17" i="14"/>
  <c r="N73" i="8" s="1"/>
  <c r="W140" i="5" a="1"/>
  <c r="W140" i="5" s="1"/>
  <c r="Y234" i="5" a="1"/>
  <c r="Y234" i="5" s="1"/>
  <c r="Y78" i="5" a="1"/>
  <c r="Y78" i="5" s="1"/>
  <c r="Y217" i="5" a="1"/>
  <c r="Y217" i="5" s="1"/>
  <c r="Y173" i="5" a="1"/>
  <c r="Y173" i="5" s="1"/>
  <c r="Y218" i="5" a="1"/>
  <c r="Y218" i="5" s="1"/>
  <c r="Y35" i="5" a="1"/>
  <c r="Y35" i="5" s="1"/>
  <c r="X17" i="14"/>
  <c r="N75" i="8" s="1"/>
  <c r="Y38" i="5" a="1"/>
  <c r="Y38" i="5" s="1"/>
  <c r="Y90" i="5" a="1"/>
  <c r="Y90" i="5" s="1"/>
  <c r="Y55" i="5" a="1"/>
  <c r="Y55" i="5" s="1"/>
  <c r="Y201" i="5" a="1"/>
  <c r="Y201" i="5" s="1"/>
  <c r="Y254" i="5" a="1"/>
  <c r="Y254" i="5" s="1"/>
  <c r="Y251" i="5" a="1"/>
  <c r="Y251" i="5" s="1"/>
  <c r="T11" i="14"/>
  <c r="H73" i="8" s="1"/>
  <c r="V11" i="14"/>
  <c r="R18" i="14"/>
  <c r="U18" i="14" s="1"/>
  <c r="O74" i="8" s="1"/>
  <c r="P18" i="14"/>
  <c r="T18" i="14" s="1"/>
  <c r="O73" i="8" s="1"/>
  <c r="E2" i="20"/>
  <c r="Q5" i="14"/>
  <c r="P5" i="14"/>
  <c r="Y256" i="5" a="1"/>
  <c r="Y256" i="5" s="1"/>
  <c r="X11" i="14"/>
  <c r="H75" i="8" s="1"/>
  <c r="Y42" i="5" a="1"/>
  <c r="Y42" i="5" s="1"/>
  <c r="Y151" i="5" a="1"/>
  <c r="Y151" i="5" s="1"/>
  <c r="Y165" i="5" a="1"/>
  <c r="Y165" i="5" s="1"/>
  <c r="Y172" i="5" a="1"/>
  <c r="Y172" i="5" s="1"/>
  <c r="Y180" i="5" a="1"/>
  <c r="Y180" i="5" s="1"/>
  <c r="Y186" i="5" a="1"/>
  <c r="Y186" i="5" s="1"/>
  <c r="Y18" i="5" a="1"/>
  <c r="Y18" i="5" s="1"/>
  <c r="Y133" i="5" a="1"/>
  <c r="Y133" i="5" s="1"/>
  <c r="Y147" i="5" a="1"/>
  <c r="Y147" i="5" s="1"/>
  <c r="Y187" i="5" a="1"/>
  <c r="Y187" i="5" s="1"/>
  <c r="Y192" i="5" a="1"/>
  <c r="Y192" i="5" s="1"/>
  <c r="Y128" i="5" a="1"/>
  <c r="Y128" i="5" s="1"/>
  <c r="Y136" i="5" a="1"/>
  <c r="Y136" i="5" s="1"/>
  <c r="Y176" i="5" a="1"/>
  <c r="Y176" i="5" s="1"/>
  <c r="Y14" i="5" a="1"/>
  <c r="Y14" i="5" s="1"/>
  <c r="Y10" i="5" a="1"/>
  <c r="Y10" i="5" s="1"/>
  <c r="Y208" i="5" a="1"/>
  <c r="Y208" i="5" s="1"/>
  <c r="Y47" i="5" a="1"/>
  <c r="Y47" i="5" s="1"/>
  <c r="Y22" i="5" a="1"/>
  <c r="Y22" i="5" s="1"/>
  <c r="Y41" i="5" a="1"/>
  <c r="Y41" i="5" s="1"/>
  <c r="Y114" i="5" a="1"/>
  <c r="Y114" i="5" s="1"/>
  <c r="X27" i="5"/>
  <c r="AE27" i="5" s="1"/>
  <c r="Y92" i="5" a="1"/>
  <c r="Y92" i="5" s="1"/>
  <c r="W17" i="14"/>
  <c r="Y52" i="5" a="1"/>
  <c r="Y52" i="5" s="1"/>
  <c r="Y109" i="5" a="1"/>
  <c r="Y109" i="5" s="1"/>
  <c r="Y83" i="5" a="1"/>
  <c r="Y83" i="5" s="1"/>
  <c r="Y98" i="5" a="1"/>
  <c r="Y98" i="5" s="1"/>
  <c r="Y131" i="5" a="1"/>
  <c r="Y131" i="5" s="1"/>
  <c r="Y84" i="5" a="1"/>
  <c r="Y84" i="5" s="1"/>
  <c r="Y122" i="5" a="1"/>
  <c r="Y122" i="5" s="1"/>
  <c r="Y110" i="5" a="1"/>
  <c r="Y110" i="5" s="1"/>
  <c r="X6" i="14"/>
  <c r="C75" i="8" s="1"/>
  <c r="X7" i="14"/>
  <c r="D75" i="8" s="1"/>
  <c r="T13" i="14"/>
  <c r="J73" i="8" s="1"/>
  <c r="W13" i="14"/>
  <c r="J79" i="8" s="1"/>
  <c r="U17" i="14"/>
  <c r="N74" i="8" s="1"/>
  <c r="V7" i="14"/>
  <c r="X13" i="14"/>
  <c r="J75" i="8" s="1"/>
  <c r="Y204" i="5" a="1"/>
  <c r="Y204" i="5" s="1"/>
  <c r="Y244" i="5" a="1"/>
  <c r="Y244" i="5" s="1"/>
  <c r="Y26" i="5" a="1"/>
  <c r="Y26" i="5" s="1"/>
  <c r="Y66" i="5" a="1"/>
  <c r="Y66" i="5" s="1"/>
  <c r="Y44" i="5" a="1"/>
  <c r="Y44" i="5" s="1"/>
  <c r="Y81" i="5" a="1"/>
  <c r="Y81" i="5" s="1"/>
  <c r="W251" i="5" a="1"/>
  <c r="W251" i="5" s="1"/>
  <c r="Y161" i="5" a="1"/>
  <c r="Y161" i="5" s="1"/>
  <c r="Y19" i="5" a="1"/>
  <c r="Y19" i="5" s="1"/>
  <c r="Y143" i="5" a="1"/>
  <c r="Y143" i="5" s="1"/>
  <c r="Y220" i="5" a="1"/>
  <c r="Y220" i="5" s="1"/>
  <c r="Y169" i="5" a="1"/>
  <c r="Y169" i="5" s="1"/>
  <c r="Y23" i="5" a="1"/>
  <c r="Y23" i="5" s="1"/>
  <c r="Y228" i="5" a="1"/>
  <c r="Y228" i="5" s="1"/>
  <c r="AF3" i="7"/>
  <c r="AG3" i="7"/>
  <c r="X6" i="5"/>
  <c r="AM6" i="5" s="1"/>
  <c r="Y58" i="5" a="1"/>
  <c r="Y58" i="5" s="1"/>
  <c r="Y11" i="5" a="1"/>
  <c r="Y11" i="5" s="1"/>
  <c r="Y76" i="5" a="1"/>
  <c r="Y76" i="5" s="1"/>
  <c r="Y123" i="5" a="1"/>
  <c r="Y123" i="5" s="1"/>
  <c r="Y100" i="5" a="1"/>
  <c r="Y100" i="5" s="1"/>
  <c r="Y101" i="5" a="1"/>
  <c r="Y101" i="5" s="1"/>
  <c r="Y155" i="5" a="1"/>
  <c r="Y155" i="5" s="1"/>
  <c r="Y181" i="5" a="1"/>
  <c r="Y181" i="5" s="1"/>
  <c r="Y246" i="5" a="1"/>
  <c r="Y246" i="5" s="1"/>
  <c r="Y255" i="5" a="1"/>
  <c r="Y255" i="5" s="1"/>
  <c r="Y85" i="5" a="1"/>
  <c r="Y85" i="5" s="1"/>
  <c r="Y30" i="5" a="1"/>
  <c r="Y30" i="5" s="1"/>
  <c r="Y45" i="5" a="1"/>
  <c r="Y45" i="5" s="1"/>
  <c r="Y65" i="5" a="1"/>
  <c r="Y65" i="5" s="1"/>
  <c r="Y68" i="5" a="1"/>
  <c r="Y68" i="5" s="1"/>
  <c r="W81" i="5" a="1"/>
  <c r="W81" i="5" s="1"/>
  <c r="AK81" i="5" s="1"/>
  <c r="Y160" i="5" a="1"/>
  <c r="Y160" i="5" s="1"/>
  <c r="Y144" i="5" a="1"/>
  <c r="Y144" i="5" s="1"/>
  <c r="Y210" i="5" a="1"/>
  <c r="Y210" i="5" s="1"/>
  <c r="Y257" i="5" a="1"/>
  <c r="Y257" i="5" s="1"/>
  <c r="W18" i="5" a="1"/>
  <c r="W18" i="5" s="1"/>
  <c r="AK17" i="5" s="1"/>
  <c r="Y138" i="5" a="1"/>
  <c r="Y138" i="5" s="1"/>
  <c r="W10" i="5" a="1"/>
  <c r="W10" i="5" s="1"/>
  <c r="AK9" i="5" s="1"/>
  <c r="Y132" i="5" a="1"/>
  <c r="Y132" i="5" s="1"/>
  <c r="Y153" i="5" a="1"/>
  <c r="Y153" i="5" s="1"/>
  <c r="Y223" i="5" a="1"/>
  <c r="Y223" i="5" s="1"/>
  <c r="W20" i="14"/>
  <c r="U14" i="14"/>
  <c r="K74" i="8" s="1"/>
  <c r="U13" i="14"/>
  <c r="J74" i="8" s="1"/>
  <c r="Y48" i="5" a="1"/>
  <c r="Y48" i="5" s="1"/>
  <c r="Y53" i="5" a="1"/>
  <c r="Y53" i="5" s="1"/>
  <c r="Y71" i="5" a="1"/>
  <c r="Y71" i="5" s="1"/>
  <c r="Y34" i="5" a="1"/>
  <c r="Y34" i="5" s="1"/>
  <c r="Y24" i="5" a="1"/>
  <c r="Y24" i="5" s="1"/>
  <c r="W136" i="5" a="1"/>
  <c r="W136" i="5" s="1"/>
  <c r="AK135" i="5" s="1"/>
  <c r="Y94" i="5" a="1"/>
  <c r="Y94" i="5" s="1"/>
  <c r="W169" i="5" a="1"/>
  <c r="W169" i="5" s="1"/>
  <c r="AK169" i="5" s="1"/>
  <c r="Y177" i="5" a="1"/>
  <c r="Y177" i="5" s="1"/>
  <c r="Y199" i="5" a="1"/>
  <c r="Y199" i="5" s="1"/>
  <c r="U16" i="14"/>
  <c r="M74" i="8" s="1"/>
  <c r="Y120" i="5" a="1"/>
  <c r="Y120" i="5" s="1"/>
  <c r="Y213" i="5" a="1"/>
  <c r="Y213" i="5" s="1"/>
  <c r="Y69" i="5" a="1"/>
  <c r="Y69" i="5" s="1"/>
  <c r="Y57" i="5" a="1"/>
  <c r="Y57" i="5" s="1"/>
  <c r="W33" i="5" a="1"/>
  <c r="W33" i="5" s="1"/>
  <c r="AK33" i="5" s="1"/>
  <c r="W101" i="5" a="1"/>
  <c r="W101" i="5" s="1"/>
  <c r="AK100" i="5" s="1"/>
  <c r="Y240" i="5" a="1"/>
  <c r="Y240" i="5" s="1"/>
  <c r="Y211" i="5" a="1"/>
  <c r="Y211" i="5" s="1"/>
  <c r="Y237" i="5" a="1"/>
  <c r="Y237" i="5" s="1"/>
  <c r="Y221" i="5" a="1"/>
  <c r="Y221" i="5" s="1"/>
  <c r="U15" i="14"/>
  <c r="L74" i="8" s="1"/>
  <c r="W7" i="14"/>
  <c r="AL3" i="7"/>
  <c r="AL41" i="7" s="1"/>
  <c r="W64" i="5" a="1"/>
  <c r="W64" i="5" s="1"/>
  <c r="AK64" i="5" s="1"/>
  <c r="Y37" i="5" a="1"/>
  <c r="Y37" i="5" s="1"/>
  <c r="W133" i="5" a="1"/>
  <c r="W133" i="5" s="1"/>
  <c r="AK133" i="5" s="1"/>
  <c r="Y125" i="5" a="1"/>
  <c r="Y125" i="5" s="1"/>
  <c r="Y111" i="5" a="1"/>
  <c r="Y111" i="5" s="1"/>
  <c r="Y164" i="5" a="1"/>
  <c r="Y164" i="5" s="1"/>
  <c r="Y241" i="5" a="1"/>
  <c r="Y241" i="5" s="1"/>
  <c r="W19" i="14"/>
  <c r="U20" i="14"/>
  <c r="W6" i="14"/>
  <c r="C79" i="8" s="1"/>
  <c r="Y27" i="5" a="1"/>
  <c r="Y27" i="5" s="1"/>
  <c r="W57" i="5" a="1"/>
  <c r="W57" i="5" s="1"/>
  <c r="AK57" i="5" s="1"/>
  <c r="Y39" i="5" a="1"/>
  <c r="Y39" i="5" s="1"/>
  <c r="Y102" i="5" a="1"/>
  <c r="Y102" i="5" s="1"/>
  <c r="Y127" i="5" a="1"/>
  <c r="Y127" i="5" s="1"/>
  <c r="Y152" i="5" a="1"/>
  <c r="Y152" i="5" s="1"/>
  <c r="Y200" i="5" a="1"/>
  <c r="Y200" i="5" s="1"/>
  <c r="Y198" i="5" a="1"/>
  <c r="Y198" i="5" s="1"/>
  <c r="Y231" i="5" a="1"/>
  <c r="Y231" i="5" s="1"/>
  <c r="Y227" i="5" a="1"/>
  <c r="Y227" i="5" s="1"/>
  <c r="U7" i="14"/>
  <c r="D74" i="8" s="1"/>
  <c r="W28" i="5" a="1"/>
  <c r="W28" i="5" s="1"/>
  <c r="AK27" i="5" s="1"/>
  <c r="W26" i="5" a="1"/>
  <c r="W26" i="5" s="1"/>
  <c r="AK26" i="5" s="1"/>
  <c r="Y108" i="5" a="1"/>
  <c r="Y108" i="5" s="1"/>
  <c r="Y104" i="5" a="1"/>
  <c r="Y104" i="5" s="1"/>
  <c r="Y80" i="5" a="1"/>
  <c r="Y80" i="5" s="1"/>
  <c r="Y157" i="5" a="1"/>
  <c r="Y157" i="5" s="1"/>
  <c r="Y184" i="5" a="1"/>
  <c r="Y184" i="5" s="1"/>
  <c r="Y219" i="5" a="1"/>
  <c r="Y219" i="5" s="1"/>
  <c r="Y248" i="5" a="1"/>
  <c r="Y248" i="5" s="1"/>
  <c r="W14" i="14"/>
  <c r="W71" i="5" a="1"/>
  <c r="W71" i="5" s="1"/>
  <c r="Y197" i="5" a="1"/>
  <c r="Y197" i="5" s="1"/>
  <c r="Y8" i="5" a="1"/>
  <c r="Y8" i="5" s="1"/>
  <c r="W12" i="5" a="1"/>
  <c r="W12" i="5" s="1"/>
  <c r="AK12" i="5" s="1"/>
  <c r="Y51" i="5" a="1"/>
  <c r="Y51" i="5" s="1"/>
  <c r="W153" i="5" a="1"/>
  <c r="W153" i="5" s="1"/>
  <c r="AK153" i="5" s="1"/>
  <c r="Y146" i="5" a="1"/>
  <c r="Y146" i="5" s="1"/>
  <c r="W256" i="5" a="1"/>
  <c r="W256" i="5" s="1"/>
  <c r="AK256" i="5" s="1"/>
  <c r="Y216" i="5" a="1"/>
  <c r="Y216" i="5" s="1"/>
  <c r="U19" i="14"/>
  <c r="P74" i="8" s="1"/>
  <c r="Y88" i="5" a="1"/>
  <c r="Y88" i="5" s="1"/>
  <c r="Y195" i="5" a="1"/>
  <c r="Y195" i="5" s="1"/>
  <c r="Y156" i="5" a="1"/>
  <c r="Y156" i="5" s="1"/>
  <c r="Y249" i="5" a="1"/>
  <c r="Y249" i="5" s="1"/>
  <c r="Y203" i="5" a="1"/>
  <c r="Y203" i="5" s="1"/>
  <c r="W15" i="14"/>
  <c r="AK55" i="5"/>
  <c r="AK5" i="5"/>
  <c r="AK29" i="5"/>
  <c r="AK104" i="5"/>
  <c r="AK158" i="5"/>
  <c r="AK170" i="5"/>
  <c r="AK31" i="5"/>
  <c r="AK69" i="5"/>
  <c r="AK53" i="5"/>
  <c r="AK108" i="5"/>
  <c r="AK97" i="5"/>
  <c r="AK188" i="5"/>
  <c r="AK225" i="5"/>
  <c r="B12" i="12"/>
  <c r="B10" i="13"/>
  <c r="D10" i="13" s="1"/>
  <c r="B16" i="13"/>
  <c r="D16" i="13" s="1"/>
  <c r="B18" i="12"/>
  <c r="AK24" i="5"/>
  <c r="AK54" i="5"/>
  <c r="AK128" i="5"/>
  <c r="AK74" i="5"/>
  <c r="AK146" i="5"/>
  <c r="AK66" i="5"/>
  <c r="AK147" i="5"/>
  <c r="AK165" i="5"/>
  <c r="AK189" i="5"/>
  <c r="AK245" i="5"/>
  <c r="AK237" i="5"/>
  <c r="AK207" i="5"/>
  <c r="AK15" i="5"/>
  <c r="AK13" i="5"/>
  <c r="AK116" i="5"/>
  <c r="AK193" i="5"/>
  <c r="AK183" i="5"/>
  <c r="AK235" i="5"/>
  <c r="AK210" i="5"/>
  <c r="AK75" i="5"/>
  <c r="AK187" i="5"/>
  <c r="AK174" i="5"/>
  <c r="AK228" i="5"/>
  <c r="B12" i="13"/>
  <c r="D12" i="13" s="1"/>
  <c r="B14" i="12"/>
  <c r="B18" i="13"/>
  <c r="D18" i="13" s="1"/>
  <c r="B20" i="12"/>
  <c r="B9" i="12"/>
  <c r="B7" i="13"/>
  <c r="D7" i="13" s="1"/>
  <c r="AK122" i="5"/>
  <c r="C17" i="13"/>
  <c r="E17" i="13" s="1"/>
  <c r="C19" i="12"/>
  <c r="AK157" i="5"/>
  <c r="AK173" i="5"/>
  <c r="AK230" i="5"/>
  <c r="I158" i="13"/>
  <c r="H158" i="13"/>
  <c r="G158" i="13"/>
  <c r="B10" i="12"/>
  <c r="B8" i="13"/>
  <c r="D8" i="13" s="1"/>
  <c r="B9" i="13"/>
  <c r="D9" i="13" s="1"/>
  <c r="B11" i="12"/>
  <c r="B15" i="7"/>
  <c r="B15" i="13"/>
  <c r="D15" i="13" s="1"/>
  <c r="B17" i="12"/>
  <c r="G122" i="13"/>
  <c r="I122" i="13"/>
  <c r="H122" i="13"/>
  <c r="G151" i="13"/>
  <c r="I151" i="13"/>
  <c r="H151" i="13"/>
  <c r="U4" i="5"/>
  <c r="X41" i="5"/>
  <c r="U63" i="5"/>
  <c r="X58" i="5"/>
  <c r="AM58" i="5" s="1"/>
  <c r="X69" i="5"/>
  <c r="X19" i="5"/>
  <c r="AM19" i="5" s="1"/>
  <c r="X35" i="5"/>
  <c r="AM35" i="5" s="1"/>
  <c r="W48" i="5" a="1"/>
  <c r="W48" i="5" s="1"/>
  <c r="U60" i="5"/>
  <c r="AK73" i="5"/>
  <c r="AK23" i="5"/>
  <c r="X42" i="5"/>
  <c r="W60" i="5" a="1"/>
  <c r="W60" i="5" s="1"/>
  <c r="AK76" i="5"/>
  <c r="U21" i="5"/>
  <c r="X39" i="5"/>
  <c r="AM39" i="5" s="1"/>
  <c r="U50" i="5"/>
  <c r="Y63" i="5" a="1"/>
  <c r="Y63" i="5" s="1"/>
  <c r="U9" i="5"/>
  <c r="AK39" i="5"/>
  <c r="X71" i="5"/>
  <c r="X17" i="5"/>
  <c r="AM17" i="5" s="1"/>
  <c r="X33" i="5"/>
  <c r="W51" i="5" a="1"/>
  <c r="W51" i="5" s="1"/>
  <c r="AK51" i="5" s="1"/>
  <c r="U47" i="5"/>
  <c r="U62" i="5"/>
  <c r="X14" i="5"/>
  <c r="AM14" i="5" s="1"/>
  <c r="X30" i="5"/>
  <c r="AM30" i="5" s="1"/>
  <c r="W47" i="5" a="1"/>
  <c r="W47" i="5" s="1"/>
  <c r="U93" i="5"/>
  <c r="U107" i="5"/>
  <c r="X123" i="5"/>
  <c r="AM123" i="5" s="1"/>
  <c r="U74" i="5"/>
  <c r="AK98" i="5"/>
  <c r="U115" i="5"/>
  <c r="X136" i="5"/>
  <c r="X96" i="5"/>
  <c r="AM96" i="5" s="1"/>
  <c r="X111" i="5"/>
  <c r="AM111" i="5" s="1"/>
  <c r="X128" i="5"/>
  <c r="AM128" i="5" s="1"/>
  <c r="Y77" i="5" a="1"/>
  <c r="Y77" i="5" s="1"/>
  <c r="W90" i="5" a="1"/>
  <c r="W90" i="5" s="1"/>
  <c r="AK90" i="5" s="1"/>
  <c r="AK103" i="5"/>
  <c r="Y119" i="5" a="1"/>
  <c r="Y119" i="5" s="1"/>
  <c r="U130" i="5"/>
  <c r="U95" i="5"/>
  <c r="X116" i="5"/>
  <c r="AM116" i="5" s="1"/>
  <c r="W130" i="5" a="1"/>
  <c r="W130" i="5" s="1"/>
  <c r="X104" i="5"/>
  <c r="AM104" i="5" s="1"/>
  <c r="X117" i="5"/>
  <c r="AM117" i="5" s="1"/>
  <c r="U131" i="5"/>
  <c r="U84" i="5"/>
  <c r="Y117" i="5" a="1"/>
  <c r="Y117" i="5" s="1"/>
  <c r="W131" i="5" a="1"/>
  <c r="W131" i="5" s="1"/>
  <c r="U80" i="5"/>
  <c r="U96" i="5"/>
  <c r="X114" i="5"/>
  <c r="AM114" i="5" s="1"/>
  <c r="Y134" i="5" a="1"/>
  <c r="Y134" i="5" s="1"/>
  <c r="X147" i="5"/>
  <c r="AM147" i="5" s="1"/>
  <c r="X160" i="5"/>
  <c r="AM160" i="5" s="1"/>
  <c r="X186" i="5"/>
  <c r="U162" i="5"/>
  <c r="U145" i="5"/>
  <c r="W162" i="5" a="1"/>
  <c r="W162" i="5" s="1"/>
  <c r="AK162" i="5" s="1"/>
  <c r="X178" i="5"/>
  <c r="AM178" i="5" s="1"/>
  <c r="X199" i="5"/>
  <c r="AM199" i="5" s="1"/>
  <c r="U150" i="5"/>
  <c r="X167" i="5"/>
  <c r="AK182" i="5"/>
  <c r="Y137" i="5" a="1"/>
  <c r="Y137" i="5" s="1"/>
  <c r="W150" i="5" a="1"/>
  <c r="W150" i="5" s="1"/>
  <c r="Y170" i="5" a="1"/>
  <c r="Y170" i="5" s="1"/>
  <c r="Y188" i="5" a="1"/>
  <c r="Y188" i="5" s="1"/>
  <c r="U139" i="5"/>
  <c r="X155" i="5"/>
  <c r="U172" i="5"/>
  <c r="U186" i="5"/>
  <c r="Y171" i="5" a="1"/>
  <c r="Y171" i="5" s="1"/>
  <c r="Y190" i="5" a="1"/>
  <c r="Y190" i="5" s="1"/>
  <c r="X202" i="5"/>
  <c r="U173" i="5"/>
  <c r="X195" i="5"/>
  <c r="AM195" i="5" s="1"/>
  <c r="AK240" i="5"/>
  <c r="U209" i="5"/>
  <c r="U206" i="5"/>
  <c r="X229" i="5"/>
  <c r="U261" i="5"/>
  <c r="Y222" i="5" a="1"/>
  <c r="Y222" i="5" s="1"/>
  <c r="X247" i="5"/>
  <c r="AM247" i="5" s="1"/>
  <c r="X206" i="5"/>
  <c r="U224" i="5"/>
  <c r="U239" i="5"/>
  <c r="X216" i="5"/>
  <c r="W227" i="5" a="1"/>
  <c r="W227" i="5" s="1"/>
  <c r="X236" i="5"/>
  <c r="X200" i="5"/>
  <c r="Y239" i="5" a="1"/>
  <c r="Y239" i="5" s="1"/>
  <c r="U262" i="5"/>
  <c r="U263" i="5"/>
  <c r="Y262" i="5" a="1"/>
  <c r="Y262" i="5" s="1"/>
  <c r="I120" i="13"/>
  <c r="C25" i="13" s="1"/>
  <c r="G120" i="13"/>
  <c r="H120" i="13"/>
  <c r="B25" i="13" s="1"/>
  <c r="R3" i="7"/>
  <c r="G118" i="13"/>
  <c r="H118" i="13"/>
  <c r="I118" i="13"/>
  <c r="O3" i="7"/>
  <c r="CL3" i="7"/>
  <c r="I154" i="13"/>
  <c r="H154" i="13"/>
  <c r="G154" i="13"/>
  <c r="C11" i="7"/>
  <c r="I121" i="13"/>
  <c r="H121" i="13"/>
  <c r="G121" i="13"/>
  <c r="T15" i="14"/>
  <c r="L73" i="8" s="1"/>
  <c r="I105" i="13"/>
  <c r="C22" i="13" s="1"/>
  <c r="G105" i="13"/>
  <c r="H105" i="13" s="1"/>
  <c r="B22" i="13" s="1"/>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Y5" i="5" a="1"/>
  <c r="Y5" i="5" s="1"/>
  <c r="X47" i="5"/>
  <c r="X75" i="5"/>
  <c r="AM75" i="5" s="1"/>
  <c r="U20" i="5"/>
  <c r="U36" i="5"/>
  <c r="U49" i="5"/>
  <c r="Y62" i="5" a="1"/>
  <c r="Y62" i="5" s="1"/>
  <c r="U78" i="5"/>
  <c r="W45" i="5" a="1"/>
  <c r="W45" i="5" s="1"/>
  <c r="AK45" i="5" s="1"/>
  <c r="X63" i="5"/>
  <c r="X80" i="5"/>
  <c r="AM80" i="5" s="1"/>
  <c r="X24" i="5"/>
  <c r="U40" i="5"/>
  <c r="X53" i="5"/>
  <c r="AM53" i="5" s="1"/>
  <c r="X64" i="5"/>
  <c r="X57" i="5"/>
  <c r="AM57" i="5" s="1"/>
  <c r="U72" i="5"/>
  <c r="U18" i="5"/>
  <c r="U34" i="5"/>
  <c r="X54" i="5"/>
  <c r="AM54" i="5" s="1"/>
  <c r="U73" i="5"/>
  <c r="Y21" i="5" a="1"/>
  <c r="Y21" i="5" s="1"/>
  <c r="X37" i="5"/>
  <c r="Y50" i="5" a="1"/>
  <c r="Y50" i="5" s="1"/>
  <c r="U15" i="5"/>
  <c r="U31" i="5"/>
  <c r="Y72" i="5" a="1"/>
  <c r="Y72" i="5" s="1"/>
  <c r="U124" i="5"/>
  <c r="U81" i="5"/>
  <c r="Y118" i="5" a="1"/>
  <c r="Y118" i="5" s="1"/>
  <c r="U138" i="5"/>
  <c r="U97" i="5"/>
  <c r="U112" i="5"/>
  <c r="W78" i="5" a="1"/>
  <c r="W78" i="5" s="1"/>
  <c r="AK78" i="5" s="1"/>
  <c r="X93" i="5"/>
  <c r="Y107" i="5" a="1"/>
  <c r="Y107" i="5" s="1"/>
  <c r="W120" i="5" a="1"/>
  <c r="W120" i="5" s="1"/>
  <c r="U101" i="5"/>
  <c r="U118" i="5"/>
  <c r="AK134" i="5"/>
  <c r="X87" i="5"/>
  <c r="U102" i="5"/>
  <c r="W118" i="5" a="1"/>
  <c r="W118" i="5" s="1"/>
  <c r="U132" i="5"/>
  <c r="X83" i="5"/>
  <c r="AM83" i="5" s="1"/>
  <c r="X122" i="5"/>
  <c r="AM122" i="5" s="1"/>
  <c r="U135" i="5"/>
  <c r="U148" i="5"/>
  <c r="AK160" i="5"/>
  <c r="X165" i="5"/>
  <c r="AM165" i="5" s="1"/>
  <c r="AK177" i="5"/>
  <c r="U149" i="5"/>
  <c r="U179" i="5"/>
  <c r="Y154" i="5" a="1"/>
  <c r="Y154" i="5" s="1"/>
  <c r="X170" i="5"/>
  <c r="U185" i="5"/>
  <c r="W138" i="5" a="1"/>
  <c r="W138" i="5" s="1"/>
  <c r="U156" i="5"/>
  <c r="X189" i="5"/>
  <c r="AM189" i="5" s="1"/>
  <c r="W156" i="5" a="1"/>
  <c r="W156" i="5" s="1"/>
  <c r="Y175" i="5" a="1"/>
  <c r="Y175" i="5" s="1"/>
  <c r="Y189" i="5" a="1"/>
  <c r="Y189" i="5" s="1"/>
  <c r="W139" i="5" a="1"/>
  <c r="W139" i="5" s="1"/>
  <c r="AK139" i="5" s="1"/>
  <c r="U152" i="5"/>
  <c r="W172" i="5" a="1"/>
  <c r="W172" i="5" s="1"/>
  <c r="X191" i="5"/>
  <c r="X176" i="5"/>
  <c r="X211" i="5"/>
  <c r="X228" i="5"/>
  <c r="AM228" i="5" s="1"/>
  <c r="X244" i="5"/>
  <c r="X245" i="5"/>
  <c r="AM245" i="5" s="1"/>
  <c r="U258" i="5"/>
  <c r="W209" i="5" a="1"/>
  <c r="W209" i="5" s="1"/>
  <c r="U232" i="5"/>
  <c r="X248" i="5"/>
  <c r="AM248" i="5" s="1"/>
  <c r="W206" i="5" a="1"/>
  <c r="W206" i="5" s="1"/>
  <c r="AK206" i="5" s="1"/>
  <c r="U223" i="5"/>
  <c r="Y209" i="5" a="1"/>
  <c r="Y209" i="5" s="1"/>
  <c r="X242" i="5"/>
  <c r="U200" i="5"/>
  <c r="U217" i="5"/>
  <c r="AK229" i="5"/>
  <c r="X252" i="5"/>
  <c r="U211" i="5"/>
  <c r="X224" i="5"/>
  <c r="X239" i="5"/>
  <c r="U201" i="5"/>
  <c r="X240" i="5"/>
  <c r="X249" i="5"/>
  <c r="U247" i="5"/>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AK14" i="5"/>
  <c r="U59" i="5"/>
  <c r="X5" i="5"/>
  <c r="AM5" i="5" s="1"/>
  <c r="Y6" i="5" a="1"/>
  <c r="Y6" i="5" s="1"/>
  <c r="X23" i="5"/>
  <c r="AM23" i="5" s="1"/>
  <c r="W63" i="5" a="1"/>
  <c r="W63" i="5" s="1"/>
  <c r="X48" i="5"/>
  <c r="U25" i="5"/>
  <c r="U54" i="5"/>
  <c r="Y60" i="5" a="1"/>
  <c r="Y60" i="5" s="1"/>
  <c r="AK71" i="5"/>
  <c r="X21" i="5"/>
  <c r="W37" i="5" a="1"/>
  <c r="W37" i="5" s="1"/>
  <c r="U38" i="5"/>
  <c r="X51" i="5"/>
  <c r="X68" i="5"/>
  <c r="X18" i="5"/>
  <c r="X34" i="5"/>
  <c r="AM34" i="5" s="1"/>
  <c r="AK79" i="5"/>
  <c r="X98" i="5"/>
  <c r="X110" i="5"/>
  <c r="AM110" i="5" s="1"/>
  <c r="X85" i="5"/>
  <c r="AM85" i="5" s="1"/>
  <c r="X99" i="5"/>
  <c r="AM99" i="5" s="1"/>
  <c r="W115" i="5" a="1"/>
  <c r="W115" i="5" s="1"/>
  <c r="AK115" i="5" s="1"/>
  <c r="X133" i="5"/>
  <c r="W94" i="5" a="1"/>
  <c r="W94" i="5" s="1"/>
  <c r="U121" i="5"/>
  <c r="U134" i="5"/>
  <c r="X86" i="5"/>
  <c r="AM86" i="5" s="1"/>
  <c r="U105" i="5"/>
  <c r="X120" i="5"/>
  <c r="U92" i="5"/>
  <c r="X140" i="5"/>
  <c r="AM140" i="5" s="1"/>
  <c r="U88" i="5"/>
  <c r="Y121" i="5" a="1"/>
  <c r="Y121" i="5" s="1"/>
  <c r="X134" i="5"/>
  <c r="W84" i="5" a="1"/>
  <c r="W84" i="5" s="1"/>
  <c r="AK84" i="5" s="1"/>
  <c r="X101" i="5"/>
  <c r="Y135" i="5" a="1"/>
  <c r="Y135" i="5" s="1"/>
  <c r="X177" i="5"/>
  <c r="AM177" i="5" s="1"/>
  <c r="X192" i="5"/>
  <c r="X153" i="5"/>
  <c r="AK195" i="5"/>
  <c r="X166" i="5"/>
  <c r="X182" i="5"/>
  <c r="X201" i="5"/>
  <c r="AM201" i="5" s="1"/>
  <c r="W155" i="5" a="1"/>
  <c r="W155" i="5" s="1"/>
  <c r="U171" i="5"/>
  <c r="X188" i="5"/>
  <c r="AM188" i="5" s="1"/>
  <c r="X141" i="5"/>
  <c r="X159" i="5"/>
  <c r="Y174" i="5" a="1"/>
  <c r="Y174" i="5" s="1"/>
  <c r="X142" i="5"/>
  <c r="Y159" i="5" a="1"/>
  <c r="Y159" i="5" s="1"/>
  <c r="U176" i="5"/>
  <c r="X190" i="5"/>
  <c r="U140" i="5"/>
  <c r="W176" i="5" a="1"/>
  <c r="W176" i="5" s="1"/>
  <c r="U192" i="5"/>
  <c r="U144" i="5"/>
  <c r="U161" i="5"/>
  <c r="U212" i="5"/>
  <c r="U229" i="5"/>
  <c r="W212" i="5" a="1"/>
  <c r="W212" i="5" s="1"/>
  <c r="AK247" i="5"/>
  <c r="U259" i="5"/>
  <c r="X212" i="5"/>
  <c r="X251" i="5"/>
  <c r="X209" i="5"/>
  <c r="U226" i="5"/>
  <c r="U213" i="5"/>
  <c r="U227" i="5"/>
  <c r="U243" i="5"/>
  <c r="W203" i="5" a="1"/>
  <c r="W203" i="5" s="1"/>
  <c r="AK203" i="5" s="1"/>
  <c r="Y232" i="5" a="1"/>
  <c r="Y232" i="5" s="1"/>
  <c r="W200" i="5" a="1"/>
  <c r="W200" i="5" s="1"/>
  <c r="AK200" i="5" s="1"/>
  <c r="X213" i="5"/>
  <c r="Y226" i="5" a="1"/>
  <c r="Y226" i="5" s="1"/>
  <c r="Y230" i="5" a="1"/>
  <c r="Y230" i="5" s="1"/>
  <c r="U241" i="5"/>
  <c r="Y253" i="5" a="1"/>
  <c r="Y253" i="5" s="1"/>
  <c r="AK246" i="5"/>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AM3" i="7"/>
  <c r="C17" i="7"/>
  <c r="I133" i="13"/>
  <c r="H133" i="13"/>
  <c r="G133" i="13"/>
  <c r="I168" i="13"/>
  <c r="H168" i="13"/>
  <c r="G168" i="13"/>
  <c r="G139" i="13"/>
  <c r="I139" i="13"/>
  <c r="H139" i="13"/>
  <c r="BT3" i="7"/>
  <c r="W4" i="5" a="1"/>
  <c r="W4" i="5" s="1"/>
  <c r="AK4" i="5" s="1"/>
  <c r="X62" i="5"/>
  <c r="X11" i="5"/>
  <c r="AM11" i="5" s="1"/>
  <c r="U7" i="5"/>
  <c r="U24" i="5"/>
  <c r="U39" i="5"/>
  <c r="U53" i="5"/>
  <c r="U64" i="5"/>
  <c r="Y15" i="5" a="1"/>
  <c r="Y15" i="5" s="1"/>
  <c r="Y31" i="5" a="1"/>
  <c r="Y31" i="5" s="1"/>
  <c r="W49" i="5" a="1"/>
  <c r="W49" i="5" s="1"/>
  <c r="X12" i="5"/>
  <c r="X28" i="5"/>
  <c r="U43" i="5"/>
  <c r="Y56" i="5" a="1"/>
  <c r="Y56" i="5" s="1"/>
  <c r="X70" i="5"/>
  <c r="Y16" i="5" a="1"/>
  <c r="Y16" i="5" s="1"/>
  <c r="Y32" i="5" a="1"/>
  <c r="Y32" i="5" s="1"/>
  <c r="X8" i="5"/>
  <c r="U22" i="5"/>
  <c r="X40" i="5"/>
  <c r="AM40" i="5" s="1"/>
  <c r="X61" i="5"/>
  <c r="AM61" i="5" s="1"/>
  <c r="Y25" i="5" a="1"/>
  <c r="Y25" i="5" s="1"/>
  <c r="Y40" i="5" a="1"/>
  <c r="Y40" i="5" s="1"/>
  <c r="U52" i="5"/>
  <c r="U19" i="5"/>
  <c r="U35" i="5"/>
  <c r="U99" i="5"/>
  <c r="U111" i="5"/>
  <c r="X88" i="5"/>
  <c r="Y106" i="5" a="1"/>
  <c r="Y106" i="5" s="1"/>
  <c r="U86" i="5"/>
  <c r="U100" i="5"/>
  <c r="U116" i="5"/>
  <c r="X81" i="5"/>
  <c r="Y96" i="5" a="1"/>
  <c r="Y96" i="5" s="1"/>
  <c r="W112" i="5" a="1"/>
  <c r="W112" i="5" s="1"/>
  <c r="Y124" i="5" a="1"/>
  <c r="Y124" i="5" s="1"/>
  <c r="X137" i="5"/>
  <c r="AM137" i="5" s="1"/>
  <c r="U87" i="5"/>
  <c r="X108" i="5"/>
  <c r="AM108" i="5" s="1"/>
  <c r="W121" i="5" a="1"/>
  <c r="W121" i="5" s="1"/>
  <c r="U141" i="5"/>
  <c r="X121" i="5"/>
  <c r="Y75" i="5" a="1"/>
  <c r="Y75" i="5" s="1"/>
  <c r="X91" i="5"/>
  <c r="X105" i="5"/>
  <c r="X135" i="5"/>
  <c r="U85" i="5"/>
  <c r="W102" i="5" a="1"/>
  <c r="W102" i="5" s="1"/>
  <c r="X139" i="5"/>
  <c r="X152" i="5"/>
  <c r="U178" i="5"/>
  <c r="U193" i="5"/>
  <c r="U167" i="5"/>
  <c r="AK198" i="5"/>
  <c r="X154" i="5"/>
  <c r="W167" i="5" a="1"/>
  <c r="W167" i="5" s="1"/>
  <c r="AK167" i="5" s="1"/>
  <c r="U183" i="5"/>
  <c r="U142" i="5"/>
  <c r="Y158" i="5" a="1"/>
  <c r="Y158" i="5" s="1"/>
  <c r="X174" i="5"/>
  <c r="AM174" i="5" s="1"/>
  <c r="W142" i="5" a="1"/>
  <c r="W142" i="5" s="1"/>
  <c r="AK142" i="5" s="1"/>
  <c r="Y162" i="5" a="1"/>
  <c r="Y162" i="5" s="1"/>
  <c r="X175" i="5"/>
  <c r="U191" i="5"/>
  <c r="Y145" i="5" a="1"/>
  <c r="Y145" i="5" s="1"/>
  <c r="U160" i="5"/>
  <c r="Y179" i="5" a="1"/>
  <c r="Y179" i="5" s="1"/>
  <c r="W191" i="5" a="1"/>
  <c r="W191" i="5" s="1"/>
  <c r="Y142" i="5" a="1"/>
  <c r="Y142" i="5" s="1"/>
  <c r="X156" i="5"/>
  <c r="U177" i="5"/>
  <c r="Y194" i="5" a="1"/>
  <c r="Y194" i="5" s="1"/>
  <c r="X164" i="5"/>
  <c r="X180" i="5"/>
  <c r="AM180" i="5" s="1"/>
  <c r="X214" i="5"/>
  <c r="AM214" i="5" s="1"/>
  <c r="X231" i="5"/>
  <c r="U246" i="5"/>
  <c r="Y214" i="5" a="1"/>
  <c r="Y214" i="5" s="1"/>
  <c r="Y233" i="5" a="1"/>
  <c r="Y233" i="5" s="1"/>
  <c r="U249" i="5"/>
  <c r="X215" i="5"/>
  <c r="U235" i="5"/>
  <c r="Y212" i="5" a="1"/>
  <c r="Y212" i="5" s="1"/>
  <c r="Y229" i="5" a="1"/>
  <c r="Y229" i="5" s="1"/>
  <c r="W216" i="5" a="1"/>
  <c r="W216" i="5" s="1"/>
  <c r="U230" i="5"/>
  <c r="Y247" i="5" a="1"/>
  <c r="Y247" i="5" s="1"/>
  <c r="U204" i="5"/>
  <c r="X220" i="5"/>
  <c r="Y235" i="5" a="1"/>
  <c r="Y235" i="5" s="1"/>
  <c r="X203" i="5"/>
  <c r="U214" i="5"/>
  <c r="X227" i="5"/>
  <c r="X243" i="5"/>
  <c r="AM243" i="5" s="1"/>
  <c r="X204" i="5"/>
  <c r="AM204" i="5" s="1"/>
  <c r="X217" i="5"/>
  <c r="Y243" i="5" a="1"/>
  <c r="Y243" i="5" s="1"/>
  <c r="U254" i="5"/>
  <c r="U250" i="5"/>
  <c r="W250" i="5" a="1"/>
  <c r="W250" i="5" s="1"/>
  <c r="CH3" i="7"/>
  <c r="BJ3" i="7"/>
  <c r="BJ44" i="7"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AJ3" i="7"/>
  <c r="AL12" i="7"/>
  <c r="AL16" i="7"/>
  <c r="I106" i="13"/>
  <c r="H106" i="13"/>
  <c r="G106" i="13"/>
  <c r="I141" i="13"/>
  <c r="H141" i="13"/>
  <c r="G141" i="13"/>
  <c r="AY3" i="7"/>
  <c r="AE38" i="5"/>
  <c r="AF38" i="5"/>
  <c r="AC38" i="5"/>
  <c r="AD38" i="5"/>
  <c r="AG38" i="5"/>
  <c r="AB38" i="5"/>
  <c r="U5" i="5"/>
  <c r="U6" i="5"/>
  <c r="Y7" i="5" a="1"/>
  <c r="Y7" i="5" s="1"/>
  <c r="X66" i="5"/>
  <c r="AM66" i="5" s="1"/>
  <c r="AK52" i="5"/>
  <c r="U67" i="5"/>
  <c r="U13" i="5"/>
  <c r="U29" i="5"/>
  <c r="X45" i="5"/>
  <c r="AK56" i="5"/>
  <c r="AK70" i="5"/>
  <c r="AK16" i="5"/>
  <c r="AK32" i="5"/>
  <c r="Y49" i="5" a="1"/>
  <c r="Y49" i="5" s="1"/>
  <c r="Y64" i="5" a="1"/>
  <c r="Y64" i="5" s="1"/>
  <c r="X25" i="5"/>
  <c r="X43" i="5"/>
  <c r="U65" i="5"/>
  <c r="AK25" i="5"/>
  <c r="U41" i="5"/>
  <c r="Y54" i="5" a="1"/>
  <c r="Y54" i="5" s="1"/>
  <c r="X72" i="5"/>
  <c r="AM72" i="5" s="1"/>
  <c r="X22" i="5"/>
  <c r="AM22" i="5" s="1"/>
  <c r="X84" i="5"/>
  <c r="X132" i="5"/>
  <c r="W107" i="5" a="1"/>
  <c r="W107" i="5" s="1"/>
  <c r="AK107" i="5" s="1"/>
  <c r="AK123" i="5"/>
  <c r="X103" i="5"/>
  <c r="AM103" i="5" s="1"/>
  <c r="X119" i="5"/>
  <c r="AM119" i="5" s="1"/>
  <c r="U82" i="5"/>
  <c r="AK96" i="5"/>
  <c r="U113" i="5"/>
  <c r="X125" i="5"/>
  <c r="AM125" i="5" s="1"/>
  <c r="Y74" i="5" a="1"/>
  <c r="Y74" i="5" s="1"/>
  <c r="X90" i="5"/>
  <c r="U109" i="5"/>
  <c r="X82" i="5"/>
  <c r="W95" i="5" a="1"/>
  <c r="W95" i="5" s="1"/>
  <c r="Y112" i="5" a="1"/>
  <c r="Y112" i="5" s="1"/>
  <c r="U122" i="5"/>
  <c r="W92" i="5" a="1"/>
  <c r="W92" i="5" s="1"/>
  <c r="U106" i="5"/>
  <c r="U123" i="5"/>
  <c r="Y87" i="5" a="1"/>
  <c r="Y87" i="5" s="1"/>
  <c r="Y105" i="5" a="1"/>
  <c r="Y105" i="5" s="1"/>
  <c r="U128" i="5"/>
  <c r="U136" i="5"/>
  <c r="U166" i="5"/>
  <c r="X169" i="5"/>
  <c r="AM169" i="5" s="1"/>
  <c r="U202" i="5"/>
  <c r="U155" i="5"/>
  <c r="U190" i="5"/>
  <c r="X145" i="5"/>
  <c r="X179" i="5"/>
  <c r="X163" i="5"/>
  <c r="AM163" i="5" s="1"/>
  <c r="X194" i="5"/>
  <c r="U143" i="5"/>
  <c r="U157" i="5"/>
  <c r="U181" i="5"/>
  <c r="AK194" i="5"/>
  <c r="U165" i="5"/>
  <c r="W181" i="5" a="1"/>
  <c r="W181" i="5" s="1"/>
  <c r="U215" i="5"/>
  <c r="X233" i="5"/>
  <c r="AM233" i="5" s="1"/>
  <c r="W215" i="5" a="1"/>
  <c r="W215" i="5" s="1"/>
  <c r="X234" i="5"/>
  <c r="AM234" i="5" s="1"/>
  <c r="AK260" i="5"/>
  <c r="X257" i="5"/>
  <c r="AM257" i="5" s="1"/>
  <c r="Y215" i="5" a="1"/>
  <c r="Y215" i="5" s="1"/>
  <c r="W232" i="5" a="1"/>
  <c r="W232" i="5" s="1"/>
  <c r="X258" i="5"/>
  <c r="X219" i="5"/>
  <c r="AM219" i="5" s="1"/>
  <c r="X232" i="5"/>
  <c r="U248" i="5"/>
  <c r="Y206" i="5" a="1"/>
  <c r="Y206" i="5" s="1"/>
  <c r="W221" i="5" a="1"/>
  <c r="W221" i="5" s="1"/>
  <c r="AK221" i="5" s="1"/>
  <c r="U228" i="5"/>
  <c r="U244" i="5"/>
  <c r="AK204" i="5"/>
  <c r="U218" i="5"/>
  <c r="W244" i="5" a="1"/>
  <c r="W244" i="5" s="1"/>
  <c r="AK244" i="5" s="1"/>
  <c r="Y258" i="5" a="1"/>
  <c r="Y258" i="5" s="1"/>
  <c r="X254" i="5"/>
  <c r="AM254" i="5" s="1"/>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G147" i="13"/>
  <c r="I147" i="13"/>
  <c r="H147" i="13"/>
  <c r="I161" i="13"/>
  <c r="H161" i="13"/>
  <c r="G161" i="13"/>
  <c r="I119" i="13"/>
  <c r="H119" i="13"/>
  <c r="G119" i="13"/>
  <c r="G108" i="13"/>
  <c r="I108" i="13"/>
  <c r="H108" i="13"/>
  <c r="I131" i="13"/>
  <c r="H131" i="13"/>
  <c r="G131" i="13"/>
  <c r="AV3" i="7"/>
  <c r="AV50" i="7" s="1"/>
  <c r="U42" i="5"/>
  <c r="AK6" i="5"/>
  <c r="X9" i="5"/>
  <c r="AM9" i="5" s="1"/>
  <c r="AK30" i="5"/>
  <c r="AK34" i="5"/>
  <c r="U12" i="5"/>
  <c r="U28" i="5"/>
  <c r="W42" i="5" a="1"/>
  <c r="W42" i="5" s="1"/>
  <c r="AK42" i="5" s="1"/>
  <c r="X56" i="5"/>
  <c r="X16" i="5"/>
  <c r="AM16" i="5" s="1"/>
  <c r="X32" i="5"/>
  <c r="AM32" i="5" s="1"/>
  <c r="U46" i="5"/>
  <c r="Y59" i="5" a="1"/>
  <c r="Y59" i="5" s="1"/>
  <c r="X77" i="5"/>
  <c r="Y20" i="5" a="1"/>
  <c r="Y20" i="5" s="1"/>
  <c r="Y36" i="5" a="1"/>
  <c r="Y36" i="5" s="1"/>
  <c r="W50" i="5" a="1"/>
  <c r="W50" i="5" s="1"/>
  <c r="X67" i="5"/>
  <c r="U10" i="5"/>
  <c r="U26" i="5"/>
  <c r="U44" i="5"/>
  <c r="Y67" i="5" a="1"/>
  <c r="Y67" i="5" s="1"/>
  <c r="Y13" i="5" a="1"/>
  <c r="Y13" i="5" s="1"/>
  <c r="Y29" i="5" a="1"/>
  <c r="Y29" i="5" s="1"/>
  <c r="Y43" i="5" a="1"/>
  <c r="Y43" i="5" s="1"/>
  <c r="U55" i="5"/>
  <c r="U76" i="5"/>
  <c r="U23" i="5"/>
  <c r="W38" i="5" a="1"/>
  <c r="W38" i="5" s="1"/>
  <c r="AK38" i="5" s="1"/>
  <c r="W62" i="5" a="1"/>
  <c r="W62" i="5" s="1"/>
  <c r="X102" i="5"/>
  <c r="X118" i="5"/>
  <c r="U108" i="5"/>
  <c r="U125" i="5"/>
  <c r="X89" i="5"/>
  <c r="AM89" i="5" s="1"/>
  <c r="U104" i="5"/>
  <c r="U120" i="5"/>
  <c r="Y73" i="5" a="1"/>
  <c r="Y73" i="5" s="1"/>
  <c r="Y99" i="5" a="1"/>
  <c r="Y99" i="5" s="1"/>
  <c r="X115" i="5"/>
  <c r="U126" i="5"/>
  <c r="U91" i="5"/>
  <c r="X112" i="5"/>
  <c r="W126" i="5" a="1"/>
  <c r="W126" i="5" s="1"/>
  <c r="U83" i="5"/>
  <c r="X97" i="5"/>
  <c r="AM97" i="5" s="1"/>
  <c r="X113" i="5"/>
  <c r="X126" i="5"/>
  <c r="X79" i="5"/>
  <c r="X95" i="5"/>
  <c r="U110" i="5"/>
  <c r="Y126" i="5" a="1"/>
  <c r="Y126" i="5" s="1"/>
  <c r="X76" i="5"/>
  <c r="AM76" i="5" s="1"/>
  <c r="W88" i="5" a="1"/>
  <c r="W88" i="5" s="1"/>
  <c r="W106" i="5" a="1"/>
  <c r="W106" i="5" s="1"/>
  <c r="X131" i="5"/>
  <c r="Y139" i="5" a="1"/>
  <c r="Y139" i="5" s="1"/>
  <c r="U154" i="5"/>
  <c r="AK168" i="5"/>
  <c r="X181" i="5"/>
  <c r="U196" i="5"/>
  <c r="X158" i="5"/>
  <c r="AM158" i="5" s="1"/>
  <c r="W145" i="5" a="1"/>
  <c r="W145" i="5" s="1"/>
  <c r="X162" i="5"/>
  <c r="Y178" i="5" a="1"/>
  <c r="Y178" i="5" s="1"/>
  <c r="Y193" i="5" a="1"/>
  <c r="Y193" i="5" s="1"/>
  <c r="U146" i="5"/>
  <c r="U164" i="5"/>
  <c r="U180" i="5"/>
  <c r="Y196" i="5" a="1"/>
  <c r="Y196" i="5" s="1"/>
  <c r="Y149" i="5" a="1"/>
  <c r="Y149" i="5" s="1"/>
  <c r="W164" i="5" a="1"/>
  <c r="W164" i="5" s="1"/>
  <c r="Y183" i="5" a="1"/>
  <c r="Y183" i="5" s="1"/>
  <c r="U195" i="5"/>
  <c r="X146" i="5"/>
  <c r="AK159" i="5"/>
  <c r="X197" i="5"/>
  <c r="X151" i="5"/>
  <c r="Y168" i="5" a="1"/>
  <c r="Y168" i="5" s="1"/>
  <c r="U187" i="5"/>
  <c r="X205" i="5"/>
  <c r="AK233" i="5"/>
  <c r="X253" i="5"/>
  <c r="X218" i="5"/>
  <c r="AM218" i="5" s="1"/>
  <c r="X237" i="5"/>
  <c r="AM237" i="5" s="1"/>
  <c r="U252" i="5"/>
  <c r="U199" i="5"/>
  <c r="U219" i="5"/>
  <c r="W258" i="5" a="1"/>
  <c r="W258" i="5" s="1"/>
  <c r="U216" i="5"/>
  <c r="AK234" i="5"/>
  <c r="Y260" i="5" a="1"/>
  <c r="Y260" i="5" s="1"/>
  <c r="W220" i="5" a="1"/>
  <c r="W220" i="5" s="1"/>
  <c r="X235" i="5"/>
  <c r="AM235" i="5" s="1"/>
  <c r="W249" i="5" a="1"/>
  <c r="W249" i="5" s="1"/>
  <c r="U207" i="5"/>
  <c r="X223" i="5"/>
  <c r="W239" i="5" a="1"/>
  <c r="W239" i="5" s="1"/>
  <c r="U205" i="5"/>
  <c r="W217" i="5" a="1"/>
  <c r="W217" i="5" s="1"/>
  <c r="AK217" i="5" s="1"/>
  <c r="X230" i="5"/>
  <c r="X250" i="5"/>
  <c r="X207" i="5"/>
  <c r="AM207" i="5" s="1"/>
  <c r="U234" i="5"/>
  <c r="U245" i="5"/>
  <c r="W259" i="5" a="1"/>
  <c r="W259" i="5" s="1"/>
  <c r="U255" i="5"/>
  <c r="W255" i="5" a="1"/>
  <c r="W255" i="5" s="1"/>
  <c r="U257" i="5"/>
  <c r="CF3" i="7"/>
  <c r="BK3" i="7"/>
  <c r="U3" i="7"/>
  <c r="G171" i="13"/>
  <c r="I171" i="13"/>
  <c r="H171" i="13"/>
  <c r="I125" i="13"/>
  <c r="C26" i="13" s="1"/>
  <c r="H125" i="13"/>
  <c r="B26" i="13" s="1"/>
  <c r="G125" i="13"/>
  <c r="I148" i="13"/>
  <c r="H148" i="13"/>
  <c r="G148" i="13"/>
  <c r="U10" i="14"/>
  <c r="G74" i="8" s="1"/>
  <c r="CN3" i="7"/>
  <c r="BB3" i="7"/>
  <c r="BD46"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AK18" i="5"/>
  <c r="X15" i="5"/>
  <c r="X31" i="5"/>
  <c r="AM31" i="5" s="1"/>
  <c r="U45" i="5"/>
  <c r="U70" i="5"/>
  <c r="AK19" i="5"/>
  <c r="AK35" i="5"/>
  <c r="U57" i="5"/>
  <c r="U71" i="5"/>
  <c r="U17" i="5"/>
  <c r="U33" i="5"/>
  <c r="X60" i="5"/>
  <c r="X7" i="5"/>
  <c r="AM7" i="5" s="1"/>
  <c r="W21" i="5" a="1"/>
  <c r="W21" i="5" s="1"/>
  <c r="U37" i="5"/>
  <c r="U51" i="5"/>
  <c r="U68" i="5"/>
  <c r="X13" i="5"/>
  <c r="AM13" i="5" s="1"/>
  <c r="X29" i="5"/>
  <c r="AM29" i="5" s="1"/>
  <c r="X46" i="5"/>
  <c r="W68" i="5" a="1"/>
  <c r="W68" i="5" s="1"/>
  <c r="AK43" i="5"/>
  <c r="U58" i="5"/>
  <c r="Y9" i="5" a="1"/>
  <c r="Y9" i="5" s="1"/>
  <c r="X26" i="5"/>
  <c r="W41" i="5" a="1"/>
  <c r="W41" i="5" s="1"/>
  <c r="X65" i="5"/>
  <c r="U89" i="5"/>
  <c r="U103" i="5"/>
  <c r="U119" i="5"/>
  <c r="W93" i="5" a="1"/>
  <c r="W93" i="5" s="1"/>
  <c r="U129" i="5"/>
  <c r="U90" i="5"/>
  <c r="X107" i="5"/>
  <c r="X124" i="5"/>
  <c r="X74" i="5"/>
  <c r="AK85" i="5"/>
  <c r="AK99" i="5"/>
  <c r="X78" i="5"/>
  <c r="Y93" i="5" a="1"/>
  <c r="Y93" i="5" s="1"/>
  <c r="W113" i="5" a="1"/>
  <c r="W113" i="5" s="1"/>
  <c r="AK113" i="5" s="1"/>
  <c r="U127" i="5"/>
  <c r="Y86" i="5" a="1"/>
  <c r="Y86" i="5" s="1"/>
  <c r="X100" i="5"/>
  <c r="AM100" i="5" s="1"/>
  <c r="U114" i="5"/>
  <c r="W127" i="5" a="1"/>
  <c r="W127" i="5" s="1"/>
  <c r="AK127" i="5" s="1"/>
  <c r="Y82" i="5" a="1"/>
  <c r="Y82" i="5" s="1"/>
  <c r="Y97" i="5" a="1"/>
  <c r="Y97" i="5" s="1"/>
  <c r="Y113" i="5" a="1"/>
  <c r="Y113" i="5" s="1"/>
  <c r="X127" i="5"/>
  <c r="U77" i="5"/>
  <c r="Y91" i="5" a="1"/>
  <c r="Y91" i="5" s="1"/>
  <c r="X109" i="5"/>
  <c r="AM109" i="5" s="1"/>
  <c r="W132" i="5" a="1"/>
  <c r="W132" i="5" s="1"/>
  <c r="X143" i="5"/>
  <c r="X157" i="5"/>
  <c r="AM157" i="5" s="1"/>
  <c r="U170" i="5"/>
  <c r="U182" i="5"/>
  <c r="X173" i="5"/>
  <c r="X187" i="5"/>
  <c r="W141" i="5" a="1"/>
  <c r="W141" i="5" s="1"/>
  <c r="U159" i="5"/>
  <c r="U189" i="5"/>
  <c r="X148" i="5"/>
  <c r="AM148" i="5" s="1"/>
  <c r="U163" i="5"/>
  <c r="W179" i="5" a="1"/>
  <c r="W179" i="5" s="1"/>
  <c r="U194" i="5"/>
  <c r="Y148" i="5" a="1"/>
  <c r="Y148" i="5" s="1"/>
  <c r="Y167" i="5" a="1"/>
  <c r="Y167" i="5" s="1"/>
  <c r="X183" i="5"/>
  <c r="AM183" i="5" s="1"/>
  <c r="U197" i="5"/>
  <c r="X150" i="5"/>
  <c r="U184" i="5"/>
  <c r="W197" i="5" a="1"/>
  <c r="W197" i="5" s="1"/>
  <c r="AK197" i="5" s="1"/>
  <c r="U147" i="5"/>
  <c r="Y163" i="5" a="1"/>
  <c r="Y163" i="5" s="1"/>
  <c r="Y185" i="5" a="1"/>
  <c r="Y185" i="5" s="1"/>
  <c r="U198" i="5"/>
  <c r="W152" i="5" a="1"/>
  <c r="W152" i="5" s="1"/>
  <c r="U169" i="5"/>
  <c r="Y191" i="5" a="1"/>
  <c r="Y191" i="5" s="1"/>
  <c r="AK236" i="5"/>
  <c r="U238" i="5"/>
  <c r="X255" i="5"/>
  <c r="X222" i="5"/>
  <c r="AM222" i="5" s="1"/>
  <c r="Y259" i="5" a="1"/>
  <c r="Y259" i="5" s="1"/>
  <c r="AK218" i="5"/>
  <c r="X238" i="5"/>
  <c r="AM238" i="5" s="1"/>
  <c r="Y202" i="5" a="1"/>
  <c r="Y202" i="5" s="1"/>
  <c r="U221" i="5"/>
  <c r="U236" i="5"/>
  <c r="W252" i="5" a="1"/>
  <c r="W252" i="5" s="1"/>
  <c r="U210" i="5"/>
  <c r="W224" i="5" a="1"/>
  <c r="W224" i="5" s="1"/>
  <c r="U240" i="5"/>
  <c r="U231" i="5"/>
  <c r="U251" i="5"/>
  <c r="Y224" i="5" a="1"/>
  <c r="Y224" i="5" s="1"/>
  <c r="Y236" i="5" a="1"/>
  <c r="Y236" i="5" s="1"/>
  <c r="Y250" i="5" a="1"/>
  <c r="Y250" i="5" s="1"/>
  <c r="X261" i="5"/>
  <c r="AM261" i="5" s="1"/>
  <c r="Y261" i="5" a="1"/>
  <c r="Y261" i="5" s="1"/>
  <c r="U256" i="5"/>
  <c r="U260" i="5"/>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U48" i="5"/>
  <c r="AK22" i="5"/>
  <c r="AK65" i="5"/>
  <c r="U16" i="5"/>
  <c r="U32" i="5"/>
  <c r="AK58" i="5"/>
  <c r="AK72" i="5"/>
  <c r="X59" i="5"/>
  <c r="AM59" i="5" s="1"/>
  <c r="X73" i="5"/>
  <c r="AM73" i="5" s="1"/>
  <c r="X20" i="5"/>
  <c r="X36" i="5"/>
  <c r="X49" i="5"/>
  <c r="U61" i="5"/>
  <c r="W8" i="5" a="1"/>
  <c r="W8" i="5" s="1"/>
  <c r="AK8" i="5" s="1"/>
  <c r="Y70" i="5" a="1"/>
  <c r="Y70" i="5" s="1"/>
  <c r="U14" i="5"/>
  <c r="U30" i="5"/>
  <c r="X50" i="5"/>
  <c r="U69" i="5"/>
  <c r="Y17" i="5" a="1"/>
  <c r="Y17" i="5" s="1"/>
  <c r="Y33" i="5" a="1"/>
  <c r="Y33" i="5" s="1"/>
  <c r="Y46" i="5" a="1"/>
  <c r="Y46" i="5" s="1"/>
  <c r="Y61" i="5" a="1"/>
  <c r="Y61" i="5" s="1"/>
  <c r="U11" i="5"/>
  <c r="U27" i="5"/>
  <c r="X44" i="5"/>
  <c r="U66" i="5"/>
  <c r="X92" i="5"/>
  <c r="X106" i="5"/>
  <c r="U137" i="5"/>
  <c r="AK110" i="5"/>
  <c r="U94" i="5"/>
  <c r="AK124" i="5"/>
  <c r="U75" i="5"/>
  <c r="Y89" i="5" a="1"/>
  <c r="Y89" i="5" s="1"/>
  <c r="Y103" i="5" a="1"/>
  <c r="Y103" i="5" s="1"/>
  <c r="U117" i="5"/>
  <c r="X129" i="5"/>
  <c r="U79" i="5"/>
  <c r="X94" i="5"/>
  <c r="Y115" i="5" a="1"/>
  <c r="Y115" i="5" s="1"/>
  <c r="Y129" i="5" a="1"/>
  <c r="Y129" i="5" s="1"/>
  <c r="AM87" i="5"/>
  <c r="AK86" i="5"/>
  <c r="Y116" i="5" a="1"/>
  <c r="Y116" i="5" s="1"/>
  <c r="X130" i="5"/>
  <c r="AK82" i="5"/>
  <c r="U98" i="5"/>
  <c r="Y130" i="5" a="1"/>
  <c r="Y130" i="5" s="1"/>
  <c r="Y79" i="5" a="1"/>
  <c r="Y79" i="5" s="1"/>
  <c r="Y95" i="5" a="1"/>
  <c r="Y95" i="5" s="1"/>
  <c r="AK109" i="5"/>
  <c r="U133" i="5"/>
  <c r="AK143" i="5"/>
  <c r="U158" i="5"/>
  <c r="X184" i="5"/>
  <c r="X161" i="5"/>
  <c r="U174" i="5"/>
  <c r="U188" i="5"/>
  <c r="X144" i="5"/>
  <c r="AM144" i="5" s="1"/>
  <c r="U175" i="5"/>
  <c r="X193" i="5"/>
  <c r="AM193" i="5" s="1"/>
  <c r="AK148" i="5"/>
  <c r="Y166" i="5" a="1"/>
  <c r="Y166" i="5" s="1"/>
  <c r="Y182" i="5" a="1"/>
  <c r="Y182" i="5" s="1"/>
  <c r="X196" i="5"/>
  <c r="AM196" i="5" s="1"/>
  <c r="X149" i="5"/>
  <c r="AM149" i="5" s="1"/>
  <c r="U168" i="5"/>
  <c r="AK184" i="5"/>
  <c r="X138" i="5"/>
  <c r="U151" i="5"/>
  <c r="X171" i="5"/>
  <c r="AM171" i="5" s="1"/>
  <c r="X185" i="5"/>
  <c r="AM185" i="5" s="1"/>
  <c r="Y150" i="5" a="1"/>
  <c r="Y150" i="5" s="1"/>
  <c r="X168" i="5"/>
  <c r="W186" i="5" a="1"/>
  <c r="W186" i="5" s="1"/>
  <c r="AK186" i="5" s="1"/>
  <c r="X198" i="5"/>
  <c r="AM198" i="5" s="1"/>
  <c r="U153" i="5"/>
  <c r="X172" i="5"/>
  <c r="W192" i="5" a="1"/>
  <c r="W192" i="5" s="1"/>
  <c r="X208" i="5"/>
  <c r="U222" i="5"/>
  <c r="X225" i="5"/>
  <c r="X241" i="5"/>
  <c r="W202" i="5" a="1"/>
  <c r="W202" i="5" s="1"/>
  <c r="U242" i="5"/>
  <c r="X260" i="5"/>
  <c r="U220" i="5"/>
  <c r="W242" i="5" a="1"/>
  <c r="W242" i="5" s="1"/>
  <c r="U203" i="5"/>
  <c r="W223" i="5" a="1"/>
  <c r="W223" i="5" s="1"/>
  <c r="Y238" i="5" a="1"/>
  <c r="Y238" i="5" s="1"/>
  <c r="U253" i="5"/>
  <c r="W213" i="5" a="1"/>
  <c r="W213" i="5" s="1"/>
  <c r="X226" i="5"/>
  <c r="Y242" i="5" a="1"/>
  <c r="Y242" i="5" s="1"/>
  <c r="U208" i="5"/>
  <c r="X221" i="5"/>
  <c r="U233" i="5"/>
  <c r="Y252" i="5" a="1"/>
  <c r="Y252" i="5" s="1"/>
  <c r="X210" i="5"/>
  <c r="U225" i="5"/>
  <c r="U237" i="5"/>
  <c r="W253" i="5" a="1"/>
  <c r="W253" i="5" s="1"/>
  <c r="W262" i="5" a="1"/>
  <c r="W262" i="5" s="1"/>
  <c r="X262" i="5"/>
  <c r="X259" i="5"/>
  <c r="Y263" i="5" a="1"/>
  <c r="Y263" i="5" s="1"/>
  <c r="B19" i="12"/>
  <c r="B17" i="13"/>
  <c r="D17" i="13" s="1"/>
  <c r="B5" i="7"/>
  <c r="AL44" i="7" s="1"/>
  <c r="N3" i="7"/>
  <c r="I144" i="13"/>
  <c r="H144" i="13"/>
  <c r="G144" i="13"/>
  <c r="I113" i="13"/>
  <c r="H113" i="13"/>
  <c r="G113" i="13"/>
  <c r="G167" i="13"/>
  <c r="I167" i="13"/>
  <c r="H167" i="13"/>
  <c r="CB3" i="7"/>
  <c r="I111" i="13"/>
  <c r="H111" i="13"/>
  <c r="G111" i="13"/>
  <c r="AA3" i="7"/>
  <c r="H103" i="13"/>
  <c r="I103" i="13"/>
  <c r="G103" i="13"/>
  <c r="C14" i="7"/>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M6" i="22" s="1"/>
  <c r="PU3" i="23" s="1"/>
  <c r="RV3" i="23" s="1"/>
  <c r="B95" i="21"/>
  <c r="B96" i="21"/>
  <c r="B88" i="21"/>
  <c r="B92" i="21"/>
  <c r="B98" i="21"/>
  <c r="B89" i="21"/>
  <c r="B97" i="21"/>
  <c r="B94" i="21"/>
  <c r="B90" i="21"/>
  <c r="B85" i="21"/>
  <c r="B93" i="21"/>
  <c r="B86" i="21"/>
  <c r="B91" i="21"/>
  <c r="B87" i="21"/>
  <c r="B84" i="21"/>
  <c r="C97" i="21"/>
  <c r="C91" i="21"/>
  <c r="C95" i="21"/>
  <c r="C94" i="21"/>
  <c r="C90" i="21"/>
  <c r="C85" i="21"/>
  <c r="C93" i="21"/>
  <c r="C86" i="21"/>
  <c r="C96" i="21"/>
  <c r="C87" i="21"/>
  <c r="C92" i="21"/>
  <c r="C88" i="21"/>
  <c r="C84"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0" i="21"/>
  <c r="B223"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0" i="21"/>
  <c r="C223" i="21"/>
  <c r="C221" i="21"/>
  <c r="C234" i="21"/>
  <c r="C231" i="21"/>
  <c r="I8" i="13"/>
  <c r="A152" i="21"/>
  <c r="A16" i="21"/>
  <c r="E9" i="7"/>
  <c r="B112" i="21"/>
  <c r="B104" i="21"/>
  <c r="B115" i="21"/>
  <c r="B107" i="21"/>
  <c r="B110" i="21"/>
  <c r="B102" i="21"/>
  <c r="B116" i="21"/>
  <c r="B114" i="21"/>
  <c r="B113" i="21"/>
  <c r="B108" i="21"/>
  <c r="B111" i="21"/>
  <c r="B106" i="21"/>
  <c r="B105" i="21"/>
  <c r="B103" i="21"/>
  <c r="B109" i="21"/>
  <c r="CZ14" i="24" l="1"/>
  <c r="CZ52" i="24"/>
  <c r="CZ37" i="24"/>
  <c r="CZ35" i="24"/>
  <c r="CZ42" i="24"/>
  <c r="CZ49" i="24"/>
  <c r="CZ64" i="24"/>
  <c r="CZ87" i="24"/>
  <c r="CZ23" i="24"/>
  <c r="CZ38" i="24"/>
  <c r="CZ50" i="24"/>
  <c r="CZ46" i="24"/>
  <c r="CZ61" i="24"/>
  <c r="CZ44" i="24"/>
  <c r="CZ29" i="24"/>
  <c r="CZ27" i="24"/>
  <c r="CZ34" i="24"/>
  <c r="CZ41" i="24"/>
  <c r="CZ56" i="24"/>
  <c r="CZ79" i="24"/>
  <c r="CZ15" i="24"/>
  <c r="CZ30" i="24"/>
  <c r="CZ45" i="24"/>
  <c r="CZ36" i="24"/>
  <c r="CZ83" i="24"/>
  <c r="CZ19" i="24"/>
  <c r="CZ26" i="24"/>
  <c r="CZ33" i="24"/>
  <c r="CZ48" i="24"/>
  <c r="CZ71" i="24"/>
  <c r="CZ86" i="24"/>
  <c r="CZ22" i="24"/>
  <c r="CZ43" i="24"/>
  <c r="CZ77" i="24"/>
  <c r="CZ21" i="24"/>
  <c r="CZ28" i="24"/>
  <c r="CZ75" i="24"/>
  <c r="CZ82" i="24"/>
  <c r="CZ18" i="24"/>
  <c r="CZ25" i="24"/>
  <c r="CZ40" i="24"/>
  <c r="CZ63" i="24"/>
  <c r="CZ78" i="24"/>
  <c r="CZ72" i="24"/>
  <c r="CZ84" i="24"/>
  <c r="CZ20" i="24"/>
  <c r="CZ67" i="24"/>
  <c r="CZ74" i="24"/>
  <c r="CZ81" i="24"/>
  <c r="CZ17" i="24"/>
  <c r="CZ32" i="24"/>
  <c r="CZ55" i="24"/>
  <c r="CZ70" i="24"/>
  <c r="CZ60" i="24"/>
  <c r="CZ76" i="24"/>
  <c r="CZ85" i="24"/>
  <c r="CZ59" i="24"/>
  <c r="CZ66" i="24"/>
  <c r="CZ73" i="24"/>
  <c r="CZ88" i="24"/>
  <c r="CZ24" i="24"/>
  <c r="CZ47" i="24"/>
  <c r="CZ62" i="24"/>
  <c r="CZ53" i="24"/>
  <c r="CZ31" i="24"/>
  <c r="CZ68" i="24"/>
  <c r="CZ69" i="24"/>
  <c r="CZ51" i="24"/>
  <c r="CZ58" i="24"/>
  <c r="CZ65" i="24"/>
  <c r="CZ80" i="24"/>
  <c r="CZ16" i="24"/>
  <c r="CZ39" i="24"/>
  <c r="CZ54" i="24"/>
  <c r="CZ57" i="24"/>
  <c r="X14" i="14"/>
  <c r="K75" i="8" s="1"/>
  <c r="AL30" i="7"/>
  <c r="AL24" i="7"/>
  <c r="AL55" i="7"/>
  <c r="AL17" i="7"/>
  <c r="AL23" i="7"/>
  <c r="AL42" i="7"/>
  <c r="AL50" i="7"/>
  <c r="AL28" i="7"/>
  <c r="T14" i="14"/>
  <c r="K73" i="8" s="1"/>
  <c r="P79" i="8"/>
  <c r="AL13" i="7"/>
  <c r="AL14" i="7"/>
  <c r="AL6" i="7"/>
  <c r="I79" i="8"/>
  <c r="DR2" i="25"/>
  <c r="DP2" i="25"/>
  <c r="DQ2" i="25"/>
  <c r="DO2" i="25"/>
  <c r="DX2" i="25"/>
  <c r="N16" i="7"/>
  <c r="L52" i="7"/>
  <c r="C6" i="7"/>
  <c r="B5" i="13"/>
  <c r="D5" i="13" s="1"/>
  <c r="K79" i="8"/>
  <c r="AB27" i="5"/>
  <c r="AM33" i="5"/>
  <c r="E79" i="8"/>
  <c r="AE6" i="5"/>
  <c r="AK132" i="5"/>
  <c r="BP41" i="7"/>
  <c r="AK80" i="5"/>
  <c r="AD6" i="5"/>
  <c r="AC6" i="5"/>
  <c r="AG6" i="5"/>
  <c r="AF6" i="5"/>
  <c r="AI6" i="5" s="1"/>
  <c r="AJ6" i="5" s="1"/>
  <c r="AB6" i="5"/>
  <c r="AM81"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AM133" i="5"/>
  <c r="X35" i="7"/>
  <c r="L25" i="7"/>
  <c r="AX32" i="7"/>
  <c r="AF33" i="7"/>
  <c r="BN8" i="7"/>
  <c r="AL45" i="7"/>
  <c r="AL32" i="7"/>
  <c r="AL8" i="7"/>
  <c r="AL5" i="7"/>
  <c r="AL7" i="7"/>
  <c r="AL49" i="7"/>
  <c r="BJ19" i="7"/>
  <c r="AD41" i="7"/>
  <c r="AR16" i="7"/>
  <c r="AX50" i="7"/>
  <c r="AZ50" i="7" s="1"/>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AL27" i="5" s="1"/>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D44" i="7"/>
  <c r="AG11" i="7"/>
  <c r="AP37" i="7"/>
  <c r="AP40" i="7"/>
  <c r="AP22" i="7"/>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X46" i="7"/>
  <c r="BT31" i="7"/>
  <c r="X9" i="7"/>
  <c r="AV20" i="7"/>
  <c r="L39" i="7"/>
  <c r="X17" i="7"/>
  <c r="X25" i="7"/>
  <c r="BN31" i="7"/>
  <c r="X44" i="7"/>
  <c r="BN20" i="7"/>
  <c r="BH41" i="7"/>
  <c r="C262" i="21"/>
  <c r="AP8" i="7"/>
  <c r="AP44" i="7"/>
  <c r="AD46" i="7"/>
  <c r="X29" i="7"/>
  <c r="X6" i="7"/>
  <c r="C264" i="21"/>
  <c r="C265" i="21"/>
  <c r="BH35" i="7"/>
  <c r="BB49" i="7"/>
  <c r="CF10" i="7"/>
  <c r="AP15" i="7"/>
  <c r="AP14" i="7"/>
  <c r="AP29" i="7"/>
  <c r="X24" i="7"/>
  <c r="X28" i="7"/>
  <c r="CG55" i="7"/>
  <c r="CF7" i="7"/>
  <c r="AJ55" i="7"/>
  <c r="AN55" i="7" s="1"/>
  <c r="AJ26" i="7"/>
  <c r="AP23" i="7"/>
  <c r="AT23" i="7" s="1"/>
  <c r="AP27" i="7"/>
  <c r="AS32" i="7"/>
  <c r="AP13" i="7"/>
  <c r="X51" i="7"/>
  <c r="X39" i="7"/>
  <c r="BB37" i="7"/>
  <c r="X15" i="7"/>
  <c r="X42" i="7"/>
  <c r="BZ15" i="7"/>
  <c r="AP21" i="7"/>
  <c r="AP55" i="7"/>
  <c r="AP20" i="7"/>
  <c r="AP36" i="7"/>
  <c r="AP24" i="7"/>
  <c r="X21" i="7"/>
  <c r="X41" i="7"/>
  <c r="AM153" i="5"/>
  <c r="AL22" i="5"/>
  <c r="AV46" i="7"/>
  <c r="AV36" i="7"/>
  <c r="AV8" i="7"/>
  <c r="CF20" i="7"/>
  <c r="CF51" i="7"/>
  <c r="CJ51" i="7" s="1"/>
  <c r="CF44" i="7"/>
  <c r="AV19" i="7"/>
  <c r="AV51" i="7"/>
  <c r="AJ28" i="7"/>
  <c r="AN28" i="7" s="1"/>
  <c r="AV34" i="7"/>
  <c r="AV7" i="7"/>
  <c r="AJ15" i="7"/>
  <c r="BN19" i="7"/>
  <c r="CF43" i="7"/>
  <c r="CF9" i="7"/>
  <c r="AV41" i="7"/>
  <c r="AV13" i="7"/>
  <c r="AJ45" i="7"/>
  <c r="L22" i="7"/>
  <c r="BN53" i="7"/>
  <c r="CF8" i="7"/>
  <c r="AV40" i="7"/>
  <c r="BZ18" i="7"/>
  <c r="BH9" i="7"/>
  <c r="CF31" i="7"/>
  <c r="AV44" i="7"/>
  <c r="AV21" i="7"/>
  <c r="AJ47" i="7"/>
  <c r="AJ21" i="7"/>
  <c r="BZ49" i="7"/>
  <c r="AV52" i="7"/>
  <c r="CL55" i="7"/>
  <c r="X22" i="7"/>
  <c r="X30" i="7"/>
  <c r="X12" i="7"/>
  <c r="BN52" i="7"/>
  <c r="AV22" i="7"/>
  <c r="AV45" i="7"/>
  <c r="AV37" i="7"/>
  <c r="AV33" i="7"/>
  <c r="AV29" i="7"/>
  <c r="AV28" i="7"/>
  <c r="AJ42" i="7"/>
  <c r="AN42" i="7" s="1"/>
  <c r="BZ29" i="7"/>
  <c r="AQ23" i="7"/>
  <c r="BN49" i="7"/>
  <c r="BN7" i="7"/>
  <c r="C267" i="21"/>
  <c r="CF29" i="7"/>
  <c r="CF25" i="7"/>
  <c r="CF40" i="7"/>
  <c r="CF12" i="7"/>
  <c r="AV11" i="7"/>
  <c r="AV39" i="7"/>
  <c r="AV49" i="7"/>
  <c r="AZ49" i="7" s="1"/>
  <c r="AV35" i="7"/>
  <c r="AJ13" i="7"/>
  <c r="AN13" i="7" s="1"/>
  <c r="AJ9" i="7"/>
  <c r="AJ18" i="7"/>
  <c r="BZ39" i="7"/>
  <c r="AP46" i="7"/>
  <c r="AP9" i="7"/>
  <c r="AP25" i="7"/>
  <c r="AP12" i="7"/>
  <c r="AP47" i="7"/>
  <c r="AD36" i="7"/>
  <c r="X14" i="7"/>
  <c r="X33" i="7"/>
  <c r="L31" i="7"/>
  <c r="BN42" i="7"/>
  <c r="BH48" i="7"/>
  <c r="AV5" i="7"/>
  <c r="AV54" i="7"/>
  <c r="AZ54" i="7" s="1"/>
  <c r="AV31" i="7"/>
  <c r="AJ51" i="7"/>
  <c r="X26" i="7"/>
  <c r="X52" i="7"/>
  <c r="BN37" i="7"/>
  <c r="BH13" i="7"/>
  <c r="BH25" i="7"/>
  <c r="BH39" i="7"/>
  <c r="BB20" i="7"/>
  <c r="BB7" i="7"/>
  <c r="BB40" i="7"/>
  <c r="BB44" i="7"/>
  <c r="CF53" i="7"/>
  <c r="CF46" i="7"/>
  <c r="CF42" i="7"/>
  <c r="CF49" i="7"/>
  <c r="CF13" i="7"/>
  <c r="AV24" i="7"/>
  <c r="AJ32" i="7"/>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L33" i="7"/>
  <c r="CL31" i="7"/>
  <c r="BB50" i="7"/>
  <c r="BF50" i="7" s="1"/>
  <c r="BB9" i="7"/>
  <c r="BB35" i="7"/>
  <c r="CF6" i="7"/>
  <c r="CF39" i="7"/>
  <c r="AV30" i="7"/>
  <c r="AV38" i="7"/>
  <c r="AV15" i="7"/>
  <c r="AV9" i="7"/>
  <c r="AV55" i="7"/>
  <c r="AJ10" i="7"/>
  <c r="AJ30" i="7"/>
  <c r="AN30" i="7" s="1"/>
  <c r="AJ54" i="7"/>
  <c r="AJ38" i="7"/>
  <c r="BT55" i="7"/>
  <c r="CL9" i="7"/>
  <c r="BH44" i="7"/>
  <c r="BL44" i="7" s="1"/>
  <c r="BH47" i="7"/>
  <c r="BH7" i="7"/>
  <c r="BH34" i="7"/>
  <c r="BB45" i="7"/>
  <c r="BB48" i="7"/>
  <c r="CF30" i="7"/>
  <c r="CF36" i="7"/>
  <c r="CF28" i="7"/>
  <c r="CF37" i="7"/>
  <c r="AJ7" i="7"/>
  <c r="AJ50" i="7"/>
  <c r="AN50" i="7" s="1"/>
  <c r="AP52" i="7"/>
  <c r="AP49" i="7"/>
  <c r="AD32" i="7"/>
  <c r="AD24" i="7"/>
  <c r="L43" i="7"/>
  <c r="BB10" i="7"/>
  <c r="BB30" i="7"/>
  <c r="CF19" i="7"/>
  <c r="AJ22" i="7"/>
  <c r="AK24" i="7"/>
  <c r="AJ56" i="7"/>
  <c r="AJ33" i="7"/>
  <c r="BZ38" i="7"/>
  <c r="BZ25" i="7"/>
  <c r="BZ28" i="7"/>
  <c r="BZ17" i="7"/>
  <c r="BZ21" i="7"/>
  <c r="BZ20" i="7"/>
  <c r="BT43" i="7"/>
  <c r="BT53" i="7"/>
  <c r="BT27" i="7"/>
  <c r="BT46" i="7"/>
  <c r="BT22" i="7"/>
  <c r="AD53" i="7"/>
  <c r="AD55" i="7"/>
  <c r="AD31" i="7"/>
  <c r="AD51" i="7"/>
  <c r="X16" i="7"/>
  <c r="L51" i="7"/>
  <c r="L45" i="7"/>
  <c r="CL48" i="7"/>
  <c r="CL29" i="7"/>
  <c r="CL32" i="7"/>
  <c r="CF50" i="7"/>
  <c r="CF16" i="7"/>
  <c r="CF17" i="7"/>
  <c r="CF5" i="7"/>
  <c r="AJ48" i="7"/>
  <c r="AJ39" i="7"/>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F24" i="7"/>
  <c r="AJ44" i="7"/>
  <c r="AN44" i="7" s="1"/>
  <c r="AJ41" i="7"/>
  <c r="AN41" i="7" s="1"/>
  <c r="AJ25" i="7"/>
  <c r="AN25" i="7" s="1"/>
  <c r="AJ46" i="7"/>
  <c r="AJ8" i="7"/>
  <c r="BZ11" i="7"/>
  <c r="BZ47" i="7"/>
  <c r="BZ42" i="7"/>
  <c r="BZ35" i="7"/>
  <c r="BZ55" i="7"/>
  <c r="BZ50" i="7"/>
  <c r="AP54" i="7"/>
  <c r="AP42" i="7"/>
  <c r="AP10" i="7"/>
  <c r="BT37" i="7"/>
  <c r="BT40" i="7"/>
  <c r="BT42" i="7"/>
  <c r="BT8" i="7"/>
  <c r="AD43" i="7"/>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J36" i="7"/>
  <c r="AJ14" i="7"/>
  <c r="AN14" i="7" s="1"/>
  <c r="AJ35" i="7"/>
  <c r="AJ27" i="7"/>
  <c r="AJ23" i="7"/>
  <c r="AN23" i="7" s="1"/>
  <c r="BZ31" i="7"/>
  <c r="BZ40" i="7"/>
  <c r="BZ19" i="7"/>
  <c r="BZ30" i="7"/>
  <c r="BZ14" i="7"/>
  <c r="BZ8" i="7"/>
  <c r="AP45" i="7"/>
  <c r="AP26" i="7"/>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BN33" i="7"/>
  <c r="BN55" i="7"/>
  <c r="BN16" i="7"/>
  <c r="CL37" i="7"/>
  <c r="CL43" i="7"/>
  <c r="CL22" i="7"/>
  <c r="BB12" i="7"/>
  <c r="AJ20" i="7"/>
  <c r="AN20" i="7" s="1"/>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F27" i="7"/>
  <c r="CF34" i="7"/>
  <c r="AJ24" i="7"/>
  <c r="AN24" i="7" s="1"/>
  <c r="BZ46" i="7"/>
  <c r="BZ48" i="7"/>
  <c r="BZ33" i="7"/>
  <c r="BZ27" i="7"/>
  <c r="AP17" i="7"/>
  <c r="AD50" i="7"/>
  <c r="AD20" i="7"/>
  <c r="AD38" i="7"/>
  <c r="AD49" i="7"/>
  <c r="AH49" i="7" s="1"/>
  <c r="AD37" i="7"/>
  <c r="AD13" i="7"/>
  <c r="AD18" i="7"/>
  <c r="AD5" i="7"/>
  <c r="X34" i="7"/>
  <c r="X53" i="7"/>
  <c r="X43" i="7"/>
  <c r="X56" i="7"/>
  <c r="L54" i="7"/>
  <c r="L15" i="7"/>
  <c r="L20" i="7"/>
  <c r="L26" i="7"/>
  <c r="L23" i="7"/>
  <c r="AD25" i="7"/>
  <c r="AD23" i="7"/>
  <c r="AH23" i="7" s="1"/>
  <c r="H39" i="7"/>
  <c r="BB38" i="7"/>
  <c r="BB31" i="7"/>
  <c r="BB42" i="7"/>
  <c r="BB53" i="7"/>
  <c r="BB25" i="7"/>
  <c r="CF11" i="7"/>
  <c r="CF14" i="7"/>
  <c r="CF22" i="7"/>
  <c r="CF38" i="7"/>
  <c r="AJ16" i="7"/>
  <c r="AN16" i="7" s="1"/>
  <c r="AE27" i="7"/>
  <c r="L44" i="7"/>
  <c r="L48" i="7"/>
  <c r="L11" i="7"/>
  <c r="BB54" i="7"/>
  <c r="BB8" i="7"/>
  <c r="BF8" i="7" s="1"/>
  <c r="BB28" i="7"/>
  <c r="BB55" i="7"/>
  <c r="BB16" i="7"/>
  <c r="BB5" i="7"/>
  <c r="BB33" i="7"/>
  <c r="CF55" i="7"/>
  <c r="CF15" i="7"/>
  <c r="CL8" i="7"/>
  <c r="AD56" i="7"/>
  <c r="AD8" i="7"/>
  <c r="AD6" i="7"/>
  <c r="L50" i="7"/>
  <c r="L16" i="7"/>
  <c r="L35" i="7"/>
  <c r="L41" i="7"/>
  <c r="L14" i="7"/>
  <c r="L8" i="7"/>
  <c r="C266" i="21"/>
  <c r="BH49" i="7"/>
  <c r="BB43" i="7"/>
  <c r="BB24" i="7"/>
  <c r="BB46" i="7"/>
  <c r="BF46" i="7" s="1"/>
  <c r="BB14" i="7"/>
  <c r="BB34" i="7"/>
  <c r="CF23" i="7"/>
  <c r="AV6" i="7"/>
  <c r="AV42" i="7"/>
  <c r="AV53" i="7"/>
  <c r="AL52" i="5"/>
  <c r="BT10" i="7"/>
  <c r="AD35" i="7"/>
  <c r="AD33" i="7"/>
  <c r="AE49" i="7"/>
  <c r="AD17" i="7"/>
  <c r="AD7" i="7"/>
  <c r="AD14" i="7"/>
  <c r="L6" i="7"/>
  <c r="L34" i="7"/>
  <c r="L21" i="7"/>
  <c r="L13" i="7"/>
  <c r="L29" i="7"/>
  <c r="L30" i="7"/>
  <c r="AJ19" i="7"/>
  <c r="AP16" i="7"/>
  <c r="AT16" i="7" s="1"/>
  <c r="AD15" i="7"/>
  <c r="AD21" i="7"/>
  <c r="AD19" i="7"/>
  <c r="AD10" i="7"/>
  <c r="X10" i="7"/>
  <c r="X23" i="7"/>
  <c r="X32" i="7"/>
  <c r="AB32" i="7" s="1"/>
  <c r="X54" i="7"/>
  <c r="X5" i="7"/>
  <c r="L19" i="7"/>
  <c r="L12" i="7"/>
  <c r="L42" i="7"/>
  <c r="L5" i="7"/>
  <c r="L49" i="7"/>
  <c r="L40" i="7"/>
  <c r="BN46" i="7"/>
  <c r="BN51" i="7"/>
  <c r="BN41" i="7"/>
  <c r="BN24" i="7"/>
  <c r="CL33" i="7"/>
  <c r="C13" i="13"/>
  <c r="E13" i="13" s="1"/>
  <c r="BI9" i="7"/>
  <c r="BK21" i="7"/>
  <c r="BK14" i="7"/>
  <c r="BI33" i="7"/>
  <c r="BK8" i="7"/>
  <c r="BI46" i="7"/>
  <c r="C15" i="12"/>
  <c r="BK32" i="7"/>
  <c r="BK16" i="7"/>
  <c r="CB55" i="7"/>
  <c r="CB7" i="7"/>
  <c r="CB30" i="7"/>
  <c r="CB12" i="7"/>
  <c r="CB29" i="7"/>
  <c r="CB24" i="7"/>
  <c r="CB32" i="7"/>
  <c r="CB19" i="7"/>
  <c r="CB31" i="7"/>
  <c r="CB41" i="7"/>
  <c r="CB13" i="7"/>
  <c r="CB26" i="7"/>
  <c r="CB35" i="7"/>
  <c r="CB21" i="7"/>
  <c r="CB15" i="7"/>
  <c r="CB46" i="7"/>
  <c r="CB43" i="7"/>
  <c r="CB9" i="7"/>
  <c r="CB53" i="7"/>
  <c r="CB23" i="7"/>
  <c r="CB5" i="7"/>
  <c r="CB16" i="7"/>
  <c r="CB44" i="7"/>
  <c r="CB39" i="7"/>
  <c r="CB47" i="7"/>
  <c r="CB18" i="7"/>
  <c r="CB51" i="7"/>
  <c r="CB49" i="7"/>
  <c r="CB37" i="7"/>
  <c r="CB17" i="7"/>
  <c r="CB25" i="7"/>
  <c r="CB14" i="7"/>
  <c r="CB34" i="7"/>
  <c r="CB48" i="7"/>
  <c r="CB54" i="7"/>
  <c r="CB52" i="7"/>
  <c r="CB27" i="7"/>
  <c r="CB33" i="7"/>
  <c r="CB22" i="7"/>
  <c r="CB10" i="7"/>
  <c r="CB20" i="7"/>
  <c r="CB45" i="7"/>
  <c r="CB40" i="7"/>
  <c r="CB28" i="7"/>
  <c r="CB50" i="7"/>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K191"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B17" i="7"/>
  <c r="BB41" i="7"/>
  <c r="BB27" i="7"/>
  <c r="BB23" i="7"/>
  <c r="AG237" i="5"/>
  <c r="AE237" i="5"/>
  <c r="AC237" i="5"/>
  <c r="AD237" i="5"/>
  <c r="AF237" i="5"/>
  <c r="AI237" i="5" s="1"/>
  <c r="AJ237" i="5" s="1"/>
  <c r="AB237" i="5"/>
  <c r="AF151" i="5"/>
  <c r="AI151" i="5" s="1"/>
  <c r="AJ151" i="5" s="1"/>
  <c r="AC151" i="5"/>
  <c r="AD151" i="5"/>
  <c r="AB151" i="5"/>
  <c r="AE151" i="5"/>
  <c r="AG151" i="5"/>
  <c r="AK163" i="5"/>
  <c r="AM164" i="5"/>
  <c r="AD162" i="5"/>
  <c r="AF162" i="5"/>
  <c r="AI162" i="5" s="1"/>
  <c r="AJ162" i="5" s="1"/>
  <c r="AC162" i="5"/>
  <c r="AB162" i="5"/>
  <c r="AG162" i="5"/>
  <c r="AE162" i="5"/>
  <c r="AE95" i="5"/>
  <c r="AD95" i="5"/>
  <c r="AC95" i="5"/>
  <c r="AB95" i="5"/>
  <c r="AF95" i="5"/>
  <c r="AI95" i="5" s="1"/>
  <c r="AJ95" i="5" s="1"/>
  <c r="AG95" i="5"/>
  <c r="AV43" i="7"/>
  <c r="AV27" i="7"/>
  <c r="AV25" i="7"/>
  <c r="AV56" i="7"/>
  <c r="AV18" i="7"/>
  <c r="AV23" i="7"/>
  <c r="AV14" i="7"/>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J17" i="7"/>
  <c r="AN17" i="7" s="1"/>
  <c r="AJ11" i="7"/>
  <c r="AJ40" i="7"/>
  <c r="AK26" i="7"/>
  <c r="AJ34" i="7"/>
  <c r="AN34" i="7" s="1"/>
  <c r="AP34" i="7"/>
  <c r="AP18" i="7"/>
  <c r="AQ8" i="7"/>
  <c r="AP31" i="7"/>
  <c r="AP33" i="7"/>
  <c r="AP19" i="7"/>
  <c r="E29" i="13"/>
  <c r="C33" i="12"/>
  <c r="D22" i="13"/>
  <c r="B26" i="12"/>
  <c r="AG227" i="5"/>
  <c r="AB227" i="5"/>
  <c r="AC227" i="5"/>
  <c r="AE227" i="5"/>
  <c r="AF227" i="5"/>
  <c r="AI227" i="5" s="1"/>
  <c r="AJ227" i="5" s="1"/>
  <c r="AD227" i="5"/>
  <c r="AK215" i="5"/>
  <c r="AM216" i="5"/>
  <c r="AM102" i="5"/>
  <c r="AK101" i="5"/>
  <c r="AL96" i="5" s="1"/>
  <c r="AM121" i="5"/>
  <c r="AK120" i="5"/>
  <c r="AB12" i="5"/>
  <c r="AC12" i="5"/>
  <c r="AE12" i="5"/>
  <c r="AG12" i="5"/>
  <c r="AD12" i="5"/>
  <c r="AF12" i="5"/>
  <c r="AI12" i="5" s="1"/>
  <c r="AJ12" i="5" s="1"/>
  <c r="BT45" i="7"/>
  <c r="BV41" i="7"/>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L71" i="5"/>
  <c r="AD39" i="7"/>
  <c r="AD12" i="7"/>
  <c r="AD11" i="7"/>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I191" i="5" s="1"/>
  <c r="AJ191" i="5" s="1"/>
  <c r="AB191" i="5"/>
  <c r="AK192" i="5"/>
  <c r="AC53" i="5"/>
  <c r="AB53" i="5"/>
  <c r="AD53" i="5"/>
  <c r="AF53" i="5"/>
  <c r="AI53" i="5" s="1"/>
  <c r="AJ53" i="5" s="1"/>
  <c r="AE53" i="5"/>
  <c r="AG53" i="5"/>
  <c r="AE10" i="5"/>
  <c r="AB10" i="5"/>
  <c r="AD10" i="5"/>
  <c r="AG10" i="5"/>
  <c r="AF10" i="5"/>
  <c r="AI10" i="5" s="1"/>
  <c r="AJ10" i="5" s="1"/>
  <c r="AC10" i="5"/>
  <c r="BN47" i="7"/>
  <c r="BP50" i="7"/>
  <c r="BP56" i="7"/>
  <c r="BR56" i="7" s="1"/>
  <c r="BP23" i="7"/>
  <c r="BP37" i="7"/>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O31" i="7"/>
  <c r="O41" i="7"/>
  <c r="O45" i="7"/>
  <c r="O14" i="7"/>
  <c r="O23" i="7"/>
  <c r="M41" i="7"/>
  <c r="M9" i="7"/>
  <c r="M7" i="7"/>
  <c r="O37" i="7"/>
  <c r="M30" i="7"/>
  <c r="C7" i="12"/>
  <c r="M36" i="7"/>
  <c r="C5" i="13"/>
  <c r="E5" i="13" s="1"/>
  <c r="M35" i="7"/>
  <c r="M14" i="7"/>
  <c r="O42" i="7"/>
  <c r="AM259" i="5"/>
  <c r="AK258" i="5"/>
  <c r="AK238" i="5"/>
  <c r="AL233" i="5" s="1"/>
  <c r="AM239" i="5"/>
  <c r="AF218" i="5"/>
  <c r="AI218" i="5" s="1"/>
  <c r="AJ218" i="5" s="1"/>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V16" i="7"/>
  <c r="BH17" i="7"/>
  <c r="AG219" i="5"/>
  <c r="AC219" i="5"/>
  <c r="AF219" i="5"/>
  <c r="AI219" i="5" s="1"/>
  <c r="AJ219" i="5" s="1"/>
  <c r="AD219" i="5"/>
  <c r="AB219" i="5"/>
  <c r="AE219" i="5"/>
  <c r="AM181" i="5"/>
  <c r="AK180"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I180" i="5" s="1"/>
  <c r="AJ180" i="5" s="1"/>
  <c r="AB180" i="5"/>
  <c r="AE180" i="5"/>
  <c r="AG108" i="5"/>
  <c r="AD108" i="5"/>
  <c r="AF108" i="5"/>
  <c r="AI108" i="5" s="1"/>
  <c r="AJ108" i="5" s="1"/>
  <c r="AC108" i="5"/>
  <c r="AB108" i="5"/>
  <c r="AE108" i="5"/>
  <c r="AG8" i="5"/>
  <c r="AB8" i="5"/>
  <c r="AF8" i="5"/>
  <c r="AI8" i="5" s="1"/>
  <c r="AJ8" i="5" s="1"/>
  <c r="AC8" i="5"/>
  <c r="AE8" i="5"/>
  <c r="AD8" i="5"/>
  <c r="AK48" i="5"/>
  <c r="AM49" i="5"/>
  <c r="AG11" i="5"/>
  <c r="AF11" i="5"/>
  <c r="AI11" i="5" s="1"/>
  <c r="AJ11" i="5" s="1"/>
  <c r="AB11" i="5"/>
  <c r="AC11" i="5"/>
  <c r="AE11" i="5"/>
  <c r="AD11" i="5"/>
  <c r="BV43" i="7"/>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L79" i="5" s="1"/>
  <c r="AG120" i="5"/>
  <c r="AC120" i="5"/>
  <c r="AF120" i="5"/>
  <c r="AI120" i="5" s="1"/>
  <c r="AJ120" i="5" s="1"/>
  <c r="AB120" i="5"/>
  <c r="AD120" i="5"/>
  <c r="AE120" i="5"/>
  <c r="AF99" i="5"/>
  <c r="AI99" i="5" s="1"/>
  <c r="AJ99" i="5" s="1"/>
  <c r="AG99" i="5"/>
  <c r="AB99" i="5"/>
  <c r="AC99" i="5"/>
  <c r="AD99" i="5"/>
  <c r="AE99" i="5"/>
  <c r="AF68" i="5"/>
  <c r="AI68" i="5" s="1"/>
  <c r="AJ68" i="5" s="1"/>
  <c r="AC68" i="5"/>
  <c r="AG68" i="5"/>
  <c r="AD68" i="5"/>
  <c r="AB68" i="5"/>
  <c r="AE68" i="5"/>
  <c r="Z21" i="7"/>
  <c r="Z39" i="7"/>
  <c r="Z13" i="7"/>
  <c r="Z54" i="7"/>
  <c r="N37" i="7"/>
  <c r="N30" i="7"/>
  <c r="N50" i="7"/>
  <c r="N20" i="7"/>
  <c r="N22" i="7"/>
  <c r="AK208" i="5"/>
  <c r="AM209" i="5"/>
  <c r="AK171" i="5"/>
  <c r="AM172" i="5"/>
  <c r="AM138" i="5"/>
  <c r="AK137" i="5"/>
  <c r="AM118" i="5"/>
  <c r="AK117"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AK227" i="5"/>
  <c r="BB39" i="7"/>
  <c r="AL13" i="5"/>
  <c r="AK181" i="5"/>
  <c r="AL29"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K20" i="5"/>
  <c r="AL15" i="5" s="1"/>
  <c r="AM21"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AI38" i="5"/>
  <c r="AJ38" i="5" s="1"/>
  <c r="E25" i="13"/>
  <c r="C29" i="12"/>
  <c r="D29" i="13"/>
  <c r="B33" i="12"/>
  <c r="AG203" i="5"/>
  <c r="AB203" i="5"/>
  <c r="AF203" i="5"/>
  <c r="AI203" i="5" s="1"/>
  <c r="AJ203" i="5" s="1"/>
  <c r="AC203" i="5"/>
  <c r="AE203" i="5"/>
  <c r="AD203" i="5"/>
  <c r="AG164" i="5"/>
  <c r="AC164" i="5"/>
  <c r="AB164" i="5"/>
  <c r="AF164" i="5"/>
  <c r="AI164" i="5" s="1"/>
  <c r="AJ164" i="5" s="1"/>
  <c r="AD164" i="5"/>
  <c r="AE164" i="5"/>
  <c r="AF135" i="5"/>
  <c r="AI135" i="5" s="1"/>
  <c r="AJ135" i="5" s="1"/>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AL26" i="5"/>
  <c r="Z44" i="7"/>
  <c r="Z37" i="7"/>
  <c r="Z55" i="7"/>
  <c r="Z18" i="7"/>
  <c r="Z10" i="7"/>
  <c r="Z29" i="7"/>
  <c r="Z7" i="7"/>
  <c r="Z28" i="7"/>
  <c r="N47" i="7"/>
  <c r="N33" i="7"/>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P16" i="7"/>
  <c r="BP46" i="7"/>
  <c r="BN12" i="7"/>
  <c r="BN15" i="7"/>
  <c r="BN22" i="7"/>
  <c r="C9" i="13"/>
  <c r="E9" i="13" s="1"/>
  <c r="C11" i="12"/>
  <c r="CN37" i="7"/>
  <c r="CL42" i="7"/>
  <c r="CL18" i="7"/>
  <c r="CN12" i="7"/>
  <c r="CN48" i="7"/>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H45" i="7"/>
  <c r="BH42" i="7"/>
  <c r="BL42" i="7" s="1"/>
  <c r="BH15" i="7"/>
  <c r="BL15" i="7" s="1"/>
  <c r="BH52" i="7"/>
  <c r="BH16" i="7"/>
  <c r="AD222" i="5"/>
  <c r="AC222" i="5"/>
  <c r="AG222" i="5"/>
  <c r="AB222" i="5"/>
  <c r="AF222" i="5"/>
  <c r="AI222" i="5" s="1"/>
  <c r="AJ222" i="5" s="1"/>
  <c r="AE222" i="5"/>
  <c r="AK112" i="5"/>
  <c r="AM113" i="5"/>
  <c r="AM68" i="5"/>
  <c r="AK67" i="5"/>
  <c r="AF7" i="5"/>
  <c r="AI7" i="5" s="1"/>
  <c r="AJ7" i="5" s="1"/>
  <c r="AC7" i="5"/>
  <c r="AD7" i="5"/>
  <c r="AE7" i="5"/>
  <c r="AG7" i="5"/>
  <c r="AB7" i="5"/>
  <c r="CJ13" i="7"/>
  <c r="AM106" i="5"/>
  <c r="AK105" i="5"/>
  <c r="AE113" i="5"/>
  <c r="AB113" i="5"/>
  <c r="AD113" i="5"/>
  <c r="AC113" i="5"/>
  <c r="AF113" i="5"/>
  <c r="AI113" i="5" s="1"/>
  <c r="AJ113" i="5" s="1"/>
  <c r="AG113" i="5"/>
  <c r="AK231" i="5"/>
  <c r="AM232" i="5"/>
  <c r="AK179" i="5"/>
  <c r="AB82" i="5"/>
  <c r="AG82" i="5"/>
  <c r="AD82" i="5"/>
  <c r="AC82" i="5"/>
  <c r="AF82" i="5"/>
  <c r="AI82" i="5" s="1"/>
  <c r="AJ82" i="5" s="1"/>
  <c r="AE82" i="5"/>
  <c r="AK106" i="5"/>
  <c r="AM107" i="5"/>
  <c r="AL25" i="5"/>
  <c r="AL70"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V46" i="7"/>
  <c r="BV56" i="7"/>
  <c r="BV24" i="7"/>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N50" i="7"/>
  <c r="BP30" i="7"/>
  <c r="BP45" i="7"/>
  <c r="BN54" i="7"/>
  <c r="BN14" i="7"/>
  <c r="BN38" i="7"/>
  <c r="AE50" i="7"/>
  <c r="C8" i="13"/>
  <c r="E8" i="13" s="1"/>
  <c r="C10" i="12"/>
  <c r="CN7" i="7"/>
  <c r="CN38" i="7"/>
  <c r="CP38" i="7" s="1"/>
  <c r="CL41" i="7"/>
  <c r="CL52" i="7"/>
  <c r="CL54" i="7"/>
  <c r="CL56" i="7"/>
  <c r="CL20" i="7"/>
  <c r="CN17" i="7"/>
  <c r="CN21" i="7"/>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L12" i="5"/>
  <c r="AM229" i="5"/>
  <c r="AM236" i="5"/>
  <c r="AL165" i="5"/>
  <c r="AK121" i="5"/>
  <c r="AL28" i="5"/>
  <c r="AM25" i="5"/>
  <c r="AL53" i="5"/>
  <c r="AB241" i="5"/>
  <c r="AE241" i="5"/>
  <c r="AF241" i="5"/>
  <c r="AI241" i="5" s="1"/>
  <c r="AJ241" i="5" s="1"/>
  <c r="AG241" i="5"/>
  <c r="AC241" i="5"/>
  <c r="AD241" i="5"/>
  <c r="AM186" i="5"/>
  <c r="AK185" i="5"/>
  <c r="AL184" i="5" s="1"/>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H19" i="7"/>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I65" i="5" s="1"/>
  <c r="AJ65" i="5" s="1"/>
  <c r="AE65" i="5"/>
  <c r="AE46" i="5"/>
  <c r="AC46" i="5"/>
  <c r="AB46" i="5"/>
  <c r="AG46" i="5"/>
  <c r="AF46" i="5"/>
  <c r="AI46" i="5" s="1"/>
  <c r="AJ46" i="5" s="1"/>
  <c r="AD46" i="5"/>
  <c r="AB60" i="5"/>
  <c r="AG60" i="5"/>
  <c r="AD60" i="5"/>
  <c r="AF60" i="5"/>
  <c r="AI60" i="5" s="1"/>
  <c r="AJ60" i="5" s="1"/>
  <c r="AC60" i="5"/>
  <c r="AE60" i="5"/>
  <c r="AM20" i="5"/>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L164" i="5" s="1"/>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21" i="5"/>
  <c r="AL21" i="5" s="1"/>
  <c r="AK62" i="5"/>
  <c r="AM63" i="5"/>
  <c r="Z19" i="7"/>
  <c r="Z38" i="7"/>
  <c r="Z25" i="7"/>
  <c r="Z26" i="7"/>
  <c r="Z22" i="7"/>
  <c r="Z46" i="7"/>
  <c r="Z11" i="7"/>
  <c r="N40" i="7"/>
  <c r="N7" i="7"/>
  <c r="N12" i="7"/>
  <c r="N35" i="7"/>
  <c r="N45" i="7"/>
  <c r="AK262" i="5"/>
  <c r="AM263" i="5"/>
  <c r="AN263" i="5" s="1"/>
  <c r="AK263" i="5"/>
  <c r="AL263" i="5" s="1"/>
  <c r="AF244" i="5"/>
  <c r="AI244" i="5" s="1"/>
  <c r="AJ244" i="5" s="1"/>
  <c r="AG244" i="5"/>
  <c r="AE244" i="5"/>
  <c r="AC244" i="5"/>
  <c r="AD244" i="5"/>
  <c r="AB244" i="5"/>
  <c r="AD93" i="5"/>
  <c r="AC93" i="5"/>
  <c r="AB93" i="5"/>
  <c r="AE93" i="5"/>
  <c r="AF93" i="5"/>
  <c r="AI93" i="5" s="1"/>
  <c r="AJ93" i="5" s="1"/>
  <c r="AG93" i="5"/>
  <c r="AK95" i="5"/>
  <c r="AL95" i="5" s="1"/>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N26" i="7"/>
  <c r="CN9" i="7"/>
  <c r="T26" i="7"/>
  <c r="T35" i="7"/>
  <c r="R10" i="7"/>
  <c r="V10" i="7" s="1"/>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I19" i="5" s="1"/>
  <c r="AJ19" i="5" s="1"/>
  <c r="AC19" i="5"/>
  <c r="AB19" i="5"/>
  <c r="AD19" i="5"/>
  <c r="AE19" i="5"/>
  <c r="AG19" i="5"/>
  <c r="B14" i="13"/>
  <c r="D14" i="13" s="1"/>
  <c r="B16" i="12"/>
  <c r="AK102" i="5"/>
  <c r="C15" i="7"/>
  <c r="AK118" i="5"/>
  <c r="AL115" i="5" s="1"/>
  <c r="AL24" i="5"/>
  <c r="AM70" i="5"/>
  <c r="AM159" i="5"/>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L30"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Z15" i="7"/>
  <c r="Z6" i="7"/>
  <c r="Z41" i="7"/>
  <c r="Z52" i="7"/>
  <c r="Z24" i="7"/>
  <c r="AB24" i="7" s="1"/>
  <c r="Z33" i="7"/>
  <c r="Z9" i="7"/>
  <c r="AB9" i="7" s="1"/>
  <c r="N56" i="7"/>
  <c r="N49" i="7"/>
  <c r="N51" i="7"/>
  <c r="N6" i="7"/>
  <c r="N55" i="7"/>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I228" i="5" s="1"/>
  <c r="AJ228" i="5" s="1"/>
  <c r="AE228" i="5"/>
  <c r="AF165" i="5"/>
  <c r="AI165" i="5" s="1"/>
  <c r="AJ165" i="5" s="1"/>
  <c r="AD165" i="5"/>
  <c r="AE165" i="5"/>
  <c r="AC165" i="5"/>
  <c r="AB165" i="5"/>
  <c r="AG165" i="5"/>
  <c r="AM78" i="5"/>
  <c r="AK77" i="5"/>
  <c r="AM45" i="5"/>
  <c r="AK44" i="5"/>
  <c r="BW15" i="7"/>
  <c r="BP34" i="7"/>
  <c r="BP5" i="7"/>
  <c r="BP18" i="7"/>
  <c r="BR18" i="7" s="1"/>
  <c r="BP38" i="7"/>
  <c r="BP14" i="7"/>
  <c r="CN49" i="7"/>
  <c r="CN45" i="7"/>
  <c r="CN15"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L23" i="5"/>
  <c r="AE69" i="5"/>
  <c r="AC69" i="5"/>
  <c r="AF69" i="5"/>
  <c r="AI69" i="5" s="1"/>
  <c r="AJ69" i="5" s="1"/>
  <c r="AD69" i="5"/>
  <c r="AB69" i="5"/>
  <c r="AG69" i="5"/>
  <c r="C12" i="7"/>
  <c r="AM170" i="5"/>
  <c r="AM166" i="5"/>
  <c r="AM65" i="5"/>
  <c r="AK88" i="5"/>
  <c r="AM226" i="5"/>
  <c r="AK232" i="5"/>
  <c r="AL232" i="5" s="1"/>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BH33" i="7"/>
  <c r="BH30" i="7"/>
  <c r="BH38" i="7"/>
  <c r="BH46" i="7"/>
  <c r="BL46" i="7" s="1"/>
  <c r="BH31" i="7"/>
  <c r="BH8" i="7"/>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E66" i="5"/>
  <c r="AF66" i="5"/>
  <c r="AI66" i="5" s="1"/>
  <c r="AJ66" i="5" s="1"/>
  <c r="AD66" i="5"/>
  <c r="AG66" i="5"/>
  <c r="AC66" i="5"/>
  <c r="AB66" i="5"/>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AL14" i="5"/>
  <c r="Z51" i="7"/>
  <c r="Z34" i="7"/>
  <c r="Z12" i="7"/>
  <c r="Z14" i="7"/>
  <c r="Z27" i="7"/>
  <c r="Z16" i="7"/>
  <c r="Z56" i="7"/>
  <c r="Z49" i="7"/>
  <c r="N26" i="7"/>
  <c r="N28" i="7"/>
  <c r="N41" i="7"/>
  <c r="N32" i="7"/>
  <c r="N10" i="7"/>
  <c r="N5" i="7"/>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R35" i="7"/>
  <c r="R44" i="7"/>
  <c r="T49" i="7"/>
  <c r="R23" i="7"/>
  <c r="T8" i="7"/>
  <c r="T34" i="7"/>
  <c r="T40" i="7"/>
  <c r="R56" i="7"/>
  <c r="T18" i="7"/>
  <c r="R11" i="7"/>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AL69"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I81" i="5" s="1"/>
  <c r="AJ81" i="5" s="1"/>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I21" i="5" s="1"/>
  <c r="AJ21" i="5" s="1"/>
  <c r="AB21" i="5"/>
  <c r="AE21" i="5"/>
  <c r="AG21" i="5"/>
  <c r="AB48" i="5"/>
  <c r="AG48" i="5"/>
  <c r="AF48" i="5"/>
  <c r="AI48" i="5" s="1"/>
  <c r="AJ48" i="5" s="1"/>
  <c r="AE48" i="5"/>
  <c r="AC48" i="5"/>
  <c r="AD48" i="5"/>
  <c r="AF5" i="5"/>
  <c r="AI5" i="5" s="1"/>
  <c r="AJ5" i="5" s="1"/>
  <c r="AG5" i="5"/>
  <c r="AD5" i="5"/>
  <c r="AE5" i="5"/>
  <c r="AB5" i="5"/>
  <c r="AC5" i="5"/>
  <c r="Z8" i="7"/>
  <c r="Z48" i="7"/>
  <c r="Z43" i="7"/>
  <c r="Z30" i="7"/>
  <c r="Z31" i="7"/>
  <c r="Z5" i="7"/>
  <c r="N27" i="7"/>
  <c r="N42" i="7"/>
  <c r="N44" i="7"/>
  <c r="N19" i="7"/>
  <c r="N48" i="7"/>
  <c r="N15" i="7"/>
  <c r="N9" i="7"/>
  <c r="N21" i="7"/>
  <c r="AG249" i="5"/>
  <c r="AD249" i="5"/>
  <c r="AC249" i="5"/>
  <c r="AF249" i="5"/>
  <c r="AI249" i="5" s="1"/>
  <c r="AJ249" i="5" s="1"/>
  <c r="AE249" i="5"/>
  <c r="AB249" i="5"/>
  <c r="AF248" i="5"/>
  <c r="AI248" i="5" s="1"/>
  <c r="AJ248" i="5" s="1"/>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M135"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P8" i="7"/>
  <c r="BP11" i="7"/>
  <c r="BP24" i="7"/>
  <c r="BP29" i="7"/>
  <c r="BP28" i="7"/>
  <c r="BP43" i="7"/>
  <c r="BP7" i="7"/>
  <c r="CN31" i="7"/>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L68" i="5" s="1"/>
  <c r="AK60" i="5"/>
  <c r="AM134" i="5"/>
  <c r="AM55" i="5"/>
  <c r="C7" i="7"/>
  <c r="AM143" i="5"/>
  <c r="AM98" i="5"/>
  <c r="AM56" i="5"/>
  <c r="C263" i="21"/>
  <c r="C270" i="21"/>
  <c r="C258" i="21"/>
  <c r="C269" i="21"/>
  <c r="C260" i="21"/>
  <c r="C126" i="21"/>
  <c r="C257" i="21"/>
  <c r="B257" i="21"/>
  <c r="B261" i="21"/>
  <c r="C259" i="21"/>
  <c r="C134" i="21"/>
  <c r="C121" i="21"/>
  <c r="C120" i="21"/>
  <c r="C99"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59" i="21"/>
  <c r="B266" i="21"/>
  <c r="C128" i="21"/>
  <c r="C131" i="21"/>
  <c r="B120" i="21"/>
  <c r="B99" i="21"/>
  <c r="B133" i="21"/>
  <c r="B256" i="21"/>
  <c r="B235" i="21"/>
  <c r="B268" i="21"/>
  <c r="C123"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N6" i="22" s="1"/>
  <c r="PV3" i="23" s="1"/>
  <c r="RW3" i="23" s="1"/>
  <c r="C256" i="21"/>
  <c r="C235" i="21"/>
  <c r="B258" i="21"/>
  <c r="B121" i="21"/>
  <c r="B132" i="21"/>
  <c r="D98" i="21"/>
  <c r="D93" i="21"/>
  <c r="D94" i="21"/>
  <c r="D86" i="21"/>
  <c r="D95" i="21"/>
  <c r="D90" i="21"/>
  <c r="D85" i="21"/>
  <c r="D97" i="21"/>
  <c r="D96" i="21"/>
  <c r="D87" i="21"/>
  <c r="D92" i="21"/>
  <c r="D91" i="21"/>
  <c r="D88" i="21"/>
  <c r="D84" i="21"/>
  <c r="D89" i="21"/>
  <c r="BL38" i="7" l="1"/>
  <c r="BL50" i="7"/>
  <c r="AH11" i="7"/>
  <c r="AT31" i="7"/>
  <c r="AH38" i="7"/>
  <c r="AT22" i="7"/>
  <c r="BR29" i="7"/>
  <c r="BF21" i="7"/>
  <c r="BL20" i="7"/>
  <c r="AN43" i="7"/>
  <c r="AH21" i="7"/>
  <c r="AH25" i="7"/>
  <c r="AN35" i="7"/>
  <c r="AH43" i="7"/>
  <c r="AZ9" i="7"/>
  <c r="AZ15" i="7"/>
  <c r="AZ22" i="7"/>
  <c r="AZ14" i="7"/>
  <c r="AH14" i="7"/>
  <c r="BF5" i="7"/>
  <c r="CJ33" i="7"/>
  <c r="BF12" i="7"/>
  <c r="BF23" i="7"/>
  <c r="AZ32" i="7"/>
  <c r="BR25" i="7"/>
  <c r="P5" i="7"/>
  <c r="BL51" i="7"/>
  <c r="AN54" i="7"/>
  <c r="AZ20" i="7"/>
  <c r="DT2" i="25"/>
  <c r="DV2" i="25"/>
  <c r="DU2" i="25"/>
  <c r="DW2" i="25"/>
  <c r="EC2" i="25"/>
  <c r="P16" i="7"/>
  <c r="P51" i="7"/>
  <c r="AH8" i="7"/>
  <c r="BL17" i="7"/>
  <c r="AN40" i="7"/>
  <c r="AH53" i="7"/>
  <c r="AT55" i="7"/>
  <c r="AL131" i="5"/>
  <c r="AZ26" i="7"/>
  <c r="AH35" i="7"/>
  <c r="BX40" i="7"/>
  <c r="AL132" i="5"/>
  <c r="AZ43" i="7"/>
  <c r="AH54" i="7"/>
  <c r="AT5" i="7"/>
  <c r="AH24" i="7"/>
  <c r="CJ8" i="7"/>
  <c r="AZ53" i="7"/>
  <c r="AT17" i="7"/>
  <c r="AN47" i="7"/>
  <c r="AL80" i="5"/>
  <c r="AL77" i="5"/>
  <c r="AL9" i="5"/>
  <c r="AL7" i="5"/>
  <c r="AT7" i="7"/>
  <c r="BX17" i="7"/>
  <c r="CD7" i="7"/>
  <c r="AT46" i="7"/>
  <c r="AN51" i="7"/>
  <c r="AB17" i="7"/>
  <c r="AB55" i="7"/>
  <c r="AN9" i="7"/>
  <c r="AN45" i="7"/>
  <c r="AT20" i="7"/>
  <c r="AH47" i="7"/>
  <c r="BR27" i="7"/>
  <c r="BR52" i="7"/>
  <c r="P33" i="7"/>
  <c r="BL41" i="7"/>
  <c r="P55" i="7"/>
  <c r="AH10" i="7"/>
  <c r="BX43" i="7"/>
  <c r="BF54" i="7"/>
  <c r="AN46" i="7"/>
  <c r="BR41" i="7"/>
  <c r="CJ28" i="7"/>
  <c r="AN53" i="7"/>
  <c r="BL19" i="7"/>
  <c r="BL43" i="7"/>
  <c r="AB10" i="7"/>
  <c r="CP21" i="7"/>
  <c r="AN37" i="7"/>
  <c r="AZ21" i="7"/>
  <c r="BF49" i="7"/>
  <c r="AB30" i="7"/>
  <c r="V11" i="7"/>
  <c r="AZ27" i="7"/>
  <c r="BF47" i="7"/>
  <c r="BX19" i="7"/>
  <c r="AH12" i="7"/>
  <c r="CD52" i="7"/>
  <c r="CD12" i="7"/>
  <c r="CP41" i="7"/>
  <c r="BL49" i="7"/>
  <c r="AN18" i="7"/>
  <c r="AB52" i="7"/>
  <c r="CP31" i="7"/>
  <c r="CP9" i="7"/>
  <c r="AB25" i="7"/>
  <c r="CP47" i="7"/>
  <c r="AN21" i="7"/>
  <c r="AB16" i="7"/>
  <c r="BR16" i="7"/>
  <c r="AH45" i="7"/>
  <c r="AN32" i="7"/>
  <c r="P32" i="7"/>
  <c r="AB15" i="7"/>
  <c r="AT52" i="7"/>
  <c r="CD55" i="7"/>
  <c r="CP25" i="7"/>
  <c r="AB21" i="7"/>
  <c r="BX20" i="7"/>
  <c r="AN10" i="7"/>
  <c r="BF14" i="7"/>
  <c r="AN48" i="7"/>
  <c r="BL8" i="7"/>
  <c r="BR37" i="7"/>
  <c r="AT18" i="7"/>
  <c r="BF33" i="7"/>
  <c r="CJ27" i="7"/>
  <c r="AN33" i="7"/>
  <c r="AT34" i="7"/>
  <c r="AH5" i="7"/>
  <c r="BX24" i="7"/>
  <c r="CD43" i="7"/>
  <c r="CJ7" i="7"/>
  <c r="P19" i="7"/>
  <c r="CP14" i="7"/>
  <c r="BF27" i="7"/>
  <c r="AZ6" i="7"/>
  <c r="CJ47" i="7"/>
  <c r="CJ39" i="7"/>
  <c r="CJ25" i="7"/>
  <c r="BX41" i="7"/>
  <c r="AT19" i="7"/>
  <c r="BL24" i="7"/>
  <c r="CP45" i="7"/>
  <c r="CD24" i="7"/>
  <c r="AT26" i="7"/>
  <c r="AN8" i="7"/>
  <c r="AN39" i="7"/>
  <c r="AB41" i="7"/>
  <c r="CP48" i="7"/>
  <c r="AB29" i="7"/>
  <c r="CD50" i="7"/>
  <c r="CJ14" i="7"/>
  <c r="AT45" i="7"/>
  <c r="BF10" i="7"/>
  <c r="BL47" i="7"/>
  <c r="CJ46" i="7"/>
  <c r="P45" i="7"/>
  <c r="AB35" i="7"/>
  <c r="CD41" i="7"/>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A13" i="7"/>
  <c r="AC13" i="7" s="1"/>
  <c r="AA35" i="7"/>
  <c r="AA11" i="7"/>
  <c r="AA19" i="7"/>
  <c r="M50" i="7"/>
  <c r="M22" i="7"/>
  <c r="M37" i="7"/>
  <c r="Q37" i="7" s="1"/>
  <c r="M47" i="7"/>
  <c r="O38" i="7"/>
  <c r="M49" i="7"/>
  <c r="M43" i="7"/>
  <c r="O25" i="7"/>
  <c r="O10" i="7"/>
  <c r="O51" i="7"/>
  <c r="O33" i="7"/>
  <c r="O20" i="7"/>
  <c r="O54" i="7"/>
  <c r="AK42" i="7"/>
  <c r="BK44" i="7"/>
  <c r="BK17" i="7"/>
  <c r="BK46" i="7"/>
  <c r="BM46" i="7" s="1"/>
  <c r="BI41" i="7"/>
  <c r="BI51" i="7"/>
  <c r="BK26" i="7"/>
  <c r="BK5" i="7"/>
  <c r="BI36" i="7"/>
  <c r="AE40" i="7"/>
  <c r="AE31" i="7"/>
  <c r="AE52" i="7"/>
  <c r="BU18" i="7"/>
  <c r="BU15" i="7"/>
  <c r="BY15" i="7" s="1"/>
  <c r="CG34" i="7"/>
  <c r="CI20" i="7"/>
  <c r="AS47" i="7"/>
  <c r="CI39" i="7"/>
  <c r="BU23" i="7"/>
  <c r="AE43" i="7"/>
  <c r="AG37" i="7"/>
  <c r="AM14" i="7"/>
  <c r="AM15" i="7"/>
  <c r="CA43" i="7"/>
  <c r="CE43" i="7" s="1"/>
  <c r="CC36" i="7"/>
  <c r="CE36" i="7" s="1"/>
  <c r="CC12" i="7"/>
  <c r="CE12" i="7" s="1"/>
  <c r="CC17" i="7"/>
  <c r="CE17" i="7" s="1"/>
  <c r="CC20" i="7"/>
  <c r="CE20" i="7" s="1"/>
  <c r="Y17" i="7"/>
  <c r="Y36" i="7"/>
  <c r="Y31" i="7"/>
  <c r="AA38" i="7"/>
  <c r="AC38" i="7" s="1"/>
  <c r="AA17" i="7"/>
  <c r="Y35" i="7"/>
  <c r="Y26" i="7"/>
  <c r="AC26" i="7" s="1"/>
  <c r="Y30" i="7"/>
  <c r="Y5" i="7"/>
  <c r="AA56" i="7"/>
  <c r="AC56" i="7" s="1"/>
  <c r="AA52" i="7"/>
  <c r="AA22" i="7"/>
  <c r="AA39" i="7"/>
  <c r="AC39" i="7" s="1"/>
  <c r="O27" i="7"/>
  <c r="O29" i="7"/>
  <c r="M17" i="7"/>
  <c r="M29" i="7"/>
  <c r="M26" i="7"/>
  <c r="O34" i="7"/>
  <c r="M16" i="7"/>
  <c r="M12" i="7"/>
  <c r="M8" i="7"/>
  <c r="O36" i="7"/>
  <c r="Q36" i="7" s="1"/>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E29" i="7" s="1"/>
  <c r="CC23" i="7"/>
  <c r="CE23" i="7" s="1"/>
  <c r="CA7" i="7"/>
  <c r="CA44" i="7"/>
  <c r="CE44" i="7" s="1"/>
  <c r="CC47" i="7"/>
  <c r="CC55" i="7"/>
  <c r="CE55" i="7" s="1"/>
  <c r="CA33" i="7"/>
  <c r="CA41" i="7"/>
  <c r="CC30" i="7"/>
  <c r="CE30" i="7" s="1"/>
  <c r="CC8" i="7"/>
  <c r="CE8" i="7" s="1"/>
  <c r="CC16" i="7"/>
  <c r="CE16" i="7" s="1"/>
  <c r="CC53" i="7"/>
  <c r="BU41" i="7"/>
  <c r="Y21" i="7"/>
  <c r="Y51" i="7"/>
  <c r="Y32" i="7"/>
  <c r="AC32" i="7" s="1"/>
  <c r="AA5" i="7"/>
  <c r="AA41" i="7"/>
  <c r="AA53" i="7"/>
  <c r="Y40" i="7"/>
  <c r="Y28" i="7"/>
  <c r="Y29" i="7"/>
  <c r="AA36" i="7"/>
  <c r="AA23" i="7"/>
  <c r="AA55" i="7"/>
  <c r="AA18" i="7"/>
  <c r="BU34" i="7"/>
  <c r="M31" i="7"/>
  <c r="Q31" i="7" s="1"/>
  <c r="O30" i="7"/>
  <c r="M27" i="7"/>
  <c r="Q27" i="7" s="1"/>
  <c r="O32" i="7"/>
  <c r="M46" i="7"/>
  <c r="M33" i="7"/>
  <c r="M44" i="7"/>
  <c r="O7" i="7"/>
  <c r="Q7" i="7" s="1"/>
  <c r="O8" i="7"/>
  <c r="O15" i="7"/>
  <c r="O49" i="7"/>
  <c r="AQ36" i="7"/>
  <c r="BK31" i="7"/>
  <c r="BK30" i="7"/>
  <c r="BI27" i="7"/>
  <c r="BI26" i="7"/>
  <c r="BM26" i="7" s="1"/>
  <c r="BK37" i="7"/>
  <c r="BI30" i="7"/>
  <c r="BI45" i="7"/>
  <c r="BI11" i="7"/>
  <c r="BI23" i="7"/>
  <c r="AE20" i="7"/>
  <c r="CG13" i="7"/>
  <c r="AK53" i="7"/>
  <c r="BU54" i="7"/>
  <c r="AQ29" i="7"/>
  <c r="BU53" i="7"/>
  <c r="CI22" i="7"/>
  <c r="CI40" i="7"/>
  <c r="AG40" i="7"/>
  <c r="AM27" i="7"/>
  <c r="BW39" i="7"/>
  <c r="M10" i="7"/>
  <c r="O19" i="7"/>
  <c r="O12" i="7"/>
  <c r="M25" i="7"/>
  <c r="Q25" i="7" s="1"/>
  <c r="M40" i="7"/>
  <c r="O55" i="7"/>
  <c r="O24" i="7"/>
  <c r="M48" i="7"/>
  <c r="M15" i="7"/>
  <c r="O46" i="7"/>
  <c r="O50" i="7"/>
  <c r="O53" i="7"/>
  <c r="O6" i="7"/>
  <c r="AQ16" i="7"/>
  <c r="BK7" i="7"/>
  <c r="BK12" i="7"/>
  <c r="BI25" i="7"/>
  <c r="BK55" i="7"/>
  <c r="BK36" i="7"/>
  <c r="BI31" i="7"/>
  <c r="BI8" i="7"/>
  <c r="BM8" i="7" s="1"/>
  <c r="BI7" i="7"/>
  <c r="CG24" i="7"/>
  <c r="AK20" i="7"/>
  <c r="CG38" i="7"/>
  <c r="CG45" i="7"/>
  <c r="AQ5" i="7"/>
  <c r="BU27" i="7"/>
  <c r="AK27" i="7"/>
  <c r="CG30" i="7"/>
  <c r="AS19" i="7"/>
  <c r="AQ35" i="7"/>
  <c r="BW33" i="7"/>
  <c r="AG19" i="7"/>
  <c r="AM42" i="7"/>
  <c r="AG51" i="7"/>
  <c r="CA49" i="7"/>
  <c r="CE49" i="7" s="1"/>
  <c r="CA48" i="7"/>
  <c r="CE48" i="7" s="1"/>
  <c r="CA34" i="7"/>
  <c r="CE34" i="7" s="1"/>
  <c r="CA14" i="7"/>
  <c r="CE14" i="7" s="1"/>
  <c r="CA26" i="7"/>
  <c r="CE26" i="7" s="1"/>
  <c r="CA50" i="7"/>
  <c r="CE50" i="7" s="1"/>
  <c r="CA6" i="7"/>
  <c r="CE6" i="7" s="1"/>
  <c r="CC41" i="7"/>
  <c r="CA53" i="7"/>
  <c r="CC13" i="7"/>
  <c r="CE13" i="7" s="1"/>
  <c r="CC38" i="7"/>
  <c r="CE38" i="7" s="1"/>
  <c r="CC31" i="7"/>
  <c r="CE31" i="7" s="1"/>
  <c r="CC22" i="7"/>
  <c r="CE22" i="7" s="1"/>
  <c r="BU35" i="7"/>
  <c r="AA30" i="7"/>
  <c r="Y43" i="7"/>
  <c r="Y49" i="7"/>
  <c r="Y11" i="7"/>
  <c r="Y33" i="7"/>
  <c r="AC33" i="7" s="1"/>
  <c r="Y50" i="7"/>
  <c r="AC50" i="7" s="1"/>
  <c r="AA49" i="7"/>
  <c r="Y53" i="7"/>
  <c r="Y41" i="7"/>
  <c r="Y52" i="7"/>
  <c r="AA15" i="7"/>
  <c r="AA9" i="7"/>
  <c r="AA31" i="7"/>
  <c r="AA47" i="7"/>
  <c r="M51" i="7"/>
  <c r="M18" i="7"/>
  <c r="M13" i="7"/>
  <c r="M42" i="7"/>
  <c r="Q42" i="7" s="1"/>
  <c r="M52" i="7"/>
  <c r="M54" i="7"/>
  <c r="O39" i="7"/>
  <c r="O26" i="7"/>
  <c r="M19" i="7"/>
  <c r="O44" i="7"/>
  <c r="O35" i="7"/>
  <c r="Q35" i="7" s="1"/>
  <c r="O9" i="7"/>
  <c r="Q9" i="7" s="1"/>
  <c r="O43" i="7"/>
  <c r="BU47" i="7"/>
  <c r="BU38" i="7"/>
  <c r="AQ45" i="7"/>
  <c r="AQ48" i="7"/>
  <c r="BK9" i="7"/>
  <c r="BM9" i="7" s="1"/>
  <c r="BK29" i="7"/>
  <c r="BI24" i="7"/>
  <c r="BK38" i="7"/>
  <c r="BI10" i="7"/>
  <c r="BI53" i="7"/>
  <c r="BI52" i="7"/>
  <c r="BI22" i="7"/>
  <c r="AE24" i="7"/>
  <c r="AE35" i="7"/>
  <c r="AK18" i="7"/>
  <c r="CG19" i="7"/>
  <c r="AE13" i="7"/>
  <c r="AQ6" i="7"/>
  <c r="AK8" i="7"/>
  <c r="AE56" i="7"/>
  <c r="AG36" i="7"/>
  <c r="CI32" i="7"/>
  <c r="AM39" i="7"/>
  <c r="AM9" i="7"/>
  <c r="AM22" i="7"/>
  <c r="AM40" i="7"/>
  <c r="AM5" i="7"/>
  <c r="AM20" i="7"/>
  <c r="AM7" i="7"/>
  <c r="AG23" i="7"/>
  <c r="AM16" i="7"/>
  <c r="AM10" i="7"/>
  <c r="AS15" i="7"/>
  <c r="AM11" i="7"/>
  <c r="AO11" i="7" s="1"/>
  <c r="BW11" i="7"/>
  <c r="AG28" i="7"/>
  <c r="AG8" i="7"/>
  <c r="BW55" i="7"/>
  <c r="AG55" i="7"/>
  <c r="AG22" i="7"/>
  <c r="AI22" i="7" s="1"/>
  <c r="BW47" i="7"/>
  <c r="AG32" i="7"/>
  <c r="CI24" i="7"/>
  <c r="BW19" i="7"/>
  <c r="BY19" i="7" s="1"/>
  <c r="CI37" i="7"/>
  <c r="AG27" i="7"/>
  <c r="AI27" i="7" s="1"/>
  <c r="AQ32" i="7"/>
  <c r="AU32" i="7" s="1"/>
  <c r="AQ18" i="7"/>
  <c r="CI48" i="7"/>
  <c r="AK16" i="7"/>
  <c r="CI46" i="7"/>
  <c r="AS34" i="7"/>
  <c r="CI33" i="7"/>
  <c r="AS10" i="7"/>
  <c r="CI53" i="7"/>
  <c r="AS54" i="7"/>
  <c r="CI54" i="7"/>
  <c r="AQ52" i="7"/>
  <c r="CI47" i="7"/>
  <c r="AQ47" i="7"/>
  <c r="AU47" i="7" s="1"/>
  <c r="AS11" i="7"/>
  <c r="CG46" i="7"/>
  <c r="CI11" i="7"/>
  <c r="AQ20" i="7"/>
  <c r="AK15" i="7"/>
  <c r="AQ11" i="7"/>
  <c r="AK50" i="7"/>
  <c r="CG33" i="7"/>
  <c r="BU42" i="7"/>
  <c r="CG31" i="7"/>
  <c r="AQ10" i="7"/>
  <c r="BU16" i="7"/>
  <c r="AK47" i="7"/>
  <c r="BU11" i="7"/>
  <c r="CG35" i="7"/>
  <c r="BU32" i="7"/>
  <c r="CG17" i="7"/>
  <c r="BW44" i="7"/>
  <c r="BW9" i="7"/>
  <c r="AM38" i="7"/>
  <c r="AM8" i="7"/>
  <c r="AM36" i="7"/>
  <c r="AM33" i="7"/>
  <c r="AM12" i="7"/>
  <c r="CI17" i="7"/>
  <c r="CK17" i="7" s="1"/>
  <c r="AG29" i="7"/>
  <c r="AS36" i="7"/>
  <c r="AM30" i="7"/>
  <c r="AM17" i="7"/>
  <c r="AS26" i="7"/>
  <c r="AM46" i="7"/>
  <c r="AQ46" i="7"/>
  <c r="BW22" i="7"/>
  <c r="CI29" i="7"/>
  <c r="AG26" i="7"/>
  <c r="BW53" i="7"/>
  <c r="AG54" i="7"/>
  <c r="AG56" i="7"/>
  <c r="BW48" i="7"/>
  <c r="AG17" i="7"/>
  <c r="AM50" i="7"/>
  <c r="BW29" i="7"/>
  <c r="AM24" i="7"/>
  <c r="AO24" i="7" s="1"/>
  <c r="AG50" i="7"/>
  <c r="AI50" i="7" s="1"/>
  <c r="AQ56" i="7"/>
  <c r="AK13" i="7"/>
  <c r="CG49" i="7"/>
  <c r="AK25" i="7"/>
  <c r="AS46" i="7"/>
  <c r="CI42" i="7"/>
  <c r="AS50" i="7"/>
  <c r="CI31" i="7"/>
  <c r="AS18" i="7"/>
  <c r="AQ24" i="7"/>
  <c r="CI56" i="7"/>
  <c r="AS35" i="7"/>
  <c r="AK41" i="7"/>
  <c r="CI13" i="7"/>
  <c r="AS45" i="7"/>
  <c r="BU39" i="7"/>
  <c r="CG5" i="7"/>
  <c r="CG21" i="7"/>
  <c r="AK21" i="7"/>
  <c r="AQ15" i="7"/>
  <c r="AK7" i="7"/>
  <c r="AO7" i="7" s="1"/>
  <c r="AE44" i="7"/>
  <c r="AK28" i="7"/>
  <c r="CG40" i="7"/>
  <c r="CK40" i="7" s="1"/>
  <c r="BU28" i="7"/>
  <c r="AE34" i="7"/>
  <c r="AQ14" i="7"/>
  <c r="BU31" i="7"/>
  <c r="AK22" i="7"/>
  <c r="AK9" i="7"/>
  <c r="AE9" i="7"/>
  <c r="AE23" i="7"/>
  <c r="AE11" i="7"/>
  <c r="AI11" i="7" s="1"/>
  <c r="AE47" i="7"/>
  <c r="AE53" i="7"/>
  <c r="AE38" i="7"/>
  <c r="BK34" i="7"/>
  <c r="BI6" i="7"/>
  <c r="BI21" i="7"/>
  <c r="BM21" i="7" s="1"/>
  <c r="BK49" i="7"/>
  <c r="BI5" i="7"/>
  <c r="BI49" i="7"/>
  <c r="BI16" i="7"/>
  <c r="BM16" i="7" s="1"/>
  <c r="BI54" i="7"/>
  <c r="BK52" i="7"/>
  <c r="BI50" i="7"/>
  <c r="BK54" i="7"/>
  <c r="BK20" i="7"/>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CI41" i="7"/>
  <c r="CG54" i="7"/>
  <c r="AS16" i="7"/>
  <c r="CI43" i="7"/>
  <c r="CG18" i="7"/>
  <c r="AS55" i="7"/>
  <c r="CG22" i="7"/>
  <c r="CG27" i="7"/>
  <c r="AK19" i="7"/>
  <c r="AQ21" i="7"/>
  <c r="AK35" i="7"/>
  <c r="CG53" i="7"/>
  <c r="CK53" i="7" s="1"/>
  <c r="AK34" i="7"/>
  <c r="AK54" i="7"/>
  <c r="BU37" i="7"/>
  <c r="AE28" i="7"/>
  <c r="AE42" i="7"/>
  <c r="CG16" i="7"/>
  <c r="CG50" i="7"/>
  <c r="AK40" i="7"/>
  <c r="AK36" i="7"/>
  <c r="AE8" i="7"/>
  <c r="AE25" i="7"/>
  <c r="AE30" i="7"/>
  <c r="CG28" i="7"/>
  <c r="AE37" i="7"/>
  <c r="BI37" i="7"/>
  <c r="BK35" i="7"/>
  <c r="BI35" i="7"/>
  <c r="BI56" i="7"/>
  <c r="BK42" i="7"/>
  <c r="BK18" i="7"/>
  <c r="BI17" i="7"/>
  <c r="BI40" i="7"/>
  <c r="BI39" i="7"/>
  <c r="BK6" i="7"/>
  <c r="BK53" i="7"/>
  <c r="BK43" i="7"/>
  <c r="BK45" i="7"/>
  <c r="BK23" i="7"/>
  <c r="AK49" i="7"/>
  <c r="AQ27" i="7"/>
  <c r="BU43" i="7"/>
  <c r="BU21" i="7"/>
  <c r="AE26" i="7"/>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G45" i="7"/>
  <c r="BW46" i="7"/>
  <c r="CI12" i="7"/>
  <c r="AQ13" i="7"/>
  <c r="AU13" i="7" s="1"/>
  <c r="BU30" i="7"/>
  <c r="CG12" i="7"/>
  <c r="AQ40" i="7"/>
  <c r="AS49" i="7"/>
  <c r="AS27" i="7"/>
  <c r="CI14" i="7"/>
  <c r="CI15" i="7"/>
  <c r="AK39" i="7"/>
  <c r="AS51" i="7"/>
  <c r="AU51" i="7" s="1"/>
  <c r="CI45" i="7"/>
  <c r="CG29" i="7"/>
  <c r="CI26" i="7"/>
  <c r="AQ9" i="7"/>
  <c r="AS9" i="7"/>
  <c r="BU36" i="7"/>
  <c r="CG37" i="7"/>
  <c r="CG56" i="7"/>
  <c r="CG39" i="7"/>
  <c r="CK39" i="7" s="1"/>
  <c r="AQ37" i="7"/>
  <c r="BU5" i="7"/>
  <c r="CG25" i="7"/>
  <c r="CG11" i="7"/>
  <c r="AE48" i="7"/>
  <c r="BU46" i="7"/>
  <c r="CG52" i="7"/>
  <c r="AG35" i="7"/>
  <c r="AM18" i="7"/>
  <c r="AM55" i="7"/>
  <c r="AM19" i="7"/>
  <c r="AG13" i="7"/>
  <c r="AM54" i="7"/>
  <c r="AS7" i="7"/>
  <c r="CI55" i="7"/>
  <c r="CK55" i="7" s="1"/>
  <c r="AG48" i="7"/>
  <c r="BW6" i="7"/>
  <c r="AG43" i="7"/>
  <c r="BW10" i="7"/>
  <c r="BW56" i="7"/>
  <c r="BY56" i="7" s="1"/>
  <c r="AG20" i="7"/>
  <c r="BW34" i="7"/>
  <c r="AG7" i="7"/>
  <c r="BW35" i="7"/>
  <c r="AG47" i="7"/>
  <c r="BW51" i="7"/>
  <c r="AQ42" i="7"/>
  <c r="CI19" i="7"/>
  <c r="BU13" i="7"/>
  <c r="AQ49" i="7"/>
  <c r="CI44" i="7"/>
  <c r="AS22" i="7"/>
  <c r="CI7" i="7"/>
  <c r="AQ38" i="7"/>
  <c r="AS42" i="7"/>
  <c r="CG51" i="7"/>
  <c r="CI51" i="7"/>
  <c r="AS29" i="7"/>
  <c r="AU29" i="7" s="1"/>
  <c r="CG48" i="7"/>
  <c r="CI28" i="7"/>
  <c r="CI23" i="7"/>
  <c r="AK10" i="7"/>
  <c r="AO10" i="7" s="1"/>
  <c r="AQ33" i="7"/>
  <c r="AS24" i="7"/>
  <c r="CG9" i="7"/>
  <c r="AK30" i="7"/>
  <c r="AQ55" i="7"/>
  <c r="BW54" i="7"/>
  <c r="CG47" i="7"/>
  <c r="AK48" i="7"/>
  <c r="AQ12" i="7"/>
  <c r="AK12" i="7"/>
  <c r="BU10" i="7"/>
  <c r="BU9" i="7"/>
  <c r="AK5" i="7"/>
  <c r="AK14" i="7"/>
  <c r="BU51" i="7"/>
  <c r="BU44" i="7"/>
  <c r="AK29" i="7"/>
  <c r="BU26" i="7"/>
  <c r="AE36" i="7"/>
  <c r="AK46" i="7"/>
  <c r="BU22" i="7"/>
  <c r="BY22" i="7" s="1"/>
  <c r="AE39" i="7"/>
  <c r="AE41" i="7"/>
  <c r="CG8" i="7"/>
  <c r="AE55" i="7"/>
  <c r="AE5" i="7"/>
  <c r="AI5" i="7" s="1"/>
  <c r="CG43" i="7"/>
  <c r="AE15" i="7"/>
  <c r="AE10" i="7"/>
  <c r="BI18" i="7"/>
  <c r="BI14" i="7"/>
  <c r="BM14" i="7" s="1"/>
  <c r="BK50" i="7"/>
  <c r="BI32" i="7"/>
  <c r="BM32" i="7" s="1"/>
  <c r="BI15" i="7"/>
  <c r="BK40" i="7"/>
  <c r="BK15" i="7"/>
  <c r="BI43" i="7"/>
  <c r="BI28" i="7"/>
  <c r="BI38" i="7"/>
  <c r="BK39" i="7"/>
  <c r="BK41" i="7"/>
  <c r="BK33" i="7"/>
  <c r="BM33" i="7" s="1"/>
  <c r="CI34" i="7"/>
  <c r="AK6" i="7"/>
  <c r="AQ26" i="7"/>
  <c r="AQ28" i="7"/>
  <c r="BW30" i="7"/>
  <c r="BU25" i="7"/>
  <c r="AS40" i="7"/>
  <c r="AM21" i="7"/>
  <c r="AM29" i="7"/>
  <c r="AG41" i="7"/>
  <c r="AM37" i="7"/>
  <c r="BW28" i="7"/>
  <c r="AG39" i="7"/>
  <c r="BW13" i="7"/>
  <c r="AG18" i="7"/>
  <c r="AG24" i="7"/>
  <c r="BW21" i="7"/>
  <c r="AG49" i="7"/>
  <c r="AI49" i="7" s="1"/>
  <c r="BW25" i="7"/>
  <c r="AG15" i="7"/>
  <c r="BW31" i="7"/>
  <c r="AG46" i="7"/>
  <c r="BW43" i="7"/>
  <c r="AQ7" i="7"/>
  <c r="CI5" i="7"/>
  <c r="AQ39" i="7"/>
  <c r="AQ54" i="7"/>
  <c r="CI30" i="7"/>
  <c r="AQ41" i="7"/>
  <c r="CI38" i="7"/>
  <c r="AS20" i="7"/>
  <c r="CI49" i="7"/>
  <c r="AS23" i="7"/>
  <c r="AU23" i="7" s="1"/>
  <c r="AS44" i="7"/>
  <c r="CI52" i="7"/>
  <c r="AS17" i="7"/>
  <c r="CG15" i="7"/>
  <c r="AK23" i="7"/>
  <c r="AQ17" i="7"/>
  <c r="BW38" i="7"/>
  <c r="CG42" i="7"/>
  <c r="CG6" i="7"/>
  <c r="AK17" i="7"/>
  <c r="BU55" i="7"/>
  <c r="BU48" i="7"/>
  <c r="CG26" i="7"/>
  <c r="CK26" i="7" s="1"/>
  <c r="BU49" i="7"/>
  <c r="BY49" i="7" s="1"/>
  <c r="BW26" i="7"/>
  <c r="AM34" i="7"/>
  <c r="AM52" i="7"/>
  <c r="AM23" i="7"/>
  <c r="AM41" i="7"/>
  <c r="AM32" i="7"/>
  <c r="AS8" i="7"/>
  <c r="AU8" i="7" s="1"/>
  <c r="AM25" i="7"/>
  <c r="AM53" i="7"/>
  <c r="AS38" i="7"/>
  <c r="AM56" i="7"/>
  <c r="BW16" i="7"/>
  <c r="AG21" i="7"/>
  <c r="BW36" i="7"/>
  <c r="BW23" i="7"/>
  <c r="AG12" i="7"/>
  <c r="AI12" i="7" s="1"/>
  <c r="BW45" i="7"/>
  <c r="CI8" i="7"/>
  <c r="AG16" i="7"/>
  <c r="CI25" i="7"/>
  <c r="BW5" i="7"/>
  <c r="CI21" i="7"/>
  <c r="AG25" i="7"/>
  <c r="AQ44" i="7"/>
  <c r="AE51" i="7"/>
  <c r="AK44" i="7"/>
  <c r="AO44" i="7" s="1"/>
  <c r="CI10" i="7"/>
  <c r="AS37" i="7"/>
  <c r="CI36" i="7"/>
  <c r="AS12" i="7"/>
  <c r="CI35" i="7"/>
  <c r="AS56" i="7"/>
  <c r="AU56" i="7" s="1"/>
  <c r="CI6" i="7"/>
  <c r="AQ50" i="7"/>
  <c r="AS21" i="7"/>
  <c r="CI16" i="7"/>
  <c r="AS31" i="7"/>
  <c r="CG20" i="7"/>
  <c r="AE45" i="7"/>
  <c r="AE19" i="7"/>
  <c r="AI19" i="7" s="1"/>
  <c r="AK43" i="7"/>
  <c r="CG10" i="7"/>
  <c r="BU20" i="7"/>
  <c r="AQ22" i="7"/>
  <c r="CG14" i="7"/>
  <c r="BU29" i="7"/>
  <c r="BU52" i="7"/>
  <c r="CG44" i="7"/>
  <c r="AK32" i="7"/>
  <c r="BU33" i="7"/>
  <c r="AK45" i="7"/>
  <c r="AE32" i="7"/>
  <c r="AK31" i="7"/>
  <c r="AK33" i="7"/>
  <c r="AO33" i="7" s="1"/>
  <c r="AE17" i="7"/>
  <c r="AE14" i="7"/>
  <c r="AE54" i="7"/>
  <c r="AE46" i="7"/>
  <c r="AA10" i="7"/>
  <c r="Y9" i="7"/>
  <c r="Y15" i="7"/>
  <c r="Y22" i="7"/>
  <c r="Y8" i="7"/>
  <c r="Y48" i="7"/>
  <c r="AC48" i="7" s="1"/>
  <c r="AA44" i="7"/>
  <c r="AC44" i="7" s="1"/>
  <c r="AA24" i="7"/>
  <c r="Y47" i="7"/>
  <c r="AC47" i="7" s="1"/>
  <c r="Y55" i="7"/>
  <c r="AA12" i="7"/>
  <c r="AA8" i="7"/>
  <c r="AA25" i="7"/>
  <c r="AC25" i="7" s="1"/>
  <c r="AA37" i="7"/>
  <c r="AC37" i="7" s="1"/>
  <c r="M21" i="7"/>
  <c r="M11" i="7"/>
  <c r="M32" i="7"/>
  <c r="M39" i="7"/>
  <c r="M55" i="7"/>
  <c r="M53" i="7"/>
  <c r="Q53" i="7" s="1"/>
  <c r="M5" i="7"/>
  <c r="O52" i="7"/>
  <c r="M34" i="7"/>
  <c r="O18" i="7"/>
  <c r="O56" i="7"/>
  <c r="O13" i="7"/>
  <c r="O16" i="7"/>
  <c r="BU40" i="7"/>
  <c r="BU50" i="7"/>
  <c r="AK37" i="7"/>
  <c r="BK51" i="7"/>
  <c r="BK10" i="7"/>
  <c r="BI13" i="7"/>
  <c r="BI44" i="7"/>
  <c r="BI48" i="7"/>
  <c r="BK28" i="7"/>
  <c r="BK27" i="7"/>
  <c r="AE18" i="7"/>
  <c r="AI18" i="7" s="1"/>
  <c r="AQ30" i="7"/>
  <c r="AQ19" i="7"/>
  <c r="AE16" i="7"/>
  <c r="AI16" i="7" s="1"/>
  <c r="BU17" i="7"/>
  <c r="CG36" i="7"/>
  <c r="CK36" i="7" s="1"/>
  <c r="CG7" i="7"/>
  <c r="CK7" i="7" s="1"/>
  <c r="AK56" i="7"/>
  <c r="CG32" i="7"/>
  <c r="CI50" i="7"/>
  <c r="BW41" i="7"/>
  <c r="AG31" i="7"/>
  <c r="AM48" i="7"/>
  <c r="AA20" i="7"/>
  <c r="Y12" i="7"/>
  <c r="Y16" i="7"/>
  <c r="Y19" i="7"/>
  <c r="Y24" i="7"/>
  <c r="Y14" i="7"/>
  <c r="AC14" i="7" s="1"/>
  <c r="Y7" i="7"/>
  <c r="AA28" i="7"/>
  <c r="Y10" i="7"/>
  <c r="Y18" i="7"/>
  <c r="AA40" i="7"/>
  <c r="AA51" i="7"/>
  <c r="AA21" i="7"/>
  <c r="AK55" i="7"/>
  <c r="M20" i="7"/>
  <c r="M23" i="7"/>
  <c r="Q23" i="7" s="1"/>
  <c r="M24" i="7"/>
  <c r="M38" i="7"/>
  <c r="M45" i="7"/>
  <c r="Q45" i="7" s="1"/>
  <c r="M28" i="7"/>
  <c r="Q28" i="7" s="1"/>
  <c r="M6" i="7"/>
  <c r="O40" i="7"/>
  <c r="M56" i="7"/>
  <c r="Q56" i="7" s="1"/>
  <c r="O22" i="7"/>
  <c r="O21" i="7"/>
  <c r="O5" i="7"/>
  <c r="O17" i="7"/>
  <c r="BU14" i="7"/>
  <c r="AK52" i="7"/>
  <c r="BK48" i="7"/>
  <c r="BK22" i="7"/>
  <c r="BK47" i="7"/>
  <c r="BI19" i="7"/>
  <c r="BI42" i="7"/>
  <c r="BI34" i="7"/>
  <c r="BK25" i="7"/>
  <c r="BK11" i="7"/>
  <c r="AE33" i="7"/>
  <c r="AI33" i="7" s="1"/>
  <c r="CG23" i="7"/>
  <c r="CI18" i="7"/>
  <c r="BW7" i="7"/>
  <c r="BY7" i="7" s="1"/>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CD46" i="7"/>
  <c r="V56" i="7"/>
  <c r="CD27" i="7"/>
  <c r="BR40" i="7"/>
  <c r="CD31" i="7"/>
  <c r="AZ34" i="7"/>
  <c r="AT38" i="7"/>
  <c r="CP12" i="7"/>
  <c r="BX44" i="7"/>
  <c r="P39" i="7"/>
  <c r="CP22" i="7"/>
  <c r="CD17" i="7"/>
  <c r="CJ42" i="7"/>
  <c r="BY55" i="7"/>
  <c r="AZ11" i="7"/>
  <c r="CJ10" i="7"/>
  <c r="AH52" i="7"/>
  <c r="AT14" i="7"/>
  <c r="BR26" i="7"/>
  <c r="P11" i="7"/>
  <c r="BL40" i="7"/>
  <c r="AB6" i="7"/>
  <c r="AB44" i="7"/>
  <c r="BF41" i="7"/>
  <c r="AZ13" i="7"/>
  <c r="BF44" i="7"/>
  <c r="AT35" i="7"/>
  <c r="P15" i="7"/>
  <c r="AT51" i="7"/>
  <c r="BR11" i="7"/>
  <c r="V8" i="7"/>
  <c r="BR44" i="7"/>
  <c r="P40" i="7"/>
  <c r="AB19" i="7"/>
  <c r="AB54" i="7"/>
  <c r="AH37" i="7"/>
  <c r="CD22" i="7"/>
  <c r="CD10" i="7"/>
  <c r="BF48" i="7"/>
  <c r="CJ6" i="7"/>
  <c r="CJ40" i="7"/>
  <c r="P48"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CJ21" i="7"/>
  <c r="AZ25" i="7"/>
  <c r="AH27" i="7"/>
  <c r="AH51" i="7"/>
  <c r="CJ36" i="7"/>
  <c r="AT25" i="7"/>
  <c r="AZ35" i="7"/>
  <c r="AZ29" i="7"/>
  <c r="AZ41" i="7"/>
  <c r="P10" i="7"/>
  <c r="CP55" i="7"/>
  <c r="P54" i="7"/>
  <c r="BR20" i="7"/>
  <c r="BL54" i="7"/>
  <c r="CJ55" i="7"/>
  <c r="AH28" i="7"/>
  <c r="CJ30" i="7"/>
  <c r="AT9" i="7"/>
  <c r="AZ33" i="7"/>
  <c r="AZ44" i="7"/>
  <c r="BF26" i="7"/>
  <c r="CJ19" i="7"/>
  <c r="CJ18" i="7"/>
  <c r="AH18" i="7"/>
  <c r="AT13" i="7"/>
  <c r="AR59" i="7"/>
  <c r="CP37" i="7"/>
  <c r="BL11" i="7"/>
  <c r="AH31" i="7"/>
  <c r="BX55" i="7"/>
  <c r="P12" i="7"/>
  <c r="P34" i="7"/>
  <c r="CD26" i="7"/>
  <c r="AZ51" i="7"/>
  <c r="CJ35" i="7"/>
  <c r="BL21" i="7"/>
  <c r="BF55" i="7"/>
  <c r="BF45" i="7"/>
  <c r="BL39" i="7"/>
  <c r="AZ19" i="7"/>
  <c r="BX21" i="7"/>
  <c r="CJ48" i="7"/>
  <c r="AZ45" i="7"/>
  <c r="AT44" i="7"/>
  <c r="BR50" i="7"/>
  <c r="BF36" i="7"/>
  <c r="AT11" i="7"/>
  <c r="CJ56" i="7"/>
  <c r="BF9" i="7"/>
  <c r="BL9" i="7"/>
  <c r="AT29" i="7"/>
  <c r="AH46" i="7"/>
  <c r="CP29" i="7"/>
  <c r="BR24" i="7"/>
  <c r="P14" i="7"/>
  <c r="CP26" i="7"/>
  <c r="CD14" i="7"/>
  <c r="CD19" i="7"/>
  <c r="BF38" i="7"/>
  <c r="AT50" i="7"/>
  <c r="BR53" i="7"/>
  <c r="BX50" i="7"/>
  <c r="AB33" i="7"/>
  <c r="AB22" i="7"/>
  <c r="P43" i="7"/>
  <c r="BL10" i="7"/>
  <c r="P30" i="7"/>
  <c r="BX18" i="7"/>
  <c r="AZ23" i="7"/>
  <c r="CD44" i="7"/>
  <c r="BF30" i="7"/>
  <c r="AT48" i="7"/>
  <c r="AZ40" i="7"/>
  <c r="P13" i="7"/>
  <c r="CD35" i="7"/>
  <c r="CD56" i="7"/>
  <c r="AZ37" i="7"/>
  <c r="AZ31" i="7"/>
  <c r="CP40" i="7"/>
  <c r="AB34" i="7"/>
  <c r="BX9" i="7"/>
  <c r="CD36" i="7"/>
  <c r="CD39" i="7"/>
  <c r="BF20" i="7"/>
  <c r="AZ46" i="7"/>
  <c r="AL81" i="5"/>
  <c r="BX27" i="7"/>
  <c r="CP43" i="7"/>
  <c r="CP28" i="7"/>
  <c r="AT40" i="7"/>
  <c r="CP11" i="7"/>
  <c r="V20" i="7"/>
  <c r="AH50" i="7"/>
  <c r="BF13" i="7"/>
  <c r="CJ41" i="7"/>
  <c r="CJ53" i="7"/>
  <c r="AT8" i="7"/>
  <c r="CD51" i="7"/>
  <c r="CD13" i="7"/>
  <c r="CJ54" i="7"/>
  <c r="AZ55" i="7"/>
  <c r="AZ28" i="7"/>
  <c r="AT15" i="7"/>
  <c r="AZ17" i="7"/>
  <c r="AT6" i="7"/>
  <c r="BR12" i="7"/>
  <c r="P23" i="7"/>
  <c r="AH19" i="7"/>
  <c r="AH26" i="7"/>
  <c r="AT54" i="7"/>
  <c r="BF40" i="7"/>
  <c r="BL35" i="7"/>
  <c r="AN26" i="5"/>
  <c r="P17" i="7"/>
  <c r="CP54" i="7"/>
  <c r="BL6" i="7"/>
  <c r="BF7" i="7"/>
  <c r="CJ43" i="7"/>
  <c r="AH186" i="5"/>
  <c r="CD54" i="7"/>
  <c r="CD9" i="7"/>
  <c r="AL179" i="5"/>
  <c r="P50" i="7"/>
  <c r="AN27" i="5"/>
  <c r="AN194" i="5"/>
  <c r="AN177" i="5"/>
  <c r="AL134" i="5"/>
  <c r="AL98" i="5"/>
  <c r="AN25" i="5"/>
  <c r="V31" i="7"/>
  <c r="V19" i="7"/>
  <c r="AH259" i="5"/>
  <c r="CD49" i="7"/>
  <c r="AB46" i="7"/>
  <c r="BX53" i="7"/>
  <c r="BF39" i="7"/>
  <c r="AZ30" i="7"/>
  <c r="BL48" i="7"/>
  <c r="CJ31" i="7"/>
  <c r="CJ52" i="7"/>
  <c r="AF59" i="7"/>
  <c r="AH29" i="7"/>
  <c r="AH44" i="7"/>
  <c r="BR36" i="7"/>
  <c r="P49" i="7"/>
  <c r="BF16" i="7"/>
  <c r="CJ22" i="7"/>
  <c r="BF35" i="7"/>
  <c r="AH30" i="7"/>
  <c r="AB12" i="7"/>
  <c r="BL52" i="7"/>
  <c r="CD15" i="7"/>
  <c r="BF28" i="7"/>
  <c r="BR7" i="7"/>
  <c r="P26" i="7"/>
  <c r="CJ23" i="7"/>
  <c r="AZ24" i="7"/>
  <c r="CJ20" i="7"/>
  <c r="BR43" i="7"/>
  <c r="BX51" i="7"/>
  <c r="BL28" i="7"/>
  <c r="AB23" i="7"/>
  <c r="AH16" i="7"/>
  <c r="AZ8" i="7"/>
  <c r="CP6" i="7"/>
  <c r="AL177" i="5"/>
  <c r="AB28" i="7"/>
  <c r="CP32" i="7"/>
  <c r="AB31" i="7"/>
  <c r="BL26" i="7"/>
  <c r="BL23" i="7"/>
  <c r="CD45" i="7"/>
  <c r="CD6" i="7"/>
  <c r="V30" i="7"/>
  <c r="BR38" i="7"/>
  <c r="CD42" i="7"/>
  <c r="BF56" i="7"/>
  <c r="BR21" i="7"/>
  <c r="CD33" i="7"/>
  <c r="V14" i="7"/>
  <c r="V27" i="7"/>
  <c r="BR6" i="7"/>
  <c r="BX14" i="7"/>
  <c r="CD8" i="7"/>
  <c r="CQ6" i="7"/>
  <c r="CD28" i="7"/>
  <c r="BJ59" i="7"/>
  <c r="AL103" i="5"/>
  <c r="AL161" i="5"/>
  <c r="AH92" i="5"/>
  <c r="AL198" i="5"/>
  <c r="AX59" i="7"/>
  <c r="BD59" i="7"/>
  <c r="BE59" i="7" s="1"/>
  <c r="BF53" i="7"/>
  <c r="BL34" i="7"/>
  <c r="CJ32" i="7"/>
  <c r="CJ34" i="7"/>
  <c r="CH59" i="7"/>
  <c r="CJ17" i="7"/>
  <c r="CD29" i="7"/>
  <c r="AB51" i="7"/>
  <c r="BR48" i="7"/>
  <c r="CD40" i="7"/>
  <c r="CD53" i="7"/>
  <c r="CD11" i="7"/>
  <c r="AB37" i="7"/>
  <c r="AB56" i="7"/>
  <c r="BX34" i="7"/>
  <c r="BL31" i="7"/>
  <c r="P56" i="7"/>
  <c r="AL220" i="5"/>
  <c r="P35" i="7"/>
  <c r="CJ15" i="7"/>
  <c r="BR19" i="7"/>
  <c r="BX10" i="7"/>
  <c r="AL235" i="5"/>
  <c r="AZ18" i="7"/>
  <c r="AZ38" i="7"/>
  <c r="CJ29" i="7"/>
  <c r="AZ5" i="7"/>
  <c r="AZ42" i="7"/>
  <c r="BF42" i="7"/>
  <c r="BR10" i="7"/>
  <c r="BL22" i="7"/>
  <c r="BL53" i="7"/>
  <c r="BR42" i="7"/>
  <c r="AZ10" i="7"/>
  <c r="V12" i="7"/>
  <c r="BX29" i="7"/>
  <c r="BX42" i="7"/>
  <c r="AB50" i="7"/>
  <c r="P22" i="7"/>
  <c r="P44" i="7"/>
  <c r="BR51" i="7"/>
  <c r="AL102" i="5"/>
  <c r="BY12" i="7"/>
  <c r="P46" i="7"/>
  <c r="BL18" i="7"/>
  <c r="BF6" i="7"/>
  <c r="BR31" i="7"/>
  <c r="BX46" i="7"/>
  <c r="BF29" i="7"/>
  <c r="AH68" i="5"/>
  <c r="AL168" i="5"/>
  <c r="AL240" i="5"/>
  <c r="AL190" i="5"/>
  <c r="AL169" i="5"/>
  <c r="AH255" i="5"/>
  <c r="AL248" i="5"/>
  <c r="AL73" i="5"/>
  <c r="V48" i="7"/>
  <c r="AH132" i="5"/>
  <c r="AN57" i="5"/>
  <c r="AN255" i="5"/>
  <c r="V41" i="7"/>
  <c r="AL78" i="5"/>
  <c r="BX23" i="7"/>
  <c r="AL166" i="5"/>
  <c r="AH162" i="5"/>
  <c r="P38" i="7"/>
  <c r="AN217" i="5"/>
  <c r="AN174" i="5"/>
  <c r="CD5" i="7"/>
  <c r="CD32" i="7"/>
  <c r="CD47" i="7"/>
  <c r="CD34" i="7"/>
  <c r="CF59" i="7"/>
  <c r="AL111" i="5"/>
  <c r="AL170" i="5"/>
  <c r="CP18" i="7"/>
  <c r="AL194" i="5"/>
  <c r="AH8" i="5"/>
  <c r="CP49" i="7"/>
  <c r="CP46" i="7"/>
  <c r="CP16" i="7"/>
  <c r="P8" i="7"/>
  <c r="AL93" i="5"/>
  <c r="AL219" i="5"/>
  <c r="AN56" i="5"/>
  <c r="V39" i="7"/>
  <c r="BR28" i="7"/>
  <c r="CT39" i="7"/>
  <c r="BX6" i="7"/>
  <c r="CD18" i="7"/>
  <c r="AN98" i="5"/>
  <c r="AD59" i="7"/>
  <c r="AL176" i="5"/>
  <c r="V35" i="7"/>
  <c r="CT47" i="7"/>
  <c r="BZ59" i="7"/>
  <c r="AL245" i="5"/>
  <c r="AP59" i="7"/>
  <c r="AL246" i="5"/>
  <c r="BX16" i="7"/>
  <c r="AV59" i="7"/>
  <c r="BR45" i="7"/>
  <c r="AH120" i="5"/>
  <c r="AH215" i="5"/>
  <c r="AH150" i="5"/>
  <c r="AH141" i="5"/>
  <c r="AN69" i="5"/>
  <c r="AL133" i="5"/>
  <c r="AN237" i="5"/>
  <c r="AL260" i="5"/>
  <c r="AN210" i="5"/>
  <c r="AL225" i="5"/>
  <c r="AN46" i="5"/>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H25" i="5"/>
  <c r="AH218" i="5"/>
  <c r="D133" i="21"/>
  <c r="AL141" i="5"/>
  <c r="AL183" i="5"/>
  <c r="D125" i="21"/>
  <c r="AH192" i="5"/>
  <c r="AH102" i="5"/>
  <c r="CP13" i="7"/>
  <c r="AH182" i="5"/>
  <c r="CE52"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CQ11" i="7"/>
  <c r="BG25" i="7"/>
  <c r="CP52" i="7"/>
  <c r="CE33" i="7"/>
  <c r="AC45" i="7"/>
  <c r="BG26" i="7"/>
  <c r="CE54" i="7"/>
  <c r="CE19" i="7"/>
  <c r="CE51" i="7"/>
  <c r="BG30" i="7"/>
  <c r="CE25" i="7"/>
  <c r="BG7" i="7"/>
  <c r="BG34" i="7"/>
  <c r="BG32" i="7"/>
  <c r="AN241" i="5"/>
  <c r="BG5" i="7"/>
  <c r="AH167" i="5"/>
  <c r="AH71" i="5"/>
  <c r="AH77" i="5"/>
  <c r="AH79" i="5"/>
  <c r="AH236" i="5"/>
  <c r="BR23" i="7"/>
  <c r="AH10" i="5"/>
  <c r="CQ48" i="7"/>
  <c r="AH67" i="5"/>
  <c r="AL243" i="5"/>
  <c r="CE21" i="7"/>
  <c r="CE18" i="7"/>
  <c r="AJ59" i="7"/>
  <c r="AN162" i="5"/>
  <c r="AL224" i="5"/>
  <c r="D129" i="21"/>
  <c r="AH114" i="5"/>
  <c r="AL250" i="5"/>
  <c r="Q47" i="7"/>
  <c r="AN134" i="5"/>
  <c r="AH246" i="5"/>
  <c r="CT22" i="7"/>
  <c r="AH84" i="5"/>
  <c r="AH235" i="5"/>
  <c r="BG14" i="7"/>
  <c r="BG24" i="7"/>
  <c r="AH96" i="5"/>
  <c r="AH189" i="5"/>
  <c r="AH177" i="5"/>
  <c r="AH178" i="5"/>
  <c r="AH263" i="5"/>
  <c r="CQ55" i="7"/>
  <c r="AC27" i="7"/>
  <c r="AH212" i="5"/>
  <c r="AH129" i="5"/>
  <c r="AB47" i="7"/>
  <c r="AH133" i="5"/>
  <c r="AH209" i="5"/>
  <c r="CQ51" i="7"/>
  <c r="CQ37" i="7"/>
  <c r="CQ53" i="7"/>
  <c r="CQ49" i="7"/>
  <c r="AH88" i="5"/>
  <c r="AH208" i="5"/>
  <c r="AH31" i="5"/>
  <c r="AL125" i="5"/>
  <c r="AH54" i="5"/>
  <c r="AH254" i="5"/>
  <c r="AH112" i="5"/>
  <c r="CQ56" i="7"/>
  <c r="CQ21" i="7"/>
  <c r="CQ27" i="7"/>
  <c r="CQ24" i="7"/>
  <c r="CQ26" i="7"/>
  <c r="CQ40" i="7"/>
  <c r="CQ52" i="7"/>
  <c r="AH41" i="5"/>
  <c r="AH200" i="5"/>
  <c r="AH64" i="5"/>
  <c r="AH83" i="5"/>
  <c r="AH72" i="5"/>
  <c r="AH211" i="5"/>
  <c r="AH138" i="5"/>
  <c r="AH221" i="5"/>
  <c r="AH252" i="5"/>
  <c r="AH76" i="5"/>
  <c r="AN228" i="5"/>
  <c r="AN180" i="5"/>
  <c r="AN213" i="5"/>
  <c r="AL142" i="5"/>
  <c r="AN72" i="5"/>
  <c r="AL221" i="5"/>
  <c r="AH161" i="5"/>
  <c r="AH225" i="5"/>
  <c r="AH55" i="5"/>
  <c r="AN204" i="5"/>
  <c r="AN154" i="5"/>
  <c r="V23" i="7"/>
  <c r="AN155" i="5"/>
  <c r="AH66" i="5"/>
  <c r="AN247" i="5"/>
  <c r="AN17" i="5"/>
  <c r="AN185" i="5"/>
  <c r="AL136" i="5"/>
  <c r="AH242" i="5"/>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AH126" i="5"/>
  <c r="BX33" i="7"/>
  <c r="AH17" i="5"/>
  <c r="AH184" i="5"/>
  <c r="D131" i="21"/>
  <c r="AH33" i="5"/>
  <c r="AH176" i="5"/>
  <c r="AH28" i="5"/>
  <c r="AH81" i="5"/>
  <c r="AL255" i="5"/>
  <c r="AH117" i="5"/>
  <c r="AH121" i="5"/>
  <c r="AN214" i="5"/>
  <c r="AH160" i="5"/>
  <c r="AH231" i="5"/>
  <c r="AN83" i="5"/>
  <c r="AL256" i="5"/>
  <c r="AH170" i="5"/>
  <c r="AN31" i="5"/>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H99" i="5"/>
  <c r="AN238" i="5"/>
  <c r="AH240" i="5"/>
  <c r="AH18" i="5"/>
  <c r="AH251" i="5"/>
  <c r="CQ31" i="7"/>
  <c r="AL39" i="5"/>
  <c r="BG55" i="7"/>
  <c r="BG36" i="7"/>
  <c r="BG40" i="7"/>
  <c r="AL236" i="5"/>
  <c r="AL127" i="5"/>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L83" i="5"/>
  <c r="CT29" i="7"/>
  <c r="J48" i="7"/>
  <c r="CR48" i="7"/>
  <c r="AN181" i="5"/>
  <c r="AN259" i="5"/>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AW31" i="13" s="1"/>
  <c r="CB59"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N118" i="5"/>
  <c r="AL208" i="5"/>
  <c r="AN84" i="5"/>
  <c r="J56" i="7"/>
  <c r="CR56" i="7"/>
  <c r="CT30" i="7"/>
  <c r="BX32" i="7"/>
  <c r="AN250" i="5"/>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G25" i="13"/>
  <c r="AJ3" i="13"/>
  <c r="AK39" i="13" s="1"/>
  <c r="AH253" i="5"/>
  <c r="AH107" i="5"/>
  <c r="AH50" i="5"/>
  <c r="AH193" i="5"/>
  <c r="AL75" i="5"/>
  <c r="AN227" i="5"/>
  <c r="V52" i="7"/>
  <c r="CP51" i="7"/>
  <c r="CN59" i="7"/>
  <c r="CO59" i="7" s="1"/>
  <c r="AN138" i="5"/>
  <c r="J54" i="7"/>
  <c r="CR54" i="7"/>
  <c r="CT13" i="7"/>
  <c r="AN49" i="5"/>
  <c r="F25" i="13"/>
  <c r="AH3" i="13"/>
  <c r="AI42" i="13" s="1"/>
  <c r="AN62" i="5"/>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12" i="13"/>
  <c r="AW24" i="13"/>
  <c r="AW37"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AN124" i="5"/>
  <c r="AL34" i="5"/>
  <c r="AN36" i="5"/>
  <c r="AL54" i="5"/>
  <c r="AH128" i="5"/>
  <c r="T59" i="7"/>
  <c r="V37" i="7"/>
  <c r="BR34" i="7"/>
  <c r="AN172" i="5"/>
  <c r="AH166" i="5"/>
  <c r="J20" i="7"/>
  <c r="CR20" i="7"/>
  <c r="AL238" i="5"/>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AL94" i="5"/>
  <c r="AN38" i="5"/>
  <c r="AN179" i="5"/>
  <c r="AN108" i="5"/>
  <c r="AL197" i="5"/>
  <c r="AL74" i="5"/>
  <c r="AL227" i="5"/>
  <c r="AH229" i="5"/>
  <c r="V9" i="7"/>
  <c r="BR39" i="7"/>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D123" i="21"/>
  <c r="D124" i="21"/>
  <c r="D268" i="21"/>
  <c r="D132" i="21"/>
  <c r="D267" i="21"/>
  <c r="D264" i="21"/>
  <c r="D134" i="21"/>
  <c r="D126" i="21"/>
  <c r="D130" i="21"/>
  <c r="D266" i="21"/>
  <c r="D259" i="21"/>
  <c r="D260" i="21"/>
  <c r="D127" i="21"/>
  <c r="D117" i="21"/>
  <c r="B271" i="21"/>
  <c r="C279" i="21" s="1"/>
  <c r="E227" i="21"/>
  <c r="E230" i="21"/>
  <c r="E233" i="21"/>
  <c r="E231" i="21"/>
  <c r="E228" i="21"/>
  <c r="E226" i="21"/>
  <c r="E220" i="21"/>
  <c r="E229" i="21"/>
  <c r="E223" i="21"/>
  <c r="E221" i="21"/>
  <c r="E232" i="21"/>
  <c r="E234" i="21"/>
  <c r="E224" i="21"/>
  <c r="E222" i="21"/>
  <c r="E225" i="21"/>
  <c r="I10" i="13"/>
  <c r="A154" i="21"/>
  <c r="A18" i="21"/>
  <c r="E11" i="7"/>
  <c r="D263" i="21"/>
  <c r="C135" i="21"/>
  <c r="B365" i="21" s="1"/>
  <c r="B280" i="21"/>
  <c r="C271" i="21"/>
  <c r="C280"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O6" i="22" s="1"/>
  <c r="PW3" i="23" s="1"/>
  <c r="RX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AU27" i="7" l="1"/>
  <c r="AC35" i="7"/>
  <c r="DZ2" i="25"/>
  <c r="EB2" i="25"/>
  <c r="EA2" i="25"/>
  <c r="EH2" i="25"/>
  <c r="DY2" i="25"/>
  <c r="AW16" i="13"/>
  <c r="AW42" i="13"/>
  <c r="AW29" i="13"/>
  <c r="AW7" i="13"/>
  <c r="AW5" i="13"/>
  <c r="AW33" i="13"/>
  <c r="AW20" i="13"/>
  <c r="AW30" i="13"/>
  <c r="AW8" i="13"/>
  <c r="AW45" i="13"/>
  <c r="AW18" i="13"/>
  <c r="AW47" i="13"/>
  <c r="AW25" i="13"/>
  <c r="AW9" i="13"/>
  <c r="AW40" i="13"/>
  <c r="AW55" i="13"/>
  <c r="AW27" i="13"/>
  <c r="AW14" i="13"/>
  <c r="AW46" i="13"/>
  <c r="AW38" i="13"/>
  <c r="AW51" i="13"/>
  <c r="AW15" i="13"/>
  <c r="AW11" i="13"/>
  <c r="AW44" i="13"/>
  <c r="AW13" i="13"/>
  <c r="AW23" i="13"/>
  <c r="AW10" i="13"/>
  <c r="AW50" i="13"/>
  <c r="BM22" i="7"/>
  <c r="BY33" i="7"/>
  <c r="AI28" i="7"/>
  <c r="CK6" i="7"/>
  <c r="BY45" i="7"/>
  <c r="AU7" i="7"/>
  <c r="BM15" i="7"/>
  <c r="AO12" i="7"/>
  <c r="AI56" i="7"/>
  <c r="AO25" i="7"/>
  <c r="BM56" i="7"/>
  <c r="BM5" i="7"/>
  <c r="Q54" i="7"/>
  <c r="AC40" i="7"/>
  <c r="AO56" i="7"/>
  <c r="AI17" i="7"/>
  <c r="CK38" i="7"/>
  <c r="AI42" i="7"/>
  <c r="AC49" i="7"/>
  <c r="CE53" i="7"/>
  <c r="Q38" i="7"/>
  <c r="AC22" i="7"/>
  <c r="CK20" i="7"/>
  <c r="BY31" i="7"/>
  <c r="BM54" i="7"/>
  <c r="AC10" i="7"/>
  <c r="Q16" i="7"/>
  <c r="AI15" i="7"/>
  <c r="BY54" i="7"/>
  <c r="CK28" i="7"/>
  <c r="BM37" i="7"/>
  <c r="AO35" i="7"/>
  <c r="AI38" i="7"/>
  <c r="AI29" i="7"/>
  <c r="BY20" i="7"/>
  <c r="BM36" i="7"/>
  <c r="BM34" i="7"/>
  <c r="Q17" i="7"/>
  <c r="CK23" i="7"/>
  <c r="CK43" i="7"/>
  <c r="Q32" i="7"/>
  <c r="CK41" i="7"/>
  <c r="BM17" i="7"/>
  <c r="AI36" i="7"/>
  <c r="BY11" i="7"/>
  <c r="CE41" i="7"/>
  <c r="AU36" i="7"/>
  <c r="AI31" i="7"/>
  <c r="AI44" i="7"/>
  <c r="Q40" i="7"/>
  <c r="Q11" i="7"/>
  <c r="AW53" i="13"/>
  <c r="AW35" i="13"/>
  <c r="AW19" i="13"/>
  <c r="BM19" i="7"/>
  <c r="AC12" i="7"/>
  <c r="BM28" i="7"/>
  <c r="BM6" i="7"/>
  <c r="BY29" i="7"/>
  <c r="CK29" i="7"/>
  <c r="AU10" i="7"/>
  <c r="AU53" i="7"/>
  <c r="BM29" i="7"/>
  <c r="Q8" i="7"/>
  <c r="AC43" i="7"/>
  <c r="AU50" i="7"/>
  <c r="BY21" i="7"/>
  <c r="BM11" i="7"/>
  <c r="AI51" i="7"/>
  <c r="CK11" i="7"/>
  <c r="CK22" i="7"/>
  <c r="AC51" i="7"/>
  <c r="AC19" i="7"/>
  <c r="AI55" i="7"/>
  <c r="BY23" i="7"/>
  <c r="AC23" i="7"/>
  <c r="BM44" i="7"/>
  <c r="Q13" i="7"/>
  <c r="AU22" i="7"/>
  <c r="AU46" i="7"/>
  <c r="BM48" i="7"/>
  <c r="CK42" i="7"/>
  <c r="AI48" i="7"/>
  <c r="CK12" i="7"/>
  <c r="AC21" i="7"/>
  <c r="CK50" i="7"/>
  <c r="Q21" i="7"/>
  <c r="AO43" i="7"/>
  <c r="BM45" i="7"/>
  <c r="AI47" i="7"/>
  <c r="CK32" i="7"/>
  <c r="AU17" i="7"/>
  <c r="BY43" i="7"/>
  <c r="AU12" i="7"/>
  <c r="AC11" i="7"/>
  <c r="Q29" i="7"/>
  <c r="BM39" i="7"/>
  <c r="BM50" i="7"/>
  <c r="BY44" i="7"/>
  <c r="AI23" i="7"/>
  <c r="CK31" i="7"/>
  <c r="BY53" i="7"/>
  <c r="Q43" i="7"/>
  <c r="AI34" i="7"/>
  <c r="BY38" i="7"/>
  <c r="CK24" i="7"/>
  <c r="AU15" i="7"/>
  <c r="BM13" i="7"/>
  <c r="AI21" i="7"/>
  <c r="AC5" i="7"/>
  <c r="CK14" i="7"/>
  <c r="BY46" i="7"/>
  <c r="BM42" i="7"/>
  <c r="AO40" i="7"/>
  <c r="BM53" i="7"/>
  <c r="Q24" i="7"/>
  <c r="CK13" i="7"/>
  <c r="AC18" i="7"/>
  <c r="AC41" i="7"/>
  <c r="AU34" i="7"/>
  <c r="AC36" i="7"/>
  <c r="BM51" i="7"/>
  <c r="AC29" i="7"/>
  <c r="AU49" i="7"/>
  <c r="CK46" i="7"/>
  <c r="AO31" i="7"/>
  <c r="CK30" i="7"/>
  <c r="BM7" i="7"/>
  <c r="Q55" i="7"/>
  <c r="Q33" i="7"/>
  <c r="BM41" i="7"/>
  <c r="Q51" i="7"/>
  <c r="Q22" i="7"/>
  <c r="AC20" i="7"/>
  <c r="BM27" i="7"/>
  <c r="CK21" i="7"/>
  <c r="BM47" i="7"/>
  <c r="CK33" i="7"/>
  <c r="AU19" i="7"/>
  <c r="CK27" i="7"/>
  <c r="Q26" i="7"/>
  <c r="AI54" i="7"/>
  <c r="BY5" i="7"/>
  <c r="AU52" i="7"/>
  <c r="AU42" i="7"/>
  <c r="BY47" i="7"/>
  <c r="BY18" i="7"/>
  <c r="AU40" i="7"/>
  <c r="AW32" i="13"/>
  <c r="AW39" i="13"/>
  <c r="AW17" i="13"/>
  <c r="AW52" i="13"/>
  <c r="AW26" i="13"/>
  <c r="AW41" i="13"/>
  <c r="AW56" i="13"/>
  <c r="AW48" i="13"/>
  <c r="AW34" i="13"/>
  <c r="AW21" i="13"/>
  <c r="AW36" i="13"/>
  <c r="AW22" i="13"/>
  <c r="AW6" i="13"/>
  <c r="AW54" i="13"/>
  <c r="AW43" i="13"/>
  <c r="AW28" i="13"/>
  <c r="AW49" i="13"/>
  <c r="AC24" i="7"/>
  <c r="CK8" i="7"/>
  <c r="CK51" i="7"/>
  <c r="BM18" i="7"/>
  <c r="AU39" i="7"/>
  <c r="AO20" i="7"/>
  <c r="AU30" i="7"/>
  <c r="AO32" i="7"/>
  <c r="BY26" i="7"/>
  <c r="BY37" i="7"/>
  <c r="AU24" i="7"/>
  <c r="AU6" i="7"/>
  <c r="BM29" i="13"/>
  <c r="Q5" i="7"/>
  <c r="AI45" i="7"/>
  <c r="AO45" i="7"/>
  <c r="AI26" i="7"/>
  <c r="BM20" i="7"/>
  <c r="AO38" i="7"/>
  <c r="AU18" i="7"/>
  <c r="AO9" i="7"/>
  <c r="BM31" i="7"/>
  <c r="AU31" i="7"/>
  <c r="BY17" i="7"/>
  <c r="AC55" i="7"/>
  <c r="AC9" i="7"/>
  <c r="AU37" i="7"/>
  <c r="CK25" i="7"/>
  <c r="AO17" i="7"/>
  <c r="AO37" i="7"/>
  <c r="BM43" i="7"/>
  <c r="AU55" i="7"/>
  <c r="CK48" i="7"/>
  <c r="CK54" i="7"/>
  <c r="AO22" i="7"/>
  <c r="BY42" i="7"/>
  <c r="BM30" i="7"/>
  <c r="BY9" i="7"/>
  <c r="AO39" i="7"/>
  <c r="AE23" i="13"/>
  <c r="BM10" i="7"/>
  <c r="CK5" i="7"/>
  <c r="BY13" i="7"/>
  <c r="AI20" i="7"/>
  <c r="BY36" i="7"/>
  <c r="CK15" i="7"/>
  <c r="AU14" i="7"/>
  <c r="AO21" i="7"/>
  <c r="CK49" i="7"/>
  <c r="BY48" i="7"/>
  <c r="AO46" i="7"/>
  <c r="CK47" i="7"/>
  <c r="AO5" i="7"/>
  <c r="AO8" i="7"/>
  <c r="AU45" i="7"/>
  <c r="Q48" i="7"/>
  <c r="AO53" i="7"/>
  <c r="Q34" i="7"/>
  <c r="AC52" i="7"/>
  <c r="AC31" i="7"/>
  <c r="CK34" i="7"/>
  <c r="Q20" i="7"/>
  <c r="AC7" i="7"/>
  <c r="E121" i="2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C17" i="13"/>
  <c r="AC5" i="13"/>
  <c r="AC41" i="13"/>
  <c r="AC39" i="13"/>
  <c r="AC9" i="13"/>
  <c r="AC27" i="13"/>
  <c r="AC18" i="13"/>
  <c r="AG18" i="13" s="1"/>
  <c r="AC6" i="13"/>
  <c r="AG6" i="13" s="1"/>
  <c r="AC21" i="13"/>
  <c r="AC29" i="13"/>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C15" i="13"/>
  <c r="AI14" i="13"/>
  <c r="AI31" i="13"/>
  <c r="AI44" i="13"/>
  <c r="BY26" i="13"/>
  <c r="BY30" i="13"/>
  <c r="BM42" i="13"/>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X12" i="13"/>
  <c r="AK10" i="13"/>
  <c r="AK14" i="13"/>
  <c r="AK42" i="13"/>
  <c r="AM42" i="13" s="1"/>
  <c r="AK43" i="13"/>
  <c r="AK38" i="13"/>
  <c r="AK8" i="13"/>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K10" i="13" s="1"/>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U39" i="13"/>
  <c r="AU20" i="13"/>
  <c r="AY20" i="13" s="1"/>
  <c r="AU25" i="13"/>
  <c r="AY25" i="13" s="1"/>
  <c r="AU51" i="13"/>
  <c r="AY51" i="13" s="1"/>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Y11" i="13" s="1"/>
  <c r="AU53" i="13"/>
  <c r="AU27" i="13"/>
  <c r="AY27" i="13" s="1"/>
  <c r="AU19" i="13"/>
  <c r="AY19" i="13" s="1"/>
  <c r="AU28" i="13"/>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Q48" i="13"/>
  <c r="W23" i="7"/>
  <c r="W41" i="7"/>
  <c r="U59" i="7"/>
  <c r="BS19" i="7"/>
  <c r="BS38" i="7"/>
  <c r="BS39" i="7"/>
  <c r="BS10" i="7"/>
  <c r="BS41" i="7"/>
  <c r="BS13" i="7"/>
  <c r="AU10" i="13"/>
  <c r="AY10" i="13" s="1"/>
  <c r="AU18" i="13"/>
  <c r="AY18" i="13" s="1"/>
  <c r="AU6" i="13"/>
  <c r="AY6" i="13" s="1"/>
  <c r="AU33" i="13"/>
  <c r="AY33" i="13" s="1"/>
  <c r="AU49" i="13"/>
  <c r="AU52" i="13"/>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CV12" i="7"/>
  <c r="W39" i="7"/>
  <c r="W55" i="7"/>
  <c r="W36" i="7"/>
  <c r="W17" i="7"/>
  <c r="W31" i="7"/>
  <c r="W56" i="7"/>
  <c r="W7" i="7"/>
  <c r="BS16" i="7"/>
  <c r="BS22" i="7"/>
  <c r="BS29" i="7"/>
  <c r="BS50" i="7"/>
  <c r="BS8" i="7"/>
  <c r="AU7" i="13"/>
  <c r="AY7" i="13" s="1"/>
  <c r="AU14" i="13"/>
  <c r="AY14" i="13" s="1"/>
  <c r="AU15" i="13"/>
  <c r="AY15" i="13" s="1"/>
  <c r="AU9" i="13"/>
  <c r="AY9" i="13" s="1"/>
  <c r="AU32" i="13"/>
  <c r="AU40" i="13"/>
  <c r="AY40" i="13" s="1"/>
  <c r="AU48" i="13"/>
  <c r="AU54" i="13"/>
  <c r="AU16" i="13"/>
  <c r="AY16" i="13" s="1"/>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K47" i="7"/>
  <c r="CU18" i="7"/>
  <c r="K13" i="7"/>
  <c r="CS13" i="7"/>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U31" i="13"/>
  <c r="AY31" i="13" s="1"/>
  <c r="AU45" i="13"/>
  <c r="AY45" i="13" s="1"/>
  <c r="AU47" i="13"/>
  <c r="AY47" i="13" s="1"/>
  <c r="AU44" i="13"/>
  <c r="AU17" i="13"/>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U56" i="13"/>
  <c r="AU23" i="13"/>
  <c r="AY23" i="13" s="1"/>
  <c r="AU22" i="13"/>
  <c r="AU55" i="13"/>
  <c r="AU36" i="13"/>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K44" i="7"/>
  <c r="CU49" i="7"/>
  <c r="CS30" i="7"/>
  <c r="K30" i="7"/>
  <c r="CS27" i="7"/>
  <c r="K27" i="7"/>
  <c r="K42" i="7"/>
  <c r="CS42" i="7"/>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U26" i="13"/>
  <c r="AY26" i="13" s="1"/>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P6" i="22" s="1"/>
  <c r="PX3" i="23" s="1"/>
  <c r="RY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EM2" i="25" l="1"/>
  <c r="EF2" i="25"/>
  <c r="EG2" i="25"/>
  <c r="ED2" i="25"/>
  <c r="EE2" i="25"/>
  <c r="AY55" i="13"/>
  <c r="AY44" i="13"/>
  <c r="AY30" i="13"/>
  <c r="AY52" i="13"/>
  <c r="AY22" i="13"/>
  <c r="AG49" i="13"/>
  <c r="CW39" i="7"/>
  <c r="AG44" i="13"/>
  <c r="AY28" i="13"/>
  <c r="CW10" i="7"/>
  <c r="AM14" i="13"/>
  <c r="AY53" i="13"/>
  <c r="AG14" i="13"/>
  <c r="AY48" i="13"/>
  <c r="CW13" i="7"/>
  <c r="BQ29" i="13"/>
  <c r="AY54" i="13"/>
  <c r="AG30" i="13"/>
  <c r="AY56" i="13"/>
  <c r="AS35" i="13"/>
  <c r="AY36" i="13"/>
  <c r="BD21" i="13"/>
  <c r="AY17" i="13"/>
  <c r="BV37" i="13"/>
  <c r="U45" i="13"/>
  <c r="CU8" i="13"/>
  <c r="AG50" i="13"/>
  <c r="AG29" i="13"/>
  <c r="AY43" i="13"/>
  <c r="AY34" i="13"/>
  <c r="CU39" i="13"/>
  <c r="AY32" i="13"/>
  <c r="Z55" i="13"/>
  <c r="AM41" i="13"/>
  <c r="AY49" i="13"/>
  <c r="AM8" i="13"/>
  <c r="CC45" i="13"/>
  <c r="CU46" i="13"/>
  <c r="BQ42" i="13"/>
  <c r="U29" i="13"/>
  <c r="AG42" i="13"/>
  <c r="AY21" i="13"/>
  <c r="AY39" i="13"/>
  <c r="U49" i="13"/>
  <c r="CW42" i="7"/>
  <c r="CW44" i="7"/>
  <c r="CW47" i="7"/>
  <c r="BQ51" i="13"/>
  <c r="AG48" i="13"/>
  <c r="CC53" i="13"/>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U59" i="13" s="1"/>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BD50" i="13"/>
  <c r="AS10" i="13"/>
  <c r="BE29" i="13"/>
  <c r="BE55" i="13"/>
  <c r="BE46" i="13"/>
  <c r="BE36" i="13"/>
  <c r="BA59" i="7"/>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Q6" i="22" s="1"/>
  <c r="PY3" i="23" s="1"/>
  <c r="RZ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EI2" i="25" l="1"/>
  <c r="EL2" i="25"/>
  <c r="EK2" i="25"/>
  <c r="EJ2" i="25"/>
  <c r="EW2" i="25"/>
  <c r="ER2" i="25"/>
  <c r="G74" i="7" a="1"/>
  <c r="G74" i="7" s="1"/>
  <c r="M32" i="8" s="1"/>
  <c r="G73" i="7" a="1"/>
  <c r="G73" i="7" s="1"/>
  <c r="L32" i="8" s="1"/>
  <c r="G70" i="7" a="1"/>
  <c r="G70" i="7" s="1"/>
  <c r="I32" i="8" s="1"/>
  <c r="G66" i="7" a="1"/>
  <c r="G66" i="7" s="1"/>
  <c r="E32" i="8" s="1"/>
  <c r="G65" i="7"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CZ15" i="7" a="1"/>
  <c r="CZ15" i="7" s="1"/>
  <c r="CZ25" i="7" a="1"/>
  <c r="CZ25" i="7" s="1"/>
  <c r="CZ13" i="7" a="1"/>
  <c r="CZ13" i="7" s="1"/>
  <c r="CZ39" i="7" a="1"/>
  <c r="CZ39" i="7" s="1"/>
  <c r="CZ5" i="7" a="1"/>
  <c r="CZ5" i="7" s="1"/>
  <c r="CZ48" i="7" a="1"/>
  <c r="CZ48" i="7" s="1"/>
  <c r="CZ32" i="7" a="1"/>
  <c r="CZ32" i="7" s="1"/>
  <c r="CZ7" i="7" a="1"/>
  <c r="CZ7" i="7" s="1"/>
  <c r="CZ18" i="7" a="1"/>
  <c r="CZ18" i="7" s="1"/>
  <c r="CZ10" i="7" a="1"/>
  <c r="CZ10" i="7" s="1"/>
  <c r="CZ46" i="7" a="1"/>
  <c r="CZ46" i="7" s="1"/>
  <c r="DA46" i="7" s="1"/>
  <c r="CZ30" i="7" a="1"/>
  <c r="CZ30" i="7" s="1"/>
  <c r="CZ55" i="7" a="1"/>
  <c r="CZ55" i="7" s="1"/>
  <c r="CZ11" i="7" a="1"/>
  <c r="CZ11" i="7" s="1"/>
  <c r="CZ33" i="7" a="1"/>
  <c r="CZ33" i="7" s="1"/>
  <c r="CZ14" i="7" a="1"/>
  <c r="CZ14" i="7" s="1"/>
  <c r="CZ44" i="7" a="1"/>
  <c r="CZ44" i="7" s="1"/>
  <c r="CZ28" i="7" a="1"/>
  <c r="CZ28" i="7" s="1"/>
  <c r="DA28" i="7" s="1"/>
  <c r="CZ53" i="7" a="1"/>
  <c r="CZ53" i="7" s="1"/>
  <c r="CZ8" i="7" a="1"/>
  <c r="CZ8" i="7" s="1"/>
  <c r="CZ16" i="7" a="1"/>
  <c r="CZ16" i="7" s="1"/>
  <c r="CZ27" i="7" a="1"/>
  <c r="CZ27" i="7" s="1"/>
  <c r="DA27" i="7" s="1"/>
  <c r="CZ42" i="7" a="1"/>
  <c r="CZ42" i="7" s="1"/>
  <c r="CZ26" i="7" a="1"/>
  <c r="CZ26" i="7" s="1"/>
  <c r="CZ51" i="7" a="1"/>
  <c r="CZ51" i="7" s="1"/>
  <c r="CZ45" i="7" a="1"/>
  <c r="CZ45" i="7" s="1"/>
  <c r="CZ35" i="7" a="1"/>
  <c r="CZ35" i="7" s="1"/>
  <c r="CZ21" i="7" a="1"/>
  <c r="CZ21" i="7" s="1"/>
  <c r="CZ56" i="7" a="1"/>
  <c r="CZ56" i="7" s="1"/>
  <c r="CZ40" i="7" a="1"/>
  <c r="CZ40" i="7" s="1"/>
  <c r="CZ24" i="7" a="1"/>
  <c r="CZ24" i="7" s="1"/>
  <c r="CZ49" i="7" a="1"/>
  <c r="CZ49" i="7" s="1"/>
  <c r="CZ29" i="7" a="1"/>
  <c r="CZ29" i="7" s="1"/>
  <c r="CZ19" i="7" a="1"/>
  <c r="CZ19" i="7" s="1"/>
  <c r="CZ43" i="7" a="1"/>
  <c r="CZ43" i="7" s="1"/>
  <c r="CZ54" i="7" a="1"/>
  <c r="CZ54" i="7" s="1"/>
  <c r="CZ38" i="7" a="1"/>
  <c r="CZ38" i="7" s="1"/>
  <c r="CZ22" i="7" a="1"/>
  <c r="CZ22" i="7" s="1"/>
  <c r="CZ47" i="7" a="1"/>
  <c r="CZ47" i="7" s="1"/>
  <c r="CZ17" i="7" a="1"/>
  <c r="CZ17" i="7" s="1"/>
  <c r="CZ52" i="7" a="1"/>
  <c r="CZ52" i="7" s="1"/>
  <c r="CZ36" i="7" a="1"/>
  <c r="CZ36" i="7" s="1"/>
  <c r="CZ20" i="7" a="1"/>
  <c r="CZ20" i="7" s="1"/>
  <c r="CZ41" i="7" a="1"/>
  <c r="CZ41" i="7" s="1"/>
  <c r="CZ23" i="7" a="1"/>
  <c r="CZ23" i="7" s="1"/>
  <c r="CZ37" i="7" a="1"/>
  <c r="CZ37" i="7" s="1"/>
  <c r="CZ6" i="7" a="1"/>
  <c r="CZ6" i="7" s="1"/>
  <c r="CZ31" i="7" a="1"/>
  <c r="CZ31" i="7" s="1"/>
  <c r="CZ12" i="7" a="1"/>
  <c r="CZ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R6" i="22" s="1"/>
  <c r="PZ3" i="23" s="1"/>
  <c r="SA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12" i="7" l="1"/>
  <c r="DA17" i="7"/>
  <c r="DA40" i="7"/>
  <c r="EO2" i="25"/>
  <c r="EP2" i="25"/>
  <c r="EQ2" i="25"/>
  <c r="EN2" i="25"/>
  <c r="DA11" i="7"/>
  <c r="DA48" i="7"/>
  <c r="DA13" i="7"/>
  <c r="DA42" i="7"/>
  <c r="DA33" i="7"/>
  <c r="DA36" i="7"/>
  <c r="DA52" i="7"/>
  <c r="DA44" i="7"/>
  <c r="DA49" i="7"/>
  <c r="DA24" i="7"/>
  <c r="DA32" i="7"/>
  <c r="DA56" i="7"/>
  <c r="DA51" i="7"/>
  <c r="DA35" i="7"/>
  <c r="DA26" i="7"/>
  <c r="DA34" i="7"/>
  <c r="DA54" i="7"/>
  <c r="DA39" i="7"/>
  <c r="DA43" i="7"/>
  <c r="DA53" i="7"/>
  <c r="DA29" i="7"/>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S6" i="22" s="1"/>
  <c r="QA3" i="23" s="1"/>
  <c r="SB3" i="23" s="1"/>
  <c r="G271" i="21"/>
  <c r="C284" i="21" s="1"/>
  <c r="H253" i="21"/>
  <c r="FA2" i="25" l="1"/>
  <c r="EV2" i="25"/>
  <c r="EZ2" i="25"/>
  <c r="EU2" i="25"/>
  <c r="EX2" i="25"/>
  <c r="ES2" i="25"/>
  <c r="EY2" i="25"/>
  <c r="ET2" i="25"/>
  <c r="I117" i="2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T6" i="22" s="1"/>
  <c r="QB3" i="23" s="1"/>
  <c r="SC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ZU6" i="22" s="1"/>
  <c r="QC3" i="23" s="1"/>
  <c r="SD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ZV6" i="22" s="1"/>
  <c r="QD3" i="23" s="1"/>
  <c r="SE3" i="23"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ZW6" i="22" s="1"/>
  <c r="QE3" i="23" s="1"/>
  <c r="SF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ZX6" i="22" s="1"/>
  <c r="QF3" i="23" s="1"/>
  <c r="SG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ZY6" i="22" s="1"/>
  <c r="QG3" i="23" s="1"/>
  <c r="SH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ZZ6" i="22" s="1"/>
  <c r="QH3" i="23" s="1"/>
  <c r="SI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A6" i="22" s="1"/>
  <c r="QI3" i="23" s="1"/>
  <c r="SJ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Q268" i="21" l="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B6" i="22" s="1"/>
  <c r="QJ3" i="23" s="1"/>
  <c r="SK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C6" i="22" s="1"/>
  <c r="QK3" i="23" s="1"/>
  <c r="SL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S132" i="21" l="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D6" i="22" s="1"/>
  <c r="QL3" i="23" s="1"/>
  <c r="SM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E6" i="22" s="1"/>
  <c r="QM3" i="23" s="1"/>
  <c r="SN3" i="23"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F6" i="22" s="1"/>
  <c r="QN3" i="23" s="1"/>
  <c r="SO3" i="23"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G6" i="22" s="1"/>
  <c r="QO3" i="23" s="1"/>
  <c r="SP3" i="23"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H6" i="22" s="1"/>
  <c r="QP3" i="23" s="1"/>
  <c r="SQ3" i="23"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I6" i="22" s="1"/>
  <c r="QQ3" i="23" s="1"/>
  <c r="SR3" i="23"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J6" i="22" s="1"/>
  <c r="QR3" i="23" s="1"/>
  <c r="SS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K6" i="22" s="1"/>
  <c r="QS3" i="23" s="1"/>
  <c r="ST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L6" i="22" s="1"/>
  <c r="QT3" i="23" s="1"/>
  <c r="SU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57" i="21" l="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M6" i="22" s="1"/>
  <c r="QU3" i="23" s="1"/>
  <c r="SV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N6" i="22" s="1"/>
  <c r="QV3" i="23" s="1"/>
  <c r="SW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O6" i="22" s="1"/>
  <c r="QW3" i="23" s="1"/>
  <c r="SX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P6" i="22" s="1"/>
  <c r="QX3" i="23" s="1"/>
  <c r="SY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AF267" i="21" l="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Q6" i="22" s="1"/>
  <c r="QY3" i="23" s="1"/>
  <c r="SZ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R6" i="22" s="1"/>
  <c r="QZ3" i="23" s="1"/>
  <c r="TA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S6" i="22" s="1"/>
  <c r="RA3" i="23" s="1"/>
  <c r="TB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T6" i="22" s="1"/>
  <c r="RB3" i="23" s="1"/>
  <c r="TC3" i="23"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AU6" i="22" s="1"/>
  <c r="RC3" i="23" s="1"/>
  <c r="TD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AV6" i="22" s="1"/>
  <c r="RD3" i="23" s="1"/>
  <c r="TE3" i="23"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AW6" i="22" s="1"/>
  <c r="RE3" i="23" s="1"/>
  <c r="TF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AX6" i="22" s="1"/>
  <c r="RF3" i="23" s="1"/>
  <c r="TG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AY6" i="22" s="1"/>
  <c r="RG3" i="23" s="1"/>
  <c r="TH3" i="23"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AZ6" i="22" s="1"/>
  <c r="RH3" i="23" s="1"/>
  <c r="TI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A6" i="22" s="1"/>
  <c r="RI3" i="23" s="1"/>
  <c r="TJ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B6" i="22" s="1"/>
  <c r="RJ3" i="23" s="1"/>
  <c r="TK3" i="23"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C6" i="22" s="1"/>
  <c r="RK3" i="23" s="1"/>
  <c r="TL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D6" i="22" s="1"/>
  <c r="RL3" i="23" s="1"/>
  <c r="TM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E6" i="22" s="1"/>
  <c r="RM3" i="23" s="1"/>
  <c r="TN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F6" i="22" s="1"/>
  <c r="RN3" i="23" s="1"/>
  <c r="TO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G6" i="22" s="1"/>
  <c r="RO3" i="23" s="1"/>
  <c r="TP3" i="23"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H6" i="22" s="1"/>
  <c r="RP3" i="23" s="1"/>
  <c r="TQ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I6" i="22" s="1"/>
  <c r="RQ3" i="23" s="1"/>
  <c r="TR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AY263" i="21" l="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J6" i="22" s="1"/>
  <c r="RR3" i="23" s="1"/>
  <c r="TS3" i="23"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F85" i="13" l="1"/>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<sst xmlns="http://schemas.openxmlformats.org/spreadsheetml/2006/main" count="1748" uniqueCount="383">
  <si>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</si>
  <si>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</si>
  <si>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</si>
  <si>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</si>
  <si>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</si>
  <si>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</si>
  <si>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</si>
  <si>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</si>
  <si>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</si>
  <si>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</si>
  <si>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</si>
  <si>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</si>
  <si>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</si>
  <si>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</si>
  <si>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</si>
  <si>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</si>
  <si>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</si>
  <si>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</si>
  <si>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</si>
  <si>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</si>
  <si>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</si>
  <si>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</si>
  <si>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</si>
  <si>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</si>
  <si>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</si>
  <si>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</si>
  <si>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</si>
  <si>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</si>
  <si>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</si>
  <si>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</si>
  <si>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</si>
  <si>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</si>
  <si>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</si>
  <si>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</si>
  <si>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</si>
  <si>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</si>
  <si>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</si>
  <si>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</si>
  <si>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</si>
  <si>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</si>
  <si>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</si>
  <si>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</si>
  <si>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</si>
  <si>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</si>
  <si>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</si>
  <si>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</si>
  <si>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</si>
  <si>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</si>
  <si>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</si>
  <si>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</si>
  <si>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</si>
  <si>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</si>
  <si>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</si>
  <si>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</si>
  <si>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</si>
  <si>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</si>
  <si>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</si>
  <si>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</si>
  <si>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</si>
  <si>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</si>
  <si>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</si>
  <si>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</si>
  <si>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</si>
  <si>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</si>
  <si>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</si>
  <si>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</si>
  <si>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</si>
  <si>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</si>
  <si>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</si>
  <si>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</si>
  <si>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</si>
  <si>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</si>
  <si>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</si>
  <si>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</si>
  <si>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</si>
  <si>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</si>
  <si>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</si>
  <si>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</si>
  <si>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</si>
  <si>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</si>
  <si>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</si>
  <si>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</si>
  <si>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</si>
  <si>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</si>
  <si>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</si>
  <si>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</si>
  <si>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</si>
  <si>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</si>
  <si>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</si>
  <si>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</si>
  <si>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</si>
  <si>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</si>
  <si>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</si>
  <si>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</si>
  <si>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</si>
  <si>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</si>
  <si>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</si>
  <si>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</si>
  <si>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</si>
  <si>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</si>
  <si>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</si>
  <si>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</si>
  <si>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</si>
  <si>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</si>
  <si>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</si>
  <si>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</si>
  <si>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</si>
  <si>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</si>
  <si>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</si>
  <si>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</si>
  <si>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</si>
  <si>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</si>
  <si>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</si>
  <si>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</si>
  <si>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</si>
  <si>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</si>
  <si>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</si>
  <si>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</si>
  <si>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</si>
  <si>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</si>
  <si>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</si>
  <si>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</si>
  <si>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</si>
  <si>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</si>
  <si>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</si>
  <si>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</si>
  <si>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</si>
  <si>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</si>
  <si>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</si>
  <si>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</si>
  <si>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</si>
  <si>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</si>
  <si>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</si>
  <si>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</si>
  <si>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</si>
  <si>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</si>
  <si>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</si>
  <si>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</si>
  <si>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</si>
  <si>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</si>
  <si>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</si>
  <si>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</si>
  <si>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</si>
  <si>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</si>
  <si>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</si>
  <si>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</si>
  <si>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</si>
  <si>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</si>
  <si>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</si>
  <si>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</si>
  <si>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</si>
  <si>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</si>
  <si>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</si>
  <si>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</si>
  <si>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</si>
  <si>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</si>
  <si>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</si>
  <si>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</si>
  <si>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</si>
  <si>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</si>
  <si>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</si>
  <si>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</si>
  <si>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</si>
  <si>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</si>
  <si>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</si>
  <si>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</si>
  <si>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</si>
  <si>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</si>
  <si>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</si>
  <si>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</si>
  <si>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</si>
  <si>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</si>
  <si>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</si>
  <si>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</si>
  <si>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</si>
  <si>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</si>
  <si>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</si>
  <si>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</si>
  <si>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</si>
  <si>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</si>
  <si>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</si>
  <si>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</si>
  <si>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</si>
  <si>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</si>
  <si>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</si>
  <si>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</si>
  <si>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</si>
  <si>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</si>
  <si>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</si>
  <si>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</si>
  <si>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</si>
  <si>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</si>
  <si>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</si>
  <si>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</si>
  <si>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</si>
  <si>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</si>
  <si>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</si>
  <si>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</si>
  <si>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</si>
  <si>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</si>
  <si>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</si>
  <si>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</si>
  <si>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</si>
  <si>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</si>
  <si>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</si>
  <si>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</si>
  <si>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</si>
  <si>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</si>
  <si>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</si>
  <si>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</si>
  <si>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</si>
  <si>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</si>
  <si>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</si>
  <si>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</si>
  <si>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</si>
  <si>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</si>
  <si>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</si>
  <si>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</si>
  <si>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</si>
  <si>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</si>
  <si>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</si>
  <si>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</si>
  <si>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</si>
  <si>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</si>
  <si>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</si>
  <si>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</si>
  <si>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</si>
  <si>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</si>
  <si>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</si>
  <si>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</si>
  <si>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</si>
  <si>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</si>
  <si>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</si>
  <si>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</si>
  <si>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</si>
  <si>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</si>
  <si>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</si>
  <si>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</si>
  <si>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</si>
  <si>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</si>
  <si>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</si>
  <si>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</si>
  <si>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</si>
  <si>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</si>
  <si>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</si>
  <si>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</si>
  <si>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</si>
  <si>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</si>
  <si>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</si>
  <si>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</si>
  <si>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</si>
  <si>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</si>
  <si>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</si>
  <si>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</si>
  <si>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</si>
  <si>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</si>
  <si>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</si>
  <si>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</si>
  <si>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</si>
  <si>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</si>
  <si>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</si>
  <si>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</si>
  <si>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</si>
  <si>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</si>
  <si>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</si>
  <si>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</si>
  <si>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</si>
  <si>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</si>
  <si>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</si>
  <si>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</si>
  <si>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</si>
  <si>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</si>
  <si>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</si>
  <si>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</si>
  <si>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</si>
  <si>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</si>
  <si>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</si>
  <si>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</si>
  <si>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</si>
  <si>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</si>
  <si>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</si>
  <si>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</si>
  <si>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</si>
  <si>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</si>
  <si>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</si>
  <si>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</si>
  <si>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</si>
  <si>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</si>
  <si>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</si>
  <si>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</si>
  <si>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</si>
  <si>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</si>
  <si>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</si>
  <si>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</si>
  <si>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</si>
  <si>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</si>
  <si>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</si>
  <si>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</si>
  <si>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</si>
  <si>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Clinical session (Ad hoc)</t>
  </si>
  <si>
    <t>By-week availability</t>
  </si>
  <si>
    <t>note: sum total time assigned</t>
  </si>
  <si>
    <t>Cross check</t>
  </si>
  <si>
    <t>Hours available</t>
  </si>
  <si>
    <t>Hours committed</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</si>
  <si>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</si>
  <si>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</si>
  <si>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</si>
  <si>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</si>
  <si>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</si>
  <si>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</si>
  <si>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</si>
  <si>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</si>
  <si>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</si>
  <si>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</si>
  <si>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</si>
  <si>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</si>
  <si>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test session 2</t>
  </si>
  <si>
    <t>test b</t>
  </si>
  <si>
    <t>test c</t>
  </si>
  <si>
    <t>test session</t>
  </si>
  <si>
    <t>N</t>
  </si>
  <si>
    <t>treat1</t>
  </si>
  <si>
    <t>treat2</t>
  </si>
  <si>
    <t>treat3</t>
  </si>
  <si>
    <t>Treatment level summary</t>
  </si>
  <si>
    <t xml:space="preserve">rules: assume time is split equally between </t>
  </si>
  <si>
    <t>Available capacity</t>
  </si>
  <si>
    <t>test2</t>
  </si>
  <si>
    <t>Test 3</t>
  </si>
  <si>
    <t>Session flags</t>
  </si>
  <si>
    <t>By clinical resource</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</si>
  <si>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</si>
  <si>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</si>
  <si>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</si>
  <si>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</si>
  <si>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</si>
  <si>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</si>
  <si>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</si>
  <si>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</si>
  <si>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</si>
  <si>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</si>
  <si>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1. test session</t>
  </si>
  <si>
    <t>Equal split</t>
  </si>
  <si>
    <t>treat check</t>
  </si>
  <si>
    <t>Per caseload</t>
  </si>
  <si>
    <t>Ad hoc</t>
  </si>
  <si>
    <t>Use custom values?</t>
  </si>
  <si>
    <t>Equal split value</t>
  </si>
  <si>
    <t>Total minutes assigned per week:</t>
  </si>
  <si>
    <t>Selecteed values</t>
  </si>
  <si>
    <t>Core / Ad hoc selection</t>
  </si>
  <si>
    <t>Row index value</t>
  </si>
  <si>
    <t>Custom value flag</t>
  </si>
  <si>
    <t>1. test c</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</si>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</sst>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s>
  <cellStyleXfs count="2">
    <xf numFmtId="0" fontId="0" fillId="0" borderId="0"/>
    <xf numFmtId="9" fontId="5" fillId="0" borderId="0" applyFont="0" applyFill="0" applyBorder="0" applyAlignment="0" applyProtection="0"/>
  </cellStyleXfs>
  <cellXfs count="23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xf numFmtId="0" fontId="0" fillId="0" borderId="0" xfId="0" applyAlignment="1"/>
    <xf numFmtId="0" fontId="2" fillId="0" borderId="0" xfId="0" applyFont="1" applyBorder="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4"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cellXfs>
  <cellStyles count="2">
    <cellStyle name="Normal" xfId="0" builtinId="0"/>
    <cellStyle name="Percent" xfId="1" builtinId="5"/>
  </cellStyles>
  <dxfs count="30">
    <dxf>
      <fill>
        <patternFill>
          <bgColor theme="5"/>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ill>
        <patternFill>
          <bgColor theme="5" tint="0.39994506668294322"/>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Minutes Allocated by Week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[0]!CR_Resource_ChartRange_Core</c:f>
              <c:numCache>
                <c:formatCode>General</c:formatCode>
                <c:ptCount val="52"/>
                <c:pt idx="0">
                  <c:v>50</c:v>
                </c:pt>
                <c:pt idx="1">
                  <c:v>20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50</c:v>
                </c:pt>
                <c:pt idx="49">
                  <c:v>50</c:v>
                </c:pt>
                <c:pt idx="50">
                  <c:v>50</c:v>
                </c:pt>
                <c:pt idx="51">
                  <c:v>50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(Hide)'!$PS$3:$RR$3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[0]!CR_Resource_ChartRange_Adhoc</c:f>
              <c:numCache>
                <c:formatCode>General</c:formatCode>
                <c:ptCount val="52"/>
                <c:pt idx="0">
                  <c:v>100</c:v>
                </c:pt>
                <c:pt idx="1">
                  <c:v>0</c:v>
                </c:pt>
                <c:pt idx="2">
                  <c:v>133.33333333333331</c:v>
                </c:pt>
                <c:pt idx="3">
                  <c:v>133.33333333333331</c:v>
                </c:pt>
                <c:pt idx="4">
                  <c:v>133.33333333333331</c:v>
                </c:pt>
                <c:pt idx="5">
                  <c:v>133.33333333333331</c:v>
                </c:pt>
                <c:pt idx="6">
                  <c:v>133.33333333333331</c:v>
                </c:pt>
                <c:pt idx="7">
                  <c:v>133.33333333333331</c:v>
                </c:pt>
                <c:pt idx="8">
                  <c:v>133.33333333333331</c:v>
                </c:pt>
                <c:pt idx="9">
                  <c:v>133.33333333333331</c:v>
                </c:pt>
                <c:pt idx="10">
                  <c:v>133.33333333333331</c:v>
                </c:pt>
                <c:pt idx="11">
                  <c:v>133.33333333333331</c:v>
                </c:pt>
                <c:pt idx="12">
                  <c:v>133.33333333333331</c:v>
                </c:pt>
                <c:pt idx="13">
                  <c:v>133.33333333333331</c:v>
                </c:pt>
                <c:pt idx="14">
                  <c:v>133.33333333333331</c:v>
                </c:pt>
                <c:pt idx="15">
                  <c:v>133.33333333333331</c:v>
                </c:pt>
                <c:pt idx="16">
                  <c:v>133.33333333333331</c:v>
                </c:pt>
                <c:pt idx="17">
                  <c:v>133.33333333333331</c:v>
                </c:pt>
                <c:pt idx="18">
                  <c:v>133.33333333333331</c:v>
                </c:pt>
                <c:pt idx="19">
                  <c:v>133.33333333333331</c:v>
                </c:pt>
                <c:pt idx="20">
                  <c:v>133.33333333333331</c:v>
                </c:pt>
                <c:pt idx="21">
                  <c:v>133.33333333333331</c:v>
                </c:pt>
                <c:pt idx="22">
                  <c:v>133.33333333333331</c:v>
                </c:pt>
                <c:pt idx="23">
                  <c:v>133.33333333333331</c:v>
                </c:pt>
                <c:pt idx="24">
                  <c:v>133.33333333333331</c:v>
                </c:pt>
                <c:pt idx="25">
                  <c:v>133.33333333333331</c:v>
                </c:pt>
                <c:pt idx="26">
                  <c:v>133.33333333333331</c:v>
                </c:pt>
                <c:pt idx="27">
                  <c:v>133.33333333333331</c:v>
                </c:pt>
                <c:pt idx="28">
                  <c:v>133.33333333333331</c:v>
                </c:pt>
                <c:pt idx="29">
                  <c:v>133.33333333333331</c:v>
                </c:pt>
                <c:pt idx="30">
                  <c:v>133.33333333333331</c:v>
                </c:pt>
                <c:pt idx="31">
                  <c:v>133.33333333333331</c:v>
                </c:pt>
                <c:pt idx="32">
                  <c:v>133.33333333333331</c:v>
                </c:pt>
                <c:pt idx="33">
                  <c:v>133.33333333333331</c:v>
                </c:pt>
                <c:pt idx="34">
                  <c:v>133.33333333333331</c:v>
                </c:pt>
                <c:pt idx="35">
                  <c:v>133.33333333333331</c:v>
                </c:pt>
                <c:pt idx="36">
                  <c:v>133.33333333333331</c:v>
                </c:pt>
                <c:pt idx="37">
                  <c:v>133.33333333333331</c:v>
                </c:pt>
                <c:pt idx="38">
                  <c:v>133.33333333333331</c:v>
                </c:pt>
                <c:pt idx="39">
                  <c:v>133.33333333333331</c:v>
                </c:pt>
                <c:pt idx="40">
                  <c:v>133.33333333333331</c:v>
                </c:pt>
                <c:pt idx="41">
                  <c:v>133.33333333333331</c:v>
                </c:pt>
                <c:pt idx="42">
                  <c:v>133.33333333333331</c:v>
                </c:pt>
                <c:pt idx="43">
                  <c:v>133.33333333333331</c:v>
                </c:pt>
                <c:pt idx="44">
                  <c:v>133.33333333333331</c:v>
                </c:pt>
                <c:pt idx="45">
                  <c:v>133.33333333333331</c:v>
                </c:pt>
                <c:pt idx="46">
                  <c:v>133.33333333333331</c:v>
                </c:pt>
                <c:pt idx="47">
                  <c:v>133.33333333333331</c:v>
                </c:pt>
                <c:pt idx="48">
                  <c:v>133.33333333333331</c:v>
                </c:pt>
                <c:pt idx="49">
                  <c:v>133.33333333333331</c:v>
                </c:pt>
                <c:pt idx="50">
                  <c:v>133.33333333333331</c:v>
                </c:pt>
                <c:pt idx="51">
                  <c:v>133.33333333333331</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
                <c:pt idx="0">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
                <c:pt idx="0">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0.89423076923076894</c:v>
                </c:pt>
                <c:pt idx="1">
                  <c:v>0.49038461538461536</c:v>
                </c:pt>
                <c:pt idx="2">
                  <c:v>0.49038461538461536</c:v>
                </c:pt>
                <c:pt idx="3">
                  <c:v>0.89423076923076894</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1.346153846153846</c:v>
                </c:pt>
                <c:pt idx="1">
                  <c:v>1.3461538461538467</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134.42307692307691</c:v>
                </c:pt>
                <c:pt idx="1">
                  <c:v>110.19230769230772</c:v>
                </c:pt>
                <c:pt idx="2">
                  <c:v>29.423076923076923</c:v>
                </c:pt>
                <c:pt idx="3">
                  <c:v>53.653846153846139</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419099</xdr:colOff>
      <xdr:row>1</xdr:row>
      <xdr:rowOff>0</xdr:rowOff>
    </xdr:from>
    <xdr:to>
      <xdr:col>97</xdr:col>
      <xdr:colOff>161924</xdr:colOff>
      <xdr:row>20</xdr:row>
      <xdr:rowOff>185737</xdr:rowOff>
    </xdr:to>
    <xdr:graphicFrame macro="">
      <xdr:nvGraphicFramePr>
        <xdr:cNvPr id="2" name="Chart 1">
          <a:extLst>
            <a:ext uri="{FF2B5EF4-FFF2-40B4-BE49-F238E27FC236}">
              <a16:creationId xmlns:a16="http://schemas.microsoft.com/office/drawing/2014/main" id="{D5001529-F10D-456D-A241-0C461390EE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workbookViewId="0">
      <selection activeCell="B2" sqref="B2"/>
    </sheetView>
  </sheetViews>
  <sheetFormatPr defaultRowHeight="15" x14ac:dyDescent="0.25"/>
  <cols>
    <col min="1" max="1" width="9.28515625" bestFit="1" customWidth="1"/>
    <col min="2" max="2" width="15"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274</v>
      </c>
      <c r="B9" s="169" t="s">
        <v>210</v>
      </c>
      <c r="C9" s="170" t="s">
        <v>275</v>
      </c>
    </row>
    <row r="10" spans="1:3" ht="30" x14ac:dyDescent="0.25">
      <c r="A10" s="169" t="s">
        <v>283</v>
      </c>
      <c r="B10" s="169" t="s">
        <v>210</v>
      </c>
      <c r="C10" s="170" t="s">
        <v>284</v>
      </c>
    </row>
    <row r="11" spans="1:3" ht="30" x14ac:dyDescent="0.25">
      <c r="A11" s="169" t="s">
        <v>285</v>
      </c>
      <c r="B11" s="169" t="s">
        <v>286</v>
      </c>
      <c r="C11" s="170" t="s">
        <v>287</v>
      </c>
    </row>
    <row r="12" spans="1:3" ht="75" x14ac:dyDescent="0.25">
      <c r="A12" s="169" t="s">
        <v>289</v>
      </c>
      <c r="B12" s="169" t="s">
        <v>286</v>
      </c>
      <c r="C12" s="170" t="s">
        <v>290</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4" t="str">
        <f>"Demand and capacity analysis notes for "&amp;Setup!B5</f>
        <v xml:space="preserve">Demand and capacity analysis notes for </v>
      </c>
      <c r="C2" s="194"/>
      <c r="D2" s="194"/>
      <c r="E2" s="194"/>
      <c r="F2" s="194"/>
      <c r="G2" s="194"/>
      <c r="H2" s="194"/>
      <c r="I2" s="194"/>
      <c r="J2" s="194"/>
      <c r="K2" s="194"/>
      <c r="L2" s="194"/>
      <c r="M2" s="194"/>
      <c r="N2" s="194"/>
      <c r="O2" s="194"/>
      <c r="P2" s="194"/>
      <c r="Q2" s="194"/>
      <c r="R2" s="194"/>
      <c r="S2" s="194"/>
      <c r="T2" s="194"/>
      <c r="U2" s="194"/>
    </row>
    <row r="3" spans="2:21" ht="15.75" thickBot="1" x14ac:dyDescent="0.3">
      <c r="B3" s="172" t="s">
        <v>218</v>
      </c>
    </row>
    <row r="4" spans="2:21" ht="15.75" thickBot="1" x14ac:dyDescent="0.3">
      <c r="B4" s="191"/>
      <c r="C4" s="192"/>
      <c r="D4" s="192"/>
      <c r="E4" s="192"/>
      <c r="F4" s="192"/>
      <c r="G4" s="192"/>
      <c r="H4" s="192"/>
      <c r="I4" s="192"/>
      <c r="J4" s="192"/>
      <c r="K4" s="192"/>
      <c r="L4" s="192"/>
      <c r="M4" s="192"/>
      <c r="N4" s="192"/>
      <c r="O4" s="192"/>
      <c r="P4" s="192"/>
      <c r="Q4" s="192"/>
      <c r="R4" s="192"/>
      <c r="S4" s="192"/>
      <c r="T4" s="192"/>
      <c r="U4" s="193"/>
    </row>
    <row r="5" spans="2:21" x14ac:dyDescent="0.25">
      <c r="B5" s="195"/>
      <c r="C5" s="195"/>
      <c r="D5" s="195"/>
      <c r="E5" s="195"/>
      <c r="F5" s="195"/>
      <c r="G5" s="195"/>
      <c r="H5" s="195"/>
      <c r="I5" s="195"/>
      <c r="J5" s="195"/>
      <c r="K5" s="195"/>
      <c r="L5" s="195"/>
      <c r="M5" s="195"/>
      <c r="N5" s="195"/>
      <c r="O5" s="195"/>
      <c r="P5" s="195"/>
      <c r="Q5" s="195"/>
      <c r="R5" s="195"/>
      <c r="S5" s="195"/>
      <c r="T5" s="195"/>
      <c r="U5" s="195"/>
    </row>
    <row r="6" spans="2:21" x14ac:dyDescent="0.25">
      <c r="B6" s="190"/>
      <c r="C6" s="190"/>
      <c r="D6" s="190"/>
      <c r="E6" s="190"/>
      <c r="F6" s="190"/>
      <c r="G6" s="190"/>
      <c r="H6" s="190"/>
      <c r="I6" s="190"/>
      <c r="J6" s="190"/>
      <c r="K6" s="190"/>
      <c r="L6" s="190"/>
      <c r="M6" s="190"/>
      <c r="N6" s="190"/>
      <c r="O6" s="190"/>
      <c r="P6" s="190"/>
      <c r="Q6" s="190"/>
      <c r="R6" s="190"/>
      <c r="S6" s="190"/>
      <c r="T6" s="190"/>
      <c r="U6" s="190"/>
    </row>
    <row r="7" spans="2:21" x14ac:dyDescent="0.25">
      <c r="B7" s="190"/>
      <c r="C7" s="190"/>
      <c r="D7" s="190"/>
      <c r="E7" s="190"/>
      <c r="F7" s="190"/>
      <c r="G7" s="190"/>
      <c r="H7" s="190"/>
      <c r="I7" s="190"/>
      <c r="J7" s="190"/>
      <c r="K7" s="190"/>
      <c r="L7" s="190"/>
      <c r="M7" s="190"/>
      <c r="N7" s="190"/>
      <c r="O7" s="190"/>
      <c r="P7" s="190"/>
      <c r="Q7" s="190"/>
      <c r="R7" s="190"/>
      <c r="S7" s="190"/>
      <c r="T7" s="190"/>
      <c r="U7" s="190"/>
    </row>
    <row r="8" spans="2:21" x14ac:dyDescent="0.25">
      <c r="B8" s="190"/>
      <c r="C8" s="190"/>
      <c r="D8" s="190"/>
      <c r="E8" s="190"/>
      <c r="F8" s="190"/>
      <c r="G8" s="190"/>
      <c r="H8" s="190"/>
      <c r="I8" s="190"/>
      <c r="J8" s="190"/>
      <c r="K8" s="190"/>
      <c r="L8" s="190"/>
      <c r="M8" s="190"/>
      <c r="N8" s="190"/>
      <c r="O8" s="190"/>
      <c r="P8" s="190"/>
      <c r="Q8" s="190"/>
      <c r="R8" s="190"/>
      <c r="S8" s="190"/>
      <c r="T8" s="190"/>
      <c r="U8" s="190"/>
    </row>
    <row r="9" spans="2:21" x14ac:dyDescent="0.25">
      <c r="B9" s="190"/>
      <c r="C9" s="190"/>
      <c r="D9" s="190"/>
      <c r="E9" s="190"/>
      <c r="F9" s="190"/>
      <c r="G9" s="190"/>
      <c r="H9" s="190"/>
      <c r="I9" s="190"/>
      <c r="J9" s="190"/>
      <c r="K9" s="190"/>
      <c r="L9" s="190"/>
      <c r="M9" s="190"/>
      <c r="N9" s="190"/>
      <c r="O9" s="190"/>
      <c r="P9" s="190"/>
      <c r="Q9" s="190"/>
      <c r="R9" s="190"/>
      <c r="S9" s="190"/>
      <c r="T9" s="190"/>
      <c r="U9" s="190"/>
    </row>
    <row r="10" spans="2:21" x14ac:dyDescent="0.25">
      <c r="B10" s="190"/>
      <c r="C10" s="190"/>
      <c r="D10" s="190"/>
      <c r="E10" s="190"/>
      <c r="F10" s="190"/>
      <c r="G10" s="190"/>
      <c r="H10" s="190"/>
      <c r="I10" s="190"/>
      <c r="J10" s="190"/>
      <c r="K10" s="190"/>
      <c r="L10" s="190"/>
      <c r="M10" s="190"/>
      <c r="N10" s="190"/>
      <c r="O10" s="190"/>
      <c r="P10" s="190"/>
      <c r="Q10" s="190"/>
      <c r="R10" s="190"/>
      <c r="S10" s="190"/>
      <c r="T10" s="190"/>
      <c r="U10" s="190"/>
    </row>
    <row r="11" spans="2:21" x14ac:dyDescent="0.25">
      <c r="B11" s="190"/>
      <c r="C11" s="190"/>
      <c r="D11" s="190"/>
      <c r="E11" s="190"/>
      <c r="F11" s="190"/>
      <c r="G11" s="190"/>
      <c r="H11" s="190"/>
      <c r="I11" s="190"/>
      <c r="J11" s="190"/>
      <c r="K11" s="190"/>
      <c r="L11" s="190"/>
      <c r="M11" s="190"/>
      <c r="N11" s="190"/>
      <c r="O11" s="190"/>
      <c r="P11" s="190"/>
      <c r="Q11" s="190"/>
      <c r="R11" s="190"/>
      <c r="S11" s="190"/>
      <c r="T11" s="190"/>
      <c r="U11" s="190"/>
    </row>
    <row r="12" spans="2:21" x14ac:dyDescent="0.25">
      <c r="B12" s="190"/>
      <c r="C12" s="190"/>
      <c r="D12" s="190"/>
      <c r="E12" s="190"/>
      <c r="F12" s="190"/>
      <c r="G12" s="190"/>
      <c r="H12" s="190"/>
      <c r="I12" s="190"/>
      <c r="J12" s="190"/>
      <c r="K12" s="190"/>
      <c r="L12" s="190"/>
      <c r="M12" s="190"/>
      <c r="N12" s="190"/>
      <c r="O12" s="190"/>
      <c r="P12" s="190"/>
      <c r="Q12" s="190"/>
      <c r="R12" s="190"/>
      <c r="S12" s="190"/>
      <c r="T12" s="190"/>
      <c r="U12" s="190"/>
    </row>
    <row r="13" spans="2:21" x14ac:dyDescent="0.25">
      <c r="B13" s="190"/>
      <c r="C13" s="190"/>
      <c r="D13" s="190"/>
      <c r="E13" s="190"/>
      <c r="F13" s="190"/>
      <c r="G13" s="190"/>
      <c r="H13" s="190"/>
      <c r="I13" s="190"/>
      <c r="J13" s="190"/>
      <c r="K13" s="190"/>
      <c r="L13" s="190"/>
      <c r="M13" s="190"/>
      <c r="N13" s="190"/>
      <c r="O13" s="190"/>
      <c r="P13" s="190"/>
      <c r="Q13" s="190"/>
      <c r="R13" s="190"/>
      <c r="S13" s="190"/>
      <c r="T13" s="190"/>
      <c r="U13" s="190"/>
    </row>
    <row r="14" spans="2:21" x14ac:dyDescent="0.25">
      <c r="B14" s="190"/>
      <c r="C14" s="190"/>
      <c r="D14" s="190"/>
      <c r="E14" s="190"/>
      <c r="F14" s="190"/>
      <c r="G14" s="190"/>
      <c r="H14" s="190"/>
      <c r="I14" s="190"/>
      <c r="J14" s="190"/>
      <c r="K14" s="190"/>
      <c r="L14" s="190"/>
      <c r="M14" s="190"/>
      <c r="N14" s="190"/>
      <c r="O14" s="190"/>
      <c r="P14" s="190"/>
      <c r="Q14" s="190"/>
      <c r="R14" s="190"/>
      <c r="S14" s="190"/>
      <c r="T14" s="190"/>
      <c r="U14" s="190"/>
    </row>
    <row r="15" spans="2:21" x14ac:dyDescent="0.25">
      <c r="B15" s="190"/>
      <c r="C15" s="190"/>
      <c r="D15" s="190"/>
      <c r="E15" s="190"/>
      <c r="F15" s="190"/>
      <c r="G15" s="190"/>
      <c r="H15" s="190"/>
      <c r="I15" s="190"/>
      <c r="J15" s="190"/>
      <c r="K15" s="190"/>
      <c r="L15" s="190"/>
      <c r="M15" s="190"/>
      <c r="N15" s="190"/>
      <c r="O15" s="190"/>
      <c r="P15" s="190"/>
      <c r="Q15" s="190"/>
      <c r="R15" s="190"/>
      <c r="S15" s="190"/>
      <c r="T15" s="190"/>
      <c r="U15" s="190"/>
    </row>
    <row r="16" spans="2:21" x14ac:dyDescent="0.25">
      <c r="B16" s="190"/>
      <c r="C16" s="190"/>
      <c r="D16" s="190"/>
      <c r="E16" s="190"/>
      <c r="F16" s="190"/>
      <c r="G16" s="190"/>
      <c r="H16" s="190"/>
      <c r="I16" s="190"/>
      <c r="J16" s="190"/>
      <c r="K16" s="190"/>
      <c r="L16" s="190"/>
      <c r="M16" s="190"/>
      <c r="N16" s="190"/>
      <c r="O16" s="190"/>
      <c r="P16" s="190"/>
      <c r="Q16" s="190"/>
      <c r="R16" s="190"/>
      <c r="S16" s="190"/>
      <c r="T16" s="190"/>
      <c r="U16" s="190"/>
    </row>
    <row r="17" spans="2:21" x14ac:dyDescent="0.25">
      <c r="B17" s="190"/>
      <c r="C17" s="190"/>
      <c r="D17" s="190"/>
      <c r="E17" s="190"/>
      <c r="F17" s="190"/>
      <c r="G17" s="190"/>
      <c r="H17" s="190"/>
      <c r="I17" s="190"/>
      <c r="J17" s="190"/>
      <c r="K17" s="190"/>
      <c r="L17" s="190"/>
      <c r="M17" s="190"/>
      <c r="N17" s="190"/>
      <c r="O17" s="190"/>
      <c r="P17" s="190"/>
      <c r="Q17" s="190"/>
      <c r="R17" s="190"/>
      <c r="S17" s="190"/>
      <c r="T17" s="190"/>
      <c r="U17" s="190"/>
    </row>
    <row r="18" spans="2:21" x14ac:dyDescent="0.25">
      <c r="B18" s="190"/>
      <c r="C18" s="190"/>
      <c r="D18" s="190"/>
      <c r="E18" s="190"/>
      <c r="F18" s="190"/>
      <c r="G18" s="190"/>
      <c r="H18" s="190"/>
      <c r="I18" s="190"/>
      <c r="J18" s="190"/>
      <c r="K18" s="190"/>
      <c r="L18" s="190"/>
      <c r="M18" s="190"/>
      <c r="N18" s="190"/>
      <c r="O18" s="190"/>
      <c r="P18" s="190"/>
      <c r="Q18" s="190"/>
      <c r="R18" s="190"/>
      <c r="S18" s="190"/>
      <c r="T18" s="190"/>
      <c r="U18" s="190"/>
    </row>
    <row r="19" spans="2:21" x14ac:dyDescent="0.25">
      <c r="B19" s="190"/>
      <c r="C19" s="190"/>
      <c r="D19" s="190"/>
      <c r="E19" s="190"/>
      <c r="F19" s="190"/>
      <c r="G19" s="190"/>
      <c r="H19" s="190"/>
      <c r="I19" s="190"/>
      <c r="J19" s="190"/>
      <c r="K19" s="190"/>
      <c r="L19" s="190"/>
      <c r="M19" s="190"/>
      <c r="N19" s="190"/>
      <c r="O19" s="190"/>
      <c r="P19" s="190"/>
      <c r="Q19" s="190"/>
      <c r="R19" s="190"/>
      <c r="S19" s="190"/>
      <c r="T19" s="190"/>
      <c r="U19" s="190"/>
    </row>
    <row r="20" spans="2:21" x14ac:dyDescent="0.25">
      <c r="B20" s="190"/>
      <c r="C20" s="190"/>
      <c r="D20" s="190"/>
      <c r="E20" s="190"/>
      <c r="F20" s="190"/>
      <c r="G20" s="190"/>
      <c r="H20" s="190"/>
      <c r="I20" s="190"/>
      <c r="J20" s="190"/>
      <c r="K20" s="190"/>
      <c r="L20" s="190"/>
      <c r="M20" s="190"/>
      <c r="N20" s="190"/>
      <c r="O20" s="190"/>
      <c r="P20" s="190"/>
      <c r="Q20" s="190"/>
      <c r="R20" s="190"/>
      <c r="S20" s="190"/>
      <c r="T20" s="190"/>
      <c r="U20" s="190"/>
    </row>
    <row r="21" spans="2:21" x14ac:dyDescent="0.25">
      <c r="B21" s="190"/>
      <c r="C21" s="190"/>
      <c r="D21" s="190"/>
      <c r="E21" s="190"/>
      <c r="F21" s="190"/>
      <c r="G21" s="190"/>
      <c r="H21" s="190"/>
      <c r="I21" s="190"/>
      <c r="J21" s="190"/>
      <c r="K21" s="190"/>
      <c r="L21" s="190"/>
      <c r="M21" s="190"/>
      <c r="N21" s="190"/>
      <c r="O21" s="190"/>
      <c r="P21" s="190"/>
      <c r="Q21" s="190"/>
      <c r="R21" s="190"/>
      <c r="S21" s="190"/>
      <c r="T21" s="190"/>
      <c r="U21" s="190"/>
    </row>
    <row r="22" spans="2:21" x14ac:dyDescent="0.25">
      <c r="B22" s="190"/>
      <c r="C22" s="190"/>
      <c r="D22" s="190"/>
      <c r="E22" s="190"/>
      <c r="F22" s="190"/>
      <c r="G22" s="190"/>
      <c r="H22" s="190"/>
      <c r="I22" s="190"/>
      <c r="J22" s="190"/>
      <c r="K22" s="190"/>
      <c r="L22" s="190"/>
      <c r="M22" s="190"/>
      <c r="N22" s="190"/>
      <c r="O22" s="190"/>
      <c r="P22" s="190"/>
      <c r="Q22" s="190"/>
      <c r="R22" s="190"/>
      <c r="S22" s="190"/>
      <c r="T22" s="190"/>
      <c r="U22" s="190"/>
    </row>
    <row r="23" spans="2:21" x14ac:dyDescent="0.25">
      <c r="B23" s="190"/>
      <c r="C23" s="190"/>
      <c r="D23" s="190"/>
      <c r="E23" s="190"/>
      <c r="F23" s="190"/>
      <c r="G23" s="190"/>
      <c r="H23" s="190"/>
      <c r="I23" s="190"/>
      <c r="J23" s="190"/>
      <c r="K23" s="190"/>
      <c r="L23" s="190"/>
      <c r="M23" s="190"/>
      <c r="N23" s="190"/>
      <c r="O23" s="190"/>
      <c r="P23" s="190"/>
      <c r="Q23" s="190"/>
      <c r="R23" s="190"/>
      <c r="S23" s="190"/>
      <c r="T23" s="190"/>
      <c r="U23" s="190"/>
    </row>
    <row r="24" spans="2:21" x14ac:dyDescent="0.25">
      <c r="B24" s="190"/>
      <c r="C24" s="190"/>
      <c r="D24" s="190"/>
      <c r="E24" s="190"/>
      <c r="F24" s="190"/>
      <c r="G24" s="190"/>
      <c r="H24" s="190"/>
      <c r="I24" s="190"/>
      <c r="J24" s="190"/>
      <c r="K24" s="190"/>
      <c r="L24" s="190"/>
      <c r="M24" s="190"/>
      <c r="N24" s="190"/>
      <c r="O24" s="190"/>
      <c r="P24" s="190"/>
      <c r="Q24" s="190"/>
      <c r="R24" s="190"/>
      <c r="S24" s="190"/>
      <c r="T24" s="190"/>
      <c r="U24" s="190"/>
    </row>
    <row r="25" spans="2:21" x14ac:dyDescent="0.25">
      <c r="B25" s="190"/>
      <c r="C25" s="190"/>
      <c r="D25" s="190"/>
      <c r="E25" s="190"/>
      <c r="F25" s="190"/>
      <c r="G25" s="190"/>
      <c r="H25" s="190"/>
      <c r="I25" s="190"/>
      <c r="J25" s="190"/>
      <c r="K25" s="190"/>
      <c r="L25" s="190"/>
      <c r="M25" s="190"/>
      <c r="N25" s="190"/>
      <c r="O25" s="190"/>
      <c r="P25" s="190"/>
      <c r="Q25" s="190"/>
      <c r="R25" s="190"/>
      <c r="S25" s="190"/>
      <c r="T25" s="190"/>
      <c r="U25" s="190"/>
    </row>
    <row r="26" spans="2:21" x14ac:dyDescent="0.25">
      <c r="B26" s="190"/>
      <c r="C26" s="190"/>
      <c r="D26" s="190"/>
      <c r="E26" s="190"/>
      <c r="F26" s="190"/>
      <c r="G26" s="190"/>
      <c r="H26" s="190"/>
      <c r="I26" s="190"/>
      <c r="J26" s="190"/>
      <c r="K26" s="190"/>
      <c r="L26" s="190"/>
      <c r="M26" s="190"/>
      <c r="N26" s="190"/>
      <c r="O26" s="190"/>
      <c r="P26" s="190"/>
      <c r="Q26" s="190"/>
      <c r="R26" s="190"/>
      <c r="S26" s="190"/>
      <c r="T26" s="190"/>
      <c r="U26" s="190"/>
    </row>
    <row r="27" spans="2:21" x14ac:dyDescent="0.25">
      <c r="B27" s="190"/>
      <c r="C27" s="190"/>
      <c r="D27" s="190"/>
      <c r="E27" s="190"/>
      <c r="F27" s="190"/>
      <c r="G27" s="190"/>
      <c r="H27" s="190"/>
      <c r="I27" s="190"/>
      <c r="J27" s="190"/>
      <c r="K27" s="190"/>
      <c r="L27" s="190"/>
      <c r="M27" s="190"/>
      <c r="N27" s="190"/>
      <c r="O27" s="190"/>
      <c r="P27" s="190"/>
      <c r="Q27" s="190"/>
      <c r="R27" s="190"/>
      <c r="S27" s="190"/>
      <c r="T27" s="190"/>
      <c r="U27" s="190"/>
    </row>
    <row r="28" spans="2:21" x14ac:dyDescent="0.25">
      <c r="B28" s="190"/>
      <c r="C28" s="190"/>
      <c r="D28" s="190"/>
      <c r="E28" s="190"/>
      <c r="F28" s="190"/>
      <c r="G28" s="190"/>
      <c r="H28" s="190"/>
      <c r="I28" s="190"/>
      <c r="J28" s="190"/>
      <c r="K28" s="190"/>
      <c r="L28" s="190"/>
      <c r="M28" s="190"/>
      <c r="N28" s="190"/>
      <c r="O28" s="190"/>
      <c r="P28" s="190"/>
      <c r="Q28" s="190"/>
      <c r="R28" s="190"/>
      <c r="S28" s="190"/>
      <c r="T28" s="190"/>
      <c r="U28" s="190"/>
    </row>
    <row r="29" spans="2:21" x14ac:dyDescent="0.25">
      <c r="B29" s="190"/>
      <c r="C29" s="190"/>
      <c r="D29" s="190"/>
      <c r="E29" s="190"/>
      <c r="F29" s="190"/>
      <c r="G29" s="190"/>
      <c r="H29" s="190"/>
      <c r="I29" s="190"/>
      <c r="J29" s="190"/>
      <c r="K29" s="190"/>
      <c r="L29" s="190"/>
      <c r="M29" s="190"/>
      <c r="N29" s="190"/>
      <c r="O29" s="190"/>
      <c r="P29" s="190"/>
      <c r="Q29" s="190"/>
      <c r="R29" s="190"/>
      <c r="S29" s="190"/>
      <c r="T29" s="190"/>
      <c r="U29" s="190"/>
    </row>
    <row r="30" spans="2:21" x14ac:dyDescent="0.25">
      <c r="B30" s="190"/>
      <c r="C30" s="190"/>
      <c r="D30" s="190"/>
      <c r="E30" s="190"/>
      <c r="F30" s="190"/>
      <c r="G30" s="190"/>
      <c r="H30" s="190"/>
      <c r="I30" s="190"/>
      <c r="J30" s="190"/>
      <c r="K30" s="190"/>
      <c r="L30" s="190"/>
      <c r="M30" s="190"/>
      <c r="N30" s="190"/>
      <c r="O30" s="190"/>
      <c r="P30" s="190"/>
      <c r="Q30" s="190"/>
      <c r="R30" s="190"/>
      <c r="S30" s="190"/>
      <c r="T30" s="190"/>
      <c r="U30" s="190"/>
    </row>
    <row r="31" spans="2:21" x14ac:dyDescent="0.25">
      <c r="B31" s="190"/>
      <c r="C31" s="190"/>
      <c r="D31" s="190"/>
      <c r="E31" s="190"/>
      <c r="F31" s="190"/>
      <c r="G31" s="190"/>
      <c r="H31" s="190"/>
      <c r="I31" s="190"/>
      <c r="J31" s="190"/>
      <c r="K31" s="190"/>
      <c r="L31" s="190"/>
      <c r="M31" s="190"/>
      <c r="N31" s="190"/>
      <c r="O31" s="190"/>
      <c r="P31" s="190"/>
      <c r="Q31" s="190"/>
      <c r="R31" s="190"/>
      <c r="S31" s="190"/>
      <c r="T31" s="190"/>
      <c r="U31" s="190"/>
    </row>
    <row r="32" spans="2:21" x14ac:dyDescent="0.25">
      <c r="B32" s="190"/>
      <c r="C32" s="190"/>
      <c r="D32" s="190"/>
      <c r="E32" s="190"/>
      <c r="F32" s="190"/>
      <c r="G32" s="190"/>
      <c r="H32" s="190"/>
      <c r="I32" s="190"/>
      <c r="J32" s="190"/>
      <c r="K32" s="190"/>
      <c r="L32" s="190"/>
      <c r="M32" s="190"/>
      <c r="N32" s="190"/>
      <c r="O32" s="190"/>
      <c r="P32" s="190"/>
      <c r="Q32" s="190"/>
      <c r="R32" s="190"/>
      <c r="S32" s="190"/>
      <c r="T32" s="190"/>
      <c r="U32" s="190"/>
    </row>
    <row r="33" spans="2:21" x14ac:dyDescent="0.25">
      <c r="B33" s="190"/>
      <c r="C33" s="190"/>
      <c r="D33" s="190"/>
      <c r="E33" s="190"/>
      <c r="F33" s="190"/>
      <c r="G33" s="190"/>
      <c r="H33" s="190"/>
      <c r="I33" s="190"/>
      <c r="J33" s="190"/>
      <c r="K33" s="190"/>
      <c r="L33" s="190"/>
      <c r="M33" s="190"/>
      <c r="N33" s="190"/>
      <c r="O33" s="190"/>
      <c r="P33" s="190"/>
      <c r="Q33" s="190"/>
      <c r="R33" s="190"/>
      <c r="S33" s="190"/>
      <c r="T33" s="190"/>
      <c r="U33" s="190"/>
    </row>
    <row r="34" spans="2:21" x14ac:dyDescent="0.25">
      <c r="B34" s="190"/>
      <c r="C34" s="190"/>
      <c r="D34" s="190"/>
      <c r="E34" s="190"/>
      <c r="F34" s="190"/>
      <c r="G34" s="190"/>
      <c r="H34" s="190"/>
      <c r="I34" s="190"/>
      <c r="J34" s="190"/>
      <c r="K34" s="190"/>
      <c r="L34" s="190"/>
      <c r="M34" s="190"/>
      <c r="N34" s="190"/>
      <c r="O34" s="190"/>
      <c r="P34" s="190"/>
      <c r="Q34" s="190"/>
      <c r="R34" s="190"/>
      <c r="S34" s="190"/>
      <c r="T34" s="190"/>
      <c r="U34" s="190"/>
    </row>
    <row r="35" spans="2:21" x14ac:dyDescent="0.25">
      <c r="B35" s="190"/>
      <c r="C35" s="190"/>
      <c r="D35" s="190"/>
      <c r="E35" s="190"/>
      <c r="F35" s="190"/>
      <c r="G35" s="190"/>
      <c r="H35" s="190"/>
      <c r="I35" s="190"/>
      <c r="J35" s="190"/>
      <c r="K35" s="190"/>
      <c r="L35" s="190"/>
      <c r="M35" s="190"/>
      <c r="N35" s="190"/>
      <c r="O35" s="190"/>
      <c r="P35" s="190"/>
      <c r="Q35" s="190"/>
      <c r="R35" s="190"/>
      <c r="S35" s="190"/>
      <c r="T35" s="190"/>
      <c r="U35" s="190"/>
    </row>
    <row r="36" spans="2:21" x14ac:dyDescent="0.25">
      <c r="B36" s="190"/>
      <c r="C36" s="190"/>
      <c r="D36" s="190"/>
      <c r="E36" s="190"/>
      <c r="F36" s="190"/>
      <c r="G36" s="190"/>
      <c r="H36" s="190"/>
      <c r="I36" s="190"/>
      <c r="J36" s="190"/>
      <c r="K36" s="190"/>
      <c r="L36" s="190"/>
      <c r="M36" s="190"/>
      <c r="N36" s="190"/>
      <c r="O36" s="190"/>
      <c r="P36" s="190"/>
      <c r="Q36" s="190"/>
      <c r="R36" s="190"/>
      <c r="S36" s="190"/>
      <c r="T36" s="190"/>
      <c r="U36" s="190"/>
    </row>
    <row r="37" spans="2:21" x14ac:dyDescent="0.25">
      <c r="B37" s="190"/>
      <c r="C37" s="190"/>
      <c r="D37" s="190"/>
      <c r="E37" s="190"/>
      <c r="F37" s="190"/>
      <c r="G37" s="190"/>
      <c r="H37" s="190"/>
      <c r="I37" s="190"/>
      <c r="J37" s="190"/>
      <c r="K37" s="190"/>
      <c r="L37" s="190"/>
      <c r="M37" s="190"/>
      <c r="N37" s="190"/>
      <c r="O37" s="190"/>
      <c r="P37" s="190"/>
      <c r="Q37" s="190"/>
      <c r="R37" s="190"/>
      <c r="S37" s="190"/>
      <c r="T37" s="190"/>
      <c r="U37" s="190"/>
    </row>
    <row r="38" spans="2:21" x14ac:dyDescent="0.25">
      <c r="B38" s="190"/>
      <c r="C38" s="190"/>
      <c r="D38" s="190"/>
      <c r="E38" s="190"/>
      <c r="F38" s="190"/>
      <c r="G38" s="190"/>
      <c r="H38" s="190"/>
      <c r="I38" s="190"/>
      <c r="J38" s="190"/>
      <c r="K38" s="190"/>
      <c r="L38" s="190"/>
      <c r="M38" s="190"/>
      <c r="N38" s="190"/>
      <c r="O38" s="190"/>
      <c r="P38" s="190"/>
      <c r="Q38" s="190"/>
      <c r="R38" s="190"/>
      <c r="S38" s="190"/>
      <c r="T38" s="190"/>
      <c r="U38" s="190"/>
    </row>
    <row r="39" spans="2:21" x14ac:dyDescent="0.25">
      <c r="B39" s="190"/>
      <c r="C39" s="190"/>
      <c r="D39" s="190"/>
      <c r="E39" s="190"/>
      <c r="F39" s="190"/>
      <c r="G39" s="190"/>
      <c r="H39" s="190"/>
      <c r="I39" s="190"/>
      <c r="J39" s="190"/>
      <c r="K39" s="190"/>
      <c r="L39" s="190"/>
      <c r="M39" s="190"/>
      <c r="N39" s="190"/>
      <c r="O39" s="190"/>
      <c r="P39" s="190"/>
      <c r="Q39" s="190"/>
      <c r="R39" s="190"/>
      <c r="S39" s="190"/>
      <c r="T39" s="190"/>
      <c r="U39" s="190"/>
    </row>
    <row r="40" spans="2:21" x14ac:dyDescent="0.25">
      <c r="B40" s="190"/>
      <c r="C40" s="190"/>
      <c r="D40" s="190"/>
      <c r="E40" s="190"/>
      <c r="F40" s="190"/>
      <c r="G40" s="190"/>
      <c r="H40" s="190"/>
      <c r="I40" s="190"/>
      <c r="J40" s="190"/>
      <c r="K40" s="190"/>
      <c r="L40" s="190"/>
      <c r="M40" s="190"/>
      <c r="N40" s="190"/>
      <c r="O40" s="190"/>
      <c r="P40" s="190"/>
      <c r="Q40" s="190"/>
      <c r="R40" s="190"/>
      <c r="S40" s="190"/>
      <c r="T40" s="190"/>
      <c r="U40" s="190"/>
    </row>
    <row r="41" spans="2:21" x14ac:dyDescent="0.25">
      <c r="B41" s="190"/>
      <c r="C41" s="190"/>
      <c r="D41" s="190"/>
      <c r="E41" s="190"/>
      <c r="F41" s="190"/>
      <c r="G41" s="190"/>
      <c r="H41" s="190"/>
      <c r="I41" s="190"/>
      <c r="J41" s="190"/>
      <c r="K41" s="190"/>
      <c r="L41" s="190"/>
      <c r="M41" s="190"/>
      <c r="N41" s="190"/>
      <c r="O41" s="190"/>
      <c r="P41" s="190"/>
      <c r="Q41" s="190"/>
      <c r="R41" s="190"/>
      <c r="S41" s="190"/>
      <c r="T41" s="190"/>
      <c r="U41" s="190"/>
    </row>
    <row r="42" spans="2:21" x14ac:dyDescent="0.25">
      <c r="B42" s="190"/>
      <c r="C42" s="190"/>
      <c r="D42" s="190"/>
      <c r="E42" s="190"/>
      <c r="F42" s="190"/>
      <c r="G42" s="190"/>
      <c r="H42" s="190"/>
      <c r="I42" s="190"/>
      <c r="J42" s="190"/>
      <c r="K42" s="190"/>
      <c r="L42" s="190"/>
      <c r="M42" s="190"/>
      <c r="N42" s="190"/>
      <c r="O42" s="190"/>
      <c r="P42" s="190"/>
      <c r="Q42" s="190"/>
      <c r="R42" s="190"/>
      <c r="S42" s="190"/>
      <c r="T42" s="190"/>
      <c r="U42" s="190"/>
    </row>
    <row r="43" spans="2:21" x14ac:dyDescent="0.25">
      <c r="B43" s="190"/>
      <c r="C43" s="190"/>
      <c r="D43" s="190"/>
      <c r="E43" s="190"/>
      <c r="F43" s="190"/>
      <c r="G43" s="190"/>
      <c r="H43" s="190"/>
      <c r="I43" s="190"/>
      <c r="J43" s="190"/>
      <c r="K43" s="190"/>
      <c r="L43" s="190"/>
      <c r="M43" s="190"/>
      <c r="N43" s="190"/>
      <c r="O43" s="190"/>
      <c r="P43" s="190"/>
      <c r="Q43" s="190"/>
      <c r="R43" s="190"/>
      <c r="S43" s="190"/>
      <c r="T43" s="190"/>
      <c r="U43" s="190"/>
    </row>
    <row r="44" spans="2:21" x14ac:dyDescent="0.25">
      <c r="B44" s="190"/>
      <c r="C44" s="190"/>
      <c r="D44" s="190"/>
      <c r="E44" s="190"/>
      <c r="F44" s="190"/>
      <c r="G44" s="190"/>
      <c r="H44" s="190"/>
      <c r="I44" s="190"/>
      <c r="J44" s="190"/>
      <c r="K44" s="190"/>
      <c r="L44" s="190"/>
      <c r="M44" s="190"/>
      <c r="N44" s="190"/>
      <c r="O44" s="190"/>
      <c r="P44" s="190"/>
      <c r="Q44" s="190"/>
      <c r="R44" s="190"/>
      <c r="S44" s="190"/>
      <c r="T44" s="190"/>
      <c r="U44" s="190"/>
    </row>
    <row r="45" spans="2:21" x14ac:dyDescent="0.25">
      <c r="B45" s="190"/>
      <c r="C45" s="190"/>
      <c r="D45" s="190"/>
      <c r="E45" s="190"/>
      <c r="F45" s="190"/>
      <c r="G45" s="190"/>
      <c r="H45" s="190"/>
      <c r="I45" s="190"/>
      <c r="J45" s="190"/>
      <c r="K45" s="190"/>
      <c r="L45" s="190"/>
      <c r="M45" s="190"/>
      <c r="N45" s="190"/>
      <c r="O45" s="190"/>
      <c r="P45" s="190"/>
      <c r="Q45" s="190"/>
      <c r="R45" s="190"/>
      <c r="S45" s="190"/>
      <c r="T45" s="190"/>
      <c r="U45" s="190"/>
    </row>
    <row r="46" spans="2:21" x14ac:dyDescent="0.25">
      <c r="B46" s="190"/>
      <c r="C46" s="190"/>
      <c r="D46" s="190"/>
      <c r="E46" s="190"/>
      <c r="F46" s="190"/>
      <c r="G46" s="190"/>
      <c r="H46" s="190"/>
      <c r="I46" s="190"/>
      <c r="J46" s="190"/>
      <c r="K46" s="190"/>
      <c r="L46" s="190"/>
      <c r="M46" s="190"/>
      <c r="N46" s="190"/>
      <c r="O46" s="190"/>
      <c r="P46" s="190"/>
      <c r="Q46" s="190"/>
      <c r="R46" s="190"/>
      <c r="S46" s="190"/>
      <c r="T46" s="190"/>
      <c r="U46" s="190"/>
    </row>
    <row r="47" spans="2:21" x14ac:dyDescent="0.25">
      <c r="B47" s="190"/>
      <c r="C47" s="190"/>
      <c r="D47" s="190"/>
      <c r="E47" s="190"/>
      <c r="F47" s="190"/>
      <c r="G47" s="190"/>
      <c r="H47" s="190"/>
      <c r="I47" s="190"/>
      <c r="J47" s="190"/>
      <c r="K47" s="190"/>
      <c r="L47" s="190"/>
      <c r="M47" s="190"/>
      <c r="N47" s="190"/>
      <c r="O47" s="190"/>
      <c r="P47" s="190"/>
      <c r="Q47" s="190"/>
      <c r="R47" s="190"/>
      <c r="S47" s="190"/>
      <c r="T47" s="190"/>
      <c r="U47" s="190"/>
    </row>
    <row r="48" spans="2:21" x14ac:dyDescent="0.25">
      <c r="B48" s="190"/>
      <c r="C48" s="190"/>
      <c r="D48" s="190"/>
      <c r="E48" s="190"/>
      <c r="F48" s="190"/>
      <c r="G48" s="190"/>
      <c r="H48" s="190"/>
      <c r="I48" s="190"/>
      <c r="J48" s="190"/>
      <c r="K48" s="190"/>
      <c r="L48" s="190"/>
      <c r="M48" s="190"/>
      <c r="N48" s="190"/>
      <c r="O48" s="190"/>
      <c r="P48" s="190"/>
      <c r="Q48" s="190"/>
      <c r="R48" s="190"/>
      <c r="S48" s="190"/>
      <c r="T48" s="190"/>
      <c r="U48" s="190"/>
    </row>
    <row r="49" spans="2:21" x14ac:dyDescent="0.25">
      <c r="B49" s="190"/>
      <c r="C49" s="190"/>
      <c r="D49" s="190"/>
      <c r="E49" s="190"/>
      <c r="F49" s="190"/>
      <c r="G49" s="190"/>
      <c r="H49" s="190"/>
      <c r="I49" s="190"/>
      <c r="J49" s="190"/>
      <c r="K49" s="190"/>
      <c r="L49" s="190"/>
      <c r="M49" s="190"/>
      <c r="N49" s="190"/>
      <c r="O49" s="190"/>
      <c r="P49" s="190"/>
      <c r="Q49" s="190"/>
      <c r="R49" s="190"/>
      <c r="S49" s="190"/>
      <c r="T49" s="190"/>
      <c r="U49" s="190"/>
    </row>
    <row r="50" spans="2:21" x14ac:dyDescent="0.25">
      <c r="B50" s="190"/>
      <c r="C50" s="190"/>
      <c r="D50" s="190"/>
      <c r="E50" s="190"/>
      <c r="F50" s="190"/>
      <c r="G50" s="190"/>
      <c r="H50" s="190"/>
      <c r="I50" s="190"/>
      <c r="J50" s="190"/>
      <c r="K50" s="190"/>
      <c r="L50" s="190"/>
      <c r="M50" s="190"/>
      <c r="N50" s="190"/>
      <c r="O50" s="190"/>
      <c r="P50" s="190"/>
      <c r="Q50" s="190"/>
      <c r="R50" s="190"/>
      <c r="S50" s="190"/>
      <c r="T50" s="190"/>
      <c r="U50" s="190"/>
    </row>
    <row r="51" spans="2:21" x14ac:dyDescent="0.25">
      <c r="B51" s="190"/>
      <c r="C51" s="190"/>
      <c r="D51" s="190"/>
      <c r="E51" s="190"/>
      <c r="F51" s="190"/>
      <c r="G51" s="190"/>
      <c r="H51" s="190"/>
      <c r="I51" s="190"/>
      <c r="J51" s="190"/>
      <c r="K51" s="190"/>
      <c r="L51" s="190"/>
      <c r="M51" s="190"/>
      <c r="N51" s="190"/>
      <c r="O51" s="190"/>
      <c r="P51" s="190"/>
      <c r="Q51" s="190"/>
      <c r="R51" s="190"/>
      <c r="S51" s="190"/>
      <c r="T51" s="190"/>
      <c r="U51" s="190"/>
    </row>
    <row r="52" spans="2:21" x14ac:dyDescent="0.25">
      <c r="B52" s="190"/>
      <c r="C52" s="190"/>
      <c r="D52" s="190"/>
      <c r="E52" s="190"/>
      <c r="F52" s="190"/>
      <c r="G52" s="190"/>
      <c r="H52" s="190"/>
      <c r="I52" s="190"/>
      <c r="J52" s="190"/>
      <c r="K52" s="190"/>
      <c r="L52" s="190"/>
      <c r="M52" s="190"/>
      <c r="N52" s="190"/>
      <c r="O52" s="190"/>
      <c r="P52" s="190"/>
      <c r="Q52" s="190"/>
      <c r="R52" s="190"/>
      <c r="S52" s="190"/>
      <c r="T52" s="190"/>
      <c r="U52" s="190"/>
    </row>
    <row r="53" spans="2:21" x14ac:dyDescent="0.25">
      <c r="B53" s="190"/>
      <c r="C53" s="190"/>
      <c r="D53" s="190"/>
      <c r="E53" s="190"/>
      <c r="F53" s="190"/>
      <c r="G53" s="190"/>
      <c r="H53" s="190"/>
      <c r="I53" s="190"/>
      <c r="J53" s="190"/>
      <c r="K53" s="190"/>
      <c r="L53" s="190"/>
      <c r="M53" s="190"/>
      <c r="N53" s="190"/>
      <c r="O53" s="190"/>
      <c r="P53" s="190"/>
      <c r="Q53" s="190"/>
      <c r="R53" s="190"/>
      <c r="S53" s="190"/>
      <c r="T53" s="190"/>
      <c r="U53" s="190"/>
    </row>
    <row r="54" spans="2:21" x14ac:dyDescent="0.25">
      <c r="B54" s="190"/>
      <c r="C54" s="190"/>
      <c r="D54" s="190"/>
      <c r="E54" s="190"/>
      <c r="F54" s="190"/>
      <c r="G54" s="190"/>
      <c r="H54" s="190"/>
      <c r="I54" s="190"/>
      <c r="J54" s="190"/>
      <c r="K54" s="190"/>
      <c r="L54" s="190"/>
      <c r="M54" s="190"/>
      <c r="N54" s="190"/>
      <c r="O54" s="190"/>
      <c r="P54" s="190"/>
      <c r="Q54" s="190"/>
      <c r="R54" s="190"/>
      <c r="S54" s="190"/>
      <c r="T54" s="190"/>
      <c r="U54" s="190"/>
    </row>
    <row r="55" spans="2:21" x14ac:dyDescent="0.25">
      <c r="B55" s="190"/>
      <c r="C55" s="190"/>
      <c r="D55" s="190"/>
      <c r="E55" s="190"/>
      <c r="F55" s="190"/>
      <c r="G55" s="190"/>
      <c r="H55" s="190"/>
      <c r="I55" s="190"/>
      <c r="J55" s="190"/>
      <c r="K55" s="190"/>
      <c r="L55" s="190"/>
      <c r="M55" s="190"/>
      <c r="N55" s="190"/>
      <c r="O55" s="190"/>
      <c r="P55" s="190"/>
      <c r="Q55" s="190"/>
      <c r="R55" s="190"/>
      <c r="S55" s="190"/>
      <c r="T55" s="190"/>
      <c r="U55" s="190"/>
    </row>
    <row r="56" spans="2:21" x14ac:dyDescent="0.25">
      <c r="B56" s="190"/>
      <c r="C56" s="190"/>
      <c r="D56" s="190"/>
      <c r="E56" s="190"/>
      <c r="F56" s="190"/>
      <c r="G56" s="190"/>
      <c r="H56" s="190"/>
      <c r="I56" s="190"/>
      <c r="J56" s="190"/>
      <c r="K56" s="190"/>
      <c r="L56" s="190"/>
      <c r="M56" s="190"/>
      <c r="N56" s="190"/>
      <c r="O56" s="190"/>
      <c r="P56" s="190"/>
      <c r="Q56" s="190"/>
      <c r="R56" s="190"/>
      <c r="S56" s="190"/>
      <c r="T56" s="190"/>
      <c r="U56" s="190"/>
    </row>
    <row r="57" spans="2:21" x14ac:dyDescent="0.25">
      <c r="B57" s="190"/>
      <c r="C57" s="190"/>
      <c r="D57" s="190"/>
      <c r="E57" s="190"/>
      <c r="F57" s="190"/>
      <c r="G57" s="190"/>
      <c r="H57" s="190"/>
      <c r="I57" s="190"/>
      <c r="J57" s="190"/>
      <c r="K57" s="190"/>
      <c r="L57" s="190"/>
      <c r="M57" s="190"/>
      <c r="N57" s="190"/>
      <c r="O57" s="190"/>
      <c r="P57" s="190"/>
      <c r="Q57" s="190"/>
      <c r="R57" s="190"/>
      <c r="S57" s="190"/>
      <c r="T57" s="190"/>
      <c r="U57" s="190"/>
    </row>
    <row r="58" spans="2:21" x14ac:dyDescent="0.25">
      <c r="B58" s="190"/>
      <c r="C58" s="190"/>
      <c r="D58" s="190"/>
      <c r="E58" s="190"/>
      <c r="F58" s="190"/>
      <c r="G58" s="190"/>
      <c r="H58" s="190"/>
      <c r="I58" s="190"/>
      <c r="J58" s="190"/>
      <c r="K58" s="190"/>
      <c r="L58" s="190"/>
      <c r="M58" s="190"/>
      <c r="N58" s="190"/>
      <c r="O58" s="190"/>
      <c r="P58" s="190"/>
      <c r="Q58" s="190"/>
      <c r="R58" s="190"/>
      <c r="S58" s="190"/>
      <c r="T58" s="190"/>
      <c r="U58" s="190"/>
    </row>
    <row r="59" spans="2:21" x14ac:dyDescent="0.25">
      <c r="B59" s="190"/>
      <c r="C59" s="190"/>
      <c r="D59" s="190"/>
      <c r="E59" s="190"/>
      <c r="F59" s="190"/>
      <c r="G59" s="190"/>
      <c r="H59" s="190"/>
      <c r="I59" s="190"/>
      <c r="J59" s="190"/>
      <c r="K59" s="190"/>
      <c r="L59" s="190"/>
      <c r="M59" s="190"/>
      <c r="N59" s="190"/>
      <c r="O59" s="190"/>
      <c r="P59" s="190"/>
      <c r="Q59" s="190"/>
      <c r="R59" s="190"/>
      <c r="S59" s="190"/>
      <c r="T59" s="190"/>
      <c r="U59" s="190"/>
    </row>
    <row r="60" spans="2:21" x14ac:dyDescent="0.25">
      <c r="B60" s="190"/>
      <c r="C60" s="190"/>
      <c r="D60" s="190"/>
      <c r="E60" s="190"/>
      <c r="F60" s="190"/>
      <c r="G60" s="190"/>
      <c r="H60" s="190"/>
      <c r="I60" s="190"/>
      <c r="J60" s="190"/>
      <c r="K60" s="190"/>
      <c r="L60" s="190"/>
      <c r="M60" s="190"/>
      <c r="N60" s="190"/>
      <c r="O60" s="190"/>
      <c r="P60" s="190"/>
      <c r="Q60" s="190"/>
      <c r="R60" s="190"/>
      <c r="S60" s="190"/>
      <c r="T60" s="190"/>
      <c r="U60" s="190"/>
    </row>
    <row r="61" spans="2:21" x14ac:dyDescent="0.25">
      <c r="B61" s="190"/>
      <c r="C61" s="190"/>
      <c r="D61" s="190"/>
      <c r="E61" s="190"/>
      <c r="F61" s="190"/>
      <c r="G61" s="190"/>
      <c r="H61" s="190"/>
      <c r="I61" s="190"/>
      <c r="J61" s="190"/>
      <c r="K61" s="190"/>
      <c r="L61" s="190"/>
      <c r="M61" s="190"/>
      <c r="N61" s="190"/>
      <c r="O61" s="190"/>
      <c r="P61" s="190"/>
      <c r="Q61" s="190"/>
      <c r="R61" s="190"/>
      <c r="S61" s="190"/>
      <c r="T61" s="190"/>
      <c r="U61" s="190"/>
    </row>
    <row r="62" spans="2:21" x14ac:dyDescent="0.25">
      <c r="B62" s="190"/>
      <c r="C62" s="190"/>
      <c r="D62" s="190"/>
      <c r="E62" s="190"/>
      <c r="F62" s="190"/>
      <c r="G62" s="190"/>
      <c r="H62" s="190"/>
      <c r="I62" s="190"/>
      <c r="J62" s="190"/>
      <c r="K62" s="190"/>
      <c r="L62" s="190"/>
      <c r="M62" s="190"/>
      <c r="N62" s="190"/>
      <c r="O62" s="190"/>
      <c r="P62" s="190"/>
      <c r="Q62" s="190"/>
      <c r="R62" s="190"/>
      <c r="S62" s="190"/>
      <c r="T62" s="190"/>
      <c r="U62" s="190"/>
    </row>
    <row r="63" spans="2:21" x14ac:dyDescent="0.25">
      <c r="B63" s="190"/>
      <c r="C63" s="190"/>
      <c r="D63" s="190"/>
      <c r="E63" s="190"/>
      <c r="F63" s="190"/>
      <c r="G63" s="190"/>
      <c r="H63" s="190"/>
      <c r="I63" s="190"/>
      <c r="J63" s="190"/>
      <c r="K63" s="190"/>
      <c r="L63" s="190"/>
      <c r="M63" s="190"/>
      <c r="N63" s="190"/>
      <c r="O63" s="190"/>
      <c r="P63" s="190"/>
      <c r="Q63" s="190"/>
      <c r="R63" s="190"/>
      <c r="S63" s="190"/>
      <c r="T63" s="190"/>
      <c r="U63" s="190"/>
    </row>
    <row r="64" spans="2:21" x14ac:dyDescent="0.25">
      <c r="B64" s="190"/>
      <c r="C64" s="190"/>
      <c r="D64" s="190"/>
      <c r="E64" s="190"/>
      <c r="F64" s="190"/>
      <c r="G64" s="190"/>
      <c r="H64" s="190"/>
      <c r="I64" s="190"/>
      <c r="J64" s="190"/>
      <c r="K64" s="190"/>
      <c r="L64" s="190"/>
      <c r="M64" s="190"/>
      <c r="N64" s="190"/>
      <c r="O64" s="190"/>
      <c r="P64" s="190"/>
      <c r="Q64" s="190"/>
      <c r="R64" s="190"/>
      <c r="S64" s="190"/>
      <c r="T64" s="190"/>
      <c r="U64" s="190"/>
    </row>
    <row r="65" spans="2:21" x14ac:dyDescent="0.25">
      <c r="B65" s="190"/>
      <c r="C65" s="190"/>
      <c r="D65" s="190"/>
      <c r="E65" s="190"/>
      <c r="F65" s="190"/>
      <c r="G65" s="190"/>
      <c r="H65" s="190"/>
      <c r="I65" s="190"/>
      <c r="J65" s="190"/>
      <c r="K65" s="190"/>
      <c r="L65" s="190"/>
      <c r="M65" s="190"/>
      <c r="N65" s="190"/>
      <c r="O65" s="190"/>
      <c r="P65" s="190"/>
      <c r="Q65" s="190"/>
      <c r="R65" s="190"/>
      <c r="S65" s="190"/>
      <c r="T65" s="190"/>
      <c r="U65" s="190"/>
    </row>
    <row r="66" spans="2:21" x14ac:dyDescent="0.25">
      <c r="B66" s="190"/>
      <c r="C66" s="190"/>
      <c r="D66" s="190"/>
      <c r="E66" s="190"/>
      <c r="F66" s="190"/>
      <c r="G66" s="190"/>
      <c r="H66" s="190"/>
      <c r="I66" s="190"/>
      <c r="J66" s="190"/>
      <c r="K66" s="190"/>
      <c r="L66" s="190"/>
      <c r="M66" s="190"/>
      <c r="N66" s="190"/>
      <c r="O66" s="190"/>
      <c r="P66" s="190"/>
      <c r="Q66" s="190"/>
      <c r="R66" s="190"/>
      <c r="S66" s="190"/>
      <c r="T66" s="190"/>
      <c r="U66" s="190"/>
    </row>
    <row r="67" spans="2:21" x14ac:dyDescent="0.25">
      <c r="B67" s="190"/>
      <c r="C67" s="190"/>
      <c r="D67" s="190"/>
      <c r="E67" s="190"/>
      <c r="F67" s="190"/>
      <c r="G67" s="190"/>
      <c r="H67" s="190"/>
      <c r="I67" s="190"/>
      <c r="J67" s="190"/>
      <c r="K67" s="190"/>
      <c r="L67" s="190"/>
      <c r="M67" s="190"/>
      <c r="N67" s="190"/>
      <c r="O67" s="190"/>
      <c r="P67" s="190"/>
      <c r="Q67" s="190"/>
      <c r="R67" s="190"/>
      <c r="S67" s="190"/>
      <c r="T67" s="190"/>
      <c r="U67" s="190"/>
    </row>
    <row r="68" spans="2:21" x14ac:dyDescent="0.25">
      <c r="B68" s="190"/>
      <c r="C68" s="190"/>
      <c r="D68" s="190"/>
      <c r="E68" s="190"/>
      <c r="F68" s="190"/>
      <c r="G68" s="190"/>
      <c r="H68" s="190"/>
      <c r="I68" s="190"/>
      <c r="J68" s="190"/>
      <c r="K68" s="190"/>
      <c r="L68" s="190"/>
      <c r="M68" s="190"/>
      <c r="N68" s="190"/>
      <c r="O68" s="190"/>
      <c r="P68" s="190"/>
      <c r="Q68" s="190"/>
      <c r="R68" s="190"/>
      <c r="S68" s="190"/>
      <c r="T68" s="190"/>
      <c r="U68" s="190"/>
    </row>
    <row r="69" spans="2:21" x14ac:dyDescent="0.25">
      <c r="B69" s="190"/>
      <c r="C69" s="190"/>
      <c r="D69" s="190"/>
      <c r="E69" s="190"/>
      <c r="F69" s="190"/>
      <c r="G69" s="190"/>
      <c r="H69" s="190"/>
      <c r="I69" s="190"/>
      <c r="J69" s="190"/>
      <c r="K69" s="190"/>
      <c r="L69" s="190"/>
      <c r="M69" s="190"/>
      <c r="N69" s="190"/>
      <c r="O69" s="190"/>
      <c r="P69" s="190"/>
      <c r="Q69" s="190"/>
      <c r="R69" s="190"/>
      <c r="S69" s="190"/>
      <c r="T69" s="190"/>
      <c r="U69" s="190"/>
    </row>
    <row r="70" spans="2:21" x14ac:dyDescent="0.25">
      <c r="B70" s="190"/>
      <c r="C70" s="190"/>
      <c r="D70" s="190"/>
      <c r="E70" s="190"/>
      <c r="F70" s="190"/>
      <c r="G70" s="190"/>
      <c r="H70" s="190"/>
      <c r="I70" s="190"/>
      <c r="J70" s="190"/>
      <c r="K70" s="190"/>
      <c r="L70" s="190"/>
      <c r="M70" s="190"/>
      <c r="N70" s="190"/>
      <c r="O70" s="190"/>
      <c r="P70" s="190"/>
      <c r="Q70" s="190"/>
      <c r="R70" s="190"/>
      <c r="S70" s="190"/>
      <c r="T70" s="190"/>
      <c r="U70" s="190"/>
    </row>
    <row r="71" spans="2:21" x14ac:dyDescent="0.25">
      <c r="B71" s="190"/>
      <c r="C71" s="190"/>
      <c r="D71" s="190"/>
      <c r="E71" s="190"/>
      <c r="F71" s="190"/>
      <c r="G71" s="190"/>
      <c r="H71" s="190"/>
      <c r="I71" s="190"/>
      <c r="J71" s="190"/>
      <c r="K71" s="190"/>
      <c r="L71" s="190"/>
      <c r="M71" s="190"/>
      <c r="N71" s="190"/>
      <c r="O71" s="190"/>
      <c r="P71" s="190"/>
      <c r="Q71" s="190"/>
      <c r="R71" s="190"/>
      <c r="S71" s="190"/>
      <c r="T71" s="190"/>
      <c r="U71" s="190"/>
    </row>
    <row r="72" spans="2:21" x14ac:dyDescent="0.25">
      <c r="B72" s="190"/>
      <c r="C72" s="190"/>
      <c r="D72" s="190"/>
      <c r="E72" s="190"/>
      <c r="F72" s="190"/>
      <c r="G72" s="190"/>
      <c r="H72" s="190"/>
      <c r="I72" s="190"/>
      <c r="J72" s="190"/>
      <c r="K72" s="190"/>
      <c r="L72" s="190"/>
      <c r="M72" s="190"/>
      <c r="N72" s="190"/>
      <c r="O72" s="190"/>
      <c r="P72" s="190"/>
      <c r="Q72" s="190"/>
      <c r="R72" s="190"/>
      <c r="S72" s="190"/>
      <c r="T72" s="190"/>
      <c r="U72" s="190"/>
    </row>
    <row r="73" spans="2:21" x14ac:dyDescent="0.25">
      <c r="B73" s="190"/>
      <c r="C73" s="190"/>
      <c r="D73" s="190"/>
      <c r="E73" s="190"/>
      <c r="F73" s="190"/>
      <c r="G73" s="190"/>
      <c r="H73" s="190"/>
      <c r="I73" s="190"/>
      <c r="J73" s="190"/>
      <c r="K73" s="190"/>
      <c r="L73" s="190"/>
      <c r="M73" s="190"/>
      <c r="N73" s="190"/>
      <c r="O73" s="190"/>
      <c r="P73" s="190"/>
      <c r="Q73" s="190"/>
      <c r="R73" s="190"/>
      <c r="S73" s="190"/>
      <c r="T73" s="190"/>
      <c r="U73" s="190"/>
    </row>
    <row r="74" spans="2:21" x14ac:dyDescent="0.25">
      <c r="B74" s="190"/>
      <c r="C74" s="190"/>
      <c r="D74" s="190"/>
      <c r="E74" s="190"/>
      <c r="F74" s="190"/>
      <c r="G74" s="190"/>
      <c r="H74" s="190"/>
      <c r="I74" s="190"/>
      <c r="J74" s="190"/>
      <c r="K74" s="190"/>
      <c r="L74" s="190"/>
      <c r="M74" s="190"/>
      <c r="N74" s="190"/>
      <c r="O74" s="190"/>
      <c r="P74" s="190"/>
      <c r="Q74" s="190"/>
      <c r="R74" s="190"/>
      <c r="S74" s="190"/>
      <c r="T74" s="190"/>
      <c r="U74" s="190"/>
    </row>
    <row r="75" spans="2:21" x14ac:dyDescent="0.25">
      <c r="B75" s="190"/>
      <c r="C75" s="190"/>
      <c r="D75" s="190"/>
      <c r="E75" s="190"/>
      <c r="F75" s="190"/>
      <c r="G75" s="190"/>
      <c r="H75" s="190"/>
      <c r="I75" s="190"/>
      <c r="J75" s="190"/>
      <c r="K75" s="190"/>
      <c r="L75" s="190"/>
      <c r="M75" s="190"/>
      <c r="N75" s="190"/>
      <c r="O75" s="190"/>
      <c r="P75" s="190"/>
      <c r="Q75" s="190"/>
      <c r="R75" s="190"/>
      <c r="S75" s="190"/>
      <c r="T75" s="190"/>
      <c r="U75" s="190"/>
    </row>
    <row r="76" spans="2:21" x14ac:dyDescent="0.25">
      <c r="B76" s="190"/>
      <c r="C76" s="190"/>
      <c r="D76" s="190"/>
      <c r="E76" s="190"/>
      <c r="F76" s="190"/>
      <c r="G76" s="190"/>
      <c r="H76" s="190"/>
      <c r="I76" s="190"/>
      <c r="J76" s="190"/>
      <c r="K76" s="190"/>
      <c r="L76" s="190"/>
      <c r="M76" s="190"/>
      <c r="N76" s="190"/>
      <c r="O76" s="190"/>
      <c r="P76" s="190"/>
      <c r="Q76" s="190"/>
      <c r="R76" s="190"/>
      <c r="S76" s="190"/>
      <c r="T76" s="190"/>
      <c r="U76" s="190"/>
    </row>
    <row r="77" spans="2:21" x14ac:dyDescent="0.25">
      <c r="B77" s="190"/>
      <c r="C77" s="190"/>
      <c r="D77" s="190"/>
      <c r="E77" s="190"/>
      <c r="F77" s="190"/>
      <c r="G77" s="190"/>
      <c r="H77" s="190"/>
      <c r="I77" s="190"/>
      <c r="J77" s="190"/>
      <c r="K77" s="190"/>
      <c r="L77" s="190"/>
      <c r="M77" s="190"/>
      <c r="N77" s="190"/>
      <c r="O77" s="190"/>
      <c r="P77" s="190"/>
      <c r="Q77" s="190"/>
      <c r="R77" s="190"/>
      <c r="S77" s="190"/>
      <c r="T77" s="190"/>
      <c r="U77" s="190"/>
    </row>
    <row r="78" spans="2:21" x14ac:dyDescent="0.25">
      <c r="B78" s="190"/>
      <c r="C78" s="190"/>
      <c r="D78" s="190"/>
      <c r="E78" s="190"/>
      <c r="F78" s="190"/>
      <c r="G78" s="190"/>
      <c r="H78" s="190"/>
      <c r="I78" s="190"/>
      <c r="J78" s="190"/>
      <c r="K78" s="190"/>
      <c r="L78" s="190"/>
      <c r="M78" s="190"/>
      <c r="N78" s="190"/>
      <c r="O78" s="190"/>
      <c r="P78" s="190"/>
      <c r="Q78" s="190"/>
      <c r="R78" s="190"/>
      <c r="S78" s="190"/>
      <c r="T78" s="190"/>
      <c r="U78" s="190"/>
    </row>
    <row r="79" spans="2:21" x14ac:dyDescent="0.25">
      <c r="B79" s="190"/>
      <c r="C79" s="190"/>
      <c r="D79" s="190"/>
      <c r="E79" s="190"/>
      <c r="F79" s="190"/>
      <c r="G79" s="190"/>
      <c r="H79" s="190"/>
      <c r="I79" s="190"/>
      <c r="J79" s="190"/>
      <c r="K79" s="190"/>
      <c r="L79" s="190"/>
      <c r="M79" s="190"/>
      <c r="N79" s="190"/>
      <c r="O79" s="190"/>
      <c r="P79" s="190"/>
      <c r="Q79" s="190"/>
      <c r="R79" s="190"/>
      <c r="S79" s="190"/>
      <c r="T79" s="190"/>
      <c r="U79" s="190"/>
    </row>
    <row r="80" spans="2:21" x14ac:dyDescent="0.25">
      <c r="B80" s="190"/>
      <c r="C80" s="190"/>
      <c r="D80" s="190"/>
      <c r="E80" s="190"/>
      <c r="F80" s="190"/>
      <c r="G80" s="190"/>
      <c r="H80" s="190"/>
      <c r="I80" s="190"/>
      <c r="J80" s="190"/>
      <c r="K80" s="190"/>
      <c r="L80" s="190"/>
      <c r="M80" s="190"/>
      <c r="N80" s="190"/>
      <c r="O80" s="190"/>
      <c r="P80" s="190"/>
      <c r="Q80" s="190"/>
      <c r="R80" s="190"/>
      <c r="S80" s="190"/>
      <c r="T80" s="190"/>
      <c r="U80" s="190"/>
    </row>
    <row r="81" spans="2:21" x14ac:dyDescent="0.25">
      <c r="B81" s="190"/>
      <c r="C81" s="190"/>
      <c r="D81" s="190"/>
      <c r="E81" s="190"/>
      <c r="F81" s="190"/>
      <c r="G81" s="190"/>
      <c r="H81" s="190"/>
      <c r="I81" s="190"/>
      <c r="J81" s="190"/>
      <c r="K81" s="190"/>
      <c r="L81" s="190"/>
      <c r="M81" s="190"/>
      <c r="N81" s="190"/>
      <c r="O81" s="190"/>
      <c r="P81" s="190"/>
      <c r="Q81" s="190"/>
      <c r="R81" s="190"/>
      <c r="S81" s="190"/>
      <c r="T81" s="190"/>
      <c r="U81" s="190"/>
    </row>
    <row r="82" spans="2:21" x14ac:dyDescent="0.25">
      <c r="B82" s="190"/>
      <c r="C82" s="190"/>
      <c r="D82" s="190"/>
      <c r="E82" s="190"/>
      <c r="F82" s="190"/>
      <c r="G82" s="190"/>
      <c r="H82" s="190"/>
      <c r="I82" s="190"/>
      <c r="J82" s="190"/>
      <c r="K82" s="190"/>
      <c r="L82" s="190"/>
      <c r="M82" s="190"/>
      <c r="N82" s="190"/>
      <c r="O82" s="190"/>
      <c r="P82" s="190"/>
      <c r="Q82" s="190"/>
      <c r="R82" s="190"/>
      <c r="S82" s="190"/>
      <c r="T82" s="190"/>
      <c r="U82" s="190"/>
    </row>
    <row r="83" spans="2:21" x14ac:dyDescent="0.25">
      <c r="B83" s="190"/>
      <c r="C83" s="190"/>
      <c r="D83" s="190"/>
      <c r="E83" s="190"/>
      <c r="F83" s="190"/>
      <c r="G83" s="190"/>
      <c r="H83" s="190"/>
      <c r="I83" s="190"/>
      <c r="J83" s="190"/>
      <c r="K83" s="190"/>
      <c r="L83" s="190"/>
      <c r="M83" s="190"/>
      <c r="N83" s="190"/>
      <c r="O83" s="190"/>
      <c r="P83" s="190"/>
      <c r="Q83" s="190"/>
      <c r="R83" s="190"/>
      <c r="S83" s="190"/>
      <c r="T83" s="190"/>
      <c r="U83" s="190"/>
    </row>
    <row r="84" spans="2:21" x14ac:dyDescent="0.25">
      <c r="B84" s="190"/>
      <c r="C84" s="190"/>
      <c r="D84" s="190"/>
      <c r="E84" s="190"/>
      <c r="F84" s="190"/>
      <c r="G84" s="190"/>
      <c r="H84" s="190"/>
      <c r="I84" s="190"/>
      <c r="J84" s="190"/>
      <c r="K84" s="190"/>
      <c r="L84" s="190"/>
      <c r="M84" s="190"/>
      <c r="N84" s="190"/>
      <c r="O84" s="190"/>
      <c r="P84" s="190"/>
      <c r="Q84" s="190"/>
      <c r="R84" s="190"/>
      <c r="S84" s="190"/>
      <c r="T84" s="190"/>
      <c r="U84" s="190"/>
    </row>
    <row r="85" spans="2:21" x14ac:dyDescent="0.25">
      <c r="B85" s="190"/>
      <c r="C85" s="190"/>
      <c r="D85" s="190"/>
      <c r="E85" s="190"/>
      <c r="F85" s="190"/>
      <c r="G85" s="190"/>
      <c r="H85" s="190"/>
      <c r="I85" s="190"/>
      <c r="J85" s="190"/>
      <c r="K85" s="190"/>
      <c r="L85" s="190"/>
      <c r="M85" s="190"/>
      <c r="N85" s="190"/>
      <c r="O85" s="190"/>
      <c r="P85" s="190"/>
      <c r="Q85" s="190"/>
      <c r="R85" s="190"/>
      <c r="S85" s="190"/>
      <c r="T85" s="190"/>
      <c r="U85" s="190"/>
    </row>
    <row r="86" spans="2:21" x14ac:dyDescent="0.25">
      <c r="B86" s="190"/>
      <c r="C86" s="190"/>
      <c r="D86" s="190"/>
      <c r="E86" s="190"/>
      <c r="F86" s="190"/>
      <c r="G86" s="190"/>
      <c r="H86" s="190"/>
      <c r="I86" s="190"/>
      <c r="J86" s="190"/>
      <c r="K86" s="190"/>
      <c r="L86" s="190"/>
      <c r="M86" s="190"/>
      <c r="N86" s="190"/>
      <c r="O86" s="190"/>
      <c r="P86" s="190"/>
      <c r="Q86" s="190"/>
      <c r="R86" s="190"/>
      <c r="S86" s="190"/>
      <c r="T86" s="190"/>
      <c r="U86" s="190"/>
    </row>
    <row r="87" spans="2:21" x14ac:dyDescent="0.25">
      <c r="B87" s="190"/>
      <c r="C87" s="190"/>
      <c r="D87" s="190"/>
      <c r="E87" s="190"/>
      <c r="F87" s="190"/>
      <c r="G87" s="190"/>
      <c r="H87" s="190"/>
      <c r="I87" s="190"/>
      <c r="J87" s="190"/>
      <c r="K87" s="190"/>
      <c r="L87" s="190"/>
      <c r="M87" s="190"/>
      <c r="N87" s="190"/>
      <c r="O87" s="190"/>
      <c r="P87" s="190"/>
      <c r="Q87" s="190"/>
      <c r="R87" s="190"/>
      <c r="S87" s="190"/>
      <c r="T87" s="190"/>
      <c r="U87" s="190"/>
    </row>
    <row r="88" spans="2:21" x14ac:dyDescent="0.25">
      <c r="B88" s="190"/>
      <c r="C88" s="190"/>
      <c r="D88" s="190"/>
      <c r="E88" s="190"/>
      <c r="F88" s="190"/>
      <c r="G88" s="190"/>
      <c r="H88" s="190"/>
      <c r="I88" s="190"/>
      <c r="J88" s="190"/>
      <c r="K88" s="190"/>
      <c r="L88" s="190"/>
      <c r="M88" s="190"/>
      <c r="N88" s="190"/>
      <c r="O88" s="190"/>
      <c r="P88" s="190"/>
      <c r="Q88" s="190"/>
      <c r="R88" s="190"/>
      <c r="S88" s="190"/>
      <c r="T88" s="190"/>
      <c r="U88" s="190"/>
    </row>
    <row r="89" spans="2:21" x14ac:dyDescent="0.25">
      <c r="B89" s="190"/>
      <c r="C89" s="190"/>
      <c r="D89" s="190"/>
      <c r="E89" s="190"/>
      <c r="F89" s="190"/>
      <c r="G89" s="190"/>
      <c r="H89" s="190"/>
      <c r="I89" s="190"/>
      <c r="J89" s="190"/>
      <c r="K89" s="190"/>
      <c r="L89" s="190"/>
      <c r="M89" s="190"/>
      <c r="N89" s="190"/>
      <c r="O89" s="190"/>
      <c r="P89" s="190"/>
      <c r="Q89" s="190"/>
      <c r="R89" s="190"/>
      <c r="S89" s="190"/>
      <c r="T89" s="190"/>
      <c r="U89" s="190"/>
    </row>
    <row r="90" spans="2:21" x14ac:dyDescent="0.25">
      <c r="B90" s="190"/>
      <c r="C90" s="190"/>
      <c r="D90" s="190"/>
      <c r="E90" s="190"/>
      <c r="F90" s="190"/>
      <c r="G90" s="190"/>
      <c r="H90" s="190"/>
      <c r="I90" s="190"/>
      <c r="J90" s="190"/>
      <c r="K90" s="190"/>
      <c r="L90" s="190"/>
      <c r="M90" s="190"/>
      <c r="N90" s="190"/>
      <c r="O90" s="190"/>
      <c r="P90" s="190"/>
      <c r="Q90" s="190"/>
      <c r="R90" s="190"/>
      <c r="S90" s="190"/>
      <c r="T90" s="190"/>
      <c r="U90" s="190"/>
    </row>
    <row r="91" spans="2:21" x14ac:dyDescent="0.25">
      <c r="B91" s="190"/>
      <c r="C91" s="190"/>
      <c r="D91" s="190"/>
      <c r="E91" s="190"/>
      <c r="F91" s="190"/>
      <c r="G91" s="190"/>
      <c r="H91" s="190"/>
      <c r="I91" s="190"/>
      <c r="J91" s="190"/>
      <c r="K91" s="190"/>
      <c r="L91" s="190"/>
      <c r="M91" s="190"/>
      <c r="N91" s="190"/>
      <c r="O91" s="190"/>
      <c r="P91" s="190"/>
      <c r="Q91" s="190"/>
      <c r="R91" s="190"/>
      <c r="S91" s="190"/>
      <c r="T91" s="190"/>
      <c r="U91" s="190"/>
    </row>
    <row r="92" spans="2:21" x14ac:dyDescent="0.25">
      <c r="B92" s="190"/>
      <c r="C92" s="190"/>
      <c r="D92" s="190"/>
      <c r="E92" s="190"/>
      <c r="F92" s="190"/>
      <c r="G92" s="190"/>
      <c r="H92" s="190"/>
      <c r="I92" s="190"/>
      <c r="J92" s="190"/>
      <c r="K92" s="190"/>
      <c r="L92" s="190"/>
      <c r="M92" s="190"/>
      <c r="N92" s="190"/>
      <c r="O92" s="190"/>
      <c r="P92" s="190"/>
      <c r="Q92" s="190"/>
      <c r="R92" s="190"/>
      <c r="S92" s="190"/>
      <c r="T92" s="190"/>
      <c r="U92" s="190"/>
    </row>
    <row r="93" spans="2:21" x14ac:dyDescent="0.25">
      <c r="B93" s="190"/>
      <c r="C93" s="190"/>
      <c r="D93" s="190"/>
      <c r="E93" s="190"/>
      <c r="F93" s="190"/>
      <c r="G93" s="190"/>
      <c r="H93" s="190"/>
      <c r="I93" s="190"/>
      <c r="J93" s="190"/>
      <c r="K93" s="190"/>
      <c r="L93" s="190"/>
      <c r="M93" s="190"/>
      <c r="N93" s="190"/>
      <c r="O93" s="190"/>
      <c r="P93" s="190"/>
      <c r="Q93" s="190"/>
      <c r="R93" s="190"/>
      <c r="S93" s="190"/>
      <c r="T93" s="190"/>
      <c r="U93" s="190"/>
    </row>
    <row r="94" spans="2:21" x14ac:dyDescent="0.25">
      <c r="B94" s="190"/>
      <c r="C94" s="190"/>
      <c r="D94" s="190"/>
      <c r="E94" s="190"/>
      <c r="F94" s="190"/>
      <c r="G94" s="190"/>
      <c r="H94" s="190"/>
      <c r="I94" s="190"/>
      <c r="J94" s="190"/>
      <c r="K94" s="190"/>
      <c r="L94" s="190"/>
      <c r="M94" s="190"/>
      <c r="N94" s="190"/>
      <c r="O94" s="190"/>
      <c r="P94" s="190"/>
      <c r="Q94" s="190"/>
      <c r="R94" s="190"/>
      <c r="S94" s="190"/>
      <c r="T94" s="190"/>
      <c r="U94" s="190"/>
    </row>
    <row r="95" spans="2:21" x14ac:dyDescent="0.25">
      <c r="B95" s="190"/>
      <c r="C95" s="190"/>
      <c r="D95" s="190"/>
      <c r="E95" s="190"/>
      <c r="F95" s="190"/>
      <c r="G95" s="190"/>
      <c r="H95" s="190"/>
      <c r="I95" s="190"/>
      <c r="J95" s="190"/>
      <c r="K95" s="190"/>
      <c r="L95" s="190"/>
      <c r="M95" s="190"/>
      <c r="N95" s="190"/>
      <c r="O95" s="190"/>
      <c r="P95" s="190"/>
      <c r="Q95" s="190"/>
      <c r="R95" s="190"/>
      <c r="S95" s="190"/>
      <c r="T95" s="190"/>
      <c r="U95" s="190"/>
    </row>
    <row r="96" spans="2:21" x14ac:dyDescent="0.25">
      <c r="B96" s="190"/>
      <c r="C96" s="190"/>
      <c r="D96" s="190"/>
      <c r="E96" s="190"/>
      <c r="F96" s="190"/>
      <c r="G96" s="190"/>
      <c r="H96" s="190"/>
      <c r="I96" s="190"/>
      <c r="J96" s="190"/>
      <c r="K96" s="190"/>
      <c r="L96" s="190"/>
      <c r="M96" s="190"/>
      <c r="N96" s="190"/>
      <c r="O96" s="190"/>
      <c r="P96" s="190"/>
      <c r="Q96" s="190"/>
      <c r="R96" s="190"/>
      <c r="S96" s="190"/>
      <c r="T96" s="190"/>
      <c r="U96" s="190"/>
    </row>
    <row r="97" spans="2:21" x14ac:dyDescent="0.25">
      <c r="B97" s="190"/>
      <c r="C97" s="190"/>
      <c r="D97" s="190"/>
      <c r="E97" s="190"/>
      <c r="F97" s="190"/>
      <c r="G97" s="190"/>
      <c r="H97" s="190"/>
      <c r="I97" s="190"/>
      <c r="J97" s="190"/>
      <c r="K97" s="190"/>
      <c r="L97" s="190"/>
      <c r="M97" s="190"/>
      <c r="N97" s="190"/>
      <c r="O97" s="190"/>
      <c r="P97" s="190"/>
      <c r="Q97" s="190"/>
      <c r="R97" s="190"/>
      <c r="S97" s="190"/>
      <c r="T97" s="190"/>
      <c r="U97" s="190"/>
    </row>
    <row r="98" spans="2:21" x14ac:dyDescent="0.25">
      <c r="B98" s="190"/>
      <c r="C98" s="190"/>
      <c r="D98" s="190"/>
      <c r="E98" s="190"/>
      <c r="F98" s="190"/>
      <c r="G98" s="190"/>
      <c r="H98" s="190"/>
      <c r="I98" s="190"/>
      <c r="J98" s="190"/>
      <c r="K98" s="190"/>
      <c r="L98" s="190"/>
      <c r="M98" s="190"/>
      <c r="N98" s="190"/>
      <c r="O98" s="190"/>
      <c r="P98" s="190"/>
      <c r="Q98" s="190"/>
      <c r="R98" s="190"/>
      <c r="S98" s="190"/>
      <c r="T98" s="190"/>
      <c r="U98" s="190"/>
    </row>
    <row r="99" spans="2:21" x14ac:dyDescent="0.25">
      <c r="B99" s="190"/>
      <c r="C99" s="190"/>
      <c r="D99" s="190"/>
      <c r="E99" s="190"/>
      <c r="F99" s="190"/>
      <c r="G99" s="190"/>
      <c r="H99" s="190"/>
      <c r="I99" s="190"/>
      <c r="J99" s="190"/>
      <c r="K99" s="190"/>
      <c r="L99" s="190"/>
      <c r="M99" s="190"/>
      <c r="N99" s="190"/>
      <c r="O99" s="190"/>
      <c r="P99" s="190"/>
      <c r="Q99" s="190"/>
      <c r="R99" s="190"/>
      <c r="S99" s="190"/>
      <c r="T99" s="190"/>
      <c r="U99" s="190"/>
    </row>
    <row r="100" spans="2:21" x14ac:dyDescent="0.25">
      <c r="B100" s="190"/>
      <c r="C100" s="190"/>
      <c r="D100" s="190"/>
      <c r="E100" s="190"/>
      <c r="F100" s="190"/>
      <c r="G100" s="190"/>
      <c r="H100" s="190"/>
      <c r="I100" s="190"/>
      <c r="J100" s="190"/>
      <c r="K100" s="190"/>
      <c r="L100" s="190"/>
      <c r="M100" s="190"/>
      <c r="N100" s="190"/>
      <c r="O100" s="190"/>
      <c r="P100" s="190"/>
      <c r="Q100" s="190"/>
      <c r="R100" s="190"/>
      <c r="S100" s="190"/>
      <c r="T100" s="190"/>
      <c r="U100" s="190"/>
    </row>
    <row r="101" spans="2:21" x14ac:dyDescent="0.25">
      <c r="B101" s="190"/>
      <c r="C101" s="190"/>
      <c r="D101" s="190"/>
      <c r="E101" s="190"/>
      <c r="F101" s="190"/>
      <c r="G101" s="190"/>
      <c r="H101" s="190"/>
      <c r="I101" s="190"/>
      <c r="J101" s="190"/>
      <c r="K101" s="190"/>
      <c r="L101" s="190"/>
      <c r="M101" s="190"/>
      <c r="N101" s="190"/>
      <c r="O101" s="190"/>
      <c r="P101" s="190"/>
      <c r="Q101" s="190"/>
      <c r="R101" s="190"/>
      <c r="S101" s="190"/>
      <c r="T101" s="190"/>
      <c r="U101" s="190"/>
    </row>
    <row r="102" spans="2:21" x14ac:dyDescent="0.25">
      <c r="B102" s="190"/>
      <c r="C102" s="190"/>
      <c r="D102" s="190"/>
      <c r="E102" s="190"/>
      <c r="F102" s="190"/>
      <c r="G102" s="190"/>
      <c r="H102" s="190"/>
      <c r="I102" s="190"/>
      <c r="J102" s="190"/>
      <c r="K102" s="190"/>
      <c r="L102" s="190"/>
      <c r="M102" s="190"/>
      <c r="N102" s="190"/>
      <c r="O102" s="190"/>
      <c r="P102" s="190"/>
      <c r="Q102" s="190"/>
      <c r="R102" s="190"/>
      <c r="S102" s="190"/>
      <c r="T102" s="190"/>
      <c r="U102" s="190"/>
    </row>
    <row r="103" spans="2:21" x14ac:dyDescent="0.25">
      <c r="B103" s="190"/>
      <c r="C103" s="190"/>
      <c r="D103" s="190"/>
      <c r="E103" s="190"/>
      <c r="F103" s="190"/>
      <c r="G103" s="190"/>
      <c r="H103" s="190"/>
      <c r="I103" s="190"/>
      <c r="J103" s="190"/>
      <c r="K103" s="190"/>
      <c r="L103" s="190"/>
      <c r="M103" s="190"/>
      <c r="N103" s="190"/>
      <c r="O103" s="190"/>
      <c r="P103" s="190"/>
      <c r="Q103" s="190"/>
      <c r="R103" s="190"/>
      <c r="S103" s="190"/>
      <c r="T103" s="190"/>
      <c r="U103" s="190"/>
    </row>
    <row r="104" spans="2:21" x14ac:dyDescent="0.25">
      <c r="B104" s="190"/>
      <c r="C104" s="190"/>
      <c r="D104" s="190"/>
      <c r="E104" s="190"/>
      <c r="F104" s="190"/>
      <c r="G104" s="190"/>
      <c r="H104" s="190"/>
      <c r="I104" s="190"/>
      <c r="J104" s="190"/>
      <c r="K104" s="190"/>
      <c r="L104" s="190"/>
      <c r="M104" s="190"/>
      <c r="N104" s="190"/>
      <c r="O104" s="190"/>
      <c r="P104" s="190"/>
      <c r="Q104" s="190"/>
      <c r="R104" s="190"/>
      <c r="S104" s="190"/>
      <c r="T104" s="190"/>
      <c r="U104" s="190"/>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9"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24" sqref="C24"/>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282</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6"/>
      <c r="C5" s="197"/>
      <c r="D5" s="197"/>
      <c r="E5" s="197"/>
      <c r="F5" s="197"/>
      <c r="G5" s="198"/>
    </row>
    <row r="6" spans="1:19" ht="15.75" thickBot="1" x14ac:dyDescent="0.3"/>
    <row r="7" spans="1:19" ht="15.75" thickBot="1" x14ac:dyDescent="0.3">
      <c r="A7" s="56" t="s">
        <v>1</v>
      </c>
      <c r="B7" s="196"/>
      <c r="C7" s="197"/>
      <c r="D7" s="197"/>
      <c r="E7" s="197"/>
      <c r="F7" s="197"/>
      <c r="G7" s="19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276</v>
      </c>
      <c r="B20" s="120"/>
    </row>
    <row r="21" spans="1:2" x14ac:dyDescent="0.25">
      <c r="A21" s="121" t="s">
        <v>277</v>
      </c>
      <c r="B21" s="121"/>
    </row>
    <row r="22" spans="1:2" x14ac:dyDescent="0.25">
      <c r="A22" s="121" t="s">
        <v>278</v>
      </c>
      <c r="B22" s="121"/>
    </row>
    <row r="23" spans="1:2" x14ac:dyDescent="0.25">
      <c r="A23" s="121" t="s">
        <v>279</v>
      </c>
      <c r="B23" s="121"/>
    </row>
    <row r="24" spans="1:2" x14ac:dyDescent="0.25">
      <c r="A24" s="121" t="s">
        <v>280</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qJQnoceEwqFLYGCFbs3XSwYca9xfES+RFI9/fU9KX2Ot2hoQknkt4jsKpGjZuYKLMOJih//mY0KO4R2fCv5hug==" saltValue="oJJwp58NE4GPVX1tssAe1g=="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slZEu4hAQHGgw/57BBXSVod0x8bt1OYk13JfI1t9vv3ZrZNJ7pd499ayPvr2Y+/0gCsLgPNhUe4wO/d36Hkx9A==" saltValue="Rr4dK6noqnc3AnZ6umDve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276</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293</v>
      </c>
    </row>
    <row r="14" spans="1:4" ht="15.75" thickBot="1" x14ac:dyDescent="0.3">
      <c r="A14" s="48" t="s">
        <v>92</v>
      </c>
      <c r="B14" s="122" t="s">
        <v>293</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8" priority="3">
      <formula>IF($B$8="No",TRUE,FALSE)</formula>
    </cfRule>
  </conditionalFormatting>
  <conditionalFormatting sqref="B13">
    <cfRule type="expression" dxfId="27" priority="2">
      <formula>IF($B$12="Yes",TRUE,FALSE)</formula>
    </cfRule>
  </conditionalFormatting>
  <conditionalFormatting sqref="B14">
    <cfRule type="expression" dxfId="26"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SewG7hvGvoZguQK7++FqnVTMv2cKhv++v1eqqvOKe3JbE7+plqGpLDO3/7u6GizeEGgscQQrkLdr2ttL8odHqA==" saltValue="lgYYkYU+MQq7n4JSRFlny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topLeftCell="A5" zoomScaleNormal="100" workbookViewId="0">
      <selection activeCell="C7" sqref="C7"/>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28"/>
      <c r="B3" s="229" t="s">
        <v>184</v>
      </c>
      <c r="C3" s="134" t="s">
        <v>131</v>
      </c>
    </row>
    <row r="4" spans="1:10" ht="15.75" thickBot="1" x14ac:dyDescent="0.3"/>
    <row r="5" spans="1:10" ht="61.5" customHeight="1" thickBot="1" x14ac:dyDescent="0.3">
      <c r="B5" s="50" t="str">
        <f>Setup!B15</f>
        <v>Clusters</v>
      </c>
      <c r="C5" s="51" t="s">
        <v>43</v>
      </c>
      <c r="D5" s="51" t="s">
        <v>152</v>
      </c>
      <c r="E5" s="51" t="s">
        <v>44</v>
      </c>
      <c r="F5" s="51" t="s">
        <v>334</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322</v>
      </c>
      <c r="D6" s="136">
        <v>15</v>
      </c>
      <c r="E6" s="136">
        <v>1</v>
      </c>
      <c r="F6" s="137" t="s">
        <v>111</v>
      </c>
      <c r="G6" s="4">
        <f>IF(ISNUMBER(F6)=FALSE,INDEX('Data Validation (Hide)'!$K$2:$L$9,MATCH(Service!F6,'Data Validation (Hide)'!$K$2:$K$9,0),2),F6)</f>
        <v>7</v>
      </c>
      <c r="H6" s="70">
        <f>IFERROR((G6*D6)/E6,"")</f>
        <v>105</v>
      </c>
      <c r="I6" s="205">
        <f>SUMIF($E$6:$E$10,1,$H$6:$H$10)</f>
        <v>320</v>
      </c>
      <c r="J6" s="202">
        <f>SUMIF($E$6:$E$10,"&gt;"&amp;1,$H$6:$H$10)</f>
        <v>0</v>
      </c>
    </row>
    <row r="7" spans="1:10" x14ac:dyDescent="0.25">
      <c r="B7" s="95" t="str" cm="1">
        <f t="array" ref="B7">INDEX('Data Validation (Hide)'!$B$2:$B$16,ROUNDUP(ROW(A2)/5,0),1)</f>
        <v>Caseload 1</v>
      </c>
      <c r="C7" s="138" t="s">
        <v>323</v>
      </c>
      <c r="D7" s="139">
        <v>20</v>
      </c>
      <c r="E7" s="139">
        <v>1</v>
      </c>
      <c r="F7" s="140" t="s">
        <v>111</v>
      </c>
      <c r="G7" s="18">
        <f>IF(ISNUMBER(F7)=FALSE,INDEX('Data Validation (Hide)'!$K$2:$L$9,MATCH(Service!F7,'Data Validation (Hide)'!$K$2:$K$9,0),2),F7)</f>
        <v>7</v>
      </c>
      <c r="H7" s="71">
        <f t="shared" ref="H7:H37" si="0">IFERROR((G7*D7)/E7,"")</f>
        <v>140</v>
      </c>
      <c r="I7" s="206"/>
      <c r="J7" s="203"/>
    </row>
    <row r="8" spans="1:10" x14ac:dyDescent="0.25">
      <c r="B8" s="93" t="str" cm="1">
        <f t="array" ref="B8">INDEX('Data Validation (Hide)'!$B$2:$B$16,ROUNDUP(ROW(A3)/5,0),1)</f>
        <v>Caseload 1</v>
      </c>
      <c r="C8" s="138" t="s">
        <v>324</v>
      </c>
      <c r="D8" s="139">
        <v>15</v>
      </c>
      <c r="E8" s="139">
        <v>1</v>
      </c>
      <c r="F8" s="140" t="s">
        <v>110</v>
      </c>
      <c r="G8" s="5">
        <f>IF(ISNUMBER(F8)=FALSE,INDEX('Data Validation (Hide)'!$K$2:$L$9,MATCH(Service!F8,'Data Validation (Hide)'!$K$2:$K$9,0),2),F8)</f>
        <v>5</v>
      </c>
      <c r="H8" s="71">
        <f t="shared" si="0"/>
        <v>75</v>
      </c>
      <c r="I8" s="206"/>
      <c r="J8" s="203"/>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06"/>
      <c r="J9" s="203"/>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07"/>
      <c r="J10" s="204"/>
    </row>
    <row r="11" spans="1:10" x14ac:dyDescent="0.25">
      <c r="B11" s="94" t="str" cm="1">
        <f t="array" ref="B11">INDEX('Data Validation (Hide)'!$B$2:$B$16,ROUNDUP(ROW(A6)/5,0),1)</f>
        <v>Caseload 2</v>
      </c>
      <c r="C11" s="135" t="s">
        <v>344</v>
      </c>
      <c r="D11" s="136">
        <v>10</v>
      </c>
      <c r="E11" s="136">
        <v>1</v>
      </c>
      <c r="F11" s="137"/>
      <c r="G11" s="4" t="e">
        <f>IF(ISNUMBER(F11)=FALSE,INDEX('Data Validation (Hide)'!$K$2:$L$9,MATCH(Service!F11,'Data Validation (Hide)'!$K$2:$K$9,0),2),F11)</f>
        <v>#N/A</v>
      </c>
      <c r="H11" s="70" t="str">
        <f t="shared" si="0"/>
        <v/>
      </c>
      <c r="I11" s="205">
        <f>SUMIF($E$11:$E$15,1,$H$11:$H$15)</f>
        <v>0</v>
      </c>
      <c r="J11" s="205">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06"/>
      <c r="J12" s="206"/>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06"/>
      <c r="J13" s="206"/>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06"/>
      <c r="J14" s="206"/>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07"/>
      <c r="J15" s="207"/>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05">
        <f>SUMIF($E$16:$E$20,1,$H$16:$H$20)</f>
        <v>0</v>
      </c>
      <c r="J16" s="205">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06"/>
      <c r="J17" s="206"/>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06"/>
      <c r="J18" s="206"/>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06"/>
      <c r="J19" s="206"/>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07"/>
      <c r="J20" s="207"/>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05">
        <f>SUMIF($E$21:$E$25,1,$H$21:$H$25)</f>
        <v>0</v>
      </c>
      <c r="J21" s="205">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06"/>
      <c r="J22" s="206"/>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06"/>
      <c r="J23" s="206"/>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06"/>
      <c r="J24" s="206"/>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07"/>
      <c r="J25" s="207"/>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05">
        <f>SUMIF($E$26:$E$30,1,$H$26:$H$30)</f>
        <v>0</v>
      </c>
      <c r="J26" s="205">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06"/>
      <c r="J27" s="206"/>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06"/>
      <c r="J28" s="206"/>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06"/>
      <c r="J29" s="206"/>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07"/>
      <c r="J30" s="207"/>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199">
        <f>SUMIF($E$31:$E$35,1,$H$31:$H$35)</f>
        <v>0</v>
      </c>
      <c r="J31" s="199">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00"/>
      <c r="J32" s="200"/>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00"/>
      <c r="J33" s="200"/>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00"/>
      <c r="J34" s="200"/>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01"/>
      <c r="J35" s="201"/>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199">
        <f>SUMIF($E$36:$E$40,1,$H$36:$H$40)</f>
        <v>0</v>
      </c>
      <c r="J36" s="199">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00"/>
      <c r="J37" s="200"/>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00"/>
      <c r="J38" s="200"/>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00"/>
      <c r="J39" s="200"/>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01"/>
      <c r="J40" s="201"/>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199">
        <f>SUMIF($E$41:$E$45,1,$H$41:$H$45)</f>
        <v>0</v>
      </c>
      <c r="J41" s="199">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00"/>
      <c r="J42" s="200"/>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00"/>
      <c r="J43" s="200"/>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00"/>
      <c r="J44" s="200"/>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01"/>
      <c r="J45" s="201"/>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199">
        <f>SUMIF($E$46:$E$50,1,$H$46:$H$50)</f>
        <v>0</v>
      </c>
      <c r="J46" s="199">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00"/>
      <c r="J47" s="200"/>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00"/>
      <c r="J48" s="200"/>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00"/>
      <c r="J49" s="200"/>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01"/>
      <c r="J50" s="201"/>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199">
        <f>SUMIF($E$51:$E$55,1,$H$51:$H$55)</f>
        <v>0</v>
      </c>
      <c r="J51" s="199">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00"/>
      <c r="J52" s="200"/>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00"/>
      <c r="J53" s="200"/>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00"/>
      <c r="J54" s="200"/>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01"/>
      <c r="J55" s="201"/>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199">
        <f>SUMIF($E$56:$E$60,1,$H$56:$H$60)</f>
        <v>0</v>
      </c>
      <c r="J56" s="199">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00"/>
      <c r="J57" s="200"/>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00"/>
      <c r="J58" s="200"/>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00"/>
      <c r="J59" s="200"/>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01"/>
      <c r="J60" s="201"/>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199">
        <f>SUMIF($E$61:$E$65,1,$H$61:$H$65)</f>
        <v>0</v>
      </c>
      <c r="J61" s="199">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00"/>
      <c r="J62" s="200"/>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00"/>
      <c r="J63" s="200"/>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00"/>
      <c r="J64" s="200"/>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01"/>
      <c r="J65" s="201"/>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199">
        <f>SUMIF($E$66:$E$70,1,$H$66:$H$70)</f>
        <v>0</v>
      </c>
      <c r="J66" s="199">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00"/>
      <c r="J67" s="200"/>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00"/>
      <c r="J68" s="200"/>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00"/>
      <c r="J69" s="200"/>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01"/>
      <c r="J70" s="201"/>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199">
        <f>SUMIF($E$71:$E$75,1,$H$71:$H$75)</f>
        <v>0</v>
      </c>
      <c r="J71" s="199">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00"/>
      <c r="J72" s="200"/>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00"/>
      <c r="J73" s="200"/>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00"/>
      <c r="J74" s="200"/>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01"/>
      <c r="J75" s="201"/>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199">
        <f>SUMIF($E$76:$E$80,1,$H$76:$H$80)</f>
        <v>0</v>
      </c>
      <c r="J76" s="199">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00"/>
      <c r="J77" s="200"/>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00"/>
      <c r="J78" s="200"/>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00"/>
      <c r="J79" s="200"/>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01"/>
      <c r="J80" s="201"/>
    </row>
    <row r="81" spans="5:10" x14ac:dyDescent="0.25">
      <c r="E81" s="29"/>
      <c r="H81" s="29"/>
      <c r="I81" s="29"/>
      <c r="J81" s="29"/>
    </row>
  </sheetData>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10</v>
      </c>
      <c r="D8">
        <f>Service!E11</f>
        <v>1</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G1" sqref="G1"/>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Y10" sqref="Y10:Y11"/>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320</v>
      </c>
      <c r="C10" s="135" t="s">
        <v>311</v>
      </c>
      <c r="D10" s="144" t="s">
        <v>311</v>
      </c>
      <c r="E10" s="144" t="s">
        <v>311</v>
      </c>
      <c r="F10" s="144" t="s">
        <v>311</v>
      </c>
      <c r="G10" s="144"/>
      <c r="H10" s="144"/>
      <c r="I10" s="144"/>
      <c r="J10" s="144"/>
      <c r="K10" s="144"/>
      <c r="L10" s="144"/>
      <c r="M10" s="144"/>
      <c r="N10" s="144"/>
      <c r="O10" s="144"/>
      <c r="P10" s="144"/>
      <c r="Q10" s="137"/>
      <c r="R10" s="120" t="s">
        <v>321</v>
      </c>
      <c r="S10" s="120">
        <v>52</v>
      </c>
      <c r="T10" s="120">
        <v>120</v>
      </c>
      <c r="U10" s="37">
        <f>IF(T10*S10=0,"",T10*S10)</f>
        <v>6240</v>
      </c>
      <c r="V10" s="160">
        <f>IFERROR(U10/52,"")</f>
        <v>120</v>
      </c>
      <c r="W10" s="160">
        <f>IFERROR(V10/COUNTIF(C10:Q10,"="&amp;"x"),"")</f>
        <v>30</v>
      </c>
      <c r="X10" s="24">
        <f>IF(Y10&lt;&gt;"",ROW(X1),"")</f>
        <v>1</v>
      </c>
      <c r="Y10" s="120" t="s">
        <v>328</v>
      </c>
      <c r="Z10" s="135" t="s">
        <v>311</v>
      </c>
      <c r="AA10" s="144"/>
      <c r="AB10" s="144"/>
      <c r="AC10" s="144"/>
      <c r="AD10" s="144"/>
      <c r="AE10" s="144"/>
      <c r="AF10" s="144"/>
      <c r="AG10" s="144"/>
      <c r="AH10" s="144"/>
      <c r="AI10" s="144"/>
      <c r="AJ10" s="144"/>
      <c r="AK10" s="144"/>
      <c r="AL10" s="144"/>
      <c r="AM10" s="144"/>
      <c r="AN10" s="137"/>
      <c r="AO10" s="120" t="s">
        <v>321</v>
      </c>
      <c r="AP10" s="120">
        <v>42</v>
      </c>
      <c r="AQ10" s="120">
        <v>100</v>
      </c>
      <c r="AR10" s="37">
        <f>IF(AQ10*AP10=0,"",AQ10*AP10)</f>
        <v>4200</v>
      </c>
      <c r="AS10" s="160">
        <f t="shared" ref="AS10:AS73" si="0">IFERROR(AR10/52,"")</f>
        <v>80.769230769230774</v>
      </c>
      <c r="AT10" s="160">
        <f>IFERROR(AS10/COUNTIF(Z10:AN10,"="&amp;"x"),"")</f>
        <v>80.769230769230774</v>
      </c>
    </row>
    <row r="11" spans="1:46" x14ac:dyDescent="0.25">
      <c r="A11" s="24">
        <f t="shared" ref="A11:A74" si="1">IF(B11&lt;&gt;"",ROW(A2),"")</f>
        <v>2</v>
      </c>
      <c r="B11" s="121" t="s">
        <v>317</v>
      </c>
      <c r="C11" s="138" t="s">
        <v>311</v>
      </c>
      <c r="D11" s="123"/>
      <c r="E11" s="123"/>
      <c r="F11" s="123" t="s">
        <v>311</v>
      </c>
      <c r="G11" s="123"/>
      <c r="H11" s="123"/>
      <c r="I11" s="123"/>
      <c r="J11" s="123"/>
      <c r="K11" s="123"/>
      <c r="L11" s="123"/>
      <c r="M11" s="123"/>
      <c r="N11" s="123"/>
      <c r="O11" s="123"/>
      <c r="P11" s="123"/>
      <c r="Q11" s="140"/>
      <c r="R11" s="121" t="s">
        <v>321</v>
      </c>
      <c r="S11" s="121">
        <v>42</v>
      </c>
      <c r="T11" s="121">
        <v>60</v>
      </c>
      <c r="U11" s="47">
        <f t="shared" ref="U11:U74" si="2">IF(T11*S11=0,"",T11*S11)</f>
        <v>2520</v>
      </c>
      <c r="V11" s="161">
        <f t="shared" ref="V11:V73" si="3">IFERROR(U11/52,"")</f>
        <v>48.46153846153846</v>
      </c>
      <c r="W11" s="161">
        <f t="shared" ref="W11:W74" si="4">IFERROR(V11/COUNTIF(C11:Q11,"="&amp;"x"),"")</f>
        <v>24.23076923076923</v>
      </c>
      <c r="X11" s="189">
        <f t="shared" ref="X11:X74" si="5">IF(Y11&lt;&gt;"",ROW(X2),"")</f>
        <v>2</v>
      </c>
      <c r="Y11" s="121" t="s">
        <v>329</v>
      </c>
      <c r="Z11" s="138"/>
      <c r="AA11" s="123" t="s">
        <v>311</v>
      </c>
      <c r="AB11" s="123"/>
      <c r="AC11" s="123"/>
      <c r="AD11" s="123"/>
      <c r="AE11" s="123"/>
      <c r="AF11" s="123"/>
      <c r="AG11" s="123"/>
      <c r="AH11" s="123"/>
      <c r="AI11" s="123"/>
      <c r="AJ11" s="123"/>
      <c r="AK11" s="123"/>
      <c r="AL11" s="123"/>
      <c r="AM11" s="123"/>
      <c r="AN11" s="140"/>
      <c r="AO11" s="121" t="s">
        <v>321</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89"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89"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89"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89"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89"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89"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89"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UokcxQDfXXvS20E+kZyRhQqdwIrJGQUowQnNG8SihE8pZ37Ba7yeb2Zipp5MsGXA2etHD2bGIDhYPdNR3lLQ8A==" saltValue="y9IJ5QnVYAu13bZE/iQ1M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J106"/>
  <sheetViews>
    <sheetView zoomScaleNormal="100" workbookViewId="0">
      <pane xSplit="2" ySplit="6" topLeftCell="C7" activePane="bottomRight" state="frozenSplit"/>
      <selection pane="topRight" activeCell="B1" sqref="B1"/>
      <selection pane="bottomLeft" activeCell="A7" sqref="A7"/>
      <selection pane="bottomRight" activeCell="ZK6" sqref="ZK6"/>
    </sheetView>
  </sheetViews>
  <sheetFormatPr defaultRowHeight="15" x14ac:dyDescent="0.25"/>
  <cols>
    <col min="1" max="1" width="4.28515625" hidden="1" customWidth="1"/>
    <col min="2" max="2" width="21" customWidth="1"/>
    <col min="3" max="3" width="18.85546875" customWidth="1"/>
    <col min="4" max="4" width="5.7109375" customWidth="1"/>
    <col min="5" max="5" width="14.28515625" customWidth="1"/>
    <col min="6" max="30" width="2.85546875" hidden="1" customWidth="1"/>
    <col min="31" max="31" width="3" style="5" hidden="1" customWidth="1"/>
    <col min="32" max="74" width="2.85546875" hidden="1" customWidth="1"/>
    <col min="75" max="75" width="3" hidden="1" customWidth="1"/>
    <col min="76" max="80" width="2.85546875" hidden="1" customWidth="1"/>
    <col min="81" max="81" width="5.7109375" customWidth="1"/>
    <col min="82" max="82" width="14.28515625" customWidth="1"/>
    <col min="83" max="83" width="3" hidden="1" customWidth="1"/>
    <col min="84" max="182" width="2.85546875" hidden="1" customWidth="1"/>
    <col min="183" max="183" width="5.5703125" customWidth="1"/>
    <col min="184" max="383" width="2.85546875" hidden="1" customWidth="1"/>
    <col min="384" max="384" width="14.28515625" customWidth="1"/>
    <col min="385" max="484" width="2.85546875" hidden="1" customWidth="1"/>
    <col min="485" max="485" width="5.7109375" style="5" customWidth="1"/>
    <col min="486" max="685" width="2.85546875" hidden="1" customWidth="1"/>
    <col min="686" max="686" width="14.28515625" customWidth="1"/>
    <col min="687" max="738" width="2.85546875" customWidth="1"/>
  </cols>
  <sheetData>
    <row r="1" spans="1:738" x14ac:dyDescent="0.25">
      <c r="B1" s="55" t="s">
        <v>375</v>
      </c>
    </row>
    <row r="2" spans="1:738" ht="15" customHeight="1" x14ac:dyDescent="0.25">
      <c r="B2" s="226"/>
      <c r="CD2" s="5"/>
      <c r="CE2" s="211" t="str">
        <f>'Capacity Backing (Hide)2'!D442</f>
        <v>1. test session</v>
      </c>
      <c r="CF2" s="211" t="str">
        <f>'Capacity Backing (Hide)2'!D443</f>
        <v>2. test session 2</v>
      </c>
      <c r="CG2" s="211" t="str">
        <f>'Capacity Backing (Hide)2'!D444</f>
        <v xml:space="preserve">3. </v>
      </c>
      <c r="CH2" s="211" t="str">
        <f>'Capacity Backing (Hide)2'!D445</f>
        <v xml:space="preserve">4. </v>
      </c>
      <c r="CI2" s="211" t="str">
        <f>'Capacity Backing (Hide)2'!D446</f>
        <v xml:space="preserve">5. </v>
      </c>
      <c r="CJ2" s="211" t="str">
        <f>'Capacity Backing (Hide)2'!D447</f>
        <v xml:space="preserve">6. </v>
      </c>
      <c r="CK2" s="211" t="str">
        <f>'Capacity Backing (Hide)2'!D448</f>
        <v xml:space="preserve">7. </v>
      </c>
      <c r="CL2" s="211" t="str">
        <f>'Capacity Backing (Hide)2'!D449</f>
        <v xml:space="preserve">8. </v>
      </c>
      <c r="CM2" s="211" t="str">
        <f>'Capacity Backing (Hide)2'!D450</f>
        <v xml:space="preserve">9. </v>
      </c>
      <c r="CN2" s="211" t="str">
        <f>'Capacity Backing (Hide)2'!D451</f>
        <v xml:space="preserve">10. </v>
      </c>
      <c r="CO2" s="211" t="str">
        <f>'Capacity Backing (Hide)2'!D452</f>
        <v xml:space="preserve">11. </v>
      </c>
      <c r="CP2" s="211" t="str">
        <f>'Capacity Backing (Hide)2'!D453</f>
        <v xml:space="preserve">12. </v>
      </c>
      <c r="CQ2" s="211" t="str">
        <f>'Capacity Backing (Hide)2'!D454</f>
        <v xml:space="preserve">13. </v>
      </c>
      <c r="CR2" s="211" t="str">
        <f>'Capacity Backing (Hide)2'!D455</f>
        <v xml:space="preserve">14. </v>
      </c>
      <c r="CS2" s="211" t="str">
        <f>'Capacity Backing (Hide)2'!D456</f>
        <v xml:space="preserve">15. </v>
      </c>
      <c r="CT2" s="211" t="str">
        <f>'Capacity Backing (Hide)2'!D457</f>
        <v xml:space="preserve">16. </v>
      </c>
      <c r="CU2" s="211" t="str">
        <f>'Capacity Backing (Hide)2'!D458</f>
        <v xml:space="preserve">17. </v>
      </c>
      <c r="CV2" s="211" t="str">
        <f>'Capacity Backing (Hide)2'!D459</f>
        <v xml:space="preserve">18. </v>
      </c>
      <c r="CW2" s="211" t="str">
        <f>'Capacity Backing (Hide)2'!D460</f>
        <v xml:space="preserve">19. </v>
      </c>
      <c r="CX2" s="211" t="str">
        <f>'Capacity Backing (Hide)2'!D461</f>
        <v xml:space="preserve">20. </v>
      </c>
      <c r="CY2" s="211" t="str">
        <f>'Capacity Backing (Hide)2'!D462</f>
        <v xml:space="preserve">21. </v>
      </c>
      <c r="CZ2" s="211" t="str">
        <f>'Capacity Backing (Hide)2'!D463</f>
        <v xml:space="preserve">22. </v>
      </c>
      <c r="DA2" s="211" t="str">
        <f>'Capacity Backing (Hide)2'!D464</f>
        <v xml:space="preserve">23. </v>
      </c>
      <c r="DB2" s="211" t="str">
        <f>'Capacity Backing (Hide)2'!D465</f>
        <v xml:space="preserve">24. </v>
      </c>
      <c r="DC2" s="211" t="str">
        <f>'Capacity Backing (Hide)2'!D466</f>
        <v xml:space="preserve">25. </v>
      </c>
      <c r="DD2" s="211" t="str">
        <f>'Capacity Backing (Hide)2'!D467</f>
        <v xml:space="preserve">26. </v>
      </c>
      <c r="DE2" s="211" t="str">
        <f>'Capacity Backing (Hide)2'!D468</f>
        <v xml:space="preserve">27. </v>
      </c>
      <c r="DF2" s="211" t="str">
        <f>'Capacity Backing (Hide)2'!D469</f>
        <v xml:space="preserve">28. </v>
      </c>
      <c r="DG2" s="211" t="str">
        <f>'Capacity Backing (Hide)2'!D470</f>
        <v xml:space="preserve">29. </v>
      </c>
      <c r="DH2" s="211" t="str">
        <f>'Capacity Backing (Hide)2'!D471</f>
        <v xml:space="preserve">30. </v>
      </c>
      <c r="DI2" s="211" t="str">
        <f>'Capacity Backing (Hide)2'!D472</f>
        <v xml:space="preserve">31. </v>
      </c>
      <c r="DJ2" s="211" t="str">
        <f>'Capacity Backing (Hide)2'!D473</f>
        <v xml:space="preserve">32. </v>
      </c>
      <c r="DK2" s="211" t="str">
        <f>'Capacity Backing (Hide)2'!D474</f>
        <v xml:space="preserve">33. </v>
      </c>
      <c r="DL2" s="211" t="str">
        <f>'Capacity Backing (Hide)2'!D475</f>
        <v xml:space="preserve">34. </v>
      </c>
      <c r="DM2" s="211" t="str">
        <f>'Capacity Backing (Hide)2'!D476</f>
        <v xml:space="preserve">35. </v>
      </c>
      <c r="DN2" s="211" t="str">
        <f>'Capacity Backing (Hide)2'!D477</f>
        <v xml:space="preserve">36. </v>
      </c>
      <c r="DO2" s="211" t="str">
        <f>'Capacity Backing (Hide)2'!D478</f>
        <v xml:space="preserve">37. </v>
      </c>
      <c r="DP2" s="211" t="str">
        <f>'Capacity Backing (Hide)2'!D479</f>
        <v xml:space="preserve">38. </v>
      </c>
      <c r="DQ2" s="211" t="str">
        <f>'Capacity Backing (Hide)2'!D480</f>
        <v xml:space="preserve">39. </v>
      </c>
      <c r="DR2" s="211" t="str">
        <f>'Capacity Backing (Hide)2'!D481</f>
        <v xml:space="preserve">40. </v>
      </c>
      <c r="DS2" s="211" t="str">
        <f>'Capacity Backing (Hide)2'!D482</f>
        <v xml:space="preserve">41. </v>
      </c>
      <c r="DT2" s="211" t="str">
        <f>'Capacity Backing (Hide)2'!D483</f>
        <v xml:space="preserve">42. </v>
      </c>
      <c r="DU2" s="211" t="str">
        <f>'Capacity Backing (Hide)2'!D484</f>
        <v xml:space="preserve">43. </v>
      </c>
      <c r="DV2" s="211" t="str">
        <f>'Capacity Backing (Hide)2'!D485</f>
        <v xml:space="preserve">44. </v>
      </c>
      <c r="DW2" s="211" t="str">
        <f>'Capacity Backing (Hide)2'!D486</f>
        <v xml:space="preserve">45. </v>
      </c>
      <c r="DX2" s="211" t="str">
        <f>'Capacity Backing (Hide)2'!D487</f>
        <v xml:space="preserve">46. </v>
      </c>
      <c r="DY2" s="211" t="str">
        <f>'Capacity Backing (Hide)2'!D488</f>
        <v xml:space="preserve">47. </v>
      </c>
      <c r="DZ2" s="211" t="str">
        <f>'Capacity Backing (Hide)2'!D489</f>
        <v xml:space="preserve">48. </v>
      </c>
      <c r="EA2" s="211" t="str">
        <f>'Capacity Backing (Hide)2'!D490</f>
        <v xml:space="preserve">49. </v>
      </c>
      <c r="EB2" s="211" t="str">
        <f>'Capacity Backing (Hide)2'!D491</f>
        <v xml:space="preserve">50. </v>
      </c>
      <c r="EC2" s="211" t="str">
        <f>'Capacity Backing (Hide)2'!D492</f>
        <v xml:space="preserve">51. </v>
      </c>
      <c r="ED2" s="211" t="str">
        <f>'Capacity Backing (Hide)2'!D493</f>
        <v xml:space="preserve">52. </v>
      </c>
      <c r="EE2" s="211" t="str">
        <f>'Capacity Backing (Hide)2'!D494</f>
        <v xml:space="preserve">53. </v>
      </c>
      <c r="EF2" s="211" t="str">
        <f>'Capacity Backing (Hide)2'!D495</f>
        <v xml:space="preserve">54. </v>
      </c>
      <c r="EG2" s="211" t="str">
        <f>'Capacity Backing (Hide)2'!D496</f>
        <v xml:space="preserve">55. </v>
      </c>
      <c r="EH2" s="211" t="str">
        <f>'Capacity Backing (Hide)2'!D497</f>
        <v xml:space="preserve">56. </v>
      </c>
      <c r="EI2" s="211" t="str">
        <f>'Capacity Backing (Hide)2'!D498</f>
        <v xml:space="preserve">57. </v>
      </c>
      <c r="EJ2" s="211" t="str">
        <f>'Capacity Backing (Hide)2'!D499</f>
        <v xml:space="preserve">58. </v>
      </c>
      <c r="EK2" s="211" t="str">
        <f>'Capacity Backing (Hide)2'!D500</f>
        <v xml:space="preserve">59. </v>
      </c>
      <c r="EL2" s="211" t="str">
        <f>'Capacity Backing (Hide)2'!D501</f>
        <v xml:space="preserve">60. </v>
      </c>
      <c r="EM2" s="211" t="str">
        <f>'Capacity Backing (Hide)2'!D502</f>
        <v xml:space="preserve">61. </v>
      </c>
      <c r="EN2" s="211" t="str">
        <f>'Capacity Backing (Hide)2'!D503</f>
        <v xml:space="preserve">62. </v>
      </c>
      <c r="EO2" s="211" t="str">
        <f>'Capacity Backing (Hide)2'!D504</f>
        <v xml:space="preserve">63. </v>
      </c>
      <c r="EP2" s="211" t="str">
        <f>'Capacity Backing (Hide)2'!D505</f>
        <v xml:space="preserve">64. </v>
      </c>
      <c r="EQ2" s="211" t="str">
        <f>'Capacity Backing (Hide)2'!D506</f>
        <v xml:space="preserve">65. </v>
      </c>
      <c r="ER2" s="211" t="str">
        <f>'Capacity Backing (Hide)2'!D507</f>
        <v xml:space="preserve">66. </v>
      </c>
      <c r="ES2" s="211" t="str">
        <f>'Capacity Backing (Hide)2'!D508</f>
        <v xml:space="preserve">67. </v>
      </c>
      <c r="ET2" s="211" t="str">
        <f>'Capacity Backing (Hide)2'!D509</f>
        <v xml:space="preserve">68. </v>
      </c>
      <c r="EU2" s="211" t="str">
        <f>'Capacity Backing (Hide)2'!D510</f>
        <v xml:space="preserve">69. </v>
      </c>
      <c r="EV2" s="211" t="str">
        <f>'Capacity Backing (Hide)2'!D511</f>
        <v xml:space="preserve">70. </v>
      </c>
      <c r="EW2" s="211" t="str">
        <f>'Capacity Backing (Hide)2'!D512</f>
        <v xml:space="preserve">71. </v>
      </c>
      <c r="EX2" s="211" t="str">
        <f>'Capacity Backing (Hide)2'!D513</f>
        <v xml:space="preserve">72. </v>
      </c>
      <c r="EY2" s="211" t="str">
        <f>'Capacity Backing (Hide)2'!D514</f>
        <v xml:space="preserve">73. </v>
      </c>
      <c r="EZ2" s="211" t="str">
        <f>'Capacity Backing (Hide)2'!D515</f>
        <v xml:space="preserve">74. </v>
      </c>
      <c r="FA2" s="211" t="str">
        <f>'Capacity Backing (Hide)2'!D516</f>
        <v xml:space="preserve">75. </v>
      </c>
      <c r="FB2" s="211" t="str">
        <f>'Capacity Backing (Hide)2'!D517</f>
        <v xml:space="preserve">76. </v>
      </c>
      <c r="FC2" s="211" t="str">
        <f>'Capacity Backing (Hide)2'!D518</f>
        <v xml:space="preserve">77. </v>
      </c>
      <c r="FD2" s="211" t="str">
        <f>'Capacity Backing (Hide)2'!D519</f>
        <v xml:space="preserve">78. </v>
      </c>
      <c r="FE2" s="211" t="str">
        <f>'Capacity Backing (Hide)2'!D520</f>
        <v xml:space="preserve">79. </v>
      </c>
      <c r="FF2" s="211" t="str">
        <f>'Capacity Backing (Hide)2'!D521</f>
        <v xml:space="preserve">80. </v>
      </c>
      <c r="FG2" s="211" t="str">
        <f>'Capacity Backing (Hide)2'!D522</f>
        <v xml:space="preserve">81. </v>
      </c>
      <c r="FH2" s="211" t="str">
        <f>'Capacity Backing (Hide)2'!D523</f>
        <v xml:space="preserve">82. </v>
      </c>
      <c r="FI2" s="211" t="str">
        <f>'Capacity Backing (Hide)2'!D524</f>
        <v xml:space="preserve">83. </v>
      </c>
      <c r="FJ2" s="211" t="str">
        <f>'Capacity Backing (Hide)2'!D525</f>
        <v xml:space="preserve">84. </v>
      </c>
      <c r="FK2" s="211" t="str">
        <f>'Capacity Backing (Hide)2'!D526</f>
        <v xml:space="preserve">85. </v>
      </c>
      <c r="FL2" s="211" t="str">
        <f>'Capacity Backing (Hide)2'!D527</f>
        <v xml:space="preserve">86. </v>
      </c>
      <c r="FM2" s="211" t="str">
        <f>'Capacity Backing (Hide)2'!D528</f>
        <v xml:space="preserve">87. </v>
      </c>
      <c r="FN2" s="211" t="str">
        <f>'Capacity Backing (Hide)2'!D529</f>
        <v xml:space="preserve">88. </v>
      </c>
      <c r="FO2" s="211" t="str">
        <f>'Capacity Backing (Hide)2'!D530</f>
        <v xml:space="preserve">89. </v>
      </c>
      <c r="FP2" s="211" t="str">
        <f>'Capacity Backing (Hide)2'!D531</f>
        <v xml:space="preserve">90. </v>
      </c>
      <c r="FQ2" s="211" t="str">
        <f>'Capacity Backing (Hide)2'!D532</f>
        <v xml:space="preserve">91. </v>
      </c>
      <c r="FR2" s="211" t="str">
        <f>'Capacity Backing (Hide)2'!D533</f>
        <v xml:space="preserve">92. </v>
      </c>
      <c r="FS2" s="211" t="str">
        <f>'Capacity Backing (Hide)2'!D534</f>
        <v xml:space="preserve">93. </v>
      </c>
      <c r="FT2" s="211" t="str">
        <f>'Capacity Backing (Hide)2'!D535</f>
        <v xml:space="preserve">94. </v>
      </c>
      <c r="FU2" s="211" t="str">
        <f>'Capacity Backing (Hide)2'!D536</f>
        <v xml:space="preserve">95. </v>
      </c>
      <c r="FV2" s="211" t="str">
        <f>'Capacity Backing (Hide)2'!D537</f>
        <v xml:space="preserve">96. </v>
      </c>
      <c r="FW2" s="211" t="str">
        <f>'Capacity Backing (Hide)2'!D538</f>
        <v xml:space="preserve">97. </v>
      </c>
      <c r="FX2" s="211" t="str">
        <f>'Capacity Backing (Hide)2'!D539</f>
        <v xml:space="preserve">98. </v>
      </c>
      <c r="FY2" s="211" t="str">
        <f>'Capacity Backing (Hide)2'!D540</f>
        <v xml:space="preserve">99. </v>
      </c>
      <c r="FZ2" s="211" t="str">
        <f>'Capacity Backing (Hide)2'!D541</f>
        <v xml:space="preserve">100. </v>
      </c>
      <c r="GA2" s="186"/>
      <c r="GB2" s="214"/>
      <c r="GC2" s="211"/>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1"/>
      <c r="JN2" s="211"/>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1"/>
      <c r="MZ2" s="211"/>
      <c r="NA2" s="211"/>
      <c r="NB2" s="211"/>
      <c r="NC2" s="211"/>
      <c r="ND2" s="211"/>
      <c r="NE2" s="211"/>
      <c r="NF2" s="211"/>
      <c r="NG2" s="211"/>
      <c r="NH2" s="211"/>
      <c r="NI2" s="211"/>
      <c r="NJ2" s="211"/>
      <c r="NK2" s="211"/>
      <c r="NL2" s="211"/>
      <c r="NM2" s="211"/>
      <c r="NN2" s="211"/>
      <c r="NO2" s="211"/>
      <c r="NP2" s="211"/>
      <c r="NQ2" s="211"/>
      <c r="NR2" s="211"/>
      <c r="NS2" s="217"/>
      <c r="NT2" s="5"/>
      <c r="NU2" s="211" t="str">
        <f>'Capacity Backing (Hide)2'!E442</f>
        <v>1. test2</v>
      </c>
      <c r="NV2" s="211" t="str">
        <f>'Capacity Backing (Hide)2'!E443</f>
        <v>2. Test 3</v>
      </c>
      <c r="NW2" s="211" t="str">
        <f>'Capacity Backing (Hide)2'!E444</f>
        <v xml:space="preserve">3. </v>
      </c>
      <c r="NX2" s="211" t="str">
        <f>'Capacity Backing (Hide)2'!E445</f>
        <v xml:space="preserve">4. </v>
      </c>
      <c r="NY2" s="211" t="str">
        <f>'Capacity Backing (Hide)2'!E446</f>
        <v xml:space="preserve">5. </v>
      </c>
      <c r="NZ2" s="211" t="str">
        <f>'Capacity Backing (Hide)2'!E447</f>
        <v xml:space="preserve">6. </v>
      </c>
      <c r="OA2" s="211" t="str">
        <f>'Capacity Backing (Hide)2'!E448</f>
        <v xml:space="preserve">7. </v>
      </c>
      <c r="OB2" s="211" t="str">
        <f>'Capacity Backing (Hide)2'!E449</f>
        <v xml:space="preserve">8. </v>
      </c>
      <c r="OC2" s="211" t="str">
        <f>'Capacity Backing (Hide)2'!E450</f>
        <v xml:space="preserve">9. </v>
      </c>
      <c r="OD2" s="211" t="str">
        <f>'Capacity Backing (Hide)2'!E451</f>
        <v xml:space="preserve">10. </v>
      </c>
      <c r="OE2" s="211" t="str">
        <f>'Capacity Backing (Hide)2'!E452</f>
        <v xml:space="preserve">11. </v>
      </c>
      <c r="OF2" s="211" t="str">
        <f>'Capacity Backing (Hide)2'!E453</f>
        <v xml:space="preserve">12. </v>
      </c>
      <c r="OG2" s="211" t="str">
        <f>'Capacity Backing (Hide)2'!E454</f>
        <v xml:space="preserve">13. </v>
      </c>
      <c r="OH2" s="211" t="str">
        <f>'Capacity Backing (Hide)2'!E455</f>
        <v xml:space="preserve">14. </v>
      </c>
      <c r="OI2" s="211" t="str">
        <f>'Capacity Backing (Hide)2'!E456</f>
        <v xml:space="preserve">15. </v>
      </c>
      <c r="OJ2" s="211" t="str">
        <f>'Capacity Backing (Hide)2'!E457</f>
        <v xml:space="preserve">16. </v>
      </c>
      <c r="OK2" s="211" t="str">
        <f>'Capacity Backing (Hide)2'!E458</f>
        <v xml:space="preserve">17. </v>
      </c>
      <c r="OL2" s="211" t="str">
        <f>'Capacity Backing (Hide)2'!E459</f>
        <v xml:space="preserve">18. </v>
      </c>
      <c r="OM2" s="211" t="str">
        <f>'Capacity Backing (Hide)2'!E460</f>
        <v xml:space="preserve">19. </v>
      </c>
      <c r="ON2" s="211" t="str">
        <f>'Capacity Backing (Hide)2'!E461</f>
        <v xml:space="preserve">20. </v>
      </c>
      <c r="OO2" s="211" t="str">
        <f>'Capacity Backing (Hide)2'!E462</f>
        <v xml:space="preserve">21. </v>
      </c>
      <c r="OP2" s="211" t="str">
        <f>'Capacity Backing (Hide)2'!E463</f>
        <v xml:space="preserve">22. </v>
      </c>
      <c r="OQ2" s="211" t="str">
        <f>'Capacity Backing (Hide)2'!E464</f>
        <v xml:space="preserve">23. </v>
      </c>
      <c r="OR2" s="211" t="str">
        <f>'Capacity Backing (Hide)2'!E465</f>
        <v xml:space="preserve">24. </v>
      </c>
      <c r="OS2" s="211" t="str">
        <f>'Capacity Backing (Hide)2'!E466</f>
        <v xml:space="preserve">25. </v>
      </c>
      <c r="OT2" s="211" t="str">
        <f>'Capacity Backing (Hide)2'!E467</f>
        <v xml:space="preserve">26. </v>
      </c>
      <c r="OU2" s="211" t="str">
        <f>'Capacity Backing (Hide)2'!E468</f>
        <v xml:space="preserve">27. </v>
      </c>
      <c r="OV2" s="211" t="str">
        <f>'Capacity Backing (Hide)2'!E469</f>
        <v xml:space="preserve">28. </v>
      </c>
      <c r="OW2" s="211" t="str">
        <f>'Capacity Backing (Hide)2'!E470</f>
        <v xml:space="preserve">29. </v>
      </c>
      <c r="OX2" s="211" t="str">
        <f>'Capacity Backing (Hide)2'!E471</f>
        <v xml:space="preserve">30. </v>
      </c>
      <c r="OY2" s="211" t="str">
        <f>'Capacity Backing (Hide)2'!E472</f>
        <v xml:space="preserve">31. </v>
      </c>
      <c r="OZ2" s="211" t="str">
        <f>'Capacity Backing (Hide)2'!E473</f>
        <v xml:space="preserve">32. </v>
      </c>
      <c r="PA2" s="211" t="str">
        <f>'Capacity Backing (Hide)2'!E474</f>
        <v xml:space="preserve">33. </v>
      </c>
      <c r="PB2" s="211" t="str">
        <f>'Capacity Backing (Hide)2'!E475</f>
        <v xml:space="preserve">34. </v>
      </c>
      <c r="PC2" s="211" t="str">
        <f>'Capacity Backing (Hide)2'!E476</f>
        <v xml:space="preserve">35. </v>
      </c>
      <c r="PD2" s="211" t="str">
        <f>'Capacity Backing (Hide)2'!E477</f>
        <v xml:space="preserve">36. </v>
      </c>
      <c r="PE2" s="211" t="str">
        <f>'Capacity Backing (Hide)2'!E478</f>
        <v xml:space="preserve">37. </v>
      </c>
      <c r="PF2" s="211" t="str">
        <f>'Capacity Backing (Hide)2'!E479</f>
        <v xml:space="preserve">38. </v>
      </c>
      <c r="PG2" s="211" t="str">
        <f>'Capacity Backing (Hide)2'!E480</f>
        <v xml:space="preserve">39. </v>
      </c>
      <c r="PH2" s="211" t="str">
        <f>'Capacity Backing (Hide)2'!E481</f>
        <v xml:space="preserve">40. </v>
      </c>
      <c r="PI2" s="211" t="str">
        <f>'Capacity Backing (Hide)2'!E482</f>
        <v xml:space="preserve">41. </v>
      </c>
      <c r="PJ2" s="211" t="str">
        <f>'Capacity Backing (Hide)2'!E483</f>
        <v xml:space="preserve">42. </v>
      </c>
      <c r="PK2" s="211" t="str">
        <f>'Capacity Backing (Hide)2'!E484</f>
        <v xml:space="preserve">43. </v>
      </c>
      <c r="PL2" s="211" t="str">
        <f>'Capacity Backing (Hide)2'!E485</f>
        <v xml:space="preserve">44. </v>
      </c>
      <c r="PM2" s="211" t="str">
        <f>'Capacity Backing (Hide)2'!E486</f>
        <v xml:space="preserve">45. </v>
      </c>
      <c r="PN2" s="211" t="str">
        <f>'Capacity Backing (Hide)2'!E487</f>
        <v xml:space="preserve">46. </v>
      </c>
      <c r="PO2" s="211" t="str">
        <f>'Capacity Backing (Hide)2'!E488</f>
        <v xml:space="preserve">47. </v>
      </c>
      <c r="PP2" s="211" t="str">
        <f>'Capacity Backing (Hide)2'!E489</f>
        <v xml:space="preserve">48. </v>
      </c>
      <c r="PQ2" s="211" t="str">
        <f>'Capacity Backing (Hide)2'!E490</f>
        <v xml:space="preserve">49. </v>
      </c>
      <c r="PR2" s="211" t="str">
        <f>'Capacity Backing (Hide)2'!E491</f>
        <v xml:space="preserve">50. </v>
      </c>
      <c r="PS2" s="211" t="str">
        <f>'Capacity Backing (Hide)2'!E492</f>
        <v xml:space="preserve">51. </v>
      </c>
      <c r="PT2" s="211" t="str">
        <f>'Capacity Backing (Hide)2'!E493</f>
        <v xml:space="preserve">52. </v>
      </c>
      <c r="PU2" s="211" t="str">
        <f>'Capacity Backing (Hide)2'!E494</f>
        <v xml:space="preserve">53. </v>
      </c>
      <c r="PV2" s="211" t="str">
        <f>'Capacity Backing (Hide)2'!E495</f>
        <v xml:space="preserve">54. </v>
      </c>
      <c r="PW2" s="211" t="str">
        <f>'Capacity Backing (Hide)2'!E496</f>
        <v xml:space="preserve">55. </v>
      </c>
      <c r="PX2" s="211" t="str">
        <f>'Capacity Backing (Hide)2'!E497</f>
        <v xml:space="preserve">56. </v>
      </c>
      <c r="PY2" s="211" t="str">
        <f>'Capacity Backing (Hide)2'!E498</f>
        <v xml:space="preserve">57. </v>
      </c>
      <c r="PZ2" s="211" t="str">
        <f>'Capacity Backing (Hide)2'!E499</f>
        <v xml:space="preserve">58. </v>
      </c>
      <c r="QA2" s="211" t="str">
        <f>'Capacity Backing (Hide)2'!E500</f>
        <v xml:space="preserve">59. </v>
      </c>
      <c r="QB2" s="211" t="str">
        <f>'Capacity Backing (Hide)2'!E501</f>
        <v xml:space="preserve">60. </v>
      </c>
      <c r="QC2" s="211" t="str">
        <f>'Capacity Backing (Hide)2'!E502</f>
        <v xml:space="preserve">61. </v>
      </c>
      <c r="QD2" s="211" t="str">
        <f>'Capacity Backing (Hide)2'!E503</f>
        <v xml:space="preserve">62. </v>
      </c>
      <c r="QE2" s="211" t="str">
        <f>'Capacity Backing (Hide)2'!E504</f>
        <v xml:space="preserve">63. </v>
      </c>
      <c r="QF2" s="211" t="str">
        <f>'Capacity Backing (Hide)2'!E505</f>
        <v xml:space="preserve">64. </v>
      </c>
      <c r="QG2" s="211" t="str">
        <f>'Capacity Backing (Hide)2'!E506</f>
        <v xml:space="preserve">65. </v>
      </c>
      <c r="QH2" s="211" t="str">
        <f>'Capacity Backing (Hide)2'!E507</f>
        <v xml:space="preserve">66. </v>
      </c>
      <c r="QI2" s="211" t="str">
        <f>'Capacity Backing (Hide)2'!E508</f>
        <v xml:space="preserve">67. </v>
      </c>
      <c r="QJ2" s="211" t="str">
        <f>'Capacity Backing (Hide)2'!E509</f>
        <v xml:space="preserve">68. </v>
      </c>
      <c r="QK2" s="211" t="str">
        <f>'Capacity Backing (Hide)2'!E510</f>
        <v xml:space="preserve">69. </v>
      </c>
      <c r="QL2" s="211" t="str">
        <f>'Capacity Backing (Hide)2'!E511</f>
        <v xml:space="preserve">70. </v>
      </c>
      <c r="QM2" s="211" t="str">
        <f>'Capacity Backing (Hide)2'!E512</f>
        <v xml:space="preserve">71. </v>
      </c>
      <c r="QN2" s="211" t="str">
        <f>'Capacity Backing (Hide)2'!E513</f>
        <v xml:space="preserve">72. </v>
      </c>
      <c r="QO2" s="211" t="str">
        <f>'Capacity Backing (Hide)2'!E514</f>
        <v xml:space="preserve">73. </v>
      </c>
      <c r="QP2" s="211" t="str">
        <f>'Capacity Backing (Hide)2'!E515</f>
        <v xml:space="preserve">74. </v>
      </c>
      <c r="QQ2" s="211" t="str">
        <f>'Capacity Backing (Hide)2'!E516</f>
        <v xml:space="preserve">75. </v>
      </c>
      <c r="QR2" s="211" t="str">
        <f>'Capacity Backing (Hide)2'!E517</f>
        <v xml:space="preserve">76. </v>
      </c>
      <c r="QS2" s="211" t="str">
        <f>'Capacity Backing (Hide)2'!E518</f>
        <v xml:space="preserve">77. </v>
      </c>
      <c r="QT2" s="211" t="str">
        <f>'Capacity Backing (Hide)2'!E519</f>
        <v xml:space="preserve">78. </v>
      </c>
      <c r="QU2" s="211" t="str">
        <f>'Capacity Backing (Hide)2'!E520</f>
        <v xml:space="preserve">79. </v>
      </c>
      <c r="QV2" s="211" t="str">
        <f>'Capacity Backing (Hide)2'!E521</f>
        <v xml:space="preserve">80. </v>
      </c>
      <c r="QW2" s="211" t="str">
        <f>'Capacity Backing (Hide)2'!E522</f>
        <v xml:space="preserve">81. </v>
      </c>
      <c r="QX2" s="211" t="str">
        <f>'Capacity Backing (Hide)2'!E523</f>
        <v xml:space="preserve">82. </v>
      </c>
      <c r="QY2" s="211" t="str">
        <f>'Capacity Backing (Hide)2'!E524</f>
        <v xml:space="preserve">83. </v>
      </c>
      <c r="QZ2" s="211" t="str">
        <f>'Capacity Backing (Hide)2'!E525</f>
        <v xml:space="preserve">84. </v>
      </c>
      <c r="RA2" s="211" t="str">
        <f>'Capacity Backing (Hide)2'!E526</f>
        <v xml:space="preserve">85. </v>
      </c>
      <c r="RB2" s="211" t="str">
        <f>'Capacity Backing (Hide)2'!E527</f>
        <v xml:space="preserve">86. </v>
      </c>
      <c r="RC2" s="211" t="str">
        <f>'Capacity Backing (Hide)2'!E528</f>
        <v xml:space="preserve">87. </v>
      </c>
      <c r="RD2" s="211" t="str">
        <f>'Capacity Backing (Hide)2'!E529</f>
        <v xml:space="preserve">88. </v>
      </c>
      <c r="RE2" s="211" t="str">
        <f>'Capacity Backing (Hide)2'!E530</f>
        <v xml:space="preserve">89. </v>
      </c>
      <c r="RF2" s="211" t="str">
        <f>'Capacity Backing (Hide)2'!E531</f>
        <v xml:space="preserve">90. </v>
      </c>
      <c r="RG2" s="211" t="str">
        <f>'Capacity Backing (Hide)2'!E532</f>
        <v xml:space="preserve">91. </v>
      </c>
      <c r="RH2" s="211" t="str">
        <f>'Capacity Backing (Hide)2'!E533</f>
        <v xml:space="preserve">92. </v>
      </c>
      <c r="RI2" s="211" t="str">
        <f>'Capacity Backing (Hide)2'!E534</f>
        <v xml:space="preserve">93. </v>
      </c>
      <c r="RJ2" s="211" t="str">
        <f>'Capacity Backing (Hide)2'!E535</f>
        <v xml:space="preserve">94. </v>
      </c>
      <c r="RK2" s="211" t="str">
        <f>'Capacity Backing (Hide)2'!E536</f>
        <v xml:space="preserve">95. </v>
      </c>
      <c r="RL2" s="211" t="str">
        <f>'Capacity Backing (Hide)2'!E537</f>
        <v xml:space="preserve">96. </v>
      </c>
      <c r="RM2" s="211" t="str">
        <f>'Capacity Backing (Hide)2'!E538</f>
        <v xml:space="preserve">97. </v>
      </c>
      <c r="RN2" s="211" t="str">
        <f>'Capacity Backing (Hide)2'!E539</f>
        <v xml:space="preserve">98. </v>
      </c>
      <c r="RO2" s="211" t="str">
        <f>'Capacity Backing (Hide)2'!E540</f>
        <v xml:space="preserve">99. </v>
      </c>
      <c r="RP2" s="211" t="str">
        <f>'Capacity Backing (Hide)2'!E541</f>
        <v xml:space="preserve">100. </v>
      </c>
      <c r="RQ2" s="186"/>
      <c r="RR2" s="214"/>
      <c r="RS2" s="211"/>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1"/>
      <c r="TX2" s="211"/>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1"/>
      <c r="XJ2" s="211"/>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row>
    <row r="3" spans="1:738" x14ac:dyDescent="0.25">
      <c r="B3" s="230" t="s">
        <v>82</v>
      </c>
      <c r="E3" t="s">
        <v>316</v>
      </c>
      <c r="CD3" t="s">
        <v>316</v>
      </c>
      <c r="CE3" s="212"/>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2"/>
      <c r="DJ3" s="212"/>
      <c r="DK3" s="212"/>
      <c r="DL3" s="212"/>
      <c r="DM3" s="212"/>
      <c r="DN3" s="212"/>
      <c r="DO3" s="212"/>
      <c r="DP3" s="212"/>
      <c r="DQ3" s="212"/>
      <c r="DR3" s="212"/>
      <c r="DS3" s="212"/>
      <c r="DT3" s="212"/>
      <c r="DU3" s="212"/>
      <c r="DV3" s="212"/>
      <c r="DW3" s="212"/>
      <c r="DX3" s="212"/>
      <c r="DY3" s="212"/>
      <c r="DZ3" s="212"/>
      <c r="EA3" s="212"/>
      <c r="EB3" s="212"/>
      <c r="EC3" s="212"/>
      <c r="ED3" s="212"/>
      <c r="EE3" s="212"/>
      <c r="EF3" s="212"/>
      <c r="EG3" s="212"/>
      <c r="EH3" s="212"/>
      <c r="EI3" s="212"/>
      <c r="EJ3" s="212"/>
      <c r="EK3" s="212"/>
      <c r="EL3" s="212"/>
      <c r="EM3" s="212"/>
      <c r="EN3" s="212"/>
      <c r="EO3" s="212"/>
      <c r="EP3" s="212"/>
      <c r="EQ3" s="212"/>
      <c r="ER3" s="212"/>
      <c r="ES3" s="212"/>
      <c r="ET3" s="212"/>
      <c r="EU3" s="212"/>
      <c r="EV3" s="212"/>
      <c r="EW3" s="212"/>
      <c r="EX3" s="212"/>
      <c r="EY3" s="212"/>
      <c r="EZ3" s="212"/>
      <c r="FA3" s="212"/>
      <c r="FB3" s="212"/>
      <c r="FC3" s="212"/>
      <c r="FD3" s="212"/>
      <c r="FE3" s="212"/>
      <c r="FF3" s="212"/>
      <c r="FG3" s="212"/>
      <c r="FH3" s="212"/>
      <c r="FI3" s="212"/>
      <c r="FJ3" s="212"/>
      <c r="FK3" s="212"/>
      <c r="FL3" s="212"/>
      <c r="FM3" s="212"/>
      <c r="FN3" s="212"/>
      <c r="FO3" s="212"/>
      <c r="FP3" s="212"/>
      <c r="FQ3" s="212"/>
      <c r="FR3" s="212"/>
      <c r="FS3" s="212"/>
      <c r="FT3" s="212"/>
      <c r="FU3" s="212"/>
      <c r="FV3" s="212"/>
      <c r="FW3" s="212"/>
      <c r="FX3" s="212"/>
      <c r="FY3" s="212"/>
      <c r="FZ3" s="212"/>
      <c r="GA3" s="186"/>
      <c r="GB3" s="215"/>
      <c r="GC3" s="212"/>
      <c r="GD3" s="212"/>
      <c r="GE3" s="212"/>
      <c r="GF3" s="212"/>
      <c r="GG3" s="212"/>
      <c r="GH3" s="212"/>
      <c r="GI3" s="212"/>
      <c r="GJ3" s="212"/>
      <c r="GK3" s="212"/>
      <c r="GL3" s="212"/>
      <c r="GM3" s="212"/>
      <c r="GN3" s="212"/>
      <c r="GO3" s="212"/>
      <c r="GP3" s="212"/>
      <c r="GQ3" s="212"/>
      <c r="GR3" s="212"/>
      <c r="GS3" s="212"/>
      <c r="GT3" s="212"/>
      <c r="GU3" s="212"/>
      <c r="GV3" s="212"/>
      <c r="GW3" s="212"/>
      <c r="GX3" s="212"/>
      <c r="GY3" s="212"/>
      <c r="GZ3" s="212"/>
      <c r="HA3" s="212"/>
      <c r="HB3" s="212"/>
      <c r="HC3" s="212"/>
      <c r="HD3" s="212"/>
      <c r="HE3" s="212"/>
      <c r="HF3" s="212"/>
      <c r="HG3" s="212"/>
      <c r="HH3" s="212"/>
      <c r="HI3" s="212"/>
      <c r="HJ3" s="212"/>
      <c r="HK3" s="212"/>
      <c r="HL3" s="212"/>
      <c r="HM3" s="212"/>
      <c r="HN3" s="212"/>
      <c r="HO3" s="212"/>
      <c r="HP3" s="212"/>
      <c r="HQ3" s="212"/>
      <c r="HR3" s="212"/>
      <c r="HS3" s="212"/>
      <c r="HT3" s="212"/>
      <c r="HU3" s="212"/>
      <c r="HV3" s="212"/>
      <c r="HW3" s="212"/>
      <c r="HX3" s="212"/>
      <c r="HY3" s="212"/>
      <c r="HZ3" s="212"/>
      <c r="IA3" s="212"/>
      <c r="IB3" s="212"/>
      <c r="IC3" s="212"/>
      <c r="ID3" s="212"/>
      <c r="IE3" s="212"/>
      <c r="IF3" s="212"/>
      <c r="IG3" s="212"/>
      <c r="IH3" s="212"/>
      <c r="II3" s="212"/>
      <c r="IJ3" s="212"/>
      <c r="IK3" s="212"/>
      <c r="IL3" s="212"/>
      <c r="IM3" s="212"/>
      <c r="IN3" s="212"/>
      <c r="IO3" s="212"/>
      <c r="IP3" s="212"/>
      <c r="IQ3" s="212"/>
      <c r="IR3" s="212"/>
      <c r="IS3" s="212"/>
      <c r="IT3" s="212"/>
      <c r="IU3" s="212"/>
      <c r="IV3" s="212"/>
      <c r="IW3" s="212"/>
      <c r="IX3" s="212"/>
      <c r="IY3" s="212"/>
      <c r="IZ3" s="212"/>
      <c r="JA3" s="212"/>
      <c r="JB3" s="212"/>
      <c r="JC3" s="212"/>
      <c r="JD3" s="212"/>
      <c r="JE3" s="212"/>
      <c r="JF3" s="212"/>
      <c r="JG3" s="212"/>
      <c r="JH3" s="212"/>
      <c r="JI3" s="212"/>
      <c r="JJ3" s="212"/>
      <c r="JK3" s="212"/>
      <c r="JL3" s="212"/>
      <c r="JM3" s="212"/>
      <c r="JN3" s="212"/>
      <c r="JO3" s="212"/>
      <c r="JP3" s="212"/>
      <c r="JQ3" s="212"/>
      <c r="JR3" s="212"/>
      <c r="JS3" s="212"/>
      <c r="JT3" s="212"/>
      <c r="JU3" s="212"/>
      <c r="JV3" s="212"/>
      <c r="JW3" s="212"/>
      <c r="JX3" s="212"/>
      <c r="JY3" s="212"/>
      <c r="JZ3" s="212"/>
      <c r="KA3" s="212"/>
      <c r="KB3" s="212"/>
      <c r="KC3" s="212"/>
      <c r="KD3" s="212"/>
      <c r="KE3" s="212"/>
      <c r="KF3" s="212"/>
      <c r="KG3" s="212"/>
      <c r="KH3" s="212"/>
      <c r="KI3" s="212"/>
      <c r="KJ3" s="212"/>
      <c r="KK3" s="212"/>
      <c r="KL3" s="212"/>
      <c r="KM3" s="212"/>
      <c r="KN3" s="212"/>
      <c r="KO3" s="212"/>
      <c r="KP3" s="212"/>
      <c r="KQ3" s="212"/>
      <c r="KR3" s="212"/>
      <c r="KS3" s="212"/>
      <c r="KT3" s="212"/>
      <c r="KU3" s="212"/>
      <c r="KV3" s="212"/>
      <c r="KW3" s="212"/>
      <c r="KX3" s="212"/>
      <c r="KY3" s="212"/>
      <c r="KZ3" s="212"/>
      <c r="LA3" s="212"/>
      <c r="LB3" s="212"/>
      <c r="LC3" s="212"/>
      <c r="LD3" s="212"/>
      <c r="LE3" s="212"/>
      <c r="LF3" s="212"/>
      <c r="LG3" s="212"/>
      <c r="LH3" s="212"/>
      <c r="LI3" s="212"/>
      <c r="LJ3" s="212"/>
      <c r="LK3" s="212"/>
      <c r="LL3" s="212"/>
      <c r="LM3" s="212"/>
      <c r="LN3" s="212"/>
      <c r="LO3" s="212"/>
      <c r="LP3" s="212"/>
      <c r="LQ3" s="212"/>
      <c r="LR3" s="212"/>
      <c r="LS3" s="212"/>
      <c r="LT3" s="212"/>
      <c r="LU3" s="212"/>
      <c r="LV3" s="212"/>
      <c r="LW3" s="212"/>
      <c r="LX3" s="212"/>
      <c r="LY3" s="212"/>
      <c r="LZ3" s="212"/>
      <c r="MA3" s="212"/>
      <c r="MB3" s="212"/>
      <c r="MC3" s="212"/>
      <c r="MD3" s="212"/>
      <c r="ME3" s="212"/>
      <c r="MF3" s="212"/>
      <c r="MG3" s="212"/>
      <c r="MH3" s="212"/>
      <c r="MI3" s="212"/>
      <c r="MJ3" s="212"/>
      <c r="MK3" s="212"/>
      <c r="ML3" s="212"/>
      <c r="MM3" s="212"/>
      <c r="MN3" s="212"/>
      <c r="MO3" s="212"/>
      <c r="MP3" s="212"/>
      <c r="MQ3" s="212"/>
      <c r="MR3" s="212"/>
      <c r="MS3" s="212"/>
      <c r="MT3" s="212"/>
      <c r="MU3" s="212"/>
      <c r="MV3" s="212"/>
      <c r="MW3" s="212"/>
      <c r="MX3" s="212"/>
      <c r="MY3" s="212"/>
      <c r="MZ3" s="212"/>
      <c r="NA3" s="212"/>
      <c r="NB3" s="212"/>
      <c r="NC3" s="212"/>
      <c r="ND3" s="212"/>
      <c r="NE3" s="212"/>
      <c r="NF3" s="212"/>
      <c r="NG3" s="212"/>
      <c r="NH3" s="212"/>
      <c r="NI3" s="212"/>
      <c r="NJ3" s="212"/>
      <c r="NK3" s="212"/>
      <c r="NL3" s="212"/>
      <c r="NM3" s="212"/>
      <c r="NN3" s="212"/>
      <c r="NO3" s="212"/>
      <c r="NP3" s="212"/>
      <c r="NQ3" s="212"/>
      <c r="NR3" s="212"/>
      <c r="NS3" s="218"/>
      <c r="NT3" t="s">
        <v>316</v>
      </c>
      <c r="NU3" s="212"/>
      <c r="NV3" s="212"/>
      <c r="NW3" s="212"/>
      <c r="NX3" s="212"/>
      <c r="NY3" s="212"/>
      <c r="NZ3" s="212"/>
      <c r="OA3" s="212"/>
      <c r="OB3" s="212"/>
      <c r="OC3" s="212"/>
      <c r="OD3" s="212"/>
      <c r="OE3" s="212"/>
      <c r="OF3" s="212"/>
      <c r="OG3" s="212"/>
      <c r="OH3" s="212"/>
      <c r="OI3" s="212"/>
      <c r="OJ3" s="212"/>
      <c r="OK3" s="212"/>
      <c r="OL3" s="212"/>
      <c r="OM3" s="212"/>
      <c r="ON3" s="212"/>
      <c r="OO3" s="212"/>
      <c r="OP3" s="212"/>
      <c r="OQ3" s="212"/>
      <c r="OR3" s="212"/>
      <c r="OS3" s="212"/>
      <c r="OT3" s="212"/>
      <c r="OU3" s="212"/>
      <c r="OV3" s="212"/>
      <c r="OW3" s="212"/>
      <c r="OX3" s="212"/>
      <c r="OY3" s="212"/>
      <c r="OZ3" s="212"/>
      <c r="PA3" s="212"/>
      <c r="PB3" s="212"/>
      <c r="PC3" s="212"/>
      <c r="PD3" s="212"/>
      <c r="PE3" s="212"/>
      <c r="PF3" s="212"/>
      <c r="PG3" s="212"/>
      <c r="PH3" s="212"/>
      <c r="PI3" s="212"/>
      <c r="PJ3" s="212"/>
      <c r="PK3" s="212"/>
      <c r="PL3" s="212"/>
      <c r="PM3" s="212"/>
      <c r="PN3" s="212"/>
      <c r="PO3" s="212"/>
      <c r="PP3" s="212"/>
      <c r="PQ3" s="212"/>
      <c r="PR3" s="212"/>
      <c r="PS3" s="212"/>
      <c r="PT3" s="212"/>
      <c r="PU3" s="212"/>
      <c r="PV3" s="212"/>
      <c r="PW3" s="212"/>
      <c r="PX3" s="212"/>
      <c r="PY3" s="212"/>
      <c r="PZ3" s="212"/>
      <c r="QA3" s="212"/>
      <c r="QB3" s="212"/>
      <c r="QC3" s="212"/>
      <c r="QD3" s="212"/>
      <c r="QE3" s="212"/>
      <c r="QF3" s="212"/>
      <c r="QG3" s="212"/>
      <c r="QH3" s="212"/>
      <c r="QI3" s="212"/>
      <c r="QJ3" s="212"/>
      <c r="QK3" s="212"/>
      <c r="QL3" s="212"/>
      <c r="QM3" s="212"/>
      <c r="QN3" s="212"/>
      <c r="QO3" s="212"/>
      <c r="QP3" s="212"/>
      <c r="QQ3" s="212"/>
      <c r="QR3" s="212"/>
      <c r="QS3" s="212"/>
      <c r="QT3" s="212"/>
      <c r="QU3" s="212"/>
      <c r="QV3" s="212"/>
      <c r="QW3" s="212"/>
      <c r="QX3" s="212"/>
      <c r="QY3" s="212"/>
      <c r="QZ3" s="212"/>
      <c r="RA3" s="212"/>
      <c r="RB3" s="212"/>
      <c r="RC3" s="212"/>
      <c r="RD3" s="212"/>
      <c r="RE3" s="212"/>
      <c r="RF3" s="212"/>
      <c r="RG3" s="212"/>
      <c r="RH3" s="212"/>
      <c r="RI3" s="212"/>
      <c r="RJ3" s="212"/>
      <c r="RK3" s="212"/>
      <c r="RL3" s="212"/>
      <c r="RM3" s="212"/>
      <c r="RN3" s="212"/>
      <c r="RO3" s="212"/>
      <c r="RP3" s="212"/>
      <c r="RQ3" s="186"/>
      <c r="RR3" s="215"/>
      <c r="RS3" s="212"/>
      <c r="RT3" s="212"/>
      <c r="RU3" s="212"/>
      <c r="RV3" s="212"/>
      <c r="RW3" s="212"/>
      <c r="RX3" s="212"/>
      <c r="RY3" s="212"/>
      <c r="RZ3" s="212"/>
      <c r="SA3" s="212"/>
      <c r="SB3" s="212"/>
      <c r="SC3" s="212"/>
      <c r="SD3" s="212"/>
      <c r="SE3" s="212"/>
      <c r="SF3" s="212"/>
      <c r="SG3" s="212"/>
      <c r="SH3" s="212"/>
      <c r="SI3" s="212"/>
      <c r="SJ3" s="212"/>
      <c r="SK3" s="212"/>
      <c r="SL3" s="212"/>
      <c r="SM3" s="212"/>
      <c r="SN3" s="212"/>
      <c r="SO3" s="212"/>
      <c r="SP3" s="212"/>
      <c r="SQ3" s="212"/>
      <c r="SR3" s="212"/>
      <c r="SS3" s="212"/>
      <c r="ST3" s="212"/>
      <c r="SU3" s="212"/>
      <c r="SV3" s="212"/>
      <c r="SW3" s="212"/>
      <c r="SX3" s="212"/>
      <c r="SY3" s="212"/>
      <c r="SZ3" s="212"/>
      <c r="TA3" s="212"/>
      <c r="TB3" s="212"/>
      <c r="TC3" s="212"/>
      <c r="TD3" s="212"/>
      <c r="TE3" s="212"/>
      <c r="TF3" s="212"/>
      <c r="TG3" s="212"/>
      <c r="TH3" s="212"/>
      <c r="TI3" s="212"/>
      <c r="TJ3" s="212"/>
      <c r="TK3" s="212"/>
      <c r="TL3" s="212"/>
      <c r="TM3" s="212"/>
      <c r="TN3" s="212"/>
      <c r="TO3" s="212"/>
      <c r="TP3" s="212"/>
      <c r="TQ3" s="212"/>
      <c r="TR3" s="212"/>
      <c r="TS3" s="212"/>
      <c r="TT3" s="212"/>
      <c r="TU3" s="212"/>
      <c r="TV3" s="212"/>
      <c r="TW3" s="212"/>
      <c r="TX3" s="212"/>
      <c r="TY3" s="212"/>
      <c r="TZ3" s="212"/>
      <c r="UA3" s="212"/>
      <c r="UB3" s="212"/>
      <c r="UC3" s="212"/>
      <c r="UD3" s="212"/>
      <c r="UE3" s="212"/>
      <c r="UF3" s="212"/>
      <c r="UG3" s="212"/>
      <c r="UH3" s="212"/>
      <c r="UI3" s="212"/>
      <c r="UJ3" s="212"/>
      <c r="UK3" s="212"/>
      <c r="UL3" s="212"/>
      <c r="UM3" s="212"/>
      <c r="UN3" s="212"/>
      <c r="UO3" s="212"/>
      <c r="UP3" s="212"/>
      <c r="UQ3" s="212"/>
      <c r="UR3" s="212"/>
      <c r="US3" s="212"/>
      <c r="UT3" s="212"/>
      <c r="UU3" s="212"/>
      <c r="UV3" s="212"/>
      <c r="UW3" s="212"/>
      <c r="UX3" s="212"/>
      <c r="UY3" s="212"/>
      <c r="UZ3" s="212"/>
      <c r="VA3" s="212"/>
      <c r="VB3" s="212"/>
      <c r="VC3" s="212"/>
      <c r="VD3" s="212"/>
      <c r="VE3" s="212"/>
      <c r="VF3" s="212"/>
      <c r="VG3" s="212"/>
      <c r="VH3" s="212"/>
      <c r="VI3" s="212"/>
      <c r="VJ3" s="212"/>
      <c r="VK3" s="212"/>
      <c r="VL3" s="212"/>
      <c r="VM3" s="212"/>
      <c r="VN3" s="212"/>
      <c r="VO3" s="212"/>
      <c r="VP3" s="212"/>
      <c r="VQ3" s="212"/>
      <c r="VR3" s="212"/>
      <c r="VS3" s="212"/>
      <c r="VT3" s="212"/>
      <c r="VU3" s="212"/>
      <c r="VV3" s="212"/>
      <c r="VW3" s="212"/>
      <c r="VX3" s="212"/>
      <c r="VY3" s="212"/>
      <c r="VZ3" s="212"/>
      <c r="WA3" s="212"/>
      <c r="WB3" s="212"/>
      <c r="WC3" s="212"/>
      <c r="WD3" s="212"/>
      <c r="WE3" s="212"/>
      <c r="WF3" s="212"/>
      <c r="WG3" s="212"/>
      <c r="WH3" s="212"/>
      <c r="WI3" s="212"/>
      <c r="WJ3" s="212"/>
      <c r="WK3" s="212"/>
      <c r="WL3" s="212"/>
      <c r="WM3" s="212"/>
      <c r="WN3" s="212"/>
      <c r="WO3" s="212"/>
      <c r="WP3" s="212"/>
      <c r="WQ3" s="212"/>
      <c r="WR3" s="212"/>
      <c r="WS3" s="212"/>
      <c r="WT3" s="212"/>
      <c r="WU3" s="212"/>
      <c r="WV3" s="212"/>
      <c r="WW3" s="212"/>
      <c r="WX3" s="212"/>
      <c r="WY3" s="212"/>
      <c r="WZ3" s="212"/>
      <c r="XA3" s="212"/>
      <c r="XB3" s="212"/>
      <c r="XC3" s="212"/>
      <c r="XD3" s="212"/>
      <c r="XE3" s="212"/>
      <c r="XF3" s="212"/>
      <c r="XG3" s="212"/>
      <c r="XH3" s="212"/>
      <c r="XI3" s="212"/>
      <c r="XJ3" s="212"/>
      <c r="XK3" s="212"/>
      <c r="XL3" s="212"/>
      <c r="XM3" s="212"/>
      <c r="XN3" s="212"/>
      <c r="XO3" s="212"/>
      <c r="XP3" s="212"/>
      <c r="XQ3" s="212"/>
      <c r="XR3" s="212"/>
      <c r="XS3" s="212"/>
      <c r="XT3" s="212"/>
      <c r="XU3" s="212"/>
      <c r="XV3" s="212"/>
      <c r="XW3" s="212"/>
      <c r="XX3" s="212"/>
      <c r="XY3" s="212"/>
      <c r="XZ3" s="212"/>
      <c r="YA3" s="212"/>
      <c r="YB3" s="212"/>
      <c r="YC3" s="212"/>
      <c r="YD3" s="212"/>
      <c r="YE3" s="212"/>
      <c r="YF3" s="212"/>
      <c r="YG3" s="212"/>
      <c r="YH3" s="212"/>
      <c r="YI3" s="212"/>
      <c r="YJ3" s="212"/>
      <c r="YK3" s="212"/>
      <c r="YL3" s="212"/>
      <c r="YM3" s="212"/>
      <c r="YN3" s="212"/>
      <c r="YO3" s="212"/>
      <c r="YP3" s="212"/>
      <c r="YQ3" s="212"/>
      <c r="YR3" s="212"/>
      <c r="YS3" s="212"/>
      <c r="YT3" s="212"/>
      <c r="YU3" s="212"/>
      <c r="YV3" s="212"/>
      <c r="YW3" s="212"/>
      <c r="YX3" s="212"/>
      <c r="YY3" s="212"/>
      <c r="YZ3" s="212"/>
      <c r="ZA3" s="212"/>
      <c r="ZB3" s="212"/>
      <c r="ZC3" s="212"/>
      <c r="ZD3" s="212"/>
      <c r="ZE3" s="212"/>
      <c r="ZF3" s="212"/>
      <c r="ZG3" s="212"/>
      <c r="ZH3" s="212"/>
      <c r="ZI3" s="212"/>
    </row>
    <row r="4" spans="1:738" ht="15.75" thickBot="1" x14ac:dyDescent="0.3">
      <c r="B4" t="s">
        <v>84</v>
      </c>
      <c r="F4" s="24">
        <f>IF(F6&lt;&gt;"",1,0)</f>
        <v>1</v>
      </c>
      <c r="G4" s="24">
        <f t="shared" ref="G4:BR4" si="0">IF(G6&lt;&gt;"",1,0)</f>
        <v>1</v>
      </c>
      <c r="H4" s="24">
        <f t="shared" si="0"/>
        <v>1</v>
      </c>
      <c r="I4" s="24">
        <f t="shared" si="0"/>
        <v>0</v>
      </c>
      <c r="J4" s="24">
        <f t="shared" si="0"/>
        <v>0</v>
      </c>
      <c r="K4" s="24">
        <f t="shared" si="0"/>
        <v>1</v>
      </c>
      <c r="L4" s="24">
        <f t="shared" si="0"/>
        <v>0</v>
      </c>
      <c r="M4" s="24">
        <f t="shared" si="0"/>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ref="BS4:CB4" si="1">IF(BS6&lt;&gt;"",1,0)</f>
        <v>0</v>
      </c>
      <c r="BT4" s="24">
        <f t="shared" si="1"/>
        <v>0</v>
      </c>
      <c r="BU4" s="24">
        <f t="shared" si="1"/>
        <v>0</v>
      </c>
      <c r="BV4" s="24">
        <f t="shared" si="1"/>
        <v>0</v>
      </c>
      <c r="BW4" s="24">
        <f t="shared" si="1"/>
        <v>0</v>
      </c>
      <c r="BX4" s="24">
        <f t="shared" si="1"/>
        <v>0</v>
      </c>
      <c r="BY4" s="24">
        <f t="shared" si="1"/>
        <v>0</v>
      </c>
      <c r="BZ4" s="24">
        <f t="shared" si="1"/>
        <v>0</v>
      </c>
      <c r="CA4" s="24">
        <f t="shared" si="1"/>
        <v>0</v>
      </c>
      <c r="CB4" s="24">
        <f t="shared" si="1"/>
        <v>0</v>
      </c>
      <c r="CD4" s="5"/>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186"/>
      <c r="GB4" s="215"/>
      <c r="GC4" s="212"/>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8"/>
      <c r="NT4" s="5"/>
      <c r="NU4" s="212"/>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186"/>
      <c r="RR4" s="215"/>
      <c r="RS4" s="212"/>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row>
    <row r="5" spans="1:738" ht="32.25" customHeight="1" thickBot="1" x14ac:dyDescent="0.3">
      <c r="C5" s="220" t="str">
        <f>B4&amp;" available per week"</f>
        <v>Minutes available per week</v>
      </c>
      <c r="E5" s="220" t="s">
        <v>292</v>
      </c>
      <c r="F5" s="208" t="str">
        <f>Setup!$A$20</f>
        <v>Caseload 1</v>
      </c>
      <c r="G5" s="209"/>
      <c r="H5" s="209"/>
      <c r="I5" s="209"/>
      <c r="J5" s="210"/>
      <c r="K5" s="208" t="str">
        <f>Setup!$A$21</f>
        <v>Caseload 2</v>
      </c>
      <c r="L5" s="209"/>
      <c r="M5" s="209"/>
      <c r="N5" s="209"/>
      <c r="O5" s="210"/>
      <c r="P5" s="208" t="str">
        <f>Setup!$A$22</f>
        <v>Caseload 3</v>
      </c>
      <c r="Q5" s="209"/>
      <c r="R5" s="209"/>
      <c r="S5" s="209"/>
      <c r="T5" s="210"/>
      <c r="U5" s="208" t="str">
        <f>Setup!$A$23</f>
        <v>Caseload 4</v>
      </c>
      <c r="V5" s="209"/>
      <c r="W5" s="209"/>
      <c r="X5" s="209"/>
      <c r="Y5" s="210"/>
      <c r="Z5" s="208" t="str">
        <f>Setup!$A$24</f>
        <v>Caseload 5</v>
      </c>
      <c r="AA5" s="209"/>
      <c r="AB5" s="209"/>
      <c r="AC5" s="209"/>
      <c r="AD5" s="210"/>
      <c r="AE5" s="208" t="str">
        <f>Setup!$A$25</f>
        <v>Caseload 6</v>
      </c>
      <c r="AF5" s="209"/>
      <c r="AG5" s="209"/>
      <c r="AH5" s="209"/>
      <c r="AI5" s="210"/>
      <c r="AJ5" s="208" t="str">
        <f>Setup!$A$26</f>
        <v>Caseload 7</v>
      </c>
      <c r="AK5" s="209"/>
      <c r="AL5" s="209"/>
      <c r="AM5" s="209"/>
      <c r="AN5" s="210"/>
      <c r="AO5" s="208" t="str">
        <f>Setup!$A$27</f>
        <v>Caseload 8</v>
      </c>
      <c r="AP5" s="209"/>
      <c r="AQ5" s="209"/>
      <c r="AR5" s="209"/>
      <c r="AS5" s="210"/>
      <c r="AT5" s="208" t="str">
        <f>Setup!$A$28</f>
        <v>Caseload 9</v>
      </c>
      <c r="AU5" s="209"/>
      <c r="AV5" s="209"/>
      <c r="AW5" s="209"/>
      <c r="AX5" s="210"/>
      <c r="AY5" s="208" t="str">
        <f>Setup!$A$29</f>
        <v>Caseload 10</v>
      </c>
      <c r="AZ5" s="209"/>
      <c r="BA5" s="209"/>
      <c r="BB5" s="209"/>
      <c r="BC5" s="210"/>
      <c r="BD5" s="208" t="str">
        <f>Setup!$A$30</f>
        <v>Caseload 11</v>
      </c>
      <c r="BE5" s="209"/>
      <c r="BF5" s="209"/>
      <c r="BG5" s="209"/>
      <c r="BH5" s="210"/>
      <c r="BI5" s="208" t="str">
        <f>Setup!$A$31</f>
        <v>Caseload 12</v>
      </c>
      <c r="BJ5" s="209"/>
      <c r="BK5" s="209"/>
      <c r="BL5" s="209"/>
      <c r="BM5" s="210"/>
      <c r="BN5" s="208" t="str">
        <f>Setup!$A$32</f>
        <v>Caseload 13</v>
      </c>
      <c r="BO5" s="209"/>
      <c r="BP5" s="209"/>
      <c r="BQ5" s="209"/>
      <c r="BR5" s="210"/>
      <c r="BS5" s="208" t="str">
        <f>Setup!$A$33</f>
        <v>Caseload 14</v>
      </c>
      <c r="BT5" s="209"/>
      <c r="BU5" s="209"/>
      <c r="BV5" s="209"/>
      <c r="BW5" s="210"/>
      <c r="BX5" s="208" t="str">
        <f>Setup!$A$34</f>
        <v>Caseload 15</v>
      </c>
      <c r="BY5" s="209"/>
      <c r="BZ5" s="209"/>
      <c r="CA5" s="209"/>
      <c r="CB5" s="210"/>
      <c r="CD5" s="220" t="s">
        <v>295</v>
      </c>
      <c r="CE5" s="212"/>
      <c r="CF5" s="212"/>
      <c r="CG5" s="212"/>
      <c r="CH5" s="212"/>
      <c r="CI5" s="212"/>
      <c r="CJ5" s="212"/>
      <c r="CK5" s="212"/>
      <c r="CL5" s="212"/>
      <c r="CM5" s="212"/>
      <c r="CN5" s="212"/>
      <c r="CO5" s="212"/>
      <c r="CP5" s="212"/>
      <c r="CQ5" s="212"/>
      <c r="CR5" s="212"/>
      <c r="CS5" s="212"/>
      <c r="CT5" s="212"/>
      <c r="CU5" s="212"/>
      <c r="CV5" s="212"/>
      <c r="CW5" s="212"/>
      <c r="CX5" s="212"/>
      <c r="CY5" s="212"/>
      <c r="CZ5" s="212"/>
      <c r="DA5" s="212"/>
      <c r="DB5" s="212"/>
      <c r="DC5" s="212"/>
      <c r="DD5" s="212"/>
      <c r="DE5" s="212"/>
      <c r="DF5" s="212"/>
      <c r="DG5" s="212"/>
      <c r="DH5" s="212"/>
      <c r="DI5" s="212"/>
      <c r="DJ5" s="212"/>
      <c r="DK5" s="212"/>
      <c r="DL5" s="212"/>
      <c r="DM5" s="212"/>
      <c r="DN5" s="212"/>
      <c r="DO5" s="212"/>
      <c r="DP5" s="212"/>
      <c r="DQ5" s="212"/>
      <c r="DR5" s="212"/>
      <c r="DS5" s="212"/>
      <c r="DT5" s="212"/>
      <c r="DU5" s="212"/>
      <c r="DV5" s="212"/>
      <c r="DW5" s="212"/>
      <c r="DX5" s="212"/>
      <c r="DY5" s="212"/>
      <c r="DZ5" s="212"/>
      <c r="EA5" s="212"/>
      <c r="EB5" s="212"/>
      <c r="EC5" s="212"/>
      <c r="ED5" s="212"/>
      <c r="EE5" s="212"/>
      <c r="EF5" s="212"/>
      <c r="EG5" s="212"/>
      <c r="EH5" s="212"/>
      <c r="EI5" s="212"/>
      <c r="EJ5" s="212"/>
      <c r="EK5" s="212"/>
      <c r="EL5" s="212"/>
      <c r="EM5" s="212"/>
      <c r="EN5" s="212"/>
      <c r="EO5" s="212"/>
      <c r="EP5" s="212"/>
      <c r="EQ5" s="212"/>
      <c r="ER5" s="212"/>
      <c r="ES5" s="212"/>
      <c r="ET5" s="212"/>
      <c r="EU5" s="212"/>
      <c r="EV5" s="212"/>
      <c r="EW5" s="212"/>
      <c r="EX5" s="212"/>
      <c r="EY5" s="212"/>
      <c r="EZ5" s="212"/>
      <c r="FA5" s="212"/>
      <c r="FB5" s="212"/>
      <c r="FC5" s="212"/>
      <c r="FD5" s="212"/>
      <c r="FE5" s="212"/>
      <c r="FF5" s="212"/>
      <c r="FG5" s="212"/>
      <c r="FH5" s="212"/>
      <c r="FI5" s="212"/>
      <c r="FJ5" s="212"/>
      <c r="FK5" s="212"/>
      <c r="FL5" s="212"/>
      <c r="FM5" s="212"/>
      <c r="FN5" s="212"/>
      <c r="FO5" s="212"/>
      <c r="FP5" s="212"/>
      <c r="FQ5" s="212"/>
      <c r="FR5" s="212"/>
      <c r="FS5" s="212"/>
      <c r="FT5" s="212"/>
      <c r="FU5" s="212"/>
      <c r="FV5" s="212"/>
      <c r="FW5" s="212"/>
      <c r="FX5" s="212"/>
      <c r="FY5" s="212"/>
      <c r="FZ5" s="212"/>
      <c r="GA5" s="186"/>
      <c r="GB5" s="215"/>
      <c r="GC5" s="212"/>
      <c r="GD5" s="212"/>
      <c r="GE5" s="212"/>
      <c r="GF5" s="212"/>
      <c r="GG5" s="212"/>
      <c r="GH5" s="212"/>
      <c r="GI5" s="212"/>
      <c r="GJ5" s="212"/>
      <c r="GK5" s="212"/>
      <c r="GL5" s="212"/>
      <c r="GM5" s="212"/>
      <c r="GN5" s="212"/>
      <c r="GO5" s="212"/>
      <c r="GP5" s="212"/>
      <c r="GQ5" s="212"/>
      <c r="GR5" s="212"/>
      <c r="GS5" s="212"/>
      <c r="GT5" s="212"/>
      <c r="GU5" s="212"/>
      <c r="GV5" s="212"/>
      <c r="GW5" s="212"/>
      <c r="GX5" s="212"/>
      <c r="GY5" s="212"/>
      <c r="GZ5" s="212"/>
      <c r="HA5" s="212"/>
      <c r="HB5" s="212"/>
      <c r="HC5" s="212"/>
      <c r="HD5" s="212"/>
      <c r="HE5" s="212"/>
      <c r="HF5" s="212"/>
      <c r="HG5" s="212"/>
      <c r="HH5" s="212"/>
      <c r="HI5" s="212"/>
      <c r="HJ5" s="212"/>
      <c r="HK5" s="212"/>
      <c r="HL5" s="212"/>
      <c r="HM5" s="212"/>
      <c r="HN5" s="212"/>
      <c r="HO5" s="212"/>
      <c r="HP5" s="212"/>
      <c r="HQ5" s="212"/>
      <c r="HR5" s="212"/>
      <c r="HS5" s="212"/>
      <c r="HT5" s="212"/>
      <c r="HU5" s="212"/>
      <c r="HV5" s="212"/>
      <c r="HW5" s="212"/>
      <c r="HX5" s="212"/>
      <c r="HY5" s="212"/>
      <c r="HZ5" s="212"/>
      <c r="IA5" s="212"/>
      <c r="IB5" s="212"/>
      <c r="IC5" s="212"/>
      <c r="ID5" s="212"/>
      <c r="IE5" s="212"/>
      <c r="IF5" s="212"/>
      <c r="IG5" s="212"/>
      <c r="IH5" s="212"/>
      <c r="II5" s="212"/>
      <c r="IJ5" s="212"/>
      <c r="IK5" s="212"/>
      <c r="IL5" s="212"/>
      <c r="IM5" s="212"/>
      <c r="IN5" s="212"/>
      <c r="IO5" s="212"/>
      <c r="IP5" s="212"/>
      <c r="IQ5" s="212"/>
      <c r="IR5" s="212"/>
      <c r="IS5" s="212"/>
      <c r="IT5" s="212"/>
      <c r="IU5" s="212"/>
      <c r="IV5" s="212"/>
      <c r="IW5" s="212"/>
      <c r="IX5" s="212"/>
      <c r="IY5" s="212"/>
      <c r="IZ5" s="212"/>
      <c r="JA5" s="212"/>
      <c r="JB5" s="212"/>
      <c r="JC5" s="212"/>
      <c r="JD5" s="212"/>
      <c r="JE5" s="212"/>
      <c r="JF5" s="212"/>
      <c r="JG5" s="212"/>
      <c r="JH5" s="212"/>
      <c r="JI5" s="212"/>
      <c r="JJ5" s="212"/>
      <c r="JK5" s="212"/>
      <c r="JL5" s="212"/>
      <c r="JM5" s="212"/>
      <c r="JN5" s="212"/>
      <c r="JO5" s="212"/>
      <c r="JP5" s="212"/>
      <c r="JQ5" s="212"/>
      <c r="JR5" s="212"/>
      <c r="JS5" s="212"/>
      <c r="JT5" s="212"/>
      <c r="JU5" s="212"/>
      <c r="JV5" s="212"/>
      <c r="JW5" s="212"/>
      <c r="JX5" s="212"/>
      <c r="JY5" s="212"/>
      <c r="JZ5" s="212"/>
      <c r="KA5" s="212"/>
      <c r="KB5" s="212"/>
      <c r="KC5" s="212"/>
      <c r="KD5" s="212"/>
      <c r="KE5" s="212"/>
      <c r="KF5" s="212"/>
      <c r="KG5" s="212"/>
      <c r="KH5" s="212"/>
      <c r="KI5" s="212"/>
      <c r="KJ5" s="212"/>
      <c r="KK5" s="212"/>
      <c r="KL5" s="212"/>
      <c r="KM5" s="212"/>
      <c r="KN5" s="212"/>
      <c r="KO5" s="212"/>
      <c r="KP5" s="212"/>
      <c r="KQ5" s="212"/>
      <c r="KR5" s="212"/>
      <c r="KS5" s="212"/>
      <c r="KT5" s="212"/>
      <c r="KU5" s="212"/>
      <c r="KV5" s="212"/>
      <c r="KW5" s="212"/>
      <c r="KX5" s="212"/>
      <c r="KY5" s="212"/>
      <c r="KZ5" s="212"/>
      <c r="LA5" s="212"/>
      <c r="LB5" s="212"/>
      <c r="LC5" s="212"/>
      <c r="LD5" s="212"/>
      <c r="LE5" s="212"/>
      <c r="LF5" s="212"/>
      <c r="LG5" s="212"/>
      <c r="LH5" s="212"/>
      <c r="LI5" s="212"/>
      <c r="LJ5" s="212"/>
      <c r="LK5" s="212"/>
      <c r="LL5" s="212"/>
      <c r="LM5" s="212"/>
      <c r="LN5" s="212"/>
      <c r="LO5" s="212"/>
      <c r="LP5" s="212"/>
      <c r="LQ5" s="212"/>
      <c r="LR5" s="212"/>
      <c r="LS5" s="212"/>
      <c r="LT5" s="212"/>
      <c r="LU5" s="212"/>
      <c r="LV5" s="212"/>
      <c r="LW5" s="212"/>
      <c r="LX5" s="212"/>
      <c r="LY5" s="212"/>
      <c r="LZ5" s="212"/>
      <c r="MA5" s="212"/>
      <c r="MB5" s="212"/>
      <c r="MC5" s="212"/>
      <c r="MD5" s="212"/>
      <c r="ME5" s="212"/>
      <c r="MF5" s="212"/>
      <c r="MG5" s="212"/>
      <c r="MH5" s="212"/>
      <c r="MI5" s="212"/>
      <c r="MJ5" s="212"/>
      <c r="MK5" s="212"/>
      <c r="ML5" s="212"/>
      <c r="MM5" s="212"/>
      <c r="MN5" s="212"/>
      <c r="MO5" s="212"/>
      <c r="MP5" s="212"/>
      <c r="MQ5" s="212"/>
      <c r="MR5" s="212"/>
      <c r="MS5" s="212"/>
      <c r="MT5" s="212"/>
      <c r="MU5" s="212"/>
      <c r="MV5" s="212"/>
      <c r="MW5" s="212"/>
      <c r="MX5" s="212"/>
      <c r="MY5" s="212"/>
      <c r="MZ5" s="212"/>
      <c r="NA5" s="212"/>
      <c r="NB5" s="212"/>
      <c r="NC5" s="212"/>
      <c r="ND5" s="212"/>
      <c r="NE5" s="212"/>
      <c r="NF5" s="212"/>
      <c r="NG5" s="212"/>
      <c r="NH5" s="212"/>
      <c r="NI5" s="212"/>
      <c r="NJ5" s="212"/>
      <c r="NK5" s="212"/>
      <c r="NL5" s="212"/>
      <c r="NM5" s="212"/>
      <c r="NN5" s="212"/>
      <c r="NO5" s="212"/>
      <c r="NP5" s="212"/>
      <c r="NQ5" s="212"/>
      <c r="NR5" s="212"/>
      <c r="NS5" s="218"/>
      <c r="NT5" s="220" t="s">
        <v>299</v>
      </c>
      <c r="NU5" s="212"/>
      <c r="NV5" s="212"/>
      <c r="NW5" s="212"/>
      <c r="NX5" s="212"/>
      <c r="NY5" s="212"/>
      <c r="NZ5" s="212"/>
      <c r="OA5" s="212"/>
      <c r="OB5" s="212"/>
      <c r="OC5" s="212"/>
      <c r="OD5" s="212"/>
      <c r="OE5" s="212"/>
      <c r="OF5" s="212"/>
      <c r="OG5" s="212"/>
      <c r="OH5" s="212"/>
      <c r="OI5" s="212"/>
      <c r="OJ5" s="212"/>
      <c r="OK5" s="212"/>
      <c r="OL5" s="212"/>
      <c r="OM5" s="212"/>
      <c r="ON5" s="212"/>
      <c r="OO5" s="212"/>
      <c r="OP5" s="212"/>
      <c r="OQ5" s="212"/>
      <c r="OR5" s="212"/>
      <c r="OS5" s="212"/>
      <c r="OT5" s="212"/>
      <c r="OU5" s="212"/>
      <c r="OV5" s="212"/>
      <c r="OW5" s="212"/>
      <c r="OX5" s="212"/>
      <c r="OY5" s="212"/>
      <c r="OZ5" s="212"/>
      <c r="PA5" s="212"/>
      <c r="PB5" s="212"/>
      <c r="PC5" s="212"/>
      <c r="PD5" s="212"/>
      <c r="PE5" s="212"/>
      <c r="PF5" s="212"/>
      <c r="PG5" s="212"/>
      <c r="PH5" s="212"/>
      <c r="PI5" s="212"/>
      <c r="PJ5" s="212"/>
      <c r="PK5" s="212"/>
      <c r="PL5" s="212"/>
      <c r="PM5" s="212"/>
      <c r="PN5" s="212"/>
      <c r="PO5" s="212"/>
      <c r="PP5" s="212"/>
      <c r="PQ5" s="212"/>
      <c r="PR5" s="212"/>
      <c r="PS5" s="212"/>
      <c r="PT5" s="212"/>
      <c r="PU5" s="212"/>
      <c r="PV5" s="212"/>
      <c r="PW5" s="212"/>
      <c r="PX5" s="212"/>
      <c r="PY5" s="212"/>
      <c r="PZ5" s="212"/>
      <c r="QA5" s="212"/>
      <c r="QB5" s="212"/>
      <c r="QC5" s="212"/>
      <c r="QD5" s="212"/>
      <c r="QE5" s="212"/>
      <c r="QF5" s="212"/>
      <c r="QG5" s="212"/>
      <c r="QH5" s="212"/>
      <c r="QI5" s="212"/>
      <c r="QJ5" s="212"/>
      <c r="QK5" s="212"/>
      <c r="QL5" s="212"/>
      <c r="QM5" s="212"/>
      <c r="QN5" s="212"/>
      <c r="QO5" s="212"/>
      <c r="QP5" s="212"/>
      <c r="QQ5" s="212"/>
      <c r="QR5" s="212"/>
      <c r="QS5" s="212"/>
      <c r="QT5" s="212"/>
      <c r="QU5" s="212"/>
      <c r="QV5" s="212"/>
      <c r="QW5" s="212"/>
      <c r="QX5" s="212"/>
      <c r="QY5" s="212"/>
      <c r="QZ5" s="212"/>
      <c r="RA5" s="212"/>
      <c r="RB5" s="212"/>
      <c r="RC5" s="212"/>
      <c r="RD5" s="212"/>
      <c r="RE5" s="212"/>
      <c r="RF5" s="212"/>
      <c r="RG5" s="212"/>
      <c r="RH5" s="212"/>
      <c r="RI5" s="212"/>
      <c r="RJ5" s="212"/>
      <c r="RK5" s="212"/>
      <c r="RL5" s="212"/>
      <c r="RM5" s="212"/>
      <c r="RN5" s="212"/>
      <c r="RO5" s="212"/>
      <c r="RP5" s="212"/>
      <c r="RQ5" s="186"/>
      <c r="RR5" s="215"/>
      <c r="RS5" s="212"/>
      <c r="RT5" s="212"/>
      <c r="RU5" s="212"/>
      <c r="RV5" s="212"/>
      <c r="RW5" s="212"/>
      <c r="RX5" s="212"/>
      <c r="RY5" s="212"/>
      <c r="RZ5" s="212"/>
      <c r="SA5" s="212"/>
      <c r="SB5" s="212"/>
      <c r="SC5" s="212"/>
      <c r="SD5" s="212"/>
      <c r="SE5" s="212"/>
      <c r="SF5" s="212"/>
      <c r="SG5" s="212"/>
      <c r="SH5" s="212"/>
      <c r="SI5" s="212"/>
      <c r="SJ5" s="212"/>
      <c r="SK5" s="212"/>
      <c r="SL5" s="212"/>
      <c r="SM5" s="212"/>
      <c r="SN5" s="212"/>
      <c r="SO5" s="212"/>
      <c r="SP5" s="212"/>
      <c r="SQ5" s="212"/>
      <c r="SR5" s="212"/>
      <c r="SS5" s="212"/>
      <c r="ST5" s="212"/>
      <c r="SU5" s="212"/>
      <c r="SV5" s="212"/>
      <c r="SW5" s="212"/>
      <c r="SX5" s="212"/>
      <c r="SY5" s="212"/>
      <c r="SZ5" s="212"/>
      <c r="TA5" s="212"/>
      <c r="TB5" s="212"/>
      <c r="TC5" s="212"/>
      <c r="TD5" s="212"/>
      <c r="TE5" s="212"/>
      <c r="TF5" s="212"/>
      <c r="TG5" s="212"/>
      <c r="TH5" s="212"/>
      <c r="TI5" s="212"/>
      <c r="TJ5" s="212"/>
      <c r="TK5" s="212"/>
      <c r="TL5" s="212"/>
      <c r="TM5" s="212"/>
      <c r="TN5" s="212"/>
      <c r="TO5" s="212"/>
      <c r="TP5" s="212"/>
      <c r="TQ5" s="212"/>
      <c r="TR5" s="212"/>
      <c r="TS5" s="212"/>
      <c r="TT5" s="212"/>
      <c r="TU5" s="212"/>
      <c r="TV5" s="212"/>
      <c r="TW5" s="212"/>
      <c r="TX5" s="212"/>
      <c r="TY5" s="212"/>
      <c r="TZ5" s="212"/>
      <c r="UA5" s="212"/>
      <c r="UB5" s="212"/>
      <c r="UC5" s="212"/>
      <c r="UD5" s="212"/>
      <c r="UE5" s="212"/>
      <c r="UF5" s="212"/>
      <c r="UG5" s="212"/>
      <c r="UH5" s="212"/>
      <c r="UI5" s="212"/>
      <c r="UJ5" s="212"/>
      <c r="UK5" s="212"/>
      <c r="UL5" s="212"/>
      <c r="UM5" s="212"/>
      <c r="UN5" s="212"/>
      <c r="UO5" s="212"/>
      <c r="UP5" s="212"/>
      <c r="UQ5" s="212"/>
      <c r="UR5" s="212"/>
      <c r="US5" s="212"/>
      <c r="UT5" s="212"/>
      <c r="UU5" s="212"/>
      <c r="UV5" s="212"/>
      <c r="UW5" s="212"/>
      <c r="UX5" s="212"/>
      <c r="UY5" s="212"/>
      <c r="UZ5" s="212"/>
      <c r="VA5" s="212"/>
      <c r="VB5" s="212"/>
      <c r="VC5" s="212"/>
      <c r="VD5" s="212"/>
      <c r="VE5" s="212"/>
      <c r="VF5" s="212"/>
      <c r="VG5" s="212"/>
      <c r="VH5" s="212"/>
      <c r="VI5" s="212"/>
      <c r="VJ5" s="212"/>
      <c r="VK5" s="212"/>
      <c r="VL5" s="212"/>
      <c r="VM5" s="212"/>
      <c r="VN5" s="212"/>
      <c r="VO5" s="212"/>
      <c r="VP5" s="212"/>
      <c r="VQ5" s="212"/>
      <c r="VR5" s="212"/>
      <c r="VS5" s="212"/>
      <c r="VT5" s="212"/>
      <c r="VU5" s="212"/>
      <c r="VV5" s="212"/>
      <c r="VW5" s="212"/>
      <c r="VX5" s="212"/>
      <c r="VY5" s="212"/>
      <c r="VZ5" s="212"/>
      <c r="WA5" s="212"/>
      <c r="WB5" s="212"/>
      <c r="WC5" s="212"/>
      <c r="WD5" s="212"/>
      <c r="WE5" s="212"/>
      <c r="WF5" s="212"/>
      <c r="WG5" s="212"/>
      <c r="WH5" s="212"/>
      <c r="WI5" s="212"/>
      <c r="WJ5" s="212"/>
      <c r="WK5" s="212"/>
      <c r="WL5" s="212"/>
      <c r="WM5" s="212"/>
      <c r="WN5" s="212"/>
      <c r="WO5" s="212"/>
      <c r="WP5" s="212"/>
      <c r="WQ5" s="212"/>
      <c r="WR5" s="212"/>
      <c r="WS5" s="212"/>
      <c r="WT5" s="212"/>
      <c r="WU5" s="212"/>
      <c r="WV5" s="212"/>
      <c r="WW5" s="212"/>
      <c r="WX5" s="212"/>
      <c r="WY5" s="212"/>
      <c r="WZ5" s="212"/>
      <c r="XA5" s="212"/>
      <c r="XB5" s="212"/>
      <c r="XC5" s="212"/>
      <c r="XD5" s="212"/>
      <c r="XE5" s="212"/>
      <c r="XF5" s="212"/>
      <c r="XG5" s="212"/>
      <c r="XH5" s="212"/>
      <c r="XI5" s="212"/>
      <c r="XJ5" s="212"/>
      <c r="XK5" s="212"/>
      <c r="XL5" s="212"/>
      <c r="XM5" s="212"/>
      <c r="XN5" s="212"/>
      <c r="XO5" s="212"/>
      <c r="XP5" s="212"/>
      <c r="XQ5" s="212"/>
      <c r="XR5" s="212"/>
      <c r="XS5" s="212"/>
      <c r="XT5" s="212"/>
      <c r="XU5" s="212"/>
      <c r="XV5" s="212"/>
      <c r="XW5" s="212"/>
      <c r="XX5" s="212"/>
      <c r="XY5" s="212"/>
      <c r="XZ5" s="212"/>
      <c r="YA5" s="212"/>
      <c r="YB5" s="212"/>
      <c r="YC5" s="212"/>
      <c r="YD5" s="212"/>
      <c r="YE5" s="212"/>
      <c r="YF5" s="212"/>
      <c r="YG5" s="212"/>
      <c r="YH5" s="212"/>
      <c r="YI5" s="212"/>
      <c r="YJ5" s="212"/>
      <c r="YK5" s="212"/>
      <c r="YL5" s="212"/>
      <c r="YM5" s="212"/>
      <c r="YN5" s="212"/>
      <c r="YO5" s="212"/>
      <c r="YP5" s="212"/>
      <c r="YQ5" s="212"/>
      <c r="YR5" s="212"/>
      <c r="YS5" s="212"/>
      <c r="YT5" s="212"/>
      <c r="YU5" s="212"/>
      <c r="YV5" s="212"/>
      <c r="YW5" s="212"/>
      <c r="YX5" s="212"/>
      <c r="YY5" s="212"/>
      <c r="YZ5" s="212"/>
      <c r="ZA5" s="212"/>
      <c r="ZB5" s="212"/>
      <c r="ZC5" s="212"/>
      <c r="ZD5" s="212"/>
      <c r="ZE5" s="212"/>
      <c r="ZF5" s="212"/>
      <c r="ZG5" s="212"/>
      <c r="ZH5" s="212"/>
      <c r="ZI5" s="212"/>
      <c r="ZJ5" s="220" t="s">
        <v>300</v>
      </c>
    </row>
    <row r="6" spans="1:738" ht="99" customHeight="1" thickBot="1" x14ac:dyDescent="0.3">
      <c r="A6">
        <f>MAX(A7:A106)</f>
        <v>2</v>
      </c>
      <c r="B6" s="92" t="s">
        <v>376</v>
      </c>
      <c r="C6" s="221"/>
      <c r="D6" s="92"/>
      <c r="E6" s="221"/>
      <c r="F6" s="178" t="str" cm="1">
        <f t="array" ref="F6">IF(INDEX(Service!$C$6:$C$80,COLUMN(A1))="","",INDEX(Service!$C$6:$C$80,COLUMN(A1)))</f>
        <v>treat1</v>
      </c>
      <c r="G6" s="179" t="str" cm="1">
        <f t="array" ref="G6">IF(INDEX(Service!$C$6:$C$80,COLUMN(B1))="","",INDEX(Service!$C$6:$C$80,COLUMN(B1)))</f>
        <v>treat2</v>
      </c>
      <c r="H6" s="179" t="str" cm="1">
        <f t="array" ref="H6">IF(INDEX(Service!$C$6:$C$80,COLUMN(C1))="","",INDEX(Service!$C$6:$C$80,COLUMN(C1)))</f>
        <v>treat3</v>
      </c>
      <c r="I6" s="179" t="str" cm="1">
        <f t="array" ref="I6">IF(INDEX(Service!$C$6:$C$80,COLUMN(D1))="","",INDEX(Service!$C$6:$C$80,COLUMN(D1)))</f>
        <v/>
      </c>
      <c r="J6" s="180" t="str" cm="1">
        <f t="array" ref="J6">IF(INDEX(Service!$C$6:$C$80,COLUMN(E1))="","",INDEX(Service!$C$6:$C$80,COLUMN(E1)))</f>
        <v/>
      </c>
      <c r="K6" s="178" t="str" cm="1">
        <f t="array" ref="K6">IF(INDEX(Service!$C$6:$C$80,COLUMN(F1))="","",INDEX(Service!$C$6:$C$80,COLUMN(F1)))</f>
        <v>treat check</v>
      </c>
      <c r="L6" s="179" t="str" cm="1">
        <f t="array" ref="L6">IF(INDEX(Service!$C$6:$C$80,COLUMN(G1))="","",INDEX(Service!$C$6:$C$80,COLUMN(G1)))</f>
        <v/>
      </c>
      <c r="M6" s="179" t="str" cm="1">
        <f t="array" ref="M6">IF(INDEX(Service!$C$6:$C$80,COLUMN(H1))="","",INDEX(Service!$C$6:$C$80,COLUMN(H1)))</f>
        <v/>
      </c>
      <c r="N6" s="179" t="str" cm="1">
        <f t="array" ref="N6">IF(INDEX(Service!$C$6:$C$80,COLUMN(I1))="","",INDEX(Service!$C$6:$C$80,COLUMN(I1)))</f>
        <v/>
      </c>
      <c r="O6" s="180" t="str" cm="1">
        <f t="array" ref="O6">IF(INDEX(Service!$C$6:$C$80,COLUMN(J1))="","",INDEX(Service!$C$6:$C$80,COLUMN(J1)))</f>
        <v/>
      </c>
      <c r="P6" s="178" t="str" cm="1">
        <f t="array" ref="P6">IF(INDEX(Service!$C$6:$C$80,COLUMN(K1))="","",INDEX(Service!$C$6:$C$80,COLUMN(K1)))</f>
        <v/>
      </c>
      <c r="Q6" s="179" t="str" cm="1">
        <f t="array" ref="Q6">IF(INDEX(Service!$C$6:$C$80,COLUMN(L1))="","",INDEX(Service!$C$6:$C$80,COLUMN(L1)))</f>
        <v/>
      </c>
      <c r="R6" s="179" t="str" cm="1">
        <f t="array" ref="R6">IF(INDEX(Service!$C$6:$C$80,COLUMN(M1))="","",INDEX(Service!$C$6:$C$80,COLUMN(M1)))</f>
        <v/>
      </c>
      <c r="S6" s="179" t="str" cm="1">
        <f t="array" ref="S6">IF(INDEX(Service!$C$6:$C$80,COLUMN(N1))="","",INDEX(Service!$C$6:$C$80,COLUMN(N1)))</f>
        <v/>
      </c>
      <c r="T6" s="180" t="str" cm="1">
        <f t="array" ref="T6">IF(INDEX(Service!$C$6:$C$80,COLUMN(O1))="","",INDEX(Service!$C$6:$C$80,COLUMN(O1)))</f>
        <v/>
      </c>
      <c r="U6" s="178" t="str" cm="1">
        <f t="array" ref="U6">IF(INDEX(Service!$C$6:$C$80,COLUMN(P1))="","",INDEX(Service!$C$6:$C$80,COLUMN(P1)))</f>
        <v/>
      </c>
      <c r="V6" s="179" t="str" cm="1">
        <f t="array" ref="V6">IF(INDEX(Service!$C$6:$C$80,COLUMN(Q1))="","",INDEX(Service!$C$6:$C$80,COLUMN(Q1)))</f>
        <v/>
      </c>
      <c r="W6" s="179" t="str" cm="1">
        <f t="array" ref="W6">IF(INDEX(Service!$C$6:$C$80,COLUMN(R1))="","",INDEX(Service!$C$6:$C$80,COLUMN(R1)))</f>
        <v/>
      </c>
      <c r="X6" s="179" t="str" cm="1">
        <f t="array" ref="X6">IF(INDEX(Service!$C$6:$C$80,COLUMN(S1))="","",INDEX(Service!$C$6:$C$80,COLUMN(S1)))</f>
        <v/>
      </c>
      <c r="Y6" s="180" t="str" cm="1">
        <f t="array" ref="Y6">IF(INDEX(Service!$C$6:$C$80,COLUMN(T1))="","",INDEX(Service!$C$6:$C$80,COLUMN(T1)))</f>
        <v/>
      </c>
      <c r="Z6" s="178" t="str" cm="1">
        <f t="array" ref="Z6">IF(INDEX(Service!$C$6:$C$80,COLUMN(U1))="","",INDEX(Service!$C$6:$C$80,COLUMN(U1)))</f>
        <v/>
      </c>
      <c r="AA6" s="179" t="str" cm="1">
        <f t="array" ref="AA6">IF(INDEX(Service!$C$6:$C$80,COLUMN(V1))="","",INDEX(Service!$C$6:$C$80,COLUMN(V1)))</f>
        <v/>
      </c>
      <c r="AB6" s="179" t="str" cm="1">
        <f t="array" ref="AB6">IF(INDEX(Service!$C$6:$C$80,COLUMN(W1))="","",INDEX(Service!$C$6:$C$80,COLUMN(W1)))</f>
        <v/>
      </c>
      <c r="AC6" s="179" t="str" cm="1">
        <f t="array" ref="AC6">IF(INDEX(Service!$C$6:$C$80,COLUMN(X1))="","",INDEX(Service!$C$6:$C$80,COLUMN(X1)))</f>
        <v/>
      </c>
      <c r="AD6" s="180" t="str" cm="1">
        <f t="array" ref="AD6">IF(INDEX(Service!$C$6:$C$80,COLUMN(Y1))="","",INDEX(Service!$C$6:$C$80,COLUMN(Y1)))</f>
        <v/>
      </c>
      <c r="AE6" s="178" t="str" cm="1">
        <f t="array" ref="AE6">IF(INDEX(Service!$C$6:$C$80,COLUMN(Z1))="","",INDEX(Service!$C$6:$C$80,COLUMN(Z1)))</f>
        <v/>
      </c>
      <c r="AF6" s="179" t="str" cm="1">
        <f t="array" ref="AF6">IF(INDEX(Service!$C$6:$C$80,COLUMN(AA1))="","",INDEX(Service!$C$6:$C$80,COLUMN(AA1)))</f>
        <v/>
      </c>
      <c r="AG6" s="179" t="str" cm="1">
        <f t="array" ref="AG6">IF(INDEX(Service!$C$6:$C$80,COLUMN(AB1))="","",INDEX(Service!$C$6:$C$80,COLUMN(AB1)))</f>
        <v/>
      </c>
      <c r="AH6" s="179" t="str" cm="1">
        <f t="array" ref="AH6">IF(INDEX(Service!$C$6:$C$80,COLUMN(AC1))="","",INDEX(Service!$C$6:$C$80,COLUMN(AC1)))</f>
        <v/>
      </c>
      <c r="AI6" s="180" t="str" cm="1">
        <f t="array" ref="AI6">IF(INDEX(Service!$C$6:$C$80,COLUMN(AD1))="","",INDEX(Service!$C$6:$C$80,COLUMN(AD1)))</f>
        <v/>
      </c>
      <c r="AJ6" s="178" t="str" cm="1">
        <f t="array" ref="AJ6">IF(INDEX(Service!$C$6:$C$80,COLUMN(AE1))="","",INDEX(Service!$C$6:$C$80,COLUMN(AE1)))</f>
        <v/>
      </c>
      <c r="AK6" s="179" t="str" cm="1">
        <f t="array" ref="AK6">IF(INDEX(Service!$C$6:$C$80,COLUMN(AF1))="","",INDEX(Service!$C$6:$C$80,COLUMN(AF1)))</f>
        <v/>
      </c>
      <c r="AL6" s="179" t="str" cm="1">
        <f t="array" ref="AL6">IF(INDEX(Service!$C$6:$C$80,COLUMN(AG1))="","",INDEX(Service!$C$6:$C$80,COLUMN(AG1)))</f>
        <v/>
      </c>
      <c r="AM6" s="179" t="str" cm="1">
        <f t="array" ref="AM6">IF(INDEX(Service!$C$6:$C$80,COLUMN(AH1))="","",INDEX(Service!$C$6:$C$80,COLUMN(AH1)))</f>
        <v/>
      </c>
      <c r="AN6" s="180" t="str" cm="1">
        <f t="array" ref="AN6">IF(INDEX(Service!$C$6:$C$80,COLUMN(AI1))="","",INDEX(Service!$C$6:$C$80,COLUMN(AI1)))</f>
        <v/>
      </c>
      <c r="AO6" s="178" t="str" cm="1">
        <f t="array" ref="AO6">IF(INDEX(Service!$C$6:$C$80,COLUMN(AJ1))="","",INDEX(Service!$C$6:$C$80,COLUMN(AJ1)))</f>
        <v/>
      </c>
      <c r="AP6" s="179" t="str" cm="1">
        <f t="array" ref="AP6">IF(INDEX(Service!$C$6:$C$80,COLUMN(AK1))="","",INDEX(Service!$C$6:$C$80,COLUMN(AK1)))</f>
        <v/>
      </c>
      <c r="AQ6" s="179" t="str" cm="1">
        <f t="array" ref="AQ6">IF(INDEX(Service!$C$6:$C$80,COLUMN(AL1))="","",INDEX(Service!$C$6:$C$80,COLUMN(AL1)))</f>
        <v/>
      </c>
      <c r="AR6" s="179" t="str" cm="1">
        <f t="array" ref="AR6">IF(INDEX(Service!$C$6:$C$80,COLUMN(AM1))="","",INDEX(Service!$C$6:$C$80,COLUMN(AM1)))</f>
        <v/>
      </c>
      <c r="AS6" s="180" t="str" cm="1">
        <f t="array" ref="AS6">IF(INDEX(Service!$C$6:$C$80,COLUMN(AN1))="","",INDEX(Service!$C$6:$C$80,COLUMN(AN1)))</f>
        <v/>
      </c>
      <c r="AT6" s="178" t="str" cm="1">
        <f t="array" ref="AT6">IF(INDEX(Service!$C$6:$C$80,COLUMN(AO1))="","",INDEX(Service!$C$6:$C$80,COLUMN(AO1)))</f>
        <v/>
      </c>
      <c r="AU6" s="179" t="str" cm="1">
        <f t="array" ref="AU6">IF(INDEX(Service!$C$6:$C$80,COLUMN(AP1))="","",INDEX(Service!$C$6:$C$80,COLUMN(AP1)))</f>
        <v/>
      </c>
      <c r="AV6" s="179" t="str" cm="1">
        <f t="array" ref="AV6">IF(INDEX(Service!$C$6:$C$80,COLUMN(AQ1))="","",INDEX(Service!$C$6:$C$80,COLUMN(AQ1)))</f>
        <v/>
      </c>
      <c r="AW6" s="179" t="str" cm="1">
        <f t="array" ref="AW6">IF(INDEX(Service!$C$6:$C$80,COLUMN(AR1))="","",INDEX(Service!$C$6:$C$80,COLUMN(AR1)))</f>
        <v/>
      </c>
      <c r="AX6" s="180" t="str" cm="1">
        <f t="array" ref="AX6">IF(INDEX(Service!$C$6:$C$80,COLUMN(AS1))="","",INDEX(Service!$C$6:$C$80,COLUMN(AS1)))</f>
        <v/>
      </c>
      <c r="AY6" s="178" t="str" cm="1">
        <f t="array" ref="AY6">IF(INDEX(Service!$C$6:$C$80,COLUMN(AT1))="","",INDEX(Service!$C$6:$C$80,COLUMN(AT1)))</f>
        <v/>
      </c>
      <c r="AZ6" s="179" t="str" cm="1">
        <f t="array" ref="AZ6">IF(INDEX(Service!$C$6:$C$80,COLUMN(AU1))="","",INDEX(Service!$C$6:$C$80,COLUMN(AU1)))</f>
        <v/>
      </c>
      <c r="BA6" s="179" t="str" cm="1">
        <f t="array" ref="BA6">IF(INDEX(Service!$C$6:$C$80,COLUMN(AV1))="","",INDEX(Service!$C$6:$C$80,COLUMN(AV1)))</f>
        <v/>
      </c>
      <c r="BB6" s="179" t="str" cm="1">
        <f t="array" ref="BB6">IF(INDEX(Service!$C$6:$C$80,COLUMN(AW1))="","",INDEX(Service!$C$6:$C$80,COLUMN(AW1)))</f>
        <v/>
      </c>
      <c r="BC6" s="180" t="str" cm="1">
        <f t="array" ref="BC6">IF(INDEX(Service!$C$6:$C$80,COLUMN(AX1))="","",INDEX(Service!$C$6:$C$80,COLUMN(AX1)))</f>
        <v/>
      </c>
      <c r="BD6" s="178" t="str" cm="1">
        <f t="array" ref="BD6">IF(INDEX(Service!$C$6:$C$80,COLUMN(AY1))="","",INDEX(Service!$C$6:$C$80,COLUMN(AY1)))</f>
        <v/>
      </c>
      <c r="BE6" s="179" t="str" cm="1">
        <f t="array" ref="BE6">IF(INDEX(Service!$C$6:$C$80,COLUMN(AZ1))="","",INDEX(Service!$C$6:$C$80,COLUMN(AZ1)))</f>
        <v/>
      </c>
      <c r="BF6" s="179" t="str" cm="1">
        <f t="array" ref="BF6">IF(INDEX(Service!$C$6:$C$80,COLUMN(BA1))="","",INDEX(Service!$C$6:$C$80,COLUMN(BA1)))</f>
        <v/>
      </c>
      <c r="BG6" s="179" t="str" cm="1">
        <f t="array" ref="BG6">IF(INDEX(Service!$C$6:$C$80,COLUMN(BB1))="","",INDEX(Service!$C$6:$C$80,COLUMN(BB1)))</f>
        <v/>
      </c>
      <c r="BH6" s="180" t="str" cm="1">
        <f t="array" ref="BH6">IF(INDEX(Service!$C$6:$C$80,COLUMN(BC1))="","",INDEX(Service!$C$6:$C$80,COLUMN(BC1)))</f>
        <v/>
      </c>
      <c r="BI6" s="178" t="str" cm="1">
        <f t="array" ref="BI6">IF(INDEX(Service!$C$6:$C$80,COLUMN(BD1))="","",INDEX(Service!$C$6:$C$80,COLUMN(BD1)))</f>
        <v/>
      </c>
      <c r="BJ6" s="179" t="str" cm="1">
        <f t="array" ref="BJ6">IF(INDEX(Service!$C$6:$C$80,COLUMN(BE1))="","",INDEX(Service!$C$6:$C$80,COLUMN(BE1)))</f>
        <v/>
      </c>
      <c r="BK6" s="179" t="str" cm="1">
        <f t="array" ref="BK6">IF(INDEX(Service!$C$6:$C$80,COLUMN(BF1))="","",INDEX(Service!$C$6:$C$80,COLUMN(BF1)))</f>
        <v/>
      </c>
      <c r="BL6" s="179" t="str" cm="1">
        <f t="array" ref="BL6">IF(INDEX(Service!$C$6:$C$80,COLUMN(BG1))="","",INDEX(Service!$C$6:$C$80,COLUMN(BG1)))</f>
        <v/>
      </c>
      <c r="BM6" s="180" t="str" cm="1">
        <f t="array" ref="BM6">IF(INDEX(Service!$C$6:$C$80,COLUMN(BH1))="","",INDEX(Service!$C$6:$C$80,COLUMN(BH1)))</f>
        <v/>
      </c>
      <c r="BN6" s="178" t="str" cm="1">
        <f t="array" ref="BN6">IF(INDEX(Service!$C$6:$C$80,COLUMN(BI1))="","",INDEX(Service!$C$6:$C$80,COLUMN(BI1)))</f>
        <v/>
      </c>
      <c r="BO6" s="179" t="str" cm="1">
        <f t="array" ref="BO6">IF(INDEX(Service!$C$6:$C$80,COLUMN(BJ1))="","",INDEX(Service!$C$6:$C$80,COLUMN(BJ1)))</f>
        <v/>
      </c>
      <c r="BP6" s="179" t="str" cm="1">
        <f t="array" ref="BP6">IF(INDEX(Service!$C$6:$C$80,COLUMN(BK1))="","",INDEX(Service!$C$6:$C$80,COLUMN(BK1)))</f>
        <v/>
      </c>
      <c r="BQ6" s="179" t="str" cm="1">
        <f t="array" ref="BQ6">IF(INDEX(Service!$C$6:$C$80,COLUMN(BL1))="","",INDEX(Service!$C$6:$C$80,COLUMN(BL1)))</f>
        <v/>
      </c>
      <c r="BR6" s="180" t="str" cm="1">
        <f t="array" ref="BR6">IF(INDEX(Service!$C$6:$C$80,COLUMN(BM1))="","",INDEX(Service!$C$6:$C$80,COLUMN(BM1)))</f>
        <v/>
      </c>
      <c r="BS6" s="178" t="str" cm="1">
        <f t="array" ref="BS6">IF(INDEX(Service!$C$6:$C$80,COLUMN(BN1))="","",INDEX(Service!$C$6:$C$80,COLUMN(BN1)))</f>
        <v/>
      </c>
      <c r="BT6" s="179" t="str" cm="1">
        <f t="array" ref="BT6">IF(INDEX(Service!$C$6:$C$80,COLUMN(BO1))="","",INDEX(Service!$C$6:$C$80,COLUMN(BO1)))</f>
        <v/>
      </c>
      <c r="BU6" s="179" t="str" cm="1">
        <f t="array" ref="BU6">IF(INDEX(Service!$C$6:$C$80,COLUMN(BP1))="","",INDEX(Service!$C$6:$C$80,COLUMN(BP1)))</f>
        <v/>
      </c>
      <c r="BV6" s="179" t="str" cm="1">
        <f t="array" ref="BV6">IF(INDEX(Service!$C$6:$C$80,COLUMN(BQ1))="","",INDEX(Service!$C$6:$C$80,COLUMN(BQ1)))</f>
        <v/>
      </c>
      <c r="BW6" s="180" t="str" cm="1">
        <f t="array" ref="BW6">IF(INDEX(Service!$C$6:$C$80,COLUMN(BR1))="","",INDEX(Service!$C$6:$C$80,COLUMN(BR1)))</f>
        <v/>
      </c>
      <c r="BX6" s="178" t="str" cm="1">
        <f t="array" ref="BX6">IF(INDEX(Service!$C$6:$C$80,COLUMN(BS1))="","",INDEX(Service!$C$6:$C$80,COLUMN(BS1)))</f>
        <v/>
      </c>
      <c r="BY6" s="179" t="str" cm="1">
        <f t="array" ref="BY6">IF(INDEX(Service!$C$6:$C$80,COLUMN(BT1))="","",INDEX(Service!$C$6:$C$80,COLUMN(BT1)))</f>
        <v/>
      </c>
      <c r="BZ6" s="179" t="str" cm="1">
        <f t="array" ref="BZ6">IF(INDEX(Service!$C$6:$C$80,COLUMN(BU1))="","",INDEX(Service!$C$6:$C$80,COLUMN(BU1)))</f>
        <v/>
      </c>
      <c r="CA6" s="179" t="str" cm="1">
        <f t="array" ref="CA6">IF(INDEX(Service!$C$6:$C$80,COLUMN(BV1))="","",INDEX(Service!$C$6:$C$80,COLUMN(BV1)))</f>
        <v/>
      </c>
      <c r="CB6" s="180" t="str" cm="1">
        <f t="array" ref="CB6">IF(INDEX(Service!$C$6:$C$80,COLUMN(BW1))="","",INDEX(Service!$C$6:$C$80,COLUMN(BW1)))</f>
        <v/>
      </c>
      <c r="CD6" s="221" t="s">
        <v>296</v>
      </c>
      <c r="CE6" s="213"/>
      <c r="CF6" s="213"/>
      <c r="CG6" s="213"/>
      <c r="CH6" s="213"/>
      <c r="CI6" s="213"/>
      <c r="CJ6" s="213"/>
      <c r="CK6" s="213"/>
      <c r="CL6" s="213"/>
      <c r="CM6" s="213"/>
      <c r="CN6" s="213"/>
      <c r="CO6" s="213"/>
      <c r="CP6" s="213"/>
      <c r="CQ6" s="213"/>
      <c r="CR6" s="213"/>
      <c r="CS6" s="213"/>
      <c r="CT6" s="213"/>
      <c r="CU6" s="213"/>
      <c r="CV6" s="213"/>
      <c r="CW6" s="213"/>
      <c r="CX6" s="213"/>
      <c r="CY6" s="213"/>
      <c r="CZ6" s="213"/>
      <c r="DA6" s="213"/>
      <c r="DB6" s="213"/>
      <c r="DC6" s="213"/>
      <c r="DD6" s="213"/>
      <c r="DE6" s="213"/>
      <c r="DF6" s="213"/>
      <c r="DG6" s="213"/>
      <c r="DH6" s="213"/>
      <c r="DI6" s="213"/>
      <c r="DJ6" s="213"/>
      <c r="DK6" s="213"/>
      <c r="DL6" s="213"/>
      <c r="DM6" s="213"/>
      <c r="DN6" s="213"/>
      <c r="DO6" s="213"/>
      <c r="DP6" s="213"/>
      <c r="DQ6" s="213"/>
      <c r="DR6" s="213"/>
      <c r="DS6" s="213"/>
      <c r="DT6" s="213"/>
      <c r="DU6" s="213"/>
      <c r="DV6" s="213"/>
      <c r="DW6" s="213"/>
      <c r="DX6" s="213"/>
      <c r="DY6" s="213"/>
      <c r="DZ6" s="213"/>
      <c r="EA6" s="213"/>
      <c r="EB6" s="213"/>
      <c r="EC6" s="213"/>
      <c r="ED6" s="213"/>
      <c r="EE6" s="213"/>
      <c r="EF6" s="213"/>
      <c r="EG6" s="213"/>
      <c r="EH6" s="213"/>
      <c r="EI6" s="213"/>
      <c r="EJ6" s="213"/>
      <c r="EK6" s="213"/>
      <c r="EL6" s="213"/>
      <c r="EM6" s="213"/>
      <c r="EN6" s="213"/>
      <c r="EO6" s="213"/>
      <c r="EP6" s="213"/>
      <c r="EQ6" s="213"/>
      <c r="ER6" s="213"/>
      <c r="ES6" s="213"/>
      <c r="ET6" s="213"/>
      <c r="EU6" s="213"/>
      <c r="EV6" s="213"/>
      <c r="EW6" s="213"/>
      <c r="EX6" s="213"/>
      <c r="EY6" s="213"/>
      <c r="EZ6" s="213"/>
      <c r="FA6" s="213"/>
      <c r="FB6" s="213"/>
      <c r="FC6" s="213"/>
      <c r="FD6" s="213"/>
      <c r="FE6" s="213"/>
      <c r="FF6" s="213"/>
      <c r="FG6" s="213"/>
      <c r="FH6" s="213"/>
      <c r="FI6" s="213"/>
      <c r="FJ6" s="213"/>
      <c r="FK6" s="213"/>
      <c r="FL6" s="213"/>
      <c r="FM6" s="213"/>
      <c r="FN6" s="213"/>
      <c r="FO6" s="213"/>
      <c r="FP6" s="213"/>
      <c r="FQ6" s="213"/>
      <c r="FR6" s="213"/>
      <c r="FS6" s="213"/>
      <c r="FT6" s="213"/>
      <c r="FU6" s="213"/>
      <c r="FV6" s="213"/>
      <c r="FW6" s="213"/>
      <c r="FX6" s="213"/>
      <c r="FY6" s="213"/>
      <c r="FZ6" s="213"/>
      <c r="GA6" s="186"/>
      <c r="GB6" s="216">
        <f>'Capacity Backing (Hide)2'!CX1</f>
        <v>0</v>
      </c>
      <c r="GC6" s="213">
        <f>'Capacity Backing (Hide)2'!CY1</f>
        <v>0</v>
      </c>
      <c r="GD6" s="213">
        <f>'Capacity Backing (Hide)2'!CZ1</f>
        <v>0</v>
      </c>
      <c r="GE6" s="213">
        <f>'Capacity Backing (Hide)2'!DA1</f>
        <v>0</v>
      </c>
      <c r="GF6" s="213">
        <f>'Capacity Backing (Hide)2'!DB1</f>
        <v>0</v>
      </c>
      <c r="GG6" s="213">
        <f>'Capacity Backing (Hide)2'!DC1</f>
        <v>0</v>
      </c>
      <c r="GH6" s="213">
        <f>'Capacity Backing (Hide)2'!DD1</f>
        <v>0</v>
      </c>
      <c r="GI6" s="213">
        <f>'Capacity Backing (Hide)2'!DE1</f>
        <v>0</v>
      </c>
      <c r="GJ6" s="213">
        <f>'Capacity Backing (Hide)2'!DF1</f>
        <v>0</v>
      </c>
      <c r="GK6" s="213">
        <f>'Capacity Backing (Hide)2'!DG1</f>
        <v>0</v>
      </c>
      <c r="GL6" s="213">
        <f>'Capacity Backing (Hide)2'!DH1</f>
        <v>0</v>
      </c>
      <c r="GM6" s="213">
        <f>'Capacity Backing (Hide)2'!DI1</f>
        <v>0</v>
      </c>
      <c r="GN6" s="213">
        <f>'Capacity Backing (Hide)2'!DJ1</f>
        <v>0</v>
      </c>
      <c r="GO6" s="213">
        <f>'Capacity Backing (Hide)2'!DK1</f>
        <v>0</v>
      </c>
      <c r="GP6" s="213">
        <f>'Capacity Backing (Hide)2'!DL1</f>
        <v>0</v>
      </c>
      <c r="GQ6" s="213">
        <f>'Capacity Backing (Hide)2'!DM1</f>
        <v>0</v>
      </c>
      <c r="GR6" s="213">
        <f>'Capacity Backing (Hide)2'!DN1</f>
        <v>0</v>
      </c>
      <c r="GS6" s="213">
        <f>'Capacity Backing (Hide)2'!DO1</f>
        <v>0</v>
      </c>
      <c r="GT6" s="213">
        <f>'Capacity Backing (Hide)2'!DP1</f>
        <v>0</v>
      </c>
      <c r="GU6" s="213">
        <f>'Capacity Backing (Hide)2'!DQ1</f>
        <v>0</v>
      </c>
      <c r="GV6" s="213">
        <f>'Capacity Backing (Hide)2'!DR1</f>
        <v>0</v>
      </c>
      <c r="GW6" s="213">
        <f>'Capacity Backing (Hide)2'!DS1</f>
        <v>0</v>
      </c>
      <c r="GX6" s="213">
        <f>'Capacity Backing (Hide)2'!DT1</f>
        <v>0</v>
      </c>
      <c r="GY6" s="213">
        <f>'Capacity Backing (Hide)2'!DU1</f>
        <v>0</v>
      </c>
      <c r="GZ6" s="213">
        <f>'Capacity Backing (Hide)2'!DV1</f>
        <v>0</v>
      </c>
      <c r="HA6" s="213">
        <f>'Capacity Backing (Hide)2'!DW1</f>
        <v>0</v>
      </c>
      <c r="HB6" s="213">
        <f>'Capacity Backing (Hide)2'!DX1</f>
        <v>0</v>
      </c>
      <c r="HC6" s="213">
        <f>'Capacity Backing (Hide)2'!DY1</f>
        <v>0</v>
      </c>
      <c r="HD6" s="213">
        <f>'Capacity Backing (Hide)2'!DZ1</f>
        <v>0</v>
      </c>
      <c r="HE6" s="213">
        <f>'Capacity Backing (Hide)2'!EA1</f>
        <v>0</v>
      </c>
      <c r="HF6" s="213">
        <f>'Capacity Backing (Hide)2'!EB1</f>
        <v>0</v>
      </c>
      <c r="HG6" s="213">
        <f>'Capacity Backing (Hide)2'!EC1</f>
        <v>0</v>
      </c>
      <c r="HH6" s="213">
        <f>'Capacity Backing (Hide)2'!ED1</f>
        <v>0</v>
      </c>
      <c r="HI6" s="213">
        <f>'Capacity Backing (Hide)2'!EE1</f>
        <v>0</v>
      </c>
      <c r="HJ6" s="213">
        <f>'Capacity Backing (Hide)2'!EF1</f>
        <v>0</v>
      </c>
      <c r="HK6" s="213">
        <f>'Capacity Backing (Hide)2'!EG1</f>
        <v>0</v>
      </c>
      <c r="HL6" s="213">
        <f>'Capacity Backing (Hide)2'!EH1</f>
        <v>0</v>
      </c>
      <c r="HM6" s="213">
        <f>'Capacity Backing (Hide)2'!EI1</f>
        <v>0</v>
      </c>
      <c r="HN6" s="213">
        <f>'Capacity Backing (Hide)2'!EJ1</f>
        <v>0</v>
      </c>
      <c r="HO6" s="213">
        <f>'Capacity Backing (Hide)2'!EK1</f>
        <v>0</v>
      </c>
      <c r="HP6" s="213">
        <f>'Capacity Backing (Hide)2'!EL1</f>
        <v>0</v>
      </c>
      <c r="HQ6" s="213">
        <f>'Capacity Backing (Hide)2'!EM1</f>
        <v>0</v>
      </c>
      <c r="HR6" s="213">
        <f>'Capacity Backing (Hide)2'!EN1</f>
        <v>0</v>
      </c>
      <c r="HS6" s="213">
        <f>'Capacity Backing (Hide)2'!EO1</f>
        <v>0</v>
      </c>
      <c r="HT6" s="213">
        <f>'Capacity Backing (Hide)2'!EP1</f>
        <v>0</v>
      </c>
      <c r="HU6" s="213">
        <f>'Capacity Backing (Hide)2'!EQ1</f>
        <v>0</v>
      </c>
      <c r="HV6" s="213">
        <f>'Capacity Backing (Hide)2'!ER1</f>
        <v>0</v>
      </c>
      <c r="HW6" s="213">
        <f>'Capacity Backing (Hide)2'!ES1</f>
        <v>0</v>
      </c>
      <c r="HX6" s="213">
        <f>'Capacity Backing (Hide)2'!ET1</f>
        <v>0</v>
      </c>
      <c r="HY6" s="213">
        <f>'Capacity Backing (Hide)2'!EU1</f>
        <v>0</v>
      </c>
      <c r="HZ6" s="213">
        <f>'Capacity Backing (Hide)2'!EV1</f>
        <v>0</v>
      </c>
      <c r="IA6" s="213">
        <f>'Capacity Backing (Hide)2'!EW1</f>
        <v>0</v>
      </c>
      <c r="IB6" s="213">
        <f>'Capacity Backing (Hide)2'!EX1</f>
        <v>0</v>
      </c>
      <c r="IC6" s="213">
        <f>'Capacity Backing (Hide)2'!EY1</f>
        <v>0</v>
      </c>
      <c r="ID6" s="213">
        <f>'Capacity Backing (Hide)2'!EZ1</f>
        <v>0</v>
      </c>
      <c r="IE6" s="213">
        <f>'Capacity Backing (Hide)2'!FA1</f>
        <v>0</v>
      </c>
      <c r="IF6" s="213">
        <f>'Capacity Backing (Hide)2'!FB1</f>
        <v>0</v>
      </c>
      <c r="IG6" s="213">
        <f>'Capacity Backing (Hide)2'!FC1</f>
        <v>0</v>
      </c>
      <c r="IH6" s="213">
        <f>'Capacity Backing (Hide)2'!FD1</f>
        <v>0</v>
      </c>
      <c r="II6" s="213">
        <f>'Capacity Backing (Hide)2'!FE1</f>
        <v>0</v>
      </c>
      <c r="IJ6" s="213">
        <f>'Capacity Backing (Hide)2'!FF1</f>
        <v>0</v>
      </c>
      <c r="IK6" s="213">
        <f>'Capacity Backing (Hide)2'!FG1</f>
        <v>0</v>
      </c>
      <c r="IL6" s="213">
        <f>'Capacity Backing (Hide)2'!FH1</f>
        <v>0</v>
      </c>
      <c r="IM6" s="213">
        <f>'Capacity Backing (Hide)2'!FI1</f>
        <v>0</v>
      </c>
      <c r="IN6" s="213">
        <f>'Capacity Backing (Hide)2'!FJ1</f>
        <v>0</v>
      </c>
      <c r="IO6" s="213">
        <f>'Capacity Backing (Hide)2'!FK1</f>
        <v>0</v>
      </c>
      <c r="IP6" s="213">
        <f>'Capacity Backing (Hide)2'!FL1</f>
        <v>0</v>
      </c>
      <c r="IQ6" s="213">
        <f>'Capacity Backing (Hide)2'!FM1</f>
        <v>0</v>
      </c>
      <c r="IR6" s="213">
        <f>'Capacity Backing (Hide)2'!FN1</f>
        <v>0</v>
      </c>
      <c r="IS6" s="213">
        <f>'Capacity Backing (Hide)2'!FO1</f>
        <v>0</v>
      </c>
      <c r="IT6" s="213">
        <f>'Capacity Backing (Hide)2'!FP1</f>
        <v>0</v>
      </c>
      <c r="IU6" s="213">
        <f>'Capacity Backing (Hide)2'!FQ1</f>
        <v>0</v>
      </c>
      <c r="IV6" s="213">
        <f>'Capacity Backing (Hide)2'!FR1</f>
        <v>0</v>
      </c>
      <c r="IW6" s="213">
        <f>'Capacity Backing (Hide)2'!FS1</f>
        <v>0</v>
      </c>
      <c r="IX6" s="213">
        <f>'Capacity Backing (Hide)2'!FT1</f>
        <v>0</v>
      </c>
      <c r="IY6" s="213">
        <f>'Capacity Backing (Hide)2'!FU1</f>
        <v>0</v>
      </c>
      <c r="IZ6" s="213">
        <f>'Capacity Backing (Hide)2'!FV1</f>
        <v>0</v>
      </c>
      <c r="JA6" s="213">
        <f>'Capacity Backing (Hide)2'!FW1</f>
        <v>0</v>
      </c>
      <c r="JB6" s="213">
        <f>'Capacity Backing (Hide)2'!FX1</f>
        <v>0</v>
      </c>
      <c r="JC6" s="213">
        <f>'Capacity Backing (Hide)2'!FY1</f>
        <v>0</v>
      </c>
      <c r="JD6" s="213">
        <f>'Capacity Backing (Hide)2'!FZ1</f>
        <v>0</v>
      </c>
      <c r="JE6" s="213">
        <f>'Capacity Backing (Hide)2'!GA1</f>
        <v>0</v>
      </c>
      <c r="JF6" s="213">
        <f>'Capacity Backing (Hide)2'!GB1</f>
        <v>0</v>
      </c>
      <c r="JG6" s="213">
        <f>'Capacity Backing (Hide)2'!GC1</f>
        <v>0</v>
      </c>
      <c r="JH6" s="213">
        <f>'Capacity Backing (Hide)2'!GD1</f>
        <v>0</v>
      </c>
      <c r="JI6" s="213">
        <f>'Capacity Backing (Hide)2'!GE1</f>
        <v>0</v>
      </c>
      <c r="JJ6" s="213">
        <f>'Capacity Backing (Hide)2'!GF1</f>
        <v>0</v>
      </c>
      <c r="JK6" s="213">
        <f>'Capacity Backing (Hide)2'!GG1</f>
        <v>0</v>
      </c>
      <c r="JL6" s="213">
        <f>'Capacity Backing (Hide)2'!GH1</f>
        <v>0</v>
      </c>
      <c r="JM6" s="213">
        <f>'Capacity Backing (Hide)2'!GI1</f>
        <v>0</v>
      </c>
      <c r="JN6" s="213">
        <f>'Capacity Backing (Hide)2'!GJ1</f>
        <v>0</v>
      </c>
      <c r="JO6" s="213">
        <f>'Capacity Backing (Hide)2'!GK1</f>
        <v>0</v>
      </c>
      <c r="JP6" s="213">
        <f>'Capacity Backing (Hide)2'!GL1</f>
        <v>0</v>
      </c>
      <c r="JQ6" s="213">
        <f>'Capacity Backing (Hide)2'!GM1</f>
        <v>0</v>
      </c>
      <c r="JR6" s="213">
        <f>'Capacity Backing (Hide)2'!GN1</f>
        <v>0</v>
      </c>
      <c r="JS6" s="213">
        <f>'Capacity Backing (Hide)2'!GO1</f>
        <v>0</v>
      </c>
      <c r="JT6" s="213">
        <f>'Capacity Backing (Hide)2'!GP1</f>
        <v>0</v>
      </c>
      <c r="JU6" s="213">
        <f>'Capacity Backing (Hide)2'!GQ1</f>
        <v>0</v>
      </c>
      <c r="JV6" s="213">
        <f>'Capacity Backing (Hide)2'!GR1</f>
        <v>0</v>
      </c>
      <c r="JW6" s="213">
        <f>'Capacity Backing (Hide)2'!GS1</f>
        <v>0</v>
      </c>
      <c r="JX6" s="213">
        <f>'Capacity Backing (Hide)2'!GT1</f>
        <v>0</v>
      </c>
      <c r="JY6" s="213">
        <f>'Capacity Backing (Hide)2'!GU1</f>
        <v>0</v>
      </c>
      <c r="JZ6" s="213">
        <f>'Capacity Backing (Hide)2'!GV1</f>
        <v>0</v>
      </c>
      <c r="KA6" s="213">
        <f>'Capacity Backing (Hide)2'!GW1</f>
        <v>0</v>
      </c>
      <c r="KB6" s="213">
        <f>'Capacity Backing (Hide)2'!GX1</f>
        <v>0</v>
      </c>
      <c r="KC6" s="213">
        <f>'Capacity Backing (Hide)2'!GY1</f>
        <v>0</v>
      </c>
      <c r="KD6" s="213">
        <f>'Capacity Backing (Hide)2'!GZ1</f>
        <v>0</v>
      </c>
      <c r="KE6" s="213">
        <f>'Capacity Backing (Hide)2'!HA1</f>
        <v>0</v>
      </c>
      <c r="KF6" s="213">
        <f>'Capacity Backing (Hide)2'!HB1</f>
        <v>0</v>
      </c>
      <c r="KG6" s="213">
        <f>'Capacity Backing (Hide)2'!HC1</f>
        <v>0</v>
      </c>
      <c r="KH6" s="213">
        <f>'Capacity Backing (Hide)2'!HD1</f>
        <v>0</v>
      </c>
      <c r="KI6" s="213">
        <f>'Capacity Backing (Hide)2'!HE1</f>
        <v>0</v>
      </c>
      <c r="KJ6" s="213">
        <f>'Capacity Backing (Hide)2'!HF1</f>
        <v>0</v>
      </c>
      <c r="KK6" s="213">
        <f>'Capacity Backing (Hide)2'!HG1</f>
        <v>0</v>
      </c>
      <c r="KL6" s="213">
        <f>'Capacity Backing (Hide)2'!HH1</f>
        <v>0</v>
      </c>
      <c r="KM6" s="213">
        <f>'Capacity Backing (Hide)2'!HI1</f>
        <v>0</v>
      </c>
      <c r="KN6" s="213">
        <f>'Capacity Backing (Hide)2'!HJ1</f>
        <v>0</v>
      </c>
      <c r="KO6" s="213">
        <f>'Capacity Backing (Hide)2'!HK1</f>
        <v>0</v>
      </c>
      <c r="KP6" s="213">
        <f>'Capacity Backing (Hide)2'!HL1</f>
        <v>0</v>
      </c>
      <c r="KQ6" s="213">
        <f>'Capacity Backing (Hide)2'!HM1</f>
        <v>0</v>
      </c>
      <c r="KR6" s="213">
        <f>'Capacity Backing (Hide)2'!HN1</f>
        <v>0</v>
      </c>
      <c r="KS6" s="213">
        <f>'Capacity Backing (Hide)2'!HO1</f>
        <v>0</v>
      </c>
      <c r="KT6" s="213">
        <f>'Capacity Backing (Hide)2'!HP1</f>
        <v>0</v>
      </c>
      <c r="KU6" s="213">
        <f>'Capacity Backing (Hide)2'!HQ1</f>
        <v>0</v>
      </c>
      <c r="KV6" s="213">
        <f>'Capacity Backing (Hide)2'!HR1</f>
        <v>0</v>
      </c>
      <c r="KW6" s="213">
        <f>'Capacity Backing (Hide)2'!HS1</f>
        <v>0</v>
      </c>
      <c r="KX6" s="213">
        <f>'Capacity Backing (Hide)2'!HT1</f>
        <v>0</v>
      </c>
      <c r="KY6" s="213">
        <f>'Capacity Backing (Hide)2'!HU1</f>
        <v>0</v>
      </c>
      <c r="KZ6" s="213">
        <f>'Capacity Backing (Hide)2'!HV1</f>
        <v>0</v>
      </c>
      <c r="LA6" s="213">
        <f>'Capacity Backing (Hide)2'!HW1</f>
        <v>0</v>
      </c>
      <c r="LB6" s="213">
        <f>'Capacity Backing (Hide)2'!HX1</f>
        <v>0</v>
      </c>
      <c r="LC6" s="213">
        <f>'Capacity Backing (Hide)2'!HY1</f>
        <v>0</v>
      </c>
      <c r="LD6" s="213">
        <f>'Capacity Backing (Hide)2'!HZ1</f>
        <v>0</v>
      </c>
      <c r="LE6" s="213">
        <f>'Capacity Backing (Hide)2'!IA1</f>
        <v>0</v>
      </c>
      <c r="LF6" s="213">
        <f>'Capacity Backing (Hide)2'!IB1</f>
        <v>0</v>
      </c>
      <c r="LG6" s="213">
        <f>'Capacity Backing (Hide)2'!IC1</f>
        <v>0</v>
      </c>
      <c r="LH6" s="213">
        <f>'Capacity Backing (Hide)2'!ID1</f>
        <v>0</v>
      </c>
      <c r="LI6" s="213">
        <f>'Capacity Backing (Hide)2'!IE1</f>
        <v>0</v>
      </c>
      <c r="LJ6" s="213">
        <f>'Capacity Backing (Hide)2'!IF1</f>
        <v>0</v>
      </c>
      <c r="LK6" s="213">
        <f>'Capacity Backing (Hide)2'!IG1</f>
        <v>0</v>
      </c>
      <c r="LL6" s="213">
        <f>'Capacity Backing (Hide)2'!IH1</f>
        <v>0</v>
      </c>
      <c r="LM6" s="213">
        <f>'Capacity Backing (Hide)2'!II1</f>
        <v>0</v>
      </c>
      <c r="LN6" s="213">
        <f>'Capacity Backing (Hide)2'!IJ1</f>
        <v>0</v>
      </c>
      <c r="LO6" s="213">
        <f>'Capacity Backing (Hide)2'!IK1</f>
        <v>0</v>
      </c>
      <c r="LP6" s="213">
        <f>'Capacity Backing (Hide)2'!IL1</f>
        <v>0</v>
      </c>
      <c r="LQ6" s="213">
        <f>'Capacity Backing (Hide)2'!IM1</f>
        <v>0</v>
      </c>
      <c r="LR6" s="213">
        <f>'Capacity Backing (Hide)2'!IN1</f>
        <v>0</v>
      </c>
      <c r="LS6" s="213">
        <f>'Capacity Backing (Hide)2'!IO1</f>
        <v>0</v>
      </c>
      <c r="LT6" s="213">
        <f>'Capacity Backing (Hide)2'!IP1</f>
        <v>0</v>
      </c>
      <c r="LU6" s="213">
        <f>'Capacity Backing (Hide)2'!IQ1</f>
        <v>0</v>
      </c>
      <c r="LV6" s="213">
        <f>'Capacity Backing (Hide)2'!IR1</f>
        <v>0</v>
      </c>
      <c r="LW6" s="213">
        <f>'Capacity Backing (Hide)2'!IS1</f>
        <v>0</v>
      </c>
      <c r="LX6" s="213">
        <f>'Capacity Backing (Hide)2'!IT1</f>
        <v>0</v>
      </c>
      <c r="LY6" s="213">
        <f>'Capacity Backing (Hide)2'!IU1</f>
        <v>0</v>
      </c>
      <c r="LZ6" s="213">
        <f>'Capacity Backing (Hide)2'!IV1</f>
        <v>0</v>
      </c>
      <c r="MA6" s="213">
        <f>'Capacity Backing (Hide)2'!IW1</f>
        <v>0</v>
      </c>
      <c r="MB6" s="213">
        <f>'Capacity Backing (Hide)2'!IX1</f>
        <v>0</v>
      </c>
      <c r="MC6" s="213">
        <f>'Capacity Backing (Hide)2'!IY1</f>
        <v>0</v>
      </c>
      <c r="MD6" s="213">
        <f>'Capacity Backing (Hide)2'!IZ1</f>
        <v>0</v>
      </c>
      <c r="ME6" s="213">
        <f>'Capacity Backing (Hide)2'!JA1</f>
        <v>0</v>
      </c>
      <c r="MF6" s="213">
        <f>'Capacity Backing (Hide)2'!JB1</f>
        <v>0</v>
      </c>
      <c r="MG6" s="213">
        <f>'Capacity Backing (Hide)2'!JC1</f>
        <v>0</v>
      </c>
      <c r="MH6" s="213">
        <f>'Capacity Backing (Hide)2'!JD1</f>
        <v>0</v>
      </c>
      <c r="MI6" s="213">
        <f>'Capacity Backing (Hide)2'!JE1</f>
        <v>0</v>
      </c>
      <c r="MJ6" s="213">
        <f>'Capacity Backing (Hide)2'!JF1</f>
        <v>0</v>
      </c>
      <c r="MK6" s="213">
        <f>'Capacity Backing (Hide)2'!JG1</f>
        <v>0</v>
      </c>
      <c r="ML6" s="213">
        <f>'Capacity Backing (Hide)2'!JH1</f>
        <v>0</v>
      </c>
      <c r="MM6" s="213">
        <f>'Capacity Backing (Hide)2'!JI1</f>
        <v>0</v>
      </c>
      <c r="MN6" s="213">
        <f>'Capacity Backing (Hide)2'!JJ1</f>
        <v>0</v>
      </c>
      <c r="MO6" s="213">
        <f>'Capacity Backing (Hide)2'!JK1</f>
        <v>0</v>
      </c>
      <c r="MP6" s="213">
        <f>'Capacity Backing (Hide)2'!JL1</f>
        <v>0</v>
      </c>
      <c r="MQ6" s="213">
        <f>'Capacity Backing (Hide)2'!JM1</f>
        <v>0</v>
      </c>
      <c r="MR6" s="213">
        <f>'Capacity Backing (Hide)2'!JN1</f>
        <v>0</v>
      </c>
      <c r="MS6" s="213">
        <f>'Capacity Backing (Hide)2'!JO1</f>
        <v>0</v>
      </c>
      <c r="MT6" s="213">
        <f>'Capacity Backing (Hide)2'!JP1</f>
        <v>0</v>
      </c>
      <c r="MU6" s="213">
        <f>'Capacity Backing (Hide)2'!JQ1</f>
        <v>0</v>
      </c>
      <c r="MV6" s="213">
        <f>'Capacity Backing (Hide)2'!JR1</f>
        <v>0</v>
      </c>
      <c r="MW6" s="213">
        <f>'Capacity Backing (Hide)2'!JS1</f>
        <v>0</v>
      </c>
      <c r="MX6" s="213">
        <f>'Capacity Backing (Hide)2'!JT1</f>
        <v>0</v>
      </c>
      <c r="MY6" s="213">
        <f>'Capacity Backing (Hide)2'!JU1</f>
        <v>0</v>
      </c>
      <c r="MZ6" s="213">
        <f>'Capacity Backing (Hide)2'!JV1</f>
        <v>0</v>
      </c>
      <c r="NA6" s="213">
        <f>'Capacity Backing (Hide)2'!JW1</f>
        <v>0</v>
      </c>
      <c r="NB6" s="213">
        <f>'Capacity Backing (Hide)2'!JX1</f>
        <v>0</v>
      </c>
      <c r="NC6" s="213">
        <f>'Capacity Backing (Hide)2'!JY1</f>
        <v>0</v>
      </c>
      <c r="ND6" s="213">
        <f>'Capacity Backing (Hide)2'!JZ1</f>
        <v>0</v>
      </c>
      <c r="NE6" s="213">
        <f>'Capacity Backing (Hide)2'!KA1</f>
        <v>0</v>
      </c>
      <c r="NF6" s="213">
        <f>'Capacity Backing (Hide)2'!KB1</f>
        <v>0</v>
      </c>
      <c r="NG6" s="213">
        <f>'Capacity Backing (Hide)2'!KC1</f>
        <v>0</v>
      </c>
      <c r="NH6" s="213">
        <f>'Capacity Backing (Hide)2'!KD1</f>
        <v>0</v>
      </c>
      <c r="NI6" s="213">
        <f>'Capacity Backing (Hide)2'!KE1</f>
        <v>0</v>
      </c>
      <c r="NJ6" s="213">
        <f>'Capacity Backing (Hide)2'!KF1</f>
        <v>0</v>
      </c>
      <c r="NK6" s="213">
        <f>'Capacity Backing (Hide)2'!KG1</f>
        <v>0</v>
      </c>
      <c r="NL6" s="213">
        <f>'Capacity Backing (Hide)2'!KH1</f>
        <v>0</v>
      </c>
      <c r="NM6" s="213">
        <f>'Capacity Backing (Hide)2'!KI1</f>
        <v>0</v>
      </c>
      <c r="NN6" s="213">
        <f>'Capacity Backing (Hide)2'!KJ1</f>
        <v>0</v>
      </c>
      <c r="NO6" s="213">
        <f>'Capacity Backing (Hide)2'!KK1</f>
        <v>0</v>
      </c>
      <c r="NP6" s="213">
        <f>'Capacity Backing (Hide)2'!KL1</f>
        <v>0</v>
      </c>
      <c r="NQ6" s="213">
        <f>'Capacity Backing (Hide)2'!KM1</f>
        <v>0</v>
      </c>
      <c r="NR6" s="213">
        <f>'Capacity Backing (Hide)2'!KN1</f>
        <v>0</v>
      </c>
      <c r="NS6" s="219">
        <f>'Capacity Backing (Hide)2'!KO1</f>
        <v>0</v>
      </c>
      <c r="NT6" s="221" t="s">
        <v>297</v>
      </c>
      <c r="NU6" s="213"/>
      <c r="NV6" s="213"/>
      <c r="NW6" s="213"/>
      <c r="NX6" s="213"/>
      <c r="NY6" s="213"/>
      <c r="NZ6" s="213"/>
      <c r="OA6" s="213"/>
      <c r="OB6" s="213"/>
      <c r="OC6" s="213"/>
      <c r="OD6" s="213"/>
      <c r="OE6" s="213"/>
      <c r="OF6" s="213"/>
      <c r="OG6" s="213"/>
      <c r="OH6" s="213"/>
      <c r="OI6" s="213"/>
      <c r="OJ6" s="213"/>
      <c r="OK6" s="213"/>
      <c r="OL6" s="213"/>
      <c r="OM6" s="213"/>
      <c r="ON6" s="213"/>
      <c r="OO6" s="213"/>
      <c r="OP6" s="213"/>
      <c r="OQ6" s="213"/>
      <c r="OR6" s="213"/>
      <c r="OS6" s="213"/>
      <c r="OT6" s="213"/>
      <c r="OU6" s="213"/>
      <c r="OV6" s="213"/>
      <c r="OW6" s="213"/>
      <c r="OX6" s="213"/>
      <c r="OY6" s="213"/>
      <c r="OZ6" s="213"/>
      <c r="PA6" s="213"/>
      <c r="PB6" s="213"/>
      <c r="PC6" s="213"/>
      <c r="PD6" s="213"/>
      <c r="PE6" s="213"/>
      <c r="PF6" s="213"/>
      <c r="PG6" s="213"/>
      <c r="PH6" s="213"/>
      <c r="PI6" s="213"/>
      <c r="PJ6" s="213"/>
      <c r="PK6" s="213"/>
      <c r="PL6" s="213"/>
      <c r="PM6" s="213"/>
      <c r="PN6" s="213"/>
      <c r="PO6" s="213"/>
      <c r="PP6" s="213"/>
      <c r="PQ6" s="213"/>
      <c r="PR6" s="213"/>
      <c r="PS6" s="213"/>
      <c r="PT6" s="213"/>
      <c r="PU6" s="213"/>
      <c r="PV6" s="213"/>
      <c r="PW6" s="213"/>
      <c r="PX6" s="213"/>
      <c r="PY6" s="213"/>
      <c r="PZ6" s="213"/>
      <c r="QA6" s="213"/>
      <c r="QB6" s="213"/>
      <c r="QC6" s="213"/>
      <c r="QD6" s="213"/>
      <c r="QE6" s="213"/>
      <c r="QF6" s="213"/>
      <c r="QG6" s="213"/>
      <c r="QH6" s="213"/>
      <c r="QI6" s="213"/>
      <c r="QJ6" s="213"/>
      <c r="QK6" s="213"/>
      <c r="QL6" s="213"/>
      <c r="QM6" s="213"/>
      <c r="QN6" s="213"/>
      <c r="QO6" s="213"/>
      <c r="QP6" s="213"/>
      <c r="QQ6" s="213"/>
      <c r="QR6" s="213"/>
      <c r="QS6" s="213"/>
      <c r="QT6" s="213"/>
      <c r="QU6" s="213"/>
      <c r="QV6" s="213"/>
      <c r="QW6" s="213"/>
      <c r="QX6" s="213"/>
      <c r="QY6" s="213"/>
      <c r="QZ6" s="213"/>
      <c r="RA6" s="213"/>
      <c r="RB6" s="213"/>
      <c r="RC6" s="213"/>
      <c r="RD6" s="213"/>
      <c r="RE6" s="213"/>
      <c r="RF6" s="213"/>
      <c r="RG6" s="213"/>
      <c r="RH6" s="213"/>
      <c r="RI6" s="213"/>
      <c r="RJ6" s="213"/>
      <c r="RK6" s="213"/>
      <c r="RL6" s="213"/>
      <c r="RM6" s="213"/>
      <c r="RN6" s="213"/>
      <c r="RO6" s="213"/>
      <c r="RP6" s="213"/>
      <c r="RQ6" s="186"/>
      <c r="RR6" s="216">
        <f>'Capacity Backing (Hide)2'!ON1</f>
        <v>0</v>
      </c>
      <c r="RS6" s="213">
        <f>'Capacity Backing (Hide)2'!OO1</f>
        <v>0</v>
      </c>
      <c r="RT6" s="213">
        <f>'Capacity Backing (Hide)2'!OP1</f>
        <v>0</v>
      </c>
      <c r="RU6" s="213">
        <f>'Capacity Backing (Hide)2'!OQ1</f>
        <v>0</v>
      </c>
      <c r="RV6" s="213">
        <f>'Capacity Backing (Hide)2'!OR1</f>
        <v>0</v>
      </c>
      <c r="RW6" s="213">
        <f>'Capacity Backing (Hide)2'!OS1</f>
        <v>0</v>
      </c>
      <c r="RX6" s="213">
        <f>'Capacity Backing (Hide)2'!OT1</f>
        <v>0</v>
      </c>
      <c r="RY6" s="213">
        <f>'Capacity Backing (Hide)2'!OU1</f>
        <v>0</v>
      </c>
      <c r="RZ6" s="213">
        <f>'Capacity Backing (Hide)2'!OV1</f>
        <v>0</v>
      </c>
      <c r="SA6" s="213">
        <f>'Capacity Backing (Hide)2'!OW1</f>
        <v>0</v>
      </c>
      <c r="SB6" s="213">
        <f>'Capacity Backing (Hide)2'!OX1</f>
        <v>0</v>
      </c>
      <c r="SC6" s="213">
        <f>'Capacity Backing (Hide)2'!OY1</f>
        <v>0</v>
      </c>
      <c r="SD6" s="213">
        <f>'Capacity Backing (Hide)2'!OZ1</f>
        <v>0</v>
      </c>
      <c r="SE6" s="213">
        <f>'Capacity Backing (Hide)2'!PA1</f>
        <v>0</v>
      </c>
      <c r="SF6" s="213">
        <f>'Capacity Backing (Hide)2'!PB1</f>
        <v>0</v>
      </c>
      <c r="SG6" s="213">
        <f>'Capacity Backing (Hide)2'!PC1</f>
        <v>0</v>
      </c>
      <c r="SH6" s="213">
        <f>'Capacity Backing (Hide)2'!PD1</f>
        <v>0</v>
      </c>
      <c r="SI6" s="213">
        <f>'Capacity Backing (Hide)2'!PE1</f>
        <v>0</v>
      </c>
      <c r="SJ6" s="213">
        <f>'Capacity Backing (Hide)2'!PF1</f>
        <v>0</v>
      </c>
      <c r="SK6" s="213">
        <f>'Capacity Backing (Hide)2'!PG1</f>
        <v>0</v>
      </c>
      <c r="SL6" s="213">
        <f>'Capacity Backing (Hide)2'!PH1</f>
        <v>0</v>
      </c>
      <c r="SM6" s="213">
        <f>'Capacity Backing (Hide)2'!PI1</f>
        <v>0</v>
      </c>
      <c r="SN6" s="213">
        <f>'Capacity Backing (Hide)2'!PJ1</f>
        <v>0</v>
      </c>
      <c r="SO6" s="213">
        <f>'Capacity Backing (Hide)2'!PK1</f>
        <v>0</v>
      </c>
      <c r="SP6" s="213">
        <f>'Capacity Backing (Hide)2'!PL1</f>
        <v>0</v>
      </c>
      <c r="SQ6" s="213">
        <f>'Capacity Backing (Hide)2'!PM1</f>
        <v>0</v>
      </c>
      <c r="SR6" s="213">
        <f>'Capacity Backing (Hide)2'!PN1</f>
        <v>0</v>
      </c>
      <c r="SS6" s="213">
        <f>'Capacity Backing (Hide)2'!PO1</f>
        <v>0</v>
      </c>
      <c r="ST6" s="213">
        <f>'Capacity Backing (Hide)2'!PP1</f>
        <v>0</v>
      </c>
      <c r="SU6" s="213">
        <f>'Capacity Backing (Hide)2'!PQ1</f>
        <v>0</v>
      </c>
      <c r="SV6" s="213">
        <f>'Capacity Backing (Hide)2'!PR1</f>
        <v>0</v>
      </c>
      <c r="SW6" s="213">
        <f>'Capacity Backing (Hide)2'!PS1</f>
        <v>0</v>
      </c>
      <c r="SX6" s="213">
        <f>'Capacity Backing (Hide)2'!PT1</f>
        <v>0</v>
      </c>
      <c r="SY6" s="213">
        <f>'Capacity Backing (Hide)2'!PU1</f>
        <v>0</v>
      </c>
      <c r="SZ6" s="213">
        <f>'Capacity Backing (Hide)2'!PV1</f>
        <v>0</v>
      </c>
      <c r="TA6" s="213">
        <f>'Capacity Backing (Hide)2'!PW1</f>
        <v>0</v>
      </c>
      <c r="TB6" s="213">
        <f>'Capacity Backing (Hide)2'!PX1</f>
        <v>0</v>
      </c>
      <c r="TC6" s="213">
        <f>'Capacity Backing (Hide)2'!PY1</f>
        <v>0</v>
      </c>
      <c r="TD6" s="213">
        <f>'Capacity Backing (Hide)2'!PZ1</f>
        <v>0</v>
      </c>
      <c r="TE6" s="213">
        <f>'Capacity Backing (Hide)2'!QA1</f>
        <v>0</v>
      </c>
      <c r="TF6" s="213">
        <f>'Capacity Backing (Hide)2'!QB1</f>
        <v>0</v>
      </c>
      <c r="TG6" s="213">
        <f>'Capacity Backing (Hide)2'!QC1</f>
        <v>0</v>
      </c>
      <c r="TH6" s="213">
        <f>'Capacity Backing (Hide)2'!QD1</f>
        <v>0</v>
      </c>
      <c r="TI6" s="213">
        <f>'Capacity Backing (Hide)2'!QE1</f>
        <v>0</v>
      </c>
      <c r="TJ6" s="213">
        <f>'Capacity Backing (Hide)2'!QF1</f>
        <v>0</v>
      </c>
      <c r="TK6" s="213">
        <f>'Capacity Backing (Hide)2'!QG1</f>
        <v>0</v>
      </c>
      <c r="TL6" s="213">
        <f>'Capacity Backing (Hide)2'!QH1</f>
        <v>0</v>
      </c>
      <c r="TM6" s="213">
        <f>'Capacity Backing (Hide)2'!QI1</f>
        <v>0</v>
      </c>
      <c r="TN6" s="213">
        <f>'Capacity Backing (Hide)2'!QJ1</f>
        <v>0</v>
      </c>
      <c r="TO6" s="213">
        <f>'Capacity Backing (Hide)2'!QK1</f>
        <v>0</v>
      </c>
      <c r="TP6" s="213">
        <f>'Capacity Backing (Hide)2'!QL1</f>
        <v>0</v>
      </c>
      <c r="TQ6" s="213">
        <f>'Capacity Backing (Hide)2'!QM1</f>
        <v>0</v>
      </c>
      <c r="TR6" s="213">
        <f>'Capacity Backing (Hide)2'!QN1</f>
        <v>0</v>
      </c>
      <c r="TS6" s="213">
        <f>'Capacity Backing (Hide)2'!QO1</f>
        <v>0</v>
      </c>
      <c r="TT6" s="213">
        <f>'Capacity Backing (Hide)2'!QP1</f>
        <v>0</v>
      </c>
      <c r="TU6" s="213">
        <f>'Capacity Backing (Hide)2'!QQ1</f>
        <v>0</v>
      </c>
      <c r="TV6" s="213">
        <f>'Capacity Backing (Hide)2'!QR1</f>
        <v>0</v>
      </c>
      <c r="TW6" s="213">
        <f>'Capacity Backing (Hide)2'!QS1</f>
        <v>0</v>
      </c>
      <c r="TX6" s="213">
        <f>'Capacity Backing (Hide)2'!QT1</f>
        <v>0</v>
      </c>
      <c r="TY6" s="213">
        <f>'Capacity Backing (Hide)2'!QU1</f>
        <v>0</v>
      </c>
      <c r="TZ6" s="213">
        <f>'Capacity Backing (Hide)2'!QV1</f>
        <v>0</v>
      </c>
      <c r="UA6" s="213">
        <f>'Capacity Backing (Hide)2'!QW1</f>
        <v>0</v>
      </c>
      <c r="UB6" s="213">
        <f>'Capacity Backing (Hide)2'!QX1</f>
        <v>0</v>
      </c>
      <c r="UC6" s="213">
        <f>'Capacity Backing (Hide)2'!QY1</f>
        <v>0</v>
      </c>
      <c r="UD6" s="213">
        <f>'Capacity Backing (Hide)2'!QZ1</f>
        <v>0</v>
      </c>
      <c r="UE6" s="213">
        <f>'Capacity Backing (Hide)2'!RA1</f>
        <v>0</v>
      </c>
      <c r="UF6" s="213">
        <f>'Capacity Backing (Hide)2'!RB1</f>
        <v>0</v>
      </c>
      <c r="UG6" s="213">
        <f>'Capacity Backing (Hide)2'!RC1</f>
        <v>0</v>
      </c>
      <c r="UH6" s="213">
        <f>'Capacity Backing (Hide)2'!RD1</f>
        <v>0</v>
      </c>
      <c r="UI6" s="213">
        <f>'Capacity Backing (Hide)2'!RE1</f>
        <v>0</v>
      </c>
      <c r="UJ6" s="213">
        <f>'Capacity Backing (Hide)2'!RF1</f>
        <v>0</v>
      </c>
      <c r="UK6" s="213">
        <f>'Capacity Backing (Hide)2'!RG1</f>
        <v>0</v>
      </c>
      <c r="UL6" s="213">
        <f>'Capacity Backing (Hide)2'!RH1</f>
        <v>0</v>
      </c>
      <c r="UM6" s="213">
        <f>'Capacity Backing (Hide)2'!RI1</f>
        <v>0</v>
      </c>
      <c r="UN6" s="213">
        <f>'Capacity Backing (Hide)2'!RJ1</f>
        <v>0</v>
      </c>
      <c r="UO6" s="213">
        <f>'Capacity Backing (Hide)2'!RK1</f>
        <v>0</v>
      </c>
      <c r="UP6" s="213">
        <f>'Capacity Backing (Hide)2'!RL1</f>
        <v>0</v>
      </c>
      <c r="UQ6" s="213">
        <f>'Capacity Backing (Hide)2'!RM1</f>
        <v>0</v>
      </c>
      <c r="UR6" s="213">
        <f>'Capacity Backing (Hide)2'!RN1</f>
        <v>0</v>
      </c>
      <c r="US6" s="213">
        <f>'Capacity Backing (Hide)2'!RO1</f>
        <v>0</v>
      </c>
      <c r="UT6" s="213">
        <f>'Capacity Backing (Hide)2'!RP1</f>
        <v>0</v>
      </c>
      <c r="UU6" s="213">
        <f>'Capacity Backing (Hide)2'!RQ1</f>
        <v>0</v>
      </c>
      <c r="UV6" s="213">
        <f>'Capacity Backing (Hide)2'!RR1</f>
        <v>0</v>
      </c>
      <c r="UW6" s="213">
        <f>'Capacity Backing (Hide)2'!RS1</f>
        <v>0</v>
      </c>
      <c r="UX6" s="213">
        <f>'Capacity Backing (Hide)2'!RT1</f>
        <v>0</v>
      </c>
      <c r="UY6" s="213">
        <f>'Capacity Backing (Hide)2'!RU1</f>
        <v>0</v>
      </c>
      <c r="UZ6" s="213">
        <f>'Capacity Backing (Hide)2'!RV1</f>
        <v>0</v>
      </c>
      <c r="VA6" s="213">
        <f>'Capacity Backing (Hide)2'!RW1</f>
        <v>0</v>
      </c>
      <c r="VB6" s="213">
        <f>'Capacity Backing (Hide)2'!RX1</f>
        <v>0</v>
      </c>
      <c r="VC6" s="213">
        <f>'Capacity Backing (Hide)2'!RY1</f>
        <v>0</v>
      </c>
      <c r="VD6" s="213">
        <f>'Capacity Backing (Hide)2'!RZ1</f>
        <v>0</v>
      </c>
      <c r="VE6" s="213">
        <f>'Capacity Backing (Hide)2'!SA1</f>
        <v>0</v>
      </c>
      <c r="VF6" s="213">
        <f>'Capacity Backing (Hide)2'!SB1</f>
        <v>0</v>
      </c>
      <c r="VG6" s="213">
        <f>'Capacity Backing (Hide)2'!SC1</f>
        <v>0</v>
      </c>
      <c r="VH6" s="213">
        <f>'Capacity Backing (Hide)2'!SD1</f>
        <v>0</v>
      </c>
      <c r="VI6" s="213">
        <f>'Capacity Backing (Hide)2'!SE1</f>
        <v>0</v>
      </c>
      <c r="VJ6" s="213">
        <f>'Capacity Backing (Hide)2'!SF1</f>
        <v>0</v>
      </c>
      <c r="VK6" s="213">
        <f>'Capacity Backing (Hide)2'!SG1</f>
        <v>0</v>
      </c>
      <c r="VL6" s="213">
        <f>'Capacity Backing (Hide)2'!SH1</f>
        <v>0</v>
      </c>
      <c r="VM6" s="213">
        <f>'Capacity Backing (Hide)2'!SI1</f>
        <v>0</v>
      </c>
      <c r="VN6" s="213">
        <f>'Capacity Backing (Hide)2'!SJ1</f>
        <v>0</v>
      </c>
      <c r="VO6" s="213">
        <f>'Capacity Backing (Hide)2'!SK1</f>
        <v>0</v>
      </c>
      <c r="VP6" s="213">
        <f>'Capacity Backing (Hide)2'!SL1</f>
        <v>0</v>
      </c>
      <c r="VQ6" s="213">
        <f>'Capacity Backing (Hide)2'!SM1</f>
        <v>0</v>
      </c>
      <c r="VR6" s="213">
        <f>'Capacity Backing (Hide)2'!SN1</f>
        <v>0</v>
      </c>
      <c r="VS6" s="213">
        <f>'Capacity Backing (Hide)2'!SO1</f>
        <v>0</v>
      </c>
      <c r="VT6" s="213">
        <f>'Capacity Backing (Hide)2'!SP1</f>
        <v>0</v>
      </c>
      <c r="VU6" s="213">
        <f>'Capacity Backing (Hide)2'!SQ1</f>
        <v>0</v>
      </c>
      <c r="VV6" s="213">
        <f>'Capacity Backing (Hide)2'!SR1</f>
        <v>0</v>
      </c>
      <c r="VW6" s="213">
        <f>'Capacity Backing (Hide)2'!SS1</f>
        <v>0</v>
      </c>
      <c r="VX6" s="213">
        <f>'Capacity Backing (Hide)2'!ST1</f>
        <v>0</v>
      </c>
      <c r="VY6" s="213">
        <f>'Capacity Backing (Hide)2'!SU1</f>
        <v>0</v>
      </c>
      <c r="VZ6" s="213">
        <f>'Capacity Backing (Hide)2'!SV1</f>
        <v>0</v>
      </c>
      <c r="WA6" s="213">
        <f>'Capacity Backing (Hide)2'!SW1</f>
        <v>0</v>
      </c>
      <c r="WB6" s="213">
        <f>'Capacity Backing (Hide)2'!SX1</f>
        <v>0</v>
      </c>
      <c r="WC6" s="213">
        <f>'Capacity Backing (Hide)2'!SY1</f>
        <v>0</v>
      </c>
      <c r="WD6" s="213">
        <f>'Capacity Backing (Hide)2'!SZ1</f>
        <v>0</v>
      </c>
      <c r="WE6" s="213">
        <f>'Capacity Backing (Hide)2'!TA1</f>
        <v>0</v>
      </c>
      <c r="WF6" s="213">
        <f>'Capacity Backing (Hide)2'!TB1</f>
        <v>0</v>
      </c>
      <c r="WG6" s="213">
        <f>'Capacity Backing (Hide)2'!TC1</f>
        <v>0</v>
      </c>
      <c r="WH6" s="213">
        <f>'Capacity Backing (Hide)2'!TD1</f>
        <v>0</v>
      </c>
      <c r="WI6" s="213">
        <f>'Capacity Backing (Hide)2'!TE1</f>
        <v>0</v>
      </c>
      <c r="WJ6" s="213">
        <f>'Capacity Backing (Hide)2'!TF1</f>
        <v>0</v>
      </c>
      <c r="WK6" s="213">
        <f>'Capacity Backing (Hide)2'!TG1</f>
        <v>0</v>
      </c>
      <c r="WL6" s="213">
        <f>'Capacity Backing (Hide)2'!TH1</f>
        <v>0</v>
      </c>
      <c r="WM6" s="213">
        <f>'Capacity Backing (Hide)2'!TI1</f>
        <v>0</v>
      </c>
      <c r="WN6" s="213">
        <f>'Capacity Backing (Hide)2'!TJ1</f>
        <v>0</v>
      </c>
      <c r="WO6" s="213">
        <f>'Capacity Backing (Hide)2'!TK1</f>
        <v>0</v>
      </c>
      <c r="WP6" s="213">
        <f>'Capacity Backing (Hide)2'!TL1</f>
        <v>0</v>
      </c>
      <c r="WQ6" s="213">
        <f>'Capacity Backing (Hide)2'!TM1</f>
        <v>0</v>
      </c>
      <c r="WR6" s="213">
        <f>'Capacity Backing (Hide)2'!TN1</f>
        <v>0</v>
      </c>
      <c r="WS6" s="213">
        <f>'Capacity Backing (Hide)2'!TO1</f>
        <v>0</v>
      </c>
      <c r="WT6" s="213">
        <f>'Capacity Backing (Hide)2'!TP1</f>
        <v>0</v>
      </c>
      <c r="WU6" s="213">
        <f>'Capacity Backing (Hide)2'!TQ1</f>
        <v>0</v>
      </c>
      <c r="WV6" s="213">
        <f>'Capacity Backing (Hide)2'!TR1</f>
        <v>0</v>
      </c>
      <c r="WW6" s="213">
        <f>'Capacity Backing (Hide)2'!TS1</f>
        <v>0</v>
      </c>
      <c r="WX6" s="213">
        <f>'Capacity Backing (Hide)2'!TT1</f>
        <v>0</v>
      </c>
      <c r="WY6" s="213">
        <f>'Capacity Backing (Hide)2'!TU1</f>
        <v>0</v>
      </c>
      <c r="WZ6" s="213">
        <f>'Capacity Backing (Hide)2'!TV1</f>
        <v>0</v>
      </c>
      <c r="XA6" s="213">
        <f>'Capacity Backing (Hide)2'!TW1</f>
        <v>0</v>
      </c>
      <c r="XB6" s="213">
        <f>'Capacity Backing (Hide)2'!TX1</f>
        <v>0</v>
      </c>
      <c r="XC6" s="213">
        <f>'Capacity Backing (Hide)2'!TY1</f>
        <v>0</v>
      </c>
      <c r="XD6" s="213">
        <f>'Capacity Backing (Hide)2'!TZ1</f>
        <v>0</v>
      </c>
      <c r="XE6" s="213">
        <f>'Capacity Backing (Hide)2'!UA1</f>
        <v>0</v>
      </c>
      <c r="XF6" s="213">
        <f>'Capacity Backing (Hide)2'!UB1</f>
        <v>0</v>
      </c>
      <c r="XG6" s="213">
        <f>'Capacity Backing (Hide)2'!UC1</f>
        <v>0</v>
      </c>
      <c r="XH6" s="213">
        <f>'Capacity Backing (Hide)2'!UD1</f>
        <v>0</v>
      </c>
      <c r="XI6" s="213">
        <f>'Capacity Backing (Hide)2'!UE1</f>
        <v>0</v>
      </c>
      <c r="XJ6" s="213">
        <f>'Capacity Backing (Hide)2'!UF1</f>
        <v>0</v>
      </c>
      <c r="XK6" s="213">
        <f>'Capacity Backing (Hide)2'!UG1</f>
        <v>0</v>
      </c>
      <c r="XL6" s="213">
        <f>'Capacity Backing (Hide)2'!UH1</f>
        <v>0</v>
      </c>
      <c r="XM6" s="213">
        <f>'Capacity Backing (Hide)2'!UI1</f>
        <v>0</v>
      </c>
      <c r="XN6" s="213">
        <f>'Capacity Backing (Hide)2'!UJ1</f>
        <v>0</v>
      </c>
      <c r="XO6" s="213">
        <f>'Capacity Backing (Hide)2'!UK1</f>
        <v>0</v>
      </c>
      <c r="XP6" s="213">
        <f>'Capacity Backing (Hide)2'!UL1</f>
        <v>0</v>
      </c>
      <c r="XQ6" s="213">
        <f>'Capacity Backing (Hide)2'!UM1</f>
        <v>0</v>
      </c>
      <c r="XR6" s="213">
        <f>'Capacity Backing (Hide)2'!UN1</f>
        <v>0</v>
      </c>
      <c r="XS6" s="213">
        <f>'Capacity Backing (Hide)2'!UO1</f>
        <v>0</v>
      </c>
      <c r="XT6" s="213">
        <f>'Capacity Backing (Hide)2'!UP1</f>
        <v>0</v>
      </c>
      <c r="XU6" s="213">
        <f>'Capacity Backing (Hide)2'!UQ1</f>
        <v>0</v>
      </c>
      <c r="XV6" s="213">
        <f>'Capacity Backing (Hide)2'!UR1</f>
        <v>0</v>
      </c>
      <c r="XW6" s="213">
        <f>'Capacity Backing (Hide)2'!US1</f>
        <v>0</v>
      </c>
      <c r="XX6" s="213">
        <f>'Capacity Backing (Hide)2'!UT1</f>
        <v>0</v>
      </c>
      <c r="XY6" s="213">
        <f>'Capacity Backing (Hide)2'!UU1</f>
        <v>0</v>
      </c>
      <c r="XZ6" s="213">
        <f>'Capacity Backing (Hide)2'!UV1</f>
        <v>0</v>
      </c>
      <c r="YA6" s="213">
        <f>'Capacity Backing (Hide)2'!UW1</f>
        <v>0</v>
      </c>
      <c r="YB6" s="213">
        <f>'Capacity Backing (Hide)2'!UX1</f>
        <v>0</v>
      </c>
      <c r="YC6" s="213">
        <f>'Capacity Backing (Hide)2'!UY1</f>
        <v>0</v>
      </c>
      <c r="YD6" s="213">
        <f>'Capacity Backing (Hide)2'!UZ1</f>
        <v>0</v>
      </c>
      <c r="YE6" s="213">
        <f>'Capacity Backing (Hide)2'!VA1</f>
        <v>0</v>
      </c>
      <c r="YF6" s="213">
        <f>'Capacity Backing (Hide)2'!VB1</f>
        <v>0</v>
      </c>
      <c r="YG6" s="213">
        <f>'Capacity Backing (Hide)2'!VC1</f>
        <v>0</v>
      </c>
      <c r="YH6" s="213">
        <f>'Capacity Backing (Hide)2'!VD1</f>
        <v>0</v>
      </c>
      <c r="YI6" s="213">
        <f>'Capacity Backing (Hide)2'!VE1</f>
        <v>0</v>
      </c>
      <c r="YJ6" s="213">
        <f>'Capacity Backing (Hide)2'!VF1</f>
        <v>0</v>
      </c>
      <c r="YK6" s="213">
        <f>'Capacity Backing (Hide)2'!VG1</f>
        <v>0</v>
      </c>
      <c r="YL6" s="213">
        <f>'Capacity Backing (Hide)2'!VH1</f>
        <v>0</v>
      </c>
      <c r="YM6" s="213">
        <f>'Capacity Backing (Hide)2'!VI1</f>
        <v>0</v>
      </c>
      <c r="YN6" s="213">
        <f>'Capacity Backing (Hide)2'!VJ1</f>
        <v>0</v>
      </c>
      <c r="YO6" s="213">
        <f>'Capacity Backing (Hide)2'!VK1</f>
        <v>0</v>
      </c>
      <c r="YP6" s="213">
        <f>'Capacity Backing (Hide)2'!VL1</f>
        <v>0</v>
      </c>
      <c r="YQ6" s="213">
        <f>'Capacity Backing (Hide)2'!VM1</f>
        <v>0</v>
      </c>
      <c r="YR6" s="213">
        <f>'Capacity Backing (Hide)2'!VN1</f>
        <v>0</v>
      </c>
      <c r="YS6" s="213">
        <f>'Capacity Backing (Hide)2'!VO1</f>
        <v>0</v>
      </c>
      <c r="YT6" s="213">
        <f>'Capacity Backing (Hide)2'!VP1</f>
        <v>0</v>
      </c>
      <c r="YU6" s="213">
        <f>'Capacity Backing (Hide)2'!VQ1</f>
        <v>0</v>
      </c>
      <c r="YV6" s="213">
        <f>'Capacity Backing (Hide)2'!VR1</f>
        <v>0</v>
      </c>
      <c r="YW6" s="213">
        <f>'Capacity Backing (Hide)2'!VS1</f>
        <v>0</v>
      </c>
      <c r="YX6" s="213">
        <f>'Capacity Backing (Hide)2'!VT1</f>
        <v>0</v>
      </c>
      <c r="YY6" s="213">
        <f>'Capacity Backing (Hide)2'!VU1</f>
        <v>0</v>
      </c>
      <c r="YZ6" s="213">
        <f>'Capacity Backing (Hide)2'!VV1</f>
        <v>0</v>
      </c>
      <c r="ZA6" s="213">
        <f>'Capacity Backing (Hide)2'!VW1</f>
        <v>0</v>
      </c>
      <c r="ZB6" s="213">
        <f>'Capacity Backing (Hide)2'!VX1</f>
        <v>0</v>
      </c>
      <c r="ZC6" s="213">
        <f>'Capacity Backing (Hide)2'!VY1</f>
        <v>0</v>
      </c>
      <c r="ZD6" s="213">
        <f>'Capacity Backing (Hide)2'!VZ1</f>
        <v>0</v>
      </c>
      <c r="ZE6" s="213">
        <f>'Capacity Backing (Hide)2'!WA1</f>
        <v>0</v>
      </c>
      <c r="ZF6" s="213">
        <f>'Capacity Backing (Hide)2'!WB1</f>
        <v>0</v>
      </c>
      <c r="ZG6" s="213">
        <f>'Capacity Backing (Hide)2'!WC1</f>
        <v>0</v>
      </c>
      <c r="ZH6" s="213">
        <f>'Capacity Backing (Hide)2'!WD1</f>
        <v>0</v>
      </c>
      <c r="ZI6" s="213">
        <f>'Capacity Backing (Hide)2'!WE1</f>
        <v>0</v>
      </c>
      <c r="ZJ6" s="221" t="s">
        <v>298</v>
      </c>
      <c r="ZK6" s="185">
        <f ca="1">'Capacity Summary'!H35</f>
        <v>44228</v>
      </c>
      <c r="ZL6" s="185">
        <f ca="1">'Capacity Summary'!I35</f>
        <v>44235</v>
      </c>
      <c r="ZM6" s="185">
        <f ca="1">'Capacity Summary'!J35</f>
        <v>44242</v>
      </c>
      <c r="ZN6" s="185">
        <f ca="1">'Capacity Summary'!K35</f>
        <v>44249</v>
      </c>
      <c r="ZO6" s="185">
        <f ca="1">'Capacity Summary'!L35</f>
        <v>44256</v>
      </c>
      <c r="ZP6" s="185">
        <f ca="1">'Capacity Summary'!M35</f>
        <v>44263</v>
      </c>
      <c r="ZQ6" s="185">
        <f ca="1">'Capacity Summary'!N35</f>
        <v>44270</v>
      </c>
      <c r="ZR6" s="185">
        <f ca="1">'Capacity Summary'!O35</f>
        <v>44277</v>
      </c>
      <c r="ZS6" s="185">
        <f ca="1">'Capacity Summary'!P35</f>
        <v>44284</v>
      </c>
      <c r="ZT6" s="185">
        <f ca="1">'Capacity Summary'!Q35</f>
        <v>44291</v>
      </c>
      <c r="ZU6" s="185">
        <f ca="1">'Capacity Summary'!R35</f>
        <v>44298</v>
      </c>
      <c r="ZV6" s="185">
        <f ca="1">'Capacity Summary'!S35</f>
        <v>44305</v>
      </c>
      <c r="ZW6" s="185">
        <f ca="1">'Capacity Summary'!T35</f>
        <v>44312</v>
      </c>
      <c r="ZX6" s="185">
        <f ca="1">'Capacity Summary'!U35</f>
        <v>44319</v>
      </c>
      <c r="ZY6" s="185">
        <f ca="1">'Capacity Summary'!V35</f>
        <v>44326</v>
      </c>
      <c r="ZZ6" s="185">
        <f ca="1">'Capacity Summary'!W35</f>
        <v>44333</v>
      </c>
      <c r="AAA6" s="185">
        <f ca="1">'Capacity Summary'!X35</f>
        <v>44340</v>
      </c>
      <c r="AAB6" s="185">
        <f ca="1">'Capacity Summary'!Y35</f>
        <v>44347</v>
      </c>
      <c r="AAC6" s="185">
        <f ca="1">'Capacity Summary'!Z35</f>
        <v>44354</v>
      </c>
      <c r="AAD6" s="185">
        <f ca="1">'Capacity Summary'!AA35</f>
        <v>44361</v>
      </c>
      <c r="AAE6" s="185">
        <f ca="1">'Capacity Summary'!AB35</f>
        <v>44368</v>
      </c>
      <c r="AAF6" s="185">
        <f ca="1">'Capacity Summary'!AC35</f>
        <v>44375</v>
      </c>
      <c r="AAG6" s="185">
        <f ca="1">'Capacity Summary'!AD35</f>
        <v>44382</v>
      </c>
      <c r="AAH6" s="185">
        <f ca="1">'Capacity Summary'!AE35</f>
        <v>44389</v>
      </c>
      <c r="AAI6" s="185">
        <f ca="1">'Capacity Summary'!AF35</f>
        <v>44396</v>
      </c>
      <c r="AAJ6" s="185">
        <f ca="1">'Capacity Summary'!AG35</f>
        <v>44403</v>
      </c>
      <c r="AAK6" s="185">
        <f ca="1">'Capacity Summary'!AH35</f>
        <v>44410</v>
      </c>
      <c r="AAL6" s="185">
        <f ca="1">'Capacity Summary'!AI35</f>
        <v>44417</v>
      </c>
      <c r="AAM6" s="185">
        <f ca="1">'Capacity Summary'!AJ35</f>
        <v>44424</v>
      </c>
      <c r="AAN6" s="185">
        <f ca="1">'Capacity Summary'!AK35</f>
        <v>44431</v>
      </c>
      <c r="AAO6" s="185">
        <f ca="1">'Capacity Summary'!AL35</f>
        <v>44438</v>
      </c>
      <c r="AAP6" s="185">
        <f ca="1">'Capacity Summary'!AM35</f>
        <v>44445</v>
      </c>
      <c r="AAQ6" s="185">
        <f ca="1">'Capacity Summary'!AN35</f>
        <v>44452</v>
      </c>
      <c r="AAR6" s="185">
        <f ca="1">'Capacity Summary'!AO35</f>
        <v>44459</v>
      </c>
      <c r="AAS6" s="185">
        <f ca="1">'Capacity Summary'!AP35</f>
        <v>44466</v>
      </c>
      <c r="AAT6" s="185">
        <f ca="1">'Capacity Summary'!AQ35</f>
        <v>44473</v>
      </c>
      <c r="AAU6" s="185">
        <f ca="1">'Capacity Summary'!AR35</f>
        <v>44480</v>
      </c>
      <c r="AAV6" s="185">
        <f ca="1">'Capacity Summary'!AS35</f>
        <v>44487</v>
      </c>
      <c r="AAW6" s="185">
        <f ca="1">'Capacity Summary'!AT35</f>
        <v>44494</v>
      </c>
      <c r="AAX6" s="185">
        <f ca="1">'Capacity Summary'!AU35</f>
        <v>44501</v>
      </c>
      <c r="AAY6" s="185">
        <f ca="1">'Capacity Summary'!AV35</f>
        <v>44508</v>
      </c>
      <c r="AAZ6" s="185">
        <f ca="1">'Capacity Summary'!AW35</f>
        <v>44515</v>
      </c>
      <c r="ABA6" s="185">
        <f ca="1">'Capacity Summary'!AX35</f>
        <v>44522</v>
      </c>
      <c r="ABB6" s="185">
        <f ca="1">'Capacity Summary'!AY35</f>
        <v>44529</v>
      </c>
      <c r="ABC6" s="185">
        <f ca="1">'Capacity Summary'!AZ35</f>
        <v>44536</v>
      </c>
      <c r="ABD6" s="185">
        <f ca="1">'Capacity Summary'!BA35</f>
        <v>44543</v>
      </c>
      <c r="ABE6" s="185">
        <f ca="1">'Capacity Summary'!BB35</f>
        <v>44550</v>
      </c>
      <c r="ABF6" s="185">
        <f ca="1">'Capacity Summary'!BC35</f>
        <v>44557</v>
      </c>
      <c r="ABG6" s="185">
        <f ca="1">'Capacity Summary'!BD35</f>
        <v>44564</v>
      </c>
      <c r="ABH6" s="185">
        <f ca="1">'Capacity Summary'!BE35</f>
        <v>44571</v>
      </c>
      <c r="ABI6" s="185">
        <f ca="1">'Capacity Summary'!BF35</f>
        <v>44578</v>
      </c>
      <c r="ABJ6" s="185">
        <f ca="1">'Capacity Summary'!BG35</f>
        <v>44585</v>
      </c>
    </row>
    <row r="7" spans="1:738" x14ac:dyDescent="0.25">
      <c r="A7">
        <f>IF(B7&lt;&gt;"",ROW(A1),0)</f>
        <v>1</v>
      </c>
      <c r="B7" t="s">
        <v>319</v>
      </c>
      <c r="C7">
        <v>120</v>
      </c>
      <c r="F7" t="s">
        <v>311</v>
      </c>
      <c r="G7" t="s">
        <v>311</v>
      </c>
      <c r="I7" t="s">
        <v>311</v>
      </c>
      <c r="J7" t="s">
        <v>311</v>
      </c>
      <c r="CE7" t="s">
        <v>311</v>
      </c>
      <c r="CG7" t="s">
        <v>311</v>
      </c>
      <c r="CH7" t="s">
        <v>311</v>
      </c>
      <c r="CI7" t="s">
        <v>311</v>
      </c>
      <c r="CJ7" t="s">
        <v>311</v>
      </c>
      <c r="CK7" t="s">
        <v>311</v>
      </c>
      <c r="CL7" t="s">
        <v>311</v>
      </c>
      <c r="CM7" t="s">
        <v>311</v>
      </c>
      <c r="CN7" t="s">
        <v>311</v>
      </c>
      <c r="CO7" t="s">
        <v>311</v>
      </c>
      <c r="CP7" t="s">
        <v>311</v>
      </c>
      <c r="CQ7" t="s">
        <v>311</v>
      </c>
      <c r="CR7" t="s">
        <v>311</v>
      </c>
      <c r="CS7" t="s">
        <v>311</v>
      </c>
      <c r="CT7" t="s">
        <v>311</v>
      </c>
      <c r="CU7" t="s">
        <v>311</v>
      </c>
      <c r="CV7" t="s">
        <v>311</v>
      </c>
      <c r="CW7" t="s">
        <v>311</v>
      </c>
      <c r="CX7" t="s">
        <v>311</v>
      </c>
      <c r="CY7" t="s">
        <v>311</v>
      </c>
      <c r="CZ7" t="s">
        <v>311</v>
      </c>
      <c r="DA7" t="s">
        <v>311</v>
      </c>
      <c r="DB7" t="s">
        <v>311</v>
      </c>
      <c r="DC7" t="s">
        <v>311</v>
      </c>
      <c r="DD7" t="s">
        <v>311</v>
      </c>
      <c r="DE7" t="s">
        <v>311</v>
      </c>
      <c r="DF7" t="s">
        <v>311</v>
      </c>
      <c r="DG7" t="s">
        <v>311</v>
      </c>
      <c r="DH7" t="s">
        <v>311</v>
      </c>
      <c r="DI7" t="s">
        <v>311</v>
      </c>
      <c r="DJ7" t="s">
        <v>311</v>
      </c>
      <c r="DK7" t="s">
        <v>311</v>
      </c>
      <c r="DL7" t="s">
        <v>311</v>
      </c>
      <c r="DM7" t="s">
        <v>311</v>
      </c>
      <c r="DN7" t="s">
        <v>311</v>
      </c>
      <c r="DO7" t="s">
        <v>311</v>
      </c>
      <c r="DP7" t="s">
        <v>311</v>
      </c>
      <c r="DQ7" t="s">
        <v>311</v>
      </c>
      <c r="DR7" t="s">
        <v>311</v>
      </c>
      <c r="DS7" t="s">
        <v>311</v>
      </c>
      <c r="DT7" t="s">
        <v>311</v>
      </c>
      <c r="DU7" t="s">
        <v>311</v>
      </c>
      <c r="DV7" t="s">
        <v>311</v>
      </c>
      <c r="DW7" t="s">
        <v>311</v>
      </c>
      <c r="DX7" t="s">
        <v>311</v>
      </c>
      <c r="DY7" t="s">
        <v>311</v>
      </c>
      <c r="DZ7" t="s">
        <v>311</v>
      </c>
      <c r="EA7" t="s">
        <v>311</v>
      </c>
      <c r="EB7" t="s">
        <v>311</v>
      </c>
      <c r="EC7" t="s">
        <v>311</v>
      </c>
      <c r="ED7" t="s">
        <v>311</v>
      </c>
      <c r="EE7" t="s">
        <v>311</v>
      </c>
      <c r="EF7" t="s">
        <v>311</v>
      </c>
      <c r="EG7" t="s">
        <v>311</v>
      </c>
      <c r="EH7" t="s">
        <v>311</v>
      </c>
      <c r="EI7" t="s">
        <v>311</v>
      </c>
      <c r="EJ7" t="s">
        <v>311</v>
      </c>
      <c r="EK7" t="s">
        <v>311</v>
      </c>
      <c r="EL7" t="s">
        <v>311</v>
      </c>
      <c r="EM7" t="s">
        <v>311</v>
      </c>
      <c r="EN7" t="s">
        <v>311</v>
      </c>
      <c r="EO7" t="s">
        <v>311</v>
      </c>
      <c r="EP7" t="s">
        <v>311</v>
      </c>
      <c r="EQ7" t="s">
        <v>311</v>
      </c>
      <c r="ER7" t="s">
        <v>311</v>
      </c>
      <c r="ES7" t="s">
        <v>311</v>
      </c>
      <c r="ET7" t="s">
        <v>311</v>
      </c>
      <c r="EU7" t="s">
        <v>311</v>
      </c>
      <c r="EV7" t="s">
        <v>311</v>
      </c>
      <c r="EW7" t="s">
        <v>311</v>
      </c>
      <c r="EX7" t="s">
        <v>311</v>
      </c>
      <c r="EY7" t="s">
        <v>311</v>
      </c>
      <c r="EZ7" t="s">
        <v>311</v>
      </c>
      <c r="FA7" t="s">
        <v>311</v>
      </c>
      <c r="FB7" t="s">
        <v>311</v>
      </c>
      <c r="FC7" t="s">
        <v>311</v>
      </c>
      <c r="FD7" t="s">
        <v>311</v>
      </c>
      <c r="FE7" t="s">
        <v>311</v>
      </c>
      <c r="FF7" t="s">
        <v>311</v>
      </c>
      <c r="FG7" t="s">
        <v>311</v>
      </c>
      <c r="FH7" t="s">
        <v>311</v>
      </c>
      <c r="FI7" t="s">
        <v>311</v>
      </c>
      <c r="FJ7" t="s">
        <v>311</v>
      </c>
      <c r="FK7" t="s">
        <v>311</v>
      </c>
      <c r="FL7" t="s">
        <v>311</v>
      </c>
      <c r="FM7" t="s">
        <v>311</v>
      </c>
      <c r="FN7" t="s">
        <v>311</v>
      </c>
      <c r="FO7" t="s">
        <v>311</v>
      </c>
      <c r="FP7" t="s">
        <v>311</v>
      </c>
      <c r="FQ7" t="s">
        <v>311</v>
      </c>
      <c r="FR7" t="s">
        <v>311</v>
      </c>
      <c r="FS7" t="s">
        <v>311</v>
      </c>
      <c r="FT7" t="s">
        <v>311</v>
      </c>
      <c r="FU7" t="s">
        <v>311</v>
      </c>
      <c r="FV7" t="s">
        <v>311</v>
      </c>
      <c r="FW7" t="s">
        <v>311</v>
      </c>
      <c r="FX7" t="s">
        <v>311</v>
      </c>
      <c r="FY7" t="s">
        <v>311</v>
      </c>
      <c r="FZ7" t="s">
        <v>311</v>
      </c>
      <c r="NU7" t="s">
        <v>311</v>
      </c>
      <c r="NV7" t="s">
        <v>311</v>
      </c>
      <c r="NW7" t="s">
        <v>311</v>
      </c>
      <c r="NX7" t="s">
        <v>311</v>
      </c>
      <c r="NY7" t="s">
        <v>311</v>
      </c>
      <c r="NZ7" t="s">
        <v>311</v>
      </c>
      <c r="OA7" t="s">
        <v>311</v>
      </c>
      <c r="OB7" t="s">
        <v>311</v>
      </c>
      <c r="OC7" t="s">
        <v>311</v>
      </c>
      <c r="OD7" t="s">
        <v>311</v>
      </c>
      <c r="OE7" t="s">
        <v>311</v>
      </c>
      <c r="OF7" t="s">
        <v>311</v>
      </c>
      <c r="OG7" t="s">
        <v>311</v>
      </c>
      <c r="OH7" t="s">
        <v>311</v>
      </c>
      <c r="OI7" t="s">
        <v>311</v>
      </c>
      <c r="OJ7" t="s">
        <v>311</v>
      </c>
      <c r="OK7" t="s">
        <v>311</v>
      </c>
      <c r="OL7" t="s">
        <v>311</v>
      </c>
      <c r="OM7" t="s">
        <v>311</v>
      </c>
      <c r="ON7" t="s">
        <v>311</v>
      </c>
      <c r="OO7" t="s">
        <v>311</v>
      </c>
      <c r="OP7" t="s">
        <v>311</v>
      </c>
      <c r="OQ7" t="s">
        <v>311</v>
      </c>
      <c r="OR7" t="s">
        <v>311</v>
      </c>
      <c r="OS7" t="s">
        <v>311</v>
      </c>
      <c r="OT7" t="s">
        <v>311</v>
      </c>
      <c r="OU7" t="s">
        <v>311</v>
      </c>
      <c r="OV7" t="s">
        <v>311</v>
      </c>
      <c r="OW7" t="s">
        <v>311</v>
      </c>
      <c r="OX7" t="s">
        <v>311</v>
      </c>
      <c r="OY7" t="s">
        <v>311</v>
      </c>
      <c r="OZ7" t="s">
        <v>311</v>
      </c>
      <c r="PA7" t="s">
        <v>311</v>
      </c>
      <c r="PB7" t="s">
        <v>311</v>
      </c>
      <c r="PC7" t="s">
        <v>311</v>
      </c>
      <c r="PD7" t="s">
        <v>311</v>
      </c>
      <c r="PE7" t="s">
        <v>311</v>
      </c>
      <c r="PF7" t="s">
        <v>311</v>
      </c>
      <c r="PG7" t="s">
        <v>311</v>
      </c>
      <c r="PH7" t="s">
        <v>311</v>
      </c>
      <c r="PI7" t="s">
        <v>311</v>
      </c>
      <c r="PJ7" t="s">
        <v>311</v>
      </c>
      <c r="PK7" t="s">
        <v>311</v>
      </c>
      <c r="PL7" t="s">
        <v>311</v>
      </c>
      <c r="PM7" t="s">
        <v>311</v>
      </c>
      <c r="PN7" t="s">
        <v>311</v>
      </c>
      <c r="PO7" t="s">
        <v>311</v>
      </c>
      <c r="PP7" t="s">
        <v>311</v>
      </c>
      <c r="PQ7" t="s">
        <v>311</v>
      </c>
      <c r="PR7" t="s">
        <v>311</v>
      </c>
      <c r="PS7" t="s">
        <v>311</v>
      </c>
      <c r="PT7" t="s">
        <v>311</v>
      </c>
      <c r="PU7" t="s">
        <v>311</v>
      </c>
      <c r="PV7" t="s">
        <v>311</v>
      </c>
      <c r="PW7" t="s">
        <v>311</v>
      </c>
      <c r="PX7" t="s">
        <v>311</v>
      </c>
      <c r="PY7" t="s">
        <v>311</v>
      </c>
      <c r="PZ7" t="s">
        <v>311</v>
      </c>
      <c r="QA7" t="s">
        <v>311</v>
      </c>
      <c r="QB7" t="s">
        <v>311</v>
      </c>
      <c r="QC7" t="s">
        <v>311</v>
      </c>
      <c r="QD7" t="s">
        <v>311</v>
      </c>
      <c r="QE7" t="s">
        <v>311</v>
      </c>
      <c r="QF7" t="s">
        <v>311</v>
      </c>
      <c r="QG7" t="s">
        <v>311</v>
      </c>
      <c r="QH7" t="s">
        <v>311</v>
      </c>
      <c r="QI7" t="s">
        <v>311</v>
      </c>
      <c r="QJ7" t="s">
        <v>311</v>
      </c>
      <c r="QK7" t="s">
        <v>311</v>
      </c>
      <c r="QL7" t="s">
        <v>311</v>
      </c>
      <c r="QM7" t="s">
        <v>311</v>
      </c>
      <c r="QN7" t="s">
        <v>311</v>
      </c>
      <c r="QO7" t="s">
        <v>311</v>
      </c>
      <c r="QP7" t="s">
        <v>311</v>
      </c>
      <c r="QQ7" t="s">
        <v>311</v>
      </c>
      <c r="QR7" t="s">
        <v>311</v>
      </c>
      <c r="QS7" t="s">
        <v>311</v>
      </c>
      <c r="QT7" t="s">
        <v>311</v>
      </c>
      <c r="QU7" t="s">
        <v>311</v>
      </c>
      <c r="QV7" t="s">
        <v>311</v>
      </c>
      <c r="QW7" t="s">
        <v>311</v>
      </c>
      <c r="QX7" t="s">
        <v>311</v>
      </c>
      <c r="QY7" t="s">
        <v>311</v>
      </c>
      <c r="QZ7" t="s">
        <v>311</v>
      </c>
      <c r="RA7" t="s">
        <v>311</v>
      </c>
      <c r="RB7" t="s">
        <v>311</v>
      </c>
      <c r="RC7" t="s">
        <v>311</v>
      </c>
      <c r="RD7" t="s">
        <v>311</v>
      </c>
      <c r="RE7" t="s">
        <v>311</v>
      </c>
      <c r="RF7" t="s">
        <v>311</v>
      </c>
      <c r="RG7" t="s">
        <v>311</v>
      </c>
      <c r="RH7" t="s">
        <v>311</v>
      </c>
      <c r="RI7" t="s">
        <v>311</v>
      </c>
      <c r="RJ7" t="s">
        <v>311</v>
      </c>
      <c r="RK7" t="s">
        <v>311</v>
      </c>
      <c r="RL7" t="s">
        <v>311</v>
      </c>
      <c r="RM7" t="s">
        <v>311</v>
      </c>
      <c r="RN7" t="s">
        <v>311</v>
      </c>
      <c r="RO7" t="s">
        <v>311</v>
      </c>
      <c r="RP7" t="s">
        <v>311</v>
      </c>
      <c r="ZK7" t="s">
        <v>311</v>
      </c>
      <c r="ZL7" t="s">
        <v>311</v>
      </c>
      <c r="ZM7" t="s">
        <v>311</v>
      </c>
      <c r="ZN7" t="s">
        <v>311</v>
      </c>
      <c r="ZO7" t="s">
        <v>311</v>
      </c>
      <c r="ZP7" t="s">
        <v>311</v>
      </c>
      <c r="ZQ7" t="s">
        <v>311</v>
      </c>
      <c r="ZR7" t="s">
        <v>311</v>
      </c>
      <c r="ZS7" t="s">
        <v>311</v>
      </c>
      <c r="ZT7" t="s">
        <v>311</v>
      </c>
      <c r="ZU7" t="s">
        <v>311</v>
      </c>
      <c r="ZV7" t="s">
        <v>311</v>
      </c>
      <c r="ZW7" t="s">
        <v>311</v>
      </c>
      <c r="ZX7" t="s">
        <v>311</v>
      </c>
      <c r="ZY7" t="s">
        <v>311</v>
      </c>
      <c r="ZZ7" t="s">
        <v>311</v>
      </c>
      <c r="AAA7" t="s">
        <v>311</v>
      </c>
      <c r="AAB7" t="s">
        <v>311</v>
      </c>
      <c r="AAC7" t="s">
        <v>311</v>
      </c>
      <c r="AAD7" t="s">
        <v>311</v>
      </c>
      <c r="AAE7" t="s">
        <v>311</v>
      </c>
      <c r="AAF7" t="s">
        <v>311</v>
      </c>
      <c r="AAG7" t="s">
        <v>311</v>
      </c>
      <c r="AAH7" t="s">
        <v>311</v>
      </c>
      <c r="AAI7" t="s">
        <v>311</v>
      </c>
      <c r="AAJ7" t="s">
        <v>311</v>
      </c>
      <c r="AAK7" t="s">
        <v>311</v>
      </c>
      <c r="AAL7" t="s">
        <v>311</v>
      </c>
      <c r="AAM7" t="s">
        <v>311</v>
      </c>
      <c r="AAN7" t="s">
        <v>311</v>
      </c>
      <c r="AAO7" t="s">
        <v>311</v>
      </c>
      <c r="AAP7" t="s">
        <v>311</v>
      </c>
      <c r="AAQ7" t="s">
        <v>311</v>
      </c>
      <c r="AAR7" t="s">
        <v>311</v>
      </c>
      <c r="AAS7" t="s">
        <v>311</v>
      </c>
      <c r="AAT7" t="s">
        <v>311</v>
      </c>
      <c r="AAU7" t="s">
        <v>311</v>
      </c>
      <c r="AAV7" t="s">
        <v>311</v>
      </c>
      <c r="AAW7" t="s">
        <v>311</v>
      </c>
      <c r="AAX7" t="s">
        <v>311</v>
      </c>
      <c r="AAY7" t="s">
        <v>311</v>
      </c>
      <c r="AAZ7" t="s">
        <v>311</v>
      </c>
      <c r="ABA7" t="s">
        <v>311</v>
      </c>
      <c r="ABB7" t="s">
        <v>311</v>
      </c>
      <c r="ABC7" t="s">
        <v>311</v>
      </c>
      <c r="ABD7" t="s">
        <v>311</v>
      </c>
      <c r="ABE7" t="s">
        <v>311</v>
      </c>
      <c r="ABF7" t="s">
        <v>311</v>
      </c>
      <c r="ABG7" t="s">
        <v>311</v>
      </c>
      <c r="ABH7" t="s">
        <v>311</v>
      </c>
      <c r="ABI7" t="s">
        <v>311</v>
      </c>
      <c r="ABJ7" t="s">
        <v>311</v>
      </c>
    </row>
    <row r="8" spans="1:738" x14ac:dyDescent="0.25">
      <c r="A8">
        <f t="shared" ref="A8:A71" si="2">IF(B8&lt;&gt;"",ROW(A2),0)</f>
        <v>2</v>
      </c>
      <c r="B8" t="s">
        <v>318</v>
      </c>
      <c r="C8">
        <v>60</v>
      </c>
      <c r="I8" t="s">
        <v>311</v>
      </c>
      <c r="J8" t="s">
        <v>311</v>
      </c>
      <c r="K8" t="s">
        <v>311</v>
      </c>
      <c r="CG8" t="s">
        <v>311</v>
      </c>
      <c r="CH8" t="s">
        <v>311</v>
      </c>
      <c r="CI8" t="s">
        <v>311</v>
      </c>
      <c r="CJ8" t="s">
        <v>311</v>
      </c>
      <c r="CK8" t="s">
        <v>311</v>
      </c>
      <c r="CL8" t="s">
        <v>311</v>
      </c>
      <c r="CM8" t="s">
        <v>311</v>
      </c>
      <c r="CN8" t="s">
        <v>311</v>
      </c>
      <c r="CO8" t="s">
        <v>311</v>
      </c>
      <c r="CP8" t="s">
        <v>311</v>
      </c>
      <c r="CQ8" t="s">
        <v>311</v>
      </c>
      <c r="CR8" t="s">
        <v>311</v>
      </c>
      <c r="CS8" t="s">
        <v>311</v>
      </c>
      <c r="CT8" t="s">
        <v>311</v>
      </c>
      <c r="CU8" t="s">
        <v>311</v>
      </c>
      <c r="CV8" t="s">
        <v>311</v>
      </c>
      <c r="CW8" t="s">
        <v>311</v>
      </c>
      <c r="CX8" t="s">
        <v>311</v>
      </c>
      <c r="CY8" t="s">
        <v>311</v>
      </c>
      <c r="CZ8" t="s">
        <v>311</v>
      </c>
      <c r="DA8" t="s">
        <v>311</v>
      </c>
      <c r="DB8" t="s">
        <v>311</v>
      </c>
      <c r="DC8" t="s">
        <v>311</v>
      </c>
      <c r="DD8" t="s">
        <v>311</v>
      </c>
      <c r="DE8" t="s">
        <v>311</v>
      </c>
      <c r="DF8" t="s">
        <v>311</v>
      </c>
      <c r="DG8" t="s">
        <v>311</v>
      </c>
      <c r="DH8" t="s">
        <v>311</v>
      </c>
      <c r="DI8" t="s">
        <v>311</v>
      </c>
      <c r="DJ8" t="s">
        <v>311</v>
      </c>
      <c r="DK8" t="s">
        <v>311</v>
      </c>
      <c r="DL8" t="s">
        <v>311</v>
      </c>
      <c r="DM8" t="s">
        <v>311</v>
      </c>
      <c r="DN8" t="s">
        <v>311</v>
      </c>
      <c r="DO8" t="s">
        <v>311</v>
      </c>
      <c r="DP8" t="s">
        <v>311</v>
      </c>
      <c r="DQ8" t="s">
        <v>311</v>
      </c>
      <c r="DR8" t="s">
        <v>311</v>
      </c>
      <c r="DS8" t="s">
        <v>311</v>
      </c>
      <c r="DT8" t="s">
        <v>311</v>
      </c>
      <c r="DU8" t="s">
        <v>311</v>
      </c>
      <c r="DV8" t="s">
        <v>311</v>
      </c>
      <c r="DW8" t="s">
        <v>311</v>
      </c>
      <c r="DX8" t="s">
        <v>311</v>
      </c>
      <c r="DY8" t="s">
        <v>311</v>
      </c>
      <c r="DZ8" t="s">
        <v>311</v>
      </c>
      <c r="EA8" t="s">
        <v>311</v>
      </c>
      <c r="EB8" t="s">
        <v>311</v>
      </c>
      <c r="EC8" t="s">
        <v>311</v>
      </c>
      <c r="ED8" t="s">
        <v>311</v>
      </c>
      <c r="EE8" t="s">
        <v>311</v>
      </c>
      <c r="EF8" t="s">
        <v>311</v>
      </c>
      <c r="EG8" t="s">
        <v>311</v>
      </c>
      <c r="EH8" t="s">
        <v>311</v>
      </c>
      <c r="EI8" t="s">
        <v>311</v>
      </c>
      <c r="EJ8" t="s">
        <v>311</v>
      </c>
      <c r="EK8" t="s">
        <v>311</v>
      </c>
      <c r="EL8" t="s">
        <v>311</v>
      </c>
      <c r="EM8" t="s">
        <v>311</v>
      </c>
      <c r="EN8" t="s">
        <v>311</v>
      </c>
      <c r="EO8" t="s">
        <v>311</v>
      </c>
      <c r="EP8" t="s">
        <v>311</v>
      </c>
      <c r="EQ8" t="s">
        <v>311</v>
      </c>
      <c r="ER8" t="s">
        <v>311</v>
      </c>
      <c r="ES8" t="s">
        <v>311</v>
      </c>
      <c r="ET8" t="s">
        <v>311</v>
      </c>
      <c r="EU8" t="s">
        <v>311</v>
      </c>
      <c r="EV8" t="s">
        <v>311</v>
      </c>
      <c r="EW8" t="s">
        <v>311</v>
      </c>
      <c r="EX8" t="s">
        <v>311</v>
      </c>
      <c r="EY8" t="s">
        <v>311</v>
      </c>
      <c r="EZ8" t="s">
        <v>311</v>
      </c>
      <c r="FA8" t="s">
        <v>311</v>
      </c>
      <c r="FB8" t="s">
        <v>311</v>
      </c>
      <c r="FC8" t="s">
        <v>311</v>
      </c>
      <c r="FD8" t="s">
        <v>311</v>
      </c>
      <c r="FE8" t="s">
        <v>311</v>
      </c>
      <c r="FF8" t="s">
        <v>311</v>
      </c>
      <c r="FG8" t="s">
        <v>311</v>
      </c>
      <c r="FH8" t="s">
        <v>311</v>
      </c>
      <c r="FI8" t="s">
        <v>311</v>
      </c>
      <c r="FJ8" t="s">
        <v>311</v>
      </c>
      <c r="FK8" t="s">
        <v>311</v>
      </c>
      <c r="FL8" t="s">
        <v>311</v>
      </c>
      <c r="FM8" t="s">
        <v>311</v>
      </c>
      <c r="FN8" t="s">
        <v>311</v>
      </c>
      <c r="FO8" t="s">
        <v>311</v>
      </c>
      <c r="FP8" t="s">
        <v>311</v>
      </c>
      <c r="FQ8" t="s">
        <v>311</v>
      </c>
      <c r="FR8" t="s">
        <v>311</v>
      </c>
      <c r="FS8" t="s">
        <v>311</v>
      </c>
      <c r="FT8" t="s">
        <v>311</v>
      </c>
      <c r="FU8" t="s">
        <v>311</v>
      </c>
      <c r="FV8" t="s">
        <v>311</v>
      </c>
      <c r="FW8" t="s">
        <v>311</v>
      </c>
      <c r="FX8" t="s">
        <v>311</v>
      </c>
      <c r="FY8" t="s">
        <v>311</v>
      </c>
      <c r="FZ8" t="s">
        <v>311</v>
      </c>
      <c r="NU8" t="s">
        <v>311</v>
      </c>
      <c r="NV8" t="s">
        <v>311</v>
      </c>
      <c r="NW8" t="s">
        <v>311</v>
      </c>
      <c r="NX8" t="s">
        <v>311</v>
      </c>
      <c r="NY8" t="s">
        <v>311</v>
      </c>
      <c r="NZ8" t="s">
        <v>311</v>
      </c>
      <c r="OA8" t="s">
        <v>311</v>
      </c>
      <c r="OB8" t="s">
        <v>311</v>
      </c>
      <c r="OC8" t="s">
        <v>311</v>
      </c>
      <c r="OD8" t="s">
        <v>311</v>
      </c>
      <c r="OE8" t="s">
        <v>311</v>
      </c>
      <c r="OF8" t="s">
        <v>311</v>
      </c>
      <c r="OG8" t="s">
        <v>311</v>
      </c>
      <c r="OH8" t="s">
        <v>311</v>
      </c>
      <c r="OI8" t="s">
        <v>311</v>
      </c>
      <c r="OJ8" t="s">
        <v>311</v>
      </c>
      <c r="OK8" t="s">
        <v>311</v>
      </c>
      <c r="OL8" t="s">
        <v>311</v>
      </c>
      <c r="OM8" t="s">
        <v>311</v>
      </c>
      <c r="ON8" t="s">
        <v>311</v>
      </c>
      <c r="OO8" t="s">
        <v>311</v>
      </c>
      <c r="OP8" t="s">
        <v>311</v>
      </c>
      <c r="OQ8" t="s">
        <v>311</v>
      </c>
      <c r="OR8" t="s">
        <v>311</v>
      </c>
      <c r="OS8" t="s">
        <v>311</v>
      </c>
      <c r="OT8" t="s">
        <v>311</v>
      </c>
      <c r="OU8" t="s">
        <v>311</v>
      </c>
      <c r="OV8" t="s">
        <v>311</v>
      </c>
      <c r="OW8" t="s">
        <v>311</v>
      </c>
      <c r="OX8" t="s">
        <v>311</v>
      </c>
      <c r="OY8" t="s">
        <v>311</v>
      </c>
      <c r="OZ8" t="s">
        <v>311</v>
      </c>
      <c r="PA8" t="s">
        <v>311</v>
      </c>
      <c r="PB8" t="s">
        <v>311</v>
      </c>
      <c r="PC8" t="s">
        <v>311</v>
      </c>
      <c r="PD8" t="s">
        <v>311</v>
      </c>
      <c r="PE8" t="s">
        <v>311</v>
      </c>
      <c r="PF8" t="s">
        <v>311</v>
      </c>
      <c r="PG8" t="s">
        <v>311</v>
      </c>
      <c r="PH8" t="s">
        <v>311</v>
      </c>
      <c r="PI8" t="s">
        <v>311</v>
      </c>
      <c r="PJ8" t="s">
        <v>311</v>
      </c>
      <c r="PK8" t="s">
        <v>311</v>
      </c>
      <c r="PL8" t="s">
        <v>311</v>
      </c>
      <c r="PM8" t="s">
        <v>311</v>
      </c>
      <c r="PN8" t="s">
        <v>311</v>
      </c>
      <c r="PO8" t="s">
        <v>311</v>
      </c>
      <c r="PP8" t="s">
        <v>311</v>
      </c>
      <c r="PQ8" t="s">
        <v>311</v>
      </c>
      <c r="PR8" t="s">
        <v>311</v>
      </c>
      <c r="PS8" t="s">
        <v>311</v>
      </c>
      <c r="PT8" t="s">
        <v>311</v>
      </c>
      <c r="PU8" t="s">
        <v>311</v>
      </c>
      <c r="PV8" t="s">
        <v>311</v>
      </c>
      <c r="PW8" t="s">
        <v>311</v>
      </c>
      <c r="PX8" t="s">
        <v>311</v>
      </c>
      <c r="PY8" t="s">
        <v>311</v>
      </c>
      <c r="PZ8" t="s">
        <v>311</v>
      </c>
      <c r="QA8" t="s">
        <v>311</v>
      </c>
      <c r="QB8" t="s">
        <v>311</v>
      </c>
      <c r="QC8" t="s">
        <v>311</v>
      </c>
      <c r="QD8" t="s">
        <v>311</v>
      </c>
      <c r="QE8" t="s">
        <v>311</v>
      </c>
      <c r="QF8" t="s">
        <v>311</v>
      </c>
      <c r="QG8" t="s">
        <v>311</v>
      </c>
      <c r="QH8" t="s">
        <v>311</v>
      </c>
      <c r="QI8" t="s">
        <v>311</v>
      </c>
      <c r="QJ8" t="s">
        <v>311</v>
      </c>
      <c r="QK8" t="s">
        <v>311</v>
      </c>
      <c r="QL8" t="s">
        <v>311</v>
      </c>
      <c r="QM8" t="s">
        <v>311</v>
      </c>
      <c r="QN8" t="s">
        <v>311</v>
      </c>
      <c r="QO8" t="s">
        <v>311</v>
      </c>
      <c r="QP8" t="s">
        <v>311</v>
      </c>
      <c r="QQ8" t="s">
        <v>311</v>
      </c>
      <c r="QR8" t="s">
        <v>311</v>
      </c>
      <c r="QS8" t="s">
        <v>311</v>
      </c>
      <c r="QT8" t="s">
        <v>311</v>
      </c>
      <c r="QU8" t="s">
        <v>311</v>
      </c>
      <c r="QV8" t="s">
        <v>311</v>
      </c>
      <c r="QW8" t="s">
        <v>311</v>
      </c>
      <c r="QX8" t="s">
        <v>311</v>
      </c>
      <c r="QY8" t="s">
        <v>311</v>
      </c>
      <c r="QZ8" t="s">
        <v>311</v>
      </c>
      <c r="RA8" t="s">
        <v>311</v>
      </c>
      <c r="RB8" t="s">
        <v>311</v>
      </c>
      <c r="RC8" t="s">
        <v>311</v>
      </c>
      <c r="RD8" t="s">
        <v>311</v>
      </c>
      <c r="RE8" t="s">
        <v>311</v>
      </c>
      <c r="RF8" t="s">
        <v>311</v>
      </c>
      <c r="RG8" t="s">
        <v>311</v>
      </c>
      <c r="RH8" t="s">
        <v>311</v>
      </c>
      <c r="RI8" t="s">
        <v>311</v>
      </c>
      <c r="RJ8" t="s">
        <v>311</v>
      </c>
      <c r="RK8" t="s">
        <v>311</v>
      </c>
      <c r="RL8" t="s">
        <v>311</v>
      </c>
      <c r="RM8" t="s">
        <v>311</v>
      </c>
      <c r="RN8" t="s">
        <v>311</v>
      </c>
      <c r="RO8" t="s">
        <v>311</v>
      </c>
      <c r="RP8" t="s">
        <v>311</v>
      </c>
      <c r="ZK8" t="s">
        <v>311</v>
      </c>
      <c r="ZL8" t="s">
        <v>311</v>
      </c>
      <c r="ZM8" t="s">
        <v>311</v>
      </c>
      <c r="ZN8" t="s">
        <v>311</v>
      </c>
      <c r="ZO8" t="s">
        <v>311</v>
      </c>
      <c r="ZP8" t="s">
        <v>311</v>
      </c>
      <c r="ZQ8" t="s">
        <v>311</v>
      </c>
      <c r="ZR8" t="s">
        <v>311</v>
      </c>
      <c r="ZS8" t="s">
        <v>311</v>
      </c>
      <c r="ZT8" t="s">
        <v>311</v>
      </c>
      <c r="ZU8" t="s">
        <v>311</v>
      </c>
      <c r="ZV8" t="s">
        <v>311</v>
      </c>
      <c r="ZW8" t="s">
        <v>311</v>
      </c>
      <c r="ZX8" t="s">
        <v>311</v>
      </c>
      <c r="ZY8" t="s">
        <v>311</v>
      </c>
      <c r="ZZ8" t="s">
        <v>311</v>
      </c>
      <c r="AAA8" t="s">
        <v>311</v>
      </c>
      <c r="AAB8" t="s">
        <v>311</v>
      </c>
      <c r="AAC8" t="s">
        <v>311</v>
      </c>
      <c r="AAD8" t="s">
        <v>311</v>
      </c>
      <c r="AAE8" t="s">
        <v>311</v>
      </c>
      <c r="AAF8" t="s">
        <v>311</v>
      </c>
      <c r="AAG8" t="s">
        <v>311</v>
      </c>
      <c r="AAH8" t="s">
        <v>311</v>
      </c>
      <c r="AAI8" t="s">
        <v>311</v>
      </c>
      <c r="AAJ8" t="s">
        <v>311</v>
      </c>
      <c r="AAK8" t="s">
        <v>311</v>
      </c>
      <c r="AAL8" t="s">
        <v>311</v>
      </c>
      <c r="AAM8" t="s">
        <v>311</v>
      </c>
      <c r="AAN8" t="s">
        <v>311</v>
      </c>
      <c r="AAO8" t="s">
        <v>311</v>
      </c>
      <c r="AAP8" t="s">
        <v>311</v>
      </c>
      <c r="AAQ8" t="s">
        <v>311</v>
      </c>
      <c r="AAR8" t="s">
        <v>311</v>
      </c>
      <c r="AAS8" t="s">
        <v>311</v>
      </c>
      <c r="AAT8" t="s">
        <v>311</v>
      </c>
      <c r="AAU8" t="s">
        <v>311</v>
      </c>
      <c r="AAV8" t="s">
        <v>311</v>
      </c>
      <c r="AAW8" t="s">
        <v>311</v>
      </c>
      <c r="AAX8" t="s">
        <v>311</v>
      </c>
      <c r="AAY8" t="s">
        <v>311</v>
      </c>
      <c r="AAZ8" t="s">
        <v>311</v>
      </c>
      <c r="ABA8" t="s">
        <v>311</v>
      </c>
      <c r="ABB8" t="s">
        <v>311</v>
      </c>
      <c r="ABC8" t="s">
        <v>311</v>
      </c>
      <c r="ABD8" t="s">
        <v>311</v>
      </c>
      <c r="ABE8" t="s">
        <v>311</v>
      </c>
      <c r="ABF8" t="s">
        <v>311</v>
      </c>
      <c r="ABG8" t="s">
        <v>311</v>
      </c>
      <c r="ABH8" t="s">
        <v>311</v>
      </c>
      <c r="ABI8" t="s">
        <v>311</v>
      </c>
      <c r="ABJ8" t="s">
        <v>311</v>
      </c>
    </row>
    <row r="9" spans="1:738" x14ac:dyDescent="0.25">
      <c r="A9">
        <f t="shared" si="2"/>
        <v>0</v>
      </c>
    </row>
    <row r="10" spans="1:738" x14ac:dyDescent="0.25">
      <c r="A10">
        <f t="shared" si="2"/>
        <v>0</v>
      </c>
    </row>
    <row r="11" spans="1:738" x14ac:dyDescent="0.25">
      <c r="A11">
        <f t="shared" si="2"/>
        <v>0</v>
      </c>
    </row>
    <row r="12" spans="1:738" x14ac:dyDescent="0.25">
      <c r="A12">
        <f t="shared" si="2"/>
        <v>0</v>
      </c>
    </row>
    <row r="13" spans="1:738" x14ac:dyDescent="0.25">
      <c r="A13">
        <f t="shared" si="2"/>
        <v>0</v>
      </c>
    </row>
    <row r="14" spans="1:738" x14ac:dyDescent="0.25">
      <c r="A14">
        <f t="shared" si="2"/>
        <v>0</v>
      </c>
    </row>
    <row r="15" spans="1:738" x14ac:dyDescent="0.25">
      <c r="A15">
        <f t="shared" si="2"/>
        <v>0</v>
      </c>
    </row>
    <row r="16" spans="1:738" x14ac:dyDescent="0.25">
      <c r="A16">
        <f t="shared" si="2"/>
        <v>0</v>
      </c>
    </row>
    <row r="17" spans="1:1" x14ac:dyDescent="0.25">
      <c r="A17">
        <f t="shared" si="2"/>
        <v>0</v>
      </c>
    </row>
    <row r="18" spans="1:1" x14ac:dyDescent="0.25">
      <c r="A18">
        <f t="shared" si="2"/>
        <v>0</v>
      </c>
    </row>
    <row r="19" spans="1:1" x14ac:dyDescent="0.25">
      <c r="A19">
        <f t="shared" si="2"/>
        <v>0</v>
      </c>
    </row>
    <row r="20" spans="1:1" x14ac:dyDescent="0.25">
      <c r="A20">
        <f t="shared" si="2"/>
        <v>0</v>
      </c>
    </row>
    <row r="21" spans="1:1" x14ac:dyDescent="0.25">
      <c r="A21">
        <f t="shared" si="2"/>
        <v>0</v>
      </c>
    </row>
    <row r="22" spans="1:1" x14ac:dyDescent="0.25">
      <c r="A22">
        <f t="shared" si="2"/>
        <v>0</v>
      </c>
    </row>
    <row r="23" spans="1:1" x14ac:dyDescent="0.25">
      <c r="A23">
        <f t="shared" si="2"/>
        <v>0</v>
      </c>
    </row>
    <row r="24" spans="1:1" x14ac:dyDescent="0.25">
      <c r="A24">
        <f t="shared" si="2"/>
        <v>0</v>
      </c>
    </row>
    <row r="25" spans="1:1" x14ac:dyDescent="0.25">
      <c r="A25">
        <f t="shared" si="2"/>
        <v>0</v>
      </c>
    </row>
    <row r="26" spans="1:1" x14ac:dyDescent="0.25">
      <c r="A26">
        <f t="shared" si="2"/>
        <v>0</v>
      </c>
    </row>
    <row r="27" spans="1:1" x14ac:dyDescent="0.25">
      <c r="A27">
        <f t="shared" si="2"/>
        <v>0</v>
      </c>
    </row>
    <row r="28" spans="1:1" x14ac:dyDescent="0.25">
      <c r="A28">
        <f t="shared" si="2"/>
        <v>0</v>
      </c>
    </row>
    <row r="29" spans="1:1" x14ac:dyDescent="0.25">
      <c r="A29">
        <f t="shared" si="2"/>
        <v>0</v>
      </c>
    </row>
    <row r="30" spans="1:1" x14ac:dyDescent="0.25">
      <c r="A30">
        <f t="shared" si="2"/>
        <v>0</v>
      </c>
    </row>
    <row r="31" spans="1:1" x14ac:dyDescent="0.25">
      <c r="A31">
        <f t="shared" si="2"/>
        <v>0</v>
      </c>
    </row>
    <row r="32" spans="1:1" x14ac:dyDescent="0.25">
      <c r="A32">
        <f t="shared" si="2"/>
        <v>0</v>
      </c>
    </row>
    <row r="33" spans="1:1" x14ac:dyDescent="0.25">
      <c r="A33">
        <f t="shared" si="2"/>
        <v>0</v>
      </c>
    </row>
    <row r="34" spans="1:1" x14ac:dyDescent="0.25">
      <c r="A34">
        <f t="shared" si="2"/>
        <v>0</v>
      </c>
    </row>
    <row r="35" spans="1:1" x14ac:dyDescent="0.25">
      <c r="A35">
        <f t="shared" si="2"/>
        <v>0</v>
      </c>
    </row>
    <row r="36" spans="1:1" x14ac:dyDescent="0.25">
      <c r="A36">
        <f t="shared" si="2"/>
        <v>0</v>
      </c>
    </row>
    <row r="37" spans="1:1" x14ac:dyDescent="0.25">
      <c r="A37">
        <f t="shared" si="2"/>
        <v>0</v>
      </c>
    </row>
    <row r="38" spans="1:1" x14ac:dyDescent="0.25">
      <c r="A38">
        <f t="shared" si="2"/>
        <v>0</v>
      </c>
    </row>
    <row r="39" spans="1:1" x14ac:dyDescent="0.25">
      <c r="A39">
        <f t="shared" si="2"/>
        <v>0</v>
      </c>
    </row>
    <row r="40" spans="1:1" x14ac:dyDescent="0.25">
      <c r="A40">
        <f t="shared" si="2"/>
        <v>0</v>
      </c>
    </row>
    <row r="41" spans="1:1" x14ac:dyDescent="0.25">
      <c r="A41">
        <f t="shared" si="2"/>
        <v>0</v>
      </c>
    </row>
    <row r="42" spans="1:1" x14ac:dyDescent="0.25">
      <c r="A42">
        <f t="shared" si="2"/>
        <v>0</v>
      </c>
    </row>
    <row r="43" spans="1:1" x14ac:dyDescent="0.25">
      <c r="A43">
        <f t="shared" si="2"/>
        <v>0</v>
      </c>
    </row>
    <row r="44" spans="1:1" x14ac:dyDescent="0.25">
      <c r="A44">
        <f t="shared" si="2"/>
        <v>0</v>
      </c>
    </row>
    <row r="45" spans="1:1" x14ac:dyDescent="0.25">
      <c r="A45">
        <f t="shared" si="2"/>
        <v>0</v>
      </c>
    </row>
    <row r="46" spans="1:1" x14ac:dyDescent="0.25">
      <c r="A46">
        <f t="shared" si="2"/>
        <v>0</v>
      </c>
    </row>
    <row r="47" spans="1:1" x14ac:dyDescent="0.25">
      <c r="A47">
        <f t="shared" si="2"/>
        <v>0</v>
      </c>
    </row>
    <row r="48" spans="1:1" x14ac:dyDescent="0.25">
      <c r="A48">
        <f t="shared" si="2"/>
        <v>0</v>
      </c>
    </row>
    <row r="49" spans="1:1" x14ac:dyDescent="0.25">
      <c r="A49">
        <f t="shared" si="2"/>
        <v>0</v>
      </c>
    </row>
    <row r="50" spans="1:1" x14ac:dyDescent="0.25">
      <c r="A50">
        <f t="shared" si="2"/>
        <v>0</v>
      </c>
    </row>
    <row r="51" spans="1:1" x14ac:dyDescent="0.25">
      <c r="A51">
        <f t="shared" si="2"/>
        <v>0</v>
      </c>
    </row>
    <row r="52" spans="1:1" x14ac:dyDescent="0.25">
      <c r="A52">
        <f t="shared" si="2"/>
        <v>0</v>
      </c>
    </row>
    <row r="53" spans="1:1" x14ac:dyDescent="0.25">
      <c r="A53">
        <f t="shared" si="2"/>
        <v>0</v>
      </c>
    </row>
    <row r="54" spans="1:1" x14ac:dyDescent="0.25">
      <c r="A54">
        <f t="shared" si="2"/>
        <v>0</v>
      </c>
    </row>
    <row r="55" spans="1:1" x14ac:dyDescent="0.25">
      <c r="A55">
        <f t="shared" si="2"/>
        <v>0</v>
      </c>
    </row>
    <row r="56" spans="1:1" x14ac:dyDescent="0.25">
      <c r="A56">
        <f t="shared" si="2"/>
        <v>0</v>
      </c>
    </row>
    <row r="57" spans="1:1" x14ac:dyDescent="0.25">
      <c r="A57">
        <f t="shared" si="2"/>
        <v>0</v>
      </c>
    </row>
    <row r="58" spans="1:1" x14ac:dyDescent="0.25">
      <c r="A58">
        <f t="shared" si="2"/>
        <v>0</v>
      </c>
    </row>
    <row r="59" spans="1:1" x14ac:dyDescent="0.25">
      <c r="A59">
        <f t="shared" si="2"/>
        <v>0</v>
      </c>
    </row>
    <row r="60" spans="1:1" x14ac:dyDescent="0.25">
      <c r="A60">
        <f t="shared" si="2"/>
        <v>0</v>
      </c>
    </row>
    <row r="61" spans="1:1" x14ac:dyDescent="0.25">
      <c r="A61">
        <f t="shared" si="2"/>
        <v>0</v>
      </c>
    </row>
    <row r="62" spans="1:1" x14ac:dyDescent="0.25">
      <c r="A62">
        <f t="shared" si="2"/>
        <v>0</v>
      </c>
    </row>
    <row r="63" spans="1:1" x14ac:dyDescent="0.25">
      <c r="A63">
        <f t="shared" si="2"/>
        <v>0</v>
      </c>
    </row>
    <row r="64" spans="1:1" x14ac:dyDescent="0.25">
      <c r="A64">
        <f t="shared" si="2"/>
        <v>0</v>
      </c>
    </row>
    <row r="65" spans="1:1" x14ac:dyDescent="0.25">
      <c r="A65">
        <f t="shared" si="2"/>
        <v>0</v>
      </c>
    </row>
    <row r="66" spans="1:1" x14ac:dyDescent="0.25">
      <c r="A66">
        <f t="shared" si="2"/>
        <v>0</v>
      </c>
    </row>
    <row r="67" spans="1:1" x14ac:dyDescent="0.25">
      <c r="A67">
        <f t="shared" si="2"/>
        <v>0</v>
      </c>
    </row>
    <row r="68" spans="1:1" x14ac:dyDescent="0.25">
      <c r="A68">
        <f t="shared" si="2"/>
        <v>0</v>
      </c>
    </row>
    <row r="69" spans="1:1" x14ac:dyDescent="0.25">
      <c r="A69">
        <f t="shared" si="2"/>
        <v>0</v>
      </c>
    </row>
    <row r="70" spans="1:1" x14ac:dyDescent="0.25">
      <c r="A70">
        <f t="shared" si="2"/>
        <v>0</v>
      </c>
    </row>
    <row r="71" spans="1:1" x14ac:dyDescent="0.25">
      <c r="A71">
        <f t="shared" si="2"/>
        <v>0</v>
      </c>
    </row>
    <row r="72" spans="1:1" x14ac:dyDescent="0.25">
      <c r="A72">
        <f t="shared" ref="A72:A106" si="3">IF(B72&lt;&gt;"",ROW(A66),0)</f>
        <v>0</v>
      </c>
    </row>
    <row r="73" spans="1:1" x14ac:dyDescent="0.25">
      <c r="A73">
        <f t="shared" si="3"/>
        <v>0</v>
      </c>
    </row>
    <row r="74" spans="1:1" x14ac:dyDescent="0.25">
      <c r="A74">
        <f t="shared" si="3"/>
        <v>0</v>
      </c>
    </row>
    <row r="75" spans="1:1" x14ac:dyDescent="0.25">
      <c r="A75">
        <f t="shared" si="3"/>
        <v>0</v>
      </c>
    </row>
    <row r="76" spans="1:1" x14ac:dyDescent="0.25">
      <c r="A76">
        <f t="shared" si="3"/>
        <v>0</v>
      </c>
    </row>
    <row r="77" spans="1:1" x14ac:dyDescent="0.25">
      <c r="A77">
        <f t="shared" si="3"/>
        <v>0</v>
      </c>
    </row>
    <row r="78" spans="1:1" x14ac:dyDescent="0.25">
      <c r="A78">
        <f t="shared" si="3"/>
        <v>0</v>
      </c>
    </row>
    <row r="79" spans="1:1" x14ac:dyDescent="0.25">
      <c r="A79">
        <f t="shared" si="3"/>
        <v>0</v>
      </c>
    </row>
    <row r="80" spans="1:1" x14ac:dyDescent="0.25">
      <c r="A80">
        <f t="shared" si="3"/>
        <v>0</v>
      </c>
    </row>
    <row r="81" spans="1:1" x14ac:dyDescent="0.25">
      <c r="A81">
        <f t="shared" si="3"/>
        <v>0</v>
      </c>
    </row>
    <row r="82" spans="1:1" x14ac:dyDescent="0.25">
      <c r="A82">
        <f t="shared" si="3"/>
        <v>0</v>
      </c>
    </row>
    <row r="83" spans="1:1" x14ac:dyDescent="0.25">
      <c r="A83">
        <f t="shared" si="3"/>
        <v>0</v>
      </c>
    </row>
    <row r="84" spans="1:1" x14ac:dyDescent="0.25">
      <c r="A84">
        <f t="shared" si="3"/>
        <v>0</v>
      </c>
    </row>
    <row r="85" spans="1:1" x14ac:dyDescent="0.25">
      <c r="A85">
        <f t="shared" si="3"/>
        <v>0</v>
      </c>
    </row>
    <row r="86" spans="1:1" x14ac:dyDescent="0.25">
      <c r="A86">
        <f t="shared" si="3"/>
        <v>0</v>
      </c>
    </row>
    <row r="87" spans="1:1" x14ac:dyDescent="0.25">
      <c r="A87">
        <f t="shared" si="3"/>
        <v>0</v>
      </c>
    </row>
    <row r="88" spans="1:1" x14ac:dyDescent="0.25">
      <c r="A88">
        <f t="shared" si="3"/>
        <v>0</v>
      </c>
    </row>
    <row r="89" spans="1:1" x14ac:dyDescent="0.25">
      <c r="A89">
        <f t="shared" si="3"/>
        <v>0</v>
      </c>
    </row>
    <row r="90" spans="1:1" x14ac:dyDescent="0.25">
      <c r="A90">
        <f t="shared" si="3"/>
        <v>0</v>
      </c>
    </row>
    <row r="91" spans="1:1" x14ac:dyDescent="0.25">
      <c r="A91">
        <f t="shared" si="3"/>
        <v>0</v>
      </c>
    </row>
    <row r="92" spans="1:1" x14ac:dyDescent="0.25">
      <c r="A92">
        <f t="shared" si="3"/>
        <v>0</v>
      </c>
    </row>
    <row r="93" spans="1:1" x14ac:dyDescent="0.25">
      <c r="A93">
        <f t="shared" si="3"/>
        <v>0</v>
      </c>
    </row>
    <row r="94" spans="1:1" x14ac:dyDescent="0.25">
      <c r="A94">
        <f t="shared" si="3"/>
        <v>0</v>
      </c>
    </row>
    <row r="95" spans="1:1" x14ac:dyDescent="0.25">
      <c r="A95">
        <f t="shared" si="3"/>
        <v>0</v>
      </c>
    </row>
    <row r="96" spans="1:1" x14ac:dyDescent="0.25">
      <c r="A96">
        <f t="shared" si="3"/>
        <v>0</v>
      </c>
    </row>
    <row r="97" spans="1:1" x14ac:dyDescent="0.25">
      <c r="A97">
        <f t="shared" si="3"/>
        <v>0</v>
      </c>
    </row>
    <row r="98" spans="1:1" x14ac:dyDescent="0.25">
      <c r="A98">
        <f t="shared" si="3"/>
        <v>0</v>
      </c>
    </row>
    <row r="99" spans="1:1" x14ac:dyDescent="0.25">
      <c r="A99">
        <f t="shared" si="3"/>
        <v>0</v>
      </c>
    </row>
    <row r="100" spans="1:1" x14ac:dyDescent="0.25">
      <c r="A100">
        <f t="shared" si="3"/>
        <v>0</v>
      </c>
    </row>
    <row r="101" spans="1:1" x14ac:dyDescent="0.25">
      <c r="A101">
        <f t="shared" si="3"/>
        <v>0</v>
      </c>
    </row>
    <row r="102" spans="1:1" x14ac:dyDescent="0.25">
      <c r="A102">
        <f t="shared" si="3"/>
        <v>0</v>
      </c>
    </row>
    <row r="103" spans="1:1" x14ac:dyDescent="0.25">
      <c r="A103">
        <f t="shared" si="3"/>
        <v>0</v>
      </c>
    </row>
    <row r="104" spans="1:1" x14ac:dyDescent="0.25">
      <c r="A104">
        <f t="shared" si="3"/>
        <v>0</v>
      </c>
    </row>
    <row r="105" spans="1:1" x14ac:dyDescent="0.25">
      <c r="A105">
        <f t="shared" si="3"/>
        <v>0</v>
      </c>
    </row>
    <row r="106" spans="1:1" x14ac:dyDescent="0.25">
      <c r="A106">
        <f t="shared" si="3"/>
        <v>0</v>
      </c>
    </row>
  </sheetData>
  <mergeCells count="620">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 ref="YT2:YT6"/>
    <mergeCell ref="YK2:YK6"/>
    <mergeCell ref="YL2:YL6"/>
    <mergeCell ref="YM2:YM6"/>
    <mergeCell ref="YN2:YN6"/>
    <mergeCell ref="YO2:YO6"/>
    <mergeCell ref="YF2:YF6"/>
    <mergeCell ref="YG2:YG6"/>
    <mergeCell ref="YH2:YH6"/>
    <mergeCell ref="YI2:YI6"/>
    <mergeCell ref="YJ2:YJ6"/>
    <mergeCell ref="YA2:YA6"/>
    <mergeCell ref="YB2:YB6"/>
    <mergeCell ref="YC2:YC6"/>
    <mergeCell ref="YD2:YD6"/>
    <mergeCell ref="YE2:YE6"/>
    <mergeCell ref="XV2:XV6"/>
    <mergeCell ref="XW2:XW6"/>
    <mergeCell ref="XX2:XX6"/>
    <mergeCell ref="XY2:XY6"/>
    <mergeCell ref="XZ2:XZ6"/>
    <mergeCell ref="XQ2:XQ6"/>
    <mergeCell ref="XR2:XR6"/>
    <mergeCell ref="XS2:XS6"/>
    <mergeCell ref="XT2:XT6"/>
    <mergeCell ref="XU2:XU6"/>
    <mergeCell ref="XL2:XL6"/>
    <mergeCell ref="XM2:XM6"/>
    <mergeCell ref="XN2:XN6"/>
    <mergeCell ref="XO2:XO6"/>
    <mergeCell ref="XP2:XP6"/>
    <mergeCell ref="XG2:XG6"/>
    <mergeCell ref="XH2:XH6"/>
    <mergeCell ref="XI2:XI6"/>
    <mergeCell ref="XJ2:XJ6"/>
    <mergeCell ref="XK2:XK6"/>
    <mergeCell ref="XB2:XB6"/>
    <mergeCell ref="XC2:XC6"/>
    <mergeCell ref="XD2:XD6"/>
    <mergeCell ref="XE2:XE6"/>
    <mergeCell ref="XF2:XF6"/>
    <mergeCell ref="WW2:WW6"/>
    <mergeCell ref="WX2:WX6"/>
    <mergeCell ref="WY2:WY6"/>
    <mergeCell ref="WZ2:WZ6"/>
    <mergeCell ref="XA2:XA6"/>
    <mergeCell ref="WR2:WR6"/>
    <mergeCell ref="WS2:WS6"/>
    <mergeCell ref="WT2:WT6"/>
    <mergeCell ref="WU2:WU6"/>
    <mergeCell ref="WV2:WV6"/>
    <mergeCell ref="WM2:WM6"/>
    <mergeCell ref="WN2:WN6"/>
    <mergeCell ref="WO2:WO6"/>
    <mergeCell ref="WP2:WP6"/>
    <mergeCell ref="WQ2:WQ6"/>
    <mergeCell ref="WH2:WH6"/>
    <mergeCell ref="WI2:WI6"/>
    <mergeCell ref="WJ2:WJ6"/>
    <mergeCell ref="WK2:WK6"/>
    <mergeCell ref="WL2:WL6"/>
    <mergeCell ref="WC2:WC6"/>
    <mergeCell ref="WD2:WD6"/>
    <mergeCell ref="WE2:WE6"/>
    <mergeCell ref="WF2:WF6"/>
    <mergeCell ref="WG2:WG6"/>
    <mergeCell ref="VX2:VX6"/>
    <mergeCell ref="VY2:VY6"/>
    <mergeCell ref="VZ2:VZ6"/>
    <mergeCell ref="WA2:WA6"/>
    <mergeCell ref="WB2:WB6"/>
    <mergeCell ref="VS2:VS6"/>
    <mergeCell ref="VT2:VT6"/>
    <mergeCell ref="VU2:VU6"/>
    <mergeCell ref="VV2:VV6"/>
    <mergeCell ref="VW2:VW6"/>
    <mergeCell ref="VN2:VN6"/>
    <mergeCell ref="VO2:VO6"/>
    <mergeCell ref="VP2:VP6"/>
    <mergeCell ref="VQ2:VQ6"/>
    <mergeCell ref="VR2:VR6"/>
    <mergeCell ref="VI2:VI6"/>
    <mergeCell ref="VJ2:VJ6"/>
    <mergeCell ref="VK2:VK6"/>
    <mergeCell ref="VL2:VL6"/>
    <mergeCell ref="VM2:VM6"/>
    <mergeCell ref="VD2:VD6"/>
    <mergeCell ref="VE2:VE6"/>
    <mergeCell ref="VF2:VF6"/>
    <mergeCell ref="VG2:VG6"/>
    <mergeCell ref="VH2:VH6"/>
    <mergeCell ref="UY2:UY6"/>
    <mergeCell ref="UZ2:UZ6"/>
    <mergeCell ref="VA2:VA6"/>
    <mergeCell ref="VB2:VB6"/>
    <mergeCell ref="VC2:VC6"/>
    <mergeCell ref="UT2:UT6"/>
    <mergeCell ref="UU2:UU6"/>
    <mergeCell ref="UV2:UV6"/>
    <mergeCell ref="UW2:UW6"/>
    <mergeCell ref="UX2:UX6"/>
    <mergeCell ref="UO2:UO6"/>
    <mergeCell ref="UP2:UP6"/>
    <mergeCell ref="UQ2:UQ6"/>
    <mergeCell ref="UR2:UR6"/>
    <mergeCell ref="US2:US6"/>
    <mergeCell ref="UJ2:UJ6"/>
    <mergeCell ref="UK2:UK6"/>
    <mergeCell ref="UL2:UL6"/>
    <mergeCell ref="UM2:UM6"/>
    <mergeCell ref="UN2:UN6"/>
    <mergeCell ref="UE2:UE6"/>
    <mergeCell ref="UF2:UF6"/>
    <mergeCell ref="UG2:UG6"/>
    <mergeCell ref="UH2:UH6"/>
    <mergeCell ref="UI2:UI6"/>
    <mergeCell ref="TZ2:TZ6"/>
    <mergeCell ref="UA2:UA6"/>
    <mergeCell ref="UB2:UB6"/>
    <mergeCell ref="UC2:UC6"/>
    <mergeCell ref="UD2:UD6"/>
    <mergeCell ref="TU2:TU6"/>
    <mergeCell ref="TV2:TV6"/>
    <mergeCell ref="TW2:TW6"/>
    <mergeCell ref="TX2:TX6"/>
    <mergeCell ref="TY2:TY6"/>
    <mergeCell ref="TP2:TP6"/>
    <mergeCell ref="TQ2:TQ6"/>
    <mergeCell ref="TR2:TR6"/>
    <mergeCell ref="TS2:TS6"/>
    <mergeCell ref="TT2:TT6"/>
    <mergeCell ref="TK2:TK6"/>
    <mergeCell ref="TL2:TL6"/>
    <mergeCell ref="TM2:TM6"/>
    <mergeCell ref="TN2:TN6"/>
    <mergeCell ref="TO2:TO6"/>
    <mergeCell ref="TF2:TF6"/>
    <mergeCell ref="TG2:TG6"/>
    <mergeCell ref="TH2:TH6"/>
    <mergeCell ref="TI2:TI6"/>
    <mergeCell ref="TJ2:TJ6"/>
    <mergeCell ref="TA2:TA6"/>
    <mergeCell ref="TB2:TB6"/>
    <mergeCell ref="TC2:TC6"/>
    <mergeCell ref="TD2:TD6"/>
    <mergeCell ref="TE2:TE6"/>
    <mergeCell ref="SV2:SV6"/>
    <mergeCell ref="SW2:SW6"/>
    <mergeCell ref="SX2:SX6"/>
    <mergeCell ref="SY2:SY6"/>
    <mergeCell ref="SZ2:SZ6"/>
    <mergeCell ref="SQ2:SQ6"/>
    <mergeCell ref="SR2:SR6"/>
    <mergeCell ref="SS2:SS6"/>
    <mergeCell ref="ST2:ST6"/>
    <mergeCell ref="SU2:SU6"/>
    <mergeCell ref="SL2:SL6"/>
    <mergeCell ref="SM2:SM6"/>
    <mergeCell ref="SN2:SN6"/>
    <mergeCell ref="SO2:SO6"/>
    <mergeCell ref="SP2:SP6"/>
    <mergeCell ref="SG2:SG6"/>
    <mergeCell ref="SH2:SH6"/>
    <mergeCell ref="SI2:SI6"/>
    <mergeCell ref="SJ2:SJ6"/>
    <mergeCell ref="SK2:SK6"/>
    <mergeCell ref="SB2:SB6"/>
    <mergeCell ref="SC2:SC6"/>
    <mergeCell ref="SD2:SD6"/>
    <mergeCell ref="SE2:SE6"/>
    <mergeCell ref="SF2:SF6"/>
    <mergeCell ref="RW2:RW6"/>
    <mergeCell ref="RX2:RX6"/>
    <mergeCell ref="RY2:RY6"/>
    <mergeCell ref="RZ2:RZ6"/>
    <mergeCell ref="SA2:SA6"/>
    <mergeCell ref="RR2:RR6"/>
    <mergeCell ref="RS2:RS6"/>
    <mergeCell ref="RT2:RT6"/>
    <mergeCell ref="RU2:RU6"/>
    <mergeCell ref="RV2:RV6"/>
    <mergeCell ref="RL2:RL6"/>
    <mergeCell ref="RM2:RM6"/>
    <mergeCell ref="RN2:RN6"/>
    <mergeCell ref="RO2:RO6"/>
    <mergeCell ref="RP2:RP6"/>
    <mergeCell ref="RG2:RG6"/>
    <mergeCell ref="RH2:RH6"/>
    <mergeCell ref="RI2:RI6"/>
    <mergeCell ref="RJ2:RJ6"/>
    <mergeCell ref="RK2:RK6"/>
    <mergeCell ref="RB2:RB6"/>
    <mergeCell ref="RC2:RC6"/>
    <mergeCell ref="RD2:RD6"/>
    <mergeCell ref="RE2:RE6"/>
    <mergeCell ref="RF2:RF6"/>
    <mergeCell ref="QW2:QW6"/>
    <mergeCell ref="QX2:QX6"/>
    <mergeCell ref="QY2:QY6"/>
    <mergeCell ref="QZ2:QZ6"/>
    <mergeCell ref="RA2:RA6"/>
    <mergeCell ref="QR2:QR6"/>
    <mergeCell ref="QS2:QS6"/>
    <mergeCell ref="QT2:QT6"/>
    <mergeCell ref="QU2:QU6"/>
    <mergeCell ref="QV2:QV6"/>
    <mergeCell ref="QM2:QM6"/>
    <mergeCell ref="QN2:QN6"/>
    <mergeCell ref="QO2:QO6"/>
    <mergeCell ref="QP2:QP6"/>
    <mergeCell ref="QQ2:QQ6"/>
    <mergeCell ref="QH2:QH6"/>
    <mergeCell ref="QI2:QI6"/>
    <mergeCell ref="QJ2:QJ6"/>
    <mergeCell ref="QK2:QK6"/>
    <mergeCell ref="QL2:QL6"/>
    <mergeCell ref="QC2:QC6"/>
    <mergeCell ref="QD2:QD6"/>
    <mergeCell ref="QE2:QE6"/>
    <mergeCell ref="QF2:QF6"/>
    <mergeCell ref="QG2:QG6"/>
    <mergeCell ref="PX2:PX6"/>
    <mergeCell ref="PY2:PY6"/>
    <mergeCell ref="PZ2:PZ6"/>
    <mergeCell ref="QA2:QA6"/>
    <mergeCell ref="QB2:QB6"/>
    <mergeCell ref="PS2:PS6"/>
    <mergeCell ref="PT2:PT6"/>
    <mergeCell ref="PU2:PU6"/>
    <mergeCell ref="PV2:PV6"/>
    <mergeCell ref="PW2:PW6"/>
    <mergeCell ref="PN2:PN6"/>
    <mergeCell ref="PO2:PO6"/>
    <mergeCell ref="PP2:PP6"/>
    <mergeCell ref="PQ2:PQ6"/>
    <mergeCell ref="PR2:PR6"/>
    <mergeCell ref="PI2:PI6"/>
    <mergeCell ref="PJ2:PJ6"/>
    <mergeCell ref="PK2:PK6"/>
    <mergeCell ref="PL2:PL6"/>
    <mergeCell ref="PM2:PM6"/>
    <mergeCell ref="PD2:PD6"/>
    <mergeCell ref="PE2:PE6"/>
    <mergeCell ref="PF2:PF6"/>
    <mergeCell ref="PG2:PG6"/>
    <mergeCell ref="PH2:PH6"/>
    <mergeCell ref="OY2:OY6"/>
    <mergeCell ref="OZ2:OZ6"/>
    <mergeCell ref="PA2:PA6"/>
    <mergeCell ref="PB2:PB6"/>
    <mergeCell ref="PC2:PC6"/>
    <mergeCell ref="OT2:OT6"/>
    <mergeCell ref="OU2:OU6"/>
    <mergeCell ref="OV2:OV6"/>
    <mergeCell ref="OW2:OW6"/>
    <mergeCell ref="OX2:OX6"/>
    <mergeCell ref="OO2:OO6"/>
    <mergeCell ref="OP2:OP6"/>
    <mergeCell ref="OQ2:OQ6"/>
    <mergeCell ref="OR2:OR6"/>
    <mergeCell ref="OS2:OS6"/>
    <mergeCell ref="OJ2:OJ6"/>
    <mergeCell ref="OK2:OK6"/>
    <mergeCell ref="OL2:OL6"/>
    <mergeCell ref="OM2:OM6"/>
    <mergeCell ref="ON2:ON6"/>
    <mergeCell ref="OE2:OE6"/>
    <mergeCell ref="OF2:OF6"/>
    <mergeCell ref="OG2:OG6"/>
    <mergeCell ref="OH2:OH6"/>
    <mergeCell ref="OI2:OI6"/>
    <mergeCell ref="NZ2:NZ6"/>
    <mergeCell ref="OA2:OA6"/>
    <mergeCell ref="OB2:OB6"/>
    <mergeCell ref="OC2:OC6"/>
    <mergeCell ref="OD2:OD6"/>
    <mergeCell ref="NU2:NU6"/>
    <mergeCell ref="NV2:NV6"/>
    <mergeCell ref="NW2:NW6"/>
    <mergeCell ref="NX2:NX6"/>
    <mergeCell ref="NY2:NY6"/>
    <mergeCell ref="NO2:NO6"/>
    <mergeCell ref="NP2:NP6"/>
    <mergeCell ref="NQ2:NQ6"/>
    <mergeCell ref="NR2:NR6"/>
    <mergeCell ref="NS2:NS6"/>
    <mergeCell ref="NJ2:NJ6"/>
    <mergeCell ref="NK2:NK6"/>
    <mergeCell ref="NL2:NL6"/>
    <mergeCell ref="NM2:NM6"/>
    <mergeCell ref="NN2:NN6"/>
    <mergeCell ref="NE2:NE6"/>
    <mergeCell ref="NF2:NF6"/>
    <mergeCell ref="NG2:NG6"/>
    <mergeCell ref="NH2:NH6"/>
    <mergeCell ref="NI2:NI6"/>
    <mergeCell ref="MZ2:MZ6"/>
    <mergeCell ref="NA2:NA6"/>
    <mergeCell ref="NB2:NB6"/>
    <mergeCell ref="NC2:NC6"/>
    <mergeCell ref="ND2:ND6"/>
    <mergeCell ref="MU2:MU6"/>
    <mergeCell ref="MV2:MV6"/>
    <mergeCell ref="MW2:MW6"/>
    <mergeCell ref="MX2:MX6"/>
    <mergeCell ref="MY2:MY6"/>
    <mergeCell ref="MP2:MP6"/>
    <mergeCell ref="MQ2:MQ6"/>
    <mergeCell ref="MR2:MR6"/>
    <mergeCell ref="MS2:MS6"/>
    <mergeCell ref="MT2:MT6"/>
    <mergeCell ref="MK2:MK6"/>
    <mergeCell ref="ML2:ML6"/>
    <mergeCell ref="MM2:MM6"/>
    <mergeCell ref="MN2:MN6"/>
    <mergeCell ref="MO2:MO6"/>
    <mergeCell ref="MF2:MF6"/>
    <mergeCell ref="MG2:MG6"/>
    <mergeCell ref="MH2:MH6"/>
    <mergeCell ref="MI2:MI6"/>
    <mergeCell ref="MJ2:MJ6"/>
    <mergeCell ref="MA2:MA6"/>
    <mergeCell ref="MB2:MB6"/>
    <mergeCell ref="MC2:MC6"/>
    <mergeCell ref="MD2:MD6"/>
    <mergeCell ref="ME2:ME6"/>
    <mergeCell ref="LV2:LV6"/>
    <mergeCell ref="LW2:LW6"/>
    <mergeCell ref="LX2:LX6"/>
    <mergeCell ref="LY2:LY6"/>
    <mergeCell ref="LZ2:LZ6"/>
    <mergeCell ref="LQ2:LQ6"/>
    <mergeCell ref="LR2:LR6"/>
    <mergeCell ref="LS2:LS6"/>
    <mergeCell ref="LT2:LT6"/>
    <mergeCell ref="LU2:LU6"/>
    <mergeCell ref="LL2:LL6"/>
    <mergeCell ref="LM2:LM6"/>
    <mergeCell ref="LN2:LN6"/>
    <mergeCell ref="LO2:LO6"/>
    <mergeCell ref="LP2:LP6"/>
    <mergeCell ref="LG2:LG6"/>
    <mergeCell ref="LH2:LH6"/>
    <mergeCell ref="LI2:LI6"/>
    <mergeCell ref="LJ2:LJ6"/>
    <mergeCell ref="LK2:LK6"/>
    <mergeCell ref="LB2:LB6"/>
    <mergeCell ref="LC2:LC6"/>
    <mergeCell ref="LD2:LD6"/>
    <mergeCell ref="LE2:LE6"/>
    <mergeCell ref="LF2:LF6"/>
    <mergeCell ref="KW2:KW6"/>
    <mergeCell ref="KX2:KX6"/>
    <mergeCell ref="KY2:KY6"/>
    <mergeCell ref="KZ2:KZ6"/>
    <mergeCell ref="LA2:LA6"/>
    <mergeCell ref="KR2:KR6"/>
    <mergeCell ref="KS2:KS6"/>
    <mergeCell ref="KT2:KT6"/>
    <mergeCell ref="KU2:KU6"/>
    <mergeCell ref="KV2:KV6"/>
    <mergeCell ref="KM2:KM6"/>
    <mergeCell ref="KN2:KN6"/>
    <mergeCell ref="KO2:KO6"/>
    <mergeCell ref="KP2:KP6"/>
    <mergeCell ref="KQ2:KQ6"/>
    <mergeCell ref="KH2:KH6"/>
    <mergeCell ref="KI2:KI6"/>
    <mergeCell ref="KJ2:KJ6"/>
    <mergeCell ref="KK2:KK6"/>
    <mergeCell ref="KL2:KL6"/>
    <mergeCell ref="KC2:KC6"/>
    <mergeCell ref="KD2:KD6"/>
    <mergeCell ref="KE2:KE6"/>
    <mergeCell ref="KF2:KF6"/>
    <mergeCell ref="KG2:KG6"/>
    <mergeCell ref="JX2:JX6"/>
    <mergeCell ref="JY2:JY6"/>
    <mergeCell ref="JZ2:JZ6"/>
    <mergeCell ref="KA2:KA6"/>
    <mergeCell ref="KB2:KB6"/>
    <mergeCell ref="JS2:JS6"/>
    <mergeCell ref="JT2:JT6"/>
    <mergeCell ref="JU2:JU6"/>
    <mergeCell ref="JV2:JV6"/>
    <mergeCell ref="JW2:JW6"/>
    <mergeCell ref="JN2:JN6"/>
    <mergeCell ref="JO2:JO6"/>
    <mergeCell ref="JP2:JP6"/>
    <mergeCell ref="JQ2:JQ6"/>
    <mergeCell ref="JR2:JR6"/>
    <mergeCell ref="JI2:JI6"/>
    <mergeCell ref="JJ2:JJ6"/>
    <mergeCell ref="JK2:JK6"/>
    <mergeCell ref="JL2:JL6"/>
    <mergeCell ref="JM2:JM6"/>
    <mergeCell ref="JD2:JD6"/>
    <mergeCell ref="JE2:JE6"/>
    <mergeCell ref="JF2:JF6"/>
    <mergeCell ref="JG2:JG6"/>
    <mergeCell ref="JH2:JH6"/>
    <mergeCell ref="IY2:IY6"/>
    <mergeCell ref="IZ2:IZ6"/>
    <mergeCell ref="JA2:JA6"/>
    <mergeCell ref="JB2:JB6"/>
    <mergeCell ref="JC2:JC6"/>
    <mergeCell ref="IT2:IT6"/>
    <mergeCell ref="IU2:IU6"/>
    <mergeCell ref="IV2:IV6"/>
    <mergeCell ref="IW2:IW6"/>
    <mergeCell ref="IX2:IX6"/>
    <mergeCell ref="IO2:IO6"/>
    <mergeCell ref="IP2:IP6"/>
    <mergeCell ref="IQ2:IQ6"/>
    <mergeCell ref="IR2:IR6"/>
    <mergeCell ref="IS2:IS6"/>
    <mergeCell ref="IJ2:IJ6"/>
    <mergeCell ref="IK2:IK6"/>
    <mergeCell ref="IL2:IL6"/>
    <mergeCell ref="IM2:IM6"/>
    <mergeCell ref="IN2:IN6"/>
    <mergeCell ref="IE2:IE6"/>
    <mergeCell ref="IF2:IF6"/>
    <mergeCell ref="IG2:IG6"/>
    <mergeCell ref="IH2:IH6"/>
    <mergeCell ref="II2:II6"/>
    <mergeCell ref="HZ2:HZ6"/>
    <mergeCell ref="IA2:IA6"/>
    <mergeCell ref="IB2:IB6"/>
    <mergeCell ref="IC2:IC6"/>
    <mergeCell ref="ID2:ID6"/>
    <mergeCell ref="HU2:HU6"/>
    <mergeCell ref="HV2:HV6"/>
    <mergeCell ref="HW2:HW6"/>
    <mergeCell ref="HX2:HX6"/>
    <mergeCell ref="HY2:HY6"/>
    <mergeCell ref="HP2:HP6"/>
    <mergeCell ref="HQ2:HQ6"/>
    <mergeCell ref="HR2:HR6"/>
    <mergeCell ref="HS2:HS6"/>
    <mergeCell ref="HT2:HT6"/>
    <mergeCell ref="HK2:HK6"/>
    <mergeCell ref="HL2:HL6"/>
    <mergeCell ref="HM2:HM6"/>
    <mergeCell ref="HN2:HN6"/>
    <mergeCell ref="HO2:HO6"/>
    <mergeCell ref="HF2:HF6"/>
    <mergeCell ref="HG2:HG6"/>
    <mergeCell ref="HH2:HH6"/>
    <mergeCell ref="HI2:HI6"/>
    <mergeCell ref="HJ2:HJ6"/>
    <mergeCell ref="HA2:HA6"/>
    <mergeCell ref="HB2:HB6"/>
    <mergeCell ref="HC2:HC6"/>
    <mergeCell ref="HD2:HD6"/>
    <mergeCell ref="HE2:HE6"/>
    <mergeCell ref="GV2:GV6"/>
    <mergeCell ref="GW2:GW6"/>
    <mergeCell ref="GX2:GX6"/>
    <mergeCell ref="GY2:GY6"/>
    <mergeCell ref="GZ2:GZ6"/>
    <mergeCell ref="GQ2:GQ6"/>
    <mergeCell ref="GR2:GR6"/>
    <mergeCell ref="GS2:GS6"/>
    <mergeCell ref="GT2:GT6"/>
    <mergeCell ref="GU2:GU6"/>
    <mergeCell ref="GL2:GL6"/>
    <mergeCell ref="GM2:GM6"/>
    <mergeCell ref="GN2:GN6"/>
    <mergeCell ref="GO2:GO6"/>
    <mergeCell ref="GP2:GP6"/>
    <mergeCell ref="GG2:GG6"/>
    <mergeCell ref="GH2:GH6"/>
    <mergeCell ref="GI2:GI6"/>
    <mergeCell ref="GJ2:GJ6"/>
    <mergeCell ref="GK2:GK6"/>
    <mergeCell ref="GB2:GB6"/>
    <mergeCell ref="GC2:GC6"/>
    <mergeCell ref="GD2:GD6"/>
    <mergeCell ref="GE2:GE6"/>
    <mergeCell ref="GF2:GF6"/>
    <mergeCell ref="FV2:FV6"/>
    <mergeCell ref="FW2:FW6"/>
    <mergeCell ref="FX2:FX6"/>
    <mergeCell ref="FY2:FY6"/>
    <mergeCell ref="FZ2:FZ6"/>
    <mergeCell ref="FQ2:FQ6"/>
    <mergeCell ref="FR2:FR6"/>
    <mergeCell ref="FS2:FS6"/>
    <mergeCell ref="FT2:FT6"/>
    <mergeCell ref="FU2:FU6"/>
    <mergeCell ref="FL2:FL6"/>
    <mergeCell ref="FM2:FM6"/>
    <mergeCell ref="FN2:FN6"/>
    <mergeCell ref="FO2:FO6"/>
    <mergeCell ref="FP2:FP6"/>
    <mergeCell ref="FG2:FG6"/>
    <mergeCell ref="FH2:FH6"/>
    <mergeCell ref="FI2:FI6"/>
    <mergeCell ref="FJ2:FJ6"/>
    <mergeCell ref="FK2:FK6"/>
    <mergeCell ref="FB2:FB6"/>
    <mergeCell ref="FC2:FC6"/>
    <mergeCell ref="FD2:FD6"/>
    <mergeCell ref="FE2:FE6"/>
    <mergeCell ref="FF2:FF6"/>
    <mergeCell ref="EW2:EW6"/>
    <mergeCell ref="EX2:EX6"/>
    <mergeCell ref="EY2:EY6"/>
    <mergeCell ref="EZ2:EZ6"/>
    <mergeCell ref="FA2:FA6"/>
    <mergeCell ref="ER2:ER6"/>
    <mergeCell ref="ES2:ES6"/>
    <mergeCell ref="ET2:ET6"/>
    <mergeCell ref="EU2:EU6"/>
    <mergeCell ref="EV2:EV6"/>
    <mergeCell ref="EM2:EM6"/>
    <mergeCell ref="EN2:EN6"/>
    <mergeCell ref="EO2:EO6"/>
    <mergeCell ref="EP2:EP6"/>
    <mergeCell ref="EQ2:EQ6"/>
    <mergeCell ref="EH2:EH6"/>
    <mergeCell ref="EI2:EI6"/>
    <mergeCell ref="EJ2:EJ6"/>
    <mergeCell ref="EK2:EK6"/>
    <mergeCell ref="EL2:EL6"/>
    <mergeCell ref="EC2:EC6"/>
    <mergeCell ref="ED2:ED6"/>
    <mergeCell ref="EE2:EE6"/>
    <mergeCell ref="EF2:EF6"/>
    <mergeCell ref="EG2:EG6"/>
    <mergeCell ref="DX2:DX6"/>
    <mergeCell ref="DY2:DY6"/>
    <mergeCell ref="DZ2:DZ6"/>
    <mergeCell ref="EA2:EA6"/>
    <mergeCell ref="EB2:EB6"/>
    <mergeCell ref="DS2:DS6"/>
    <mergeCell ref="DT2:DT6"/>
    <mergeCell ref="DU2:DU6"/>
    <mergeCell ref="DV2:DV6"/>
    <mergeCell ref="DW2:DW6"/>
    <mergeCell ref="DN2:DN6"/>
    <mergeCell ref="DO2:DO6"/>
    <mergeCell ref="DP2:DP6"/>
    <mergeCell ref="DQ2:DQ6"/>
    <mergeCell ref="DR2:DR6"/>
    <mergeCell ref="DI2:DI6"/>
    <mergeCell ref="DJ2:DJ6"/>
    <mergeCell ref="DK2:DK6"/>
    <mergeCell ref="DL2:DL6"/>
    <mergeCell ref="DM2:DM6"/>
    <mergeCell ref="DD2:DD6"/>
    <mergeCell ref="DE2:DE6"/>
    <mergeCell ref="DF2:DF6"/>
    <mergeCell ref="DG2:DG6"/>
    <mergeCell ref="DH2:DH6"/>
    <mergeCell ref="CY2:CY6"/>
    <mergeCell ref="CZ2:CZ6"/>
    <mergeCell ref="DA2:DA6"/>
    <mergeCell ref="DB2:DB6"/>
    <mergeCell ref="DC2:DC6"/>
    <mergeCell ref="CT2:CT6"/>
    <mergeCell ref="CU2:CU6"/>
    <mergeCell ref="CV2:CV6"/>
    <mergeCell ref="CW2:CW6"/>
    <mergeCell ref="CX2:CX6"/>
    <mergeCell ref="CO2:CO6"/>
    <mergeCell ref="CP2:CP6"/>
    <mergeCell ref="CQ2:CQ6"/>
    <mergeCell ref="CR2:CR6"/>
    <mergeCell ref="CS2:CS6"/>
    <mergeCell ref="CJ2:CJ6"/>
    <mergeCell ref="CK2:CK6"/>
    <mergeCell ref="CL2:CL6"/>
    <mergeCell ref="CM2:CM6"/>
    <mergeCell ref="CN2:CN6"/>
    <mergeCell ref="CE2:CE6"/>
    <mergeCell ref="CF2:CF6"/>
    <mergeCell ref="CG2:CG6"/>
    <mergeCell ref="CH2:CH6"/>
    <mergeCell ref="CI2:CI6"/>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s>
  <conditionalFormatting sqref="CE2 F6:CB6">
    <cfRule type="expression" dxfId="25" priority="12">
      <formula>IF(F2=0,TRUE,FALSE)</formula>
    </cfRule>
  </conditionalFormatting>
  <conditionalFormatting sqref="GA2:NS2">
    <cfRule type="expression" dxfId="24" priority="10">
      <formula>IF(GA2=0,TRUE,FALSE)</formula>
    </cfRule>
  </conditionalFormatting>
  <conditionalFormatting sqref="NU2">
    <cfRule type="expression" dxfId="23" priority="9">
      <formula>IF(NU2=0,TRUE,FALSE)</formula>
    </cfRule>
  </conditionalFormatting>
  <conditionalFormatting sqref="RQ2">
    <cfRule type="expression" dxfId="22" priority="8">
      <formula>IF(RQ2=0,TRUE,FALSE)</formula>
    </cfRule>
  </conditionalFormatting>
  <conditionalFormatting sqref="RR2:ZI2">
    <cfRule type="expression" dxfId="21" priority="7">
      <formula>IF(RR2=0,TRUE,FALSE)</formula>
    </cfRule>
  </conditionalFormatting>
  <conditionalFormatting sqref="CF2:FY2">
    <cfRule type="expression" dxfId="20" priority="6">
      <formula>IF(CF2=0,TRUE,FALSE)</formula>
    </cfRule>
  </conditionalFormatting>
  <conditionalFormatting sqref="NV2:RP2">
    <cfRule type="expression" dxfId="19" priority="5">
      <formula>IF(NV2=0,TRUE,FALSE)</formula>
    </cfRule>
  </conditionalFormatting>
  <conditionalFormatting sqref="F7:CB106">
    <cfRule type="expression" dxfId="18" priority="3">
      <formula>IF(F$6="",1,0)</formula>
    </cfRule>
  </conditionalFormatting>
  <conditionalFormatting sqref="F6:CB106">
    <cfRule type="expression" dxfId="17" priority="2">
      <formula>IF(AND($A6&gt;0,F$6=""),1,0)</formula>
    </cfRule>
  </conditionalFormatting>
  <conditionalFormatting sqref="FZ2">
    <cfRule type="expression" dxfId="16" priority="1">
      <formula>IF(FZ2=0,TRUE,FALSE)</formula>
    </cfRule>
  </conditionalFormatting>
  <dataValidations count="2">
    <dataValidation type="list" allowBlank="1" showInputMessage="1" showErrorMessage="1" sqref="E3 CD3 NT3" xr:uid="{013890EC-A89C-4D70-9FE4-9B909951A4B5}">
      <formula1>"Show, Hide"</formula1>
    </dataValidation>
    <dataValidation type="list" allowBlank="1" showInputMessage="1" showErrorMessage="1" sqref="B4" xr:uid="{CE0B9CEB-45A5-492D-B51A-2365D159DD56}">
      <formula1>"Hours, Minutes"</formula1>
    </dataValidation>
  </dataValidations>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E18" sqref="E18"/>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195</v>
      </c>
    </row>
    <row r="33" spans="1:70" ht="15.75" thickBot="1" x14ac:dyDescent="0.3"/>
    <row r="34" spans="1:70" ht="15.75" hidden="1" thickBot="1" x14ac:dyDescent="0.3">
      <c r="C34" s="222" t="s">
        <v>189</v>
      </c>
      <c r="D34" s="223"/>
      <c r="E34" s="222" t="s">
        <v>190</v>
      </c>
      <c r="F34" s="223"/>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hidden="1"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hidden="1"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311</v>
      </c>
      <c r="I36" s="146"/>
      <c r="J36" s="146" t="s">
        <v>311</v>
      </c>
      <c r="K36" s="146" t="s">
        <v>311</v>
      </c>
      <c r="L36" s="146" t="s">
        <v>311</v>
      </c>
      <c r="M36" s="146" t="s">
        <v>311</v>
      </c>
      <c r="N36" s="146" t="s">
        <v>311</v>
      </c>
      <c r="O36" s="146" t="s">
        <v>311</v>
      </c>
      <c r="P36" s="146" t="s">
        <v>311</v>
      </c>
      <c r="Q36" s="146" t="s">
        <v>311</v>
      </c>
      <c r="R36" s="146" t="s">
        <v>311</v>
      </c>
      <c r="S36" s="146" t="s">
        <v>311</v>
      </c>
      <c r="T36" s="146" t="s">
        <v>311</v>
      </c>
      <c r="U36" s="146" t="s">
        <v>311</v>
      </c>
      <c r="V36" s="146" t="s">
        <v>311</v>
      </c>
      <c r="W36" s="146" t="s">
        <v>311</v>
      </c>
      <c r="X36" s="146" t="s">
        <v>311</v>
      </c>
      <c r="Y36" s="146" t="s">
        <v>311</v>
      </c>
      <c r="Z36" s="146" t="s">
        <v>311</v>
      </c>
      <c r="AA36" s="146" t="s">
        <v>311</v>
      </c>
      <c r="AB36" s="146" t="s">
        <v>311</v>
      </c>
      <c r="AC36" s="146" t="s">
        <v>311</v>
      </c>
      <c r="AD36" s="146" t="s">
        <v>311</v>
      </c>
      <c r="AE36" s="146" t="s">
        <v>311</v>
      </c>
      <c r="AF36" s="146" t="s">
        <v>311</v>
      </c>
      <c r="AG36" s="146" t="s">
        <v>311</v>
      </c>
      <c r="AH36" s="146" t="s">
        <v>311</v>
      </c>
      <c r="AI36" s="146" t="s">
        <v>311</v>
      </c>
      <c r="AJ36" s="146" t="s">
        <v>311</v>
      </c>
      <c r="AK36" s="146" t="s">
        <v>311</v>
      </c>
      <c r="AL36" s="146" t="s">
        <v>311</v>
      </c>
      <c r="AM36" s="146" t="s">
        <v>311</v>
      </c>
      <c r="AN36" s="146" t="s">
        <v>311</v>
      </c>
      <c r="AO36" s="146" t="s">
        <v>311</v>
      </c>
      <c r="AP36" s="146" t="s">
        <v>311</v>
      </c>
      <c r="AQ36" s="146" t="s">
        <v>311</v>
      </c>
      <c r="AR36" s="146" t="s">
        <v>311</v>
      </c>
      <c r="AS36" s="146" t="s">
        <v>311</v>
      </c>
      <c r="AT36" s="146" t="s">
        <v>311</v>
      </c>
      <c r="AU36" s="146" t="s">
        <v>311</v>
      </c>
      <c r="AV36" s="146" t="s">
        <v>311</v>
      </c>
      <c r="AW36" s="146" t="s">
        <v>311</v>
      </c>
      <c r="AX36" s="146" t="s">
        <v>311</v>
      </c>
      <c r="AY36" s="146" t="s">
        <v>311</v>
      </c>
      <c r="AZ36" s="146" t="s">
        <v>311</v>
      </c>
      <c r="BA36" s="146" t="s">
        <v>311</v>
      </c>
      <c r="BB36" s="146" t="s">
        <v>311</v>
      </c>
      <c r="BC36" s="146" t="s">
        <v>311</v>
      </c>
      <c r="BD36" s="146" t="s">
        <v>311</v>
      </c>
      <c r="BE36" s="146" t="s">
        <v>311</v>
      </c>
      <c r="BF36" s="146" t="s">
        <v>311</v>
      </c>
      <c r="BG36" s="146" t="s">
        <v>311</v>
      </c>
    </row>
    <row r="37" spans="1:70" hidden="1"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311</v>
      </c>
      <c r="I37" s="146" t="s">
        <v>311</v>
      </c>
      <c r="J37" s="146" t="s">
        <v>311</v>
      </c>
      <c r="K37" s="146" t="s">
        <v>311</v>
      </c>
      <c r="L37" s="146" t="s">
        <v>311</v>
      </c>
      <c r="M37" s="146" t="s">
        <v>311</v>
      </c>
      <c r="N37" s="146" t="s">
        <v>311</v>
      </c>
      <c r="O37" s="146" t="s">
        <v>311</v>
      </c>
      <c r="P37" s="146" t="s">
        <v>311</v>
      </c>
      <c r="Q37" s="146" t="s">
        <v>311</v>
      </c>
      <c r="R37" s="146" t="s">
        <v>311</v>
      </c>
      <c r="S37" s="146" t="s">
        <v>311</v>
      </c>
      <c r="T37" s="146" t="s">
        <v>311</v>
      </c>
      <c r="U37" s="146" t="s">
        <v>311</v>
      </c>
      <c r="V37" s="146" t="s">
        <v>311</v>
      </c>
      <c r="W37" s="146" t="s">
        <v>311</v>
      </c>
      <c r="X37" s="146" t="s">
        <v>311</v>
      </c>
      <c r="Y37" s="146" t="s">
        <v>311</v>
      </c>
      <c r="Z37" s="146" t="s">
        <v>311</v>
      </c>
      <c r="AA37" s="146" t="s">
        <v>311</v>
      </c>
      <c r="AB37" s="146" t="s">
        <v>311</v>
      </c>
      <c r="AC37" s="146" t="s">
        <v>311</v>
      </c>
      <c r="AD37" s="146" t="s">
        <v>311</v>
      </c>
      <c r="AE37" s="146" t="s">
        <v>311</v>
      </c>
      <c r="AF37" s="146" t="s">
        <v>311</v>
      </c>
      <c r="AG37" s="146" t="s">
        <v>311</v>
      </c>
      <c r="AH37" s="146" t="s">
        <v>311</v>
      </c>
      <c r="AI37" s="146" t="s">
        <v>311</v>
      </c>
      <c r="AJ37" s="146" t="s">
        <v>311</v>
      </c>
      <c r="AK37" s="146" t="s">
        <v>311</v>
      </c>
      <c r="AL37" s="146" t="s">
        <v>311</v>
      </c>
      <c r="AM37" s="146" t="s">
        <v>311</v>
      </c>
      <c r="AN37" s="146" t="s">
        <v>311</v>
      </c>
      <c r="AO37" s="146" t="s">
        <v>311</v>
      </c>
      <c r="AP37" s="146" t="s">
        <v>311</v>
      </c>
      <c r="AQ37" s="146" t="s">
        <v>311</v>
      </c>
      <c r="AR37" s="146" t="s">
        <v>311</v>
      </c>
      <c r="AS37" s="146" t="s">
        <v>311</v>
      </c>
      <c r="AT37" s="146" t="s">
        <v>311</v>
      </c>
      <c r="AU37" s="146" t="s">
        <v>311</v>
      </c>
      <c r="AV37" s="146" t="s">
        <v>311</v>
      </c>
      <c r="AW37" s="146" t="s">
        <v>311</v>
      </c>
      <c r="AX37" s="146" t="s">
        <v>311</v>
      </c>
      <c r="AY37" s="146" t="s">
        <v>311</v>
      </c>
      <c r="AZ37" s="146" t="s">
        <v>311</v>
      </c>
      <c r="BA37" s="146" t="s">
        <v>311</v>
      </c>
      <c r="BB37" s="146" t="s">
        <v>311</v>
      </c>
      <c r="BC37" s="146" t="s">
        <v>311</v>
      </c>
      <c r="BD37" s="146" t="s">
        <v>311</v>
      </c>
      <c r="BE37" s="146" t="s">
        <v>311</v>
      </c>
      <c r="BF37" s="146" t="s">
        <v>311</v>
      </c>
      <c r="BG37" s="146" t="s">
        <v>311</v>
      </c>
    </row>
    <row r="38" spans="1:70" hidden="1"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hidden="1"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hidden="1"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hidden="1"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hidden="1"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hidden="1"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hidden="1"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hidden="1"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hidden="1"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hidden="1"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hidden="1"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hidden="1"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hidden="1"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hidden="1"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hidden="1"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hidden="1"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hidden="1"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hidden="1"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hidden="1"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hidden="1"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hidden="1"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hidden="1"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hidden="1"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hidden="1"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hidden="1"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hidden="1"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hidden="1"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hidden="1"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hidden="1"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hidden="1"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hidden="1"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hidden="1"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hidden="1"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hidden="1"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hidden="1"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hidden="1"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hidden="1"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hidden="1"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hidden="1"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hidden="1"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hidden="1"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hidden="1"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hidden="1"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hidden="1"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hidden="1"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hidden="1"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hidden="1"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hidden="1"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hidden="1"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hidden="1"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hidden="1"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hidden="1"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hidden="1"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hidden="1"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hidden="1"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hidden="1"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hidden="1"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hidden="1"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hidden="1"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hidden="1"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hidden="1"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hidden="1"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hidden="1"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hidden="1"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hidden="1"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hidden="1"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hidden="1"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hidden="1"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hidden="1"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hidden="1"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hidden="1"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hidden="1"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hidden="1"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hidden="1"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hidden="1"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hidden="1"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hidden="1"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hidden="1"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hidden="1"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hidden="1"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hidden="1"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hidden="1"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hidden="1"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hidden="1"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hidden="1"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hidden="1"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hidden="1"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hidden="1"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hidden="1"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hidden="1"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hidden="1"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hidden="1"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hidden="1"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hidden="1"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hidden="1"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hidden="1"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hidden="1"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hidden="1"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ht="15.75" hidden="1" thickBot="1" x14ac:dyDescent="0.3">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thickBot="1" x14ac:dyDescent="0.3">
      <c r="C137" s="222" t="s">
        <v>202</v>
      </c>
      <c r="D137" s="223"/>
      <c r="E137" s="222" t="s">
        <v>190</v>
      </c>
      <c r="F137" s="223"/>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(Hide)2'!$B$144:$M$144,1,ROW(A1))/IF($B$5="Minutes",1,60),"")</f>
        <v>84</v>
      </c>
      <c r="H139" s="146"/>
      <c r="I139" s="146"/>
      <c r="J139" s="146" t="s">
        <v>311</v>
      </c>
      <c r="K139" s="146" t="s">
        <v>311</v>
      </c>
      <c r="L139" s="146" t="s">
        <v>311</v>
      </c>
      <c r="M139" s="146" t="s">
        <v>311</v>
      </c>
      <c r="N139" s="146" t="s">
        <v>311</v>
      </c>
      <c r="O139" s="146" t="s">
        <v>311</v>
      </c>
      <c r="P139" s="146" t="s">
        <v>311</v>
      </c>
      <c r="Q139" s="146" t="s">
        <v>311</v>
      </c>
      <c r="R139" s="146" t="s">
        <v>311</v>
      </c>
      <c r="S139" s="146" t="s">
        <v>311</v>
      </c>
      <c r="T139" s="146" t="s">
        <v>311</v>
      </c>
      <c r="U139" s="146" t="s">
        <v>311</v>
      </c>
      <c r="V139" s="146" t="s">
        <v>311</v>
      </c>
      <c r="W139" s="146" t="s">
        <v>311</v>
      </c>
      <c r="X139" s="146" t="s">
        <v>311</v>
      </c>
      <c r="Y139" s="146" t="s">
        <v>311</v>
      </c>
      <c r="Z139" s="146" t="s">
        <v>311</v>
      </c>
      <c r="AA139" s="146" t="s">
        <v>311</v>
      </c>
      <c r="AB139" s="146" t="s">
        <v>311</v>
      </c>
      <c r="AC139" s="146" t="s">
        <v>311</v>
      </c>
      <c r="AD139" s="146" t="s">
        <v>311</v>
      </c>
      <c r="AE139" s="146" t="s">
        <v>311</v>
      </c>
      <c r="AF139" s="146" t="s">
        <v>311</v>
      </c>
      <c r="AG139" s="146" t="s">
        <v>311</v>
      </c>
      <c r="AH139" s="146" t="s">
        <v>311</v>
      </c>
      <c r="AI139" s="146" t="s">
        <v>311</v>
      </c>
      <c r="AJ139" s="146" t="s">
        <v>311</v>
      </c>
      <c r="AK139" s="146" t="s">
        <v>311</v>
      </c>
      <c r="AL139" s="146" t="s">
        <v>311</v>
      </c>
      <c r="AM139" s="146" t="s">
        <v>311</v>
      </c>
      <c r="AN139" s="146" t="s">
        <v>311</v>
      </c>
      <c r="AO139" s="146" t="s">
        <v>311</v>
      </c>
      <c r="AP139" s="146" t="s">
        <v>311</v>
      </c>
      <c r="AQ139" s="146" t="s">
        <v>311</v>
      </c>
      <c r="AR139" s="146" t="s">
        <v>311</v>
      </c>
      <c r="AS139" s="146" t="s">
        <v>311</v>
      </c>
      <c r="AT139" s="146" t="s">
        <v>311</v>
      </c>
      <c r="AU139" s="146" t="s">
        <v>311</v>
      </c>
      <c r="AV139" s="146" t="s">
        <v>311</v>
      </c>
      <c r="AW139" s="146" t="s">
        <v>311</v>
      </c>
      <c r="AX139" s="146" t="s">
        <v>311</v>
      </c>
      <c r="AY139" s="146" t="s">
        <v>311</v>
      </c>
      <c r="AZ139" s="146" t="s">
        <v>311</v>
      </c>
      <c r="BA139" s="146" t="s">
        <v>311</v>
      </c>
      <c r="BB139" s="146" t="s">
        <v>311</v>
      </c>
      <c r="BC139" s="146" t="s">
        <v>311</v>
      </c>
      <c r="BD139" s="146" t="s">
        <v>311</v>
      </c>
      <c r="BE139" s="146" t="s">
        <v>311</v>
      </c>
      <c r="BF139" s="146" t="s">
        <v>311</v>
      </c>
      <c r="BG139" s="146" t="s">
        <v>311</v>
      </c>
    </row>
    <row r="140" spans="1:59"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(Hide)2'!$B$144:$M$144,1,ROW(A2))/IF($B$5="Minutes",1,60),"")</f>
        <v>82.352941176470594</v>
      </c>
      <c r="H140" s="146" t="s">
        <v>311</v>
      </c>
      <c r="I140" s="146"/>
      <c r="J140" s="146" t="s">
        <v>311</v>
      </c>
      <c r="K140" s="146" t="s">
        <v>311</v>
      </c>
      <c r="L140" s="146" t="s">
        <v>311</v>
      </c>
      <c r="M140" s="146" t="s">
        <v>311</v>
      </c>
      <c r="N140" s="146" t="s">
        <v>311</v>
      </c>
      <c r="O140" s="146" t="s">
        <v>311</v>
      </c>
      <c r="P140" s="146" t="s">
        <v>311</v>
      </c>
      <c r="Q140" s="146" t="s">
        <v>311</v>
      </c>
      <c r="R140" s="146" t="s">
        <v>311</v>
      </c>
      <c r="S140" s="146" t="s">
        <v>311</v>
      </c>
      <c r="T140" s="146" t="s">
        <v>311</v>
      </c>
      <c r="U140" s="146" t="s">
        <v>311</v>
      </c>
      <c r="V140" s="146" t="s">
        <v>311</v>
      </c>
      <c r="W140" s="146" t="s">
        <v>311</v>
      </c>
      <c r="X140" s="146" t="s">
        <v>311</v>
      </c>
      <c r="Y140" s="146" t="s">
        <v>311</v>
      </c>
      <c r="Z140" s="146" t="s">
        <v>311</v>
      </c>
      <c r="AA140" s="146" t="s">
        <v>311</v>
      </c>
      <c r="AB140" s="146" t="s">
        <v>311</v>
      </c>
      <c r="AC140" s="146" t="s">
        <v>311</v>
      </c>
      <c r="AD140" s="146" t="s">
        <v>311</v>
      </c>
      <c r="AE140" s="146" t="s">
        <v>311</v>
      </c>
      <c r="AF140" s="146" t="s">
        <v>311</v>
      </c>
      <c r="AG140" s="146" t="s">
        <v>311</v>
      </c>
      <c r="AH140" s="146" t="s">
        <v>311</v>
      </c>
      <c r="AI140" s="146" t="s">
        <v>311</v>
      </c>
      <c r="AJ140" s="146" t="s">
        <v>311</v>
      </c>
      <c r="AK140" s="146" t="s">
        <v>311</v>
      </c>
      <c r="AL140" s="146" t="s">
        <v>311</v>
      </c>
      <c r="AM140" s="146" t="s">
        <v>311</v>
      </c>
      <c r="AN140" s="146" t="s">
        <v>311</v>
      </c>
      <c r="AO140" s="146" t="s">
        <v>311</v>
      </c>
      <c r="AP140" s="146" t="s">
        <v>311</v>
      </c>
      <c r="AQ140" s="146" t="s">
        <v>311</v>
      </c>
      <c r="AR140" s="146" t="s">
        <v>311</v>
      </c>
      <c r="AS140" s="146" t="s">
        <v>311</v>
      </c>
      <c r="AT140" s="146" t="s">
        <v>311</v>
      </c>
      <c r="AU140" s="146" t="s">
        <v>311</v>
      </c>
      <c r="AV140" s="146" t="s">
        <v>311</v>
      </c>
      <c r="AW140" s="146" t="s">
        <v>311</v>
      </c>
      <c r="AX140" s="146" t="s">
        <v>311</v>
      </c>
      <c r="AY140" s="146" t="s">
        <v>311</v>
      </c>
      <c r="AZ140" s="146" t="s">
        <v>311</v>
      </c>
      <c r="BA140" s="146" t="s">
        <v>311</v>
      </c>
      <c r="BB140" s="146" t="s">
        <v>311</v>
      </c>
      <c r="BC140" s="146" t="s">
        <v>311</v>
      </c>
      <c r="BD140" s="146" t="s">
        <v>311</v>
      </c>
      <c r="BE140" s="146" t="s">
        <v>311</v>
      </c>
      <c r="BF140" s="146" t="s">
        <v>311</v>
      </c>
      <c r="BG140" s="146" t="s">
        <v>311</v>
      </c>
    </row>
    <row r="141" spans="1:59"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15" priority="11">
      <formula>IF(B36&lt;&gt;"",TRUE,FALSE)</formula>
    </cfRule>
  </conditionalFormatting>
  <conditionalFormatting sqref="H36:BG135">
    <cfRule type="expression" dxfId="14" priority="10">
      <formula>IF($B36&lt;&gt;"",TRUE,FALSE)</formula>
    </cfRule>
  </conditionalFormatting>
  <conditionalFormatting sqref="B139:B238">
    <cfRule type="expression" dxfId="13" priority="9">
      <formula>IF(B139&lt;&gt;"",TRUE,FALSE)</formula>
    </cfRule>
  </conditionalFormatting>
  <conditionalFormatting sqref="C139:C238">
    <cfRule type="expression" dxfId="12" priority="8">
      <formula>IF(C139&lt;&gt;"",TRUE,FALSE)</formula>
    </cfRule>
  </conditionalFormatting>
  <conditionalFormatting sqref="D139:D238">
    <cfRule type="expression" dxfId="11" priority="7">
      <formula>IF(D139&lt;&gt;"",TRUE,FALSE)</formula>
    </cfRule>
  </conditionalFormatting>
  <conditionalFormatting sqref="E139:E238">
    <cfRule type="expression" dxfId="10" priority="6">
      <formula>IF(E139&lt;&gt;"",TRUE,FALSE)</formula>
    </cfRule>
  </conditionalFormatting>
  <conditionalFormatting sqref="AD139:BG139">
    <cfRule type="expression" dxfId="9" priority="4">
      <formula>IF($B139&lt;&gt;"",TRUE,FALSE)</formula>
    </cfRule>
  </conditionalFormatting>
  <conditionalFormatting sqref="H139:AC238 H142:BG236">
    <cfRule type="expression" dxfId="8" priority="3">
      <formula>IF($B139&lt;&gt;"",TRUE,FALSE)</formula>
    </cfRule>
  </conditionalFormatting>
  <conditionalFormatting sqref="H140:BG140">
    <cfRule type="expression" dxfId="7" priority="2">
      <formula>IF($B140&lt;&gt;"",TRUE,FALSE)</formula>
    </cfRule>
  </conditionalFormatting>
  <conditionalFormatting sqref="AD141:BG141">
    <cfRule type="expression" dxfId="6"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XFC114"/>
  <sheetViews>
    <sheetView tabSelected="1" workbookViewId="0">
      <selection activeCell="CH24" sqref="CH24"/>
    </sheetView>
  </sheetViews>
  <sheetFormatPr defaultColWidth="0" defaultRowHeight="15" x14ac:dyDescent="0.25"/>
  <cols>
    <col min="1" max="1" width="2.5703125" customWidth="1"/>
    <col min="2" max="2" width="19.7109375" hidden="1" customWidth="1"/>
    <col min="3" max="3" width="9.140625" hidden="1" customWidth="1"/>
    <col min="4" max="5" width="17.28515625" hidden="1" customWidth="1"/>
    <col min="6" max="6" width="4.28515625" hidden="1" customWidth="1"/>
    <col min="7" max="81" width="2.85546875" hidden="1" customWidth="1"/>
    <col min="82" max="83" width="9.140625" hidden="1" customWidth="1"/>
    <col min="84" max="84" width="19.7109375" customWidth="1"/>
    <col min="85" max="85" width="27" customWidth="1"/>
    <col min="86" max="86" width="19" customWidth="1"/>
    <col min="87" max="87" width="16" customWidth="1"/>
    <col min="88" max="88" width="6.28515625" customWidth="1"/>
    <col min="89" max="89" width="10.42578125" customWidth="1"/>
    <col min="90" max="90" width="19.42578125" customWidth="1"/>
    <col min="91" max="91" width="19" customWidth="1"/>
    <col min="92"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 min="132" max="16383" width="9.140625" hidden="1"/>
  </cols>
  <sheetData>
    <row r="1" spans="2:106" x14ac:dyDescent="0.25">
      <c r="B1" s="55" t="s">
        <v>309</v>
      </c>
      <c r="CF1" s="55" t="s">
        <v>291</v>
      </c>
      <c r="CX1" s="55" t="s">
        <v>310</v>
      </c>
    </row>
    <row r="3" spans="2:106" ht="15.75" thickBot="1" x14ac:dyDescent="0.3">
      <c r="B3" t="s">
        <v>308</v>
      </c>
      <c r="CF3" t="s">
        <v>308</v>
      </c>
      <c r="CX3" t="s">
        <v>308</v>
      </c>
    </row>
    <row r="4" spans="2:106" ht="15.75" thickBot="1" x14ac:dyDescent="0.3">
      <c r="B4" s="17" t="s">
        <v>331</v>
      </c>
      <c r="CF4" s="17" t="s">
        <v>331</v>
      </c>
      <c r="CX4" s="17" t="s">
        <v>331</v>
      </c>
    </row>
    <row r="5" spans="2:106" ht="15.75" customHeight="1" x14ac:dyDescent="0.25"/>
    <row r="6" spans="2:106" ht="15.75" customHeight="1" thickBot="1" x14ac:dyDescent="0.3">
      <c r="B6" t="s">
        <v>315</v>
      </c>
      <c r="CF6" t="s">
        <v>305</v>
      </c>
      <c r="CX6" t="s">
        <v>333</v>
      </c>
    </row>
    <row r="7" spans="2:106" ht="15.75" thickBot="1" x14ac:dyDescent="0.3">
      <c r="B7" s="17" t="s">
        <v>362</v>
      </c>
      <c r="CF7" s="17" t="s">
        <v>354</v>
      </c>
      <c r="CX7" s="17" t="s">
        <v>120</v>
      </c>
    </row>
    <row r="8" spans="2:106" x14ac:dyDescent="0.25">
      <c r="CP8" s="16"/>
    </row>
    <row r="9" spans="2:106" ht="15.75" thickBot="1" x14ac:dyDescent="0.3">
      <c r="CX9" t="s">
        <v>306</v>
      </c>
      <c r="CZ9" s="55" t="s">
        <v>349</v>
      </c>
      <c r="DB9" cm="1">
        <f t="array" ref="DB9">INDEX(CHOOSE('Treatment Backing (Hide)'!E128,'Capacity Backing (Hide)2'!B3:CW3,'Capacity Backing (Hide)2'!B139:CW139),'Treatment Backing (Hide)'!E129)</f>
        <v>120</v>
      </c>
    </row>
    <row r="10" spans="2:106" ht="15.75" thickBot="1" x14ac:dyDescent="0.3">
      <c r="D10" t="s">
        <v>368</v>
      </c>
      <c r="E10" s="227" t="s">
        <v>367</v>
      </c>
      <c r="CF10" s="224"/>
      <c r="CX10" s="17" t="s">
        <v>342</v>
      </c>
    </row>
    <row r="11" spans="2:106" ht="15.75" thickBot="1" x14ac:dyDescent="0.3">
      <c r="B11" s="55" t="str">
        <f>"Clinical "&amp;LEFT(B7,FIND(" ",B7))</f>
        <v xml:space="preserve">Clinical Resource </v>
      </c>
    </row>
    <row r="12" spans="2:106" ht="15.75" thickBot="1" x14ac:dyDescent="0.3">
      <c r="B12" s="17" t="s">
        <v>120</v>
      </c>
      <c r="D12" s="55" t="s">
        <v>303</v>
      </c>
      <c r="E12" s="55" t="s">
        <v>304</v>
      </c>
      <c r="CF12" s="224" t="s">
        <v>363</v>
      </c>
      <c r="CG12" s="17" t="s">
        <v>346</v>
      </c>
      <c r="CX12" t="s">
        <v>347</v>
      </c>
    </row>
    <row r="13" spans="2:106" ht="15.75" thickBot="1" x14ac:dyDescent="0.3">
      <c r="B13" s="187" t="str">
        <f t="array" ref="B13:B112">CHOOSE('CR Backing (Hide)'!$B$108,'CR Backing (Hide)'!$H$4:$H$103,CHOOSE('CR Backing (Hide)'!$B$109,'Capacity Backing (Hide)2'!$D$442:$D$541,'Capacity Backing (Hide)2'!$E$442:$E$541))</f>
        <v>1. test c</v>
      </c>
      <c r="D13">
        <f>'Clinical resources'!C7</f>
        <v>120</v>
      </c>
      <c r="CX13" s="50" t="s">
        <v>42</v>
      </c>
      <c r="CY13" s="51" t="s">
        <v>332</v>
      </c>
      <c r="CZ13" s="51" t="s">
        <v>335</v>
      </c>
      <c r="DA13" s="51" t="s">
        <v>336</v>
      </c>
    </row>
    <row r="14" spans="2:106" x14ac:dyDescent="0.25">
      <c r="B14" s="187" t="str">
        <v>2. test b</v>
      </c>
      <c r="D14">
        <f>'Clinical resources'!C8</f>
        <v>60</v>
      </c>
      <c r="CF14" s="233" t="str">
        <f>CG12</f>
        <v>Ad hoc</v>
      </c>
      <c r="CG14" s="231" t="s">
        <v>341</v>
      </c>
      <c r="CH14" s="231" t="s">
        <v>335</v>
      </c>
      <c r="CI14" s="231" t="s">
        <v>336</v>
      </c>
      <c r="CX14" s="94" t="str">
        <f>Service!B6</f>
        <v>Caseload 1</v>
      </c>
      <c r="CY14" s="120" t="str">
        <f>IF(Service!C6&lt;&gt;"",Service!C6,"")</f>
        <v>treat1</v>
      </c>
      <c r="CZ14" s="120">
        <f t="array" ref="CZ14:CZ88">IF('Treatment Backing (Hide)'!E130=0,'Treatment Backing (Hide)'!B128:B202,TRANSPOSE(INDEX(CHOOSE('Treatment Backing (Hide)'!$E$128,'Treatment Backing (Hide)'!$D$5:$BZ$104,'Treatment Backing (Hide)'!$CE$5:$FA$104),'Treatment Backing (Hide)'!$E$129,)))</f>
        <v>15</v>
      </c>
    </row>
    <row r="15" spans="2:106" x14ac:dyDescent="0.25">
      <c r="B15" s="187" t="str">
        <v xml:space="preserve">3. </v>
      </c>
      <c r="D15">
        <f>'Clinical resources'!C9</f>
        <v>0</v>
      </c>
      <c r="CG15" t="str">
        <f t="array" ref="CG15:CG114">CHOOSE('CR Backing (Hide)'!$B$115,'Capacity Backing (Hide)2'!$D$442:$D$541,'Capacity Backing (Hide)2'!$E$442:$E$541)</f>
        <v>1. test2</v>
      </c>
      <c r="CX15" s="95" t="str">
        <f>Service!B7</f>
        <v>Caseload 1</v>
      </c>
      <c r="CY15" s="121" t="str">
        <f>IF(Service!C7&lt;&gt;"",Service!C7,"")</f>
        <v>treat2</v>
      </c>
      <c r="CZ15" s="121">
        <v>45</v>
      </c>
    </row>
    <row r="16" spans="2:106" x14ac:dyDescent="0.25">
      <c r="B16" s="187" t="str">
        <v xml:space="preserve">4. </v>
      </c>
      <c r="D16">
        <f>'Clinical resources'!C10</f>
        <v>0</v>
      </c>
      <c r="CG16" t="str">
        <v>2. Test 3</v>
      </c>
      <c r="CX16" s="93" t="str">
        <f>Service!B8</f>
        <v>Caseload 1</v>
      </c>
      <c r="CY16" s="121" t="str">
        <f>IF(Service!C8&lt;&gt;"",Service!C8,"")</f>
        <v>treat3</v>
      </c>
      <c r="CZ16" s="121">
        <v>15</v>
      </c>
    </row>
    <row r="17" spans="2:104" x14ac:dyDescent="0.25">
      <c r="B17" s="187" t="str">
        <v xml:space="preserve">5. </v>
      </c>
      <c r="D17">
        <f>'Clinical resources'!C11</f>
        <v>0</v>
      </c>
      <c r="CG17" t="str">
        <v xml:space="preserve">3. </v>
      </c>
      <c r="CX17" s="95" t="str">
        <f>Service!B9</f>
        <v>Caseload 1</v>
      </c>
      <c r="CY17" s="121" t="str">
        <f>IF(Service!C9&lt;&gt;"",Service!C9,"")</f>
        <v/>
      </c>
      <c r="CZ17" s="121">
        <v>0</v>
      </c>
    </row>
    <row r="18" spans="2:104" ht="15.75" thickBot="1" x14ac:dyDescent="0.3">
      <c r="B18" s="187" t="str">
        <v xml:space="preserve">6. </v>
      </c>
      <c r="D18">
        <f>'Clinical resources'!C12</f>
        <v>0</v>
      </c>
      <c r="CG18" t="str">
        <v xml:space="preserve">4. </v>
      </c>
      <c r="CX18" s="96" t="str">
        <f>Service!B10</f>
        <v>Caseload 1</v>
      </c>
      <c r="CY18" s="126" t="str">
        <f>IF(Service!C10&lt;&gt;"",Service!C10,"")</f>
        <v/>
      </c>
      <c r="CZ18" s="126">
        <v>0</v>
      </c>
    </row>
    <row r="19" spans="2:104" x14ac:dyDescent="0.25">
      <c r="B19" s="187" t="str">
        <v xml:space="preserve">7. </v>
      </c>
      <c r="D19">
        <f>'Clinical resources'!C13</f>
        <v>0</v>
      </c>
      <c r="CG19" t="str">
        <v xml:space="preserve">5. </v>
      </c>
      <c r="CX19" s="94" t="str">
        <f>Service!B11</f>
        <v>Caseload 2</v>
      </c>
      <c r="CY19" s="120" t="str">
        <f>IF(Service!C11&lt;&gt;"",Service!C11,"")</f>
        <v>treat check</v>
      </c>
      <c r="CZ19" s="120">
        <v>45</v>
      </c>
    </row>
    <row r="20" spans="2:104" x14ac:dyDescent="0.25">
      <c r="B20" s="187" t="str">
        <v xml:space="preserve">8. </v>
      </c>
      <c r="D20">
        <f>'Clinical resources'!C14</f>
        <v>0</v>
      </c>
      <c r="CG20" t="str">
        <v xml:space="preserve">6. </v>
      </c>
      <c r="CX20" s="95" t="str">
        <f>Service!B12</f>
        <v>Caseload 2</v>
      </c>
      <c r="CY20" s="121" t="str">
        <f>IF(Service!C12&lt;&gt;"",Service!C12,"")</f>
        <v/>
      </c>
      <c r="CZ20" s="121">
        <v>0</v>
      </c>
    </row>
    <row r="21" spans="2:104" x14ac:dyDescent="0.25">
      <c r="B21" s="187" t="str">
        <v xml:space="preserve">9. </v>
      </c>
      <c r="D21">
        <f>'Clinical resources'!C15</f>
        <v>0</v>
      </c>
      <c r="CG21" t="str">
        <v xml:space="preserve">7. </v>
      </c>
      <c r="CX21" s="93" t="str">
        <f>Service!B13</f>
        <v>Caseload 2</v>
      </c>
      <c r="CY21" s="121" t="str">
        <f>IF(Service!C13&lt;&gt;"",Service!C13,"")</f>
        <v/>
      </c>
      <c r="CZ21" s="121">
        <v>0</v>
      </c>
    </row>
    <row r="22" spans="2:104" x14ac:dyDescent="0.25">
      <c r="B22" s="187" t="str">
        <v xml:space="preserve">10. </v>
      </c>
      <c r="D22">
        <f>'Clinical resources'!C16</f>
        <v>0</v>
      </c>
      <c r="CG22" t="str">
        <v xml:space="preserve">8. </v>
      </c>
      <c r="CX22" s="95" t="str">
        <f>Service!B14</f>
        <v>Caseload 2</v>
      </c>
      <c r="CY22" s="121" t="str">
        <f>IF(Service!C14&lt;&gt;"",Service!C14,"")</f>
        <v/>
      </c>
      <c r="CZ22" s="121">
        <v>0</v>
      </c>
    </row>
    <row r="23" spans="2:104" ht="15.75" thickBot="1" x14ac:dyDescent="0.3">
      <c r="B23" s="187" t="str">
        <v xml:space="preserve">11. </v>
      </c>
      <c r="D23">
        <f>'Clinical resources'!C17</f>
        <v>0</v>
      </c>
      <c r="CG23" t="str">
        <v xml:space="preserve">9. </v>
      </c>
      <c r="CX23" s="96" t="str">
        <f>Service!B15</f>
        <v>Caseload 2</v>
      </c>
      <c r="CY23" s="126" t="str">
        <f>IF(Service!C15&lt;&gt;"",Service!C15,"")</f>
        <v/>
      </c>
      <c r="CZ23" s="126">
        <v>0</v>
      </c>
    </row>
    <row r="24" spans="2:104" x14ac:dyDescent="0.25">
      <c r="B24" s="187" t="str">
        <v xml:space="preserve">12. </v>
      </c>
      <c r="D24">
        <f>'Clinical resources'!C18</f>
        <v>0</v>
      </c>
      <c r="CG24" t="str">
        <v xml:space="preserve">10. </v>
      </c>
      <c r="CX24" s="94" t="str">
        <f>Service!B16</f>
        <v>Caseload 3</v>
      </c>
      <c r="CY24" s="120" t="str">
        <f>IF(Service!C16&lt;&gt;"",Service!C16,"")</f>
        <v/>
      </c>
      <c r="CZ24" s="120">
        <v>0</v>
      </c>
    </row>
    <row r="25" spans="2:104" x14ac:dyDescent="0.25">
      <c r="B25" s="187" t="str">
        <v xml:space="preserve">13. </v>
      </c>
      <c r="D25">
        <f>'Clinical resources'!C19</f>
        <v>0</v>
      </c>
      <c r="CG25" t="str">
        <v xml:space="preserve">11. </v>
      </c>
      <c r="CX25" s="95" t="str">
        <f>Service!B17</f>
        <v>Caseload 3</v>
      </c>
      <c r="CY25" s="121" t="str">
        <f>IF(Service!C17&lt;&gt;"",Service!C17,"")</f>
        <v/>
      </c>
      <c r="CZ25" s="121">
        <v>0</v>
      </c>
    </row>
    <row r="26" spans="2:104" x14ac:dyDescent="0.25">
      <c r="B26" s="187" t="str">
        <v xml:space="preserve">14. </v>
      </c>
      <c r="D26">
        <f>'Clinical resources'!C20</f>
        <v>0</v>
      </c>
      <c r="CG26" t="str">
        <v xml:space="preserve">12. </v>
      </c>
      <c r="CX26" s="93" t="str">
        <f>Service!B18</f>
        <v>Caseload 3</v>
      </c>
      <c r="CY26" s="121" t="str">
        <f>IF(Service!C18&lt;&gt;"",Service!C18,"")</f>
        <v/>
      </c>
      <c r="CZ26" s="121">
        <v>0</v>
      </c>
    </row>
    <row r="27" spans="2:104" x14ac:dyDescent="0.25">
      <c r="B27" s="187" t="str">
        <v xml:space="preserve">15. </v>
      </c>
      <c r="D27">
        <f>'Clinical resources'!C21</f>
        <v>0</v>
      </c>
      <c r="CG27" t="str">
        <v xml:space="preserve">13. </v>
      </c>
      <c r="CX27" s="95" t="str">
        <f>Service!B19</f>
        <v>Caseload 3</v>
      </c>
      <c r="CY27" s="121" t="str">
        <f>IF(Service!C19&lt;&gt;"",Service!C19,"")</f>
        <v/>
      </c>
      <c r="CZ27" s="121">
        <v>0</v>
      </c>
    </row>
    <row r="28" spans="2:104" ht="15.75" thickBot="1" x14ac:dyDescent="0.3">
      <c r="B28" s="187" t="str">
        <v xml:space="preserve">16. </v>
      </c>
      <c r="D28">
        <f>'Clinical resources'!C22</f>
        <v>0</v>
      </c>
      <c r="CG28" t="str">
        <v xml:space="preserve">14. </v>
      </c>
      <c r="CX28" s="96" t="str">
        <f>Service!B20</f>
        <v>Caseload 3</v>
      </c>
      <c r="CY28" s="126" t="str">
        <f>IF(Service!C20&lt;&gt;"",Service!C20,"")</f>
        <v/>
      </c>
      <c r="CZ28" s="126">
        <v>0</v>
      </c>
    </row>
    <row r="29" spans="2:104" x14ac:dyDescent="0.25">
      <c r="B29" s="187" t="str">
        <v xml:space="preserve">17. </v>
      </c>
      <c r="D29">
        <f>'Clinical resources'!C23</f>
        <v>0</v>
      </c>
      <c r="CG29" t="str">
        <v xml:space="preserve">15. </v>
      </c>
      <c r="CX29" s="94" t="str">
        <f>Service!B21</f>
        <v>Caseload 4</v>
      </c>
      <c r="CY29" s="120" t="str">
        <f>IF(Service!C21&lt;&gt;"",Service!C21,"")</f>
        <v/>
      </c>
      <c r="CZ29" s="120">
        <v>0</v>
      </c>
    </row>
    <row r="30" spans="2:104" x14ac:dyDescent="0.25">
      <c r="B30" s="187" t="str">
        <v xml:space="preserve">18. </v>
      </c>
      <c r="D30">
        <f>'Clinical resources'!C24</f>
        <v>0</v>
      </c>
      <c r="CG30" t="str">
        <v xml:space="preserve">16. </v>
      </c>
      <c r="CX30" s="95" t="str">
        <f>Service!B22</f>
        <v>Caseload 4</v>
      </c>
      <c r="CY30" s="121" t="str">
        <f>IF(Service!C22&lt;&gt;"",Service!C22,"")</f>
        <v/>
      </c>
      <c r="CZ30" s="121">
        <v>0</v>
      </c>
    </row>
    <row r="31" spans="2:104" x14ac:dyDescent="0.25">
      <c r="B31" s="187" t="str">
        <v xml:space="preserve">19. </v>
      </c>
      <c r="D31">
        <f>'Clinical resources'!C25</f>
        <v>0</v>
      </c>
      <c r="CG31" t="str">
        <v xml:space="preserve">17. </v>
      </c>
      <c r="CX31" s="93" t="str">
        <f>Service!B23</f>
        <v>Caseload 4</v>
      </c>
      <c r="CY31" s="121" t="str">
        <f>IF(Service!C23&lt;&gt;"",Service!C23,"")</f>
        <v/>
      </c>
      <c r="CZ31" s="121">
        <v>0</v>
      </c>
    </row>
    <row r="32" spans="2:104" x14ac:dyDescent="0.25">
      <c r="B32" s="187" t="str">
        <v xml:space="preserve">20. </v>
      </c>
      <c r="D32">
        <f>'Clinical resources'!C26</f>
        <v>0</v>
      </c>
      <c r="CG32" t="str">
        <v xml:space="preserve">18. </v>
      </c>
      <c r="CX32" s="95" t="str">
        <f>Service!B24</f>
        <v>Caseload 4</v>
      </c>
      <c r="CY32" s="121" t="str">
        <f>IF(Service!C24&lt;&gt;"",Service!C24,"")</f>
        <v/>
      </c>
      <c r="CZ32" s="121">
        <v>0</v>
      </c>
    </row>
    <row r="33" spans="2:104" ht="15.75" thickBot="1" x14ac:dyDescent="0.3">
      <c r="B33" s="187" t="str">
        <v xml:space="preserve">21. </v>
      </c>
      <c r="D33">
        <f>'Clinical resources'!C27</f>
        <v>0</v>
      </c>
      <c r="CG33" t="str">
        <v xml:space="preserve">19. </v>
      </c>
      <c r="CX33" s="96" t="str">
        <f>Service!B25</f>
        <v>Caseload 4</v>
      </c>
      <c r="CY33" s="126" t="str">
        <f>IF(Service!C25&lt;&gt;"",Service!C25,"")</f>
        <v/>
      </c>
      <c r="CZ33" s="126">
        <v>0</v>
      </c>
    </row>
    <row r="34" spans="2:104" x14ac:dyDescent="0.25">
      <c r="B34" s="187" t="str">
        <v xml:space="preserve">22. </v>
      </c>
      <c r="D34">
        <f>'Clinical resources'!C28</f>
        <v>0</v>
      </c>
      <c r="CG34" t="str">
        <v xml:space="preserve">20. </v>
      </c>
      <c r="CX34" s="94" t="str">
        <f>Service!B26</f>
        <v>Caseload 5</v>
      </c>
      <c r="CY34" s="120" t="str">
        <f>IF(Service!C26&lt;&gt;"",Service!C26,"")</f>
        <v/>
      </c>
      <c r="CZ34" s="120">
        <v>0</v>
      </c>
    </row>
    <row r="35" spans="2:104" x14ac:dyDescent="0.25">
      <c r="B35" s="187" t="str">
        <v xml:space="preserve">23. </v>
      </c>
      <c r="D35">
        <f>'Clinical resources'!C29</f>
        <v>0</v>
      </c>
      <c r="CG35" t="str">
        <v xml:space="preserve">21. </v>
      </c>
      <c r="CX35" s="95" t="str">
        <f>Service!B27</f>
        <v>Caseload 5</v>
      </c>
      <c r="CY35" s="121" t="str">
        <f>IF(Service!C27&lt;&gt;"",Service!C27,"")</f>
        <v/>
      </c>
      <c r="CZ35" s="121">
        <v>0</v>
      </c>
    </row>
    <row r="36" spans="2:104" x14ac:dyDescent="0.25">
      <c r="B36" s="187" t="str">
        <v xml:space="preserve">24. </v>
      </c>
      <c r="D36">
        <f>'Clinical resources'!C30</f>
        <v>0</v>
      </c>
      <c r="CG36" t="str">
        <v xml:space="preserve">22. </v>
      </c>
      <c r="CX36" s="93" t="str">
        <f>Service!B28</f>
        <v>Caseload 5</v>
      </c>
      <c r="CY36" s="121" t="str">
        <f>IF(Service!C28&lt;&gt;"",Service!C28,"")</f>
        <v/>
      </c>
      <c r="CZ36" s="121">
        <v>0</v>
      </c>
    </row>
    <row r="37" spans="2:104" x14ac:dyDescent="0.25">
      <c r="B37" s="187" t="str">
        <v xml:space="preserve">25. </v>
      </c>
      <c r="D37">
        <f>'Clinical resources'!C31</f>
        <v>0</v>
      </c>
      <c r="CG37" t="str">
        <v xml:space="preserve">23. </v>
      </c>
      <c r="CX37" s="95" t="str">
        <f>Service!B29</f>
        <v>Caseload 5</v>
      </c>
      <c r="CY37" s="121" t="str">
        <f>IF(Service!C29&lt;&gt;"",Service!C29,"")</f>
        <v/>
      </c>
      <c r="CZ37" s="121">
        <v>0</v>
      </c>
    </row>
    <row r="38" spans="2:104" ht="15.75" thickBot="1" x14ac:dyDescent="0.3">
      <c r="B38" s="187" t="str">
        <v xml:space="preserve">26. </v>
      </c>
      <c r="D38">
        <f>'Clinical resources'!C32</f>
        <v>0</v>
      </c>
      <c r="CG38" t="str">
        <v xml:space="preserve">24. </v>
      </c>
      <c r="CX38" s="96" t="str">
        <f>Service!B30</f>
        <v>Caseload 5</v>
      </c>
      <c r="CY38" s="126" t="str">
        <f>IF(Service!C30&lt;&gt;"",Service!C30,"")</f>
        <v/>
      </c>
      <c r="CZ38" s="126">
        <v>0</v>
      </c>
    </row>
    <row r="39" spans="2:104" x14ac:dyDescent="0.25">
      <c r="B39" s="187" t="str">
        <v xml:space="preserve">27. </v>
      </c>
      <c r="D39">
        <f>'Clinical resources'!C33</f>
        <v>0</v>
      </c>
      <c r="CG39" t="str">
        <v xml:space="preserve">25. </v>
      </c>
      <c r="CX39" s="94" t="str">
        <f>Service!B31</f>
        <v>Caseload 6</v>
      </c>
      <c r="CY39" s="120" t="str">
        <f>IF(Service!C31&lt;&gt;"",Service!C31,"")</f>
        <v/>
      </c>
      <c r="CZ39" s="120">
        <v>0</v>
      </c>
    </row>
    <row r="40" spans="2:104" x14ac:dyDescent="0.25">
      <c r="B40" s="187" t="str">
        <v xml:space="preserve">28. </v>
      </c>
      <c r="D40">
        <f>'Clinical resources'!C34</f>
        <v>0</v>
      </c>
      <c r="CG40" t="str">
        <v xml:space="preserve">26. </v>
      </c>
      <c r="CX40" s="95" t="str">
        <f>Service!B32</f>
        <v>Caseload 6</v>
      </c>
      <c r="CY40" s="121" t="str">
        <f>IF(Service!C32&lt;&gt;"",Service!C32,"")</f>
        <v/>
      </c>
      <c r="CZ40" s="121">
        <v>0</v>
      </c>
    </row>
    <row r="41" spans="2:104" x14ac:dyDescent="0.25">
      <c r="B41" s="187" t="str">
        <v xml:space="preserve">29. </v>
      </c>
      <c r="D41">
        <f>'Clinical resources'!C35</f>
        <v>0</v>
      </c>
      <c r="CG41" t="str">
        <v xml:space="preserve">27. </v>
      </c>
      <c r="CX41" s="93" t="str">
        <f>Service!B33</f>
        <v>Caseload 6</v>
      </c>
      <c r="CY41" s="121" t="str">
        <f>IF(Service!C33&lt;&gt;"",Service!C33,"")</f>
        <v/>
      </c>
      <c r="CZ41" s="121">
        <v>0</v>
      </c>
    </row>
    <row r="42" spans="2:104" x14ac:dyDescent="0.25">
      <c r="B42" s="187" t="str">
        <v xml:space="preserve">30. </v>
      </c>
      <c r="D42">
        <f>'Clinical resources'!C36</f>
        <v>0</v>
      </c>
      <c r="CG42" t="str">
        <v xml:space="preserve">28. </v>
      </c>
      <c r="CX42" s="95" t="str">
        <f>Service!B34</f>
        <v>Caseload 6</v>
      </c>
      <c r="CY42" s="121" t="str">
        <f>IF(Service!C34&lt;&gt;"",Service!C34,"")</f>
        <v/>
      </c>
      <c r="CZ42" s="121">
        <v>0</v>
      </c>
    </row>
    <row r="43" spans="2:104" ht="15.75" thickBot="1" x14ac:dyDescent="0.3">
      <c r="B43" s="187" t="str">
        <v xml:space="preserve">31. </v>
      </c>
      <c r="D43">
        <f>'Clinical resources'!C37</f>
        <v>0</v>
      </c>
      <c r="CG43" t="str">
        <v xml:space="preserve">29. </v>
      </c>
      <c r="CX43" s="96" t="str">
        <f>Service!B35</f>
        <v>Caseload 6</v>
      </c>
      <c r="CY43" s="126" t="str">
        <f>IF(Service!C35&lt;&gt;"",Service!C35,"")</f>
        <v/>
      </c>
      <c r="CZ43" s="126">
        <v>0</v>
      </c>
    </row>
    <row r="44" spans="2:104" x14ac:dyDescent="0.25">
      <c r="B44" s="187" t="str">
        <v xml:space="preserve">32. </v>
      </c>
      <c r="D44">
        <f>'Clinical resources'!C38</f>
        <v>0</v>
      </c>
      <c r="CG44" t="str">
        <v xml:space="preserve">30. </v>
      </c>
      <c r="CX44" s="94" t="str">
        <f>Service!B36</f>
        <v>Caseload 7</v>
      </c>
      <c r="CY44" s="120" t="str">
        <f>IF(Service!C36&lt;&gt;"",Service!C36,"")</f>
        <v/>
      </c>
      <c r="CZ44" s="120">
        <v>0</v>
      </c>
    </row>
    <row r="45" spans="2:104" x14ac:dyDescent="0.25">
      <c r="B45" s="187" t="str">
        <v xml:space="preserve">33. </v>
      </c>
      <c r="D45">
        <f>'Clinical resources'!C39</f>
        <v>0</v>
      </c>
      <c r="CG45" t="str">
        <v xml:space="preserve">31. </v>
      </c>
      <c r="CX45" s="95" t="str">
        <f>Service!B37</f>
        <v>Caseload 7</v>
      </c>
      <c r="CY45" s="121" t="str">
        <f>IF(Service!C37&lt;&gt;"",Service!C37,"")</f>
        <v/>
      </c>
      <c r="CZ45" s="121">
        <v>0</v>
      </c>
    </row>
    <row r="46" spans="2:104" x14ac:dyDescent="0.25">
      <c r="B46" s="187" t="str">
        <v xml:space="preserve">34. </v>
      </c>
      <c r="D46">
        <f>'Clinical resources'!C40</f>
        <v>0</v>
      </c>
      <c r="CG46" t="str">
        <v xml:space="preserve">32. </v>
      </c>
      <c r="CX46" s="93" t="str">
        <f>Service!B38</f>
        <v>Caseload 7</v>
      </c>
      <c r="CY46" s="121" t="str">
        <f>IF(Service!C38&lt;&gt;"",Service!C38,"")</f>
        <v/>
      </c>
      <c r="CZ46" s="121">
        <v>0</v>
      </c>
    </row>
    <row r="47" spans="2:104" x14ac:dyDescent="0.25">
      <c r="B47" s="187" t="str">
        <v xml:space="preserve">35. </v>
      </c>
      <c r="D47">
        <f>'Clinical resources'!C41</f>
        <v>0</v>
      </c>
      <c r="CG47" t="str">
        <v xml:space="preserve">33. </v>
      </c>
      <c r="CX47" s="95" t="str">
        <f>Service!B39</f>
        <v>Caseload 7</v>
      </c>
      <c r="CY47" s="121" t="str">
        <f>IF(Service!C39&lt;&gt;"",Service!C39,"")</f>
        <v/>
      </c>
      <c r="CZ47" s="121">
        <v>0</v>
      </c>
    </row>
    <row r="48" spans="2:104" ht="15.75" thickBot="1" x14ac:dyDescent="0.3">
      <c r="B48" s="187" t="str">
        <v xml:space="preserve">36. </v>
      </c>
      <c r="D48">
        <f>'Clinical resources'!C42</f>
        <v>0</v>
      </c>
      <c r="CG48" t="str">
        <v xml:space="preserve">34. </v>
      </c>
      <c r="CX48" s="96" t="str">
        <f>Service!B40</f>
        <v>Caseload 7</v>
      </c>
      <c r="CY48" s="126" t="str">
        <f>IF(Service!C40&lt;&gt;"",Service!C40,"")</f>
        <v/>
      </c>
      <c r="CZ48" s="126">
        <v>0</v>
      </c>
    </row>
    <row r="49" spans="2:104" x14ac:dyDescent="0.25">
      <c r="B49" s="187" t="str">
        <v xml:space="preserve">37. </v>
      </c>
      <c r="D49">
        <f>'Clinical resources'!C43</f>
        <v>0</v>
      </c>
      <c r="CG49" t="str">
        <v xml:space="preserve">35. </v>
      </c>
      <c r="CX49" s="94" t="str">
        <f>Service!B41</f>
        <v>Caseload 8</v>
      </c>
      <c r="CY49" s="120" t="str">
        <f>IF(Service!C41&lt;&gt;"",Service!C41,"")</f>
        <v/>
      </c>
      <c r="CZ49" s="120">
        <v>0</v>
      </c>
    </row>
    <row r="50" spans="2:104" x14ac:dyDescent="0.25">
      <c r="B50" s="187" t="str">
        <v xml:space="preserve">38. </v>
      </c>
      <c r="D50">
        <f>'Clinical resources'!C44</f>
        <v>0</v>
      </c>
      <c r="CG50" t="str">
        <v xml:space="preserve">36. </v>
      </c>
      <c r="CX50" s="95" t="str">
        <f>Service!B42</f>
        <v>Caseload 8</v>
      </c>
      <c r="CY50" s="121" t="str">
        <f>IF(Service!C42&lt;&gt;"",Service!C42,"")</f>
        <v/>
      </c>
      <c r="CZ50" s="121">
        <v>0</v>
      </c>
    </row>
    <row r="51" spans="2:104" x14ac:dyDescent="0.25">
      <c r="B51" s="187" t="str">
        <v xml:space="preserve">39. </v>
      </c>
      <c r="D51">
        <f>'Clinical resources'!C45</f>
        <v>0</v>
      </c>
      <c r="CG51" t="str">
        <v xml:space="preserve">37. </v>
      </c>
      <c r="CX51" s="93" t="str">
        <f>Service!B43</f>
        <v>Caseload 8</v>
      </c>
      <c r="CY51" s="121" t="str">
        <f>IF(Service!C43&lt;&gt;"",Service!C43,"")</f>
        <v/>
      </c>
      <c r="CZ51" s="121">
        <v>0</v>
      </c>
    </row>
    <row r="52" spans="2:104" x14ac:dyDescent="0.25">
      <c r="B52" s="187" t="str">
        <v xml:space="preserve">40. </v>
      </c>
      <c r="D52">
        <f>'Clinical resources'!C46</f>
        <v>0</v>
      </c>
      <c r="CG52" t="str">
        <v xml:space="preserve">38. </v>
      </c>
      <c r="CX52" s="95" t="str">
        <f>Service!B44</f>
        <v>Caseload 8</v>
      </c>
      <c r="CY52" s="121" t="str">
        <f>IF(Service!C44&lt;&gt;"",Service!C44,"")</f>
        <v/>
      </c>
      <c r="CZ52" s="121">
        <v>0</v>
      </c>
    </row>
    <row r="53" spans="2:104" ht="15.75" thickBot="1" x14ac:dyDescent="0.3">
      <c r="B53" s="187" t="str">
        <v xml:space="preserve">41. </v>
      </c>
      <c r="D53">
        <f>'Clinical resources'!C47</f>
        <v>0</v>
      </c>
      <c r="CG53" t="str">
        <v xml:space="preserve">39. </v>
      </c>
      <c r="CX53" s="96" t="str">
        <f>Service!B45</f>
        <v>Caseload 8</v>
      </c>
      <c r="CY53" s="126" t="str">
        <f>IF(Service!C45&lt;&gt;"",Service!C45,"")</f>
        <v/>
      </c>
      <c r="CZ53" s="126">
        <v>0</v>
      </c>
    </row>
    <row r="54" spans="2:104" x14ac:dyDescent="0.25">
      <c r="B54" s="187" t="str">
        <v xml:space="preserve">42. </v>
      </c>
      <c r="D54">
        <f>'Clinical resources'!C48</f>
        <v>0</v>
      </c>
      <c r="CG54" t="str">
        <v xml:space="preserve">40. </v>
      </c>
      <c r="CX54" s="94" t="str">
        <f>Service!B46</f>
        <v>Caseload 9</v>
      </c>
      <c r="CY54" s="120" t="str">
        <f>IF(Service!C46&lt;&gt;"",Service!C46,"")</f>
        <v/>
      </c>
      <c r="CZ54" s="120">
        <v>0</v>
      </c>
    </row>
    <row r="55" spans="2:104" x14ac:dyDescent="0.25">
      <c r="B55" s="187" t="str">
        <v xml:space="preserve">43. </v>
      </c>
      <c r="D55">
        <f>'Clinical resources'!C49</f>
        <v>0</v>
      </c>
      <c r="CG55" t="str">
        <v xml:space="preserve">41. </v>
      </c>
      <c r="CX55" s="95" t="str">
        <f>Service!B47</f>
        <v>Caseload 9</v>
      </c>
      <c r="CY55" s="121" t="str">
        <f>IF(Service!C47&lt;&gt;"",Service!C47,"")</f>
        <v/>
      </c>
      <c r="CZ55" s="121">
        <v>0</v>
      </c>
    </row>
    <row r="56" spans="2:104" x14ac:dyDescent="0.25">
      <c r="B56" s="187" t="str">
        <v xml:space="preserve">44. </v>
      </c>
      <c r="D56">
        <f>'Clinical resources'!C50</f>
        <v>0</v>
      </c>
      <c r="CG56" t="str">
        <v xml:space="preserve">42. </v>
      </c>
      <c r="CX56" s="93" t="str">
        <f>Service!B48</f>
        <v>Caseload 9</v>
      </c>
      <c r="CY56" s="121" t="str">
        <f>IF(Service!C48&lt;&gt;"",Service!C48,"")</f>
        <v/>
      </c>
      <c r="CZ56" s="121">
        <v>0</v>
      </c>
    </row>
    <row r="57" spans="2:104" x14ac:dyDescent="0.25">
      <c r="B57" s="187" t="str">
        <v xml:space="preserve">45. </v>
      </c>
      <c r="D57">
        <f>'Clinical resources'!C51</f>
        <v>0</v>
      </c>
      <c r="CG57" t="str">
        <v xml:space="preserve">43. </v>
      </c>
      <c r="CX57" s="95" t="str">
        <f>Service!B49</f>
        <v>Caseload 9</v>
      </c>
      <c r="CY57" s="121" t="str">
        <f>IF(Service!C49&lt;&gt;"",Service!C49,"")</f>
        <v/>
      </c>
      <c r="CZ57" s="121">
        <v>0</v>
      </c>
    </row>
    <row r="58" spans="2:104" ht="15.75" thickBot="1" x14ac:dyDescent="0.3">
      <c r="B58" s="187" t="str">
        <v xml:space="preserve">46. </v>
      </c>
      <c r="D58">
        <f>'Clinical resources'!C52</f>
        <v>0</v>
      </c>
      <c r="CG58" t="str">
        <v xml:space="preserve">44. </v>
      </c>
      <c r="CX58" s="96" t="str">
        <f>Service!B50</f>
        <v>Caseload 9</v>
      </c>
      <c r="CY58" s="126" t="str">
        <f>IF(Service!C50&lt;&gt;"",Service!C50,"")</f>
        <v/>
      </c>
      <c r="CZ58" s="126">
        <v>0</v>
      </c>
    </row>
    <row r="59" spans="2:104" x14ac:dyDescent="0.25">
      <c r="B59" s="187" t="str">
        <v xml:space="preserve">47. </v>
      </c>
      <c r="D59">
        <f>'Clinical resources'!C53</f>
        <v>0</v>
      </c>
      <c r="CG59" t="str">
        <v xml:space="preserve">45. </v>
      </c>
      <c r="CX59" s="94" t="str">
        <f>Service!B51</f>
        <v>Caseload 10</v>
      </c>
      <c r="CY59" s="120" t="str">
        <f>IF(Service!C51&lt;&gt;"",Service!C51,"")</f>
        <v/>
      </c>
      <c r="CZ59" s="120">
        <v>0</v>
      </c>
    </row>
    <row r="60" spans="2:104" x14ac:dyDescent="0.25">
      <c r="B60" s="187" t="str">
        <v xml:space="preserve">48. </v>
      </c>
      <c r="D60">
        <f>'Clinical resources'!C54</f>
        <v>0</v>
      </c>
      <c r="CG60" t="str">
        <v xml:space="preserve">46. </v>
      </c>
      <c r="CX60" s="95" t="str">
        <f>Service!B52</f>
        <v>Caseload 10</v>
      </c>
      <c r="CY60" s="121" t="str">
        <f>IF(Service!C52&lt;&gt;"",Service!C52,"")</f>
        <v/>
      </c>
      <c r="CZ60" s="121">
        <v>0</v>
      </c>
    </row>
    <row r="61" spans="2:104" x14ac:dyDescent="0.25">
      <c r="B61" s="187" t="str">
        <v xml:space="preserve">49. </v>
      </c>
      <c r="D61">
        <f>'Clinical resources'!C55</f>
        <v>0</v>
      </c>
      <c r="CG61" t="str">
        <v xml:space="preserve">47. </v>
      </c>
      <c r="CX61" s="93" t="str">
        <f>Service!B53</f>
        <v>Caseload 10</v>
      </c>
      <c r="CY61" s="121" t="str">
        <f>IF(Service!C53&lt;&gt;"",Service!C53,"")</f>
        <v/>
      </c>
      <c r="CZ61" s="121">
        <v>0</v>
      </c>
    </row>
    <row r="62" spans="2:104" x14ac:dyDescent="0.25">
      <c r="B62" s="187" t="str">
        <v xml:space="preserve">50. </v>
      </c>
      <c r="D62">
        <f>'Clinical resources'!C56</f>
        <v>0</v>
      </c>
      <c r="CG62" t="str">
        <v xml:space="preserve">48. </v>
      </c>
      <c r="CX62" s="95" t="str">
        <f>Service!B54</f>
        <v>Caseload 10</v>
      </c>
      <c r="CY62" s="121" t="str">
        <f>IF(Service!C54&lt;&gt;"",Service!C54,"")</f>
        <v/>
      </c>
      <c r="CZ62" s="121">
        <v>0</v>
      </c>
    </row>
    <row r="63" spans="2:104" ht="15.75" thickBot="1" x14ac:dyDescent="0.3">
      <c r="B63" s="187" t="str">
        <v xml:space="preserve">51. </v>
      </c>
      <c r="D63">
        <f>'Clinical resources'!C57</f>
        <v>0</v>
      </c>
      <c r="CG63" t="str">
        <v xml:space="preserve">49. </v>
      </c>
      <c r="CX63" s="96" t="str">
        <f>Service!B55</f>
        <v>Caseload 10</v>
      </c>
      <c r="CY63" s="126" t="str">
        <f>IF(Service!C55&lt;&gt;"",Service!C55,"")</f>
        <v/>
      </c>
      <c r="CZ63" s="126">
        <v>0</v>
      </c>
    </row>
    <row r="64" spans="2:104" x14ac:dyDescent="0.25">
      <c r="B64" s="187" t="str">
        <v xml:space="preserve">52. </v>
      </c>
      <c r="D64">
        <f>'Clinical resources'!C58</f>
        <v>0</v>
      </c>
      <c r="CG64" t="str">
        <v xml:space="preserve">50. </v>
      </c>
      <c r="CX64" s="94" t="str">
        <f>Service!B56</f>
        <v>Caseload 11</v>
      </c>
      <c r="CY64" s="120" t="str">
        <f>IF(Service!C56&lt;&gt;"",Service!C56,"")</f>
        <v/>
      </c>
      <c r="CZ64" s="120">
        <v>0</v>
      </c>
    </row>
    <row r="65" spans="2:104" x14ac:dyDescent="0.25">
      <c r="B65" s="187" t="str">
        <v xml:space="preserve">53. </v>
      </c>
      <c r="D65">
        <f>'Clinical resources'!C59</f>
        <v>0</v>
      </c>
      <c r="CG65" t="str">
        <v xml:space="preserve">51. </v>
      </c>
      <c r="CX65" s="95" t="str">
        <f>Service!B57</f>
        <v>Caseload 11</v>
      </c>
      <c r="CY65" s="121" t="str">
        <f>IF(Service!C57&lt;&gt;"",Service!C57,"")</f>
        <v/>
      </c>
      <c r="CZ65" s="121">
        <v>0</v>
      </c>
    </row>
    <row r="66" spans="2:104" x14ac:dyDescent="0.25">
      <c r="B66" s="187" t="str">
        <v xml:space="preserve">54. </v>
      </c>
      <c r="D66">
        <f>'Clinical resources'!C60</f>
        <v>0</v>
      </c>
      <c r="CG66" t="str">
        <v xml:space="preserve">52. </v>
      </c>
      <c r="CX66" s="93" t="str">
        <f>Service!B58</f>
        <v>Caseload 11</v>
      </c>
      <c r="CY66" s="121" t="str">
        <f>IF(Service!C58&lt;&gt;"",Service!C58,"")</f>
        <v/>
      </c>
      <c r="CZ66" s="121">
        <v>0</v>
      </c>
    </row>
    <row r="67" spans="2:104" x14ac:dyDescent="0.25">
      <c r="B67" s="187" t="str">
        <v xml:space="preserve">55. </v>
      </c>
      <c r="D67">
        <f>'Clinical resources'!C61</f>
        <v>0</v>
      </c>
      <c r="CG67" t="str">
        <v xml:space="preserve">53. </v>
      </c>
      <c r="CX67" s="95" t="str">
        <f>Service!B59</f>
        <v>Caseload 11</v>
      </c>
      <c r="CY67" s="121" t="str">
        <f>IF(Service!C59&lt;&gt;"",Service!C59,"")</f>
        <v/>
      </c>
      <c r="CZ67" s="121">
        <v>0</v>
      </c>
    </row>
    <row r="68" spans="2:104" ht="15.75" thickBot="1" x14ac:dyDescent="0.3">
      <c r="B68" s="187" t="str">
        <v xml:space="preserve">56. </v>
      </c>
      <c r="D68">
        <f>'Clinical resources'!C62</f>
        <v>0</v>
      </c>
      <c r="CG68" t="str">
        <v xml:space="preserve">54. </v>
      </c>
      <c r="CX68" s="96" t="str">
        <f>Service!B60</f>
        <v>Caseload 11</v>
      </c>
      <c r="CY68" s="126" t="str">
        <f>IF(Service!C60&lt;&gt;"",Service!C60,"")</f>
        <v/>
      </c>
      <c r="CZ68" s="126">
        <v>0</v>
      </c>
    </row>
    <row r="69" spans="2:104" x14ac:dyDescent="0.25">
      <c r="B69" s="187" t="str">
        <v xml:space="preserve">57. </v>
      </c>
      <c r="D69">
        <f>'Clinical resources'!C63</f>
        <v>0</v>
      </c>
      <c r="CG69" t="str">
        <v xml:space="preserve">55. </v>
      </c>
      <c r="CX69" s="94" t="str">
        <f>Service!B61</f>
        <v>Caseload 12</v>
      </c>
      <c r="CY69" s="120" t="str">
        <f>IF(Service!C61&lt;&gt;"",Service!C61,"")</f>
        <v/>
      </c>
      <c r="CZ69" s="120">
        <v>0</v>
      </c>
    </row>
    <row r="70" spans="2:104" x14ac:dyDescent="0.25">
      <c r="B70" s="187" t="str">
        <v xml:space="preserve">58. </v>
      </c>
      <c r="D70">
        <f>'Clinical resources'!C64</f>
        <v>0</v>
      </c>
      <c r="CG70" t="str">
        <v xml:space="preserve">56. </v>
      </c>
      <c r="CX70" s="95" t="str">
        <f>Service!B62</f>
        <v>Caseload 12</v>
      </c>
      <c r="CY70" s="121" t="str">
        <f>IF(Service!C62&lt;&gt;"",Service!C62,"")</f>
        <v/>
      </c>
      <c r="CZ70" s="121">
        <v>0</v>
      </c>
    </row>
    <row r="71" spans="2:104" x14ac:dyDescent="0.25">
      <c r="B71" s="187" t="str">
        <v xml:space="preserve">59. </v>
      </c>
      <c r="D71">
        <f>'Clinical resources'!C65</f>
        <v>0</v>
      </c>
      <c r="CG71" t="str">
        <v xml:space="preserve">57. </v>
      </c>
      <c r="CX71" s="93" t="str">
        <f>Service!B63</f>
        <v>Caseload 12</v>
      </c>
      <c r="CY71" s="121" t="str">
        <f>IF(Service!C63&lt;&gt;"",Service!C63,"")</f>
        <v/>
      </c>
      <c r="CZ71" s="121">
        <v>0</v>
      </c>
    </row>
    <row r="72" spans="2:104" x14ac:dyDescent="0.25">
      <c r="B72" s="187" t="str">
        <v xml:space="preserve">60. </v>
      </c>
      <c r="D72">
        <f>'Clinical resources'!C66</f>
        <v>0</v>
      </c>
      <c r="CG72" t="str">
        <v xml:space="preserve">58. </v>
      </c>
      <c r="CX72" s="95" t="str">
        <f>Service!B64</f>
        <v>Caseload 12</v>
      </c>
      <c r="CY72" s="121" t="str">
        <f>IF(Service!C64&lt;&gt;"",Service!C64,"")</f>
        <v/>
      </c>
      <c r="CZ72" s="121">
        <v>0</v>
      </c>
    </row>
    <row r="73" spans="2:104" ht="15.75" thickBot="1" x14ac:dyDescent="0.3">
      <c r="B73" s="187" t="str">
        <v xml:space="preserve">61. </v>
      </c>
      <c r="D73">
        <f>'Clinical resources'!C67</f>
        <v>0</v>
      </c>
      <c r="CG73" t="str">
        <v xml:space="preserve">59. </v>
      </c>
      <c r="CX73" s="96" t="str">
        <f>Service!B65</f>
        <v>Caseload 12</v>
      </c>
      <c r="CY73" s="126" t="str">
        <f>IF(Service!C65&lt;&gt;"",Service!C65,"")</f>
        <v/>
      </c>
      <c r="CZ73" s="126">
        <v>0</v>
      </c>
    </row>
    <row r="74" spans="2:104" x14ac:dyDescent="0.25">
      <c r="B74" s="187" t="str">
        <v xml:space="preserve">62. </v>
      </c>
      <c r="D74">
        <f>'Clinical resources'!C68</f>
        <v>0</v>
      </c>
      <c r="CG74" t="str">
        <v xml:space="preserve">60. </v>
      </c>
      <c r="CX74" s="94" t="str">
        <f>Service!B66</f>
        <v>Caseload 13</v>
      </c>
      <c r="CY74" s="120" t="str">
        <f>IF(Service!C66&lt;&gt;"",Service!C66,"")</f>
        <v/>
      </c>
      <c r="CZ74" s="120">
        <v>0</v>
      </c>
    </row>
    <row r="75" spans="2:104" x14ac:dyDescent="0.25">
      <c r="B75" s="187" t="str">
        <v xml:space="preserve">63. </v>
      </c>
      <c r="D75">
        <f>'Clinical resources'!C69</f>
        <v>0</v>
      </c>
      <c r="CG75" t="str">
        <v xml:space="preserve">61. </v>
      </c>
      <c r="CX75" s="95" t="str">
        <f>Service!B67</f>
        <v>Caseload 13</v>
      </c>
      <c r="CY75" s="121" t="str">
        <f>IF(Service!C67&lt;&gt;"",Service!C67,"")</f>
        <v/>
      </c>
      <c r="CZ75" s="121">
        <v>0</v>
      </c>
    </row>
    <row r="76" spans="2:104" x14ac:dyDescent="0.25">
      <c r="B76" s="187" t="str">
        <v xml:space="preserve">64. </v>
      </c>
      <c r="D76">
        <f>'Clinical resources'!C70</f>
        <v>0</v>
      </c>
      <c r="CG76" t="str">
        <v xml:space="preserve">62. </v>
      </c>
      <c r="CX76" s="93" t="str">
        <f>Service!B68</f>
        <v>Caseload 13</v>
      </c>
      <c r="CY76" s="121" t="str">
        <f>IF(Service!C68&lt;&gt;"",Service!C68,"")</f>
        <v/>
      </c>
      <c r="CZ76" s="121">
        <v>0</v>
      </c>
    </row>
    <row r="77" spans="2:104" x14ac:dyDescent="0.25">
      <c r="B77" s="187" t="str">
        <v xml:space="preserve">65. </v>
      </c>
      <c r="D77">
        <f>'Clinical resources'!C71</f>
        <v>0</v>
      </c>
      <c r="CG77" t="str">
        <v xml:space="preserve">63. </v>
      </c>
      <c r="CX77" s="95" t="str">
        <f>Service!B69</f>
        <v>Caseload 13</v>
      </c>
      <c r="CY77" s="121" t="str">
        <f>IF(Service!C69&lt;&gt;"",Service!C69,"")</f>
        <v/>
      </c>
      <c r="CZ77" s="121">
        <v>0</v>
      </c>
    </row>
    <row r="78" spans="2:104" ht="15.75" thickBot="1" x14ac:dyDescent="0.3">
      <c r="B78" s="187" t="str">
        <v xml:space="preserve">66. </v>
      </c>
      <c r="D78">
        <f>'Clinical resources'!C72</f>
        <v>0</v>
      </c>
      <c r="CG78" t="str">
        <v xml:space="preserve">64. </v>
      </c>
      <c r="CX78" s="96" t="str">
        <f>Service!B70</f>
        <v>Caseload 13</v>
      </c>
      <c r="CY78" s="126" t="str">
        <f>IF(Service!C70&lt;&gt;"",Service!C70,"")</f>
        <v/>
      </c>
      <c r="CZ78" s="126">
        <v>0</v>
      </c>
    </row>
    <row r="79" spans="2:104" x14ac:dyDescent="0.25">
      <c r="B79" s="187" t="str">
        <v xml:space="preserve">67. </v>
      </c>
      <c r="D79">
        <f>'Clinical resources'!C73</f>
        <v>0</v>
      </c>
      <c r="CG79" t="str">
        <v xml:space="preserve">65. </v>
      </c>
      <c r="CX79" s="94" t="str">
        <f>Service!B71</f>
        <v>Caseload 14</v>
      </c>
      <c r="CY79" s="120" t="str">
        <f>IF(Service!C71&lt;&gt;"",Service!C71,"")</f>
        <v/>
      </c>
      <c r="CZ79" s="120">
        <v>0</v>
      </c>
    </row>
    <row r="80" spans="2:104" x14ac:dyDescent="0.25">
      <c r="B80" s="187" t="str">
        <v xml:space="preserve">68. </v>
      </c>
      <c r="D80">
        <f>'Clinical resources'!C74</f>
        <v>0</v>
      </c>
      <c r="CG80" t="str">
        <v xml:space="preserve">66. </v>
      </c>
      <c r="CX80" s="95" t="str">
        <f>Service!B72</f>
        <v>Caseload 14</v>
      </c>
      <c r="CY80" s="121" t="str">
        <f>IF(Service!C72&lt;&gt;"",Service!C72,"")</f>
        <v/>
      </c>
      <c r="CZ80" s="121">
        <v>0</v>
      </c>
    </row>
    <row r="81" spans="2:104" x14ac:dyDescent="0.25">
      <c r="B81" s="187" t="str">
        <v xml:space="preserve">69. </v>
      </c>
      <c r="D81">
        <f>'Clinical resources'!C75</f>
        <v>0</v>
      </c>
      <c r="CG81" t="str">
        <v xml:space="preserve">67. </v>
      </c>
      <c r="CX81" s="93" t="str">
        <f>Service!B73</f>
        <v>Caseload 14</v>
      </c>
      <c r="CY81" s="121" t="str">
        <f>IF(Service!C73&lt;&gt;"",Service!C73,"")</f>
        <v/>
      </c>
      <c r="CZ81" s="121">
        <v>0</v>
      </c>
    </row>
    <row r="82" spans="2:104" x14ac:dyDescent="0.25">
      <c r="B82" s="187" t="str">
        <v xml:space="preserve">70. </v>
      </c>
      <c r="D82">
        <f>'Clinical resources'!C76</f>
        <v>0</v>
      </c>
      <c r="CG82" t="str">
        <v xml:space="preserve">68. </v>
      </c>
      <c r="CX82" s="95" t="str">
        <f>Service!B74</f>
        <v>Caseload 14</v>
      </c>
      <c r="CY82" s="121" t="str">
        <f>IF(Service!C74&lt;&gt;"",Service!C74,"")</f>
        <v/>
      </c>
      <c r="CZ82" s="121">
        <v>0</v>
      </c>
    </row>
    <row r="83" spans="2:104" ht="15.75" thickBot="1" x14ac:dyDescent="0.3">
      <c r="B83" s="187" t="str">
        <v xml:space="preserve">71. </v>
      </c>
      <c r="D83">
        <f>'Clinical resources'!C77</f>
        <v>0</v>
      </c>
      <c r="CG83" t="str">
        <v xml:space="preserve">69. </v>
      </c>
      <c r="CX83" s="96" t="str">
        <f>Service!B75</f>
        <v>Caseload 14</v>
      </c>
      <c r="CY83" s="126" t="str">
        <f>IF(Service!C75&lt;&gt;"",Service!C75,"")</f>
        <v/>
      </c>
      <c r="CZ83" s="126">
        <v>0</v>
      </c>
    </row>
    <row r="84" spans="2:104" x14ac:dyDescent="0.25">
      <c r="B84" s="187" t="str">
        <v xml:space="preserve">72. </v>
      </c>
      <c r="D84">
        <f>'Clinical resources'!C78</f>
        <v>0</v>
      </c>
      <c r="CG84" t="str">
        <v xml:space="preserve">70. </v>
      </c>
      <c r="CX84" s="94" t="str">
        <f>Service!B76</f>
        <v>Caseload 15</v>
      </c>
      <c r="CY84" s="120" t="str">
        <f>IF(Service!C76&lt;&gt;"",Service!C76,"")</f>
        <v/>
      </c>
      <c r="CZ84" s="120">
        <v>0</v>
      </c>
    </row>
    <row r="85" spans="2:104" x14ac:dyDescent="0.25">
      <c r="B85" s="187" t="str">
        <v xml:space="preserve">73. </v>
      </c>
      <c r="D85">
        <f>'Clinical resources'!C79</f>
        <v>0</v>
      </c>
      <c r="CG85" t="str">
        <v xml:space="preserve">71. </v>
      </c>
      <c r="CX85" s="95" t="str">
        <f>Service!B77</f>
        <v>Caseload 15</v>
      </c>
      <c r="CY85" s="121" t="str">
        <f>IF(Service!C77&lt;&gt;"",Service!C77,"")</f>
        <v/>
      </c>
      <c r="CZ85" s="121">
        <v>0</v>
      </c>
    </row>
    <row r="86" spans="2:104" x14ac:dyDescent="0.25">
      <c r="B86" s="187" t="str">
        <v xml:space="preserve">74. </v>
      </c>
      <c r="D86">
        <f>'Clinical resources'!C80</f>
        <v>0</v>
      </c>
      <c r="CG86" t="str">
        <v xml:space="preserve">72. </v>
      </c>
      <c r="CX86" s="93" t="str">
        <f>Service!B78</f>
        <v>Caseload 15</v>
      </c>
      <c r="CY86" s="121" t="str">
        <f>IF(Service!C78&lt;&gt;"",Service!C78,"")</f>
        <v/>
      </c>
      <c r="CZ86" s="121">
        <v>0</v>
      </c>
    </row>
    <row r="87" spans="2:104" x14ac:dyDescent="0.25">
      <c r="B87" s="187" t="str">
        <v xml:space="preserve">75. </v>
      </c>
      <c r="D87">
        <f>'Clinical resources'!C81</f>
        <v>0</v>
      </c>
      <c r="CG87" t="str">
        <v xml:space="preserve">73. </v>
      </c>
      <c r="CX87" s="95" t="str">
        <f>Service!B79</f>
        <v>Caseload 15</v>
      </c>
      <c r="CY87" s="121" t="str">
        <f>IF(Service!C79&lt;&gt;"",Service!C79,"")</f>
        <v/>
      </c>
      <c r="CZ87" s="121">
        <v>0</v>
      </c>
    </row>
    <row r="88" spans="2:104" ht="15.75" thickBot="1" x14ac:dyDescent="0.3">
      <c r="B88" s="187" t="str">
        <v xml:space="preserve">76. </v>
      </c>
      <c r="D88">
        <f>'Clinical resources'!C82</f>
        <v>0</v>
      </c>
      <c r="CG88" t="str">
        <v xml:space="preserve">74. </v>
      </c>
      <c r="CX88" s="96" t="str">
        <f>Service!B80</f>
        <v>Caseload 15</v>
      </c>
      <c r="CY88" s="126" t="str">
        <f>IF(Service!C80&lt;&gt;"",Service!C80,"")</f>
        <v/>
      </c>
      <c r="CZ88" s="126">
        <v>0</v>
      </c>
    </row>
    <row r="89" spans="2:104" x14ac:dyDescent="0.25">
      <c r="B89" s="187" t="str">
        <v xml:space="preserve">77. </v>
      </c>
      <c r="D89">
        <f>'Clinical resources'!C83</f>
        <v>0</v>
      </c>
      <c r="CG89" t="str">
        <v xml:space="preserve">75. </v>
      </c>
    </row>
    <row r="90" spans="2:104" x14ac:dyDescent="0.25">
      <c r="B90" s="187" t="str">
        <v xml:space="preserve">78. </v>
      </c>
      <c r="D90">
        <f>'Clinical resources'!C84</f>
        <v>0</v>
      </c>
      <c r="CG90" t="str">
        <v xml:space="preserve">76. </v>
      </c>
    </row>
    <row r="91" spans="2:104" x14ac:dyDescent="0.25">
      <c r="B91" s="187" t="str">
        <v xml:space="preserve">79. </v>
      </c>
      <c r="D91">
        <f>'Clinical resources'!C85</f>
        <v>0</v>
      </c>
      <c r="CG91" t="str">
        <v xml:space="preserve">77. </v>
      </c>
    </row>
    <row r="92" spans="2:104" x14ac:dyDescent="0.25">
      <c r="B92" s="187" t="str">
        <v xml:space="preserve">80. </v>
      </c>
      <c r="D92">
        <f>'Clinical resources'!C86</f>
        <v>0</v>
      </c>
      <c r="CG92" t="str">
        <v xml:space="preserve">78. </v>
      </c>
    </row>
    <row r="93" spans="2:104" x14ac:dyDescent="0.25">
      <c r="B93" s="187" t="str">
        <v xml:space="preserve">81. </v>
      </c>
      <c r="D93">
        <f>'Clinical resources'!C87</f>
        <v>0</v>
      </c>
      <c r="CG93" t="str">
        <v xml:space="preserve">79. </v>
      </c>
    </row>
    <row r="94" spans="2:104" x14ac:dyDescent="0.25">
      <c r="B94" s="187" t="str">
        <v xml:space="preserve">82. </v>
      </c>
      <c r="D94">
        <f>'Clinical resources'!C88</f>
        <v>0</v>
      </c>
      <c r="CG94" t="str">
        <v xml:space="preserve">80. </v>
      </c>
    </row>
    <row r="95" spans="2:104" x14ac:dyDescent="0.25">
      <c r="B95" s="187" t="str">
        <v xml:space="preserve">83. </v>
      </c>
      <c r="D95">
        <f>'Clinical resources'!C89</f>
        <v>0</v>
      </c>
      <c r="CG95" t="str">
        <v xml:space="preserve">81. </v>
      </c>
    </row>
    <row r="96" spans="2:104" x14ac:dyDescent="0.25">
      <c r="B96" s="187" t="str">
        <v xml:space="preserve">84. </v>
      </c>
      <c r="D96">
        <f>'Clinical resources'!C90</f>
        <v>0</v>
      </c>
      <c r="CG96" t="str">
        <v xml:space="preserve">82. </v>
      </c>
    </row>
    <row r="97" spans="2:85" x14ac:dyDescent="0.25">
      <c r="B97" s="187" t="str">
        <v xml:space="preserve">85. </v>
      </c>
      <c r="D97">
        <f>'Clinical resources'!C91</f>
        <v>0</v>
      </c>
      <c r="CG97" t="str">
        <v xml:space="preserve">83. </v>
      </c>
    </row>
    <row r="98" spans="2:85" x14ac:dyDescent="0.25">
      <c r="B98" s="187" t="str">
        <v xml:space="preserve">86. </v>
      </c>
      <c r="D98">
        <f>'Clinical resources'!C92</f>
        <v>0</v>
      </c>
      <c r="CG98" t="str">
        <v xml:space="preserve">84. </v>
      </c>
    </row>
    <row r="99" spans="2:85" x14ac:dyDescent="0.25">
      <c r="B99" s="187" t="str">
        <v xml:space="preserve">87. </v>
      </c>
      <c r="D99">
        <f>'Clinical resources'!C93</f>
        <v>0</v>
      </c>
      <c r="CG99" t="str">
        <v xml:space="preserve">85. </v>
      </c>
    </row>
    <row r="100" spans="2:85" x14ac:dyDescent="0.25">
      <c r="B100" s="187" t="str">
        <v xml:space="preserve">88. </v>
      </c>
      <c r="D100">
        <f>'Clinical resources'!C94</f>
        <v>0</v>
      </c>
      <c r="CG100" t="str">
        <v xml:space="preserve">86. </v>
      </c>
    </row>
    <row r="101" spans="2:85" x14ac:dyDescent="0.25">
      <c r="B101" s="187" t="str">
        <v xml:space="preserve">89. </v>
      </c>
      <c r="D101">
        <f>'Clinical resources'!C95</f>
        <v>0</v>
      </c>
      <c r="CG101" t="str">
        <v xml:space="preserve">87. </v>
      </c>
    </row>
    <row r="102" spans="2:85" x14ac:dyDescent="0.25">
      <c r="B102" s="187" t="str">
        <v xml:space="preserve">90. </v>
      </c>
      <c r="D102">
        <f>'Clinical resources'!C96</f>
        <v>0</v>
      </c>
      <c r="CG102" t="str">
        <v xml:space="preserve">88. </v>
      </c>
    </row>
    <row r="103" spans="2:85" x14ac:dyDescent="0.25">
      <c r="B103" s="187" t="str">
        <v xml:space="preserve">91. </v>
      </c>
      <c r="D103">
        <f>'Clinical resources'!C97</f>
        <v>0</v>
      </c>
      <c r="CG103" t="str">
        <v xml:space="preserve">89. </v>
      </c>
    </row>
    <row r="104" spans="2:85" x14ac:dyDescent="0.25">
      <c r="B104" s="187" t="str">
        <v xml:space="preserve">92. </v>
      </c>
      <c r="D104">
        <f>'Clinical resources'!C98</f>
        <v>0</v>
      </c>
      <c r="CG104" t="str">
        <v xml:space="preserve">90. </v>
      </c>
    </row>
    <row r="105" spans="2:85" x14ac:dyDescent="0.25">
      <c r="B105" s="187" t="str">
        <v xml:space="preserve">93. </v>
      </c>
      <c r="D105">
        <f>'Clinical resources'!C99</f>
        <v>0</v>
      </c>
      <c r="CG105" t="str">
        <v xml:space="preserve">91. </v>
      </c>
    </row>
    <row r="106" spans="2:85" x14ac:dyDescent="0.25">
      <c r="B106" s="187" t="str">
        <v xml:space="preserve">94. </v>
      </c>
      <c r="D106">
        <f>'Clinical resources'!C100</f>
        <v>0</v>
      </c>
      <c r="CG106" t="str">
        <v xml:space="preserve">92. </v>
      </c>
    </row>
    <row r="107" spans="2:85" x14ac:dyDescent="0.25">
      <c r="B107" s="187" t="str">
        <v xml:space="preserve">95. </v>
      </c>
      <c r="D107">
        <f>'Clinical resources'!C101</f>
        <v>0</v>
      </c>
      <c r="CG107" t="str">
        <v xml:space="preserve">93. </v>
      </c>
    </row>
    <row r="108" spans="2:85" x14ac:dyDescent="0.25">
      <c r="B108" s="187" t="str">
        <v xml:space="preserve">96. </v>
      </c>
      <c r="D108">
        <f>'Clinical resources'!C102</f>
        <v>0</v>
      </c>
      <c r="CG108" t="str">
        <v xml:space="preserve">94. </v>
      </c>
    </row>
    <row r="109" spans="2:85" x14ac:dyDescent="0.25">
      <c r="B109" s="187" t="str">
        <v xml:space="preserve">97. </v>
      </c>
      <c r="D109">
        <f>'Clinical resources'!C103</f>
        <v>0</v>
      </c>
      <c r="CG109" t="str">
        <v xml:space="preserve">95. </v>
      </c>
    </row>
    <row r="110" spans="2:85" x14ac:dyDescent="0.25">
      <c r="B110" s="187" t="str">
        <v xml:space="preserve">98. </v>
      </c>
      <c r="D110">
        <f>'Clinical resources'!C104</f>
        <v>0</v>
      </c>
      <c r="CG110" t="str">
        <v xml:space="preserve">96. </v>
      </c>
    </row>
    <row r="111" spans="2:85" x14ac:dyDescent="0.25">
      <c r="B111" s="187" t="str">
        <v xml:space="preserve">99. </v>
      </c>
      <c r="D111">
        <f>'Clinical resources'!C105</f>
        <v>0</v>
      </c>
      <c r="CG111" t="str">
        <v xml:space="preserve">97. </v>
      </c>
    </row>
    <row r="112" spans="2:85" x14ac:dyDescent="0.25">
      <c r="B112" s="187" t="str">
        <v xml:space="preserve">100. </v>
      </c>
      <c r="D112">
        <f>'Clinical resources'!C106</f>
        <v>0</v>
      </c>
      <c r="CG112" t="str">
        <v xml:space="preserve">98. </v>
      </c>
    </row>
    <row r="113" spans="85:85" x14ac:dyDescent="0.25">
      <c r="CG113" t="str">
        <v xml:space="preserve">99. </v>
      </c>
    </row>
    <row r="114" spans="85:85" x14ac:dyDescent="0.25">
      <c r="CG114" t="str">
        <v xml:space="preserve">100. </v>
      </c>
    </row>
  </sheetData>
  <conditionalFormatting sqref="CZ14:CZ88">
    <cfRule type="expression" dxfId="5" priority="3">
      <formula>IF($CY14="",1,0)</formula>
    </cfRule>
  </conditionalFormatting>
  <conditionalFormatting sqref="CF14">
    <cfRule type="expression" dxfId="3" priority="1">
      <formula>IF($CF$14="Ad hoc",1,0)</formula>
    </cfRule>
  </conditionalFormatting>
  <dataValidations count="6">
    <dataValidation type="list" allowBlank="1" showInputMessage="1" showErrorMessage="1" sqref="B4 CF4 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CG12 B12"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10" xr:uid="{77D4B684-BF8A-4427-82A0-2572D6F8F74F}">
      <formula1>"Average per week, Total per year"</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TS115"/>
  <sheetViews>
    <sheetView topLeftCell="PG1" zoomScaleNormal="100" workbookViewId="0">
      <selection activeCell="B114" sqref="B114"/>
    </sheetView>
  </sheetViews>
  <sheetFormatPr defaultRowHeight="15" outlineLevelCol="1" x14ac:dyDescent="0.25"/>
  <cols>
    <col min="8" max="8" width="18.140625" customWidth="1"/>
    <col min="9" max="9" width="3.42578125" customWidth="1"/>
    <col min="10" max="24" width="2.85546875" customWidth="1"/>
    <col min="25" max="25" width="8.42578125" bestFit="1" customWidth="1"/>
    <col min="28" max="29" width="2.140625" customWidth="1" outlineLevel="1"/>
    <col min="30" max="30" width="2" customWidth="1" outlineLevel="1"/>
    <col min="31" max="127" width="2.140625" customWidth="1" outlineLevel="1"/>
    <col min="130" max="229" width="2.140625" customWidth="1" outlineLevel="1"/>
    <col min="231" max="231" width="9.140625" customWidth="1"/>
    <col min="232" max="233" width="2.7109375" customWidth="1" outlineLevel="1"/>
    <col min="234" max="331" width="2.140625" customWidth="1" outlineLevel="1"/>
    <col min="334" max="335" width="3.7109375" customWidth="1"/>
    <col min="336" max="433" width="2.140625" customWidth="1"/>
    <col min="435" max="486" width="3.7109375" bestFit="1" customWidth="1"/>
    <col min="488" max="488" width="3.7109375" customWidth="1"/>
    <col min="489" max="539" width="3.7109375" bestFit="1" customWidth="1"/>
  </cols>
  <sheetData>
    <row r="1" spans="1:539" x14ac:dyDescent="0.25">
      <c r="H1" t="s">
        <v>301</v>
      </c>
    </row>
    <row r="2" spans="1:539" ht="52.5" customHeight="1" x14ac:dyDescent="0.25">
      <c r="Z2" t="s">
        <v>312</v>
      </c>
      <c r="AA2" t="s">
        <v>330</v>
      </c>
      <c r="AB2" t="s">
        <v>345</v>
      </c>
      <c r="HW2" t="s">
        <v>378</v>
      </c>
      <c r="LU2" t="s">
        <v>380</v>
      </c>
      <c r="PS2" t="s">
        <v>381</v>
      </c>
      <c r="RT2" t="s">
        <v>382</v>
      </c>
    </row>
    <row r="3" spans="1:539" s="184" customFormat="1" ht="54.75" customHeight="1" x14ac:dyDescent="0.25">
      <c r="A3" s="184" t="s">
        <v>314</v>
      </c>
      <c r="F3" s="184" t="s">
        <v>302</v>
      </c>
      <c r="H3" s="188" t="s">
        <v>294</v>
      </c>
      <c r="I3" s="184" t="s">
        <v>313</v>
      </c>
      <c r="J3" s="184">
        <v>1</v>
      </c>
      <c r="K3" s="184">
        <v>2</v>
      </c>
      <c r="L3" s="184">
        <v>3</v>
      </c>
      <c r="M3" s="184">
        <v>4</v>
      </c>
      <c r="N3" s="184">
        <v>5</v>
      </c>
      <c r="O3" s="184">
        <v>6</v>
      </c>
      <c r="P3" s="184">
        <v>7</v>
      </c>
      <c r="Q3" s="184">
        <v>8</v>
      </c>
      <c r="R3" s="184">
        <v>9</v>
      </c>
      <c r="S3" s="184">
        <v>10</v>
      </c>
      <c r="T3" s="184">
        <v>11</v>
      </c>
      <c r="U3" s="184">
        <v>12</v>
      </c>
      <c r="V3" s="184">
        <v>13</v>
      </c>
      <c r="W3" s="184">
        <v>14</v>
      </c>
      <c r="X3" s="184">
        <v>15</v>
      </c>
      <c r="AA3" s="184" t="s">
        <v>374</v>
      </c>
      <c r="DY3" s="184" t="s">
        <v>373</v>
      </c>
      <c r="HW3" s="184" t="s">
        <v>377</v>
      </c>
      <c r="HX3" t="s">
        <v>345</v>
      </c>
      <c r="LU3" s="184" t="s">
        <v>379</v>
      </c>
      <c r="LV3" t="s">
        <v>345</v>
      </c>
      <c r="PS3" s="232">
        <f ca="1">'Clinical resources'!ZK6</f>
        <v>44228</v>
      </c>
      <c r="PT3" s="232">
        <f ca="1">'Clinical resources'!ZL6</f>
        <v>44235</v>
      </c>
      <c r="PU3" s="232">
        <f ca="1">'Clinical resources'!ZM6</f>
        <v>44242</v>
      </c>
      <c r="PV3" s="232">
        <f ca="1">'Clinical resources'!ZN6</f>
        <v>44249</v>
      </c>
      <c r="PW3" s="232">
        <f ca="1">'Clinical resources'!ZO6</f>
        <v>44256</v>
      </c>
      <c r="PX3" s="232">
        <f ca="1">'Clinical resources'!ZP6</f>
        <v>44263</v>
      </c>
      <c r="PY3" s="232">
        <f ca="1">'Clinical resources'!ZQ6</f>
        <v>44270</v>
      </c>
      <c r="PZ3" s="232">
        <f ca="1">'Clinical resources'!ZR6</f>
        <v>44277</v>
      </c>
      <c r="QA3" s="232">
        <f ca="1">'Clinical resources'!ZS6</f>
        <v>44284</v>
      </c>
      <c r="QB3" s="232">
        <f ca="1">'Clinical resources'!ZT6</f>
        <v>44291</v>
      </c>
      <c r="QC3" s="232">
        <f ca="1">'Clinical resources'!ZU6</f>
        <v>44298</v>
      </c>
      <c r="QD3" s="232">
        <f ca="1">'Clinical resources'!ZV6</f>
        <v>44305</v>
      </c>
      <c r="QE3" s="232">
        <f ca="1">'Clinical resources'!ZW6</f>
        <v>44312</v>
      </c>
      <c r="QF3" s="232">
        <f ca="1">'Clinical resources'!ZX6</f>
        <v>44319</v>
      </c>
      <c r="QG3" s="232">
        <f ca="1">'Clinical resources'!ZY6</f>
        <v>44326</v>
      </c>
      <c r="QH3" s="232">
        <f ca="1">'Clinical resources'!ZZ6</f>
        <v>44333</v>
      </c>
      <c r="QI3" s="232">
        <f ca="1">'Clinical resources'!AAA6</f>
        <v>44340</v>
      </c>
      <c r="QJ3" s="232">
        <f ca="1">'Clinical resources'!AAB6</f>
        <v>44347</v>
      </c>
      <c r="QK3" s="232">
        <f ca="1">'Clinical resources'!AAC6</f>
        <v>44354</v>
      </c>
      <c r="QL3" s="232">
        <f ca="1">'Clinical resources'!AAD6</f>
        <v>44361</v>
      </c>
      <c r="QM3" s="232">
        <f ca="1">'Clinical resources'!AAE6</f>
        <v>44368</v>
      </c>
      <c r="QN3" s="232">
        <f ca="1">'Clinical resources'!AAF6</f>
        <v>44375</v>
      </c>
      <c r="QO3" s="232">
        <f ca="1">'Clinical resources'!AAG6</f>
        <v>44382</v>
      </c>
      <c r="QP3" s="232">
        <f ca="1">'Clinical resources'!AAH6</f>
        <v>44389</v>
      </c>
      <c r="QQ3" s="232">
        <f ca="1">'Clinical resources'!AAI6</f>
        <v>44396</v>
      </c>
      <c r="QR3" s="232">
        <f ca="1">'Clinical resources'!AAJ6</f>
        <v>44403</v>
      </c>
      <c r="QS3" s="232">
        <f ca="1">'Clinical resources'!AAK6</f>
        <v>44410</v>
      </c>
      <c r="QT3" s="232">
        <f ca="1">'Clinical resources'!AAL6</f>
        <v>44417</v>
      </c>
      <c r="QU3" s="232">
        <f ca="1">'Clinical resources'!AAM6</f>
        <v>44424</v>
      </c>
      <c r="QV3" s="232">
        <f ca="1">'Clinical resources'!AAN6</f>
        <v>44431</v>
      </c>
      <c r="QW3" s="232">
        <f ca="1">'Clinical resources'!AAO6</f>
        <v>44438</v>
      </c>
      <c r="QX3" s="232">
        <f ca="1">'Clinical resources'!AAP6</f>
        <v>44445</v>
      </c>
      <c r="QY3" s="232">
        <f ca="1">'Clinical resources'!AAQ6</f>
        <v>44452</v>
      </c>
      <c r="QZ3" s="232">
        <f ca="1">'Clinical resources'!AAR6</f>
        <v>44459</v>
      </c>
      <c r="RA3" s="232">
        <f ca="1">'Clinical resources'!AAS6</f>
        <v>44466</v>
      </c>
      <c r="RB3" s="232">
        <f ca="1">'Clinical resources'!AAT6</f>
        <v>44473</v>
      </c>
      <c r="RC3" s="232">
        <f ca="1">'Clinical resources'!AAU6</f>
        <v>44480</v>
      </c>
      <c r="RD3" s="232">
        <f ca="1">'Clinical resources'!AAV6</f>
        <v>44487</v>
      </c>
      <c r="RE3" s="232">
        <f ca="1">'Clinical resources'!AAW6</f>
        <v>44494</v>
      </c>
      <c r="RF3" s="232">
        <f ca="1">'Clinical resources'!AAX6</f>
        <v>44501</v>
      </c>
      <c r="RG3" s="232">
        <f ca="1">'Clinical resources'!AAY6</f>
        <v>44508</v>
      </c>
      <c r="RH3" s="232">
        <f ca="1">'Clinical resources'!AAZ6</f>
        <v>44515</v>
      </c>
      <c r="RI3" s="232">
        <f ca="1">'Clinical resources'!ABA6</f>
        <v>44522</v>
      </c>
      <c r="RJ3" s="232">
        <f ca="1">'Clinical resources'!ABB6</f>
        <v>44529</v>
      </c>
      <c r="RK3" s="232">
        <f ca="1">'Clinical resources'!ABC6</f>
        <v>44536</v>
      </c>
      <c r="RL3" s="232">
        <f ca="1">'Clinical resources'!ABD6</f>
        <v>44543</v>
      </c>
      <c r="RM3" s="232">
        <f ca="1">'Clinical resources'!ABE6</f>
        <v>44550</v>
      </c>
      <c r="RN3" s="232">
        <f ca="1">'Clinical resources'!ABF6</f>
        <v>44557</v>
      </c>
      <c r="RO3" s="232">
        <f ca="1">'Clinical resources'!ABG6</f>
        <v>44564</v>
      </c>
      <c r="RP3" s="232">
        <f ca="1">'Clinical resources'!ABH6</f>
        <v>44571</v>
      </c>
      <c r="RQ3" s="232">
        <f ca="1">'Clinical resources'!ABI6</f>
        <v>44578</v>
      </c>
      <c r="RR3" s="232">
        <f ca="1">'Clinical resources'!ABJ6</f>
        <v>44585</v>
      </c>
      <c r="RT3" s="232">
        <f ca="1">PS3</f>
        <v>44228</v>
      </c>
      <c r="RU3" s="232">
        <f t="shared" ref="RU3:TS3" ca="1" si="0">PT3</f>
        <v>44235</v>
      </c>
      <c r="RV3" s="232">
        <f t="shared" ca="1" si="0"/>
        <v>44242</v>
      </c>
      <c r="RW3" s="232">
        <f t="shared" ca="1" si="0"/>
        <v>44249</v>
      </c>
      <c r="RX3" s="232">
        <f t="shared" ca="1" si="0"/>
        <v>44256</v>
      </c>
      <c r="RY3" s="232">
        <f t="shared" ca="1" si="0"/>
        <v>44263</v>
      </c>
      <c r="RZ3" s="232">
        <f t="shared" ca="1" si="0"/>
        <v>44270</v>
      </c>
      <c r="SA3" s="232">
        <f t="shared" ca="1" si="0"/>
        <v>44277</v>
      </c>
      <c r="SB3" s="232">
        <f t="shared" ca="1" si="0"/>
        <v>44284</v>
      </c>
      <c r="SC3" s="232">
        <f t="shared" ca="1" si="0"/>
        <v>44291</v>
      </c>
      <c r="SD3" s="232">
        <f t="shared" ca="1" si="0"/>
        <v>44298</v>
      </c>
      <c r="SE3" s="232">
        <f t="shared" ca="1" si="0"/>
        <v>44305</v>
      </c>
      <c r="SF3" s="232">
        <f t="shared" ca="1" si="0"/>
        <v>44312</v>
      </c>
      <c r="SG3" s="232">
        <f t="shared" ca="1" si="0"/>
        <v>44319</v>
      </c>
      <c r="SH3" s="232">
        <f t="shared" ca="1" si="0"/>
        <v>44326</v>
      </c>
      <c r="SI3" s="232">
        <f t="shared" ca="1" si="0"/>
        <v>44333</v>
      </c>
      <c r="SJ3" s="232">
        <f t="shared" ca="1" si="0"/>
        <v>44340</v>
      </c>
      <c r="SK3" s="232">
        <f t="shared" ca="1" si="0"/>
        <v>44347</v>
      </c>
      <c r="SL3" s="232">
        <f t="shared" ca="1" si="0"/>
        <v>44354</v>
      </c>
      <c r="SM3" s="232">
        <f t="shared" ca="1" si="0"/>
        <v>44361</v>
      </c>
      <c r="SN3" s="232">
        <f t="shared" ca="1" si="0"/>
        <v>44368</v>
      </c>
      <c r="SO3" s="232">
        <f t="shared" ca="1" si="0"/>
        <v>44375</v>
      </c>
      <c r="SP3" s="232">
        <f t="shared" ca="1" si="0"/>
        <v>44382</v>
      </c>
      <c r="SQ3" s="232">
        <f t="shared" ca="1" si="0"/>
        <v>44389</v>
      </c>
      <c r="SR3" s="232">
        <f t="shared" ca="1" si="0"/>
        <v>44396</v>
      </c>
      <c r="SS3" s="232">
        <f t="shared" ca="1" si="0"/>
        <v>44403</v>
      </c>
      <c r="ST3" s="232">
        <f t="shared" ca="1" si="0"/>
        <v>44410</v>
      </c>
      <c r="SU3" s="232">
        <f t="shared" ca="1" si="0"/>
        <v>44417</v>
      </c>
      <c r="SV3" s="232">
        <f t="shared" ca="1" si="0"/>
        <v>44424</v>
      </c>
      <c r="SW3" s="232">
        <f t="shared" ca="1" si="0"/>
        <v>44431</v>
      </c>
      <c r="SX3" s="232">
        <f t="shared" ca="1" si="0"/>
        <v>44438</v>
      </c>
      <c r="SY3" s="232">
        <f t="shared" ca="1" si="0"/>
        <v>44445</v>
      </c>
      <c r="SZ3" s="232">
        <f t="shared" ca="1" si="0"/>
        <v>44452</v>
      </c>
      <c r="TA3" s="232">
        <f t="shared" ca="1" si="0"/>
        <v>44459</v>
      </c>
      <c r="TB3" s="232">
        <f t="shared" ca="1" si="0"/>
        <v>44466</v>
      </c>
      <c r="TC3" s="232">
        <f t="shared" ca="1" si="0"/>
        <v>44473</v>
      </c>
      <c r="TD3" s="232">
        <f t="shared" ca="1" si="0"/>
        <v>44480</v>
      </c>
      <c r="TE3" s="232">
        <f t="shared" ca="1" si="0"/>
        <v>44487</v>
      </c>
      <c r="TF3" s="232">
        <f t="shared" ca="1" si="0"/>
        <v>44494</v>
      </c>
      <c r="TG3" s="232">
        <f t="shared" ca="1" si="0"/>
        <v>44501</v>
      </c>
      <c r="TH3" s="232">
        <f t="shared" ca="1" si="0"/>
        <v>44508</v>
      </c>
      <c r="TI3" s="232">
        <f t="shared" ca="1" si="0"/>
        <v>44515</v>
      </c>
      <c r="TJ3" s="232">
        <f t="shared" ca="1" si="0"/>
        <v>44522</v>
      </c>
      <c r="TK3" s="232">
        <f t="shared" ca="1" si="0"/>
        <v>44529</v>
      </c>
      <c r="TL3" s="232">
        <f t="shared" ca="1" si="0"/>
        <v>44536</v>
      </c>
      <c r="TM3" s="232">
        <f t="shared" ca="1" si="0"/>
        <v>44543</v>
      </c>
      <c r="TN3" s="232">
        <f t="shared" ca="1" si="0"/>
        <v>44550</v>
      </c>
      <c r="TO3" s="232">
        <f t="shared" ca="1" si="0"/>
        <v>44557</v>
      </c>
      <c r="TP3" s="232">
        <f t="shared" ca="1" si="0"/>
        <v>44564</v>
      </c>
      <c r="TQ3" s="232">
        <f t="shared" ca="1" si="0"/>
        <v>44571</v>
      </c>
      <c r="TR3" s="232">
        <f t="shared" ca="1" si="0"/>
        <v>44578</v>
      </c>
      <c r="TS3" s="232">
        <f t="shared" ca="1" si="0"/>
        <v>44585</v>
      </c>
    </row>
    <row r="4" spans="1:539" x14ac:dyDescent="0.25">
      <c r="A4" t="s">
        <v>319</v>
      </c>
      <c r="H4" t="str">
        <f>ROW(H1)&amp;". "&amp;'Clinical resources'!B7</f>
        <v>1. test c</v>
      </c>
      <c r="J4" t="str" cm="1">
        <f t="array" ref="J4">IF(SUM(IF('Clinical resources'!F7:J7="X",1,0)*'Clinical resources'!F$4:J$4)&gt;0,"X","")</f>
        <v>X</v>
      </c>
      <c r="K4" t="str" cm="1">
        <f t="array" ref="K4">IF(SUM(IF('Clinical resources'!K7:O7="X",1,0)*'Clinical resources'!K$4:O$4)&gt;0,"X","")</f>
        <v/>
      </c>
      <c r="L4" t="str" cm="1">
        <f t="array" ref="L4">IF(SUM(IF('Clinical resources'!P7:T7="X",1,0)*'Clinical resources'!P$4:T$4)&gt;0,"X","")</f>
        <v/>
      </c>
      <c r="M4" t="str" cm="1">
        <f t="array" ref="M4">IF(SUM(IF('Clinical resources'!U7:Y7="X",1,0)*'Clinical resources'!U$4:Y$4)&gt;0,"X","")</f>
        <v/>
      </c>
      <c r="N4" t="str" cm="1">
        <f t="array" ref="N4">IF(SUM(IF('Clinical resources'!Z7:AD7="X",1,0)*'Clinical resources'!Z$4:AD$4)&gt;0,"X","")</f>
        <v/>
      </c>
      <c r="O4" t="str" cm="1">
        <f t="array" ref="O4">IF(SUM(IF('Clinical resources'!AE7:AI7="X",1,0)*'Clinical resources'!AE$4:AI$4)&gt;0,"X","")</f>
        <v/>
      </c>
      <c r="P4" t="str" cm="1">
        <f t="array" ref="P4">IF(SUM(IF('Clinical resources'!AJ7:AN7="X",1,0)*'Clinical resources'!AJ$4:AN$4)&gt;0,"X","")</f>
        <v/>
      </c>
      <c r="Q4" t="str" cm="1">
        <f t="array" ref="Q4">IF(SUM(IF('Clinical resources'!AO7:AS7="X",1,0)*'Clinical resources'!AO$4:AS$4)&gt;0,"X","")</f>
        <v/>
      </c>
      <c r="R4" t="str" cm="1">
        <f t="array" ref="R4">IF(SUM(IF('Clinical resources'!AT7:AX7="X",1,0)*'Clinical resources'!AT$4:AX$4)&gt;0,"X","")</f>
        <v/>
      </c>
      <c r="S4" t="str" cm="1">
        <f t="array" ref="S4">IF(SUM(IF('Clinical resources'!AY7:BC7="X",1,0)*'Clinical resources'!AY$4:BC$4)&gt;0,"X","")</f>
        <v/>
      </c>
      <c r="T4" t="str" cm="1">
        <f t="array" ref="T4">IF(SUM(IF('Clinical resources'!BD7:BH7="X",1,0)*'Clinical resources'!BD$4:BH$4)&gt;0,"X","")</f>
        <v/>
      </c>
      <c r="U4" t="str" cm="1">
        <f t="array" ref="U4">IF(SUM(IF('Clinical resources'!BI7:BM7="X",1,0)*'Clinical resources'!BI$4:BM$4)&gt;0,"X","")</f>
        <v/>
      </c>
      <c r="V4" t="str" cm="1">
        <f t="array" ref="V4">IF(SUM(IF('Clinical resources'!BN7:BR7="X",1,0)*'Clinical resources'!BN$4:BR$4)&gt;0,"X","")</f>
        <v/>
      </c>
      <c r="W4" t="str" cm="1">
        <f t="array" ref="W4">IF(SUM(IF('Clinical resources'!BS7:BW7="X",1,0)*'Clinical resources'!BS$4:BW$4)&gt;0,"X","")</f>
        <v/>
      </c>
      <c r="X4" t="str" cm="1">
        <f t="array" ref="X4">IF(SUM(IF('Clinical resources'!BX7:CB7="X",1,0)*'Clinical resources'!BX$4:CB$4)&gt;0,"X","")</f>
        <v/>
      </c>
      <c r="AB4">
        <f t="array" ref="AB4">IF($J4:$X4='Capacity Backing (Hide)2'!B$67:B$81,1,0)</f>
        <v>1</v>
      </c>
      <c r="AC4">
        <f t="array" ref="AC4">IF($J4:$X4='Capacity Backing (Hide)2'!C$67:C$81,1,0)</f>
        <v>1</v>
      </c>
      <c r="AD4">
        <f t="array" ref="AD4">IF($J4:$X4='Capacity Backing (Hide)2'!D$67:D$81,1,0)</f>
        <v>0</v>
      </c>
      <c r="AE4">
        <f t="array" ref="AE4">IF($J4:$X4='Capacity Backing (Hide)2'!E$67:E$81,1,0)</f>
        <v>0</v>
      </c>
      <c r="AF4">
        <f t="array" ref="AF4">IF($J4:$X4='Capacity Backing (Hide)2'!F$67:F$81,1,0)</f>
        <v>0</v>
      </c>
      <c r="AG4">
        <f t="array" ref="AG4">IF($J4:$X4='Capacity Backing (Hide)2'!G$67:G$81,1,0)</f>
        <v>0</v>
      </c>
      <c r="AH4">
        <f t="array" ref="AH4">IF($J4:$X4='Capacity Backing (Hide)2'!H$67:H$81,1,0)</f>
        <v>0</v>
      </c>
      <c r="AI4">
        <f t="array" ref="AI4">IF($J4:$X4='Capacity Backing (Hide)2'!I$67:I$81,1,0)</f>
        <v>0</v>
      </c>
      <c r="AJ4">
        <f t="array" ref="AJ4">IF($J4:$X4='Capacity Backing (Hide)2'!J$67:J$81,1,0)</f>
        <v>0</v>
      </c>
      <c r="AK4">
        <f t="array" ref="AK4">IF($J4:$X4='Capacity Backing (Hide)2'!K$67:K$81,1,0)</f>
        <v>0</v>
      </c>
      <c r="AL4">
        <f t="array" ref="AL4">IF($J4:$X4='Capacity Backing (Hide)2'!L$67:L$81,1,0)</f>
        <v>0</v>
      </c>
      <c r="AM4">
        <f t="array" ref="AM4">IF($J4:$X4='Capacity Backing (Hide)2'!M$67:M$81,1,0)</f>
        <v>0</v>
      </c>
      <c r="AN4">
        <f t="array" ref="AN4">IF($J4:$X4='Capacity Backing (Hide)2'!N$67:N$81,1,0)</f>
        <v>0</v>
      </c>
      <c r="AO4">
        <f t="array" ref="AO4">IF($J4:$X4='Capacity Backing (Hide)2'!O$67:O$81,1,0)</f>
        <v>0</v>
      </c>
      <c r="AP4">
        <f t="array" ref="AP4">IF($J4:$X4='Capacity Backing (Hide)2'!P$67:P$81,1,0)</f>
        <v>0</v>
      </c>
      <c r="AQ4">
        <f t="array" ref="AQ4">IF($J4:$X4='Capacity Backing (Hide)2'!Q$67:Q$81,1,0)</f>
        <v>0</v>
      </c>
      <c r="AR4">
        <f t="array" ref="AR4">IF($J4:$X4='Capacity Backing (Hide)2'!R$67:R$81,1,0)</f>
        <v>0</v>
      </c>
      <c r="AS4">
        <f t="array" ref="AS4">IF($J4:$X4='Capacity Backing (Hide)2'!S$67:S$81,1,0)</f>
        <v>0</v>
      </c>
      <c r="AT4">
        <f t="array" ref="AT4">IF($J4:$X4='Capacity Backing (Hide)2'!T$67:T$81,1,0)</f>
        <v>0</v>
      </c>
      <c r="AU4">
        <f t="array" ref="AU4">IF($J4:$X4='Capacity Backing (Hide)2'!U$67:U$81,1,0)</f>
        <v>0</v>
      </c>
      <c r="AV4">
        <f t="array" ref="AV4">IF($J4:$X4='Capacity Backing (Hide)2'!V$67:V$81,1,0)</f>
        <v>0</v>
      </c>
      <c r="AW4">
        <f t="array" ref="AW4">IF($J4:$X4='Capacity Backing (Hide)2'!W$67:W$81,1,0)</f>
        <v>0</v>
      </c>
      <c r="AX4">
        <f t="array" ref="AX4">IF($J4:$X4='Capacity Backing (Hide)2'!X$67:X$81,1,0)</f>
        <v>0</v>
      </c>
      <c r="AY4">
        <f t="array" ref="AY4">IF($J4:$X4='Capacity Backing (Hide)2'!Y$67:Y$81,1,0)</f>
        <v>0</v>
      </c>
      <c r="AZ4">
        <f t="array" ref="AZ4">IF($J4:$X4='Capacity Backing (Hide)2'!Z$67:Z$81,1,0)</f>
        <v>0</v>
      </c>
      <c r="BA4">
        <f t="array" ref="BA4">IF($J4:$X4='Capacity Backing (Hide)2'!AA$67:AA$81,1,0)</f>
        <v>0</v>
      </c>
      <c r="BB4">
        <f t="array" ref="BB4">IF($J4:$X4='Capacity Backing (Hide)2'!AB$67:AB$81,1,0)</f>
        <v>0</v>
      </c>
      <c r="BC4">
        <f t="array" ref="BC4">IF($J4:$X4='Capacity Backing (Hide)2'!AC$67:AC$81,1,0)</f>
        <v>0</v>
      </c>
      <c r="BD4">
        <f t="array" ref="BD4">IF($J4:$X4='Capacity Backing (Hide)2'!AD$67:AD$81,1,0)</f>
        <v>0</v>
      </c>
      <c r="BE4">
        <f t="array" ref="BE4">IF($J4:$X4='Capacity Backing (Hide)2'!AE$67:AE$81,1,0)</f>
        <v>0</v>
      </c>
      <c r="BF4">
        <f t="array" ref="BF4">IF($J4:$X4='Capacity Backing (Hide)2'!AF$67:AF$81,1,0)</f>
        <v>0</v>
      </c>
      <c r="BG4">
        <f t="array" ref="BG4">IF($J4:$X4='Capacity Backing (Hide)2'!AG$67:AG$81,1,0)</f>
        <v>0</v>
      </c>
      <c r="BH4">
        <f t="array" ref="BH4">IF($J4:$X4='Capacity Backing (Hide)2'!AH$67:AH$81,1,0)</f>
        <v>0</v>
      </c>
      <c r="BI4">
        <f t="array" ref="BI4">IF($J4:$X4='Capacity Backing (Hide)2'!AI$67:AI$81,1,0)</f>
        <v>0</v>
      </c>
      <c r="BJ4">
        <f t="array" ref="BJ4">IF($J4:$X4='Capacity Backing (Hide)2'!AJ$67:AJ$81,1,0)</f>
        <v>0</v>
      </c>
      <c r="BK4">
        <f t="array" ref="BK4">IF($J4:$X4='Capacity Backing (Hide)2'!AK$67:AK$81,1,0)</f>
        <v>0</v>
      </c>
      <c r="BL4">
        <f t="array" ref="BL4">IF($J4:$X4='Capacity Backing (Hide)2'!AL$67:AL$81,1,0)</f>
        <v>0</v>
      </c>
      <c r="BM4">
        <f t="array" ref="BM4">IF($J4:$X4='Capacity Backing (Hide)2'!AM$67:AM$81,1,0)</f>
        <v>0</v>
      </c>
      <c r="BN4">
        <f t="array" ref="BN4">IF($J4:$X4='Capacity Backing (Hide)2'!AN$67:AN$81,1,0)</f>
        <v>0</v>
      </c>
      <c r="BO4">
        <f t="array" ref="BO4">IF($J4:$X4='Capacity Backing (Hide)2'!AO$67:AO$81,1,0)</f>
        <v>0</v>
      </c>
      <c r="BP4">
        <f t="array" ref="BP4">IF($J4:$X4='Capacity Backing (Hide)2'!AP$67:AP$81,1,0)</f>
        <v>0</v>
      </c>
      <c r="BQ4">
        <f t="array" ref="BQ4">IF($J4:$X4='Capacity Backing (Hide)2'!AQ$67:AQ$81,1,0)</f>
        <v>0</v>
      </c>
      <c r="BR4">
        <f t="array" ref="BR4">IF($J4:$X4='Capacity Backing (Hide)2'!AR$67:AR$81,1,0)</f>
        <v>0</v>
      </c>
      <c r="BS4">
        <f t="array" ref="BS4">IF($J4:$X4='Capacity Backing (Hide)2'!AS$67:AS$81,1,0)</f>
        <v>0</v>
      </c>
      <c r="BT4">
        <f t="array" ref="BT4">IF($J4:$X4='Capacity Backing (Hide)2'!AT$67:AT$81,1,0)</f>
        <v>0</v>
      </c>
      <c r="BU4">
        <f t="array" ref="BU4">IF($J4:$X4='Capacity Backing (Hide)2'!AU$67:AU$81,1,0)</f>
        <v>0</v>
      </c>
      <c r="BV4">
        <f t="array" ref="BV4">IF($J4:$X4='Capacity Backing (Hide)2'!AV$67:AV$81,1,0)</f>
        <v>0</v>
      </c>
      <c r="BW4">
        <f t="array" ref="BW4">IF($J4:$X4='Capacity Backing (Hide)2'!AW$67:AW$81,1,0)</f>
        <v>0</v>
      </c>
      <c r="BX4">
        <f t="array" ref="BX4">IF($J4:$X4='Capacity Backing (Hide)2'!AX$67:AX$81,1,0)</f>
        <v>0</v>
      </c>
      <c r="BY4">
        <f t="array" ref="BY4">IF($J4:$X4='Capacity Backing (Hide)2'!AY$67:AY$81,1,0)</f>
        <v>0</v>
      </c>
      <c r="BZ4">
        <f t="array" ref="BZ4">IF($J4:$X4='Capacity Backing (Hide)2'!AZ$67:AZ$81,1,0)</f>
        <v>0</v>
      </c>
      <c r="CA4">
        <f t="array" ref="CA4">IF($J4:$X4='Capacity Backing (Hide)2'!BA$67:BA$81,1,0)</f>
        <v>0</v>
      </c>
      <c r="CB4">
        <f t="array" ref="CB4">IF($J4:$X4='Capacity Backing (Hide)2'!BB$67:BB$81,1,0)</f>
        <v>0</v>
      </c>
      <c r="CC4">
        <f t="array" ref="CC4">IF($J4:$X4='Capacity Backing (Hide)2'!BC$67:BC$81,1,0)</f>
        <v>0</v>
      </c>
      <c r="CD4">
        <f t="array" ref="CD4">IF($J4:$X4='Capacity Backing (Hide)2'!BD$67:BD$81,1,0)</f>
        <v>0</v>
      </c>
      <c r="CE4">
        <f t="array" ref="CE4">IF($J4:$X4='Capacity Backing (Hide)2'!BE$67:BE$81,1,0)</f>
        <v>0</v>
      </c>
      <c r="CF4">
        <f t="array" ref="CF4">IF($J4:$X4='Capacity Backing (Hide)2'!BF$67:BF$81,1,0)</f>
        <v>0</v>
      </c>
      <c r="CG4">
        <f t="array" ref="CG4">IF($J4:$X4='Capacity Backing (Hide)2'!BG$67:BG$81,1,0)</f>
        <v>0</v>
      </c>
      <c r="CH4">
        <f t="array" ref="CH4">IF($J4:$X4='Capacity Backing (Hide)2'!BH$67:BH$81,1,0)</f>
        <v>0</v>
      </c>
      <c r="CI4">
        <f t="array" ref="CI4">IF($J4:$X4='Capacity Backing (Hide)2'!BI$67:BI$81,1,0)</f>
        <v>0</v>
      </c>
      <c r="CJ4">
        <f t="array" ref="CJ4">IF($J4:$X4='Capacity Backing (Hide)2'!BJ$67:BJ$81,1,0)</f>
        <v>0</v>
      </c>
      <c r="CK4">
        <f t="array" ref="CK4">IF($J4:$X4='Capacity Backing (Hide)2'!BK$67:BK$81,1,0)</f>
        <v>0</v>
      </c>
      <c r="CL4">
        <f t="array" ref="CL4">IF($J4:$X4='Capacity Backing (Hide)2'!BL$67:BL$81,1,0)</f>
        <v>0</v>
      </c>
      <c r="CM4">
        <f t="array" ref="CM4">IF($J4:$X4='Capacity Backing (Hide)2'!BM$67:BM$81,1,0)</f>
        <v>0</v>
      </c>
      <c r="CN4">
        <f t="array" ref="CN4">IF($J4:$X4='Capacity Backing (Hide)2'!BN$67:BN$81,1,0)</f>
        <v>0</v>
      </c>
      <c r="CO4">
        <f t="array" ref="CO4">IF($J4:$X4='Capacity Backing (Hide)2'!BO$67:BO$81,1,0)</f>
        <v>0</v>
      </c>
      <c r="CP4">
        <f t="array" ref="CP4">IF($J4:$X4='Capacity Backing (Hide)2'!BP$67:BP$81,1,0)</f>
        <v>0</v>
      </c>
      <c r="CQ4">
        <f t="array" ref="CQ4">IF($J4:$X4='Capacity Backing (Hide)2'!BQ$67:BQ$81,1,0)</f>
        <v>0</v>
      </c>
      <c r="CR4">
        <f t="array" ref="CR4">IF($J4:$X4='Capacity Backing (Hide)2'!BR$67:BR$81,1,0)</f>
        <v>0</v>
      </c>
      <c r="CS4">
        <f t="array" ref="CS4">IF($J4:$X4='Capacity Backing (Hide)2'!BS$67:BS$81,1,0)</f>
        <v>0</v>
      </c>
      <c r="CT4">
        <f t="array" ref="CT4">IF($J4:$X4='Capacity Backing (Hide)2'!BT$67:BT$81,1,0)</f>
        <v>0</v>
      </c>
      <c r="CU4">
        <f t="array" ref="CU4">IF($J4:$X4='Capacity Backing (Hide)2'!BU$67:BU$81,1,0)</f>
        <v>0</v>
      </c>
      <c r="CV4">
        <f t="array" ref="CV4">IF($J4:$X4='Capacity Backing (Hide)2'!BV$67:BV$81,1,0)</f>
        <v>0</v>
      </c>
      <c r="CW4">
        <f t="array" ref="CW4">IF($J4:$X4='Capacity Backing (Hide)2'!BW$67:BW$81,1,0)</f>
        <v>0</v>
      </c>
      <c r="CX4">
        <f t="array" ref="CX4">IF($J4:$X4='Capacity Backing (Hide)2'!BX$67:BX$81,1,0)</f>
        <v>0</v>
      </c>
      <c r="CY4">
        <f t="array" ref="CY4">IF($J4:$X4='Capacity Backing (Hide)2'!BY$67:BY$81,1,0)</f>
        <v>0</v>
      </c>
      <c r="CZ4">
        <f t="array" ref="CZ4">IF($J4:$X4='Capacity Backing (Hide)2'!BZ$67:BZ$81,1,0)</f>
        <v>0</v>
      </c>
      <c r="DA4">
        <f t="array" ref="DA4">IF($J4:$X4='Capacity Backing (Hide)2'!CA$67:CA$81,1,0)</f>
        <v>0</v>
      </c>
      <c r="DB4">
        <f t="array" ref="DB4">IF($J4:$X4='Capacity Backing (Hide)2'!CB$67:CB$81,1,0)</f>
        <v>0</v>
      </c>
      <c r="DC4">
        <f t="array" ref="DC4">IF($J4:$X4='Capacity Backing (Hide)2'!CC$67:CC$81,1,0)</f>
        <v>0</v>
      </c>
      <c r="DD4">
        <f t="array" ref="DD4">IF($J4:$X4='Capacity Backing (Hide)2'!CD$67:CD$81,1,0)</f>
        <v>0</v>
      </c>
      <c r="DE4">
        <f t="array" ref="DE4">IF($J4:$X4='Capacity Backing (Hide)2'!CE$67:CE$81,1,0)</f>
        <v>0</v>
      </c>
      <c r="DF4">
        <f t="array" ref="DF4">IF($J4:$X4='Capacity Backing (Hide)2'!CF$67:CF$81,1,0)</f>
        <v>0</v>
      </c>
      <c r="DG4">
        <f t="array" ref="DG4">IF($J4:$X4='Capacity Backing (Hide)2'!CG$67:CG$81,1,0)</f>
        <v>0</v>
      </c>
      <c r="DH4">
        <f t="array" ref="DH4">IF($J4:$X4='Capacity Backing (Hide)2'!CH$67:CH$81,1,0)</f>
        <v>0</v>
      </c>
      <c r="DI4">
        <f t="array" ref="DI4">IF($J4:$X4='Capacity Backing (Hide)2'!CI$67:CI$81,1,0)</f>
        <v>0</v>
      </c>
      <c r="DJ4">
        <f t="array" ref="DJ4">IF($J4:$X4='Capacity Backing (Hide)2'!CJ$67:CJ$81,1,0)</f>
        <v>0</v>
      </c>
      <c r="DK4">
        <f t="array" ref="DK4">IF($J4:$X4='Capacity Backing (Hide)2'!CK$67:CK$81,1,0)</f>
        <v>0</v>
      </c>
      <c r="DL4">
        <f t="array" ref="DL4">IF($J4:$X4='Capacity Backing (Hide)2'!CL$67:CL$81,1,0)</f>
        <v>0</v>
      </c>
      <c r="DM4">
        <f t="array" ref="DM4">IF($J4:$X4='Capacity Backing (Hide)2'!CM$67:CM$81,1,0)</f>
        <v>0</v>
      </c>
      <c r="DN4">
        <f t="array" ref="DN4">IF($J4:$X4='Capacity Backing (Hide)2'!CN$67:CN$81,1,0)</f>
        <v>0</v>
      </c>
      <c r="DO4">
        <f t="array" ref="DO4">IF($J4:$X4='Capacity Backing (Hide)2'!CO$67:CO$81,1,0)</f>
        <v>0</v>
      </c>
      <c r="DP4">
        <f t="array" ref="DP4">IF($J4:$X4='Capacity Backing (Hide)2'!CP$67:CP$81,1,0)</f>
        <v>0</v>
      </c>
      <c r="DQ4">
        <f t="array" ref="DQ4">IF($J4:$X4='Capacity Backing (Hide)2'!CQ$67:CQ$81,1,0)</f>
        <v>0</v>
      </c>
      <c r="DR4">
        <f t="array" ref="DR4">IF($J4:$X4='Capacity Backing (Hide)2'!CR$67:CR$81,1,0)</f>
        <v>0</v>
      </c>
      <c r="DS4">
        <f t="array" ref="DS4">IF($J4:$X4='Capacity Backing (Hide)2'!CS$67:CS$81,1,0)</f>
        <v>0</v>
      </c>
      <c r="DT4">
        <f t="array" ref="DT4">IF($J4:$X4='Capacity Backing (Hide)2'!CT$67:CT$81,1,0)</f>
        <v>0</v>
      </c>
      <c r="DU4">
        <f t="array" ref="DU4">IF($J4:$X4='Capacity Backing (Hide)2'!CU$67:CU$81,1,0)</f>
        <v>0</v>
      </c>
      <c r="DV4">
        <f t="array" ref="DV4">IF($J4:$X4='Capacity Backing (Hide)2'!CV$67:CV$81,1,0)</f>
        <v>0</v>
      </c>
      <c r="DW4">
        <f t="array" ref="DW4">IF($J4:$X4='Capacity Backing (Hide)2'!CW$67:CW$81,1,0)</f>
        <v>0</v>
      </c>
      <c r="DZ4">
        <f t="array" ref="DZ4">IF($J4:$X4='Capacity Backing (Hide)2'!B$203:CZ$217,1,0)</f>
        <v>1</v>
      </c>
      <c r="EA4">
        <f t="array" ref="EA4">IF($J4:$X4='Capacity Backing (Hide)2'!C$203:DA$217,1,0)</f>
        <v>0</v>
      </c>
      <c r="EB4">
        <f t="array" ref="EB4">IF($J4:$X4='Capacity Backing (Hide)2'!D$203:DB$217,1,0)</f>
        <v>0</v>
      </c>
      <c r="EC4">
        <f t="array" ref="EC4">IF($J4:$X4='Capacity Backing (Hide)2'!E$203:DC$217,1,0)</f>
        <v>0</v>
      </c>
      <c r="ED4">
        <f t="array" ref="ED4">IF($J4:$X4='Capacity Backing (Hide)2'!F$203:DD$217,1,0)</f>
        <v>0</v>
      </c>
      <c r="EE4">
        <f t="array" ref="EE4">IF($J4:$X4='Capacity Backing (Hide)2'!G$203:DE$217,1,0)</f>
        <v>0</v>
      </c>
      <c r="EF4">
        <f t="array" ref="EF4">IF($J4:$X4='Capacity Backing (Hide)2'!H$203:DF$217,1,0)</f>
        <v>0</v>
      </c>
      <c r="EG4">
        <f t="array" ref="EG4">IF($J4:$X4='Capacity Backing (Hide)2'!I$203:DG$217,1,0)</f>
        <v>0</v>
      </c>
      <c r="EH4">
        <f t="array" ref="EH4">IF($J4:$X4='Capacity Backing (Hide)2'!J$203:DH$217,1,0)</f>
        <v>0</v>
      </c>
      <c r="EI4">
        <f t="array" ref="EI4">IF($J4:$X4='Capacity Backing (Hide)2'!K$203:DI$217,1,0)</f>
        <v>0</v>
      </c>
      <c r="EJ4">
        <f t="array" ref="EJ4">IF($J4:$X4='Capacity Backing (Hide)2'!L$203:DJ$217,1,0)</f>
        <v>0</v>
      </c>
      <c r="EK4">
        <f t="array" ref="EK4">IF($J4:$X4='Capacity Backing (Hide)2'!M$203:DK$217,1,0)</f>
        <v>0</v>
      </c>
      <c r="EL4">
        <f t="array" ref="EL4">IF($J4:$X4='Capacity Backing (Hide)2'!N$203:DL$217,1,0)</f>
        <v>0</v>
      </c>
      <c r="EM4">
        <f t="array" ref="EM4">IF($J4:$X4='Capacity Backing (Hide)2'!O$203:DM$217,1,0)</f>
        <v>0</v>
      </c>
      <c r="EN4">
        <f t="array" ref="EN4">IF($J4:$X4='Capacity Backing (Hide)2'!P$203:DN$217,1,0)</f>
        <v>0</v>
      </c>
      <c r="EO4">
        <f t="array" ref="EO4">IF($J4:$X4='Capacity Backing (Hide)2'!Q$203:DO$217,1,0)</f>
        <v>0</v>
      </c>
      <c r="EP4">
        <f t="array" ref="EP4">IF($J4:$X4='Capacity Backing (Hide)2'!R$203:DP$217,1,0)</f>
        <v>0</v>
      </c>
      <c r="EQ4">
        <f t="array" ref="EQ4">IF($J4:$X4='Capacity Backing (Hide)2'!S$203:DQ$217,1,0)</f>
        <v>0</v>
      </c>
      <c r="ER4">
        <f t="array" ref="ER4">IF($J4:$X4='Capacity Backing (Hide)2'!T$203:DR$217,1,0)</f>
        <v>0</v>
      </c>
      <c r="ES4">
        <f t="array" ref="ES4">IF($J4:$X4='Capacity Backing (Hide)2'!U$203:DS$217,1,0)</f>
        <v>0</v>
      </c>
      <c r="ET4">
        <f t="array" ref="ET4">IF($J4:$X4='Capacity Backing (Hide)2'!V$203:DT$217,1,0)</f>
        <v>0</v>
      </c>
      <c r="EU4">
        <f t="array" ref="EU4">IF($J4:$X4='Capacity Backing (Hide)2'!W$203:DU$217,1,0)</f>
        <v>0</v>
      </c>
      <c r="EV4">
        <f t="array" ref="EV4">IF($J4:$X4='Capacity Backing (Hide)2'!X$203:DV$217,1,0)</f>
        <v>0</v>
      </c>
      <c r="EW4">
        <f t="array" ref="EW4">IF($J4:$X4='Capacity Backing (Hide)2'!Y$203:DW$217,1,0)</f>
        <v>0</v>
      </c>
      <c r="EX4">
        <f t="array" ref="EX4">IF($J4:$X4='Capacity Backing (Hide)2'!Z$203:DX$217,1,0)</f>
        <v>0</v>
      </c>
      <c r="EY4">
        <f t="array" ref="EY4">IF($J4:$X4='Capacity Backing (Hide)2'!AA$203:DY$217,1,0)</f>
        <v>0</v>
      </c>
      <c r="EZ4">
        <f t="array" ref="EZ4">IF($J4:$X4='Capacity Backing (Hide)2'!AB$203:DZ$217,1,0)</f>
        <v>0</v>
      </c>
      <c r="FA4">
        <f t="array" ref="FA4">IF($J4:$X4='Capacity Backing (Hide)2'!AC$203:EA$217,1,0)</f>
        <v>0</v>
      </c>
      <c r="FB4">
        <f t="array" ref="FB4">IF($J4:$X4='Capacity Backing (Hide)2'!AD$203:EB$217,1,0)</f>
        <v>0</v>
      </c>
      <c r="FC4">
        <f t="array" ref="FC4">IF($J4:$X4='Capacity Backing (Hide)2'!AE$203:EC$217,1,0)</f>
        <v>0</v>
      </c>
      <c r="FD4">
        <f t="array" ref="FD4">IF($J4:$X4='Capacity Backing (Hide)2'!AF$203:ED$217,1,0)</f>
        <v>0</v>
      </c>
      <c r="FE4">
        <f t="array" ref="FE4">IF($J4:$X4='Capacity Backing (Hide)2'!AG$203:EE$217,1,0)</f>
        <v>0</v>
      </c>
      <c r="FF4">
        <f t="array" ref="FF4">IF($J4:$X4='Capacity Backing (Hide)2'!AH$203:EF$217,1,0)</f>
        <v>0</v>
      </c>
      <c r="FG4">
        <f t="array" ref="FG4">IF($J4:$X4='Capacity Backing (Hide)2'!AI$203:EG$217,1,0)</f>
        <v>0</v>
      </c>
      <c r="FH4">
        <f t="array" ref="FH4">IF($J4:$X4='Capacity Backing (Hide)2'!AJ$203:EH$217,1,0)</f>
        <v>0</v>
      </c>
      <c r="FI4">
        <f t="array" ref="FI4">IF($J4:$X4='Capacity Backing (Hide)2'!AK$203:EI$217,1,0)</f>
        <v>0</v>
      </c>
      <c r="FJ4">
        <f t="array" ref="FJ4">IF($J4:$X4='Capacity Backing (Hide)2'!AL$203:EJ$217,1,0)</f>
        <v>0</v>
      </c>
      <c r="FK4">
        <f t="array" ref="FK4">IF($J4:$X4='Capacity Backing (Hide)2'!AM$203:EK$217,1,0)</f>
        <v>0</v>
      </c>
      <c r="FL4">
        <f t="array" ref="FL4">IF($J4:$X4='Capacity Backing (Hide)2'!AN$203:EL$217,1,0)</f>
        <v>0</v>
      </c>
      <c r="FM4">
        <f t="array" ref="FM4">IF($J4:$X4='Capacity Backing (Hide)2'!AO$203:EM$217,1,0)</f>
        <v>0</v>
      </c>
      <c r="FN4">
        <f t="array" ref="FN4">IF($J4:$X4='Capacity Backing (Hide)2'!AP$203:EN$217,1,0)</f>
        <v>0</v>
      </c>
      <c r="FO4">
        <f t="array" ref="FO4">IF($J4:$X4='Capacity Backing (Hide)2'!AQ$203:EO$217,1,0)</f>
        <v>0</v>
      </c>
      <c r="FP4">
        <f t="array" ref="FP4">IF($J4:$X4='Capacity Backing (Hide)2'!AR$203:EP$217,1,0)</f>
        <v>0</v>
      </c>
      <c r="FQ4">
        <f t="array" ref="FQ4">IF($J4:$X4='Capacity Backing (Hide)2'!AS$203:EQ$217,1,0)</f>
        <v>0</v>
      </c>
      <c r="FR4">
        <f t="array" ref="FR4">IF($J4:$X4='Capacity Backing (Hide)2'!AT$203:ER$217,1,0)</f>
        <v>0</v>
      </c>
      <c r="FS4">
        <f t="array" ref="FS4">IF($J4:$X4='Capacity Backing (Hide)2'!AU$203:ES$217,1,0)</f>
        <v>0</v>
      </c>
      <c r="FT4">
        <f t="array" ref="FT4">IF($J4:$X4='Capacity Backing (Hide)2'!AV$203:ET$217,1,0)</f>
        <v>0</v>
      </c>
      <c r="FU4">
        <f t="array" ref="FU4">IF($J4:$X4='Capacity Backing (Hide)2'!AW$203:EU$217,1,0)</f>
        <v>0</v>
      </c>
      <c r="FV4">
        <f t="array" ref="FV4">IF($J4:$X4='Capacity Backing (Hide)2'!AX$203:EV$217,1,0)</f>
        <v>0</v>
      </c>
      <c r="FW4">
        <f t="array" ref="FW4">IF($J4:$X4='Capacity Backing (Hide)2'!AY$203:EW$217,1,0)</f>
        <v>0</v>
      </c>
      <c r="FX4">
        <f t="array" ref="FX4">IF($J4:$X4='Capacity Backing (Hide)2'!AZ$203:EX$217,1,0)</f>
        <v>0</v>
      </c>
      <c r="FY4">
        <f t="array" ref="FY4">IF($J4:$X4='Capacity Backing (Hide)2'!BA$203:EY$217,1,0)</f>
        <v>0</v>
      </c>
      <c r="FZ4">
        <f t="array" ref="FZ4">IF($J4:$X4='Capacity Backing (Hide)2'!BB$203:EZ$217,1,0)</f>
        <v>0</v>
      </c>
      <c r="GA4">
        <f t="array" ref="GA4">IF($J4:$X4='Capacity Backing (Hide)2'!BC$203:FA$217,1,0)</f>
        <v>0</v>
      </c>
      <c r="GB4">
        <f t="array" ref="GB4">IF($J4:$X4='Capacity Backing (Hide)2'!BD$203:FB$217,1,0)</f>
        <v>0</v>
      </c>
      <c r="GC4">
        <f t="array" ref="GC4">IF($J4:$X4='Capacity Backing (Hide)2'!BE$203:FC$217,1,0)</f>
        <v>0</v>
      </c>
      <c r="GD4">
        <f t="array" ref="GD4">IF($J4:$X4='Capacity Backing (Hide)2'!BF$203:FD$217,1,0)</f>
        <v>0</v>
      </c>
      <c r="GE4">
        <f t="array" ref="GE4">IF($J4:$X4='Capacity Backing (Hide)2'!BG$203:FE$217,1,0)</f>
        <v>0</v>
      </c>
      <c r="GF4">
        <f t="array" ref="GF4">IF($J4:$X4='Capacity Backing (Hide)2'!BH$203:FF$217,1,0)</f>
        <v>0</v>
      </c>
      <c r="GG4">
        <f t="array" ref="GG4">IF($J4:$X4='Capacity Backing (Hide)2'!BI$203:FG$217,1,0)</f>
        <v>0</v>
      </c>
      <c r="GH4">
        <f t="array" ref="GH4">IF($J4:$X4='Capacity Backing (Hide)2'!BJ$203:FH$217,1,0)</f>
        <v>0</v>
      </c>
      <c r="GI4">
        <f t="array" ref="GI4">IF($J4:$X4='Capacity Backing (Hide)2'!BK$203:FI$217,1,0)</f>
        <v>0</v>
      </c>
      <c r="GJ4">
        <f t="array" ref="GJ4">IF($J4:$X4='Capacity Backing (Hide)2'!BL$203:FJ$217,1,0)</f>
        <v>0</v>
      </c>
      <c r="GK4">
        <f t="array" ref="GK4">IF($J4:$X4='Capacity Backing (Hide)2'!BM$203:FK$217,1,0)</f>
        <v>0</v>
      </c>
      <c r="GL4">
        <f t="array" ref="GL4">IF($J4:$X4='Capacity Backing (Hide)2'!BN$203:FL$217,1,0)</f>
        <v>0</v>
      </c>
      <c r="GM4">
        <f t="array" ref="GM4">IF($J4:$X4='Capacity Backing (Hide)2'!BO$203:FM$217,1,0)</f>
        <v>0</v>
      </c>
      <c r="GN4">
        <f t="array" ref="GN4">IF($J4:$X4='Capacity Backing (Hide)2'!BP$203:FN$217,1,0)</f>
        <v>0</v>
      </c>
      <c r="GO4">
        <f t="array" ref="GO4">IF($J4:$X4='Capacity Backing (Hide)2'!BQ$203:FO$217,1,0)</f>
        <v>0</v>
      </c>
      <c r="GP4">
        <f t="array" ref="GP4">IF($J4:$X4='Capacity Backing (Hide)2'!BR$203:FP$217,1,0)</f>
        <v>0</v>
      </c>
      <c r="GQ4">
        <f t="array" ref="GQ4">IF($J4:$X4='Capacity Backing (Hide)2'!BS$203:FQ$217,1,0)</f>
        <v>0</v>
      </c>
      <c r="GR4">
        <f t="array" ref="GR4">IF($J4:$X4='Capacity Backing (Hide)2'!BT$203:FR$217,1,0)</f>
        <v>0</v>
      </c>
      <c r="GS4">
        <f t="array" ref="GS4">IF($J4:$X4='Capacity Backing (Hide)2'!BU$203:FS$217,1,0)</f>
        <v>0</v>
      </c>
      <c r="GT4">
        <f t="array" ref="GT4">IF($J4:$X4='Capacity Backing (Hide)2'!BV$203:FT$217,1,0)</f>
        <v>0</v>
      </c>
      <c r="GU4">
        <f t="array" ref="GU4">IF($J4:$X4='Capacity Backing (Hide)2'!BW$203:FU$217,1,0)</f>
        <v>0</v>
      </c>
      <c r="GV4">
        <f t="array" ref="GV4">IF($J4:$X4='Capacity Backing (Hide)2'!BX$203:FV$217,1,0)</f>
        <v>0</v>
      </c>
      <c r="GW4">
        <f t="array" ref="GW4">IF($J4:$X4='Capacity Backing (Hide)2'!BY$203:FW$217,1,0)</f>
        <v>0</v>
      </c>
      <c r="GX4">
        <f t="array" ref="GX4">IF($J4:$X4='Capacity Backing (Hide)2'!BZ$203:FX$217,1,0)</f>
        <v>0</v>
      </c>
      <c r="GY4">
        <f t="array" ref="GY4">IF($J4:$X4='Capacity Backing (Hide)2'!CA$203:FY$217,1,0)</f>
        <v>0</v>
      </c>
      <c r="GZ4">
        <f t="array" ref="GZ4">IF($J4:$X4='Capacity Backing (Hide)2'!CB$203:FZ$217,1,0)</f>
        <v>0</v>
      </c>
      <c r="HA4">
        <f t="array" ref="HA4">IF($J4:$X4='Capacity Backing (Hide)2'!CC$203:GA$217,1,0)</f>
        <v>0</v>
      </c>
      <c r="HB4">
        <f t="array" ref="HB4">IF($J4:$X4='Capacity Backing (Hide)2'!CD$203:GB$217,1,0)</f>
        <v>0</v>
      </c>
      <c r="HC4">
        <f t="array" ref="HC4">IF($J4:$X4='Capacity Backing (Hide)2'!CE$203:GC$217,1,0)</f>
        <v>0</v>
      </c>
      <c r="HD4">
        <f t="array" ref="HD4">IF($J4:$X4='Capacity Backing (Hide)2'!CF$203:GD$217,1,0)</f>
        <v>0</v>
      </c>
      <c r="HE4">
        <f t="array" ref="HE4">IF($J4:$X4='Capacity Backing (Hide)2'!CG$203:GE$217,1,0)</f>
        <v>0</v>
      </c>
      <c r="HF4">
        <f t="array" ref="HF4">IF($J4:$X4='Capacity Backing (Hide)2'!CH$203:GF$217,1,0)</f>
        <v>0</v>
      </c>
      <c r="HG4">
        <f t="array" ref="HG4">IF($J4:$X4='Capacity Backing (Hide)2'!CI$203:GG$217,1,0)</f>
        <v>0</v>
      </c>
      <c r="HH4">
        <f t="array" ref="HH4">IF($J4:$X4='Capacity Backing (Hide)2'!CJ$203:GH$217,1,0)</f>
        <v>0</v>
      </c>
      <c r="HI4">
        <f t="array" ref="HI4">IF($J4:$X4='Capacity Backing (Hide)2'!CK$203:GI$217,1,0)</f>
        <v>0</v>
      </c>
      <c r="HJ4">
        <f t="array" ref="HJ4">IF($J4:$X4='Capacity Backing (Hide)2'!CL$203:GJ$217,1,0)</f>
        <v>0</v>
      </c>
      <c r="HK4">
        <f t="array" ref="HK4">IF($J4:$X4='Capacity Backing (Hide)2'!CM$203:GK$217,1,0)</f>
        <v>0</v>
      </c>
      <c r="HL4">
        <f t="array" ref="HL4">IF($J4:$X4='Capacity Backing (Hide)2'!CN$203:GL$217,1,0)</f>
        <v>0</v>
      </c>
      <c r="HM4">
        <f t="array" ref="HM4">IF($J4:$X4='Capacity Backing (Hide)2'!CO$203:GM$217,1,0)</f>
        <v>0</v>
      </c>
      <c r="HN4">
        <f t="array" ref="HN4">IF($J4:$X4='Capacity Backing (Hide)2'!CP$203:GN$217,1,0)</f>
        <v>0</v>
      </c>
      <c r="HO4">
        <f t="array" ref="HO4">IF($J4:$X4='Capacity Backing (Hide)2'!CQ$203:GO$217,1,0)</f>
        <v>0</v>
      </c>
      <c r="HP4">
        <f t="array" ref="HP4">IF($J4:$X4='Capacity Backing (Hide)2'!CR$203:GP$217,1,0)</f>
        <v>0</v>
      </c>
      <c r="HQ4">
        <f t="array" ref="HQ4">IF($J4:$X4='Capacity Backing (Hide)2'!CS$203:GQ$217,1,0)</f>
        <v>0</v>
      </c>
      <c r="HR4">
        <f t="array" ref="HR4">IF($J4:$X4='Capacity Backing (Hide)2'!CT$203:GR$217,1,0)</f>
        <v>0</v>
      </c>
      <c r="HS4">
        <f t="array" ref="HS4">IF($J4:$X4='Capacity Backing (Hide)2'!CU$203:GS$217,1,0)</f>
        <v>0</v>
      </c>
      <c r="HT4">
        <f t="array" ref="HT4">IF($J4:$X4='Capacity Backing (Hide)2'!CV$203:GT$217,1,0)</f>
        <v>0</v>
      </c>
      <c r="HU4">
        <f t="array" ref="HU4">IF($J4:$X4='Capacity Backing (Hide)2'!CW$203:GU$217,1,0)</f>
        <v>0</v>
      </c>
      <c r="HX4" s="224">
        <f>'Capacity Backing (Hide)2'!B$3*(AB4/MAX(1,SUMIFS('Treatment Backing (Hide)'!$B$110:$B$124,'Capacity Backing (Hide)2'!B$67:B$81,"X")))</f>
        <v>30</v>
      </c>
      <c r="HY4" s="224">
        <f>'Capacity Backing (Hide)2'!C$3*(AC4/MAX(1,SUMIFS('Treatment Backing (Hide)'!$B$110:$B$124,'Capacity Backing (Hide)2'!C$67:C$81,"X")))</f>
        <v>20</v>
      </c>
      <c r="HZ4" s="224">
        <f>'Capacity Backing (Hide)2'!D$3*(AD4/MAX(1,SUMIFS('Treatment Backing (Hide)'!$B$110:$B$124,'Capacity Backing (Hide)2'!D$67:D$81,"X")))</f>
        <v>0</v>
      </c>
      <c r="IA4" s="224">
        <f>'Capacity Backing (Hide)2'!E$3*(AE4/MAX(1,SUMIFS('Treatment Backing (Hide)'!$B$110:$B$124,'Capacity Backing (Hide)2'!E$67:E$81,"X")))</f>
        <v>0</v>
      </c>
      <c r="IB4" s="224">
        <f>'Capacity Backing (Hide)2'!F$3*(AF4/MAX(1,SUMIFS('Treatment Backing (Hide)'!$B$110:$B$124,'Capacity Backing (Hide)2'!F$67:F$81,"X")))</f>
        <v>0</v>
      </c>
      <c r="IC4" s="224">
        <f>'Capacity Backing (Hide)2'!G$3*(AG4/MAX(1,SUMIFS('Treatment Backing (Hide)'!$B$110:$B$124,'Capacity Backing (Hide)2'!G$67:G$81,"X")))</f>
        <v>0</v>
      </c>
      <c r="ID4" s="224">
        <f>'Capacity Backing (Hide)2'!H$3*(AH4/MAX(1,SUMIFS('Treatment Backing (Hide)'!$B$110:$B$124,'Capacity Backing (Hide)2'!H$67:H$81,"X")))</f>
        <v>0</v>
      </c>
      <c r="IE4" s="224">
        <f>'Capacity Backing (Hide)2'!I$3*(AI4/MAX(1,SUMIFS('Treatment Backing (Hide)'!$B$110:$B$124,'Capacity Backing (Hide)2'!I$67:I$81,"X")))</f>
        <v>0</v>
      </c>
      <c r="IF4" s="224">
        <f>'Capacity Backing (Hide)2'!J$3*(AJ4/MAX(1,SUMIFS('Treatment Backing (Hide)'!$B$110:$B$124,'Capacity Backing (Hide)2'!J$67:J$81,"X")))</f>
        <v>0</v>
      </c>
      <c r="IG4" s="224">
        <f>'Capacity Backing (Hide)2'!K$3*(AK4/MAX(1,SUMIFS('Treatment Backing (Hide)'!$B$110:$B$124,'Capacity Backing (Hide)2'!K$67:K$81,"X")))</f>
        <v>0</v>
      </c>
      <c r="IH4" s="224">
        <f>'Capacity Backing (Hide)2'!L$3*(AL4/MAX(1,SUMIFS('Treatment Backing (Hide)'!$B$110:$B$124,'Capacity Backing (Hide)2'!L$67:L$81,"X")))</f>
        <v>0</v>
      </c>
      <c r="II4" s="224">
        <f>'Capacity Backing (Hide)2'!M$3*(AM4/MAX(1,SUMIFS('Treatment Backing (Hide)'!$B$110:$B$124,'Capacity Backing (Hide)2'!M$67:M$81,"X")))</f>
        <v>0</v>
      </c>
      <c r="IJ4" s="224">
        <f>'Capacity Backing (Hide)2'!N$3*(AN4/MAX(1,SUMIFS('Treatment Backing (Hide)'!$B$110:$B$124,'Capacity Backing (Hide)2'!N$67:N$81,"X")))</f>
        <v>0</v>
      </c>
      <c r="IK4" s="224">
        <f>'Capacity Backing (Hide)2'!O$3*(AO4/MAX(1,SUMIFS('Treatment Backing (Hide)'!$B$110:$B$124,'Capacity Backing (Hide)2'!O$67:O$81,"X")))</f>
        <v>0</v>
      </c>
      <c r="IL4" s="224">
        <f>'Capacity Backing (Hide)2'!P$3*(AP4/MAX(1,SUMIFS('Treatment Backing (Hide)'!$B$110:$B$124,'Capacity Backing (Hide)2'!P$67:P$81,"X")))</f>
        <v>0</v>
      </c>
      <c r="IM4" s="224">
        <f>'Capacity Backing (Hide)2'!Q$3*(AQ4/MAX(1,SUMIFS('Treatment Backing (Hide)'!$B$110:$B$124,'Capacity Backing (Hide)2'!Q$67:Q$81,"X")))</f>
        <v>0</v>
      </c>
      <c r="IN4" s="224">
        <f>'Capacity Backing (Hide)2'!R$3*(AR4/MAX(1,SUMIFS('Treatment Backing (Hide)'!$B$110:$B$124,'Capacity Backing (Hide)2'!R$67:R$81,"X")))</f>
        <v>0</v>
      </c>
      <c r="IO4" s="224">
        <f>'Capacity Backing (Hide)2'!S$3*(AS4/MAX(1,SUMIFS('Treatment Backing (Hide)'!$B$110:$B$124,'Capacity Backing (Hide)2'!S$67:S$81,"X")))</f>
        <v>0</v>
      </c>
      <c r="IP4" s="224">
        <f>'Capacity Backing (Hide)2'!T$3*(AT4/MAX(1,SUMIFS('Treatment Backing (Hide)'!$B$110:$B$124,'Capacity Backing (Hide)2'!T$67:T$81,"X")))</f>
        <v>0</v>
      </c>
      <c r="IQ4" s="224">
        <f>'Capacity Backing (Hide)2'!U$3*(AU4/MAX(1,SUMIFS('Treatment Backing (Hide)'!$B$110:$B$124,'Capacity Backing (Hide)2'!U$67:U$81,"X")))</f>
        <v>0</v>
      </c>
      <c r="IR4" s="224">
        <f>'Capacity Backing (Hide)2'!V$3*(AV4/MAX(1,SUMIFS('Treatment Backing (Hide)'!$B$110:$B$124,'Capacity Backing (Hide)2'!V$67:V$81,"X")))</f>
        <v>0</v>
      </c>
      <c r="IS4" s="224">
        <f>'Capacity Backing (Hide)2'!W$3*(AW4/MAX(1,SUMIFS('Treatment Backing (Hide)'!$B$110:$B$124,'Capacity Backing (Hide)2'!W$67:W$81,"X")))</f>
        <v>0</v>
      </c>
      <c r="IT4" s="224">
        <f>'Capacity Backing (Hide)2'!X$3*(AX4/MAX(1,SUMIFS('Treatment Backing (Hide)'!$B$110:$B$124,'Capacity Backing (Hide)2'!X$67:X$81,"X")))</f>
        <v>0</v>
      </c>
      <c r="IU4" s="224">
        <f>'Capacity Backing (Hide)2'!Y$3*(AY4/MAX(1,SUMIFS('Treatment Backing (Hide)'!$B$110:$B$124,'Capacity Backing (Hide)2'!Y$67:Y$81,"X")))</f>
        <v>0</v>
      </c>
      <c r="IV4" s="224">
        <f>'Capacity Backing (Hide)2'!Z$3*(AZ4/MAX(1,SUMIFS('Treatment Backing (Hide)'!$B$110:$B$124,'Capacity Backing (Hide)2'!Z$67:Z$81,"X")))</f>
        <v>0</v>
      </c>
      <c r="IW4" s="224">
        <f>'Capacity Backing (Hide)2'!AA$3*(BA4/MAX(1,SUMIFS('Treatment Backing (Hide)'!$B$110:$B$124,'Capacity Backing (Hide)2'!AA$67:AA$81,"X")))</f>
        <v>0</v>
      </c>
      <c r="IX4" s="224">
        <f>'Capacity Backing (Hide)2'!AB$3*(BB4/MAX(1,SUMIFS('Treatment Backing (Hide)'!$B$110:$B$124,'Capacity Backing (Hide)2'!AB$67:AB$81,"X")))</f>
        <v>0</v>
      </c>
      <c r="IY4" s="224">
        <f>'Capacity Backing (Hide)2'!AC$3*(BC4/MAX(1,SUMIFS('Treatment Backing (Hide)'!$B$110:$B$124,'Capacity Backing (Hide)2'!AC$67:AC$81,"X")))</f>
        <v>0</v>
      </c>
      <c r="IZ4" s="224">
        <f>'Capacity Backing (Hide)2'!AD$3*(BD4/MAX(1,SUMIFS('Treatment Backing (Hide)'!$B$110:$B$124,'Capacity Backing (Hide)2'!AD$67:AD$81,"X")))</f>
        <v>0</v>
      </c>
      <c r="JA4" s="224">
        <f>'Capacity Backing (Hide)2'!AE$3*(BE4/MAX(1,SUMIFS('Treatment Backing (Hide)'!$B$110:$B$124,'Capacity Backing (Hide)2'!AE$67:AE$81,"X")))</f>
        <v>0</v>
      </c>
      <c r="JB4" s="224">
        <f>'Capacity Backing (Hide)2'!AF$3*(BF4/MAX(1,SUMIFS('Treatment Backing (Hide)'!$B$110:$B$124,'Capacity Backing (Hide)2'!AF$67:AF$81,"X")))</f>
        <v>0</v>
      </c>
      <c r="JC4" s="224">
        <f>'Capacity Backing (Hide)2'!AG$3*(BG4/MAX(1,SUMIFS('Treatment Backing (Hide)'!$B$110:$B$124,'Capacity Backing (Hide)2'!AG$67:AG$81,"X")))</f>
        <v>0</v>
      </c>
      <c r="JD4" s="224">
        <f>'Capacity Backing (Hide)2'!AH$3*(BH4/MAX(1,SUMIFS('Treatment Backing (Hide)'!$B$110:$B$124,'Capacity Backing (Hide)2'!AH$67:AH$81,"X")))</f>
        <v>0</v>
      </c>
      <c r="JE4" s="224">
        <f>'Capacity Backing (Hide)2'!AI$3*(BI4/MAX(1,SUMIFS('Treatment Backing (Hide)'!$B$110:$B$124,'Capacity Backing (Hide)2'!AI$67:AI$81,"X")))</f>
        <v>0</v>
      </c>
      <c r="JF4" s="224">
        <f>'Capacity Backing (Hide)2'!AJ$3*(BJ4/MAX(1,SUMIFS('Treatment Backing (Hide)'!$B$110:$B$124,'Capacity Backing (Hide)2'!AJ$67:AJ$81,"X")))</f>
        <v>0</v>
      </c>
      <c r="JG4" s="224">
        <f>'Capacity Backing (Hide)2'!AK$3*(BK4/MAX(1,SUMIFS('Treatment Backing (Hide)'!$B$110:$B$124,'Capacity Backing (Hide)2'!AK$67:AK$81,"X")))</f>
        <v>0</v>
      </c>
      <c r="JH4" s="224">
        <f>'Capacity Backing (Hide)2'!AL$3*(BL4/MAX(1,SUMIFS('Treatment Backing (Hide)'!$B$110:$B$124,'Capacity Backing (Hide)2'!AL$67:AL$81,"X")))</f>
        <v>0</v>
      </c>
      <c r="JI4" s="224">
        <f>'Capacity Backing (Hide)2'!AM$3*(BM4/MAX(1,SUMIFS('Treatment Backing (Hide)'!$B$110:$B$124,'Capacity Backing (Hide)2'!AM$67:AM$81,"X")))</f>
        <v>0</v>
      </c>
      <c r="JJ4" s="224">
        <f>'Capacity Backing (Hide)2'!AN$3*(BN4/MAX(1,SUMIFS('Treatment Backing (Hide)'!$B$110:$B$124,'Capacity Backing (Hide)2'!AN$67:AN$81,"X")))</f>
        <v>0</v>
      </c>
      <c r="JK4" s="224">
        <f>'Capacity Backing (Hide)2'!AO$3*(BO4/MAX(1,SUMIFS('Treatment Backing (Hide)'!$B$110:$B$124,'Capacity Backing (Hide)2'!AO$67:AO$81,"X")))</f>
        <v>0</v>
      </c>
      <c r="JL4" s="224">
        <f>'Capacity Backing (Hide)2'!AP$3*(BP4/MAX(1,SUMIFS('Treatment Backing (Hide)'!$B$110:$B$124,'Capacity Backing (Hide)2'!AP$67:AP$81,"X")))</f>
        <v>0</v>
      </c>
      <c r="JM4" s="224">
        <f>'Capacity Backing (Hide)2'!AQ$3*(BQ4/MAX(1,SUMIFS('Treatment Backing (Hide)'!$B$110:$B$124,'Capacity Backing (Hide)2'!AQ$67:AQ$81,"X")))</f>
        <v>0</v>
      </c>
      <c r="JN4" s="224">
        <f>'Capacity Backing (Hide)2'!AR$3*(BR4/MAX(1,SUMIFS('Treatment Backing (Hide)'!$B$110:$B$124,'Capacity Backing (Hide)2'!AR$67:AR$81,"X")))</f>
        <v>0</v>
      </c>
      <c r="JO4" s="224">
        <f>'Capacity Backing (Hide)2'!AS$3*(BS4/MAX(1,SUMIFS('Treatment Backing (Hide)'!$B$110:$B$124,'Capacity Backing (Hide)2'!AS$67:AS$81,"X")))</f>
        <v>0</v>
      </c>
      <c r="JP4" s="224">
        <f>'Capacity Backing (Hide)2'!AT$3*(BT4/MAX(1,SUMIFS('Treatment Backing (Hide)'!$B$110:$B$124,'Capacity Backing (Hide)2'!AT$67:AT$81,"X")))</f>
        <v>0</v>
      </c>
      <c r="JQ4" s="224">
        <f>'Capacity Backing (Hide)2'!AU$3*(BU4/MAX(1,SUMIFS('Treatment Backing (Hide)'!$B$110:$B$124,'Capacity Backing (Hide)2'!AU$67:AU$81,"X")))</f>
        <v>0</v>
      </c>
      <c r="JR4" s="224">
        <f>'Capacity Backing (Hide)2'!AV$3*(BV4/MAX(1,SUMIFS('Treatment Backing (Hide)'!$B$110:$B$124,'Capacity Backing (Hide)2'!AV$67:AV$81,"X")))</f>
        <v>0</v>
      </c>
      <c r="JS4" s="224">
        <f>'Capacity Backing (Hide)2'!AW$3*(BW4/MAX(1,SUMIFS('Treatment Backing (Hide)'!$B$110:$B$124,'Capacity Backing (Hide)2'!AW$67:AW$81,"X")))</f>
        <v>0</v>
      </c>
      <c r="JT4" s="224">
        <f>'Capacity Backing (Hide)2'!AX$3*(BX4/MAX(1,SUMIFS('Treatment Backing (Hide)'!$B$110:$B$124,'Capacity Backing (Hide)2'!AX$67:AX$81,"X")))</f>
        <v>0</v>
      </c>
      <c r="JU4" s="224">
        <f>'Capacity Backing (Hide)2'!AY$3*(BY4/MAX(1,SUMIFS('Treatment Backing (Hide)'!$B$110:$B$124,'Capacity Backing (Hide)2'!AY$67:AY$81,"X")))</f>
        <v>0</v>
      </c>
      <c r="JV4" s="224">
        <f>'Capacity Backing (Hide)2'!AZ$3*(BZ4/MAX(1,SUMIFS('Treatment Backing (Hide)'!$B$110:$B$124,'Capacity Backing (Hide)2'!AZ$67:AZ$81,"X")))</f>
        <v>0</v>
      </c>
      <c r="JW4" s="224">
        <f>'Capacity Backing (Hide)2'!BA$3*(CA4/MAX(1,SUMIFS('Treatment Backing (Hide)'!$B$110:$B$124,'Capacity Backing (Hide)2'!BA$67:BA$81,"X")))</f>
        <v>0</v>
      </c>
      <c r="JX4" s="224">
        <f>'Capacity Backing (Hide)2'!BB$3*(CB4/MAX(1,SUMIFS('Treatment Backing (Hide)'!$B$110:$B$124,'Capacity Backing (Hide)2'!BB$67:BB$81,"X")))</f>
        <v>0</v>
      </c>
      <c r="JY4" s="224">
        <f>'Capacity Backing (Hide)2'!BC$3*(CC4/MAX(1,SUMIFS('Treatment Backing (Hide)'!$B$110:$B$124,'Capacity Backing (Hide)2'!BC$67:BC$81,"X")))</f>
        <v>0</v>
      </c>
      <c r="JZ4" s="224">
        <f>'Capacity Backing (Hide)2'!BD$3*(CD4/MAX(1,SUMIFS('Treatment Backing (Hide)'!$B$110:$B$124,'Capacity Backing (Hide)2'!BD$67:BD$81,"X")))</f>
        <v>0</v>
      </c>
      <c r="KA4" s="224">
        <f>'Capacity Backing (Hide)2'!BE$3*(CE4/MAX(1,SUMIFS('Treatment Backing (Hide)'!$B$110:$B$124,'Capacity Backing (Hide)2'!BE$67:BE$81,"X")))</f>
        <v>0</v>
      </c>
      <c r="KB4" s="224">
        <f>'Capacity Backing (Hide)2'!BF$3*(CF4/MAX(1,SUMIFS('Treatment Backing (Hide)'!$B$110:$B$124,'Capacity Backing (Hide)2'!BF$67:BF$81,"X")))</f>
        <v>0</v>
      </c>
      <c r="KC4" s="224">
        <f>'Capacity Backing (Hide)2'!BG$3*(CG4/MAX(1,SUMIFS('Treatment Backing (Hide)'!$B$110:$B$124,'Capacity Backing (Hide)2'!BG$67:BG$81,"X")))</f>
        <v>0</v>
      </c>
      <c r="KD4" s="224">
        <f>'Capacity Backing (Hide)2'!BH$3*(CH4/MAX(1,SUMIFS('Treatment Backing (Hide)'!$B$110:$B$124,'Capacity Backing (Hide)2'!BH$67:BH$81,"X")))</f>
        <v>0</v>
      </c>
      <c r="KE4" s="224">
        <f>'Capacity Backing (Hide)2'!BI$3*(CI4/MAX(1,SUMIFS('Treatment Backing (Hide)'!$B$110:$B$124,'Capacity Backing (Hide)2'!BI$67:BI$81,"X")))</f>
        <v>0</v>
      </c>
      <c r="KF4" s="224">
        <f>'Capacity Backing (Hide)2'!BJ$3*(CJ4/MAX(1,SUMIFS('Treatment Backing (Hide)'!$B$110:$B$124,'Capacity Backing (Hide)2'!BJ$67:BJ$81,"X")))</f>
        <v>0</v>
      </c>
      <c r="KG4" s="224">
        <f>'Capacity Backing (Hide)2'!BK$3*(CK4/MAX(1,SUMIFS('Treatment Backing (Hide)'!$B$110:$B$124,'Capacity Backing (Hide)2'!BK$67:BK$81,"X")))</f>
        <v>0</v>
      </c>
      <c r="KH4" s="224">
        <f>'Capacity Backing (Hide)2'!BL$3*(CL4/MAX(1,SUMIFS('Treatment Backing (Hide)'!$B$110:$B$124,'Capacity Backing (Hide)2'!BL$67:BL$81,"X")))</f>
        <v>0</v>
      </c>
      <c r="KI4" s="224">
        <f>'Capacity Backing (Hide)2'!BM$3*(CM4/MAX(1,SUMIFS('Treatment Backing (Hide)'!$B$110:$B$124,'Capacity Backing (Hide)2'!BM$67:BM$81,"X")))</f>
        <v>0</v>
      </c>
      <c r="KJ4" s="224">
        <f>'Capacity Backing (Hide)2'!BN$3*(CN4/MAX(1,SUMIFS('Treatment Backing (Hide)'!$B$110:$B$124,'Capacity Backing (Hide)2'!BN$67:BN$81,"X")))</f>
        <v>0</v>
      </c>
      <c r="KK4" s="224">
        <f>'Capacity Backing (Hide)2'!BO$3*(CO4/MAX(1,SUMIFS('Treatment Backing (Hide)'!$B$110:$B$124,'Capacity Backing (Hide)2'!BO$67:BO$81,"X")))</f>
        <v>0</v>
      </c>
      <c r="KL4" s="224">
        <f>'Capacity Backing (Hide)2'!BP$3*(CP4/MAX(1,SUMIFS('Treatment Backing (Hide)'!$B$110:$B$124,'Capacity Backing (Hide)2'!BP$67:BP$81,"X")))</f>
        <v>0</v>
      </c>
      <c r="KM4" s="224">
        <f>'Capacity Backing (Hide)2'!BQ$3*(CQ4/MAX(1,SUMIFS('Treatment Backing (Hide)'!$B$110:$B$124,'Capacity Backing (Hide)2'!BQ$67:BQ$81,"X")))</f>
        <v>0</v>
      </c>
      <c r="KN4" s="224">
        <f>'Capacity Backing (Hide)2'!BR$3*(CR4/MAX(1,SUMIFS('Treatment Backing (Hide)'!$B$110:$B$124,'Capacity Backing (Hide)2'!BR$67:BR$81,"X")))</f>
        <v>0</v>
      </c>
      <c r="KO4" s="224">
        <f>'Capacity Backing (Hide)2'!BS$3*(CS4/MAX(1,SUMIFS('Treatment Backing (Hide)'!$B$110:$B$124,'Capacity Backing (Hide)2'!BS$67:BS$81,"X")))</f>
        <v>0</v>
      </c>
      <c r="KP4" s="224">
        <f>'Capacity Backing (Hide)2'!BT$3*(CT4/MAX(1,SUMIFS('Treatment Backing (Hide)'!$B$110:$B$124,'Capacity Backing (Hide)2'!BT$67:BT$81,"X")))</f>
        <v>0</v>
      </c>
      <c r="KQ4" s="224">
        <f>'Capacity Backing (Hide)2'!BU$3*(CU4/MAX(1,SUMIFS('Treatment Backing (Hide)'!$B$110:$B$124,'Capacity Backing (Hide)2'!BU$67:BU$81,"X")))</f>
        <v>0</v>
      </c>
      <c r="KR4" s="224">
        <f>'Capacity Backing (Hide)2'!BV$3*(CV4/MAX(1,SUMIFS('Treatment Backing (Hide)'!$B$110:$B$124,'Capacity Backing (Hide)2'!BV$67:BV$81,"X")))</f>
        <v>0</v>
      </c>
      <c r="KS4" s="224">
        <f>'Capacity Backing (Hide)2'!BW$3*(CW4/MAX(1,SUMIFS('Treatment Backing (Hide)'!$B$110:$B$124,'Capacity Backing (Hide)2'!BW$67:BW$81,"X")))</f>
        <v>0</v>
      </c>
      <c r="KT4" s="224">
        <f>'Capacity Backing (Hide)2'!BX$3*(CX4/MAX(1,SUMIFS('Treatment Backing (Hide)'!$B$110:$B$124,'Capacity Backing (Hide)2'!BX$67:BX$81,"X")))</f>
        <v>0</v>
      </c>
      <c r="KU4" s="224">
        <f>'Capacity Backing (Hide)2'!BY$3*(CY4/MAX(1,SUMIFS('Treatment Backing (Hide)'!$B$110:$B$124,'Capacity Backing (Hide)2'!BY$67:BY$81,"X")))</f>
        <v>0</v>
      </c>
      <c r="KV4" s="224">
        <f>'Capacity Backing (Hide)2'!BZ$3*(CZ4/MAX(1,SUMIFS('Treatment Backing (Hide)'!$B$110:$B$124,'Capacity Backing (Hide)2'!BZ$67:BZ$81,"X")))</f>
        <v>0</v>
      </c>
      <c r="KW4" s="224">
        <f>'Capacity Backing (Hide)2'!CA$3*(DA4/MAX(1,SUMIFS('Treatment Backing (Hide)'!$B$110:$B$124,'Capacity Backing (Hide)2'!CA$67:CA$81,"X")))</f>
        <v>0</v>
      </c>
      <c r="KX4" s="224">
        <f>'Capacity Backing (Hide)2'!CB$3*(DB4/MAX(1,SUMIFS('Treatment Backing (Hide)'!$B$110:$B$124,'Capacity Backing (Hide)2'!CB$67:CB$81,"X")))</f>
        <v>0</v>
      </c>
      <c r="KY4" s="224">
        <f>'Capacity Backing (Hide)2'!CC$3*(DC4/MAX(1,SUMIFS('Treatment Backing (Hide)'!$B$110:$B$124,'Capacity Backing (Hide)2'!CC$67:CC$81,"X")))</f>
        <v>0</v>
      </c>
      <c r="KZ4" s="224">
        <f>'Capacity Backing (Hide)2'!CD$3*(DD4/MAX(1,SUMIFS('Treatment Backing (Hide)'!$B$110:$B$124,'Capacity Backing (Hide)2'!CD$67:CD$81,"X")))</f>
        <v>0</v>
      </c>
      <c r="LA4" s="224">
        <f>'Capacity Backing (Hide)2'!CE$3*(DE4/MAX(1,SUMIFS('Treatment Backing (Hide)'!$B$110:$B$124,'Capacity Backing (Hide)2'!CE$67:CE$81,"X")))</f>
        <v>0</v>
      </c>
      <c r="LB4" s="224">
        <f>'Capacity Backing (Hide)2'!CF$3*(DF4/MAX(1,SUMIFS('Treatment Backing (Hide)'!$B$110:$B$124,'Capacity Backing (Hide)2'!CF$67:CF$81,"X")))</f>
        <v>0</v>
      </c>
      <c r="LC4" s="224">
        <f>'Capacity Backing (Hide)2'!CG$3*(DG4/MAX(1,SUMIFS('Treatment Backing (Hide)'!$B$110:$B$124,'Capacity Backing (Hide)2'!CG$67:CG$81,"X")))</f>
        <v>0</v>
      </c>
      <c r="LD4" s="224">
        <f>'Capacity Backing (Hide)2'!CH$3*(DH4/MAX(1,SUMIFS('Treatment Backing (Hide)'!$B$110:$B$124,'Capacity Backing (Hide)2'!CH$67:CH$81,"X")))</f>
        <v>0</v>
      </c>
      <c r="LE4" s="224">
        <f>'Capacity Backing (Hide)2'!CI$3*(DI4/MAX(1,SUMIFS('Treatment Backing (Hide)'!$B$110:$B$124,'Capacity Backing (Hide)2'!CI$67:CI$81,"X")))</f>
        <v>0</v>
      </c>
      <c r="LF4" s="224">
        <f>'Capacity Backing (Hide)2'!CJ$3*(DJ4/MAX(1,SUMIFS('Treatment Backing (Hide)'!$B$110:$B$124,'Capacity Backing (Hide)2'!CJ$67:CJ$81,"X")))</f>
        <v>0</v>
      </c>
      <c r="LG4" s="224">
        <f>'Capacity Backing (Hide)2'!CK$3*(DK4/MAX(1,SUMIFS('Treatment Backing (Hide)'!$B$110:$B$124,'Capacity Backing (Hide)2'!CK$67:CK$81,"X")))</f>
        <v>0</v>
      </c>
      <c r="LH4" s="224">
        <f>'Capacity Backing (Hide)2'!CL$3*(DL4/MAX(1,SUMIFS('Treatment Backing (Hide)'!$B$110:$B$124,'Capacity Backing (Hide)2'!CL$67:CL$81,"X")))</f>
        <v>0</v>
      </c>
      <c r="LI4" s="224">
        <f>'Capacity Backing (Hide)2'!CM$3*(DM4/MAX(1,SUMIFS('Treatment Backing (Hide)'!$B$110:$B$124,'Capacity Backing (Hide)2'!CM$67:CM$81,"X")))</f>
        <v>0</v>
      </c>
      <c r="LJ4" s="224">
        <f>'Capacity Backing (Hide)2'!CN$3*(DN4/MAX(1,SUMIFS('Treatment Backing (Hide)'!$B$110:$B$124,'Capacity Backing (Hide)2'!CN$67:CN$81,"X")))</f>
        <v>0</v>
      </c>
      <c r="LK4" s="224">
        <f>'Capacity Backing (Hide)2'!CO$3*(DO4/MAX(1,SUMIFS('Treatment Backing (Hide)'!$B$110:$B$124,'Capacity Backing (Hide)2'!CO$67:CO$81,"X")))</f>
        <v>0</v>
      </c>
      <c r="LL4" s="224">
        <f>'Capacity Backing (Hide)2'!CP$3*(DP4/MAX(1,SUMIFS('Treatment Backing (Hide)'!$B$110:$B$124,'Capacity Backing (Hide)2'!CP$67:CP$81,"X")))</f>
        <v>0</v>
      </c>
      <c r="LM4" s="224">
        <f>'Capacity Backing (Hide)2'!CQ$3*(DQ4/MAX(1,SUMIFS('Treatment Backing (Hide)'!$B$110:$B$124,'Capacity Backing (Hide)2'!CQ$67:CQ$81,"X")))</f>
        <v>0</v>
      </c>
      <c r="LN4" s="224">
        <f>'Capacity Backing (Hide)2'!CR$3*(DR4/MAX(1,SUMIFS('Treatment Backing (Hide)'!$B$110:$B$124,'Capacity Backing (Hide)2'!CR$67:CR$81,"X")))</f>
        <v>0</v>
      </c>
      <c r="LO4" s="224">
        <f>'Capacity Backing (Hide)2'!CS$3*(DS4/MAX(1,SUMIFS('Treatment Backing (Hide)'!$B$110:$B$124,'Capacity Backing (Hide)2'!CS$67:CS$81,"X")))</f>
        <v>0</v>
      </c>
      <c r="LP4" s="224">
        <f>'Capacity Backing (Hide)2'!CT$3*(DT4/MAX(1,SUMIFS('Treatment Backing (Hide)'!$B$110:$B$124,'Capacity Backing (Hide)2'!CT$67:CT$81,"X")))</f>
        <v>0</v>
      </c>
      <c r="LQ4" s="224">
        <f>'Capacity Backing (Hide)2'!CU$3*(DU4/MAX(1,SUMIFS('Treatment Backing (Hide)'!$B$110:$B$124,'Capacity Backing (Hide)2'!CU$67:CU$81,"X")))</f>
        <v>0</v>
      </c>
      <c r="LR4" s="224">
        <f>'Capacity Backing (Hide)2'!CV$3*(DV4/MAX(1,SUMIFS('Treatment Backing (Hide)'!$B$110:$B$124,'Capacity Backing (Hide)2'!CV$67:CV$81,"X")))</f>
        <v>0</v>
      </c>
      <c r="LS4" s="224">
        <f>'Capacity Backing (Hide)2'!CW$3*(DW4/MAX(1,SUMIFS('Treatment Backing (Hide)'!$B$110:$B$124,'Capacity Backing (Hide)2'!CW$67:CW$81,"X")))</f>
        <v>0</v>
      </c>
      <c r="LV4">
        <f>'Capacity Backing (Hide)2'!B$139*(AB4/MAX(1,SUMIFS('Treatment Backing (Hide)'!$B$110:$B$124,'Capacity Backing (Hide)2'!B$203:B$217,"X")))</f>
        <v>33.333333333333329</v>
      </c>
      <c r="LW4">
        <f>'Capacity Backing (Hide)2'!C$139*(AC4/MAX(1,SUMIFS('Treatment Backing (Hide)'!$B$110:$B$124,'Capacity Backing (Hide)2'!C$203:C$217,"X")))</f>
        <v>100</v>
      </c>
      <c r="LX4">
        <f>'Capacity Backing (Hide)2'!D$139*(AD4/MAX(1,SUMIFS('Treatment Backing (Hide)'!$B$110:$B$124,'Capacity Backing (Hide)2'!D$203:D$217,"X")))</f>
        <v>0</v>
      </c>
      <c r="LY4">
        <f>'Capacity Backing (Hide)2'!E$139*(AE4/MAX(1,SUMIFS('Treatment Backing (Hide)'!$B$110:$B$124,'Capacity Backing (Hide)2'!E$203:E$217,"X")))</f>
        <v>0</v>
      </c>
      <c r="LZ4">
        <f>'Capacity Backing (Hide)2'!F$139*(AF4/MAX(1,SUMIFS('Treatment Backing (Hide)'!$B$110:$B$124,'Capacity Backing (Hide)2'!F$203:F$217,"X")))</f>
        <v>0</v>
      </c>
      <c r="MA4">
        <f>'Capacity Backing (Hide)2'!G$139*(AG4/MAX(1,SUMIFS('Treatment Backing (Hide)'!$B$110:$B$124,'Capacity Backing (Hide)2'!G$203:G$217,"X")))</f>
        <v>0</v>
      </c>
      <c r="MB4">
        <f>'Capacity Backing (Hide)2'!H$139*(AH4/MAX(1,SUMIFS('Treatment Backing (Hide)'!$B$110:$B$124,'Capacity Backing (Hide)2'!H$203:H$217,"X")))</f>
        <v>0</v>
      </c>
      <c r="MC4">
        <f>'Capacity Backing (Hide)2'!I$139*(AI4/MAX(1,SUMIFS('Treatment Backing (Hide)'!$B$110:$B$124,'Capacity Backing (Hide)2'!I$203:I$217,"X")))</f>
        <v>0</v>
      </c>
      <c r="MD4">
        <f>'Capacity Backing (Hide)2'!J$139*(AJ4/MAX(1,SUMIFS('Treatment Backing (Hide)'!$B$110:$B$124,'Capacity Backing (Hide)2'!J$203:J$217,"X")))</f>
        <v>0</v>
      </c>
      <c r="ME4">
        <f>'Capacity Backing (Hide)2'!K$139*(AK4/MAX(1,SUMIFS('Treatment Backing (Hide)'!$B$110:$B$124,'Capacity Backing (Hide)2'!K$203:K$217,"X")))</f>
        <v>0</v>
      </c>
      <c r="MF4">
        <f>'Capacity Backing (Hide)2'!L$139*(AL4/MAX(1,SUMIFS('Treatment Backing (Hide)'!$B$110:$B$124,'Capacity Backing (Hide)2'!L$203:L$217,"X")))</f>
        <v>0</v>
      </c>
      <c r="MG4">
        <f>'Capacity Backing (Hide)2'!M$139*(AM4/MAX(1,SUMIFS('Treatment Backing (Hide)'!$B$110:$B$124,'Capacity Backing (Hide)2'!M$203:M$217,"X")))</f>
        <v>0</v>
      </c>
      <c r="MH4">
        <f>'Capacity Backing (Hide)2'!N$139*(AN4/MAX(1,SUMIFS('Treatment Backing (Hide)'!$B$110:$B$124,'Capacity Backing (Hide)2'!N$203:N$217,"X")))</f>
        <v>0</v>
      </c>
      <c r="MI4">
        <f>'Capacity Backing (Hide)2'!O$139*(AO4/MAX(1,SUMIFS('Treatment Backing (Hide)'!$B$110:$B$124,'Capacity Backing (Hide)2'!O$203:O$217,"X")))</f>
        <v>0</v>
      </c>
      <c r="MJ4">
        <f>'Capacity Backing (Hide)2'!P$139*(AP4/MAX(1,SUMIFS('Treatment Backing (Hide)'!$B$110:$B$124,'Capacity Backing (Hide)2'!P$203:P$217,"X")))</f>
        <v>0</v>
      </c>
      <c r="MK4">
        <f>'Capacity Backing (Hide)2'!Q$139*(AQ4/MAX(1,SUMIFS('Treatment Backing (Hide)'!$B$110:$B$124,'Capacity Backing (Hide)2'!Q$203:Q$217,"X")))</f>
        <v>0</v>
      </c>
      <c r="ML4">
        <f>'Capacity Backing (Hide)2'!R$139*(AR4/MAX(1,SUMIFS('Treatment Backing (Hide)'!$B$110:$B$124,'Capacity Backing (Hide)2'!R$203:R$217,"X")))</f>
        <v>0</v>
      </c>
      <c r="MM4">
        <f>'Capacity Backing (Hide)2'!S$139*(AS4/MAX(1,SUMIFS('Treatment Backing (Hide)'!$B$110:$B$124,'Capacity Backing (Hide)2'!S$203:S$217,"X")))</f>
        <v>0</v>
      </c>
      <c r="MN4">
        <f>'Capacity Backing (Hide)2'!T$139*(AT4/MAX(1,SUMIFS('Treatment Backing (Hide)'!$B$110:$B$124,'Capacity Backing (Hide)2'!T$203:T$217,"X")))</f>
        <v>0</v>
      </c>
      <c r="MO4">
        <f>'Capacity Backing (Hide)2'!U$139*(AU4/MAX(1,SUMIFS('Treatment Backing (Hide)'!$B$110:$B$124,'Capacity Backing (Hide)2'!U$203:U$217,"X")))</f>
        <v>0</v>
      </c>
      <c r="MP4">
        <f>'Capacity Backing (Hide)2'!V$139*(AV4/MAX(1,SUMIFS('Treatment Backing (Hide)'!$B$110:$B$124,'Capacity Backing (Hide)2'!V$203:V$217,"X")))</f>
        <v>0</v>
      </c>
      <c r="MQ4">
        <f>'Capacity Backing (Hide)2'!W$139*(AW4/MAX(1,SUMIFS('Treatment Backing (Hide)'!$B$110:$B$124,'Capacity Backing (Hide)2'!W$203:W$217,"X")))</f>
        <v>0</v>
      </c>
      <c r="MR4">
        <f>'Capacity Backing (Hide)2'!X$139*(AX4/MAX(1,SUMIFS('Treatment Backing (Hide)'!$B$110:$B$124,'Capacity Backing (Hide)2'!X$203:X$217,"X")))</f>
        <v>0</v>
      </c>
      <c r="MS4">
        <f>'Capacity Backing (Hide)2'!Y$139*(AY4/MAX(1,SUMIFS('Treatment Backing (Hide)'!$B$110:$B$124,'Capacity Backing (Hide)2'!Y$203:Y$217,"X")))</f>
        <v>0</v>
      </c>
      <c r="MT4">
        <f>'Capacity Backing (Hide)2'!Z$139*(AZ4/MAX(1,SUMIFS('Treatment Backing (Hide)'!$B$110:$B$124,'Capacity Backing (Hide)2'!Z$203:Z$217,"X")))</f>
        <v>0</v>
      </c>
      <c r="MU4">
        <f>'Capacity Backing (Hide)2'!AA$139*(BA4/MAX(1,SUMIFS('Treatment Backing (Hide)'!$B$110:$B$124,'Capacity Backing (Hide)2'!AA$203:AA$217,"X")))</f>
        <v>0</v>
      </c>
      <c r="MV4">
        <f>'Capacity Backing (Hide)2'!AB$139*(BB4/MAX(1,SUMIFS('Treatment Backing (Hide)'!$B$110:$B$124,'Capacity Backing (Hide)2'!AB$203:AB$217,"X")))</f>
        <v>0</v>
      </c>
      <c r="MW4">
        <f>'Capacity Backing (Hide)2'!AC$139*(BC4/MAX(1,SUMIFS('Treatment Backing (Hide)'!$B$110:$B$124,'Capacity Backing (Hide)2'!AC$203:AC$217,"X")))</f>
        <v>0</v>
      </c>
      <c r="MX4">
        <f>'Capacity Backing (Hide)2'!AD$139*(BD4/MAX(1,SUMIFS('Treatment Backing (Hide)'!$B$110:$B$124,'Capacity Backing (Hide)2'!AD$203:AD$217,"X")))</f>
        <v>0</v>
      </c>
      <c r="MY4">
        <f>'Capacity Backing (Hide)2'!AE$139*(BE4/MAX(1,SUMIFS('Treatment Backing (Hide)'!$B$110:$B$124,'Capacity Backing (Hide)2'!AE$203:AE$217,"X")))</f>
        <v>0</v>
      </c>
      <c r="MZ4">
        <f>'Capacity Backing (Hide)2'!AF$139*(BF4/MAX(1,SUMIFS('Treatment Backing (Hide)'!$B$110:$B$124,'Capacity Backing (Hide)2'!AF$203:AF$217,"X")))</f>
        <v>0</v>
      </c>
      <c r="NA4">
        <f>'Capacity Backing (Hide)2'!AG$139*(BG4/MAX(1,SUMIFS('Treatment Backing (Hide)'!$B$110:$B$124,'Capacity Backing (Hide)2'!AG$203:AG$217,"X")))</f>
        <v>0</v>
      </c>
      <c r="NB4">
        <f>'Capacity Backing (Hide)2'!AH$139*(BH4/MAX(1,SUMIFS('Treatment Backing (Hide)'!$B$110:$B$124,'Capacity Backing (Hide)2'!AH$203:AH$217,"X")))</f>
        <v>0</v>
      </c>
      <c r="NC4">
        <f>'Capacity Backing (Hide)2'!AI$139*(BI4/MAX(1,SUMIFS('Treatment Backing (Hide)'!$B$110:$B$124,'Capacity Backing (Hide)2'!AI$203:AI$217,"X")))</f>
        <v>0</v>
      </c>
      <c r="ND4">
        <f>'Capacity Backing (Hide)2'!AJ$139*(BJ4/MAX(1,SUMIFS('Treatment Backing (Hide)'!$B$110:$B$124,'Capacity Backing (Hide)2'!AJ$203:AJ$217,"X")))</f>
        <v>0</v>
      </c>
      <c r="NE4">
        <f>'Capacity Backing (Hide)2'!AK$139*(BK4/MAX(1,SUMIFS('Treatment Backing (Hide)'!$B$110:$B$124,'Capacity Backing (Hide)2'!AK$203:AK$217,"X")))</f>
        <v>0</v>
      </c>
      <c r="NF4">
        <f>'Capacity Backing (Hide)2'!AL$139*(BL4/MAX(1,SUMIFS('Treatment Backing (Hide)'!$B$110:$B$124,'Capacity Backing (Hide)2'!AL$203:AL$217,"X")))</f>
        <v>0</v>
      </c>
      <c r="NG4">
        <f>'Capacity Backing (Hide)2'!AM$139*(BM4/MAX(1,SUMIFS('Treatment Backing (Hide)'!$B$110:$B$124,'Capacity Backing (Hide)2'!AM$203:AM$217,"X")))</f>
        <v>0</v>
      </c>
      <c r="NH4">
        <f>'Capacity Backing (Hide)2'!AN$139*(BN4/MAX(1,SUMIFS('Treatment Backing (Hide)'!$B$110:$B$124,'Capacity Backing (Hide)2'!AN$203:AN$217,"X")))</f>
        <v>0</v>
      </c>
      <c r="NI4">
        <f>'Capacity Backing (Hide)2'!AO$139*(BO4/MAX(1,SUMIFS('Treatment Backing (Hide)'!$B$110:$B$124,'Capacity Backing (Hide)2'!AO$203:AO$217,"X")))</f>
        <v>0</v>
      </c>
      <c r="NJ4">
        <f>'Capacity Backing (Hide)2'!AP$139*(BP4/MAX(1,SUMIFS('Treatment Backing (Hide)'!$B$110:$B$124,'Capacity Backing (Hide)2'!AP$203:AP$217,"X")))</f>
        <v>0</v>
      </c>
      <c r="NK4">
        <f>'Capacity Backing (Hide)2'!AQ$139*(BQ4/MAX(1,SUMIFS('Treatment Backing (Hide)'!$B$110:$B$124,'Capacity Backing (Hide)2'!AQ$203:AQ$217,"X")))</f>
        <v>0</v>
      </c>
      <c r="NL4">
        <f>'Capacity Backing (Hide)2'!AR$139*(BR4/MAX(1,SUMIFS('Treatment Backing (Hide)'!$B$110:$B$124,'Capacity Backing (Hide)2'!AR$203:AR$217,"X")))</f>
        <v>0</v>
      </c>
      <c r="NM4">
        <f>'Capacity Backing (Hide)2'!AS$139*(BS4/MAX(1,SUMIFS('Treatment Backing (Hide)'!$B$110:$B$124,'Capacity Backing (Hide)2'!AS$203:AS$217,"X")))</f>
        <v>0</v>
      </c>
      <c r="NN4">
        <f>'Capacity Backing (Hide)2'!AT$139*(BT4/MAX(1,SUMIFS('Treatment Backing (Hide)'!$B$110:$B$124,'Capacity Backing (Hide)2'!AT$203:AT$217,"X")))</f>
        <v>0</v>
      </c>
      <c r="NO4">
        <f>'Capacity Backing (Hide)2'!AU$139*(BU4/MAX(1,SUMIFS('Treatment Backing (Hide)'!$B$110:$B$124,'Capacity Backing (Hide)2'!AU$203:AU$217,"X")))</f>
        <v>0</v>
      </c>
      <c r="NP4">
        <f>'Capacity Backing (Hide)2'!AV$139*(BV4/MAX(1,SUMIFS('Treatment Backing (Hide)'!$B$110:$B$124,'Capacity Backing (Hide)2'!AV$203:AV$217,"X")))</f>
        <v>0</v>
      </c>
      <c r="NQ4">
        <f>'Capacity Backing (Hide)2'!AW$139*(BW4/MAX(1,SUMIFS('Treatment Backing (Hide)'!$B$110:$B$124,'Capacity Backing (Hide)2'!AW$203:AW$217,"X")))</f>
        <v>0</v>
      </c>
      <c r="NR4">
        <f>'Capacity Backing (Hide)2'!AX$139*(BX4/MAX(1,SUMIFS('Treatment Backing (Hide)'!$B$110:$B$124,'Capacity Backing (Hide)2'!AX$203:AX$217,"X")))</f>
        <v>0</v>
      </c>
      <c r="NS4">
        <f>'Capacity Backing (Hide)2'!AY$139*(BY4/MAX(1,SUMIFS('Treatment Backing (Hide)'!$B$110:$B$124,'Capacity Backing (Hide)2'!AY$203:AY$217,"X")))</f>
        <v>0</v>
      </c>
      <c r="NT4">
        <f>'Capacity Backing (Hide)2'!AZ$139*(BZ4/MAX(1,SUMIFS('Treatment Backing (Hide)'!$B$110:$B$124,'Capacity Backing (Hide)2'!AZ$203:AZ$217,"X")))</f>
        <v>0</v>
      </c>
      <c r="NU4">
        <f>'Capacity Backing (Hide)2'!BA$139*(CA4/MAX(1,SUMIFS('Treatment Backing (Hide)'!$B$110:$B$124,'Capacity Backing (Hide)2'!BA$203:BA$217,"X")))</f>
        <v>0</v>
      </c>
      <c r="NV4">
        <f>'Capacity Backing (Hide)2'!BB$139*(CB4/MAX(1,SUMIFS('Treatment Backing (Hide)'!$B$110:$B$124,'Capacity Backing (Hide)2'!BB$203:BB$217,"X")))</f>
        <v>0</v>
      </c>
      <c r="NW4">
        <f>'Capacity Backing (Hide)2'!BC$139*(CC4/MAX(1,SUMIFS('Treatment Backing (Hide)'!$B$110:$B$124,'Capacity Backing (Hide)2'!BC$203:BC$217,"X")))</f>
        <v>0</v>
      </c>
      <c r="NX4">
        <f>'Capacity Backing (Hide)2'!BD$139*(CD4/MAX(1,SUMIFS('Treatment Backing (Hide)'!$B$110:$B$124,'Capacity Backing (Hide)2'!BD$203:BD$217,"X")))</f>
        <v>0</v>
      </c>
      <c r="NY4">
        <f>'Capacity Backing (Hide)2'!BE$139*(CE4/MAX(1,SUMIFS('Treatment Backing (Hide)'!$B$110:$B$124,'Capacity Backing (Hide)2'!BE$203:BE$217,"X")))</f>
        <v>0</v>
      </c>
      <c r="NZ4">
        <f>'Capacity Backing (Hide)2'!BF$139*(CF4/MAX(1,SUMIFS('Treatment Backing (Hide)'!$B$110:$B$124,'Capacity Backing (Hide)2'!BF$203:BF$217,"X")))</f>
        <v>0</v>
      </c>
      <c r="OA4">
        <f>'Capacity Backing (Hide)2'!BG$139*(CG4/MAX(1,SUMIFS('Treatment Backing (Hide)'!$B$110:$B$124,'Capacity Backing (Hide)2'!BG$203:BG$217,"X")))</f>
        <v>0</v>
      </c>
      <c r="OB4">
        <f>'Capacity Backing (Hide)2'!BH$139*(CH4/MAX(1,SUMIFS('Treatment Backing (Hide)'!$B$110:$B$124,'Capacity Backing (Hide)2'!BH$203:BH$217,"X")))</f>
        <v>0</v>
      </c>
      <c r="OC4">
        <f>'Capacity Backing (Hide)2'!BI$139*(CI4/MAX(1,SUMIFS('Treatment Backing (Hide)'!$B$110:$B$124,'Capacity Backing (Hide)2'!BI$203:BI$217,"X")))</f>
        <v>0</v>
      </c>
      <c r="OD4">
        <f>'Capacity Backing (Hide)2'!BJ$139*(CJ4/MAX(1,SUMIFS('Treatment Backing (Hide)'!$B$110:$B$124,'Capacity Backing (Hide)2'!BJ$203:BJ$217,"X")))</f>
        <v>0</v>
      </c>
      <c r="OE4">
        <f>'Capacity Backing (Hide)2'!BK$139*(CK4/MAX(1,SUMIFS('Treatment Backing (Hide)'!$B$110:$B$124,'Capacity Backing (Hide)2'!BK$203:BK$217,"X")))</f>
        <v>0</v>
      </c>
      <c r="OF4">
        <f>'Capacity Backing (Hide)2'!BL$139*(CL4/MAX(1,SUMIFS('Treatment Backing (Hide)'!$B$110:$B$124,'Capacity Backing (Hide)2'!BL$203:BL$217,"X")))</f>
        <v>0</v>
      </c>
      <c r="OG4">
        <f>'Capacity Backing (Hide)2'!BM$139*(CM4/MAX(1,SUMIFS('Treatment Backing (Hide)'!$B$110:$B$124,'Capacity Backing (Hide)2'!BM$203:BM$217,"X")))</f>
        <v>0</v>
      </c>
      <c r="OH4">
        <f>'Capacity Backing (Hide)2'!BN$139*(CN4/MAX(1,SUMIFS('Treatment Backing (Hide)'!$B$110:$B$124,'Capacity Backing (Hide)2'!BN$203:BN$217,"X")))</f>
        <v>0</v>
      </c>
      <c r="OI4">
        <f>'Capacity Backing (Hide)2'!BO$139*(CO4/MAX(1,SUMIFS('Treatment Backing (Hide)'!$B$110:$B$124,'Capacity Backing (Hide)2'!BO$203:BO$217,"X")))</f>
        <v>0</v>
      </c>
      <c r="OJ4">
        <f>'Capacity Backing (Hide)2'!BP$139*(CP4/MAX(1,SUMIFS('Treatment Backing (Hide)'!$B$110:$B$124,'Capacity Backing (Hide)2'!BP$203:BP$217,"X")))</f>
        <v>0</v>
      </c>
      <c r="OK4">
        <f>'Capacity Backing (Hide)2'!BQ$139*(CQ4/MAX(1,SUMIFS('Treatment Backing (Hide)'!$B$110:$B$124,'Capacity Backing (Hide)2'!BQ$203:BQ$217,"X")))</f>
        <v>0</v>
      </c>
      <c r="OL4">
        <f>'Capacity Backing (Hide)2'!BR$139*(CR4/MAX(1,SUMIFS('Treatment Backing (Hide)'!$B$110:$B$124,'Capacity Backing (Hide)2'!BR$203:BR$217,"X")))</f>
        <v>0</v>
      </c>
      <c r="OM4">
        <f>'Capacity Backing (Hide)2'!BS$139*(CS4/MAX(1,SUMIFS('Treatment Backing (Hide)'!$B$110:$B$124,'Capacity Backing (Hide)2'!BS$203:BS$217,"X")))</f>
        <v>0</v>
      </c>
      <c r="ON4">
        <f>'Capacity Backing (Hide)2'!BT$139*(CT4/MAX(1,SUMIFS('Treatment Backing (Hide)'!$B$110:$B$124,'Capacity Backing (Hide)2'!BT$203:BT$217,"X")))</f>
        <v>0</v>
      </c>
      <c r="OO4">
        <f>'Capacity Backing (Hide)2'!BU$139*(CU4/MAX(1,SUMIFS('Treatment Backing (Hide)'!$B$110:$B$124,'Capacity Backing (Hide)2'!BU$203:BU$217,"X")))</f>
        <v>0</v>
      </c>
      <c r="OP4">
        <f>'Capacity Backing (Hide)2'!BV$139*(CV4/MAX(1,SUMIFS('Treatment Backing (Hide)'!$B$110:$B$124,'Capacity Backing (Hide)2'!BV$203:BV$217,"X")))</f>
        <v>0</v>
      </c>
      <c r="OQ4">
        <f>'Capacity Backing (Hide)2'!BW$139*(CW4/MAX(1,SUMIFS('Treatment Backing (Hide)'!$B$110:$B$124,'Capacity Backing (Hide)2'!BW$203:BW$217,"X")))</f>
        <v>0</v>
      </c>
      <c r="OR4">
        <f>'Capacity Backing (Hide)2'!BX$139*(CX4/MAX(1,SUMIFS('Treatment Backing (Hide)'!$B$110:$B$124,'Capacity Backing (Hide)2'!BX$203:BX$217,"X")))</f>
        <v>0</v>
      </c>
      <c r="OS4">
        <f>'Capacity Backing (Hide)2'!BY$139*(CY4/MAX(1,SUMIFS('Treatment Backing (Hide)'!$B$110:$B$124,'Capacity Backing (Hide)2'!BY$203:BY$217,"X")))</f>
        <v>0</v>
      </c>
      <c r="OT4">
        <f>'Capacity Backing (Hide)2'!BZ$139*(CZ4/MAX(1,SUMIFS('Treatment Backing (Hide)'!$B$110:$B$124,'Capacity Backing (Hide)2'!BZ$203:BZ$217,"X")))</f>
        <v>0</v>
      </c>
      <c r="OU4">
        <f>'Capacity Backing (Hide)2'!CA$139*(DA4/MAX(1,SUMIFS('Treatment Backing (Hide)'!$B$110:$B$124,'Capacity Backing (Hide)2'!CA$203:CA$217,"X")))</f>
        <v>0</v>
      </c>
      <c r="OV4">
        <f>'Capacity Backing (Hide)2'!CB$139*(DB4/MAX(1,SUMIFS('Treatment Backing (Hide)'!$B$110:$B$124,'Capacity Backing (Hide)2'!CB$203:CB$217,"X")))</f>
        <v>0</v>
      </c>
      <c r="OW4">
        <f>'Capacity Backing (Hide)2'!CC$139*(DC4/MAX(1,SUMIFS('Treatment Backing (Hide)'!$B$110:$B$124,'Capacity Backing (Hide)2'!CC$203:CC$217,"X")))</f>
        <v>0</v>
      </c>
      <c r="OX4">
        <f>'Capacity Backing (Hide)2'!CD$139*(DD4/MAX(1,SUMIFS('Treatment Backing (Hide)'!$B$110:$B$124,'Capacity Backing (Hide)2'!CD$203:CD$217,"X")))</f>
        <v>0</v>
      </c>
      <c r="OY4">
        <f>'Capacity Backing (Hide)2'!CE$139*(DE4/MAX(1,SUMIFS('Treatment Backing (Hide)'!$B$110:$B$124,'Capacity Backing (Hide)2'!CE$203:CE$217,"X")))</f>
        <v>0</v>
      </c>
      <c r="OZ4">
        <f>'Capacity Backing (Hide)2'!CF$139*(DF4/MAX(1,SUMIFS('Treatment Backing (Hide)'!$B$110:$B$124,'Capacity Backing (Hide)2'!CF$203:CF$217,"X")))</f>
        <v>0</v>
      </c>
      <c r="PA4">
        <f>'Capacity Backing (Hide)2'!CG$139*(DG4/MAX(1,SUMIFS('Treatment Backing (Hide)'!$B$110:$B$124,'Capacity Backing (Hide)2'!CG$203:CG$217,"X")))</f>
        <v>0</v>
      </c>
      <c r="PB4">
        <f>'Capacity Backing (Hide)2'!CH$139*(DH4/MAX(1,SUMIFS('Treatment Backing (Hide)'!$B$110:$B$124,'Capacity Backing (Hide)2'!CH$203:CH$217,"X")))</f>
        <v>0</v>
      </c>
      <c r="PC4">
        <f>'Capacity Backing (Hide)2'!CI$139*(DI4/MAX(1,SUMIFS('Treatment Backing (Hide)'!$B$110:$B$124,'Capacity Backing (Hide)2'!CI$203:CI$217,"X")))</f>
        <v>0</v>
      </c>
      <c r="PD4">
        <f>'Capacity Backing (Hide)2'!CJ$139*(DJ4/MAX(1,SUMIFS('Treatment Backing (Hide)'!$B$110:$B$124,'Capacity Backing (Hide)2'!CJ$203:CJ$217,"X")))</f>
        <v>0</v>
      </c>
      <c r="PE4">
        <f>'Capacity Backing (Hide)2'!CK$139*(DK4/MAX(1,SUMIFS('Treatment Backing (Hide)'!$B$110:$B$124,'Capacity Backing (Hide)2'!CK$203:CK$217,"X")))</f>
        <v>0</v>
      </c>
      <c r="PF4">
        <f>'Capacity Backing (Hide)2'!CL$139*(DL4/MAX(1,SUMIFS('Treatment Backing (Hide)'!$B$110:$B$124,'Capacity Backing (Hide)2'!CL$203:CL$217,"X")))</f>
        <v>0</v>
      </c>
      <c r="PG4">
        <f>'Capacity Backing (Hide)2'!CM$139*(DM4/MAX(1,SUMIFS('Treatment Backing (Hide)'!$B$110:$B$124,'Capacity Backing (Hide)2'!CM$203:CM$217,"X")))</f>
        <v>0</v>
      </c>
      <c r="PH4">
        <f>'Capacity Backing (Hide)2'!CN$139*(DN4/MAX(1,SUMIFS('Treatment Backing (Hide)'!$B$110:$B$124,'Capacity Backing (Hide)2'!CN$203:CN$217,"X")))</f>
        <v>0</v>
      </c>
      <c r="PI4">
        <f>'Capacity Backing (Hide)2'!CO$139*(DO4/MAX(1,SUMIFS('Treatment Backing (Hide)'!$B$110:$B$124,'Capacity Backing (Hide)2'!CO$203:CO$217,"X")))</f>
        <v>0</v>
      </c>
      <c r="PJ4">
        <f>'Capacity Backing (Hide)2'!CP$139*(DP4/MAX(1,SUMIFS('Treatment Backing (Hide)'!$B$110:$B$124,'Capacity Backing (Hide)2'!CP$203:CP$217,"X")))</f>
        <v>0</v>
      </c>
      <c r="PK4">
        <f>'Capacity Backing (Hide)2'!CQ$139*(DQ4/MAX(1,SUMIFS('Treatment Backing (Hide)'!$B$110:$B$124,'Capacity Backing (Hide)2'!CQ$203:CQ$217,"X")))</f>
        <v>0</v>
      </c>
      <c r="PL4">
        <f>'Capacity Backing (Hide)2'!CR$139*(DR4/MAX(1,SUMIFS('Treatment Backing (Hide)'!$B$110:$B$124,'Capacity Backing (Hide)2'!CR$203:CR$217,"X")))</f>
        <v>0</v>
      </c>
      <c r="PM4">
        <f>'Capacity Backing (Hide)2'!CS$139*(DS4/MAX(1,SUMIFS('Treatment Backing (Hide)'!$B$110:$B$124,'Capacity Backing (Hide)2'!CS$203:CS$217,"X")))</f>
        <v>0</v>
      </c>
      <c r="PN4">
        <f>'Capacity Backing (Hide)2'!CT$139*(DT4/MAX(1,SUMIFS('Treatment Backing (Hide)'!$B$110:$B$124,'Capacity Backing (Hide)2'!CT$203:CT$217,"X")))</f>
        <v>0</v>
      </c>
      <c r="PO4">
        <f>'Capacity Backing (Hide)2'!CU$139*(DU4/MAX(1,SUMIFS('Treatment Backing (Hide)'!$B$110:$B$124,'Capacity Backing (Hide)2'!CU$203:CU$217,"X")))</f>
        <v>0</v>
      </c>
      <c r="PP4">
        <f>'Capacity Backing (Hide)2'!CV$139*(DV4/MAX(1,SUMIFS('Treatment Backing (Hide)'!$B$110:$B$124,'Capacity Backing (Hide)2'!CV$203:CV$217,"X")))</f>
        <v>0</v>
      </c>
      <c r="PQ4">
        <f>'Capacity Backing (Hide)2'!CW$139*(DW4/MAX(1,SUMIFS('Treatment Backing (Hide)'!$B$110:$B$124,'Capacity Backing (Hide)2'!CW$203:CW$217,"X")))</f>
        <v>0</v>
      </c>
      <c r="PS4" cm="1">
        <f t="array" ref="PS4">SUM(IF('Capacity Summary'!H$36:H$135="X",1,0)*TRANSPOSE('CR Backing (Hide)'!$HX4:$LS4))</f>
        <v>50</v>
      </c>
      <c r="PT4" cm="1">
        <f t="array" ref="PT4">SUM(IF('Capacity Summary'!I$36:I$135="X",1,0)*TRANSPOSE('CR Backing (Hide)'!$HX4:$LS4))</f>
        <v>20</v>
      </c>
      <c r="PU4" cm="1">
        <f t="array" ref="PU4">SUM(IF('Capacity Summary'!J$36:J$135="X",1,0)*TRANSPOSE('CR Backing (Hide)'!$HX4:$LS4))</f>
        <v>50</v>
      </c>
      <c r="PV4" cm="1">
        <f t="array" ref="PV4">SUM(IF('Capacity Summary'!K$36:K$135="X",1,0)*TRANSPOSE('CR Backing (Hide)'!$HX4:$LS4))</f>
        <v>50</v>
      </c>
      <c r="PW4" cm="1">
        <f t="array" ref="PW4">SUM(IF('Capacity Summary'!L$36:L$135="X",1,0)*TRANSPOSE('CR Backing (Hide)'!$HX4:$LS4))</f>
        <v>50</v>
      </c>
      <c r="PX4" cm="1">
        <f t="array" ref="PX4">SUM(IF('Capacity Summary'!M$36:M$135="X",1,0)*TRANSPOSE('CR Backing (Hide)'!$HX4:$LS4))</f>
        <v>50</v>
      </c>
      <c r="PY4" cm="1">
        <f t="array" ref="PY4">SUM(IF('Capacity Summary'!N$36:N$135="X",1,0)*TRANSPOSE('CR Backing (Hide)'!$HX4:$LS4))</f>
        <v>50</v>
      </c>
      <c r="PZ4" cm="1">
        <f t="array" ref="PZ4">SUM(IF('Capacity Summary'!O$36:O$135="X",1,0)*TRANSPOSE('CR Backing (Hide)'!$HX4:$LS4))</f>
        <v>50</v>
      </c>
      <c r="QA4" cm="1">
        <f t="array" ref="QA4">SUM(IF('Capacity Summary'!P$36:P$135="X",1,0)*TRANSPOSE('CR Backing (Hide)'!$HX4:$LS4))</f>
        <v>50</v>
      </c>
      <c r="QB4" cm="1">
        <f t="array" ref="QB4">SUM(IF('Capacity Summary'!Q$36:Q$135="X",1,0)*TRANSPOSE('CR Backing (Hide)'!$HX4:$LS4))</f>
        <v>50</v>
      </c>
      <c r="QC4" cm="1">
        <f t="array" ref="QC4">SUM(IF('Capacity Summary'!R$36:R$135="X",1,0)*TRANSPOSE('CR Backing (Hide)'!$HX4:$LS4))</f>
        <v>50</v>
      </c>
      <c r="QD4" cm="1">
        <f t="array" ref="QD4">SUM(IF('Capacity Summary'!S$36:S$135="X",1,0)*TRANSPOSE('CR Backing (Hide)'!$HX4:$LS4))</f>
        <v>50</v>
      </c>
      <c r="QE4" cm="1">
        <f t="array" ref="QE4">SUM(IF('Capacity Summary'!T$36:T$135="X",1,0)*TRANSPOSE('CR Backing (Hide)'!$HX4:$LS4))</f>
        <v>50</v>
      </c>
      <c r="QF4" cm="1">
        <f t="array" ref="QF4">SUM(IF('Capacity Summary'!U$36:U$135="X",1,0)*TRANSPOSE('CR Backing (Hide)'!$HX4:$LS4))</f>
        <v>50</v>
      </c>
      <c r="QG4" cm="1">
        <f t="array" ref="QG4">SUM(IF('Capacity Summary'!V$36:V$135="X",1,0)*TRANSPOSE('CR Backing (Hide)'!$HX4:$LS4))</f>
        <v>50</v>
      </c>
      <c r="QH4" cm="1">
        <f t="array" ref="QH4">SUM(IF('Capacity Summary'!W$36:W$135="X",1,0)*TRANSPOSE('CR Backing (Hide)'!$HX4:$LS4))</f>
        <v>50</v>
      </c>
      <c r="QI4" cm="1">
        <f t="array" ref="QI4">SUM(IF('Capacity Summary'!X$36:X$135="X",1,0)*TRANSPOSE('CR Backing (Hide)'!$HX4:$LS4))</f>
        <v>50</v>
      </c>
      <c r="QJ4" cm="1">
        <f t="array" ref="QJ4">SUM(IF('Capacity Summary'!Y$36:Y$135="X",1,0)*TRANSPOSE('CR Backing (Hide)'!$HX4:$LS4))</f>
        <v>50</v>
      </c>
      <c r="QK4" cm="1">
        <f t="array" ref="QK4">SUM(IF('Capacity Summary'!Z$36:Z$135="X",1,0)*TRANSPOSE('CR Backing (Hide)'!$HX4:$LS4))</f>
        <v>50</v>
      </c>
      <c r="QL4" cm="1">
        <f t="array" ref="QL4">SUM(IF('Capacity Summary'!AA$36:AA$135="X",1,0)*TRANSPOSE('CR Backing (Hide)'!$HX4:$LS4))</f>
        <v>50</v>
      </c>
      <c r="QM4" cm="1">
        <f t="array" ref="QM4">SUM(IF('Capacity Summary'!AB$36:AB$135="X",1,0)*TRANSPOSE('CR Backing (Hide)'!$HX4:$LS4))</f>
        <v>50</v>
      </c>
      <c r="QN4" cm="1">
        <f t="array" ref="QN4">SUM(IF('Capacity Summary'!AC$36:AC$135="X",1,0)*TRANSPOSE('CR Backing (Hide)'!$HX4:$LS4))</f>
        <v>50</v>
      </c>
      <c r="QO4" cm="1">
        <f t="array" ref="QO4">SUM(IF('Capacity Summary'!AD$36:AD$135="X",1,0)*TRANSPOSE('CR Backing (Hide)'!$HX4:$LS4))</f>
        <v>50</v>
      </c>
      <c r="QP4" cm="1">
        <f t="array" ref="QP4">SUM(IF('Capacity Summary'!AE$36:AE$135="X",1,0)*TRANSPOSE('CR Backing (Hide)'!$HX4:$LS4))</f>
        <v>50</v>
      </c>
      <c r="QQ4" cm="1">
        <f t="array" ref="QQ4">SUM(IF('Capacity Summary'!AF$36:AF$135="X",1,0)*TRANSPOSE('CR Backing (Hide)'!$HX4:$LS4))</f>
        <v>50</v>
      </c>
      <c r="QR4" cm="1">
        <f t="array" ref="QR4">SUM(IF('Capacity Summary'!AG$36:AG$135="X",1,0)*TRANSPOSE('CR Backing (Hide)'!$HX4:$LS4))</f>
        <v>50</v>
      </c>
      <c r="QS4" cm="1">
        <f t="array" ref="QS4">SUM(IF('Capacity Summary'!AH$36:AH$135="X",1,0)*TRANSPOSE('CR Backing (Hide)'!$HX4:$LS4))</f>
        <v>50</v>
      </c>
      <c r="QT4" cm="1">
        <f t="array" ref="QT4">SUM(IF('Capacity Summary'!AI$36:AI$135="X",1,0)*TRANSPOSE('CR Backing (Hide)'!$HX4:$LS4))</f>
        <v>50</v>
      </c>
      <c r="QU4" cm="1">
        <f t="array" ref="QU4">SUM(IF('Capacity Summary'!AJ$36:AJ$135="X",1,0)*TRANSPOSE('CR Backing (Hide)'!$HX4:$LS4))</f>
        <v>50</v>
      </c>
      <c r="QV4" cm="1">
        <f t="array" ref="QV4">SUM(IF('Capacity Summary'!AK$36:AK$135="X",1,0)*TRANSPOSE('CR Backing (Hide)'!$HX4:$LS4))</f>
        <v>50</v>
      </c>
      <c r="QW4" cm="1">
        <f t="array" ref="QW4">SUM(IF('Capacity Summary'!AL$36:AL$135="X",1,0)*TRANSPOSE('CR Backing (Hide)'!$HX4:$LS4))</f>
        <v>50</v>
      </c>
      <c r="QX4" cm="1">
        <f t="array" ref="QX4">SUM(IF('Capacity Summary'!AM$36:AM$135="X",1,0)*TRANSPOSE('CR Backing (Hide)'!$HX4:$LS4))</f>
        <v>50</v>
      </c>
      <c r="QY4" cm="1">
        <f t="array" ref="QY4">SUM(IF('Capacity Summary'!AN$36:AN$135="X",1,0)*TRANSPOSE('CR Backing (Hide)'!$HX4:$LS4))</f>
        <v>50</v>
      </c>
      <c r="QZ4" cm="1">
        <f t="array" ref="QZ4">SUM(IF('Capacity Summary'!AO$36:AO$135="X",1,0)*TRANSPOSE('CR Backing (Hide)'!$HX4:$LS4))</f>
        <v>50</v>
      </c>
      <c r="RA4" cm="1">
        <f t="array" ref="RA4">SUM(IF('Capacity Summary'!AP$36:AP$135="X",1,0)*TRANSPOSE('CR Backing (Hide)'!$HX4:$LS4))</f>
        <v>50</v>
      </c>
      <c r="RB4" cm="1">
        <f t="array" ref="RB4">SUM(IF('Capacity Summary'!AQ$36:AQ$135="X",1,0)*TRANSPOSE('CR Backing (Hide)'!$HX4:$LS4))</f>
        <v>50</v>
      </c>
      <c r="RC4" cm="1">
        <f t="array" ref="RC4">SUM(IF('Capacity Summary'!AR$36:AR$135="X",1,0)*TRANSPOSE('CR Backing (Hide)'!$HX4:$LS4))</f>
        <v>50</v>
      </c>
      <c r="RD4" cm="1">
        <f t="array" ref="RD4">SUM(IF('Capacity Summary'!AS$36:AS$135="X",1,0)*TRANSPOSE('CR Backing (Hide)'!$HX4:$LS4))</f>
        <v>50</v>
      </c>
      <c r="RE4" cm="1">
        <f t="array" ref="RE4">SUM(IF('Capacity Summary'!AT$36:AT$135="X",1,0)*TRANSPOSE('CR Backing (Hide)'!$HX4:$LS4))</f>
        <v>50</v>
      </c>
      <c r="RF4" cm="1">
        <f t="array" ref="RF4">SUM(IF('Capacity Summary'!AU$36:AU$135="X",1,0)*TRANSPOSE('CR Backing (Hide)'!$HX4:$LS4))</f>
        <v>50</v>
      </c>
      <c r="RG4" cm="1">
        <f t="array" ref="RG4">SUM(IF('Capacity Summary'!AV$36:AV$135="X",1,0)*TRANSPOSE('CR Backing (Hide)'!$HX4:$LS4))</f>
        <v>50</v>
      </c>
      <c r="RH4" cm="1">
        <f t="array" ref="RH4">SUM(IF('Capacity Summary'!AW$36:AW$135="X",1,0)*TRANSPOSE('CR Backing (Hide)'!$HX4:$LS4))</f>
        <v>50</v>
      </c>
      <c r="RI4" cm="1">
        <f t="array" ref="RI4">SUM(IF('Capacity Summary'!AX$36:AX$135="X",1,0)*TRANSPOSE('CR Backing (Hide)'!$HX4:$LS4))</f>
        <v>50</v>
      </c>
      <c r="RJ4" cm="1">
        <f t="array" ref="RJ4">SUM(IF('Capacity Summary'!AY$36:AY$135="X",1,0)*TRANSPOSE('CR Backing (Hide)'!$HX4:$LS4))</f>
        <v>50</v>
      </c>
      <c r="RK4" cm="1">
        <f t="array" ref="RK4">SUM(IF('Capacity Summary'!AZ$36:AZ$135="X",1,0)*TRANSPOSE('CR Backing (Hide)'!$HX4:$LS4))</f>
        <v>50</v>
      </c>
      <c r="RL4" cm="1">
        <f t="array" ref="RL4">SUM(IF('Capacity Summary'!BA$36:BA$135="X",1,0)*TRANSPOSE('CR Backing (Hide)'!$HX4:$LS4))</f>
        <v>50</v>
      </c>
      <c r="RM4" cm="1">
        <f t="array" ref="RM4">SUM(IF('Capacity Summary'!BB$36:BB$135="X",1,0)*TRANSPOSE('CR Backing (Hide)'!$HX4:$LS4))</f>
        <v>50</v>
      </c>
      <c r="RN4" cm="1">
        <f t="array" ref="RN4">SUM(IF('Capacity Summary'!BC$36:BC$135="X",1,0)*TRANSPOSE('CR Backing (Hide)'!$HX4:$LS4))</f>
        <v>50</v>
      </c>
      <c r="RO4" cm="1">
        <f t="array" ref="RO4">SUM(IF('Capacity Summary'!BD$36:BD$135="X",1,0)*TRANSPOSE('CR Backing (Hide)'!$HX4:$LS4))</f>
        <v>50</v>
      </c>
      <c r="RP4" cm="1">
        <f t="array" ref="RP4">SUM(IF('Capacity Summary'!BE$36:BE$135="X",1,0)*TRANSPOSE('CR Backing (Hide)'!$HX4:$LS4))</f>
        <v>50</v>
      </c>
      <c r="RQ4" cm="1">
        <f t="array" ref="RQ4">SUM(IF('Capacity Summary'!BF$36:BF$135="X",1,0)*TRANSPOSE('CR Backing (Hide)'!$HX4:$LS4))</f>
        <v>50</v>
      </c>
      <c r="RR4" cm="1">
        <f t="array" ref="RR4">SUM(IF('Capacity Summary'!BG$36:BG$135="X",1,0)*TRANSPOSE('CR Backing (Hide)'!$HX4:$LS4))</f>
        <v>50</v>
      </c>
      <c r="RT4" cm="1">
        <f t="array" ref="RT4">SUM(IF('Capacity Summary'!H$139:H$238="X",1,0)*TRANSPOSE('CR Backing (Hide)'!$LV4:$PQ4))</f>
        <v>100</v>
      </c>
      <c r="RU4" cm="1">
        <f t="array" ref="RU4">SUM(IF('Capacity Summary'!I$139:I$238="X",1,0)*TRANSPOSE('CR Backing (Hide)'!$LV4:$PQ4))</f>
        <v>0</v>
      </c>
      <c r="RV4" cm="1">
        <f t="array" ref="RV4">SUM(IF('Capacity Summary'!J$139:J$238="X",1,0)*TRANSPOSE('CR Backing (Hide)'!$LV4:$PQ4))</f>
        <v>133.33333333333331</v>
      </c>
      <c r="RW4" cm="1">
        <f t="array" ref="RW4">SUM(IF('Capacity Summary'!K$139:K$238="X",1,0)*TRANSPOSE('CR Backing (Hide)'!$LV4:$PQ4))</f>
        <v>133.33333333333331</v>
      </c>
      <c r="RX4" cm="1">
        <f t="array" ref="RX4">SUM(IF('Capacity Summary'!L$139:L$238="X",1,0)*TRANSPOSE('CR Backing (Hide)'!$LV4:$PQ4))</f>
        <v>133.33333333333331</v>
      </c>
      <c r="RY4" cm="1">
        <f t="array" ref="RY4">SUM(IF('Capacity Summary'!M$139:M$238="X",1,0)*TRANSPOSE('CR Backing (Hide)'!$LV4:$PQ4))</f>
        <v>133.33333333333331</v>
      </c>
      <c r="RZ4" cm="1">
        <f t="array" ref="RZ4">SUM(IF('Capacity Summary'!N$139:N$238="X",1,0)*TRANSPOSE('CR Backing (Hide)'!$LV4:$PQ4))</f>
        <v>133.33333333333331</v>
      </c>
      <c r="SA4" cm="1">
        <f t="array" ref="SA4">SUM(IF('Capacity Summary'!O$139:O$238="X",1,0)*TRANSPOSE('CR Backing (Hide)'!$LV4:$PQ4))</f>
        <v>133.33333333333331</v>
      </c>
      <c r="SB4" cm="1">
        <f t="array" ref="SB4">SUM(IF('Capacity Summary'!P$139:P$238="X",1,0)*TRANSPOSE('CR Backing (Hide)'!$LV4:$PQ4))</f>
        <v>133.33333333333331</v>
      </c>
      <c r="SC4" cm="1">
        <f t="array" ref="SC4">SUM(IF('Capacity Summary'!Q$139:Q$238="X",1,0)*TRANSPOSE('CR Backing (Hide)'!$LV4:$PQ4))</f>
        <v>133.33333333333331</v>
      </c>
      <c r="SD4" cm="1">
        <f t="array" ref="SD4">SUM(IF('Capacity Summary'!R$139:R$238="X",1,0)*TRANSPOSE('CR Backing (Hide)'!$LV4:$PQ4))</f>
        <v>133.33333333333331</v>
      </c>
      <c r="SE4" cm="1">
        <f t="array" ref="SE4">SUM(IF('Capacity Summary'!S$139:S$238="X",1,0)*TRANSPOSE('CR Backing (Hide)'!$LV4:$PQ4))</f>
        <v>133.33333333333331</v>
      </c>
      <c r="SF4" cm="1">
        <f t="array" ref="SF4">SUM(IF('Capacity Summary'!T$139:T$238="X",1,0)*TRANSPOSE('CR Backing (Hide)'!$LV4:$PQ4))</f>
        <v>133.33333333333331</v>
      </c>
      <c r="SG4" cm="1">
        <f t="array" ref="SG4">SUM(IF('Capacity Summary'!U$139:U$238="X",1,0)*TRANSPOSE('CR Backing (Hide)'!$LV4:$PQ4))</f>
        <v>133.33333333333331</v>
      </c>
      <c r="SH4" cm="1">
        <f t="array" ref="SH4">SUM(IF('Capacity Summary'!V$139:V$238="X",1,0)*TRANSPOSE('CR Backing (Hide)'!$LV4:$PQ4))</f>
        <v>133.33333333333331</v>
      </c>
      <c r="SI4" cm="1">
        <f t="array" ref="SI4">SUM(IF('Capacity Summary'!W$139:W$238="X",1,0)*TRANSPOSE('CR Backing (Hide)'!$LV4:$PQ4))</f>
        <v>133.33333333333331</v>
      </c>
      <c r="SJ4" cm="1">
        <f t="array" ref="SJ4">SUM(IF('Capacity Summary'!X$139:X$238="X",1,0)*TRANSPOSE('CR Backing (Hide)'!$LV4:$PQ4))</f>
        <v>133.33333333333331</v>
      </c>
      <c r="SK4" cm="1">
        <f t="array" ref="SK4">SUM(IF('Capacity Summary'!Y$139:Y$238="X",1,0)*TRANSPOSE('CR Backing (Hide)'!$LV4:$PQ4))</f>
        <v>133.33333333333331</v>
      </c>
      <c r="SL4" cm="1">
        <f t="array" ref="SL4">SUM(IF('Capacity Summary'!Z$139:Z$238="X",1,0)*TRANSPOSE('CR Backing (Hide)'!$LV4:$PQ4))</f>
        <v>133.33333333333331</v>
      </c>
      <c r="SM4" cm="1">
        <f t="array" ref="SM4">SUM(IF('Capacity Summary'!AA$139:AA$238="X",1,0)*TRANSPOSE('CR Backing (Hide)'!$LV4:$PQ4))</f>
        <v>133.33333333333331</v>
      </c>
      <c r="SN4" cm="1">
        <f t="array" ref="SN4">SUM(IF('Capacity Summary'!AB$139:AB$238="X",1,0)*TRANSPOSE('CR Backing (Hide)'!$LV4:$PQ4))</f>
        <v>133.33333333333331</v>
      </c>
      <c r="SO4" cm="1">
        <f t="array" ref="SO4">SUM(IF('Capacity Summary'!AC$139:AC$238="X",1,0)*TRANSPOSE('CR Backing (Hide)'!$LV4:$PQ4))</f>
        <v>133.33333333333331</v>
      </c>
      <c r="SP4" cm="1">
        <f t="array" ref="SP4">SUM(IF('Capacity Summary'!AD$139:AD$238="X",1,0)*TRANSPOSE('CR Backing (Hide)'!$LV4:$PQ4))</f>
        <v>133.33333333333331</v>
      </c>
      <c r="SQ4" cm="1">
        <f t="array" ref="SQ4">SUM(IF('Capacity Summary'!AE$139:AE$238="X",1,0)*TRANSPOSE('CR Backing (Hide)'!$LV4:$PQ4))</f>
        <v>133.33333333333331</v>
      </c>
      <c r="SR4" cm="1">
        <f t="array" ref="SR4">SUM(IF('Capacity Summary'!AF$139:AF$238="X",1,0)*TRANSPOSE('CR Backing (Hide)'!$LV4:$PQ4))</f>
        <v>133.33333333333331</v>
      </c>
      <c r="SS4" cm="1">
        <f t="array" ref="SS4">SUM(IF('Capacity Summary'!AG$139:AG$238="X",1,0)*TRANSPOSE('CR Backing (Hide)'!$LV4:$PQ4))</f>
        <v>133.33333333333331</v>
      </c>
      <c r="ST4" cm="1">
        <f t="array" ref="ST4">SUM(IF('Capacity Summary'!AH$139:AH$238="X",1,0)*TRANSPOSE('CR Backing (Hide)'!$LV4:$PQ4))</f>
        <v>133.33333333333331</v>
      </c>
      <c r="SU4" cm="1">
        <f t="array" ref="SU4">SUM(IF('Capacity Summary'!AI$139:AI$238="X",1,0)*TRANSPOSE('CR Backing (Hide)'!$LV4:$PQ4))</f>
        <v>133.33333333333331</v>
      </c>
      <c r="SV4" cm="1">
        <f t="array" ref="SV4">SUM(IF('Capacity Summary'!AJ$139:AJ$238="X",1,0)*TRANSPOSE('CR Backing (Hide)'!$LV4:$PQ4))</f>
        <v>133.33333333333331</v>
      </c>
      <c r="SW4" cm="1">
        <f t="array" ref="SW4">SUM(IF('Capacity Summary'!AK$139:AK$238="X",1,0)*TRANSPOSE('CR Backing (Hide)'!$LV4:$PQ4))</f>
        <v>133.33333333333331</v>
      </c>
      <c r="SX4" cm="1">
        <f t="array" ref="SX4">SUM(IF('Capacity Summary'!AL$139:AL$238="X",1,0)*TRANSPOSE('CR Backing (Hide)'!$LV4:$PQ4))</f>
        <v>133.33333333333331</v>
      </c>
      <c r="SY4" cm="1">
        <f t="array" ref="SY4">SUM(IF('Capacity Summary'!AM$139:AM$238="X",1,0)*TRANSPOSE('CR Backing (Hide)'!$LV4:$PQ4))</f>
        <v>133.33333333333331</v>
      </c>
      <c r="SZ4" cm="1">
        <f t="array" ref="SZ4">SUM(IF('Capacity Summary'!AN$139:AN$238="X",1,0)*TRANSPOSE('CR Backing (Hide)'!$LV4:$PQ4))</f>
        <v>133.33333333333331</v>
      </c>
      <c r="TA4" cm="1">
        <f t="array" ref="TA4">SUM(IF('Capacity Summary'!AO$139:AO$238="X",1,0)*TRANSPOSE('CR Backing (Hide)'!$LV4:$PQ4))</f>
        <v>133.33333333333331</v>
      </c>
      <c r="TB4" cm="1">
        <f t="array" ref="TB4">SUM(IF('Capacity Summary'!AP$139:AP$238="X",1,0)*TRANSPOSE('CR Backing (Hide)'!$LV4:$PQ4))</f>
        <v>133.33333333333331</v>
      </c>
      <c r="TC4" cm="1">
        <f t="array" ref="TC4">SUM(IF('Capacity Summary'!AQ$139:AQ$238="X",1,0)*TRANSPOSE('CR Backing (Hide)'!$LV4:$PQ4))</f>
        <v>133.33333333333331</v>
      </c>
      <c r="TD4" cm="1">
        <f t="array" ref="TD4">SUM(IF('Capacity Summary'!AR$139:AR$238="X",1,0)*TRANSPOSE('CR Backing (Hide)'!$LV4:$PQ4))</f>
        <v>133.33333333333331</v>
      </c>
      <c r="TE4" cm="1">
        <f t="array" ref="TE4">SUM(IF('Capacity Summary'!AS$139:AS$238="X",1,0)*TRANSPOSE('CR Backing (Hide)'!$LV4:$PQ4))</f>
        <v>133.33333333333331</v>
      </c>
      <c r="TF4" cm="1">
        <f t="array" ref="TF4">SUM(IF('Capacity Summary'!AT$139:AT$238="X",1,0)*TRANSPOSE('CR Backing (Hide)'!$LV4:$PQ4))</f>
        <v>133.33333333333331</v>
      </c>
      <c r="TG4" cm="1">
        <f t="array" ref="TG4">SUM(IF('Capacity Summary'!AU$139:AU$238="X",1,0)*TRANSPOSE('CR Backing (Hide)'!$LV4:$PQ4))</f>
        <v>133.33333333333331</v>
      </c>
      <c r="TH4" cm="1">
        <f t="array" ref="TH4">SUM(IF('Capacity Summary'!AV$139:AV$238="X",1,0)*TRANSPOSE('CR Backing (Hide)'!$LV4:$PQ4))</f>
        <v>133.33333333333331</v>
      </c>
      <c r="TI4" cm="1">
        <f t="array" ref="TI4">SUM(IF('Capacity Summary'!AW$139:AW$238="X",1,0)*TRANSPOSE('CR Backing (Hide)'!$LV4:$PQ4))</f>
        <v>133.33333333333331</v>
      </c>
      <c r="TJ4" cm="1">
        <f t="array" ref="TJ4">SUM(IF('Capacity Summary'!AX$139:AX$238="X",1,0)*TRANSPOSE('CR Backing (Hide)'!$LV4:$PQ4))</f>
        <v>133.33333333333331</v>
      </c>
      <c r="TK4" cm="1">
        <f t="array" ref="TK4">SUM(IF('Capacity Summary'!AY$139:AY$238="X",1,0)*TRANSPOSE('CR Backing (Hide)'!$LV4:$PQ4))</f>
        <v>133.33333333333331</v>
      </c>
      <c r="TL4" cm="1">
        <f t="array" ref="TL4">SUM(IF('Capacity Summary'!AZ$139:AZ$238="X",1,0)*TRANSPOSE('CR Backing (Hide)'!$LV4:$PQ4))</f>
        <v>133.33333333333331</v>
      </c>
      <c r="TM4" cm="1">
        <f t="array" ref="TM4">SUM(IF('Capacity Summary'!BA$139:BA$238="X",1,0)*TRANSPOSE('CR Backing (Hide)'!$LV4:$PQ4))</f>
        <v>133.33333333333331</v>
      </c>
      <c r="TN4" cm="1">
        <f t="array" ref="TN4">SUM(IF('Capacity Summary'!BB$139:BB$238="X",1,0)*TRANSPOSE('CR Backing (Hide)'!$LV4:$PQ4))</f>
        <v>133.33333333333331</v>
      </c>
      <c r="TO4" cm="1">
        <f t="array" ref="TO4">SUM(IF('Capacity Summary'!BC$139:BC$238="X",1,0)*TRANSPOSE('CR Backing (Hide)'!$LV4:$PQ4))</f>
        <v>133.33333333333331</v>
      </c>
      <c r="TP4" cm="1">
        <f t="array" ref="TP4">SUM(IF('Capacity Summary'!BD$139:BD$238="X",1,0)*TRANSPOSE('CR Backing (Hide)'!$LV4:$PQ4))</f>
        <v>133.33333333333331</v>
      </c>
      <c r="TQ4" cm="1">
        <f t="array" ref="TQ4">SUM(IF('Capacity Summary'!BE$139:BE$238="X",1,0)*TRANSPOSE('CR Backing (Hide)'!$LV4:$PQ4))</f>
        <v>133.33333333333331</v>
      </c>
      <c r="TR4" cm="1">
        <f t="array" ref="TR4">SUM(IF('Capacity Summary'!BF$139:BF$238="X",1,0)*TRANSPOSE('CR Backing (Hide)'!$LV4:$PQ4))</f>
        <v>133.33333333333331</v>
      </c>
      <c r="TS4" cm="1">
        <f t="array" ref="TS4">SUM(IF('Capacity Summary'!BG$139:BG$238="X",1,0)*TRANSPOSE('CR Backing (Hide)'!$LV4:$PQ4))</f>
        <v>133.33333333333331</v>
      </c>
    </row>
    <row r="5" spans="1:539" x14ac:dyDescent="0.25">
      <c r="A5" t="s">
        <v>318</v>
      </c>
      <c r="H5" t="str">
        <f>ROW(H2)&amp;". "&amp;'Clinical resources'!B8</f>
        <v>2. test b</v>
      </c>
      <c r="J5" t="str" cm="1">
        <f t="array" ref="J5">IF(SUM(IF('Clinical resources'!F8:J8="X",1,0)*'Clinical resources'!F$4:J$4)&gt;0,"X","")</f>
        <v/>
      </c>
      <c r="K5" t="str" cm="1">
        <f t="array" ref="K5">IF(SUM(IF('Clinical resources'!K8:O8="X",1,0)*'Clinical resources'!K$4:O$4)&gt;0,"X","")</f>
        <v>X</v>
      </c>
      <c r="L5" t="str" cm="1">
        <f t="array" ref="L5">IF(SUM(IF('Clinical resources'!P8:T8="X",1,0)*'Clinical resources'!P$4:T$4)&gt;0,"X","")</f>
        <v/>
      </c>
      <c r="M5" t="str" cm="1">
        <f t="array" ref="M5">IF(SUM(IF('Clinical resources'!U8:Y8="X",1,0)*'Clinical resources'!U$4:Y$4)&gt;0,"X","")</f>
        <v/>
      </c>
      <c r="N5" t="str" cm="1">
        <f t="array" ref="N5">IF(SUM(IF('Clinical resources'!Z8:AD8="X",1,0)*'Clinical resources'!Z$4:AD$4)&gt;0,"X","")</f>
        <v/>
      </c>
      <c r="O5" t="str" cm="1">
        <f t="array" ref="O5">IF(SUM(IF('Clinical resources'!AE8:AI8="X",1,0)*'Clinical resources'!AE$4:AI$4)&gt;0,"X","")</f>
        <v/>
      </c>
      <c r="P5" t="str" cm="1">
        <f t="array" ref="P5">IF(SUM(IF('Clinical resources'!AJ8:AN8="X",1,0)*'Clinical resources'!AJ$4:AN$4)&gt;0,"X","")</f>
        <v/>
      </c>
      <c r="Q5" t="str" cm="1">
        <f t="array" ref="Q5">IF(SUM(IF('Clinical resources'!AO8:AS8="X",1,0)*'Clinical resources'!AO$4:AS$4)&gt;0,"X","")</f>
        <v/>
      </c>
      <c r="R5" t="str" cm="1">
        <f t="array" ref="R5">IF(SUM(IF('Clinical resources'!AT8:AX8="X",1,0)*'Clinical resources'!AT$4:AX$4)&gt;0,"X","")</f>
        <v/>
      </c>
      <c r="S5" t="str" cm="1">
        <f t="array" ref="S5">IF(SUM(IF('Clinical resources'!AY8:BC8="X",1,0)*'Clinical resources'!AY$4:BC$4)&gt;0,"X","")</f>
        <v/>
      </c>
      <c r="T5" t="str" cm="1">
        <f t="array" ref="T5">IF(SUM(IF('Clinical resources'!BD8:BH8="X",1,0)*'Clinical resources'!BD$4:BH$4)&gt;0,"X","")</f>
        <v/>
      </c>
      <c r="U5" t="str" cm="1">
        <f t="array" ref="U5">IF(SUM(IF('Clinical resources'!BI8:BM8="X",1,0)*'Clinical resources'!BI$4:BM$4)&gt;0,"X","")</f>
        <v/>
      </c>
      <c r="V5" t="str" cm="1">
        <f t="array" ref="V5">IF(SUM(IF('Clinical resources'!BN8:BR8="X",1,0)*'Clinical resources'!BN$4:BR$4)&gt;0,"X","")</f>
        <v/>
      </c>
      <c r="W5" t="str" cm="1">
        <f t="array" ref="W5">IF(SUM(IF('Clinical resources'!BS8:BW8="X",1,0)*'Clinical resources'!BS$4:BW$4)&gt;0,"X","")</f>
        <v/>
      </c>
      <c r="X5" t="str" cm="1">
        <f t="array" ref="X5">IF(SUM(IF('Clinical resources'!BX8:CB8="X",1,0)*'Clinical resources'!BX$4:CB$4)&gt;0,"X","")</f>
        <v/>
      </c>
      <c r="AB5">
        <f t="array" ref="AB5">IF($J5:$X5='Capacity Backing (Hide)2'!B$67:B$81,1,0)</f>
        <v>0</v>
      </c>
      <c r="AC5">
        <f t="array" ref="AC5">IF($J5:$X5='Capacity Backing (Hide)2'!C$67:C$81,1,0)</f>
        <v>0</v>
      </c>
      <c r="AD5">
        <f t="array" ref="AD5">IF($J5:$X5='Capacity Backing (Hide)2'!D$67:D$81,1,0)</f>
        <v>0</v>
      </c>
      <c r="AE5">
        <f t="array" ref="AE5">IF($J5:$X5='Capacity Backing (Hide)2'!E$67:E$81,1,0)</f>
        <v>0</v>
      </c>
      <c r="AF5">
        <f t="array" ref="AF5">IF($J5:$X5='Capacity Backing (Hide)2'!F$67:F$81,1,0)</f>
        <v>0</v>
      </c>
      <c r="AG5">
        <f t="array" ref="AG5">IF($J5:$X5='Capacity Backing (Hide)2'!G$67:G$81,1,0)</f>
        <v>0</v>
      </c>
      <c r="AH5">
        <f t="array" ref="AH5">IF($J5:$X5='Capacity Backing (Hide)2'!H$67:H$81,1,0)</f>
        <v>0</v>
      </c>
      <c r="AI5">
        <f t="array" ref="AI5">IF($J5:$X5='Capacity Backing (Hide)2'!I$67:I$81,1,0)</f>
        <v>0</v>
      </c>
      <c r="AJ5">
        <f t="array" ref="AJ5">IF($J5:$X5='Capacity Backing (Hide)2'!J$67:J$81,1,0)</f>
        <v>0</v>
      </c>
      <c r="AK5">
        <f t="array" ref="AK5">IF($J5:$X5='Capacity Backing (Hide)2'!K$67:K$81,1,0)</f>
        <v>0</v>
      </c>
      <c r="AL5">
        <f t="array" ref="AL5">IF($J5:$X5='Capacity Backing (Hide)2'!L$67:L$81,1,0)</f>
        <v>0</v>
      </c>
      <c r="AM5">
        <f t="array" ref="AM5">IF($J5:$X5='Capacity Backing (Hide)2'!M$67:M$81,1,0)</f>
        <v>0</v>
      </c>
      <c r="AN5">
        <f t="array" ref="AN5">IF($J5:$X5='Capacity Backing (Hide)2'!N$67:N$81,1,0)</f>
        <v>0</v>
      </c>
      <c r="AO5">
        <f t="array" ref="AO5">IF($J5:$X5='Capacity Backing (Hide)2'!O$67:O$81,1,0)</f>
        <v>0</v>
      </c>
      <c r="AP5">
        <f t="array" ref="AP5">IF($J5:$X5='Capacity Backing (Hide)2'!P$67:P$81,1,0)</f>
        <v>0</v>
      </c>
      <c r="AQ5">
        <f t="array" ref="AQ5">IF($J5:$X5='Capacity Backing (Hide)2'!Q$67:Q$81,1,0)</f>
        <v>0</v>
      </c>
      <c r="AR5">
        <f t="array" ref="AR5">IF($J5:$X5='Capacity Backing (Hide)2'!R$67:R$81,1,0)</f>
        <v>0</v>
      </c>
      <c r="AS5">
        <f t="array" ref="AS5">IF($J5:$X5='Capacity Backing (Hide)2'!S$67:S$81,1,0)</f>
        <v>0</v>
      </c>
      <c r="AT5">
        <f t="array" ref="AT5">IF($J5:$X5='Capacity Backing (Hide)2'!T$67:T$81,1,0)</f>
        <v>0</v>
      </c>
      <c r="AU5">
        <f t="array" ref="AU5">IF($J5:$X5='Capacity Backing (Hide)2'!U$67:U$81,1,0)</f>
        <v>0</v>
      </c>
      <c r="AV5">
        <f t="array" ref="AV5">IF($J5:$X5='Capacity Backing (Hide)2'!V$67:V$81,1,0)</f>
        <v>0</v>
      </c>
      <c r="AW5">
        <f t="array" ref="AW5">IF($J5:$X5='Capacity Backing (Hide)2'!W$67:W$81,1,0)</f>
        <v>0</v>
      </c>
      <c r="AX5">
        <f t="array" ref="AX5">IF($J5:$X5='Capacity Backing (Hide)2'!X$67:X$81,1,0)</f>
        <v>0</v>
      </c>
      <c r="AY5">
        <f t="array" ref="AY5">IF($J5:$X5='Capacity Backing (Hide)2'!Y$67:Y$81,1,0)</f>
        <v>0</v>
      </c>
      <c r="AZ5">
        <f t="array" ref="AZ5">IF($J5:$X5='Capacity Backing (Hide)2'!Z$67:Z$81,1,0)</f>
        <v>0</v>
      </c>
      <c r="BA5">
        <f t="array" ref="BA5">IF($J5:$X5='Capacity Backing (Hide)2'!AA$67:AA$81,1,0)</f>
        <v>0</v>
      </c>
      <c r="BB5">
        <f t="array" ref="BB5">IF($J5:$X5='Capacity Backing (Hide)2'!AB$67:AB$81,1,0)</f>
        <v>0</v>
      </c>
      <c r="BC5">
        <f t="array" ref="BC5">IF($J5:$X5='Capacity Backing (Hide)2'!AC$67:AC$81,1,0)</f>
        <v>0</v>
      </c>
      <c r="BD5">
        <f t="array" ref="BD5">IF($J5:$X5='Capacity Backing (Hide)2'!AD$67:AD$81,1,0)</f>
        <v>0</v>
      </c>
      <c r="BE5">
        <f t="array" ref="BE5">IF($J5:$X5='Capacity Backing (Hide)2'!AE$67:AE$81,1,0)</f>
        <v>0</v>
      </c>
      <c r="BF5">
        <f t="array" ref="BF5">IF($J5:$X5='Capacity Backing (Hide)2'!AF$67:AF$81,1,0)</f>
        <v>0</v>
      </c>
      <c r="BG5">
        <f t="array" ref="BG5">IF($J5:$X5='Capacity Backing (Hide)2'!AG$67:AG$81,1,0)</f>
        <v>0</v>
      </c>
      <c r="BH5">
        <f t="array" ref="BH5">IF($J5:$X5='Capacity Backing (Hide)2'!AH$67:AH$81,1,0)</f>
        <v>0</v>
      </c>
      <c r="BI5">
        <f t="array" ref="BI5">IF($J5:$X5='Capacity Backing (Hide)2'!AI$67:AI$81,1,0)</f>
        <v>0</v>
      </c>
      <c r="BJ5">
        <f t="array" ref="BJ5">IF($J5:$X5='Capacity Backing (Hide)2'!AJ$67:AJ$81,1,0)</f>
        <v>0</v>
      </c>
      <c r="BK5">
        <f t="array" ref="BK5">IF($J5:$X5='Capacity Backing (Hide)2'!AK$67:AK$81,1,0)</f>
        <v>0</v>
      </c>
      <c r="BL5">
        <f t="array" ref="BL5">IF($J5:$X5='Capacity Backing (Hide)2'!AL$67:AL$81,1,0)</f>
        <v>0</v>
      </c>
      <c r="BM5">
        <f t="array" ref="BM5">IF($J5:$X5='Capacity Backing (Hide)2'!AM$67:AM$81,1,0)</f>
        <v>0</v>
      </c>
      <c r="BN5">
        <f t="array" ref="BN5">IF($J5:$X5='Capacity Backing (Hide)2'!AN$67:AN$81,1,0)</f>
        <v>0</v>
      </c>
      <c r="BO5">
        <f t="array" ref="BO5">IF($J5:$X5='Capacity Backing (Hide)2'!AO$67:AO$81,1,0)</f>
        <v>0</v>
      </c>
      <c r="BP5">
        <f t="array" ref="BP5">IF($J5:$X5='Capacity Backing (Hide)2'!AP$67:AP$81,1,0)</f>
        <v>0</v>
      </c>
      <c r="BQ5">
        <f t="array" ref="BQ5">IF($J5:$X5='Capacity Backing (Hide)2'!AQ$67:AQ$81,1,0)</f>
        <v>0</v>
      </c>
      <c r="BR5">
        <f t="array" ref="BR5">IF($J5:$X5='Capacity Backing (Hide)2'!AR$67:AR$81,1,0)</f>
        <v>0</v>
      </c>
      <c r="BS5">
        <f t="array" ref="BS5">IF($J5:$X5='Capacity Backing (Hide)2'!AS$67:AS$81,1,0)</f>
        <v>0</v>
      </c>
      <c r="BT5">
        <f t="array" ref="BT5">IF($J5:$X5='Capacity Backing (Hide)2'!AT$67:AT$81,1,0)</f>
        <v>0</v>
      </c>
      <c r="BU5">
        <f t="array" ref="BU5">IF($J5:$X5='Capacity Backing (Hide)2'!AU$67:AU$81,1,0)</f>
        <v>0</v>
      </c>
      <c r="BV5">
        <f t="array" ref="BV5">IF($J5:$X5='Capacity Backing (Hide)2'!AV$67:AV$81,1,0)</f>
        <v>0</v>
      </c>
      <c r="BW5">
        <f t="array" ref="BW5">IF($J5:$X5='Capacity Backing (Hide)2'!AW$67:AW$81,1,0)</f>
        <v>0</v>
      </c>
      <c r="BX5">
        <f t="array" ref="BX5">IF($J5:$X5='Capacity Backing (Hide)2'!AX$67:AX$81,1,0)</f>
        <v>0</v>
      </c>
      <c r="BY5">
        <f t="array" ref="BY5">IF($J5:$X5='Capacity Backing (Hide)2'!AY$67:AY$81,1,0)</f>
        <v>0</v>
      </c>
      <c r="BZ5">
        <f t="array" ref="BZ5">IF($J5:$X5='Capacity Backing (Hide)2'!AZ$67:AZ$81,1,0)</f>
        <v>0</v>
      </c>
      <c r="CA5">
        <f t="array" ref="CA5">IF($J5:$X5='Capacity Backing (Hide)2'!BA$67:BA$81,1,0)</f>
        <v>0</v>
      </c>
      <c r="CB5">
        <f t="array" ref="CB5">IF($J5:$X5='Capacity Backing (Hide)2'!BB$67:BB$81,1,0)</f>
        <v>0</v>
      </c>
      <c r="CC5">
        <f t="array" ref="CC5">IF($J5:$X5='Capacity Backing (Hide)2'!BC$67:BC$81,1,0)</f>
        <v>0</v>
      </c>
      <c r="CD5">
        <f t="array" ref="CD5">IF($J5:$X5='Capacity Backing (Hide)2'!BD$67:BD$81,1,0)</f>
        <v>0</v>
      </c>
      <c r="CE5">
        <f t="array" ref="CE5">IF($J5:$X5='Capacity Backing (Hide)2'!BE$67:BE$81,1,0)</f>
        <v>0</v>
      </c>
      <c r="CF5">
        <f t="array" ref="CF5">IF($J5:$X5='Capacity Backing (Hide)2'!BF$67:BF$81,1,0)</f>
        <v>0</v>
      </c>
      <c r="CG5">
        <f t="array" ref="CG5">IF($J5:$X5='Capacity Backing (Hide)2'!BG$67:BG$81,1,0)</f>
        <v>0</v>
      </c>
      <c r="CH5">
        <f t="array" ref="CH5">IF($J5:$X5='Capacity Backing (Hide)2'!BH$67:BH$81,1,0)</f>
        <v>0</v>
      </c>
      <c r="CI5">
        <f t="array" ref="CI5">IF($J5:$X5='Capacity Backing (Hide)2'!BI$67:BI$81,1,0)</f>
        <v>0</v>
      </c>
      <c r="CJ5">
        <f t="array" ref="CJ5">IF($J5:$X5='Capacity Backing (Hide)2'!BJ$67:BJ$81,1,0)</f>
        <v>0</v>
      </c>
      <c r="CK5">
        <f t="array" ref="CK5">IF($J5:$X5='Capacity Backing (Hide)2'!BK$67:BK$81,1,0)</f>
        <v>0</v>
      </c>
      <c r="CL5">
        <f t="array" ref="CL5">IF($J5:$X5='Capacity Backing (Hide)2'!BL$67:BL$81,1,0)</f>
        <v>0</v>
      </c>
      <c r="CM5">
        <f t="array" ref="CM5">IF($J5:$X5='Capacity Backing (Hide)2'!BM$67:BM$81,1,0)</f>
        <v>0</v>
      </c>
      <c r="CN5">
        <f t="array" ref="CN5">IF($J5:$X5='Capacity Backing (Hide)2'!BN$67:BN$81,1,0)</f>
        <v>0</v>
      </c>
      <c r="CO5">
        <f t="array" ref="CO5">IF($J5:$X5='Capacity Backing (Hide)2'!BO$67:BO$81,1,0)</f>
        <v>0</v>
      </c>
      <c r="CP5">
        <f t="array" ref="CP5">IF($J5:$X5='Capacity Backing (Hide)2'!BP$67:BP$81,1,0)</f>
        <v>0</v>
      </c>
      <c r="CQ5">
        <f t="array" ref="CQ5">IF($J5:$X5='Capacity Backing (Hide)2'!BQ$67:BQ$81,1,0)</f>
        <v>0</v>
      </c>
      <c r="CR5">
        <f t="array" ref="CR5">IF($J5:$X5='Capacity Backing (Hide)2'!BR$67:BR$81,1,0)</f>
        <v>0</v>
      </c>
      <c r="CS5">
        <f t="array" ref="CS5">IF($J5:$X5='Capacity Backing (Hide)2'!BS$67:BS$81,1,0)</f>
        <v>0</v>
      </c>
      <c r="CT5">
        <f t="array" ref="CT5">IF($J5:$X5='Capacity Backing (Hide)2'!BT$67:BT$81,1,0)</f>
        <v>0</v>
      </c>
      <c r="CU5">
        <f t="array" ref="CU5">IF($J5:$X5='Capacity Backing (Hide)2'!BU$67:BU$81,1,0)</f>
        <v>0</v>
      </c>
      <c r="CV5">
        <f t="array" ref="CV5">IF($J5:$X5='Capacity Backing (Hide)2'!BV$67:BV$81,1,0)</f>
        <v>0</v>
      </c>
      <c r="CW5">
        <f t="array" ref="CW5">IF($J5:$X5='Capacity Backing (Hide)2'!BW$67:BW$81,1,0)</f>
        <v>0</v>
      </c>
      <c r="CX5">
        <f t="array" ref="CX5">IF($J5:$X5='Capacity Backing (Hide)2'!BX$67:BX$81,1,0)</f>
        <v>0</v>
      </c>
      <c r="CY5">
        <f t="array" ref="CY5">IF($J5:$X5='Capacity Backing (Hide)2'!BY$67:BY$81,1,0)</f>
        <v>0</v>
      </c>
      <c r="CZ5">
        <f t="array" ref="CZ5">IF($J5:$X5='Capacity Backing (Hide)2'!BZ$67:BZ$81,1,0)</f>
        <v>0</v>
      </c>
      <c r="DA5">
        <f t="array" ref="DA5">IF($J5:$X5='Capacity Backing (Hide)2'!CA$67:CA$81,1,0)</f>
        <v>0</v>
      </c>
      <c r="DB5">
        <f t="array" ref="DB5">IF($J5:$X5='Capacity Backing (Hide)2'!CB$67:CB$81,1,0)</f>
        <v>0</v>
      </c>
      <c r="DC5">
        <f t="array" ref="DC5">IF($J5:$X5='Capacity Backing (Hide)2'!CC$67:CC$81,1,0)</f>
        <v>0</v>
      </c>
      <c r="DD5">
        <f t="array" ref="DD5">IF($J5:$X5='Capacity Backing (Hide)2'!CD$67:CD$81,1,0)</f>
        <v>0</v>
      </c>
      <c r="DE5">
        <f t="array" ref="DE5">IF($J5:$X5='Capacity Backing (Hide)2'!CE$67:CE$81,1,0)</f>
        <v>0</v>
      </c>
      <c r="DF5">
        <f t="array" ref="DF5">IF($J5:$X5='Capacity Backing (Hide)2'!CF$67:CF$81,1,0)</f>
        <v>0</v>
      </c>
      <c r="DG5">
        <f t="array" ref="DG5">IF($J5:$X5='Capacity Backing (Hide)2'!CG$67:CG$81,1,0)</f>
        <v>0</v>
      </c>
      <c r="DH5">
        <f t="array" ref="DH5">IF($J5:$X5='Capacity Backing (Hide)2'!CH$67:CH$81,1,0)</f>
        <v>0</v>
      </c>
      <c r="DI5">
        <f t="array" ref="DI5">IF($J5:$X5='Capacity Backing (Hide)2'!CI$67:CI$81,1,0)</f>
        <v>0</v>
      </c>
      <c r="DJ5">
        <f t="array" ref="DJ5">IF($J5:$X5='Capacity Backing (Hide)2'!CJ$67:CJ$81,1,0)</f>
        <v>0</v>
      </c>
      <c r="DK5">
        <f t="array" ref="DK5">IF($J5:$X5='Capacity Backing (Hide)2'!CK$67:CK$81,1,0)</f>
        <v>0</v>
      </c>
      <c r="DL5">
        <f t="array" ref="DL5">IF($J5:$X5='Capacity Backing (Hide)2'!CL$67:CL$81,1,0)</f>
        <v>0</v>
      </c>
      <c r="DM5">
        <f t="array" ref="DM5">IF($J5:$X5='Capacity Backing (Hide)2'!CM$67:CM$81,1,0)</f>
        <v>0</v>
      </c>
      <c r="DN5">
        <f t="array" ref="DN5">IF($J5:$X5='Capacity Backing (Hide)2'!CN$67:CN$81,1,0)</f>
        <v>0</v>
      </c>
      <c r="DO5">
        <f t="array" ref="DO5">IF($J5:$X5='Capacity Backing (Hide)2'!CO$67:CO$81,1,0)</f>
        <v>0</v>
      </c>
      <c r="DP5">
        <f t="array" ref="DP5">IF($J5:$X5='Capacity Backing (Hide)2'!CP$67:CP$81,1,0)</f>
        <v>0</v>
      </c>
      <c r="DQ5">
        <f t="array" ref="DQ5">IF($J5:$X5='Capacity Backing (Hide)2'!CQ$67:CQ$81,1,0)</f>
        <v>0</v>
      </c>
      <c r="DR5">
        <f t="array" ref="DR5">IF($J5:$X5='Capacity Backing (Hide)2'!CR$67:CR$81,1,0)</f>
        <v>0</v>
      </c>
      <c r="DS5">
        <f t="array" ref="DS5">IF($J5:$X5='Capacity Backing (Hide)2'!CS$67:CS$81,1,0)</f>
        <v>0</v>
      </c>
      <c r="DT5">
        <f t="array" ref="DT5">IF($J5:$X5='Capacity Backing (Hide)2'!CT$67:CT$81,1,0)</f>
        <v>0</v>
      </c>
      <c r="DU5">
        <f t="array" ref="DU5">IF($J5:$X5='Capacity Backing (Hide)2'!CU$67:CU$81,1,0)</f>
        <v>0</v>
      </c>
      <c r="DV5">
        <f t="array" ref="DV5">IF($J5:$X5='Capacity Backing (Hide)2'!CV$67:CV$81,1,0)</f>
        <v>0</v>
      </c>
      <c r="DW5">
        <f t="array" ref="DW5">IF($J5:$X5='Capacity Backing (Hide)2'!CW$67:CW$81,1,0)</f>
        <v>0</v>
      </c>
      <c r="DZ5">
        <f t="array" ref="DZ5">IF($J5:$X5='Capacity Backing (Hide)2'!B$203:CZ$217,1,0)</f>
        <v>0</v>
      </c>
      <c r="EA5">
        <f t="array" ref="EA5">IF($J5:$X5='Capacity Backing (Hide)2'!C$203:DA$217,1,0)</f>
        <v>0</v>
      </c>
      <c r="EB5">
        <f t="array" ref="EB5">IF($J5:$X5='Capacity Backing (Hide)2'!D$203:DB$217,1,0)</f>
        <v>0</v>
      </c>
      <c r="EC5">
        <f t="array" ref="EC5">IF($J5:$X5='Capacity Backing (Hide)2'!E$203:DC$217,1,0)</f>
        <v>0</v>
      </c>
      <c r="ED5">
        <f t="array" ref="ED5">IF($J5:$X5='Capacity Backing (Hide)2'!F$203:DD$217,1,0)</f>
        <v>0</v>
      </c>
      <c r="EE5">
        <f t="array" ref="EE5">IF($J5:$X5='Capacity Backing (Hide)2'!G$203:DE$217,1,0)</f>
        <v>0</v>
      </c>
      <c r="EF5">
        <f t="array" ref="EF5">IF($J5:$X5='Capacity Backing (Hide)2'!H$203:DF$217,1,0)</f>
        <v>0</v>
      </c>
      <c r="EG5">
        <f t="array" ref="EG5">IF($J5:$X5='Capacity Backing (Hide)2'!I$203:DG$217,1,0)</f>
        <v>0</v>
      </c>
      <c r="EH5">
        <f t="array" ref="EH5">IF($J5:$X5='Capacity Backing (Hide)2'!J$203:DH$217,1,0)</f>
        <v>0</v>
      </c>
      <c r="EI5">
        <f t="array" ref="EI5">IF($J5:$X5='Capacity Backing (Hide)2'!K$203:DI$217,1,0)</f>
        <v>0</v>
      </c>
      <c r="EJ5">
        <f t="array" ref="EJ5">IF($J5:$X5='Capacity Backing (Hide)2'!L$203:DJ$217,1,0)</f>
        <v>0</v>
      </c>
      <c r="EK5">
        <f t="array" ref="EK5">IF($J5:$X5='Capacity Backing (Hide)2'!M$203:DK$217,1,0)</f>
        <v>0</v>
      </c>
      <c r="EL5">
        <f t="array" ref="EL5">IF($J5:$X5='Capacity Backing (Hide)2'!N$203:DL$217,1,0)</f>
        <v>0</v>
      </c>
      <c r="EM5">
        <f t="array" ref="EM5">IF($J5:$X5='Capacity Backing (Hide)2'!O$203:DM$217,1,0)</f>
        <v>0</v>
      </c>
      <c r="EN5">
        <f t="array" ref="EN5">IF($J5:$X5='Capacity Backing (Hide)2'!P$203:DN$217,1,0)</f>
        <v>0</v>
      </c>
      <c r="EO5">
        <f t="array" ref="EO5">IF($J5:$X5='Capacity Backing (Hide)2'!Q$203:DO$217,1,0)</f>
        <v>0</v>
      </c>
      <c r="EP5">
        <f t="array" ref="EP5">IF($J5:$X5='Capacity Backing (Hide)2'!R$203:DP$217,1,0)</f>
        <v>0</v>
      </c>
      <c r="EQ5">
        <f t="array" ref="EQ5">IF($J5:$X5='Capacity Backing (Hide)2'!S$203:DQ$217,1,0)</f>
        <v>0</v>
      </c>
      <c r="ER5">
        <f t="array" ref="ER5">IF($J5:$X5='Capacity Backing (Hide)2'!T$203:DR$217,1,0)</f>
        <v>0</v>
      </c>
      <c r="ES5">
        <f t="array" ref="ES5">IF($J5:$X5='Capacity Backing (Hide)2'!U$203:DS$217,1,0)</f>
        <v>0</v>
      </c>
      <c r="ET5">
        <f t="array" ref="ET5">IF($J5:$X5='Capacity Backing (Hide)2'!V$203:DT$217,1,0)</f>
        <v>0</v>
      </c>
      <c r="EU5">
        <f t="array" ref="EU5">IF($J5:$X5='Capacity Backing (Hide)2'!W$203:DU$217,1,0)</f>
        <v>0</v>
      </c>
      <c r="EV5">
        <f t="array" ref="EV5">IF($J5:$X5='Capacity Backing (Hide)2'!X$203:DV$217,1,0)</f>
        <v>0</v>
      </c>
      <c r="EW5">
        <f t="array" ref="EW5">IF($J5:$X5='Capacity Backing (Hide)2'!Y$203:DW$217,1,0)</f>
        <v>0</v>
      </c>
      <c r="EX5">
        <f t="array" ref="EX5">IF($J5:$X5='Capacity Backing (Hide)2'!Z$203:DX$217,1,0)</f>
        <v>0</v>
      </c>
      <c r="EY5">
        <f t="array" ref="EY5">IF($J5:$X5='Capacity Backing (Hide)2'!AA$203:DY$217,1,0)</f>
        <v>0</v>
      </c>
      <c r="EZ5">
        <f t="array" ref="EZ5">IF($J5:$X5='Capacity Backing (Hide)2'!AB$203:DZ$217,1,0)</f>
        <v>0</v>
      </c>
      <c r="FA5">
        <f t="array" ref="FA5">IF($J5:$X5='Capacity Backing (Hide)2'!AC$203:EA$217,1,0)</f>
        <v>0</v>
      </c>
      <c r="FB5">
        <f t="array" ref="FB5">IF($J5:$X5='Capacity Backing (Hide)2'!AD$203:EB$217,1,0)</f>
        <v>0</v>
      </c>
      <c r="FC5">
        <f t="array" ref="FC5">IF($J5:$X5='Capacity Backing (Hide)2'!AE$203:EC$217,1,0)</f>
        <v>0</v>
      </c>
      <c r="FD5">
        <f t="array" ref="FD5">IF($J5:$X5='Capacity Backing (Hide)2'!AF$203:ED$217,1,0)</f>
        <v>0</v>
      </c>
      <c r="FE5">
        <f t="array" ref="FE5">IF($J5:$X5='Capacity Backing (Hide)2'!AG$203:EE$217,1,0)</f>
        <v>0</v>
      </c>
      <c r="FF5">
        <f t="array" ref="FF5">IF($J5:$X5='Capacity Backing (Hide)2'!AH$203:EF$217,1,0)</f>
        <v>0</v>
      </c>
      <c r="FG5">
        <f t="array" ref="FG5">IF($J5:$X5='Capacity Backing (Hide)2'!AI$203:EG$217,1,0)</f>
        <v>0</v>
      </c>
      <c r="FH5">
        <f t="array" ref="FH5">IF($J5:$X5='Capacity Backing (Hide)2'!AJ$203:EH$217,1,0)</f>
        <v>0</v>
      </c>
      <c r="FI5">
        <f t="array" ref="FI5">IF($J5:$X5='Capacity Backing (Hide)2'!AK$203:EI$217,1,0)</f>
        <v>0</v>
      </c>
      <c r="FJ5">
        <f t="array" ref="FJ5">IF($J5:$X5='Capacity Backing (Hide)2'!AL$203:EJ$217,1,0)</f>
        <v>0</v>
      </c>
      <c r="FK5">
        <f t="array" ref="FK5">IF($J5:$X5='Capacity Backing (Hide)2'!AM$203:EK$217,1,0)</f>
        <v>0</v>
      </c>
      <c r="FL5">
        <f t="array" ref="FL5">IF($J5:$X5='Capacity Backing (Hide)2'!AN$203:EL$217,1,0)</f>
        <v>0</v>
      </c>
      <c r="FM5">
        <f t="array" ref="FM5">IF($J5:$X5='Capacity Backing (Hide)2'!AO$203:EM$217,1,0)</f>
        <v>0</v>
      </c>
      <c r="FN5">
        <f t="array" ref="FN5">IF($J5:$X5='Capacity Backing (Hide)2'!AP$203:EN$217,1,0)</f>
        <v>0</v>
      </c>
      <c r="FO5">
        <f t="array" ref="FO5">IF($J5:$X5='Capacity Backing (Hide)2'!AQ$203:EO$217,1,0)</f>
        <v>0</v>
      </c>
      <c r="FP5">
        <f t="array" ref="FP5">IF($J5:$X5='Capacity Backing (Hide)2'!AR$203:EP$217,1,0)</f>
        <v>0</v>
      </c>
      <c r="FQ5">
        <f t="array" ref="FQ5">IF($J5:$X5='Capacity Backing (Hide)2'!AS$203:EQ$217,1,0)</f>
        <v>0</v>
      </c>
      <c r="FR5">
        <f t="array" ref="FR5">IF($J5:$X5='Capacity Backing (Hide)2'!AT$203:ER$217,1,0)</f>
        <v>0</v>
      </c>
      <c r="FS5">
        <f t="array" ref="FS5">IF($J5:$X5='Capacity Backing (Hide)2'!AU$203:ES$217,1,0)</f>
        <v>0</v>
      </c>
      <c r="FT5">
        <f t="array" ref="FT5">IF($J5:$X5='Capacity Backing (Hide)2'!AV$203:ET$217,1,0)</f>
        <v>0</v>
      </c>
      <c r="FU5">
        <f t="array" ref="FU5">IF($J5:$X5='Capacity Backing (Hide)2'!AW$203:EU$217,1,0)</f>
        <v>0</v>
      </c>
      <c r="FV5">
        <f t="array" ref="FV5">IF($J5:$X5='Capacity Backing (Hide)2'!AX$203:EV$217,1,0)</f>
        <v>0</v>
      </c>
      <c r="FW5">
        <f t="array" ref="FW5">IF($J5:$X5='Capacity Backing (Hide)2'!AY$203:EW$217,1,0)</f>
        <v>0</v>
      </c>
      <c r="FX5">
        <f t="array" ref="FX5">IF($J5:$X5='Capacity Backing (Hide)2'!AZ$203:EX$217,1,0)</f>
        <v>0</v>
      </c>
      <c r="FY5">
        <f t="array" ref="FY5">IF($J5:$X5='Capacity Backing (Hide)2'!BA$203:EY$217,1,0)</f>
        <v>0</v>
      </c>
      <c r="FZ5">
        <f t="array" ref="FZ5">IF($J5:$X5='Capacity Backing (Hide)2'!BB$203:EZ$217,1,0)</f>
        <v>0</v>
      </c>
      <c r="GA5">
        <f t="array" ref="GA5">IF($J5:$X5='Capacity Backing (Hide)2'!BC$203:FA$217,1,0)</f>
        <v>0</v>
      </c>
      <c r="GB5">
        <f t="array" ref="GB5">IF($J5:$X5='Capacity Backing (Hide)2'!BD$203:FB$217,1,0)</f>
        <v>0</v>
      </c>
      <c r="GC5">
        <f t="array" ref="GC5">IF($J5:$X5='Capacity Backing (Hide)2'!BE$203:FC$217,1,0)</f>
        <v>0</v>
      </c>
      <c r="GD5">
        <f t="array" ref="GD5">IF($J5:$X5='Capacity Backing (Hide)2'!BF$203:FD$217,1,0)</f>
        <v>0</v>
      </c>
      <c r="GE5">
        <f t="array" ref="GE5">IF($J5:$X5='Capacity Backing (Hide)2'!BG$203:FE$217,1,0)</f>
        <v>0</v>
      </c>
      <c r="GF5">
        <f t="array" ref="GF5">IF($J5:$X5='Capacity Backing (Hide)2'!BH$203:FF$217,1,0)</f>
        <v>0</v>
      </c>
      <c r="GG5">
        <f t="array" ref="GG5">IF($J5:$X5='Capacity Backing (Hide)2'!BI$203:FG$217,1,0)</f>
        <v>0</v>
      </c>
      <c r="GH5">
        <f t="array" ref="GH5">IF($J5:$X5='Capacity Backing (Hide)2'!BJ$203:FH$217,1,0)</f>
        <v>0</v>
      </c>
      <c r="GI5">
        <f t="array" ref="GI5">IF($J5:$X5='Capacity Backing (Hide)2'!BK$203:FI$217,1,0)</f>
        <v>0</v>
      </c>
      <c r="GJ5">
        <f t="array" ref="GJ5">IF($J5:$X5='Capacity Backing (Hide)2'!BL$203:FJ$217,1,0)</f>
        <v>0</v>
      </c>
      <c r="GK5">
        <f t="array" ref="GK5">IF($J5:$X5='Capacity Backing (Hide)2'!BM$203:FK$217,1,0)</f>
        <v>0</v>
      </c>
      <c r="GL5">
        <f t="array" ref="GL5">IF($J5:$X5='Capacity Backing (Hide)2'!BN$203:FL$217,1,0)</f>
        <v>0</v>
      </c>
      <c r="GM5">
        <f t="array" ref="GM5">IF($J5:$X5='Capacity Backing (Hide)2'!BO$203:FM$217,1,0)</f>
        <v>0</v>
      </c>
      <c r="GN5">
        <f t="array" ref="GN5">IF($J5:$X5='Capacity Backing (Hide)2'!BP$203:FN$217,1,0)</f>
        <v>0</v>
      </c>
      <c r="GO5">
        <f t="array" ref="GO5">IF($J5:$X5='Capacity Backing (Hide)2'!BQ$203:FO$217,1,0)</f>
        <v>0</v>
      </c>
      <c r="GP5">
        <f t="array" ref="GP5">IF($J5:$X5='Capacity Backing (Hide)2'!BR$203:FP$217,1,0)</f>
        <v>0</v>
      </c>
      <c r="GQ5">
        <f t="array" ref="GQ5">IF($J5:$X5='Capacity Backing (Hide)2'!BS$203:FQ$217,1,0)</f>
        <v>0</v>
      </c>
      <c r="GR5">
        <f t="array" ref="GR5">IF($J5:$X5='Capacity Backing (Hide)2'!BT$203:FR$217,1,0)</f>
        <v>0</v>
      </c>
      <c r="GS5">
        <f t="array" ref="GS5">IF($J5:$X5='Capacity Backing (Hide)2'!BU$203:FS$217,1,0)</f>
        <v>0</v>
      </c>
      <c r="GT5">
        <f t="array" ref="GT5">IF($J5:$X5='Capacity Backing (Hide)2'!BV$203:FT$217,1,0)</f>
        <v>0</v>
      </c>
      <c r="GU5">
        <f t="array" ref="GU5">IF($J5:$X5='Capacity Backing (Hide)2'!BW$203:FU$217,1,0)</f>
        <v>0</v>
      </c>
      <c r="GV5">
        <f t="array" ref="GV5">IF($J5:$X5='Capacity Backing (Hide)2'!BX$203:FV$217,1,0)</f>
        <v>0</v>
      </c>
      <c r="GW5">
        <f t="array" ref="GW5">IF($J5:$X5='Capacity Backing (Hide)2'!BY$203:FW$217,1,0)</f>
        <v>0</v>
      </c>
      <c r="GX5">
        <f t="array" ref="GX5">IF($J5:$X5='Capacity Backing (Hide)2'!BZ$203:FX$217,1,0)</f>
        <v>0</v>
      </c>
      <c r="GY5">
        <f t="array" ref="GY5">IF($J5:$X5='Capacity Backing (Hide)2'!CA$203:FY$217,1,0)</f>
        <v>0</v>
      </c>
      <c r="GZ5">
        <f t="array" ref="GZ5">IF($J5:$X5='Capacity Backing (Hide)2'!CB$203:FZ$217,1,0)</f>
        <v>0</v>
      </c>
      <c r="HA5">
        <f t="array" ref="HA5">IF($J5:$X5='Capacity Backing (Hide)2'!CC$203:GA$217,1,0)</f>
        <v>0</v>
      </c>
      <c r="HB5">
        <f t="array" ref="HB5">IF($J5:$X5='Capacity Backing (Hide)2'!CD$203:GB$217,1,0)</f>
        <v>0</v>
      </c>
      <c r="HC5">
        <f t="array" ref="HC5">IF($J5:$X5='Capacity Backing (Hide)2'!CE$203:GC$217,1,0)</f>
        <v>0</v>
      </c>
      <c r="HD5">
        <f t="array" ref="HD5">IF($J5:$X5='Capacity Backing (Hide)2'!CF$203:GD$217,1,0)</f>
        <v>0</v>
      </c>
      <c r="HE5">
        <f t="array" ref="HE5">IF($J5:$X5='Capacity Backing (Hide)2'!CG$203:GE$217,1,0)</f>
        <v>0</v>
      </c>
      <c r="HF5">
        <f t="array" ref="HF5">IF($J5:$X5='Capacity Backing (Hide)2'!CH$203:GF$217,1,0)</f>
        <v>0</v>
      </c>
      <c r="HG5">
        <f t="array" ref="HG5">IF($J5:$X5='Capacity Backing (Hide)2'!CI$203:GG$217,1,0)</f>
        <v>0</v>
      </c>
      <c r="HH5">
        <f t="array" ref="HH5">IF($J5:$X5='Capacity Backing (Hide)2'!CJ$203:GH$217,1,0)</f>
        <v>0</v>
      </c>
      <c r="HI5">
        <f t="array" ref="HI5">IF($J5:$X5='Capacity Backing (Hide)2'!CK$203:GI$217,1,0)</f>
        <v>0</v>
      </c>
      <c r="HJ5">
        <f t="array" ref="HJ5">IF($J5:$X5='Capacity Backing (Hide)2'!CL$203:GJ$217,1,0)</f>
        <v>0</v>
      </c>
      <c r="HK5">
        <f t="array" ref="HK5">IF($J5:$X5='Capacity Backing (Hide)2'!CM$203:GK$217,1,0)</f>
        <v>0</v>
      </c>
      <c r="HL5">
        <f t="array" ref="HL5">IF($J5:$X5='Capacity Backing (Hide)2'!CN$203:GL$217,1,0)</f>
        <v>0</v>
      </c>
      <c r="HM5">
        <f t="array" ref="HM5">IF($J5:$X5='Capacity Backing (Hide)2'!CO$203:GM$217,1,0)</f>
        <v>0</v>
      </c>
      <c r="HN5">
        <f t="array" ref="HN5">IF($J5:$X5='Capacity Backing (Hide)2'!CP$203:GN$217,1,0)</f>
        <v>0</v>
      </c>
      <c r="HO5">
        <f t="array" ref="HO5">IF($J5:$X5='Capacity Backing (Hide)2'!CQ$203:GO$217,1,0)</f>
        <v>0</v>
      </c>
      <c r="HP5">
        <f t="array" ref="HP5">IF($J5:$X5='Capacity Backing (Hide)2'!CR$203:GP$217,1,0)</f>
        <v>0</v>
      </c>
      <c r="HQ5">
        <f t="array" ref="HQ5">IF($J5:$X5='Capacity Backing (Hide)2'!CS$203:GQ$217,1,0)</f>
        <v>0</v>
      </c>
      <c r="HR5">
        <f t="array" ref="HR5">IF($J5:$X5='Capacity Backing (Hide)2'!CT$203:GR$217,1,0)</f>
        <v>0</v>
      </c>
      <c r="HS5">
        <f t="array" ref="HS5">IF($J5:$X5='Capacity Backing (Hide)2'!CU$203:GS$217,1,0)</f>
        <v>0</v>
      </c>
      <c r="HT5">
        <f t="array" ref="HT5">IF($J5:$X5='Capacity Backing (Hide)2'!CV$203:GT$217,1,0)</f>
        <v>0</v>
      </c>
      <c r="HU5">
        <f t="array" ref="HU5">IF($J5:$X5='Capacity Backing (Hide)2'!CW$203:GU$217,1,0)</f>
        <v>0</v>
      </c>
      <c r="HX5" s="224">
        <f>'Capacity Backing (Hide)2'!B$3*(AB5/MAX(1,SUMIFS('Treatment Backing (Hide)'!$B$110:$B$124,'Capacity Backing (Hide)2'!B$67:B$81,"X")))</f>
        <v>0</v>
      </c>
      <c r="HY5" s="224">
        <f>'Capacity Backing (Hide)2'!C$3*(AC5/MAX(1,SUMIFS('Treatment Backing (Hide)'!$B$110:$B$124,'Capacity Backing (Hide)2'!C$67:C$81,"X")))</f>
        <v>0</v>
      </c>
      <c r="HZ5" s="224">
        <f>'Capacity Backing (Hide)2'!D$3*(AD5/MAX(1,SUMIFS('Treatment Backing (Hide)'!$B$110:$B$124,'Capacity Backing (Hide)2'!D$67:D$81,"X")))</f>
        <v>0</v>
      </c>
      <c r="IA5" s="224">
        <f>'Capacity Backing (Hide)2'!E$3*(AE5/MAX(1,SUMIFS('Treatment Backing (Hide)'!$B$110:$B$124,'Capacity Backing (Hide)2'!E$67:E$81,"X")))</f>
        <v>0</v>
      </c>
      <c r="IB5" s="224">
        <f>'Capacity Backing (Hide)2'!F$3*(AF5/MAX(1,SUMIFS('Treatment Backing (Hide)'!$B$110:$B$124,'Capacity Backing (Hide)2'!F$67:F$81,"X")))</f>
        <v>0</v>
      </c>
      <c r="IC5" s="224">
        <f>'Capacity Backing (Hide)2'!G$3*(AG5/MAX(1,SUMIFS('Treatment Backing (Hide)'!$B$110:$B$124,'Capacity Backing (Hide)2'!G$67:G$81,"X")))</f>
        <v>0</v>
      </c>
      <c r="ID5" s="224">
        <f>'Capacity Backing (Hide)2'!H$3*(AH5/MAX(1,SUMIFS('Treatment Backing (Hide)'!$B$110:$B$124,'Capacity Backing (Hide)2'!H$67:H$81,"X")))</f>
        <v>0</v>
      </c>
      <c r="IE5" s="224">
        <f>'Capacity Backing (Hide)2'!I$3*(AI5/MAX(1,SUMIFS('Treatment Backing (Hide)'!$B$110:$B$124,'Capacity Backing (Hide)2'!I$67:I$81,"X")))</f>
        <v>0</v>
      </c>
      <c r="IF5" s="224">
        <f>'Capacity Backing (Hide)2'!J$3*(AJ5/MAX(1,SUMIFS('Treatment Backing (Hide)'!$B$110:$B$124,'Capacity Backing (Hide)2'!J$67:J$81,"X")))</f>
        <v>0</v>
      </c>
      <c r="IG5" s="224">
        <f>'Capacity Backing (Hide)2'!K$3*(AK5/MAX(1,SUMIFS('Treatment Backing (Hide)'!$B$110:$B$124,'Capacity Backing (Hide)2'!K$67:K$81,"X")))</f>
        <v>0</v>
      </c>
      <c r="IH5" s="224">
        <f>'Capacity Backing (Hide)2'!L$3*(AL5/MAX(1,SUMIFS('Treatment Backing (Hide)'!$B$110:$B$124,'Capacity Backing (Hide)2'!L$67:L$81,"X")))</f>
        <v>0</v>
      </c>
      <c r="II5" s="224">
        <f>'Capacity Backing (Hide)2'!M$3*(AM5/MAX(1,SUMIFS('Treatment Backing (Hide)'!$B$110:$B$124,'Capacity Backing (Hide)2'!M$67:M$81,"X")))</f>
        <v>0</v>
      </c>
      <c r="IJ5" s="224">
        <f>'Capacity Backing (Hide)2'!N$3*(AN5/MAX(1,SUMIFS('Treatment Backing (Hide)'!$B$110:$B$124,'Capacity Backing (Hide)2'!N$67:N$81,"X")))</f>
        <v>0</v>
      </c>
      <c r="IK5" s="224">
        <f>'Capacity Backing (Hide)2'!O$3*(AO5/MAX(1,SUMIFS('Treatment Backing (Hide)'!$B$110:$B$124,'Capacity Backing (Hide)2'!O$67:O$81,"X")))</f>
        <v>0</v>
      </c>
      <c r="IL5" s="224">
        <f>'Capacity Backing (Hide)2'!P$3*(AP5/MAX(1,SUMIFS('Treatment Backing (Hide)'!$B$110:$B$124,'Capacity Backing (Hide)2'!P$67:P$81,"X")))</f>
        <v>0</v>
      </c>
      <c r="IM5" s="224">
        <f>'Capacity Backing (Hide)2'!Q$3*(AQ5/MAX(1,SUMIFS('Treatment Backing (Hide)'!$B$110:$B$124,'Capacity Backing (Hide)2'!Q$67:Q$81,"X")))</f>
        <v>0</v>
      </c>
      <c r="IN5" s="224">
        <f>'Capacity Backing (Hide)2'!R$3*(AR5/MAX(1,SUMIFS('Treatment Backing (Hide)'!$B$110:$B$124,'Capacity Backing (Hide)2'!R$67:R$81,"X")))</f>
        <v>0</v>
      </c>
      <c r="IO5" s="224">
        <f>'Capacity Backing (Hide)2'!S$3*(AS5/MAX(1,SUMIFS('Treatment Backing (Hide)'!$B$110:$B$124,'Capacity Backing (Hide)2'!S$67:S$81,"X")))</f>
        <v>0</v>
      </c>
      <c r="IP5" s="224">
        <f>'Capacity Backing (Hide)2'!T$3*(AT5/MAX(1,SUMIFS('Treatment Backing (Hide)'!$B$110:$B$124,'Capacity Backing (Hide)2'!T$67:T$81,"X")))</f>
        <v>0</v>
      </c>
      <c r="IQ5" s="224">
        <f>'Capacity Backing (Hide)2'!U$3*(AU5/MAX(1,SUMIFS('Treatment Backing (Hide)'!$B$110:$B$124,'Capacity Backing (Hide)2'!U$67:U$81,"X")))</f>
        <v>0</v>
      </c>
      <c r="IR5" s="224">
        <f>'Capacity Backing (Hide)2'!V$3*(AV5/MAX(1,SUMIFS('Treatment Backing (Hide)'!$B$110:$B$124,'Capacity Backing (Hide)2'!V$67:V$81,"X")))</f>
        <v>0</v>
      </c>
      <c r="IS5" s="224">
        <f>'Capacity Backing (Hide)2'!W$3*(AW5/MAX(1,SUMIFS('Treatment Backing (Hide)'!$B$110:$B$124,'Capacity Backing (Hide)2'!W$67:W$81,"X")))</f>
        <v>0</v>
      </c>
      <c r="IT5" s="224">
        <f>'Capacity Backing (Hide)2'!X$3*(AX5/MAX(1,SUMIFS('Treatment Backing (Hide)'!$B$110:$B$124,'Capacity Backing (Hide)2'!X$67:X$81,"X")))</f>
        <v>0</v>
      </c>
      <c r="IU5" s="224">
        <f>'Capacity Backing (Hide)2'!Y$3*(AY5/MAX(1,SUMIFS('Treatment Backing (Hide)'!$B$110:$B$124,'Capacity Backing (Hide)2'!Y$67:Y$81,"X")))</f>
        <v>0</v>
      </c>
      <c r="IV5" s="224">
        <f>'Capacity Backing (Hide)2'!Z$3*(AZ5/MAX(1,SUMIFS('Treatment Backing (Hide)'!$B$110:$B$124,'Capacity Backing (Hide)2'!Z$67:Z$81,"X")))</f>
        <v>0</v>
      </c>
      <c r="IW5" s="224">
        <f>'Capacity Backing (Hide)2'!AA$3*(BA5/MAX(1,SUMIFS('Treatment Backing (Hide)'!$B$110:$B$124,'Capacity Backing (Hide)2'!AA$67:AA$81,"X")))</f>
        <v>0</v>
      </c>
      <c r="IX5" s="224">
        <f>'Capacity Backing (Hide)2'!AB$3*(BB5/MAX(1,SUMIFS('Treatment Backing (Hide)'!$B$110:$B$124,'Capacity Backing (Hide)2'!AB$67:AB$81,"X")))</f>
        <v>0</v>
      </c>
      <c r="IY5" s="224">
        <f>'Capacity Backing (Hide)2'!AC$3*(BC5/MAX(1,SUMIFS('Treatment Backing (Hide)'!$B$110:$B$124,'Capacity Backing (Hide)2'!AC$67:AC$81,"X")))</f>
        <v>0</v>
      </c>
      <c r="IZ5" s="224">
        <f>'Capacity Backing (Hide)2'!AD$3*(BD5/MAX(1,SUMIFS('Treatment Backing (Hide)'!$B$110:$B$124,'Capacity Backing (Hide)2'!AD$67:AD$81,"X")))</f>
        <v>0</v>
      </c>
      <c r="JA5" s="224">
        <f>'Capacity Backing (Hide)2'!AE$3*(BE5/MAX(1,SUMIFS('Treatment Backing (Hide)'!$B$110:$B$124,'Capacity Backing (Hide)2'!AE$67:AE$81,"X")))</f>
        <v>0</v>
      </c>
      <c r="JB5" s="224">
        <f>'Capacity Backing (Hide)2'!AF$3*(BF5/MAX(1,SUMIFS('Treatment Backing (Hide)'!$B$110:$B$124,'Capacity Backing (Hide)2'!AF$67:AF$81,"X")))</f>
        <v>0</v>
      </c>
      <c r="JC5" s="224">
        <f>'Capacity Backing (Hide)2'!AG$3*(BG5/MAX(1,SUMIFS('Treatment Backing (Hide)'!$B$110:$B$124,'Capacity Backing (Hide)2'!AG$67:AG$81,"X")))</f>
        <v>0</v>
      </c>
      <c r="JD5" s="224">
        <f>'Capacity Backing (Hide)2'!AH$3*(BH5/MAX(1,SUMIFS('Treatment Backing (Hide)'!$B$110:$B$124,'Capacity Backing (Hide)2'!AH$67:AH$81,"X")))</f>
        <v>0</v>
      </c>
      <c r="JE5" s="224">
        <f>'Capacity Backing (Hide)2'!AI$3*(BI5/MAX(1,SUMIFS('Treatment Backing (Hide)'!$B$110:$B$124,'Capacity Backing (Hide)2'!AI$67:AI$81,"X")))</f>
        <v>0</v>
      </c>
      <c r="JF5" s="224">
        <f>'Capacity Backing (Hide)2'!AJ$3*(BJ5/MAX(1,SUMIFS('Treatment Backing (Hide)'!$B$110:$B$124,'Capacity Backing (Hide)2'!AJ$67:AJ$81,"X")))</f>
        <v>0</v>
      </c>
      <c r="JG5" s="224">
        <f>'Capacity Backing (Hide)2'!AK$3*(BK5/MAX(1,SUMIFS('Treatment Backing (Hide)'!$B$110:$B$124,'Capacity Backing (Hide)2'!AK$67:AK$81,"X")))</f>
        <v>0</v>
      </c>
      <c r="JH5" s="224">
        <f>'Capacity Backing (Hide)2'!AL$3*(BL5/MAX(1,SUMIFS('Treatment Backing (Hide)'!$B$110:$B$124,'Capacity Backing (Hide)2'!AL$67:AL$81,"X")))</f>
        <v>0</v>
      </c>
      <c r="JI5" s="224">
        <f>'Capacity Backing (Hide)2'!AM$3*(BM5/MAX(1,SUMIFS('Treatment Backing (Hide)'!$B$110:$B$124,'Capacity Backing (Hide)2'!AM$67:AM$81,"X")))</f>
        <v>0</v>
      </c>
      <c r="JJ5" s="224">
        <f>'Capacity Backing (Hide)2'!AN$3*(BN5/MAX(1,SUMIFS('Treatment Backing (Hide)'!$B$110:$B$124,'Capacity Backing (Hide)2'!AN$67:AN$81,"X")))</f>
        <v>0</v>
      </c>
      <c r="JK5" s="224">
        <f>'Capacity Backing (Hide)2'!AO$3*(BO5/MAX(1,SUMIFS('Treatment Backing (Hide)'!$B$110:$B$124,'Capacity Backing (Hide)2'!AO$67:AO$81,"X")))</f>
        <v>0</v>
      </c>
      <c r="JL5" s="224">
        <f>'Capacity Backing (Hide)2'!AP$3*(BP5/MAX(1,SUMIFS('Treatment Backing (Hide)'!$B$110:$B$124,'Capacity Backing (Hide)2'!AP$67:AP$81,"X")))</f>
        <v>0</v>
      </c>
      <c r="JM5" s="224">
        <f>'Capacity Backing (Hide)2'!AQ$3*(BQ5/MAX(1,SUMIFS('Treatment Backing (Hide)'!$B$110:$B$124,'Capacity Backing (Hide)2'!AQ$67:AQ$81,"X")))</f>
        <v>0</v>
      </c>
      <c r="JN5" s="224">
        <f>'Capacity Backing (Hide)2'!AR$3*(BR5/MAX(1,SUMIFS('Treatment Backing (Hide)'!$B$110:$B$124,'Capacity Backing (Hide)2'!AR$67:AR$81,"X")))</f>
        <v>0</v>
      </c>
      <c r="JO5" s="224">
        <f>'Capacity Backing (Hide)2'!AS$3*(BS5/MAX(1,SUMIFS('Treatment Backing (Hide)'!$B$110:$B$124,'Capacity Backing (Hide)2'!AS$67:AS$81,"X")))</f>
        <v>0</v>
      </c>
      <c r="JP5" s="224">
        <f>'Capacity Backing (Hide)2'!AT$3*(BT5/MAX(1,SUMIFS('Treatment Backing (Hide)'!$B$110:$B$124,'Capacity Backing (Hide)2'!AT$67:AT$81,"X")))</f>
        <v>0</v>
      </c>
      <c r="JQ5" s="224">
        <f>'Capacity Backing (Hide)2'!AU$3*(BU5/MAX(1,SUMIFS('Treatment Backing (Hide)'!$B$110:$B$124,'Capacity Backing (Hide)2'!AU$67:AU$81,"X")))</f>
        <v>0</v>
      </c>
      <c r="JR5" s="224">
        <f>'Capacity Backing (Hide)2'!AV$3*(BV5/MAX(1,SUMIFS('Treatment Backing (Hide)'!$B$110:$B$124,'Capacity Backing (Hide)2'!AV$67:AV$81,"X")))</f>
        <v>0</v>
      </c>
      <c r="JS5" s="224">
        <f>'Capacity Backing (Hide)2'!AW$3*(BW5/MAX(1,SUMIFS('Treatment Backing (Hide)'!$B$110:$B$124,'Capacity Backing (Hide)2'!AW$67:AW$81,"X")))</f>
        <v>0</v>
      </c>
      <c r="JT5" s="224">
        <f>'Capacity Backing (Hide)2'!AX$3*(BX5/MAX(1,SUMIFS('Treatment Backing (Hide)'!$B$110:$B$124,'Capacity Backing (Hide)2'!AX$67:AX$81,"X")))</f>
        <v>0</v>
      </c>
      <c r="JU5" s="224">
        <f>'Capacity Backing (Hide)2'!AY$3*(BY5/MAX(1,SUMIFS('Treatment Backing (Hide)'!$B$110:$B$124,'Capacity Backing (Hide)2'!AY$67:AY$81,"X")))</f>
        <v>0</v>
      </c>
      <c r="JV5" s="224">
        <f>'Capacity Backing (Hide)2'!AZ$3*(BZ5/MAX(1,SUMIFS('Treatment Backing (Hide)'!$B$110:$B$124,'Capacity Backing (Hide)2'!AZ$67:AZ$81,"X")))</f>
        <v>0</v>
      </c>
      <c r="JW5" s="224">
        <f>'Capacity Backing (Hide)2'!BA$3*(CA5/MAX(1,SUMIFS('Treatment Backing (Hide)'!$B$110:$B$124,'Capacity Backing (Hide)2'!BA$67:BA$81,"X")))</f>
        <v>0</v>
      </c>
      <c r="JX5" s="224">
        <f>'Capacity Backing (Hide)2'!BB$3*(CB5/MAX(1,SUMIFS('Treatment Backing (Hide)'!$B$110:$B$124,'Capacity Backing (Hide)2'!BB$67:BB$81,"X")))</f>
        <v>0</v>
      </c>
      <c r="JY5" s="224">
        <f>'Capacity Backing (Hide)2'!BC$3*(CC5/MAX(1,SUMIFS('Treatment Backing (Hide)'!$B$110:$B$124,'Capacity Backing (Hide)2'!BC$67:BC$81,"X")))</f>
        <v>0</v>
      </c>
      <c r="JZ5" s="224">
        <f>'Capacity Backing (Hide)2'!BD$3*(CD5/MAX(1,SUMIFS('Treatment Backing (Hide)'!$B$110:$B$124,'Capacity Backing (Hide)2'!BD$67:BD$81,"X")))</f>
        <v>0</v>
      </c>
      <c r="KA5" s="224">
        <f>'Capacity Backing (Hide)2'!BE$3*(CE5/MAX(1,SUMIFS('Treatment Backing (Hide)'!$B$110:$B$124,'Capacity Backing (Hide)2'!BE$67:BE$81,"X")))</f>
        <v>0</v>
      </c>
      <c r="KB5" s="224">
        <f>'Capacity Backing (Hide)2'!BF$3*(CF5/MAX(1,SUMIFS('Treatment Backing (Hide)'!$B$110:$B$124,'Capacity Backing (Hide)2'!BF$67:BF$81,"X")))</f>
        <v>0</v>
      </c>
      <c r="KC5" s="224">
        <f>'Capacity Backing (Hide)2'!BG$3*(CG5/MAX(1,SUMIFS('Treatment Backing (Hide)'!$B$110:$B$124,'Capacity Backing (Hide)2'!BG$67:BG$81,"X")))</f>
        <v>0</v>
      </c>
      <c r="KD5" s="224">
        <f>'Capacity Backing (Hide)2'!BH$3*(CH5/MAX(1,SUMIFS('Treatment Backing (Hide)'!$B$110:$B$124,'Capacity Backing (Hide)2'!BH$67:BH$81,"X")))</f>
        <v>0</v>
      </c>
      <c r="KE5" s="224">
        <f>'Capacity Backing (Hide)2'!BI$3*(CI5/MAX(1,SUMIFS('Treatment Backing (Hide)'!$B$110:$B$124,'Capacity Backing (Hide)2'!BI$67:BI$81,"X")))</f>
        <v>0</v>
      </c>
      <c r="KF5" s="224">
        <f>'Capacity Backing (Hide)2'!BJ$3*(CJ5/MAX(1,SUMIFS('Treatment Backing (Hide)'!$B$110:$B$124,'Capacity Backing (Hide)2'!BJ$67:BJ$81,"X")))</f>
        <v>0</v>
      </c>
      <c r="KG5" s="224">
        <f>'Capacity Backing (Hide)2'!BK$3*(CK5/MAX(1,SUMIFS('Treatment Backing (Hide)'!$B$110:$B$124,'Capacity Backing (Hide)2'!BK$67:BK$81,"X")))</f>
        <v>0</v>
      </c>
      <c r="KH5" s="224">
        <f>'Capacity Backing (Hide)2'!BL$3*(CL5/MAX(1,SUMIFS('Treatment Backing (Hide)'!$B$110:$B$124,'Capacity Backing (Hide)2'!BL$67:BL$81,"X")))</f>
        <v>0</v>
      </c>
      <c r="KI5" s="224">
        <f>'Capacity Backing (Hide)2'!BM$3*(CM5/MAX(1,SUMIFS('Treatment Backing (Hide)'!$B$110:$B$124,'Capacity Backing (Hide)2'!BM$67:BM$81,"X")))</f>
        <v>0</v>
      </c>
      <c r="KJ5" s="224">
        <f>'Capacity Backing (Hide)2'!BN$3*(CN5/MAX(1,SUMIFS('Treatment Backing (Hide)'!$B$110:$B$124,'Capacity Backing (Hide)2'!BN$67:BN$81,"X")))</f>
        <v>0</v>
      </c>
      <c r="KK5" s="224">
        <f>'Capacity Backing (Hide)2'!BO$3*(CO5/MAX(1,SUMIFS('Treatment Backing (Hide)'!$B$110:$B$124,'Capacity Backing (Hide)2'!BO$67:BO$81,"X")))</f>
        <v>0</v>
      </c>
      <c r="KL5" s="224">
        <f>'Capacity Backing (Hide)2'!BP$3*(CP5/MAX(1,SUMIFS('Treatment Backing (Hide)'!$B$110:$B$124,'Capacity Backing (Hide)2'!BP$67:BP$81,"X")))</f>
        <v>0</v>
      </c>
      <c r="KM5" s="224">
        <f>'Capacity Backing (Hide)2'!BQ$3*(CQ5/MAX(1,SUMIFS('Treatment Backing (Hide)'!$B$110:$B$124,'Capacity Backing (Hide)2'!BQ$67:BQ$81,"X")))</f>
        <v>0</v>
      </c>
      <c r="KN5" s="224">
        <f>'Capacity Backing (Hide)2'!BR$3*(CR5/MAX(1,SUMIFS('Treatment Backing (Hide)'!$B$110:$B$124,'Capacity Backing (Hide)2'!BR$67:BR$81,"X")))</f>
        <v>0</v>
      </c>
      <c r="KO5" s="224">
        <f>'Capacity Backing (Hide)2'!BS$3*(CS5/MAX(1,SUMIFS('Treatment Backing (Hide)'!$B$110:$B$124,'Capacity Backing (Hide)2'!BS$67:BS$81,"X")))</f>
        <v>0</v>
      </c>
      <c r="KP5" s="224">
        <f>'Capacity Backing (Hide)2'!BT$3*(CT5/MAX(1,SUMIFS('Treatment Backing (Hide)'!$B$110:$B$124,'Capacity Backing (Hide)2'!BT$67:BT$81,"X")))</f>
        <v>0</v>
      </c>
      <c r="KQ5" s="224">
        <f>'Capacity Backing (Hide)2'!BU$3*(CU5/MAX(1,SUMIFS('Treatment Backing (Hide)'!$B$110:$B$124,'Capacity Backing (Hide)2'!BU$67:BU$81,"X")))</f>
        <v>0</v>
      </c>
      <c r="KR5" s="224">
        <f>'Capacity Backing (Hide)2'!BV$3*(CV5/MAX(1,SUMIFS('Treatment Backing (Hide)'!$B$110:$B$124,'Capacity Backing (Hide)2'!BV$67:BV$81,"X")))</f>
        <v>0</v>
      </c>
      <c r="KS5" s="224">
        <f>'Capacity Backing (Hide)2'!BW$3*(CW5/MAX(1,SUMIFS('Treatment Backing (Hide)'!$B$110:$B$124,'Capacity Backing (Hide)2'!BW$67:BW$81,"X")))</f>
        <v>0</v>
      </c>
      <c r="KT5" s="224">
        <f>'Capacity Backing (Hide)2'!BX$3*(CX5/MAX(1,SUMIFS('Treatment Backing (Hide)'!$B$110:$B$124,'Capacity Backing (Hide)2'!BX$67:BX$81,"X")))</f>
        <v>0</v>
      </c>
      <c r="KU5" s="224">
        <f>'Capacity Backing (Hide)2'!BY$3*(CY5/MAX(1,SUMIFS('Treatment Backing (Hide)'!$B$110:$B$124,'Capacity Backing (Hide)2'!BY$67:BY$81,"X")))</f>
        <v>0</v>
      </c>
      <c r="KV5" s="224">
        <f>'Capacity Backing (Hide)2'!BZ$3*(CZ5/MAX(1,SUMIFS('Treatment Backing (Hide)'!$B$110:$B$124,'Capacity Backing (Hide)2'!BZ$67:BZ$81,"X")))</f>
        <v>0</v>
      </c>
      <c r="KW5" s="224">
        <f>'Capacity Backing (Hide)2'!CA$3*(DA5/MAX(1,SUMIFS('Treatment Backing (Hide)'!$B$110:$B$124,'Capacity Backing (Hide)2'!CA$67:CA$81,"X")))</f>
        <v>0</v>
      </c>
      <c r="KX5" s="224">
        <f>'Capacity Backing (Hide)2'!CB$3*(DB5/MAX(1,SUMIFS('Treatment Backing (Hide)'!$B$110:$B$124,'Capacity Backing (Hide)2'!CB$67:CB$81,"X")))</f>
        <v>0</v>
      </c>
      <c r="KY5" s="224">
        <f>'Capacity Backing (Hide)2'!CC$3*(DC5/MAX(1,SUMIFS('Treatment Backing (Hide)'!$B$110:$B$124,'Capacity Backing (Hide)2'!CC$67:CC$81,"X")))</f>
        <v>0</v>
      </c>
      <c r="KZ5" s="224">
        <f>'Capacity Backing (Hide)2'!CD$3*(DD5/MAX(1,SUMIFS('Treatment Backing (Hide)'!$B$110:$B$124,'Capacity Backing (Hide)2'!CD$67:CD$81,"X")))</f>
        <v>0</v>
      </c>
      <c r="LA5" s="224">
        <f>'Capacity Backing (Hide)2'!CE$3*(DE5/MAX(1,SUMIFS('Treatment Backing (Hide)'!$B$110:$B$124,'Capacity Backing (Hide)2'!CE$67:CE$81,"X")))</f>
        <v>0</v>
      </c>
      <c r="LB5" s="224">
        <f>'Capacity Backing (Hide)2'!CF$3*(DF5/MAX(1,SUMIFS('Treatment Backing (Hide)'!$B$110:$B$124,'Capacity Backing (Hide)2'!CF$67:CF$81,"X")))</f>
        <v>0</v>
      </c>
      <c r="LC5" s="224">
        <f>'Capacity Backing (Hide)2'!CG$3*(DG5/MAX(1,SUMIFS('Treatment Backing (Hide)'!$B$110:$B$124,'Capacity Backing (Hide)2'!CG$67:CG$81,"X")))</f>
        <v>0</v>
      </c>
      <c r="LD5" s="224">
        <f>'Capacity Backing (Hide)2'!CH$3*(DH5/MAX(1,SUMIFS('Treatment Backing (Hide)'!$B$110:$B$124,'Capacity Backing (Hide)2'!CH$67:CH$81,"X")))</f>
        <v>0</v>
      </c>
      <c r="LE5" s="224">
        <f>'Capacity Backing (Hide)2'!CI$3*(DI5/MAX(1,SUMIFS('Treatment Backing (Hide)'!$B$110:$B$124,'Capacity Backing (Hide)2'!CI$67:CI$81,"X")))</f>
        <v>0</v>
      </c>
      <c r="LF5" s="224">
        <f>'Capacity Backing (Hide)2'!CJ$3*(DJ5/MAX(1,SUMIFS('Treatment Backing (Hide)'!$B$110:$B$124,'Capacity Backing (Hide)2'!CJ$67:CJ$81,"X")))</f>
        <v>0</v>
      </c>
      <c r="LG5" s="224">
        <f>'Capacity Backing (Hide)2'!CK$3*(DK5/MAX(1,SUMIFS('Treatment Backing (Hide)'!$B$110:$B$124,'Capacity Backing (Hide)2'!CK$67:CK$81,"X")))</f>
        <v>0</v>
      </c>
      <c r="LH5" s="224">
        <f>'Capacity Backing (Hide)2'!CL$3*(DL5/MAX(1,SUMIFS('Treatment Backing (Hide)'!$B$110:$B$124,'Capacity Backing (Hide)2'!CL$67:CL$81,"X")))</f>
        <v>0</v>
      </c>
      <c r="LI5" s="224">
        <f>'Capacity Backing (Hide)2'!CM$3*(DM5/MAX(1,SUMIFS('Treatment Backing (Hide)'!$B$110:$B$124,'Capacity Backing (Hide)2'!CM$67:CM$81,"X")))</f>
        <v>0</v>
      </c>
      <c r="LJ5" s="224">
        <f>'Capacity Backing (Hide)2'!CN$3*(DN5/MAX(1,SUMIFS('Treatment Backing (Hide)'!$B$110:$B$124,'Capacity Backing (Hide)2'!CN$67:CN$81,"X")))</f>
        <v>0</v>
      </c>
      <c r="LK5" s="224">
        <f>'Capacity Backing (Hide)2'!CO$3*(DO5/MAX(1,SUMIFS('Treatment Backing (Hide)'!$B$110:$B$124,'Capacity Backing (Hide)2'!CO$67:CO$81,"X")))</f>
        <v>0</v>
      </c>
      <c r="LL5" s="224">
        <f>'Capacity Backing (Hide)2'!CP$3*(DP5/MAX(1,SUMIFS('Treatment Backing (Hide)'!$B$110:$B$124,'Capacity Backing (Hide)2'!CP$67:CP$81,"X")))</f>
        <v>0</v>
      </c>
      <c r="LM5" s="224">
        <f>'Capacity Backing (Hide)2'!CQ$3*(DQ5/MAX(1,SUMIFS('Treatment Backing (Hide)'!$B$110:$B$124,'Capacity Backing (Hide)2'!CQ$67:CQ$81,"X")))</f>
        <v>0</v>
      </c>
      <c r="LN5" s="224">
        <f>'Capacity Backing (Hide)2'!CR$3*(DR5/MAX(1,SUMIFS('Treatment Backing (Hide)'!$B$110:$B$124,'Capacity Backing (Hide)2'!CR$67:CR$81,"X")))</f>
        <v>0</v>
      </c>
      <c r="LO5" s="224">
        <f>'Capacity Backing (Hide)2'!CS$3*(DS5/MAX(1,SUMIFS('Treatment Backing (Hide)'!$B$110:$B$124,'Capacity Backing (Hide)2'!CS$67:CS$81,"X")))</f>
        <v>0</v>
      </c>
      <c r="LP5" s="224">
        <f>'Capacity Backing (Hide)2'!CT$3*(DT5/MAX(1,SUMIFS('Treatment Backing (Hide)'!$B$110:$B$124,'Capacity Backing (Hide)2'!CT$67:CT$81,"X")))</f>
        <v>0</v>
      </c>
      <c r="LQ5" s="224">
        <f>'Capacity Backing (Hide)2'!CU$3*(DU5/MAX(1,SUMIFS('Treatment Backing (Hide)'!$B$110:$B$124,'Capacity Backing (Hide)2'!CU$67:CU$81,"X")))</f>
        <v>0</v>
      </c>
      <c r="LR5" s="224">
        <f>'Capacity Backing (Hide)2'!CV$3*(DV5/MAX(1,SUMIFS('Treatment Backing (Hide)'!$B$110:$B$124,'Capacity Backing (Hide)2'!CV$67:CV$81,"X")))</f>
        <v>0</v>
      </c>
      <c r="LS5" s="224">
        <f>'Capacity Backing (Hide)2'!CW$3*(DW5/MAX(1,SUMIFS('Treatment Backing (Hide)'!$B$110:$B$124,'Capacity Backing (Hide)2'!CW$67:CW$81,"X")))</f>
        <v>0</v>
      </c>
      <c r="LV5">
        <f>'Capacity Backing (Hide)2'!B$139*(AB5/MAX(1,SUMIFS('Treatment Backing (Hide)'!$B$110:$B$124,'Capacity Backing (Hide)2'!B$203:B$217,"X")))</f>
        <v>0</v>
      </c>
      <c r="LW5">
        <f>'Capacity Backing (Hide)2'!C$139*(AC5/MAX(1,SUMIFS('Treatment Backing (Hide)'!$B$110:$B$124,'Capacity Backing (Hide)2'!C$203:C$217,"X")))</f>
        <v>0</v>
      </c>
      <c r="LX5">
        <f>'Capacity Backing (Hide)2'!D$139*(AD5/MAX(1,SUMIFS('Treatment Backing (Hide)'!$B$110:$B$124,'Capacity Backing (Hide)2'!D$203:D$217,"X")))</f>
        <v>0</v>
      </c>
      <c r="LY5">
        <f>'Capacity Backing (Hide)2'!E$139*(AE5/MAX(1,SUMIFS('Treatment Backing (Hide)'!$B$110:$B$124,'Capacity Backing (Hide)2'!E$203:E$217,"X")))</f>
        <v>0</v>
      </c>
      <c r="LZ5">
        <f>'Capacity Backing (Hide)2'!F$139*(AF5/MAX(1,SUMIFS('Treatment Backing (Hide)'!$B$110:$B$124,'Capacity Backing (Hide)2'!F$203:F$217,"X")))</f>
        <v>0</v>
      </c>
      <c r="MA5">
        <f>'Capacity Backing (Hide)2'!G$139*(AG5/MAX(1,SUMIFS('Treatment Backing (Hide)'!$B$110:$B$124,'Capacity Backing (Hide)2'!G$203:G$217,"X")))</f>
        <v>0</v>
      </c>
      <c r="MB5">
        <f>'Capacity Backing (Hide)2'!H$139*(AH5/MAX(1,SUMIFS('Treatment Backing (Hide)'!$B$110:$B$124,'Capacity Backing (Hide)2'!H$203:H$217,"X")))</f>
        <v>0</v>
      </c>
      <c r="MC5">
        <f>'Capacity Backing (Hide)2'!I$139*(AI5/MAX(1,SUMIFS('Treatment Backing (Hide)'!$B$110:$B$124,'Capacity Backing (Hide)2'!I$203:I$217,"X")))</f>
        <v>0</v>
      </c>
      <c r="MD5">
        <f>'Capacity Backing (Hide)2'!J$139*(AJ5/MAX(1,SUMIFS('Treatment Backing (Hide)'!$B$110:$B$124,'Capacity Backing (Hide)2'!J$203:J$217,"X")))</f>
        <v>0</v>
      </c>
      <c r="ME5">
        <f>'Capacity Backing (Hide)2'!K$139*(AK5/MAX(1,SUMIFS('Treatment Backing (Hide)'!$B$110:$B$124,'Capacity Backing (Hide)2'!K$203:K$217,"X")))</f>
        <v>0</v>
      </c>
      <c r="MF5">
        <f>'Capacity Backing (Hide)2'!L$139*(AL5/MAX(1,SUMIFS('Treatment Backing (Hide)'!$B$110:$B$124,'Capacity Backing (Hide)2'!L$203:L$217,"X")))</f>
        <v>0</v>
      </c>
      <c r="MG5">
        <f>'Capacity Backing (Hide)2'!M$139*(AM5/MAX(1,SUMIFS('Treatment Backing (Hide)'!$B$110:$B$124,'Capacity Backing (Hide)2'!M$203:M$217,"X")))</f>
        <v>0</v>
      </c>
      <c r="MH5">
        <f>'Capacity Backing (Hide)2'!N$139*(AN5/MAX(1,SUMIFS('Treatment Backing (Hide)'!$B$110:$B$124,'Capacity Backing (Hide)2'!N$203:N$217,"X")))</f>
        <v>0</v>
      </c>
      <c r="MI5">
        <f>'Capacity Backing (Hide)2'!O$139*(AO5/MAX(1,SUMIFS('Treatment Backing (Hide)'!$B$110:$B$124,'Capacity Backing (Hide)2'!O$203:O$217,"X")))</f>
        <v>0</v>
      </c>
      <c r="MJ5">
        <f>'Capacity Backing (Hide)2'!P$139*(AP5/MAX(1,SUMIFS('Treatment Backing (Hide)'!$B$110:$B$124,'Capacity Backing (Hide)2'!P$203:P$217,"X")))</f>
        <v>0</v>
      </c>
      <c r="MK5">
        <f>'Capacity Backing (Hide)2'!Q$139*(AQ5/MAX(1,SUMIFS('Treatment Backing (Hide)'!$B$110:$B$124,'Capacity Backing (Hide)2'!Q$203:Q$217,"X")))</f>
        <v>0</v>
      </c>
      <c r="ML5">
        <f>'Capacity Backing (Hide)2'!R$139*(AR5/MAX(1,SUMIFS('Treatment Backing (Hide)'!$B$110:$B$124,'Capacity Backing (Hide)2'!R$203:R$217,"X")))</f>
        <v>0</v>
      </c>
      <c r="MM5">
        <f>'Capacity Backing (Hide)2'!S$139*(AS5/MAX(1,SUMIFS('Treatment Backing (Hide)'!$B$110:$B$124,'Capacity Backing (Hide)2'!S$203:S$217,"X")))</f>
        <v>0</v>
      </c>
      <c r="MN5">
        <f>'Capacity Backing (Hide)2'!T$139*(AT5/MAX(1,SUMIFS('Treatment Backing (Hide)'!$B$110:$B$124,'Capacity Backing (Hide)2'!T$203:T$217,"X")))</f>
        <v>0</v>
      </c>
      <c r="MO5">
        <f>'Capacity Backing (Hide)2'!U$139*(AU5/MAX(1,SUMIFS('Treatment Backing (Hide)'!$B$110:$B$124,'Capacity Backing (Hide)2'!U$203:U$217,"X")))</f>
        <v>0</v>
      </c>
      <c r="MP5">
        <f>'Capacity Backing (Hide)2'!V$139*(AV5/MAX(1,SUMIFS('Treatment Backing (Hide)'!$B$110:$B$124,'Capacity Backing (Hide)2'!V$203:V$217,"X")))</f>
        <v>0</v>
      </c>
      <c r="MQ5">
        <f>'Capacity Backing (Hide)2'!W$139*(AW5/MAX(1,SUMIFS('Treatment Backing (Hide)'!$B$110:$B$124,'Capacity Backing (Hide)2'!W$203:W$217,"X")))</f>
        <v>0</v>
      </c>
      <c r="MR5">
        <f>'Capacity Backing (Hide)2'!X$139*(AX5/MAX(1,SUMIFS('Treatment Backing (Hide)'!$B$110:$B$124,'Capacity Backing (Hide)2'!X$203:X$217,"X")))</f>
        <v>0</v>
      </c>
      <c r="MS5">
        <f>'Capacity Backing (Hide)2'!Y$139*(AY5/MAX(1,SUMIFS('Treatment Backing (Hide)'!$B$110:$B$124,'Capacity Backing (Hide)2'!Y$203:Y$217,"X")))</f>
        <v>0</v>
      </c>
      <c r="MT5">
        <f>'Capacity Backing (Hide)2'!Z$139*(AZ5/MAX(1,SUMIFS('Treatment Backing (Hide)'!$B$110:$B$124,'Capacity Backing (Hide)2'!Z$203:Z$217,"X")))</f>
        <v>0</v>
      </c>
      <c r="MU5">
        <f>'Capacity Backing (Hide)2'!AA$139*(BA5/MAX(1,SUMIFS('Treatment Backing (Hide)'!$B$110:$B$124,'Capacity Backing (Hide)2'!AA$203:AA$217,"X")))</f>
        <v>0</v>
      </c>
      <c r="MV5">
        <f>'Capacity Backing (Hide)2'!AB$139*(BB5/MAX(1,SUMIFS('Treatment Backing (Hide)'!$B$110:$B$124,'Capacity Backing (Hide)2'!AB$203:AB$217,"X")))</f>
        <v>0</v>
      </c>
      <c r="MW5">
        <f>'Capacity Backing (Hide)2'!AC$139*(BC5/MAX(1,SUMIFS('Treatment Backing (Hide)'!$B$110:$B$124,'Capacity Backing (Hide)2'!AC$203:AC$217,"X")))</f>
        <v>0</v>
      </c>
      <c r="MX5">
        <f>'Capacity Backing (Hide)2'!AD$139*(BD5/MAX(1,SUMIFS('Treatment Backing (Hide)'!$B$110:$B$124,'Capacity Backing (Hide)2'!AD$203:AD$217,"X")))</f>
        <v>0</v>
      </c>
      <c r="MY5">
        <f>'Capacity Backing (Hide)2'!AE$139*(BE5/MAX(1,SUMIFS('Treatment Backing (Hide)'!$B$110:$B$124,'Capacity Backing (Hide)2'!AE$203:AE$217,"X")))</f>
        <v>0</v>
      </c>
      <c r="MZ5">
        <f>'Capacity Backing (Hide)2'!AF$139*(BF5/MAX(1,SUMIFS('Treatment Backing (Hide)'!$B$110:$B$124,'Capacity Backing (Hide)2'!AF$203:AF$217,"X")))</f>
        <v>0</v>
      </c>
      <c r="NA5">
        <f>'Capacity Backing (Hide)2'!AG$139*(BG5/MAX(1,SUMIFS('Treatment Backing (Hide)'!$B$110:$B$124,'Capacity Backing (Hide)2'!AG$203:AG$217,"X")))</f>
        <v>0</v>
      </c>
      <c r="NB5">
        <f>'Capacity Backing (Hide)2'!AH$139*(BH5/MAX(1,SUMIFS('Treatment Backing (Hide)'!$B$110:$B$124,'Capacity Backing (Hide)2'!AH$203:AH$217,"X")))</f>
        <v>0</v>
      </c>
      <c r="NC5">
        <f>'Capacity Backing (Hide)2'!AI$139*(BI5/MAX(1,SUMIFS('Treatment Backing (Hide)'!$B$110:$B$124,'Capacity Backing (Hide)2'!AI$203:AI$217,"X")))</f>
        <v>0</v>
      </c>
      <c r="ND5">
        <f>'Capacity Backing (Hide)2'!AJ$139*(BJ5/MAX(1,SUMIFS('Treatment Backing (Hide)'!$B$110:$B$124,'Capacity Backing (Hide)2'!AJ$203:AJ$217,"X")))</f>
        <v>0</v>
      </c>
      <c r="NE5">
        <f>'Capacity Backing (Hide)2'!AK$139*(BK5/MAX(1,SUMIFS('Treatment Backing (Hide)'!$B$110:$B$124,'Capacity Backing (Hide)2'!AK$203:AK$217,"X")))</f>
        <v>0</v>
      </c>
      <c r="NF5">
        <f>'Capacity Backing (Hide)2'!AL$139*(BL5/MAX(1,SUMIFS('Treatment Backing (Hide)'!$B$110:$B$124,'Capacity Backing (Hide)2'!AL$203:AL$217,"X")))</f>
        <v>0</v>
      </c>
      <c r="NG5">
        <f>'Capacity Backing (Hide)2'!AM$139*(BM5/MAX(1,SUMIFS('Treatment Backing (Hide)'!$B$110:$B$124,'Capacity Backing (Hide)2'!AM$203:AM$217,"X")))</f>
        <v>0</v>
      </c>
      <c r="NH5">
        <f>'Capacity Backing (Hide)2'!AN$139*(BN5/MAX(1,SUMIFS('Treatment Backing (Hide)'!$B$110:$B$124,'Capacity Backing (Hide)2'!AN$203:AN$217,"X")))</f>
        <v>0</v>
      </c>
      <c r="NI5">
        <f>'Capacity Backing (Hide)2'!AO$139*(BO5/MAX(1,SUMIFS('Treatment Backing (Hide)'!$B$110:$B$124,'Capacity Backing (Hide)2'!AO$203:AO$217,"X")))</f>
        <v>0</v>
      </c>
      <c r="NJ5">
        <f>'Capacity Backing (Hide)2'!AP$139*(BP5/MAX(1,SUMIFS('Treatment Backing (Hide)'!$B$110:$B$124,'Capacity Backing (Hide)2'!AP$203:AP$217,"X")))</f>
        <v>0</v>
      </c>
      <c r="NK5">
        <f>'Capacity Backing (Hide)2'!AQ$139*(BQ5/MAX(1,SUMIFS('Treatment Backing (Hide)'!$B$110:$B$124,'Capacity Backing (Hide)2'!AQ$203:AQ$217,"X")))</f>
        <v>0</v>
      </c>
      <c r="NL5">
        <f>'Capacity Backing (Hide)2'!AR$139*(BR5/MAX(1,SUMIFS('Treatment Backing (Hide)'!$B$110:$B$124,'Capacity Backing (Hide)2'!AR$203:AR$217,"X")))</f>
        <v>0</v>
      </c>
      <c r="NM5">
        <f>'Capacity Backing (Hide)2'!AS$139*(BS5/MAX(1,SUMIFS('Treatment Backing (Hide)'!$B$110:$B$124,'Capacity Backing (Hide)2'!AS$203:AS$217,"X")))</f>
        <v>0</v>
      </c>
      <c r="NN5">
        <f>'Capacity Backing (Hide)2'!AT$139*(BT5/MAX(1,SUMIFS('Treatment Backing (Hide)'!$B$110:$B$124,'Capacity Backing (Hide)2'!AT$203:AT$217,"X")))</f>
        <v>0</v>
      </c>
      <c r="NO5">
        <f>'Capacity Backing (Hide)2'!AU$139*(BU5/MAX(1,SUMIFS('Treatment Backing (Hide)'!$B$110:$B$124,'Capacity Backing (Hide)2'!AU$203:AU$217,"X")))</f>
        <v>0</v>
      </c>
      <c r="NP5">
        <f>'Capacity Backing (Hide)2'!AV$139*(BV5/MAX(1,SUMIFS('Treatment Backing (Hide)'!$B$110:$B$124,'Capacity Backing (Hide)2'!AV$203:AV$217,"X")))</f>
        <v>0</v>
      </c>
      <c r="NQ5">
        <f>'Capacity Backing (Hide)2'!AW$139*(BW5/MAX(1,SUMIFS('Treatment Backing (Hide)'!$B$110:$B$124,'Capacity Backing (Hide)2'!AW$203:AW$217,"X")))</f>
        <v>0</v>
      </c>
      <c r="NR5">
        <f>'Capacity Backing (Hide)2'!AX$139*(BX5/MAX(1,SUMIFS('Treatment Backing (Hide)'!$B$110:$B$124,'Capacity Backing (Hide)2'!AX$203:AX$217,"X")))</f>
        <v>0</v>
      </c>
      <c r="NS5">
        <f>'Capacity Backing (Hide)2'!AY$139*(BY5/MAX(1,SUMIFS('Treatment Backing (Hide)'!$B$110:$B$124,'Capacity Backing (Hide)2'!AY$203:AY$217,"X")))</f>
        <v>0</v>
      </c>
      <c r="NT5">
        <f>'Capacity Backing (Hide)2'!AZ$139*(BZ5/MAX(1,SUMIFS('Treatment Backing (Hide)'!$B$110:$B$124,'Capacity Backing (Hide)2'!AZ$203:AZ$217,"X")))</f>
        <v>0</v>
      </c>
      <c r="NU5">
        <f>'Capacity Backing (Hide)2'!BA$139*(CA5/MAX(1,SUMIFS('Treatment Backing (Hide)'!$B$110:$B$124,'Capacity Backing (Hide)2'!BA$203:BA$217,"X")))</f>
        <v>0</v>
      </c>
      <c r="NV5">
        <f>'Capacity Backing (Hide)2'!BB$139*(CB5/MAX(1,SUMIFS('Treatment Backing (Hide)'!$B$110:$B$124,'Capacity Backing (Hide)2'!BB$203:BB$217,"X")))</f>
        <v>0</v>
      </c>
      <c r="NW5">
        <f>'Capacity Backing (Hide)2'!BC$139*(CC5/MAX(1,SUMIFS('Treatment Backing (Hide)'!$B$110:$B$124,'Capacity Backing (Hide)2'!BC$203:BC$217,"X")))</f>
        <v>0</v>
      </c>
      <c r="NX5">
        <f>'Capacity Backing (Hide)2'!BD$139*(CD5/MAX(1,SUMIFS('Treatment Backing (Hide)'!$B$110:$B$124,'Capacity Backing (Hide)2'!BD$203:BD$217,"X")))</f>
        <v>0</v>
      </c>
      <c r="NY5">
        <f>'Capacity Backing (Hide)2'!BE$139*(CE5/MAX(1,SUMIFS('Treatment Backing (Hide)'!$B$110:$B$124,'Capacity Backing (Hide)2'!BE$203:BE$217,"X")))</f>
        <v>0</v>
      </c>
      <c r="NZ5">
        <f>'Capacity Backing (Hide)2'!BF$139*(CF5/MAX(1,SUMIFS('Treatment Backing (Hide)'!$B$110:$B$124,'Capacity Backing (Hide)2'!BF$203:BF$217,"X")))</f>
        <v>0</v>
      </c>
      <c r="OA5">
        <f>'Capacity Backing (Hide)2'!BG$139*(CG5/MAX(1,SUMIFS('Treatment Backing (Hide)'!$B$110:$B$124,'Capacity Backing (Hide)2'!BG$203:BG$217,"X")))</f>
        <v>0</v>
      </c>
      <c r="OB5">
        <f>'Capacity Backing (Hide)2'!BH$139*(CH5/MAX(1,SUMIFS('Treatment Backing (Hide)'!$B$110:$B$124,'Capacity Backing (Hide)2'!BH$203:BH$217,"X")))</f>
        <v>0</v>
      </c>
      <c r="OC5">
        <f>'Capacity Backing (Hide)2'!BI$139*(CI5/MAX(1,SUMIFS('Treatment Backing (Hide)'!$B$110:$B$124,'Capacity Backing (Hide)2'!BI$203:BI$217,"X")))</f>
        <v>0</v>
      </c>
      <c r="OD5">
        <f>'Capacity Backing (Hide)2'!BJ$139*(CJ5/MAX(1,SUMIFS('Treatment Backing (Hide)'!$B$110:$B$124,'Capacity Backing (Hide)2'!BJ$203:BJ$217,"X")))</f>
        <v>0</v>
      </c>
      <c r="OE5">
        <f>'Capacity Backing (Hide)2'!BK$139*(CK5/MAX(1,SUMIFS('Treatment Backing (Hide)'!$B$110:$B$124,'Capacity Backing (Hide)2'!BK$203:BK$217,"X")))</f>
        <v>0</v>
      </c>
      <c r="OF5">
        <f>'Capacity Backing (Hide)2'!BL$139*(CL5/MAX(1,SUMIFS('Treatment Backing (Hide)'!$B$110:$B$124,'Capacity Backing (Hide)2'!BL$203:BL$217,"X")))</f>
        <v>0</v>
      </c>
      <c r="OG5">
        <f>'Capacity Backing (Hide)2'!BM$139*(CM5/MAX(1,SUMIFS('Treatment Backing (Hide)'!$B$110:$B$124,'Capacity Backing (Hide)2'!BM$203:BM$217,"X")))</f>
        <v>0</v>
      </c>
      <c r="OH5">
        <f>'Capacity Backing (Hide)2'!BN$139*(CN5/MAX(1,SUMIFS('Treatment Backing (Hide)'!$B$110:$B$124,'Capacity Backing (Hide)2'!BN$203:BN$217,"X")))</f>
        <v>0</v>
      </c>
      <c r="OI5">
        <f>'Capacity Backing (Hide)2'!BO$139*(CO5/MAX(1,SUMIFS('Treatment Backing (Hide)'!$B$110:$B$124,'Capacity Backing (Hide)2'!BO$203:BO$217,"X")))</f>
        <v>0</v>
      </c>
      <c r="OJ5">
        <f>'Capacity Backing (Hide)2'!BP$139*(CP5/MAX(1,SUMIFS('Treatment Backing (Hide)'!$B$110:$B$124,'Capacity Backing (Hide)2'!BP$203:BP$217,"X")))</f>
        <v>0</v>
      </c>
      <c r="OK5">
        <f>'Capacity Backing (Hide)2'!BQ$139*(CQ5/MAX(1,SUMIFS('Treatment Backing (Hide)'!$B$110:$B$124,'Capacity Backing (Hide)2'!BQ$203:BQ$217,"X")))</f>
        <v>0</v>
      </c>
      <c r="OL5">
        <f>'Capacity Backing (Hide)2'!BR$139*(CR5/MAX(1,SUMIFS('Treatment Backing (Hide)'!$B$110:$B$124,'Capacity Backing (Hide)2'!BR$203:BR$217,"X")))</f>
        <v>0</v>
      </c>
      <c r="OM5">
        <f>'Capacity Backing (Hide)2'!BS$139*(CS5/MAX(1,SUMIFS('Treatment Backing (Hide)'!$B$110:$B$124,'Capacity Backing (Hide)2'!BS$203:BS$217,"X")))</f>
        <v>0</v>
      </c>
      <c r="ON5">
        <f>'Capacity Backing (Hide)2'!BT$139*(CT5/MAX(1,SUMIFS('Treatment Backing (Hide)'!$B$110:$B$124,'Capacity Backing (Hide)2'!BT$203:BT$217,"X")))</f>
        <v>0</v>
      </c>
      <c r="OO5">
        <f>'Capacity Backing (Hide)2'!BU$139*(CU5/MAX(1,SUMIFS('Treatment Backing (Hide)'!$B$110:$B$124,'Capacity Backing (Hide)2'!BU$203:BU$217,"X")))</f>
        <v>0</v>
      </c>
      <c r="OP5">
        <f>'Capacity Backing (Hide)2'!BV$139*(CV5/MAX(1,SUMIFS('Treatment Backing (Hide)'!$B$110:$B$124,'Capacity Backing (Hide)2'!BV$203:BV$217,"X")))</f>
        <v>0</v>
      </c>
      <c r="OQ5">
        <f>'Capacity Backing (Hide)2'!BW$139*(CW5/MAX(1,SUMIFS('Treatment Backing (Hide)'!$B$110:$B$124,'Capacity Backing (Hide)2'!BW$203:BW$217,"X")))</f>
        <v>0</v>
      </c>
      <c r="OR5">
        <f>'Capacity Backing (Hide)2'!BX$139*(CX5/MAX(1,SUMIFS('Treatment Backing (Hide)'!$B$110:$B$124,'Capacity Backing (Hide)2'!BX$203:BX$217,"X")))</f>
        <v>0</v>
      </c>
      <c r="OS5">
        <f>'Capacity Backing (Hide)2'!BY$139*(CY5/MAX(1,SUMIFS('Treatment Backing (Hide)'!$B$110:$B$124,'Capacity Backing (Hide)2'!BY$203:BY$217,"X")))</f>
        <v>0</v>
      </c>
      <c r="OT5">
        <f>'Capacity Backing (Hide)2'!BZ$139*(CZ5/MAX(1,SUMIFS('Treatment Backing (Hide)'!$B$110:$B$124,'Capacity Backing (Hide)2'!BZ$203:BZ$217,"X")))</f>
        <v>0</v>
      </c>
      <c r="OU5">
        <f>'Capacity Backing (Hide)2'!CA$139*(DA5/MAX(1,SUMIFS('Treatment Backing (Hide)'!$B$110:$B$124,'Capacity Backing (Hide)2'!CA$203:CA$217,"X")))</f>
        <v>0</v>
      </c>
      <c r="OV5">
        <f>'Capacity Backing (Hide)2'!CB$139*(DB5/MAX(1,SUMIFS('Treatment Backing (Hide)'!$B$110:$B$124,'Capacity Backing (Hide)2'!CB$203:CB$217,"X")))</f>
        <v>0</v>
      </c>
      <c r="OW5">
        <f>'Capacity Backing (Hide)2'!CC$139*(DC5/MAX(1,SUMIFS('Treatment Backing (Hide)'!$B$110:$B$124,'Capacity Backing (Hide)2'!CC$203:CC$217,"X")))</f>
        <v>0</v>
      </c>
      <c r="OX5">
        <f>'Capacity Backing (Hide)2'!CD$139*(DD5/MAX(1,SUMIFS('Treatment Backing (Hide)'!$B$110:$B$124,'Capacity Backing (Hide)2'!CD$203:CD$217,"X")))</f>
        <v>0</v>
      </c>
      <c r="OY5">
        <f>'Capacity Backing (Hide)2'!CE$139*(DE5/MAX(1,SUMIFS('Treatment Backing (Hide)'!$B$110:$B$124,'Capacity Backing (Hide)2'!CE$203:CE$217,"X")))</f>
        <v>0</v>
      </c>
      <c r="OZ5">
        <f>'Capacity Backing (Hide)2'!CF$139*(DF5/MAX(1,SUMIFS('Treatment Backing (Hide)'!$B$110:$B$124,'Capacity Backing (Hide)2'!CF$203:CF$217,"X")))</f>
        <v>0</v>
      </c>
      <c r="PA5">
        <f>'Capacity Backing (Hide)2'!CG$139*(DG5/MAX(1,SUMIFS('Treatment Backing (Hide)'!$B$110:$B$124,'Capacity Backing (Hide)2'!CG$203:CG$217,"X")))</f>
        <v>0</v>
      </c>
      <c r="PB5">
        <f>'Capacity Backing (Hide)2'!CH$139*(DH5/MAX(1,SUMIFS('Treatment Backing (Hide)'!$B$110:$B$124,'Capacity Backing (Hide)2'!CH$203:CH$217,"X")))</f>
        <v>0</v>
      </c>
      <c r="PC5">
        <f>'Capacity Backing (Hide)2'!CI$139*(DI5/MAX(1,SUMIFS('Treatment Backing (Hide)'!$B$110:$B$124,'Capacity Backing (Hide)2'!CI$203:CI$217,"X")))</f>
        <v>0</v>
      </c>
      <c r="PD5">
        <f>'Capacity Backing (Hide)2'!CJ$139*(DJ5/MAX(1,SUMIFS('Treatment Backing (Hide)'!$B$110:$B$124,'Capacity Backing (Hide)2'!CJ$203:CJ$217,"X")))</f>
        <v>0</v>
      </c>
      <c r="PE5">
        <f>'Capacity Backing (Hide)2'!CK$139*(DK5/MAX(1,SUMIFS('Treatment Backing (Hide)'!$B$110:$B$124,'Capacity Backing (Hide)2'!CK$203:CK$217,"X")))</f>
        <v>0</v>
      </c>
      <c r="PF5">
        <f>'Capacity Backing (Hide)2'!CL$139*(DL5/MAX(1,SUMIFS('Treatment Backing (Hide)'!$B$110:$B$124,'Capacity Backing (Hide)2'!CL$203:CL$217,"X")))</f>
        <v>0</v>
      </c>
      <c r="PG5">
        <f>'Capacity Backing (Hide)2'!CM$139*(DM5/MAX(1,SUMIFS('Treatment Backing (Hide)'!$B$110:$B$124,'Capacity Backing (Hide)2'!CM$203:CM$217,"X")))</f>
        <v>0</v>
      </c>
      <c r="PH5">
        <f>'Capacity Backing (Hide)2'!CN$139*(DN5/MAX(1,SUMIFS('Treatment Backing (Hide)'!$B$110:$B$124,'Capacity Backing (Hide)2'!CN$203:CN$217,"X")))</f>
        <v>0</v>
      </c>
      <c r="PI5">
        <f>'Capacity Backing (Hide)2'!CO$139*(DO5/MAX(1,SUMIFS('Treatment Backing (Hide)'!$B$110:$B$124,'Capacity Backing (Hide)2'!CO$203:CO$217,"X")))</f>
        <v>0</v>
      </c>
      <c r="PJ5">
        <f>'Capacity Backing (Hide)2'!CP$139*(DP5/MAX(1,SUMIFS('Treatment Backing (Hide)'!$B$110:$B$124,'Capacity Backing (Hide)2'!CP$203:CP$217,"X")))</f>
        <v>0</v>
      </c>
      <c r="PK5">
        <f>'Capacity Backing (Hide)2'!CQ$139*(DQ5/MAX(1,SUMIFS('Treatment Backing (Hide)'!$B$110:$B$124,'Capacity Backing (Hide)2'!CQ$203:CQ$217,"X")))</f>
        <v>0</v>
      </c>
      <c r="PL5">
        <f>'Capacity Backing (Hide)2'!CR$139*(DR5/MAX(1,SUMIFS('Treatment Backing (Hide)'!$B$110:$B$124,'Capacity Backing (Hide)2'!CR$203:CR$217,"X")))</f>
        <v>0</v>
      </c>
      <c r="PM5">
        <f>'Capacity Backing (Hide)2'!CS$139*(DS5/MAX(1,SUMIFS('Treatment Backing (Hide)'!$B$110:$B$124,'Capacity Backing (Hide)2'!CS$203:CS$217,"X")))</f>
        <v>0</v>
      </c>
      <c r="PN5">
        <f>'Capacity Backing (Hide)2'!CT$139*(DT5/MAX(1,SUMIFS('Treatment Backing (Hide)'!$B$110:$B$124,'Capacity Backing (Hide)2'!CT$203:CT$217,"X")))</f>
        <v>0</v>
      </c>
      <c r="PO5">
        <f>'Capacity Backing (Hide)2'!CU$139*(DU5/MAX(1,SUMIFS('Treatment Backing (Hide)'!$B$110:$B$124,'Capacity Backing (Hide)2'!CU$203:CU$217,"X")))</f>
        <v>0</v>
      </c>
      <c r="PP5">
        <f>'Capacity Backing (Hide)2'!CV$139*(DV5/MAX(1,SUMIFS('Treatment Backing (Hide)'!$B$110:$B$124,'Capacity Backing (Hide)2'!CV$203:CV$217,"X")))</f>
        <v>0</v>
      </c>
      <c r="PQ5">
        <f>'Capacity Backing (Hide)2'!CW$139*(DW5/MAX(1,SUMIFS('Treatment Backing (Hide)'!$B$110:$B$124,'Capacity Backing (Hide)2'!CW$203:CW$217,"X")))</f>
        <v>0</v>
      </c>
      <c r="PS5" cm="1">
        <f t="array" ref="PS5">SUM(IF('Capacity Summary'!H$36:H$135="X",1,0)*TRANSPOSE('CR Backing (Hide)'!$HX5:$LS5))</f>
        <v>0</v>
      </c>
      <c r="PT5" cm="1">
        <f t="array" ref="PT5">SUM(IF('Capacity Summary'!I$36:I$135="X",1,0)*TRANSPOSE('CR Backing (Hide)'!$HX5:$LS5))</f>
        <v>0</v>
      </c>
      <c r="PU5" cm="1">
        <f t="array" ref="PU5">SUM(IF('Capacity Summary'!J$36:J$135="X",1,0)*TRANSPOSE('CR Backing (Hide)'!$HX5:$LS5))</f>
        <v>0</v>
      </c>
      <c r="PV5" cm="1">
        <f t="array" ref="PV5">SUM(IF('Capacity Summary'!K$36:K$135="X",1,0)*TRANSPOSE('CR Backing (Hide)'!$HX5:$LS5))</f>
        <v>0</v>
      </c>
      <c r="PW5" cm="1">
        <f t="array" ref="PW5">SUM(IF('Capacity Summary'!L$36:L$135="X",1,0)*TRANSPOSE('CR Backing (Hide)'!$HX5:$LS5))</f>
        <v>0</v>
      </c>
      <c r="PX5" cm="1">
        <f t="array" ref="PX5">SUM(IF('Capacity Summary'!M$36:M$135="X",1,0)*TRANSPOSE('CR Backing (Hide)'!$HX5:$LS5))</f>
        <v>0</v>
      </c>
      <c r="PY5" cm="1">
        <f t="array" ref="PY5">SUM(IF('Capacity Summary'!N$36:N$135="X",1,0)*TRANSPOSE('CR Backing (Hide)'!$HX5:$LS5))</f>
        <v>0</v>
      </c>
      <c r="PZ5" cm="1">
        <f t="array" ref="PZ5">SUM(IF('Capacity Summary'!O$36:O$135="X",1,0)*TRANSPOSE('CR Backing (Hide)'!$HX5:$LS5))</f>
        <v>0</v>
      </c>
      <c r="QA5" cm="1">
        <f t="array" ref="QA5">SUM(IF('Capacity Summary'!P$36:P$135="X",1,0)*TRANSPOSE('CR Backing (Hide)'!$HX5:$LS5))</f>
        <v>0</v>
      </c>
      <c r="QB5" cm="1">
        <f t="array" ref="QB5">SUM(IF('Capacity Summary'!Q$36:Q$135="X",1,0)*TRANSPOSE('CR Backing (Hide)'!$HX5:$LS5))</f>
        <v>0</v>
      </c>
      <c r="QC5" cm="1">
        <f t="array" ref="QC5">SUM(IF('Capacity Summary'!R$36:R$135="X",1,0)*TRANSPOSE('CR Backing (Hide)'!$HX5:$LS5))</f>
        <v>0</v>
      </c>
      <c r="QD5" cm="1">
        <f t="array" ref="QD5">SUM(IF('Capacity Summary'!S$36:S$135="X",1,0)*TRANSPOSE('CR Backing (Hide)'!$HX5:$LS5))</f>
        <v>0</v>
      </c>
      <c r="QE5" cm="1">
        <f t="array" ref="QE5">SUM(IF('Capacity Summary'!T$36:T$135="X",1,0)*TRANSPOSE('CR Backing (Hide)'!$HX5:$LS5))</f>
        <v>0</v>
      </c>
      <c r="QF5" cm="1">
        <f t="array" ref="QF5">SUM(IF('Capacity Summary'!U$36:U$135="X",1,0)*TRANSPOSE('CR Backing (Hide)'!$HX5:$LS5))</f>
        <v>0</v>
      </c>
      <c r="QG5" cm="1">
        <f t="array" ref="QG5">SUM(IF('Capacity Summary'!V$36:V$135="X",1,0)*TRANSPOSE('CR Backing (Hide)'!$HX5:$LS5))</f>
        <v>0</v>
      </c>
      <c r="QH5" cm="1">
        <f t="array" ref="QH5">SUM(IF('Capacity Summary'!W$36:W$135="X",1,0)*TRANSPOSE('CR Backing (Hide)'!$HX5:$LS5))</f>
        <v>0</v>
      </c>
      <c r="QI5" cm="1">
        <f t="array" ref="QI5">SUM(IF('Capacity Summary'!X$36:X$135="X",1,0)*TRANSPOSE('CR Backing (Hide)'!$HX5:$LS5))</f>
        <v>0</v>
      </c>
      <c r="QJ5" cm="1">
        <f t="array" ref="QJ5">SUM(IF('Capacity Summary'!Y$36:Y$135="X",1,0)*TRANSPOSE('CR Backing (Hide)'!$HX5:$LS5))</f>
        <v>0</v>
      </c>
      <c r="QK5" cm="1">
        <f t="array" ref="QK5">SUM(IF('Capacity Summary'!Z$36:Z$135="X",1,0)*TRANSPOSE('CR Backing (Hide)'!$HX5:$LS5))</f>
        <v>0</v>
      </c>
      <c r="QL5" cm="1">
        <f t="array" ref="QL5">SUM(IF('Capacity Summary'!AA$36:AA$135="X",1,0)*TRANSPOSE('CR Backing (Hide)'!$HX5:$LS5))</f>
        <v>0</v>
      </c>
      <c r="QM5" cm="1">
        <f t="array" ref="QM5">SUM(IF('Capacity Summary'!AB$36:AB$135="X",1,0)*TRANSPOSE('CR Backing (Hide)'!$HX5:$LS5))</f>
        <v>0</v>
      </c>
      <c r="QN5" cm="1">
        <f t="array" ref="QN5">SUM(IF('Capacity Summary'!AC$36:AC$135="X",1,0)*TRANSPOSE('CR Backing (Hide)'!$HX5:$LS5))</f>
        <v>0</v>
      </c>
      <c r="QO5" cm="1">
        <f t="array" ref="QO5">SUM(IF('Capacity Summary'!AD$36:AD$135="X",1,0)*TRANSPOSE('CR Backing (Hide)'!$HX5:$LS5))</f>
        <v>0</v>
      </c>
      <c r="QP5" cm="1">
        <f t="array" ref="QP5">SUM(IF('Capacity Summary'!AE$36:AE$135="X",1,0)*TRANSPOSE('CR Backing (Hide)'!$HX5:$LS5))</f>
        <v>0</v>
      </c>
      <c r="QQ5" cm="1">
        <f t="array" ref="QQ5">SUM(IF('Capacity Summary'!AF$36:AF$135="X",1,0)*TRANSPOSE('CR Backing (Hide)'!$HX5:$LS5))</f>
        <v>0</v>
      </c>
      <c r="QR5" cm="1">
        <f t="array" ref="QR5">SUM(IF('Capacity Summary'!AG$36:AG$135="X",1,0)*TRANSPOSE('CR Backing (Hide)'!$HX5:$LS5))</f>
        <v>0</v>
      </c>
      <c r="QS5" cm="1">
        <f t="array" ref="QS5">SUM(IF('Capacity Summary'!AH$36:AH$135="X",1,0)*TRANSPOSE('CR Backing (Hide)'!$HX5:$LS5))</f>
        <v>0</v>
      </c>
      <c r="QT5" cm="1">
        <f t="array" ref="QT5">SUM(IF('Capacity Summary'!AI$36:AI$135="X",1,0)*TRANSPOSE('CR Backing (Hide)'!$HX5:$LS5))</f>
        <v>0</v>
      </c>
      <c r="QU5" cm="1">
        <f t="array" ref="QU5">SUM(IF('Capacity Summary'!AJ$36:AJ$135="X",1,0)*TRANSPOSE('CR Backing (Hide)'!$HX5:$LS5))</f>
        <v>0</v>
      </c>
      <c r="QV5" cm="1">
        <f t="array" ref="QV5">SUM(IF('Capacity Summary'!AK$36:AK$135="X",1,0)*TRANSPOSE('CR Backing (Hide)'!$HX5:$LS5))</f>
        <v>0</v>
      </c>
      <c r="QW5" cm="1">
        <f t="array" ref="QW5">SUM(IF('Capacity Summary'!AL$36:AL$135="X",1,0)*TRANSPOSE('CR Backing (Hide)'!$HX5:$LS5))</f>
        <v>0</v>
      </c>
      <c r="QX5" cm="1">
        <f t="array" ref="QX5">SUM(IF('Capacity Summary'!AM$36:AM$135="X",1,0)*TRANSPOSE('CR Backing (Hide)'!$HX5:$LS5))</f>
        <v>0</v>
      </c>
      <c r="QY5" cm="1">
        <f t="array" ref="QY5">SUM(IF('Capacity Summary'!AN$36:AN$135="X",1,0)*TRANSPOSE('CR Backing (Hide)'!$HX5:$LS5))</f>
        <v>0</v>
      </c>
      <c r="QZ5" cm="1">
        <f t="array" ref="QZ5">SUM(IF('Capacity Summary'!AO$36:AO$135="X",1,0)*TRANSPOSE('CR Backing (Hide)'!$HX5:$LS5))</f>
        <v>0</v>
      </c>
      <c r="RA5" cm="1">
        <f t="array" ref="RA5">SUM(IF('Capacity Summary'!AP$36:AP$135="X",1,0)*TRANSPOSE('CR Backing (Hide)'!$HX5:$LS5))</f>
        <v>0</v>
      </c>
      <c r="RB5" cm="1">
        <f t="array" ref="RB5">SUM(IF('Capacity Summary'!AQ$36:AQ$135="X",1,0)*TRANSPOSE('CR Backing (Hide)'!$HX5:$LS5))</f>
        <v>0</v>
      </c>
      <c r="RC5" cm="1">
        <f t="array" ref="RC5">SUM(IF('Capacity Summary'!AR$36:AR$135="X",1,0)*TRANSPOSE('CR Backing (Hide)'!$HX5:$LS5))</f>
        <v>0</v>
      </c>
      <c r="RD5" cm="1">
        <f t="array" ref="RD5">SUM(IF('Capacity Summary'!AS$36:AS$135="X",1,0)*TRANSPOSE('CR Backing (Hide)'!$HX5:$LS5))</f>
        <v>0</v>
      </c>
      <c r="RE5" cm="1">
        <f t="array" ref="RE5">SUM(IF('Capacity Summary'!AT$36:AT$135="X",1,0)*TRANSPOSE('CR Backing (Hide)'!$HX5:$LS5))</f>
        <v>0</v>
      </c>
      <c r="RF5" cm="1">
        <f t="array" ref="RF5">SUM(IF('Capacity Summary'!AU$36:AU$135="X",1,0)*TRANSPOSE('CR Backing (Hide)'!$HX5:$LS5))</f>
        <v>0</v>
      </c>
      <c r="RG5" cm="1">
        <f t="array" ref="RG5">SUM(IF('Capacity Summary'!AV$36:AV$135="X",1,0)*TRANSPOSE('CR Backing (Hide)'!$HX5:$LS5))</f>
        <v>0</v>
      </c>
      <c r="RH5" cm="1">
        <f t="array" ref="RH5">SUM(IF('Capacity Summary'!AW$36:AW$135="X",1,0)*TRANSPOSE('CR Backing (Hide)'!$HX5:$LS5))</f>
        <v>0</v>
      </c>
      <c r="RI5" cm="1">
        <f t="array" ref="RI5">SUM(IF('Capacity Summary'!AX$36:AX$135="X",1,0)*TRANSPOSE('CR Backing (Hide)'!$HX5:$LS5))</f>
        <v>0</v>
      </c>
      <c r="RJ5" cm="1">
        <f t="array" ref="RJ5">SUM(IF('Capacity Summary'!AY$36:AY$135="X",1,0)*TRANSPOSE('CR Backing (Hide)'!$HX5:$LS5))</f>
        <v>0</v>
      </c>
      <c r="RK5" cm="1">
        <f t="array" ref="RK5">SUM(IF('Capacity Summary'!AZ$36:AZ$135="X",1,0)*TRANSPOSE('CR Backing (Hide)'!$HX5:$LS5))</f>
        <v>0</v>
      </c>
      <c r="RL5" cm="1">
        <f t="array" ref="RL5">SUM(IF('Capacity Summary'!BA$36:BA$135="X",1,0)*TRANSPOSE('CR Backing (Hide)'!$HX5:$LS5))</f>
        <v>0</v>
      </c>
      <c r="RM5" cm="1">
        <f t="array" ref="RM5">SUM(IF('Capacity Summary'!BB$36:BB$135="X",1,0)*TRANSPOSE('CR Backing (Hide)'!$HX5:$LS5))</f>
        <v>0</v>
      </c>
      <c r="RN5" cm="1">
        <f t="array" ref="RN5">SUM(IF('Capacity Summary'!BC$36:BC$135="X",1,0)*TRANSPOSE('CR Backing (Hide)'!$HX5:$LS5))</f>
        <v>0</v>
      </c>
      <c r="RO5" cm="1">
        <f t="array" ref="RO5">SUM(IF('Capacity Summary'!BD$36:BD$135="X",1,0)*TRANSPOSE('CR Backing (Hide)'!$HX5:$LS5))</f>
        <v>0</v>
      </c>
      <c r="RP5" cm="1">
        <f t="array" ref="RP5">SUM(IF('Capacity Summary'!BE$36:BE$135="X",1,0)*TRANSPOSE('CR Backing (Hide)'!$HX5:$LS5))</f>
        <v>0</v>
      </c>
      <c r="RQ5" cm="1">
        <f t="array" ref="RQ5">SUM(IF('Capacity Summary'!BF$36:BF$135="X",1,0)*TRANSPOSE('CR Backing (Hide)'!$HX5:$LS5))</f>
        <v>0</v>
      </c>
      <c r="RR5" cm="1">
        <f t="array" ref="RR5">SUM(IF('Capacity Summary'!BG$36:BG$135="X",1,0)*TRANSPOSE('CR Backing (Hide)'!$HX5:$LS5))</f>
        <v>0</v>
      </c>
      <c r="RT5" cm="1">
        <f t="array" ref="RT5">SUM(IF('Capacity Summary'!H$139:H$238="X",1,0)*TRANSPOSE('CR Backing (Hide)'!$LV5:$PQ5))</f>
        <v>0</v>
      </c>
      <c r="RU5" cm="1">
        <f t="array" ref="RU5">SUM(IF('Capacity Summary'!I$139:I$238="X",1,0)*TRANSPOSE('CR Backing (Hide)'!$LV5:$PQ5))</f>
        <v>0</v>
      </c>
      <c r="RV5" cm="1">
        <f t="array" ref="RV5">SUM(IF('Capacity Summary'!J$139:J$238="X",1,0)*TRANSPOSE('CR Backing (Hide)'!$LV5:$PQ5))</f>
        <v>0</v>
      </c>
      <c r="RW5" cm="1">
        <f t="array" ref="RW5">SUM(IF('Capacity Summary'!K$139:K$238="X",1,0)*TRANSPOSE('CR Backing (Hide)'!$LV5:$PQ5))</f>
        <v>0</v>
      </c>
      <c r="RX5" cm="1">
        <f t="array" ref="RX5">SUM(IF('Capacity Summary'!L$139:L$238="X",1,0)*TRANSPOSE('CR Backing (Hide)'!$LV5:$PQ5))</f>
        <v>0</v>
      </c>
      <c r="RY5" cm="1">
        <f t="array" ref="RY5">SUM(IF('Capacity Summary'!M$139:M$238="X",1,0)*TRANSPOSE('CR Backing (Hide)'!$LV5:$PQ5))</f>
        <v>0</v>
      </c>
      <c r="RZ5" cm="1">
        <f t="array" ref="RZ5">SUM(IF('Capacity Summary'!N$139:N$238="X",1,0)*TRANSPOSE('CR Backing (Hide)'!$LV5:$PQ5))</f>
        <v>0</v>
      </c>
      <c r="SA5" cm="1">
        <f t="array" ref="SA5">SUM(IF('Capacity Summary'!O$139:O$238="X",1,0)*TRANSPOSE('CR Backing (Hide)'!$LV5:$PQ5))</f>
        <v>0</v>
      </c>
      <c r="SB5" cm="1">
        <f t="array" ref="SB5">SUM(IF('Capacity Summary'!P$139:P$238="X",1,0)*TRANSPOSE('CR Backing (Hide)'!$LV5:$PQ5))</f>
        <v>0</v>
      </c>
      <c r="SC5" cm="1">
        <f t="array" ref="SC5">SUM(IF('Capacity Summary'!Q$139:Q$238="X",1,0)*TRANSPOSE('CR Backing (Hide)'!$LV5:$PQ5))</f>
        <v>0</v>
      </c>
      <c r="SD5" cm="1">
        <f t="array" ref="SD5">SUM(IF('Capacity Summary'!R$139:R$238="X",1,0)*TRANSPOSE('CR Backing (Hide)'!$LV5:$PQ5))</f>
        <v>0</v>
      </c>
      <c r="SE5" cm="1">
        <f t="array" ref="SE5">SUM(IF('Capacity Summary'!S$139:S$238="X",1,0)*TRANSPOSE('CR Backing (Hide)'!$LV5:$PQ5))</f>
        <v>0</v>
      </c>
      <c r="SF5" cm="1">
        <f t="array" ref="SF5">SUM(IF('Capacity Summary'!T$139:T$238="X",1,0)*TRANSPOSE('CR Backing (Hide)'!$LV5:$PQ5))</f>
        <v>0</v>
      </c>
      <c r="SG5" cm="1">
        <f t="array" ref="SG5">SUM(IF('Capacity Summary'!U$139:U$238="X",1,0)*TRANSPOSE('CR Backing (Hide)'!$LV5:$PQ5))</f>
        <v>0</v>
      </c>
      <c r="SH5" cm="1">
        <f t="array" ref="SH5">SUM(IF('Capacity Summary'!V$139:V$238="X",1,0)*TRANSPOSE('CR Backing (Hide)'!$LV5:$PQ5))</f>
        <v>0</v>
      </c>
      <c r="SI5" cm="1">
        <f t="array" ref="SI5">SUM(IF('Capacity Summary'!W$139:W$238="X",1,0)*TRANSPOSE('CR Backing (Hide)'!$LV5:$PQ5))</f>
        <v>0</v>
      </c>
      <c r="SJ5" cm="1">
        <f t="array" ref="SJ5">SUM(IF('Capacity Summary'!X$139:X$238="X",1,0)*TRANSPOSE('CR Backing (Hide)'!$LV5:$PQ5))</f>
        <v>0</v>
      </c>
      <c r="SK5" cm="1">
        <f t="array" ref="SK5">SUM(IF('Capacity Summary'!Y$139:Y$238="X",1,0)*TRANSPOSE('CR Backing (Hide)'!$LV5:$PQ5))</f>
        <v>0</v>
      </c>
      <c r="SL5" cm="1">
        <f t="array" ref="SL5">SUM(IF('Capacity Summary'!Z$139:Z$238="X",1,0)*TRANSPOSE('CR Backing (Hide)'!$LV5:$PQ5))</f>
        <v>0</v>
      </c>
      <c r="SM5" cm="1">
        <f t="array" ref="SM5">SUM(IF('Capacity Summary'!AA$139:AA$238="X",1,0)*TRANSPOSE('CR Backing (Hide)'!$LV5:$PQ5))</f>
        <v>0</v>
      </c>
      <c r="SN5" cm="1">
        <f t="array" ref="SN5">SUM(IF('Capacity Summary'!AB$139:AB$238="X",1,0)*TRANSPOSE('CR Backing (Hide)'!$LV5:$PQ5))</f>
        <v>0</v>
      </c>
      <c r="SO5" cm="1">
        <f t="array" ref="SO5">SUM(IF('Capacity Summary'!AC$139:AC$238="X",1,0)*TRANSPOSE('CR Backing (Hide)'!$LV5:$PQ5))</f>
        <v>0</v>
      </c>
      <c r="SP5" cm="1">
        <f t="array" ref="SP5">SUM(IF('Capacity Summary'!AD$139:AD$238="X",1,0)*TRANSPOSE('CR Backing (Hide)'!$LV5:$PQ5))</f>
        <v>0</v>
      </c>
      <c r="SQ5" cm="1">
        <f t="array" ref="SQ5">SUM(IF('Capacity Summary'!AE$139:AE$238="X",1,0)*TRANSPOSE('CR Backing (Hide)'!$LV5:$PQ5))</f>
        <v>0</v>
      </c>
      <c r="SR5" cm="1">
        <f t="array" ref="SR5">SUM(IF('Capacity Summary'!AF$139:AF$238="X",1,0)*TRANSPOSE('CR Backing (Hide)'!$LV5:$PQ5))</f>
        <v>0</v>
      </c>
      <c r="SS5" cm="1">
        <f t="array" ref="SS5">SUM(IF('Capacity Summary'!AG$139:AG$238="X",1,0)*TRANSPOSE('CR Backing (Hide)'!$LV5:$PQ5))</f>
        <v>0</v>
      </c>
      <c r="ST5" cm="1">
        <f t="array" ref="ST5">SUM(IF('Capacity Summary'!AH$139:AH$238="X",1,0)*TRANSPOSE('CR Backing (Hide)'!$LV5:$PQ5))</f>
        <v>0</v>
      </c>
      <c r="SU5" cm="1">
        <f t="array" ref="SU5">SUM(IF('Capacity Summary'!AI$139:AI$238="X",1,0)*TRANSPOSE('CR Backing (Hide)'!$LV5:$PQ5))</f>
        <v>0</v>
      </c>
      <c r="SV5" cm="1">
        <f t="array" ref="SV5">SUM(IF('Capacity Summary'!AJ$139:AJ$238="X",1,0)*TRANSPOSE('CR Backing (Hide)'!$LV5:$PQ5))</f>
        <v>0</v>
      </c>
      <c r="SW5" cm="1">
        <f t="array" ref="SW5">SUM(IF('Capacity Summary'!AK$139:AK$238="X",1,0)*TRANSPOSE('CR Backing (Hide)'!$LV5:$PQ5))</f>
        <v>0</v>
      </c>
      <c r="SX5" cm="1">
        <f t="array" ref="SX5">SUM(IF('Capacity Summary'!AL$139:AL$238="X",1,0)*TRANSPOSE('CR Backing (Hide)'!$LV5:$PQ5))</f>
        <v>0</v>
      </c>
      <c r="SY5" cm="1">
        <f t="array" ref="SY5">SUM(IF('Capacity Summary'!AM$139:AM$238="X",1,0)*TRANSPOSE('CR Backing (Hide)'!$LV5:$PQ5))</f>
        <v>0</v>
      </c>
      <c r="SZ5" cm="1">
        <f t="array" ref="SZ5">SUM(IF('Capacity Summary'!AN$139:AN$238="X",1,0)*TRANSPOSE('CR Backing (Hide)'!$LV5:$PQ5))</f>
        <v>0</v>
      </c>
      <c r="TA5" cm="1">
        <f t="array" ref="TA5">SUM(IF('Capacity Summary'!AO$139:AO$238="X",1,0)*TRANSPOSE('CR Backing (Hide)'!$LV5:$PQ5))</f>
        <v>0</v>
      </c>
      <c r="TB5" cm="1">
        <f t="array" ref="TB5">SUM(IF('Capacity Summary'!AP$139:AP$238="X",1,0)*TRANSPOSE('CR Backing (Hide)'!$LV5:$PQ5))</f>
        <v>0</v>
      </c>
      <c r="TC5" cm="1">
        <f t="array" ref="TC5">SUM(IF('Capacity Summary'!AQ$139:AQ$238="X",1,0)*TRANSPOSE('CR Backing (Hide)'!$LV5:$PQ5))</f>
        <v>0</v>
      </c>
      <c r="TD5" cm="1">
        <f t="array" ref="TD5">SUM(IF('Capacity Summary'!AR$139:AR$238="X",1,0)*TRANSPOSE('CR Backing (Hide)'!$LV5:$PQ5))</f>
        <v>0</v>
      </c>
      <c r="TE5" cm="1">
        <f t="array" ref="TE5">SUM(IF('Capacity Summary'!AS$139:AS$238="X",1,0)*TRANSPOSE('CR Backing (Hide)'!$LV5:$PQ5))</f>
        <v>0</v>
      </c>
      <c r="TF5" cm="1">
        <f t="array" ref="TF5">SUM(IF('Capacity Summary'!AT$139:AT$238="X",1,0)*TRANSPOSE('CR Backing (Hide)'!$LV5:$PQ5))</f>
        <v>0</v>
      </c>
      <c r="TG5" cm="1">
        <f t="array" ref="TG5">SUM(IF('Capacity Summary'!AU$139:AU$238="X",1,0)*TRANSPOSE('CR Backing (Hide)'!$LV5:$PQ5))</f>
        <v>0</v>
      </c>
      <c r="TH5" cm="1">
        <f t="array" ref="TH5">SUM(IF('Capacity Summary'!AV$139:AV$238="X",1,0)*TRANSPOSE('CR Backing (Hide)'!$LV5:$PQ5))</f>
        <v>0</v>
      </c>
      <c r="TI5" cm="1">
        <f t="array" ref="TI5">SUM(IF('Capacity Summary'!AW$139:AW$238="X",1,0)*TRANSPOSE('CR Backing (Hide)'!$LV5:$PQ5))</f>
        <v>0</v>
      </c>
      <c r="TJ5" cm="1">
        <f t="array" ref="TJ5">SUM(IF('Capacity Summary'!AX$139:AX$238="X",1,0)*TRANSPOSE('CR Backing (Hide)'!$LV5:$PQ5))</f>
        <v>0</v>
      </c>
      <c r="TK5" cm="1">
        <f t="array" ref="TK5">SUM(IF('Capacity Summary'!AY$139:AY$238="X",1,0)*TRANSPOSE('CR Backing (Hide)'!$LV5:$PQ5))</f>
        <v>0</v>
      </c>
      <c r="TL5" cm="1">
        <f t="array" ref="TL5">SUM(IF('Capacity Summary'!AZ$139:AZ$238="X",1,0)*TRANSPOSE('CR Backing (Hide)'!$LV5:$PQ5))</f>
        <v>0</v>
      </c>
      <c r="TM5" cm="1">
        <f t="array" ref="TM5">SUM(IF('Capacity Summary'!BA$139:BA$238="X",1,0)*TRANSPOSE('CR Backing (Hide)'!$LV5:$PQ5))</f>
        <v>0</v>
      </c>
      <c r="TN5" cm="1">
        <f t="array" ref="TN5">SUM(IF('Capacity Summary'!BB$139:BB$238="X",1,0)*TRANSPOSE('CR Backing (Hide)'!$LV5:$PQ5))</f>
        <v>0</v>
      </c>
      <c r="TO5" cm="1">
        <f t="array" ref="TO5">SUM(IF('Capacity Summary'!BC$139:BC$238="X",1,0)*TRANSPOSE('CR Backing (Hide)'!$LV5:$PQ5))</f>
        <v>0</v>
      </c>
      <c r="TP5" cm="1">
        <f t="array" ref="TP5">SUM(IF('Capacity Summary'!BD$139:BD$238="X",1,0)*TRANSPOSE('CR Backing (Hide)'!$LV5:$PQ5))</f>
        <v>0</v>
      </c>
      <c r="TQ5" cm="1">
        <f t="array" ref="TQ5">SUM(IF('Capacity Summary'!BE$139:BE$238="X",1,0)*TRANSPOSE('CR Backing (Hide)'!$LV5:$PQ5))</f>
        <v>0</v>
      </c>
      <c r="TR5" cm="1">
        <f t="array" ref="TR5">SUM(IF('Capacity Summary'!BF$139:BF$238="X",1,0)*TRANSPOSE('CR Backing (Hide)'!$LV5:$PQ5))</f>
        <v>0</v>
      </c>
      <c r="TS5" cm="1">
        <f t="array" ref="TS5">SUM(IF('Capacity Summary'!BG$139:BG$238="X",1,0)*TRANSPOSE('CR Backing (Hide)'!$LV5:$PQ5))</f>
        <v>0</v>
      </c>
    </row>
    <row r="6" spans="1:539" x14ac:dyDescent="0.25">
      <c r="H6" t="str">
        <f>ROW(H3)&amp;". "&amp;'Clinical resources'!B9</f>
        <v xml:space="preserve">3. </v>
      </c>
      <c r="J6" t="str" cm="1">
        <f t="array" ref="J6">IF(SUM(IF('Clinical resources'!F9:J9="X",1,0)*'Clinical resources'!F$4:J$4)&gt;0,"X","")</f>
        <v/>
      </c>
      <c r="K6" t="str" cm="1">
        <f t="array" ref="K6">IF(SUM(IF('Clinical resources'!K9:O9="X",1,0)*'Clinical resources'!K$4:O$4)&gt;0,"X","")</f>
        <v/>
      </c>
      <c r="L6" t="str" cm="1">
        <f t="array" ref="L6">IF(SUM(IF('Clinical resources'!P9:T9="X",1,0)*'Clinical resources'!P$4:T$4)&gt;0,"X","")</f>
        <v/>
      </c>
      <c r="M6" t="str" cm="1">
        <f t="array" ref="M6">IF(SUM(IF('Clinical resources'!U9:Y9="X",1,0)*'Clinical resources'!U$4:Y$4)&gt;0,"X","")</f>
        <v/>
      </c>
      <c r="N6" t="str" cm="1">
        <f t="array" ref="N6">IF(SUM(IF('Clinical resources'!Z9:AD9="X",1,0)*'Clinical resources'!Z$4:AD$4)&gt;0,"X","")</f>
        <v/>
      </c>
      <c r="O6" t="str" cm="1">
        <f t="array" ref="O6">IF(SUM(IF('Clinical resources'!AE9:AI9="X",1,0)*'Clinical resources'!AE$4:AI$4)&gt;0,"X","")</f>
        <v/>
      </c>
      <c r="P6" t="str" cm="1">
        <f t="array" ref="P6">IF(SUM(IF('Clinical resources'!AJ9:AN9="X",1,0)*'Clinical resources'!AJ$4:AN$4)&gt;0,"X","")</f>
        <v/>
      </c>
      <c r="Q6" t="str" cm="1">
        <f t="array" ref="Q6">IF(SUM(IF('Clinical resources'!AO9:AS9="X",1,0)*'Clinical resources'!AO$4:AS$4)&gt;0,"X","")</f>
        <v/>
      </c>
      <c r="R6" t="str" cm="1">
        <f t="array" ref="R6">IF(SUM(IF('Clinical resources'!AT9:AX9="X",1,0)*'Clinical resources'!AT$4:AX$4)&gt;0,"X","")</f>
        <v/>
      </c>
      <c r="S6" t="str" cm="1">
        <f t="array" ref="S6">IF(SUM(IF('Clinical resources'!AY9:BC9="X",1,0)*'Clinical resources'!AY$4:BC$4)&gt;0,"X","")</f>
        <v/>
      </c>
      <c r="T6" t="str" cm="1">
        <f t="array" ref="T6">IF(SUM(IF('Clinical resources'!BD9:BH9="X",1,0)*'Clinical resources'!BD$4:BH$4)&gt;0,"X","")</f>
        <v/>
      </c>
      <c r="U6" t="str" cm="1">
        <f t="array" ref="U6">IF(SUM(IF('Clinical resources'!BI9:BM9="X",1,0)*'Clinical resources'!BI$4:BM$4)&gt;0,"X","")</f>
        <v/>
      </c>
      <c r="V6" t="str" cm="1">
        <f t="array" ref="V6">IF(SUM(IF('Clinical resources'!BN9:BR9="X",1,0)*'Clinical resources'!BN$4:BR$4)&gt;0,"X","")</f>
        <v/>
      </c>
      <c r="W6" t="str" cm="1">
        <f t="array" ref="W6">IF(SUM(IF('Clinical resources'!BS9:BW9="X",1,0)*'Clinical resources'!BS$4:BW$4)&gt;0,"X","")</f>
        <v/>
      </c>
      <c r="X6" t="str" cm="1">
        <f t="array" ref="X6">IF(SUM(IF('Clinical resources'!BX9:CB9="X",1,0)*'Clinical resources'!BX$4:CB$4)&gt;0,"X","")</f>
        <v/>
      </c>
      <c r="AB6">
        <f t="array" ref="AB6">IF($J6:$X6='Capacity Backing (Hide)2'!B$67:B$81,1,0)</f>
        <v>0</v>
      </c>
      <c r="AC6">
        <f t="array" ref="AC6">IF($J6:$X6='Capacity Backing (Hide)2'!C$67:C$81,1,0)</f>
        <v>0</v>
      </c>
      <c r="AD6">
        <f t="array" ref="AD6">IF($J6:$X6='Capacity Backing (Hide)2'!D$67:D$81,1,0)</f>
        <v>0</v>
      </c>
      <c r="AE6">
        <f t="array" ref="AE6">IF($J6:$X6='Capacity Backing (Hide)2'!E$67:E$81,1,0)</f>
        <v>0</v>
      </c>
      <c r="AF6">
        <f t="array" ref="AF6">IF($J6:$X6='Capacity Backing (Hide)2'!F$67:F$81,1,0)</f>
        <v>0</v>
      </c>
      <c r="AG6">
        <f t="array" ref="AG6">IF($J6:$X6='Capacity Backing (Hide)2'!G$67:G$81,1,0)</f>
        <v>0</v>
      </c>
      <c r="AH6">
        <f t="array" ref="AH6">IF($J6:$X6='Capacity Backing (Hide)2'!H$67:H$81,1,0)</f>
        <v>0</v>
      </c>
      <c r="AI6">
        <f t="array" ref="AI6">IF($J6:$X6='Capacity Backing (Hide)2'!I$67:I$81,1,0)</f>
        <v>0</v>
      </c>
      <c r="AJ6">
        <f t="array" ref="AJ6">IF($J6:$X6='Capacity Backing (Hide)2'!J$67:J$81,1,0)</f>
        <v>0</v>
      </c>
      <c r="AK6">
        <f t="array" ref="AK6">IF($J6:$X6='Capacity Backing (Hide)2'!K$67:K$81,1,0)</f>
        <v>0</v>
      </c>
      <c r="AL6">
        <f t="array" ref="AL6">IF($J6:$X6='Capacity Backing (Hide)2'!L$67:L$81,1,0)</f>
        <v>0</v>
      </c>
      <c r="AM6">
        <f t="array" ref="AM6">IF($J6:$X6='Capacity Backing (Hide)2'!M$67:M$81,1,0)</f>
        <v>0</v>
      </c>
      <c r="AN6">
        <f t="array" ref="AN6">IF($J6:$X6='Capacity Backing (Hide)2'!N$67:N$81,1,0)</f>
        <v>0</v>
      </c>
      <c r="AO6">
        <f t="array" ref="AO6">IF($J6:$X6='Capacity Backing (Hide)2'!O$67:O$81,1,0)</f>
        <v>0</v>
      </c>
      <c r="AP6">
        <f t="array" ref="AP6">IF($J6:$X6='Capacity Backing (Hide)2'!P$67:P$81,1,0)</f>
        <v>0</v>
      </c>
      <c r="AQ6">
        <f t="array" ref="AQ6">IF($J6:$X6='Capacity Backing (Hide)2'!Q$67:Q$81,1,0)</f>
        <v>0</v>
      </c>
      <c r="AR6">
        <f t="array" ref="AR6">IF($J6:$X6='Capacity Backing (Hide)2'!R$67:R$81,1,0)</f>
        <v>0</v>
      </c>
      <c r="AS6">
        <f t="array" ref="AS6">IF($J6:$X6='Capacity Backing (Hide)2'!S$67:S$81,1,0)</f>
        <v>0</v>
      </c>
      <c r="AT6">
        <f t="array" ref="AT6">IF($J6:$X6='Capacity Backing (Hide)2'!T$67:T$81,1,0)</f>
        <v>0</v>
      </c>
      <c r="AU6">
        <f t="array" ref="AU6">IF($J6:$X6='Capacity Backing (Hide)2'!U$67:U$81,1,0)</f>
        <v>0</v>
      </c>
      <c r="AV6">
        <f t="array" ref="AV6">IF($J6:$X6='Capacity Backing (Hide)2'!V$67:V$81,1,0)</f>
        <v>0</v>
      </c>
      <c r="AW6">
        <f t="array" ref="AW6">IF($J6:$X6='Capacity Backing (Hide)2'!W$67:W$81,1,0)</f>
        <v>0</v>
      </c>
      <c r="AX6">
        <f t="array" ref="AX6">IF($J6:$X6='Capacity Backing (Hide)2'!X$67:X$81,1,0)</f>
        <v>0</v>
      </c>
      <c r="AY6">
        <f t="array" ref="AY6">IF($J6:$X6='Capacity Backing (Hide)2'!Y$67:Y$81,1,0)</f>
        <v>0</v>
      </c>
      <c r="AZ6">
        <f t="array" ref="AZ6">IF($J6:$X6='Capacity Backing (Hide)2'!Z$67:Z$81,1,0)</f>
        <v>0</v>
      </c>
      <c r="BA6">
        <f t="array" ref="BA6">IF($J6:$X6='Capacity Backing (Hide)2'!AA$67:AA$81,1,0)</f>
        <v>0</v>
      </c>
      <c r="BB6">
        <f t="array" ref="BB6">IF($J6:$X6='Capacity Backing (Hide)2'!AB$67:AB$81,1,0)</f>
        <v>0</v>
      </c>
      <c r="BC6">
        <f t="array" ref="BC6">IF($J6:$X6='Capacity Backing (Hide)2'!AC$67:AC$81,1,0)</f>
        <v>0</v>
      </c>
      <c r="BD6">
        <f t="array" ref="BD6">IF($J6:$X6='Capacity Backing (Hide)2'!AD$67:AD$81,1,0)</f>
        <v>0</v>
      </c>
      <c r="BE6">
        <f t="array" ref="BE6">IF($J6:$X6='Capacity Backing (Hide)2'!AE$67:AE$81,1,0)</f>
        <v>0</v>
      </c>
      <c r="BF6">
        <f t="array" ref="BF6">IF($J6:$X6='Capacity Backing (Hide)2'!AF$67:AF$81,1,0)</f>
        <v>0</v>
      </c>
      <c r="BG6">
        <f t="array" ref="BG6">IF($J6:$X6='Capacity Backing (Hide)2'!AG$67:AG$81,1,0)</f>
        <v>0</v>
      </c>
      <c r="BH6">
        <f t="array" ref="BH6">IF($J6:$X6='Capacity Backing (Hide)2'!AH$67:AH$81,1,0)</f>
        <v>0</v>
      </c>
      <c r="BI6">
        <f t="array" ref="BI6">IF($J6:$X6='Capacity Backing (Hide)2'!AI$67:AI$81,1,0)</f>
        <v>0</v>
      </c>
      <c r="BJ6">
        <f t="array" ref="BJ6">IF($J6:$X6='Capacity Backing (Hide)2'!AJ$67:AJ$81,1,0)</f>
        <v>0</v>
      </c>
      <c r="BK6">
        <f t="array" ref="BK6">IF($J6:$X6='Capacity Backing (Hide)2'!AK$67:AK$81,1,0)</f>
        <v>0</v>
      </c>
      <c r="BL6">
        <f t="array" ref="BL6">IF($J6:$X6='Capacity Backing (Hide)2'!AL$67:AL$81,1,0)</f>
        <v>0</v>
      </c>
      <c r="BM6">
        <f t="array" ref="BM6">IF($J6:$X6='Capacity Backing (Hide)2'!AM$67:AM$81,1,0)</f>
        <v>0</v>
      </c>
      <c r="BN6">
        <f t="array" ref="BN6">IF($J6:$X6='Capacity Backing (Hide)2'!AN$67:AN$81,1,0)</f>
        <v>0</v>
      </c>
      <c r="BO6">
        <f t="array" ref="BO6">IF($J6:$X6='Capacity Backing (Hide)2'!AO$67:AO$81,1,0)</f>
        <v>0</v>
      </c>
      <c r="BP6">
        <f t="array" ref="BP6">IF($J6:$X6='Capacity Backing (Hide)2'!AP$67:AP$81,1,0)</f>
        <v>0</v>
      </c>
      <c r="BQ6">
        <f t="array" ref="BQ6">IF($J6:$X6='Capacity Backing (Hide)2'!AQ$67:AQ$81,1,0)</f>
        <v>0</v>
      </c>
      <c r="BR6">
        <f t="array" ref="BR6">IF($J6:$X6='Capacity Backing (Hide)2'!AR$67:AR$81,1,0)</f>
        <v>0</v>
      </c>
      <c r="BS6">
        <f t="array" ref="BS6">IF($J6:$X6='Capacity Backing (Hide)2'!AS$67:AS$81,1,0)</f>
        <v>0</v>
      </c>
      <c r="BT6">
        <f t="array" ref="BT6">IF($J6:$X6='Capacity Backing (Hide)2'!AT$67:AT$81,1,0)</f>
        <v>0</v>
      </c>
      <c r="BU6">
        <f t="array" ref="BU6">IF($J6:$X6='Capacity Backing (Hide)2'!AU$67:AU$81,1,0)</f>
        <v>0</v>
      </c>
      <c r="BV6">
        <f t="array" ref="BV6">IF($J6:$X6='Capacity Backing (Hide)2'!AV$67:AV$81,1,0)</f>
        <v>0</v>
      </c>
      <c r="BW6">
        <f t="array" ref="BW6">IF($J6:$X6='Capacity Backing (Hide)2'!AW$67:AW$81,1,0)</f>
        <v>0</v>
      </c>
      <c r="BX6">
        <f t="array" ref="BX6">IF($J6:$X6='Capacity Backing (Hide)2'!AX$67:AX$81,1,0)</f>
        <v>0</v>
      </c>
      <c r="BY6">
        <f t="array" ref="BY6">IF($J6:$X6='Capacity Backing (Hide)2'!AY$67:AY$81,1,0)</f>
        <v>0</v>
      </c>
      <c r="BZ6">
        <f t="array" ref="BZ6">IF($J6:$X6='Capacity Backing (Hide)2'!AZ$67:AZ$81,1,0)</f>
        <v>0</v>
      </c>
      <c r="CA6">
        <f t="array" ref="CA6">IF($J6:$X6='Capacity Backing (Hide)2'!BA$67:BA$81,1,0)</f>
        <v>0</v>
      </c>
      <c r="CB6">
        <f t="array" ref="CB6">IF($J6:$X6='Capacity Backing (Hide)2'!BB$67:BB$81,1,0)</f>
        <v>0</v>
      </c>
      <c r="CC6">
        <f t="array" ref="CC6">IF($J6:$X6='Capacity Backing (Hide)2'!BC$67:BC$81,1,0)</f>
        <v>0</v>
      </c>
      <c r="CD6">
        <f t="array" ref="CD6">IF($J6:$X6='Capacity Backing (Hide)2'!BD$67:BD$81,1,0)</f>
        <v>0</v>
      </c>
      <c r="CE6">
        <f t="array" ref="CE6">IF($J6:$X6='Capacity Backing (Hide)2'!BE$67:BE$81,1,0)</f>
        <v>0</v>
      </c>
      <c r="CF6">
        <f t="array" ref="CF6">IF($J6:$X6='Capacity Backing (Hide)2'!BF$67:BF$81,1,0)</f>
        <v>0</v>
      </c>
      <c r="CG6">
        <f t="array" ref="CG6">IF($J6:$X6='Capacity Backing (Hide)2'!BG$67:BG$81,1,0)</f>
        <v>0</v>
      </c>
      <c r="CH6">
        <f t="array" ref="CH6">IF($J6:$X6='Capacity Backing (Hide)2'!BH$67:BH$81,1,0)</f>
        <v>0</v>
      </c>
      <c r="CI6">
        <f t="array" ref="CI6">IF($J6:$X6='Capacity Backing (Hide)2'!BI$67:BI$81,1,0)</f>
        <v>0</v>
      </c>
      <c r="CJ6">
        <f t="array" ref="CJ6">IF($J6:$X6='Capacity Backing (Hide)2'!BJ$67:BJ$81,1,0)</f>
        <v>0</v>
      </c>
      <c r="CK6">
        <f t="array" ref="CK6">IF($J6:$X6='Capacity Backing (Hide)2'!BK$67:BK$81,1,0)</f>
        <v>0</v>
      </c>
      <c r="CL6">
        <f t="array" ref="CL6">IF($J6:$X6='Capacity Backing (Hide)2'!BL$67:BL$81,1,0)</f>
        <v>0</v>
      </c>
      <c r="CM6">
        <f t="array" ref="CM6">IF($J6:$X6='Capacity Backing (Hide)2'!BM$67:BM$81,1,0)</f>
        <v>0</v>
      </c>
      <c r="CN6">
        <f t="array" ref="CN6">IF($J6:$X6='Capacity Backing (Hide)2'!BN$67:BN$81,1,0)</f>
        <v>0</v>
      </c>
      <c r="CO6">
        <f t="array" ref="CO6">IF($J6:$X6='Capacity Backing (Hide)2'!BO$67:BO$81,1,0)</f>
        <v>0</v>
      </c>
      <c r="CP6">
        <f t="array" ref="CP6">IF($J6:$X6='Capacity Backing (Hide)2'!BP$67:BP$81,1,0)</f>
        <v>0</v>
      </c>
      <c r="CQ6">
        <f t="array" ref="CQ6">IF($J6:$X6='Capacity Backing (Hide)2'!BQ$67:BQ$81,1,0)</f>
        <v>0</v>
      </c>
      <c r="CR6">
        <f t="array" ref="CR6">IF($J6:$X6='Capacity Backing (Hide)2'!BR$67:BR$81,1,0)</f>
        <v>0</v>
      </c>
      <c r="CS6">
        <f t="array" ref="CS6">IF($J6:$X6='Capacity Backing (Hide)2'!BS$67:BS$81,1,0)</f>
        <v>0</v>
      </c>
      <c r="CT6">
        <f t="array" ref="CT6">IF($J6:$X6='Capacity Backing (Hide)2'!BT$67:BT$81,1,0)</f>
        <v>0</v>
      </c>
      <c r="CU6">
        <f t="array" ref="CU6">IF($J6:$X6='Capacity Backing (Hide)2'!BU$67:BU$81,1,0)</f>
        <v>0</v>
      </c>
      <c r="CV6">
        <f t="array" ref="CV6">IF($J6:$X6='Capacity Backing (Hide)2'!BV$67:BV$81,1,0)</f>
        <v>0</v>
      </c>
      <c r="CW6">
        <f t="array" ref="CW6">IF($J6:$X6='Capacity Backing (Hide)2'!BW$67:BW$81,1,0)</f>
        <v>0</v>
      </c>
      <c r="CX6">
        <f t="array" ref="CX6">IF($J6:$X6='Capacity Backing (Hide)2'!BX$67:BX$81,1,0)</f>
        <v>0</v>
      </c>
      <c r="CY6">
        <f t="array" ref="CY6">IF($J6:$X6='Capacity Backing (Hide)2'!BY$67:BY$81,1,0)</f>
        <v>0</v>
      </c>
      <c r="CZ6">
        <f t="array" ref="CZ6">IF($J6:$X6='Capacity Backing (Hide)2'!BZ$67:BZ$81,1,0)</f>
        <v>0</v>
      </c>
      <c r="DA6">
        <f t="array" ref="DA6">IF($J6:$X6='Capacity Backing (Hide)2'!CA$67:CA$81,1,0)</f>
        <v>0</v>
      </c>
      <c r="DB6">
        <f t="array" ref="DB6">IF($J6:$X6='Capacity Backing (Hide)2'!CB$67:CB$81,1,0)</f>
        <v>0</v>
      </c>
      <c r="DC6">
        <f t="array" ref="DC6">IF($J6:$X6='Capacity Backing (Hide)2'!CC$67:CC$81,1,0)</f>
        <v>0</v>
      </c>
      <c r="DD6">
        <f t="array" ref="DD6">IF($J6:$X6='Capacity Backing (Hide)2'!CD$67:CD$81,1,0)</f>
        <v>0</v>
      </c>
      <c r="DE6">
        <f t="array" ref="DE6">IF($J6:$X6='Capacity Backing (Hide)2'!CE$67:CE$81,1,0)</f>
        <v>0</v>
      </c>
      <c r="DF6">
        <f t="array" ref="DF6">IF($J6:$X6='Capacity Backing (Hide)2'!CF$67:CF$81,1,0)</f>
        <v>0</v>
      </c>
      <c r="DG6">
        <f t="array" ref="DG6">IF($J6:$X6='Capacity Backing (Hide)2'!CG$67:CG$81,1,0)</f>
        <v>0</v>
      </c>
      <c r="DH6">
        <f t="array" ref="DH6">IF($J6:$X6='Capacity Backing (Hide)2'!CH$67:CH$81,1,0)</f>
        <v>0</v>
      </c>
      <c r="DI6">
        <f t="array" ref="DI6">IF($J6:$X6='Capacity Backing (Hide)2'!CI$67:CI$81,1,0)</f>
        <v>0</v>
      </c>
      <c r="DJ6">
        <f t="array" ref="DJ6">IF($J6:$X6='Capacity Backing (Hide)2'!CJ$67:CJ$81,1,0)</f>
        <v>0</v>
      </c>
      <c r="DK6">
        <f t="array" ref="DK6">IF($J6:$X6='Capacity Backing (Hide)2'!CK$67:CK$81,1,0)</f>
        <v>0</v>
      </c>
      <c r="DL6">
        <f t="array" ref="DL6">IF($J6:$X6='Capacity Backing (Hide)2'!CL$67:CL$81,1,0)</f>
        <v>0</v>
      </c>
      <c r="DM6">
        <f t="array" ref="DM6">IF($J6:$X6='Capacity Backing (Hide)2'!CM$67:CM$81,1,0)</f>
        <v>0</v>
      </c>
      <c r="DN6">
        <f t="array" ref="DN6">IF($J6:$X6='Capacity Backing (Hide)2'!CN$67:CN$81,1,0)</f>
        <v>0</v>
      </c>
      <c r="DO6">
        <f t="array" ref="DO6">IF($J6:$X6='Capacity Backing (Hide)2'!CO$67:CO$81,1,0)</f>
        <v>0</v>
      </c>
      <c r="DP6">
        <f t="array" ref="DP6">IF($J6:$X6='Capacity Backing (Hide)2'!CP$67:CP$81,1,0)</f>
        <v>0</v>
      </c>
      <c r="DQ6">
        <f t="array" ref="DQ6">IF($J6:$X6='Capacity Backing (Hide)2'!CQ$67:CQ$81,1,0)</f>
        <v>0</v>
      </c>
      <c r="DR6">
        <f t="array" ref="DR6">IF($J6:$X6='Capacity Backing (Hide)2'!CR$67:CR$81,1,0)</f>
        <v>0</v>
      </c>
      <c r="DS6">
        <f t="array" ref="DS6">IF($J6:$X6='Capacity Backing (Hide)2'!CS$67:CS$81,1,0)</f>
        <v>0</v>
      </c>
      <c r="DT6">
        <f t="array" ref="DT6">IF($J6:$X6='Capacity Backing (Hide)2'!CT$67:CT$81,1,0)</f>
        <v>0</v>
      </c>
      <c r="DU6">
        <f t="array" ref="DU6">IF($J6:$X6='Capacity Backing (Hide)2'!CU$67:CU$81,1,0)</f>
        <v>0</v>
      </c>
      <c r="DV6">
        <f t="array" ref="DV6">IF($J6:$X6='Capacity Backing (Hide)2'!CV$67:CV$81,1,0)</f>
        <v>0</v>
      </c>
      <c r="DW6">
        <f t="array" ref="DW6">IF($J6:$X6='Capacity Backing (Hide)2'!CW$67:CW$81,1,0)</f>
        <v>0</v>
      </c>
      <c r="DZ6">
        <f t="array" ref="DZ6">IF($J6:$X6='Capacity Backing (Hide)2'!B$203:CZ$217,1,0)</f>
        <v>0</v>
      </c>
      <c r="EA6">
        <f t="array" ref="EA6">IF($J6:$X6='Capacity Backing (Hide)2'!C$203:DA$217,1,0)</f>
        <v>0</v>
      </c>
      <c r="EB6">
        <f t="array" ref="EB6">IF($J6:$X6='Capacity Backing (Hide)2'!D$203:DB$217,1,0)</f>
        <v>0</v>
      </c>
      <c r="EC6">
        <f t="array" ref="EC6">IF($J6:$X6='Capacity Backing (Hide)2'!E$203:DC$217,1,0)</f>
        <v>0</v>
      </c>
      <c r="ED6">
        <f t="array" ref="ED6">IF($J6:$X6='Capacity Backing (Hide)2'!F$203:DD$217,1,0)</f>
        <v>0</v>
      </c>
      <c r="EE6">
        <f t="array" ref="EE6">IF($J6:$X6='Capacity Backing (Hide)2'!G$203:DE$217,1,0)</f>
        <v>0</v>
      </c>
      <c r="EF6">
        <f t="array" ref="EF6">IF($J6:$X6='Capacity Backing (Hide)2'!H$203:DF$217,1,0)</f>
        <v>0</v>
      </c>
      <c r="EG6">
        <f t="array" ref="EG6">IF($J6:$X6='Capacity Backing (Hide)2'!I$203:DG$217,1,0)</f>
        <v>0</v>
      </c>
      <c r="EH6">
        <f t="array" ref="EH6">IF($J6:$X6='Capacity Backing (Hide)2'!J$203:DH$217,1,0)</f>
        <v>0</v>
      </c>
      <c r="EI6">
        <f t="array" ref="EI6">IF($J6:$X6='Capacity Backing (Hide)2'!K$203:DI$217,1,0)</f>
        <v>0</v>
      </c>
      <c r="EJ6">
        <f t="array" ref="EJ6">IF($J6:$X6='Capacity Backing (Hide)2'!L$203:DJ$217,1,0)</f>
        <v>0</v>
      </c>
      <c r="EK6">
        <f t="array" ref="EK6">IF($J6:$X6='Capacity Backing (Hide)2'!M$203:DK$217,1,0)</f>
        <v>0</v>
      </c>
      <c r="EL6">
        <f t="array" ref="EL6">IF($J6:$X6='Capacity Backing (Hide)2'!N$203:DL$217,1,0)</f>
        <v>0</v>
      </c>
      <c r="EM6">
        <f t="array" ref="EM6">IF($J6:$X6='Capacity Backing (Hide)2'!O$203:DM$217,1,0)</f>
        <v>0</v>
      </c>
      <c r="EN6">
        <f t="array" ref="EN6">IF($J6:$X6='Capacity Backing (Hide)2'!P$203:DN$217,1,0)</f>
        <v>0</v>
      </c>
      <c r="EO6">
        <f t="array" ref="EO6">IF($J6:$X6='Capacity Backing (Hide)2'!Q$203:DO$217,1,0)</f>
        <v>0</v>
      </c>
      <c r="EP6">
        <f t="array" ref="EP6">IF($J6:$X6='Capacity Backing (Hide)2'!R$203:DP$217,1,0)</f>
        <v>0</v>
      </c>
      <c r="EQ6">
        <f t="array" ref="EQ6">IF($J6:$X6='Capacity Backing (Hide)2'!S$203:DQ$217,1,0)</f>
        <v>0</v>
      </c>
      <c r="ER6">
        <f t="array" ref="ER6">IF($J6:$X6='Capacity Backing (Hide)2'!T$203:DR$217,1,0)</f>
        <v>0</v>
      </c>
      <c r="ES6">
        <f t="array" ref="ES6">IF($J6:$X6='Capacity Backing (Hide)2'!U$203:DS$217,1,0)</f>
        <v>0</v>
      </c>
      <c r="ET6">
        <f t="array" ref="ET6">IF($J6:$X6='Capacity Backing (Hide)2'!V$203:DT$217,1,0)</f>
        <v>0</v>
      </c>
      <c r="EU6">
        <f t="array" ref="EU6">IF($J6:$X6='Capacity Backing (Hide)2'!W$203:DU$217,1,0)</f>
        <v>0</v>
      </c>
      <c r="EV6">
        <f t="array" ref="EV6">IF($J6:$X6='Capacity Backing (Hide)2'!X$203:DV$217,1,0)</f>
        <v>0</v>
      </c>
      <c r="EW6">
        <f t="array" ref="EW6">IF($J6:$X6='Capacity Backing (Hide)2'!Y$203:DW$217,1,0)</f>
        <v>0</v>
      </c>
      <c r="EX6">
        <f t="array" ref="EX6">IF($J6:$X6='Capacity Backing (Hide)2'!Z$203:DX$217,1,0)</f>
        <v>0</v>
      </c>
      <c r="EY6">
        <f t="array" ref="EY6">IF($J6:$X6='Capacity Backing (Hide)2'!AA$203:DY$217,1,0)</f>
        <v>0</v>
      </c>
      <c r="EZ6">
        <f t="array" ref="EZ6">IF($J6:$X6='Capacity Backing (Hide)2'!AB$203:DZ$217,1,0)</f>
        <v>0</v>
      </c>
      <c r="FA6">
        <f t="array" ref="FA6">IF($J6:$X6='Capacity Backing (Hide)2'!AC$203:EA$217,1,0)</f>
        <v>0</v>
      </c>
      <c r="FB6">
        <f t="array" ref="FB6">IF($J6:$X6='Capacity Backing (Hide)2'!AD$203:EB$217,1,0)</f>
        <v>0</v>
      </c>
      <c r="FC6">
        <f t="array" ref="FC6">IF($J6:$X6='Capacity Backing (Hide)2'!AE$203:EC$217,1,0)</f>
        <v>0</v>
      </c>
      <c r="FD6">
        <f t="array" ref="FD6">IF($J6:$X6='Capacity Backing (Hide)2'!AF$203:ED$217,1,0)</f>
        <v>0</v>
      </c>
      <c r="FE6">
        <f t="array" ref="FE6">IF($J6:$X6='Capacity Backing (Hide)2'!AG$203:EE$217,1,0)</f>
        <v>0</v>
      </c>
      <c r="FF6">
        <f t="array" ref="FF6">IF($J6:$X6='Capacity Backing (Hide)2'!AH$203:EF$217,1,0)</f>
        <v>0</v>
      </c>
      <c r="FG6">
        <f t="array" ref="FG6">IF($J6:$X6='Capacity Backing (Hide)2'!AI$203:EG$217,1,0)</f>
        <v>0</v>
      </c>
      <c r="FH6">
        <f t="array" ref="FH6">IF($J6:$X6='Capacity Backing (Hide)2'!AJ$203:EH$217,1,0)</f>
        <v>0</v>
      </c>
      <c r="FI6">
        <f t="array" ref="FI6">IF($J6:$X6='Capacity Backing (Hide)2'!AK$203:EI$217,1,0)</f>
        <v>0</v>
      </c>
      <c r="FJ6">
        <f t="array" ref="FJ6">IF($J6:$X6='Capacity Backing (Hide)2'!AL$203:EJ$217,1,0)</f>
        <v>0</v>
      </c>
      <c r="FK6">
        <f t="array" ref="FK6">IF($J6:$X6='Capacity Backing (Hide)2'!AM$203:EK$217,1,0)</f>
        <v>0</v>
      </c>
      <c r="FL6">
        <f t="array" ref="FL6">IF($J6:$X6='Capacity Backing (Hide)2'!AN$203:EL$217,1,0)</f>
        <v>0</v>
      </c>
      <c r="FM6">
        <f t="array" ref="FM6">IF($J6:$X6='Capacity Backing (Hide)2'!AO$203:EM$217,1,0)</f>
        <v>0</v>
      </c>
      <c r="FN6">
        <f t="array" ref="FN6">IF($J6:$X6='Capacity Backing (Hide)2'!AP$203:EN$217,1,0)</f>
        <v>0</v>
      </c>
      <c r="FO6">
        <f t="array" ref="FO6">IF($J6:$X6='Capacity Backing (Hide)2'!AQ$203:EO$217,1,0)</f>
        <v>0</v>
      </c>
      <c r="FP6">
        <f t="array" ref="FP6">IF($J6:$X6='Capacity Backing (Hide)2'!AR$203:EP$217,1,0)</f>
        <v>0</v>
      </c>
      <c r="FQ6">
        <f t="array" ref="FQ6">IF($J6:$X6='Capacity Backing (Hide)2'!AS$203:EQ$217,1,0)</f>
        <v>0</v>
      </c>
      <c r="FR6">
        <f t="array" ref="FR6">IF($J6:$X6='Capacity Backing (Hide)2'!AT$203:ER$217,1,0)</f>
        <v>0</v>
      </c>
      <c r="FS6">
        <f t="array" ref="FS6">IF($J6:$X6='Capacity Backing (Hide)2'!AU$203:ES$217,1,0)</f>
        <v>0</v>
      </c>
      <c r="FT6">
        <f t="array" ref="FT6">IF($J6:$X6='Capacity Backing (Hide)2'!AV$203:ET$217,1,0)</f>
        <v>0</v>
      </c>
      <c r="FU6">
        <f t="array" ref="FU6">IF($J6:$X6='Capacity Backing (Hide)2'!AW$203:EU$217,1,0)</f>
        <v>0</v>
      </c>
      <c r="FV6">
        <f t="array" ref="FV6">IF($J6:$X6='Capacity Backing (Hide)2'!AX$203:EV$217,1,0)</f>
        <v>0</v>
      </c>
      <c r="FW6">
        <f t="array" ref="FW6">IF($J6:$X6='Capacity Backing (Hide)2'!AY$203:EW$217,1,0)</f>
        <v>0</v>
      </c>
      <c r="FX6">
        <f t="array" ref="FX6">IF($J6:$X6='Capacity Backing (Hide)2'!AZ$203:EX$217,1,0)</f>
        <v>0</v>
      </c>
      <c r="FY6">
        <f t="array" ref="FY6">IF($J6:$X6='Capacity Backing (Hide)2'!BA$203:EY$217,1,0)</f>
        <v>0</v>
      </c>
      <c r="FZ6">
        <f t="array" ref="FZ6">IF($J6:$X6='Capacity Backing (Hide)2'!BB$203:EZ$217,1,0)</f>
        <v>0</v>
      </c>
      <c r="GA6">
        <f t="array" ref="GA6">IF($J6:$X6='Capacity Backing (Hide)2'!BC$203:FA$217,1,0)</f>
        <v>0</v>
      </c>
      <c r="GB6">
        <f t="array" ref="GB6">IF($J6:$X6='Capacity Backing (Hide)2'!BD$203:FB$217,1,0)</f>
        <v>0</v>
      </c>
      <c r="GC6">
        <f t="array" ref="GC6">IF($J6:$X6='Capacity Backing (Hide)2'!BE$203:FC$217,1,0)</f>
        <v>0</v>
      </c>
      <c r="GD6">
        <f t="array" ref="GD6">IF($J6:$X6='Capacity Backing (Hide)2'!BF$203:FD$217,1,0)</f>
        <v>0</v>
      </c>
      <c r="GE6">
        <f t="array" ref="GE6">IF($J6:$X6='Capacity Backing (Hide)2'!BG$203:FE$217,1,0)</f>
        <v>0</v>
      </c>
      <c r="GF6">
        <f t="array" ref="GF6">IF($J6:$X6='Capacity Backing (Hide)2'!BH$203:FF$217,1,0)</f>
        <v>0</v>
      </c>
      <c r="GG6">
        <f t="array" ref="GG6">IF($J6:$X6='Capacity Backing (Hide)2'!BI$203:FG$217,1,0)</f>
        <v>0</v>
      </c>
      <c r="GH6">
        <f t="array" ref="GH6">IF($J6:$X6='Capacity Backing (Hide)2'!BJ$203:FH$217,1,0)</f>
        <v>0</v>
      </c>
      <c r="GI6">
        <f t="array" ref="GI6">IF($J6:$X6='Capacity Backing (Hide)2'!BK$203:FI$217,1,0)</f>
        <v>0</v>
      </c>
      <c r="GJ6">
        <f t="array" ref="GJ6">IF($J6:$X6='Capacity Backing (Hide)2'!BL$203:FJ$217,1,0)</f>
        <v>0</v>
      </c>
      <c r="GK6">
        <f t="array" ref="GK6">IF($J6:$X6='Capacity Backing (Hide)2'!BM$203:FK$217,1,0)</f>
        <v>0</v>
      </c>
      <c r="GL6">
        <f t="array" ref="GL6">IF($J6:$X6='Capacity Backing (Hide)2'!BN$203:FL$217,1,0)</f>
        <v>0</v>
      </c>
      <c r="GM6">
        <f t="array" ref="GM6">IF($J6:$X6='Capacity Backing (Hide)2'!BO$203:FM$217,1,0)</f>
        <v>0</v>
      </c>
      <c r="GN6">
        <f t="array" ref="GN6">IF($J6:$X6='Capacity Backing (Hide)2'!BP$203:FN$217,1,0)</f>
        <v>0</v>
      </c>
      <c r="GO6">
        <f t="array" ref="GO6">IF($J6:$X6='Capacity Backing (Hide)2'!BQ$203:FO$217,1,0)</f>
        <v>0</v>
      </c>
      <c r="GP6">
        <f t="array" ref="GP6">IF($J6:$X6='Capacity Backing (Hide)2'!BR$203:FP$217,1,0)</f>
        <v>0</v>
      </c>
      <c r="GQ6">
        <f t="array" ref="GQ6">IF($J6:$X6='Capacity Backing (Hide)2'!BS$203:FQ$217,1,0)</f>
        <v>0</v>
      </c>
      <c r="GR6">
        <f t="array" ref="GR6">IF($J6:$X6='Capacity Backing (Hide)2'!BT$203:FR$217,1,0)</f>
        <v>0</v>
      </c>
      <c r="GS6">
        <f t="array" ref="GS6">IF($J6:$X6='Capacity Backing (Hide)2'!BU$203:FS$217,1,0)</f>
        <v>0</v>
      </c>
      <c r="GT6">
        <f t="array" ref="GT6">IF($J6:$X6='Capacity Backing (Hide)2'!BV$203:FT$217,1,0)</f>
        <v>0</v>
      </c>
      <c r="GU6">
        <f t="array" ref="GU6">IF($J6:$X6='Capacity Backing (Hide)2'!BW$203:FU$217,1,0)</f>
        <v>0</v>
      </c>
      <c r="GV6">
        <f t="array" ref="GV6">IF($J6:$X6='Capacity Backing (Hide)2'!BX$203:FV$217,1,0)</f>
        <v>0</v>
      </c>
      <c r="GW6">
        <f t="array" ref="GW6">IF($J6:$X6='Capacity Backing (Hide)2'!BY$203:FW$217,1,0)</f>
        <v>0</v>
      </c>
      <c r="GX6">
        <f t="array" ref="GX6">IF($J6:$X6='Capacity Backing (Hide)2'!BZ$203:FX$217,1,0)</f>
        <v>0</v>
      </c>
      <c r="GY6">
        <f t="array" ref="GY6">IF($J6:$X6='Capacity Backing (Hide)2'!CA$203:FY$217,1,0)</f>
        <v>0</v>
      </c>
      <c r="GZ6">
        <f t="array" ref="GZ6">IF($J6:$X6='Capacity Backing (Hide)2'!CB$203:FZ$217,1,0)</f>
        <v>0</v>
      </c>
      <c r="HA6">
        <f t="array" ref="HA6">IF($J6:$X6='Capacity Backing (Hide)2'!CC$203:GA$217,1,0)</f>
        <v>0</v>
      </c>
      <c r="HB6">
        <f t="array" ref="HB6">IF($J6:$X6='Capacity Backing (Hide)2'!CD$203:GB$217,1,0)</f>
        <v>0</v>
      </c>
      <c r="HC6">
        <f t="array" ref="HC6">IF($J6:$X6='Capacity Backing (Hide)2'!CE$203:GC$217,1,0)</f>
        <v>0</v>
      </c>
      <c r="HD6">
        <f t="array" ref="HD6">IF($J6:$X6='Capacity Backing (Hide)2'!CF$203:GD$217,1,0)</f>
        <v>0</v>
      </c>
      <c r="HE6">
        <f t="array" ref="HE6">IF($J6:$X6='Capacity Backing (Hide)2'!CG$203:GE$217,1,0)</f>
        <v>0</v>
      </c>
      <c r="HF6">
        <f t="array" ref="HF6">IF($J6:$X6='Capacity Backing (Hide)2'!CH$203:GF$217,1,0)</f>
        <v>0</v>
      </c>
      <c r="HG6">
        <f t="array" ref="HG6">IF($J6:$X6='Capacity Backing (Hide)2'!CI$203:GG$217,1,0)</f>
        <v>0</v>
      </c>
      <c r="HH6">
        <f t="array" ref="HH6">IF($J6:$X6='Capacity Backing (Hide)2'!CJ$203:GH$217,1,0)</f>
        <v>0</v>
      </c>
      <c r="HI6">
        <f t="array" ref="HI6">IF($J6:$X6='Capacity Backing (Hide)2'!CK$203:GI$217,1,0)</f>
        <v>0</v>
      </c>
      <c r="HJ6">
        <f t="array" ref="HJ6">IF($J6:$X6='Capacity Backing (Hide)2'!CL$203:GJ$217,1,0)</f>
        <v>0</v>
      </c>
      <c r="HK6">
        <f t="array" ref="HK6">IF($J6:$X6='Capacity Backing (Hide)2'!CM$203:GK$217,1,0)</f>
        <v>0</v>
      </c>
      <c r="HL6">
        <f t="array" ref="HL6">IF($J6:$X6='Capacity Backing (Hide)2'!CN$203:GL$217,1,0)</f>
        <v>0</v>
      </c>
      <c r="HM6">
        <f t="array" ref="HM6">IF($J6:$X6='Capacity Backing (Hide)2'!CO$203:GM$217,1,0)</f>
        <v>0</v>
      </c>
      <c r="HN6">
        <f t="array" ref="HN6">IF($J6:$X6='Capacity Backing (Hide)2'!CP$203:GN$217,1,0)</f>
        <v>0</v>
      </c>
      <c r="HO6">
        <f t="array" ref="HO6">IF($J6:$X6='Capacity Backing (Hide)2'!CQ$203:GO$217,1,0)</f>
        <v>0</v>
      </c>
      <c r="HP6">
        <f t="array" ref="HP6">IF($J6:$X6='Capacity Backing (Hide)2'!CR$203:GP$217,1,0)</f>
        <v>0</v>
      </c>
      <c r="HQ6">
        <f t="array" ref="HQ6">IF($J6:$X6='Capacity Backing (Hide)2'!CS$203:GQ$217,1,0)</f>
        <v>0</v>
      </c>
      <c r="HR6">
        <f t="array" ref="HR6">IF($J6:$X6='Capacity Backing (Hide)2'!CT$203:GR$217,1,0)</f>
        <v>0</v>
      </c>
      <c r="HS6">
        <f t="array" ref="HS6">IF($J6:$X6='Capacity Backing (Hide)2'!CU$203:GS$217,1,0)</f>
        <v>0</v>
      </c>
      <c r="HT6">
        <f t="array" ref="HT6">IF($J6:$X6='Capacity Backing (Hide)2'!CV$203:GT$217,1,0)</f>
        <v>0</v>
      </c>
      <c r="HU6">
        <f t="array" ref="HU6">IF($J6:$X6='Capacity Backing (Hide)2'!CW$203:GU$217,1,0)</f>
        <v>0</v>
      </c>
      <c r="HX6" s="224">
        <f>'Capacity Backing (Hide)2'!B$3*(AB6/MAX(1,SUMIFS('Treatment Backing (Hide)'!$B$110:$B$124,'Capacity Backing (Hide)2'!B$67:B$81,"X")))</f>
        <v>0</v>
      </c>
      <c r="HY6" s="224">
        <f>'Capacity Backing (Hide)2'!C$3*(AC6/MAX(1,SUMIFS('Treatment Backing (Hide)'!$B$110:$B$124,'Capacity Backing (Hide)2'!C$67:C$81,"X")))</f>
        <v>0</v>
      </c>
      <c r="HZ6" s="224">
        <f>'Capacity Backing (Hide)2'!D$3*(AD6/MAX(1,SUMIFS('Treatment Backing (Hide)'!$B$110:$B$124,'Capacity Backing (Hide)2'!D$67:D$81,"X")))</f>
        <v>0</v>
      </c>
      <c r="IA6" s="224">
        <f>'Capacity Backing (Hide)2'!E$3*(AE6/MAX(1,SUMIFS('Treatment Backing (Hide)'!$B$110:$B$124,'Capacity Backing (Hide)2'!E$67:E$81,"X")))</f>
        <v>0</v>
      </c>
      <c r="IB6" s="224">
        <f>'Capacity Backing (Hide)2'!F$3*(AF6/MAX(1,SUMIFS('Treatment Backing (Hide)'!$B$110:$B$124,'Capacity Backing (Hide)2'!F$67:F$81,"X")))</f>
        <v>0</v>
      </c>
      <c r="IC6" s="224">
        <f>'Capacity Backing (Hide)2'!G$3*(AG6/MAX(1,SUMIFS('Treatment Backing (Hide)'!$B$110:$B$124,'Capacity Backing (Hide)2'!G$67:G$81,"X")))</f>
        <v>0</v>
      </c>
      <c r="ID6" s="224">
        <f>'Capacity Backing (Hide)2'!H$3*(AH6/MAX(1,SUMIFS('Treatment Backing (Hide)'!$B$110:$B$124,'Capacity Backing (Hide)2'!H$67:H$81,"X")))</f>
        <v>0</v>
      </c>
      <c r="IE6" s="224">
        <f>'Capacity Backing (Hide)2'!I$3*(AI6/MAX(1,SUMIFS('Treatment Backing (Hide)'!$B$110:$B$124,'Capacity Backing (Hide)2'!I$67:I$81,"X")))</f>
        <v>0</v>
      </c>
      <c r="IF6" s="224">
        <f>'Capacity Backing (Hide)2'!J$3*(AJ6/MAX(1,SUMIFS('Treatment Backing (Hide)'!$B$110:$B$124,'Capacity Backing (Hide)2'!J$67:J$81,"X")))</f>
        <v>0</v>
      </c>
      <c r="IG6" s="224">
        <f>'Capacity Backing (Hide)2'!K$3*(AK6/MAX(1,SUMIFS('Treatment Backing (Hide)'!$B$110:$B$124,'Capacity Backing (Hide)2'!K$67:K$81,"X")))</f>
        <v>0</v>
      </c>
      <c r="IH6" s="224">
        <f>'Capacity Backing (Hide)2'!L$3*(AL6/MAX(1,SUMIFS('Treatment Backing (Hide)'!$B$110:$B$124,'Capacity Backing (Hide)2'!L$67:L$81,"X")))</f>
        <v>0</v>
      </c>
      <c r="II6" s="224">
        <f>'Capacity Backing (Hide)2'!M$3*(AM6/MAX(1,SUMIFS('Treatment Backing (Hide)'!$B$110:$B$124,'Capacity Backing (Hide)2'!M$67:M$81,"X")))</f>
        <v>0</v>
      </c>
      <c r="IJ6" s="224">
        <f>'Capacity Backing (Hide)2'!N$3*(AN6/MAX(1,SUMIFS('Treatment Backing (Hide)'!$B$110:$B$124,'Capacity Backing (Hide)2'!N$67:N$81,"X")))</f>
        <v>0</v>
      </c>
      <c r="IK6" s="224">
        <f>'Capacity Backing (Hide)2'!O$3*(AO6/MAX(1,SUMIFS('Treatment Backing (Hide)'!$B$110:$B$124,'Capacity Backing (Hide)2'!O$67:O$81,"X")))</f>
        <v>0</v>
      </c>
      <c r="IL6" s="224">
        <f>'Capacity Backing (Hide)2'!P$3*(AP6/MAX(1,SUMIFS('Treatment Backing (Hide)'!$B$110:$B$124,'Capacity Backing (Hide)2'!P$67:P$81,"X")))</f>
        <v>0</v>
      </c>
      <c r="IM6" s="224">
        <f>'Capacity Backing (Hide)2'!Q$3*(AQ6/MAX(1,SUMIFS('Treatment Backing (Hide)'!$B$110:$B$124,'Capacity Backing (Hide)2'!Q$67:Q$81,"X")))</f>
        <v>0</v>
      </c>
      <c r="IN6" s="224">
        <f>'Capacity Backing (Hide)2'!R$3*(AR6/MAX(1,SUMIFS('Treatment Backing (Hide)'!$B$110:$B$124,'Capacity Backing (Hide)2'!R$67:R$81,"X")))</f>
        <v>0</v>
      </c>
      <c r="IO6" s="224">
        <f>'Capacity Backing (Hide)2'!S$3*(AS6/MAX(1,SUMIFS('Treatment Backing (Hide)'!$B$110:$B$124,'Capacity Backing (Hide)2'!S$67:S$81,"X")))</f>
        <v>0</v>
      </c>
      <c r="IP6" s="224">
        <f>'Capacity Backing (Hide)2'!T$3*(AT6/MAX(1,SUMIFS('Treatment Backing (Hide)'!$B$110:$B$124,'Capacity Backing (Hide)2'!T$67:T$81,"X")))</f>
        <v>0</v>
      </c>
      <c r="IQ6" s="224">
        <f>'Capacity Backing (Hide)2'!U$3*(AU6/MAX(1,SUMIFS('Treatment Backing (Hide)'!$B$110:$B$124,'Capacity Backing (Hide)2'!U$67:U$81,"X")))</f>
        <v>0</v>
      </c>
      <c r="IR6" s="224">
        <f>'Capacity Backing (Hide)2'!V$3*(AV6/MAX(1,SUMIFS('Treatment Backing (Hide)'!$B$110:$B$124,'Capacity Backing (Hide)2'!V$67:V$81,"X")))</f>
        <v>0</v>
      </c>
      <c r="IS6" s="224">
        <f>'Capacity Backing (Hide)2'!W$3*(AW6/MAX(1,SUMIFS('Treatment Backing (Hide)'!$B$110:$B$124,'Capacity Backing (Hide)2'!W$67:W$81,"X")))</f>
        <v>0</v>
      </c>
      <c r="IT6" s="224">
        <f>'Capacity Backing (Hide)2'!X$3*(AX6/MAX(1,SUMIFS('Treatment Backing (Hide)'!$B$110:$B$124,'Capacity Backing (Hide)2'!X$67:X$81,"X")))</f>
        <v>0</v>
      </c>
      <c r="IU6" s="224">
        <f>'Capacity Backing (Hide)2'!Y$3*(AY6/MAX(1,SUMIFS('Treatment Backing (Hide)'!$B$110:$B$124,'Capacity Backing (Hide)2'!Y$67:Y$81,"X")))</f>
        <v>0</v>
      </c>
      <c r="IV6" s="224">
        <f>'Capacity Backing (Hide)2'!Z$3*(AZ6/MAX(1,SUMIFS('Treatment Backing (Hide)'!$B$110:$B$124,'Capacity Backing (Hide)2'!Z$67:Z$81,"X")))</f>
        <v>0</v>
      </c>
      <c r="IW6" s="224">
        <f>'Capacity Backing (Hide)2'!AA$3*(BA6/MAX(1,SUMIFS('Treatment Backing (Hide)'!$B$110:$B$124,'Capacity Backing (Hide)2'!AA$67:AA$81,"X")))</f>
        <v>0</v>
      </c>
      <c r="IX6" s="224">
        <f>'Capacity Backing (Hide)2'!AB$3*(BB6/MAX(1,SUMIFS('Treatment Backing (Hide)'!$B$110:$B$124,'Capacity Backing (Hide)2'!AB$67:AB$81,"X")))</f>
        <v>0</v>
      </c>
      <c r="IY6" s="224">
        <f>'Capacity Backing (Hide)2'!AC$3*(BC6/MAX(1,SUMIFS('Treatment Backing (Hide)'!$B$110:$B$124,'Capacity Backing (Hide)2'!AC$67:AC$81,"X")))</f>
        <v>0</v>
      </c>
      <c r="IZ6" s="224">
        <f>'Capacity Backing (Hide)2'!AD$3*(BD6/MAX(1,SUMIFS('Treatment Backing (Hide)'!$B$110:$B$124,'Capacity Backing (Hide)2'!AD$67:AD$81,"X")))</f>
        <v>0</v>
      </c>
      <c r="JA6" s="224">
        <f>'Capacity Backing (Hide)2'!AE$3*(BE6/MAX(1,SUMIFS('Treatment Backing (Hide)'!$B$110:$B$124,'Capacity Backing (Hide)2'!AE$67:AE$81,"X")))</f>
        <v>0</v>
      </c>
      <c r="JB6" s="224">
        <f>'Capacity Backing (Hide)2'!AF$3*(BF6/MAX(1,SUMIFS('Treatment Backing (Hide)'!$B$110:$B$124,'Capacity Backing (Hide)2'!AF$67:AF$81,"X")))</f>
        <v>0</v>
      </c>
      <c r="JC6" s="224">
        <f>'Capacity Backing (Hide)2'!AG$3*(BG6/MAX(1,SUMIFS('Treatment Backing (Hide)'!$B$110:$B$124,'Capacity Backing (Hide)2'!AG$67:AG$81,"X")))</f>
        <v>0</v>
      </c>
      <c r="JD6" s="224">
        <f>'Capacity Backing (Hide)2'!AH$3*(BH6/MAX(1,SUMIFS('Treatment Backing (Hide)'!$B$110:$B$124,'Capacity Backing (Hide)2'!AH$67:AH$81,"X")))</f>
        <v>0</v>
      </c>
      <c r="JE6" s="224">
        <f>'Capacity Backing (Hide)2'!AI$3*(BI6/MAX(1,SUMIFS('Treatment Backing (Hide)'!$B$110:$B$124,'Capacity Backing (Hide)2'!AI$67:AI$81,"X")))</f>
        <v>0</v>
      </c>
      <c r="JF6" s="224">
        <f>'Capacity Backing (Hide)2'!AJ$3*(BJ6/MAX(1,SUMIFS('Treatment Backing (Hide)'!$B$110:$B$124,'Capacity Backing (Hide)2'!AJ$67:AJ$81,"X")))</f>
        <v>0</v>
      </c>
      <c r="JG6" s="224">
        <f>'Capacity Backing (Hide)2'!AK$3*(BK6/MAX(1,SUMIFS('Treatment Backing (Hide)'!$B$110:$B$124,'Capacity Backing (Hide)2'!AK$67:AK$81,"X")))</f>
        <v>0</v>
      </c>
      <c r="JH6" s="224">
        <f>'Capacity Backing (Hide)2'!AL$3*(BL6/MAX(1,SUMIFS('Treatment Backing (Hide)'!$B$110:$B$124,'Capacity Backing (Hide)2'!AL$67:AL$81,"X")))</f>
        <v>0</v>
      </c>
      <c r="JI6" s="224">
        <f>'Capacity Backing (Hide)2'!AM$3*(BM6/MAX(1,SUMIFS('Treatment Backing (Hide)'!$B$110:$B$124,'Capacity Backing (Hide)2'!AM$67:AM$81,"X")))</f>
        <v>0</v>
      </c>
      <c r="JJ6" s="224">
        <f>'Capacity Backing (Hide)2'!AN$3*(BN6/MAX(1,SUMIFS('Treatment Backing (Hide)'!$B$110:$B$124,'Capacity Backing (Hide)2'!AN$67:AN$81,"X")))</f>
        <v>0</v>
      </c>
      <c r="JK6" s="224">
        <f>'Capacity Backing (Hide)2'!AO$3*(BO6/MAX(1,SUMIFS('Treatment Backing (Hide)'!$B$110:$B$124,'Capacity Backing (Hide)2'!AO$67:AO$81,"X")))</f>
        <v>0</v>
      </c>
      <c r="JL6" s="224">
        <f>'Capacity Backing (Hide)2'!AP$3*(BP6/MAX(1,SUMIFS('Treatment Backing (Hide)'!$B$110:$B$124,'Capacity Backing (Hide)2'!AP$67:AP$81,"X")))</f>
        <v>0</v>
      </c>
      <c r="JM6" s="224">
        <f>'Capacity Backing (Hide)2'!AQ$3*(BQ6/MAX(1,SUMIFS('Treatment Backing (Hide)'!$B$110:$B$124,'Capacity Backing (Hide)2'!AQ$67:AQ$81,"X")))</f>
        <v>0</v>
      </c>
      <c r="JN6" s="224">
        <f>'Capacity Backing (Hide)2'!AR$3*(BR6/MAX(1,SUMIFS('Treatment Backing (Hide)'!$B$110:$B$124,'Capacity Backing (Hide)2'!AR$67:AR$81,"X")))</f>
        <v>0</v>
      </c>
      <c r="JO6" s="224">
        <f>'Capacity Backing (Hide)2'!AS$3*(BS6/MAX(1,SUMIFS('Treatment Backing (Hide)'!$B$110:$B$124,'Capacity Backing (Hide)2'!AS$67:AS$81,"X")))</f>
        <v>0</v>
      </c>
      <c r="JP6" s="224">
        <f>'Capacity Backing (Hide)2'!AT$3*(BT6/MAX(1,SUMIFS('Treatment Backing (Hide)'!$B$110:$B$124,'Capacity Backing (Hide)2'!AT$67:AT$81,"X")))</f>
        <v>0</v>
      </c>
      <c r="JQ6" s="224">
        <f>'Capacity Backing (Hide)2'!AU$3*(BU6/MAX(1,SUMIFS('Treatment Backing (Hide)'!$B$110:$B$124,'Capacity Backing (Hide)2'!AU$67:AU$81,"X")))</f>
        <v>0</v>
      </c>
      <c r="JR6" s="224">
        <f>'Capacity Backing (Hide)2'!AV$3*(BV6/MAX(1,SUMIFS('Treatment Backing (Hide)'!$B$110:$B$124,'Capacity Backing (Hide)2'!AV$67:AV$81,"X")))</f>
        <v>0</v>
      </c>
      <c r="JS6" s="224">
        <f>'Capacity Backing (Hide)2'!AW$3*(BW6/MAX(1,SUMIFS('Treatment Backing (Hide)'!$B$110:$B$124,'Capacity Backing (Hide)2'!AW$67:AW$81,"X")))</f>
        <v>0</v>
      </c>
      <c r="JT6" s="224">
        <f>'Capacity Backing (Hide)2'!AX$3*(BX6/MAX(1,SUMIFS('Treatment Backing (Hide)'!$B$110:$B$124,'Capacity Backing (Hide)2'!AX$67:AX$81,"X")))</f>
        <v>0</v>
      </c>
      <c r="JU6" s="224">
        <f>'Capacity Backing (Hide)2'!AY$3*(BY6/MAX(1,SUMIFS('Treatment Backing (Hide)'!$B$110:$B$124,'Capacity Backing (Hide)2'!AY$67:AY$81,"X")))</f>
        <v>0</v>
      </c>
      <c r="JV6" s="224">
        <f>'Capacity Backing (Hide)2'!AZ$3*(BZ6/MAX(1,SUMIFS('Treatment Backing (Hide)'!$B$110:$B$124,'Capacity Backing (Hide)2'!AZ$67:AZ$81,"X")))</f>
        <v>0</v>
      </c>
      <c r="JW6" s="224">
        <f>'Capacity Backing (Hide)2'!BA$3*(CA6/MAX(1,SUMIFS('Treatment Backing (Hide)'!$B$110:$B$124,'Capacity Backing (Hide)2'!BA$67:BA$81,"X")))</f>
        <v>0</v>
      </c>
      <c r="JX6" s="224">
        <f>'Capacity Backing (Hide)2'!BB$3*(CB6/MAX(1,SUMIFS('Treatment Backing (Hide)'!$B$110:$B$124,'Capacity Backing (Hide)2'!BB$67:BB$81,"X")))</f>
        <v>0</v>
      </c>
      <c r="JY6" s="224">
        <f>'Capacity Backing (Hide)2'!BC$3*(CC6/MAX(1,SUMIFS('Treatment Backing (Hide)'!$B$110:$B$124,'Capacity Backing (Hide)2'!BC$67:BC$81,"X")))</f>
        <v>0</v>
      </c>
      <c r="JZ6" s="224">
        <f>'Capacity Backing (Hide)2'!BD$3*(CD6/MAX(1,SUMIFS('Treatment Backing (Hide)'!$B$110:$B$124,'Capacity Backing (Hide)2'!BD$67:BD$81,"X")))</f>
        <v>0</v>
      </c>
      <c r="KA6" s="224">
        <f>'Capacity Backing (Hide)2'!BE$3*(CE6/MAX(1,SUMIFS('Treatment Backing (Hide)'!$B$110:$B$124,'Capacity Backing (Hide)2'!BE$67:BE$81,"X")))</f>
        <v>0</v>
      </c>
      <c r="KB6" s="224">
        <f>'Capacity Backing (Hide)2'!BF$3*(CF6/MAX(1,SUMIFS('Treatment Backing (Hide)'!$B$110:$B$124,'Capacity Backing (Hide)2'!BF$67:BF$81,"X")))</f>
        <v>0</v>
      </c>
      <c r="KC6" s="224">
        <f>'Capacity Backing (Hide)2'!BG$3*(CG6/MAX(1,SUMIFS('Treatment Backing (Hide)'!$B$110:$B$124,'Capacity Backing (Hide)2'!BG$67:BG$81,"X")))</f>
        <v>0</v>
      </c>
      <c r="KD6" s="224">
        <f>'Capacity Backing (Hide)2'!BH$3*(CH6/MAX(1,SUMIFS('Treatment Backing (Hide)'!$B$110:$B$124,'Capacity Backing (Hide)2'!BH$67:BH$81,"X")))</f>
        <v>0</v>
      </c>
      <c r="KE6" s="224">
        <f>'Capacity Backing (Hide)2'!BI$3*(CI6/MAX(1,SUMIFS('Treatment Backing (Hide)'!$B$110:$B$124,'Capacity Backing (Hide)2'!BI$67:BI$81,"X")))</f>
        <v>0</v>
      </c>
      <c r="KF6" s="224">
        <f>'Capacity Backing (Hide)2'!BJ$3*(CJ6/MAX(1,SUMIFS('Treatment Backing (Hide)'!$B$110:$B$124,'Capacity Backing (Hide)2'!BJ$67:BJ$81,"X")))</f>
        <v>0</v>
      </c>
      <c r="KG6" s="224">
        <f>'Capacity Backing (Hide)2'!BK$3*(CK6/MAX(1,SUMIFS('Treatment Backing (Hide)'!$B$110:$B$124,'Capacity Backing (Hide)2'!BK$67:BK$81,"X")))</f>
        <v>0</v>
      </c>
      <c r="KH6" s="224">
        <f>'Capacity Backing (Hide)2'!BL$3*(CL6/MAX(1,SUMIFS('Treatment Backing (Hide)'!$B$110:$B$124,'Capacity Backing (Hide)2'!BL$67:BL$81,"X")))</f>
        <v>0</v>
      </c>
      <c r="KI6" s="224">
        <f>'Capacity Backing (Hide)2'!BM$3*(CM6/MAX(1,SUMIFS('Treatment Backing (Hide)'!$B$110:$B$124,'Capacity Backing (Hide)2'!BM$67:BM$81,"X")))</f>
        <v>0</v>
      </c>
      <c r="KJ6" s="224">
        <f>'Capacity Backing (Hide)2'!BN$3*(CN6/MAX(1,SUMIFS('Treatment Backing (Hide)'!$B$110:$B$124,'Capacity Backing (Hide)2'!BN$67:BN$81,"X")))</f>
        <v>0</v>
      </c>
      <c r="KK6" s="224">
        <f>'Capacity Backing (Hide)2'!BO$3*(CO6/MAX(1,SUMIFS('Treatment Backing (Hide)'!$B$110:$B$124,'Capacity Backing (Hide)2'!BO$67:BO$81,"X")))</f>
        <v>0</v>
      </c>
      <c r="KL6" s="224">
        <f>'Capacity Backing (Hide)2'!BP$3*(CP6/MAX(1,SUMIFS('Treatment Backing (Hide)'!$B$110:$B$124,'Capacity Backing (Hide)2'!BP$67:BP$81,"X")))</f>
        <v>0</v>
      </c>
      <c r="KM6" s="224">
        <f>'Capacity Backing (Hide)2'!BQ$3*(CQ6/MAX(1,SUMIFS('Treatment Backing (Hide)'!$B$110:$B$124,'Capacity Backing (Hide)2'!BQ$67:BQ$81,"X")))</f>
        <v>0</v>
      </c>
      <c r="KN6" s="224">
        <f>'Capacity Backing (Hide)2'!BR$3*(CR6/MAX(1,SUMIFS('Treatment Backing (Hide)'!$B$110:$B$124,'Capacity Backing (Hide)2'!BR$67:BR$81,"X")))</f>
        <v>0</v>
      </c>
      <c r="KO6" s="224">
        <f>'Capacity Backing (Hide)2'!BS$3*(CS6/MAX(1,SUMIFS('Treatment Backing (Hide)'!$B$110:$B$124,'Capacity Backing (Hide)2'!BS$67:BS$81,"X")))</f>
        <v>0</v>
      </c>
      <c r="KP6" s="224">
        <f>'Capacity Backing (Hide)2'!BT$3*(CT6/MAX(1,SUMIFS('Treatment Backing (Hide)'!$B$110:$B$124,'Capacity Backing (Hide)2'!BT$67:BT$81,"X")))</f>
        <v>0</v>
      </c>
      <c r="KQ6" s="224">
        <f>'Capacity Backing (Hide)2'!BU$3*(CU6/MAX(1,SUMIFS('Treatment Backing (Hide)'!$B$110:$B$124,'Capacity Backing (Hide)2'!BU$67:BU$81,"X")))</f>
        <v>0</v>
      </c>
      <c r="KR6" s="224">
        <f>'Capacity Backing (Hide)2'!BV$3*(CV6/MAX(1,SUMIFS('Treatment Backing (Hide)'!$B$110:$B$124,'Capacity Backing (Hide)2'!BV$67:BV$81,"X")))</f>
        <v>0</v>
      </c>
      <c r="KS6" s="224">
        <f>'Capacity Backing (Hide)2'!BW$3*(CW6/MAX(1,SUMIFS('Treatment Backing (Hide)'!$B$110:$B$124,'Capacity Backing (Hide)2'!BW$67:BW$81,"X")))</f>
        <v>0</v>
      </c>
      <c r="KT6" s="224">
        <f>'Capacity Backing (Hide)2'!BX$3*(CX6/MAX(1,SUMIFS('Treatment Backing (Hide)'!$B$110:$B$124,'Capacity Backing (Hide)2'!BX$67:BX$81,"X")))</f>
        <v>0</v>
      </c>
      <c r="KU6" s="224">
        <f>'Capacity Backing (Hide)2'!BY$3*(CY6/MAX(1,SUMIFS('Treatment Backing (Hide)'!$B$110:$B$124,'Capacity Backing (Hide)2'!BY$67:BY$81,"X")))</f>
        <v>0</v>
      </c>
      <c r="KV6" s="224">
        <f>'Capacity Backing (Hide)2'!BZ$3*(CZ6/MAX(1,SUMIFS('Treatment Backing (Hide)'!$B$110:$B$124,'Capacity Backing (Hide)2'!BZ$67:BZ$81,"X")))</f>
        <v>0</v>
      </c>
      <c r="KW6" s="224">
        <f>'Capacity Backing (Hide)2'!CA$3*(DA6/MAX(1,SUMIFS('Treatment Backing (Hide)'!$B$110:$B$124,'Capacity Backing (Hide)2'!CA$67:CA$81,"X")))</f>
        <v>0</v>
      </c>
      <c r="KX6" s="224">
        <f>'Capacity Backing (Hide)2'!CB$3*(DB6/MAX(1,SUMIFS('Treatment Backing (Hide)'!$B$110:$B$124,'Capacity Backing (Hide)2'!CB$67:CB$81,"X")))</f>
        <v>0</v>
      </c>
      <c r="KY6" s="224">
        <f>'Capacity Backing (Hide)2'!CC$3*(DC6/MAX(1,SUMIFS('Treatment Backing (Hide)'!$B$110:$B$124,'Capacity Backing (Hide)2'!CC$67:CC$81,"X")))</f>
        <v>0</v>
      </c>
      <c r="KZ6" s="224">
        <f>'Capacity Backing (Hide)2'!CD$3*(DD6/MAX(1,SUMIFS('Treatment Backing (Hide)'!$B$110:$B$124,'Capacity Backing (Hide)2'!CD$67:CD$81,"X")))</f>
        <v>0</v>
      </c>
      <c r="LA6" s="224">
        <f>'Capacity Backing (Hide)2'!CE$3*(DE6/MAX(1,SUMIFS('Treatment Backing (Hide)'!$B$110:$B$124,'Capacity Backing (Hide)2'!CE$67:CE$81,"X")))</f>
        <v>0</v>
      </c>
      <c r="LB6" s="224">
        <f>'Capacity Backing (Hide)2'!CF$3*(DF6/MAX(1,SUMIFS('Treatment Backing (Hide)'!$B$110:$B$124,'Capacity Backing (Hide)2'!CF$67:CF$81,"X")))</f>
        <v>0</v>
      </c>
      <c r="LC6" s="224">
        <f>'Capacity Backing (Hide)2'!CG$3*(DG6/MAX(1,SUMIFS('Treatment Backing (Hide)'!$B$110:$B$124,'Capacity Backing (Hide)2'!CG$67:CG$81,"X")))</f>
        <v>0</v>
      </c>
      <c r="LD6" s="224">
        <f>'Capacity Backing (Hide)2'!CH$3*(DH6/MAX(1,SUMIFS('Treatment Backing (Hide)'!$B$110:$B$124,'Capacity Backing (Hide)2'!CH$67:CH$81,"X")))</f>
        <v>0</v>
      </c>
      <c r="LE6" s="224">
        <f>'Capacity Backing (Hide)2'!CI$3*(DI6/MAX(1,SUMIFS('Treatment Backing (Hide)'!$B$110:$B$124,'Capacity Backing (Hide)2'!CI$67:CI$81,"X")))</f>
        <v>0</v>
      </c>
      <c r="LF6" s="224">
        <f>'Capacity Backing (Hide)2'!CJ$3*(DJ6/MAX(1,SUMIFS('Treatment Backing (Hide)'!$B$110:$B$124,'Capacity Backing (Hide)2'!CJ$67:CJ$81,"X")))</f>
        <v>0</v>
      </c>
      <c r="LG6" s="224">
        <f>'Capacity Backing (Hide)2'!CK$3*(DK6/MAX(1,SUMIFS('Treatment Backing (Hide)'!$B$110:$B$124,'Capacity Backing (Hide)2'!CK$67:CK$81,"X")))</f>
        <v>0</v>
      </c>
      <c r="LH6" s="224">
        <f>'Capacity Backing (Hide)2'!CL$3*(DL6/MAX(1,SUMIFS('Treatment Backing (Hide)'!$B$110:$B$124,'Capacity Backing (Hide)2'!CL$67:CL$81,"X")))</f>
        <v>0</v>
      </c>
      <c r="LI6" s="224">
        <f>'Capacity Backing (Hide)2'!CM$3*(DM6/MAX(1,SUMIFS('Treatment Backing (Hide)'!$B$110:$B$124,'Capacity Backing (Hide)2'!CM$67:CM$81,"X")))</f>
        <v>0</v>
      </c>
      <c r="LJ6" s="224">
        <f>'Capacity Backing (Hide)2'!CN$3*(DN6/MAX(1,SUMIFS('Treatment Backing (Hide)'!$B$110:$B$124,'Capacity Backing (Hide)2'!CN$67:CN$81,"X")))</f>
        <v>0</v>
      </c>
      <c r="LK6" s="224">
        <f>'Capacity Backing (Hide)2'!CO$3*(DO6/MAX(1,SUMIFS('Treatment Backing (Hide)'!$B$110:$B$124,'Capacity Backing (Hide)2'!CO$67:CO$81,"X")))</f>
        <v>0</v>
      </c>
      <c r="LL6" s="224">
        <f>'Capacity Backing (Hide)2'!CP$3*(DP6/MAX(1,SUMIFS('Treatment Backing (Hide)'!$B$110:$B$124,'Capacity Backing (Hide)2'!CP$67:CP$81,"X")))</f>
        <v>0</v>
      </c>
      <c r="LM6" s="224">
        <f>'Capacity Backing (Hide)2'!CQ$3*(DQ6/MAX(1,SUMIFS('Treatment Backing (Hide)'!$B$110:$B$124,'Capacity Backing (Hide)2'!CQ$67:CQ$81,"X")))</f>
        <v>0</v>
      </c>
      <c r="LN6" s="224">
        <f>'Capacity Backing (Hide)2'!CR$3*(DR6/MAX(1,SUMIFS('Treatment Backing (Hide)'!$B$110:$B$124,'Capacity Backing (Hide)2'!CR$67:CR$81,"X")))</f>
        <v>0</v>
      </c>
      <c r="LO6" s="224">
        <f>'Capacity Backing (Hide)2'!CS$3*(DS6/MAX(1,SUMIFS('Treatment Backing (Hide)'!$B$110:$B$124,'Capacity Backing (Hide)2'!CS$67:CS$81,"X")))</f>
        <v>0</v>
      </c>
      <c r="LP6" s="224">
        <f>'Capacity Backing (Hide)2'!CT$3*(DT6/MAX(1,SUMIFS('Treatment Backing (Hide)'!$B$110:$B$124,'Capacity Backing (Hide)2'!CT$67:CT$81,"X")))</f>
        <v>0</v>
      </c>
      <c r="LQ6" s="224">
        <f>'Capacity Backing (Hide)2'!CU$3*(DU6/MAX(1,SUMIFS('Treatment Backing (Hide)'!$B$110:$B$124,'Capacity Backing (Hide)2'!CU$67:CU$81,"X")))</f>
        <v>0</v>
      </c>
      <c r="LR6" s="224">
        <f>'Capacity Backing (Hide)2'!CV$3*(DV6/MAX(1,SUMIFS('Treatment Backing (Hide)'!$B$110:$B$124,'Capacity Backing (Hide)2'!CV$67:CV$81,"X")))</f>
        <v>0</v>
      </c>
      <c r="LS6" s="224">
        <f>'Capacity Backing (Hide)2'!CW$3*(DW6/MAX(1,SUMIFS('Treatment Backing (Hide)'!$B$110:$B$124,'Capacity Backing (Hide)2'!CW$67:CW$81,"X")))</f>
        <v>0</v>
      </c>
      <c r="LV6">
        <f>'Capacity Backing (Hide)2'!B$139*(AB6/MAX(1,SUMIFS('Treatment Backing (Hide)'!$B$110:$B$124,'Capacity Backing (Hide)2'!B$203:B$217,"X")))</f>
        <v>0</v>
      </c>
      <c r="LW6">
        <f>'Capacity Backing (Hide)2'!C$139*(AC6/MAX(1,SUMIFS('Treatment Backing (Hide)'!$B$110:$B$124,'Capacity Backing (Hide)2'!C$203:C$217,"X")))</f>
        <v>0</v>
      </c>
      <c r="LX6">
        <f>'Capacity Backing (Hide)2'!D$139*(AD6/MAX(1,SUMIFS('Treatment Backing (Hide)'!$B$110:$B$124,'Capacity Backing (Hide)2'!D$203:D$217,"X")))</f>
        <v>0</v>
      </c>
      <c r="LY6">
        <f>'Capacity Backing (Hide)2'!E$139*(AE6/MAX(1,SUMIFS('Treatment Backing (Hide)'!$B$110:$B$124,'Capacity Backing (Hide)2'!E$203:E$217,"X")))</f>
        <v>0</v>
      </c>
      <c r="LZ6">
        <f>'Capacity Backing (Hide)2'!F$139*(AF6/MAX(1,SUMIFS('Treatment Backing (Hide)'!$B$110:$B$124,'Capacity Backing (Hide)2'!F$203:F$217,"X")))</f>
        <v>0</v>
      </c>
      <c r="MA6">
        <f>'Capacity Backing (Hide)2'!G$139*(AG6/MAX(1,SUMIFS('Treatment Backing (Hide)'!$B$110:$B$124,'Capacity Backing (Hide)2'!G$203:G$217,"X")))</f>
        <v>0</v>
      </c>
      <c r="MB6">
        <f>'Capacity Backing (Hide)2'!H$139*(AH6/MAX(1,SUMIFS('Treatment Backing (Hide)'!$B$110:$B$124,'Capacity Backing (Hide)2'!H$203:H$217,"X")))</f>
        <v>0</v>
      </c>
      <c r="MC6">
        <f>'Capacity Backing (Hide)2'!I$139*(AI6/MAX(1,SUMIFS('Treatment Backing (Hide)'!$B$110:$B$124,'Capacity Backing (Hide)2'!I$203:I$217,"X")))</f>
        <v>0</v>
      </c>
      <c r="MD6">
        <f>'Capacity Backing (Hide)2'!J$139*(AJ6/MAX(1,SUMIFS('Treatment Backing (Hide)'!$B$110:$B$124,'Capacity Backing (Hide)2'!J$203:J$217,"X")))</f>
        <v>0</v>
      </c>
      <c r="ME6">
        <f>'Capacity Backing (Hide)2'!K$139*(AK6/MAX(1,SUMIFS('Treatment Backing (Hide)'!$B$110:$B$124,'Capacity Backing (Hide)2'!K$203:K$217,"X")))</f>
        <v>0</v>
      </c>
      <c r="MF6">
        <f>'Capacity Backing (Hide)2'!L$139*(AL6/MAX(1,SUMIFS('Treatment Backing (Hide)'!$B$110:$B$124,'Capacity Backing (Hide)2'!L$203:L$217,"X")))</f>
        <v>0</v>
      </c>
      <c r="MG6">
        <f>'Capacity Backing (Hide)2'!M$139*(AM6/MAX(1,SUMIFS('Treatment Backing (Hide)'!$B$110:$B$124,'Capacity Backing (Hide)2'!M$203:M$217,"X")))</f>
        <v>0</v>
      </c>
      <c r="MH6">
        <f>'Capacity Backing (Hide)2'!N$139*(AN6/MAX(1,SUMIFS('Treatment Backing (Hide)'!$B$110:$B$124,'Capacity Backing (Hide)2'!N$203:N$217,"X")))</f>
        <v>0</v>
      </c>
      <c r="MI6">
        <f>'Capacity Backing (Hide)2'!O$139*(AO6/MAX(1,SUMIFS('Treatment Backing (Hide)'!$B$110:$B$124,'Capacity Backing (Hide)2'!O$203:O$217,"X")))</f>
        <v>0</v>
      </c>
      <c r="MJ6">
        <f>'Capacity Backing (Hide)2'!P$139*(AP6/MAX(1,SUMIFS('Treatment Backing (Hide)'!$B$110:$B$124,'Capacity Backing (Hide)2'!P$203:P$217,"X")))</f>
        <v>0</v>
      </c>
      <c r="MK6">
        <f>'Capacity Backing (Hide)2'!Q$139*(AQ6/MAX(1,SUMIFS('Treatment Backing (Hide)'!$B$110:$B$124,'Capacity Backing (Hide)2'!Q$203:Q$217,"X")))</f>
        <v>0</v>
      </c>
      <c r="ML6">
        <f>'Capacity Backing (Hide)2'!R$139*(AR6/MAX(1,SUMIFS('Treatment Backing (Hide)'!$B$110:$B$124,'Capacity Backing (Hide)2'!R$203:R$217,"X")))</f>
        <v>0</v>
      </c>
      <c r="MM6">
        <f>'Capacity Backing (Hide)2'!S$139*(AS6/MAX(1,SUMIFS('Treatment Backing (Hide)'!$B$110:$B$124,'Capacity Backing (Hide)2'!S$203:S$217,"X")))</f>
        <v>0</v>
      </c>
      <c r="MN6">
        <f>'Capacity Backing (Hide)2'!T$139*(AT6/MAX(1,SUMIFS('Treatment Backing (Hide)'!$B$110:$B$124,'Capacity Backing (Hide)2'!T$203:T$217,"X")))</f>
        <v>0</v>
      </c>
      <c r="MO6">
        <f>'Capacity Backing (Hide)2'!U$139*(AU6/MAX(1,SUMIFS('Treatment Backing (Hide)'!$B$110:$B$124,'Capacity Backing (Hide)2'!U$203:U$217,"X")))</f>
        <v>0</v>
      </c>
      <c r="MP6">
        <f>'Capacity Backing (Hide)2'!V$139*(AV6/MAX(1,SUMIFS('Treatment Backing (Hide)'!$B$110:$B$124,'Capacity Backing (Hide)2'!V$203:V$217,"X")))</f>
        <v>0</v>
      </c>
      <c r="MQ6">
        <f>'Capacity Backing (Hide)2'!W$139*(AW6/MAX(1,SUMIFS('Treatment Backing (Hide)'!$B$110:$B$124,'Capacity Backing (Hide)2'!W$203:W$217,"X")))</f>
        <v>0</v>
      </c>
      <c r="MR6">
        <f>'Capacity Backing (Hide)2'!X$139*(AX6/MAX(1,SUMIFS('Treatment Backing (Hide)'!$B$110:$B$124,'Capacity Backing (Hide)2'!X$203:X$217,"X")))</f>
        <v>0</v>
      </c>
      <c r="MS6">
        <f>'Capacity Backing (Hide)2'!Y$139*(AY6/MAX(1,SUMIFS('Treatment Backing (Hide)'!$B$110:$B$124,'Capacity Backing (Hide)2'!Y$203:Y$217,"X")))</f>
        <v>0</v>
      </c>
      <c r="MT6">
        <f>'Capacity Backing (Hide)2'!Z$139*(AZ6/MAX(1,SUMIFS('Treatment Backing (Hide)'!$B$110:$B$124,'Capacity Backing (Hide)2'!Z$203:Z$217,"X")))</f>
        <v>0</v>
      </c>
      <c r="MU6">
        <f>'Capacity Backing (Hide)2'!AA$139*(BA6/MAX(1,SUMIFS('Treatment Backing (Hide)'!$B$110:$B$124,'Capacity Backing (Hide)2'!AA$203:AA$217,"X")))</f>
        <v>0</v>
      </c>
      <c r="MV6">
        <f>'Capacity Backing (Hide)2'!AB$139*(BB6/MAX(1,SUMIFS('Treatment Backing (Hide)'!$B$110:$B$124,'Capacity Backing (Hide)2'!AB$203:AB$217,"X")))</f>
        <v>0</v>
      </c>
      <c r="MW6">
        <f>'Capacity Backing (Hide)2'!AC$139*(BC6/MAX(1,SUMIFS('Treatment Backing (Hide)'!$B$110:$B$124,'Capacity Backing (Hide)2'!AC$203:AC$217,"X")))</f>
        <v>0</v>
      </c>
      <c r="MX6">
        <f>'Capacity Backing (Hide)2'!AD$139*(BD6/MAX(1,SUMIFS('Treatment Backing (Hide)'!$B$110:$B$124,'Capacity Backing (Hide)2'!AD$203:AD$217,"X")))</f>
        <v>0</v>
      </c>
      <c r="MY6">
        <f>'Capacity Backing (Hide)2'!AE$139*(BE6/MAX(1,SUMIFS('Treatment Backing (Hide)'!$B$110:$B$124,'Capacity Backing (Hide)2'!AE$203:AE$217,"X")))</f>
        <v>0</v>
      </c>
      <c r="MZ6">
        <f>'Capacity Backing (Hide)2'!AF$139*(BF6/MAX(1,SUMIFS('Treatment Backing (Hide)'!$B$110:$B$124,'Capacity Backing (Hide)2'!AF$203:AF$217,"X")))</f>
        <v>0</v>
      </c>
      <c r="NA6">
        <f>'Capacity Backing (Hide)2'!AG$139*(BG6/MAX(1,SUMIFS('Treatment Backing (Hide)'!$B$110:$B$124,'Capacity Backing (Hide)2'!AG$203:AG$217,"X")))</f>
        <v>0</v>
      </c>
      <c r="NB6">
        <f>'Capacity Backing (Hide)2'!AH$139*(BH6/MAX(1,SUMIFS('Treatment Backing (Hide)'!$B$110:$B$124,'Capacity Backing (Hide)2'!AH$203:AH$217,"X")))</f>
        <v>0</v>
      </c>
      <c r="NC6">
        <f>'Capacity Backing (Hide)2'!AI$139*(BI6/MAX(1,SUMIFS('Treatment Backing (Hide)'!$B$110:$B$124,'Capacity Backing (Hide)2'!AI$203:AI$217,"X")))</f>
        <v>0</v>
      </c>
      <c r="ND6">
        <f>'Capacity Backing (Hide)2'!AJ$139*(BJ6/MAX(1,SUMIFS('Treatment Backing (Hide)'!$B$110:$B$124,'Capacity Backing (Hide)2'!AJ$203:AJ$217,"X")))</f>
        <v>0</v>
      </c>
      <c r="NE6">
        <f>'Capacity Backing (Hide)2'!AK$139*(BK6/MAX(1,SUMIFS('Treatment Backing (Hide)'!$B$110:$B$124,'Capacity Backing (Hide)2'!AK$203:AK$217,"X")))</f>
        <v>0</v>
      </c>
      <c r="NF6">
        <f>'Capacity Backing (Hide)2'!AL$139*(BL6/MAX(1,SUMIFS('Treatment Backing (Hide)'!$B$110:$B$124,'Capacity Backing (Hide)2'!AL$203:AL$217,"X")))</f>
        <v>0</v>
      </c>
      <c r="NG6">
        <f>'Capacity Backing (Hide)2'!AM$139*(BM6/MAX(1,SUMIFS('Treatment Backing (Hide)'!$B$110:$B$124,'Capacity Backing (Hide)2'!AM$203:AM$217,"X")))</f>
        <v>0</v>
      </c>
      <c r="NH6">
        <f>'Capacity Backing (Hide)2'!AN$139*(BN6/MAX(1,SUMIFS('Treatment Backing (Hide)'!$B$110:$B$124,'Capacity Backing (Hide)2'!AN$203:AN$217,"X")))</f>
        <v>0</v>
      </c>
      <c r="NI6">
        <f>'Capacity Backing (Hide)2'!AO$139*(BO6/MAX(1,SUMIFS('Treatment Backing (Hide)'!$B$110:$B$124,'Capacity Backing (Hide)2'!AO$203:AO$217,"X")))</f>
        <v>0</v>
      </c>
      <c r="NJ6">
        <f>'Capacity Backing (Hide)2'!AP$139*(BP6/MAX(1,SUMIFS('Treatment Backing (Hide)'!$B$110:$B$124,'Capacity Backing (Hide)2'!AP$203:AP$217,"X")))</f>
        <v>0</v>
      </c>
      <c r="NK6">
        <f>'Capacity Backing (Hide)2'!AQ$139*(BQ6/MAX(1,SUMIFS('Treatment Backing (Hide)'!$B$110:$B$124,'Capacity Backing (Hide)2'!AQ$203:AQ$217,"X")))</f>
        <v>0</v>
      </c>
      <c r="NL6">
        <f>'Capacity Backing (Hide)2'!AR$139*(BR6/MAX(1,SUMIFS('Treatment Backing (Hide)'!$B$110:$B$124,'Capacity Backing (Hide)2'!AR$203:AR$217,"X")))</f>
        <v>0</v>
      </c>
      <c r="NM6">
        <f>'Capacity Backing (Hide)2'!AS$139*(BS6/MAX(1,SUMIFS('Treatment Backing (Hide)'!$B$110:$B$124,'Capacity Backing (Hide)2'!AS$203:AS$217,"X")))</f>
        <v>0</v>
      </c>
      <c r="NN6">
        <f>'Capacity Backing (Hide)2'!AT$139*(BT6/MAX(1,SUMIFS('Treatment Backing (Hide)'!$B$110:$B$124,'Capacity Backing (Hide)2'!AT$203:AT$217,"X")))</f>
        <v>0</v>
      </c>
      <c r="NO6">
        <f>'Capacity Backing (Hide)2'!AU$139*(BU6/MAX(1,SUMIFS('Treatment Backing (Hide)'!$B$110:$B$124,'Capacity Backing (Hide)2'!AU$203:AU$217,"X")))</f>
        <v>0</v>
      </c>
      <c r="NP6">
        <f>'Capacity Backing (Hide)2'!AV$139*(BV6/MAX(1,SUMIFS('Treatment Backing (Hide)'!$B$110:$B$124,'Capacity Backing (Hide)2'!AV$203:AV$217,"X")))</f>
        <v>0</v>
      </c>
      <c r="NQ6">
        <f>'Capacity Backing (Hide)2'!AW$139*(BW6/MAX(1,SUMIFS('Treatment Backing (Hide)'!$B$110:$B$124,'Capacity Backing (Hide)2'!AW$203:AW$217,"X")))</f>
        <v>0</v>
      </c>
      <c r="NR6">
        <f>'Capacity Backing (Hide)2'!AX$139*(BX6/MAX(1,SUMIFS('Treatment Backing (Hide)'!$B$110:$B$124,'Capacity Backing (Hide)2'!AX$203:AX$217,"X")))</f>
        <v>0</v>
      </c>
      <c r="NS6">
        <f>'Capacity Backing (Hide)2'!AY$139*(BY6/MAX(1,SUMIFS('Treatment Backing (Hide)'!$B$110:$B$124,'Capacity Backing (Hide)2'!AY$203:AY$217,"X")))</f>
        <v>0</v>
      </c>
      <c r="NT6">
        <f>'Capacity Backing (Hide)2'!AZ$139*(BZ6/MAX(1,SUMIFS('Treatment Backing (Hide)'!$B$110:$B$124,'Capacity Backing (Hide)2'!AZ$203:AZ$217,"X")))</f>
        <v>0</v>
      </c>
      <c r="NU6">
        <f>'Capacity Backing (Hide)2'!BA$139*(CA6/MAX(1,SUMIFS('Treatment Backing (Hide)'!$B$110:$B$124,'Capacity Backing (Hide)2'!BA$203:BA$217,"X")))</f>
        <v>0</v>
      </c>
      <c r="NV6">
        <f>'Capacity Backing (Hide)2'!BB$139*(CB6/MAX(1,SUMIFS('Treatment Backing (Hide)'!$B$110:$B$124,'Capacity Backing (Hide)2'!BB$203:BB$217,"X")))</f>
        <v>0</v>
      </c>
      <c r="NW6">
        <f>'Capacity Backing (Hide)2'!BC$139*(CC6/MAX(1,SUMIFS('Treatment Backing (Hide)'!$B$110:$B$124,'Capacity Backing (Hide)2'!BC$203:BC$217,"X")))</f>
        <v>0</v>
      </c>
      <c r="NX6">
        <f>'Capacity Backing (Hide)2'!BD$139*(CD6/MAX(1,SUMIFS('Treatment Backing (Hide)'!$B$110:$B$124,'Capacity Backing (Hide)2'!BD$203:BD$217,"X")))</f>
        <v>0</v>
      </c>
      <c r="NY6">
        <f>'Capacity Backing (Hide)2'!BE$139*(CE6/MAX(1,SUMIFS('Treatment Backing (Hide)'!$B$110:$B$124,'Capacity Backing (Hide)2'!BE$203:BE$217,"X")))</f>
        <v>0</v>
      </c>
      <c r="NZ6">
        <f>'Capacity Backing (Hide)2'!BF$139*(CF6/MAX(1,SUMIFS('Treatment Backing (Hide)'!$B$110:$B$124,'Capacity Backing (Hide)2'!BF$203:BF$217,"X")))</f>
        <v>0</v>
      </c>
      <c r="OA6">
        <f>'Capacity Backing (Hide)2'!BG$139*(CG6/MAX(1,SUMIFS('Treatment Backing (Hide)'!$B$110:$B$124,'Capacity Backing (Hide)2'!BG$203:BG$217,"X")))</f>
        <v>0</v>
      </c>
      <c r="OB6">
        <f>'Capacity Backing (Hide)2'!BH$139*(CH6/MAX(1,SUMIFS('Treatment Backing (Hide)'!$B$110:$B$124,'Capacity Backing (Hide)2'!BH$203:BH$217,"X")))</f>
        <v>0</v>
      </c>
      <c r="OC6">
        <f>'Capacity Backing (Hide)2'!BI$139*(CI6/MAX(1,SUMIFS('Treatment Backing (Hide)'!$B$110:$B$124,'Capacity Backing (Hide)2'!BI$203:BI$217,"X")))</f>
        <v>0</v>
      </c>
      <c r="OD6">
        <f>'Capacity Backing (Hide)2'!BJ$139*(CJ6/MAX(1,SUMIFS('Treatment Backing (Hide)'!$B$110:$B$124,'Capacity Backing (Hide)2'!BJ$203:BJ$217,"X")))</f>
        <v>0</v>
      </c>
      <c r="OE6">
        <f>'Capacity Backing (Hide)2'!BK$139*(CK6/MAX(1,SUMIFS('Treatment Backing (Hide)'!$B$110:$B$124,'Capacity Backing (Hide)2'!BK$203:BK$217,"X")))</f>
        <v>0</v>
      </c>
      <c r="OF6">
        <f>'Capacity Backing (Hide)2'!BL$139*(CL6/MAX(1,SUMIFS('Treatment Backing (Hide)'!$B$110:$B$124,'Capacity Backing (Hide)2'!BL$203:BL$217,"X")))</f>
        <v>0</v>
      </c>
      <c r="OG6">
        <f>'Capacity Backing (Hide)2'!BM$139*(CM6/MAX(1,SUMIFS('Treatment Backing (Hide)'!$B$110:$B$124,'Capacity Backing (Hide)2'!BM$203:BM$217,"X")))</f>
        <v>0</v>
      </c>
      <c r="OH6">
        <f>'Capacity Backing (Hide)2'!BN$139*(CN6/MAX(1,SUMIFS('Treatment Backing (Hide)'!$B$110:$B$124,'Capacity Backing (Hide)2'!BN$203:BN$217,"X")))</f>
        <v>0</v>
      </c>
      <c r="OI6">
        <f>'Capacity Backing (Hide)2'!BO$139*(CO6/MAX(1,SUMIFS('Treatment Backing (Hide)'!$B$110:$B$124,'Capacity Backing (Hide)2'!BO$203:BO$217,"X")))</f>
        <v>0</v>
      </c>
      <c r="OJ6">
        <f>'Capacity Backing (Hide)2'!BP$139*(CP6/MAX(1,SUMIFS('Treatment Backing (Hide)'!$B$110:$B$124,'Capacity Backing (Hide)2'!BP$203:BP$217,"X")))</f>
        <v>0</v>
      </c>
      <c r="OK6">
        <f>'Capacity Backing (Hide)2'!BQ$139*(CQ6/MAX(1,SUMIFS('Treatment Backing (Hide)'!$B$110:$B$124,'Capacity Backing (Hide)2'!BQ$203:BQ$217,"X")))</f>
        <v>0</v>
      </c>
      <c r="OL6">
        <f>'Capacity Backing (Hide)2'!BR$139*(CR6/MAX(1,SUMIFS('Treatment Backing (Hide)'!$B$110:$B$124,'Capacity Backing (Hide)2'!BR$203:BR$217,"X")))</f>
        <v>0</v>
      </c>
      <c r="OM6">
        <f>'Capacity Backing (Hide)2'!BS$139*(CS6/MAX(1,SUMIFS('Treatment Backing (Hide)'!$B$110:$B$124,'Capacity Backing (Hide)2'!BS$203:BS$217,"X")))</f>
        <v>0</v>
      </c>
      <c r="ON6">
        <f>'Capacity Backing (Hide)2'!BT$139*(CT6/MAX(1,SUMIFS('Treatment Backing (Hide)'!$B$110:$B$124,'Capacity Backing (Hide)2'!BT$203:BT$217,"X")))</f>
        <v>0</v>
      </c>
      <c r="OO6">
        <f>'Capacity Backing (Hide)2'!BU$139*(CU6/MAX(1,SUMIFS('Treatment Backing (Hide)'!$B$110:$B$124,'Capacity Backing (Hide)2'!BU$203:BU$217,"X")))</f>
        <v>0</v>
      </c>
      <c r="OP6">
        <f>'Capacity Backing (Hide)2'!BV$139*(CV6/MAX(1,SUMIFS('Treatment Backing (Hide)'!$B$110:$B$124,'Capacity Backing (Hide)2'!BV$203:BV$217,"X")))</f>
        <v>0</v>
      </c>
      <c r="OQ6">
        <f>'Capacity Backing (Hide)2'!BW$139*(CW6/MAX(1,SUMIFS('Treatment Backing (Hide)'!$B$110:$B$124,'Capacity Backing (Hide)2'!BW$203:BW$217,"X")))</f>
        <v>0</v>
      </c>
      <c r="OR6">
        <f>'Capacity Backing (Hide)2'!BX$139*(CX6/MAX(1,SUMIFS('Treatment Backing (Hide)'!$B$110:$B$124,'Capacity Backing (Hide)2'!BX$203:BX$217,"X")))</f>
        <v>0</v>
      </c>
      <c r="OS6">
        <f>'Capacity Backing (Hide)2'!BY$139*(CY6/MAX(1,SUMIFS('Treatment Backing (Hide)'!$B$110:$B$124,'Capacity Backing (Hide)2'!BY$203:BY$217,"X")))</f>
        <v>0</v>
      </c>
      <c r="OT6">
        <f>'Capacity Backing (Hide)2'!BZ$139*(CZ6/MAX(1,SUMIFS('Treatment Backing (Hide)'!$B$110:$B$124,'Capacity Backing (Hide)2'!BZ$203:BZ$217,"X")))</f>
        <v>0</v>
      </c>
      <c r="OU6">
        <f>'Capacity Backing (Hide)2'!CA$139*(DA6/MAX(1,SUMIFS('Treatment Backing (Hide)'!$B$110:$B$124,'Capacity Backing (Hide)2'!CA$203:CA$217,"X")))</f>
        <v>0</v>
      </c>
      <c r="OV6">
        <f>'Capacity Backing (Hide)2'!CB$139*(DB6/MAX(1,SUMIFS('Treatment Backing (Hide)'!$B$110:$B$124,'Capacity Backing (Hide)2'!CB$203:CB$217,"X")))</f>
        <v>0</v>
      </c>
      <c r="OW6">
        <f>'Capacity Backing (Hide)2'!CC$139*(DC6/MAX(1,SUMIFS('Treatment Backing (Hide)'!$B$110:$B$124,'Capacity Backing (Hide)2'!CC$203:CC$217,"X")))</f>
        <v>0</v>
      </c>
      <c r="OX6">
        <f>'Capacity Backing (Hide)2'!CD$139*(DD6/MAX(1,SUMIFS('Treatment Backing (Hide)'!$B$110:$B$124,'Capacity Backing (Hide)2'!CD$203:CD$217,"X")))</f>
        <v>0</v>
      </c>
      <c r="OY6">
        <f>'Capacity Backing (Hide)2'!CE$139*(DE6/MAX(1,SUMIFS('Treatment Backing (Hide)'!$B$110:$B$124,'Capacity Backing (Hide)2'!CE$203:CE$217,"X")))</f>
        <v>0</v>
      </c>
      <c r="OZ6">
        <f>'Capacity Backing (Hide)2'!CF$139*(DF6/MAX(1,SUMIFS('Treatment Backing (Hide)'!$B$110:$B$124,'Capacity Backing (Hide)2'!CF$203:CF$217,"X")))</f>
        <v>0</v>
      </c>
      <c r="PA6">
        <f>'Capacity Backing (Hide)2'!CG$139*(DG6/MAX(1,SUMIFS('Treatment Backing (Hide)'!$B$110:$B$124,'Capacity Backing (Hide)2'!CG$203:CG$217,"X")))</f>
        <v>0</v>
      </c>
      <c r="PB6">
        <f>'Capacity Backing (Hide)2'!CH$139*(DH6/MAX(1,SUMIFS('Treatment Backing (Hide)'!$B$110:$B$124,'Capacity Backing (Hide)2'!CH$203:CH$217,"X")))</f>
        <v>0</v>
      </c>
      <c r="PC6">
        <f>'Capacity Backing (Hide)2'!CI$139*(DI6/MAX(1,SUMIFS('Treatment Backing (Hide)'!$B$110:$B$124,'Capacity Backing (Hide)2'!CI$203:CI$217,"X")))</f>
        <v>0</v>
      </c>
      <c r="PD6">
        <f>'Capacity Backing (Hide)2'!CJ$139*(DJ6/MAX(1,SUMIFS('Treatment Backing (Hide)'!$B$110:$B$124,'Capacity Backing (Hide)2'!CJ$203:CJ$217,"X")))</f>
        <v>0</v>
      </c>
      <c r="PE6">
        <f>'Capacity Backing (Hide)2'!CK$139*(DK6/MAX(1,SUMIFS('Treatment Backing (Hide)'!$B$110:$B$124,'Capacity Backing (Hide)2'!CK$203:CK$217,"X")))</f>
        <v>0</v>
      </c>
      <c r="PF6">
        <f>'Capacity Backing (Hide)2'!CL$139*(DL6/MAX(1,SUMIFS('Treatment Backing (Hide)'!$B$110:$B$124,'Capacity Backing (Hide)2'!CL$203:CL$217,"X")))</f>
        <v>0</v>
      </c>
      <c r="PG6">
        <f>'Capacity Backing (Hide)2'!CM$139*(DM6/MAX(1,SUMIFS('Treatment Backing (Hide)'!$B$110:$B$124,'Capacity Backing (Hide)2'!CM$203:CM$217,"X")))</f>
        <v>0</v>
      </c>
      <c r="PH6">
        <f>'Capacity Backing (Hide)2'!CN$139*(DN6/MAX(1,SUMIFS('Treatment Backing (Hide)'!$B$110:$B$124,'Capacity Backing (Hide)2'!CN$203:CN$217,"X")))</f>
        <v>0</v>
      </c>
      <c r="PI6">
        <f>'Capacity Backing (Hide)2'!CO$139*(DO6/MAX(1,SUMIFS('Treatment Backing (Hide)'!$B$110:$B$124,'Capacity Backing (Hide)2'!CO$203:CO$217,"X")))</f>
        <v>0</v>
      </c>
      <c r="PJ6">
        <f>'Capacity Backing (Hide)2'!CP$139*(DP6/MAX(1,SUMIFS('Treatment Backing (Hide)'!$B$110:$B$124,'Capacity Backing (Hide)2'!CP$203:CP$217,"X")))</f>
        <v>0</v>
      </c>
      <c r="PK6">
        <f>'Capacity Backing (Hide)2'!CQ$139*(DQ6/MAX(1,SUMIFS('Treatment Backing (Hide)'!$B$110:$B$124,'Capacity Backing (Hide)2'!CQ$203:CQ$217,"X")))</f>
        <v>0</v>
      </c>
      <c r="PL6">
        <f>'Capacity Backing (Hide)2'!CR$139*(DR6/MAX(1,SUMIFS('Treatment Backing (Hide)'!$B$110:$B$124,'Capacity Backing (Hide)2'!CR$203:CR$217,"X")))</f>
        <v>0</v>
      </c>
      <c r="PM6">
        <f>'Capacity Backing (Hide)2'!CS$139*(DS6/MAX(1,SUMIFS('Treatment Backing (Hide)'!$B$110:$B$124,'Capacity Backing (Hide)2'!CS$203:CS$217,"X")))</f>
        <v>0</v>
      </c>
      <c r="PN6">
        <f>'Capacity Backing (Hide)2'!CT$139*(DT6/MAX(1,SUMIFS('Treatment Backing (Hide)'!$B$110:$B$124,'Capacity Backing (Hide)2'!CT$203:CT$217,"X")))</f>
        <v>0</v>
      </c>
      <c r="PO6">
        <f>'Capacity Backing (Hide)2'!CU$139*(DU6/MAX(1,SUMIFS('Treatment Backing (Hide)'!$B$110:$B$124,'Capacity Backing (Hide)2'!CU$203:CU$217,"X")))</f>
        <v>0</v>
      </c>
      <c r="PP6">
        <f>'Capacity Backing (Hide)2'!CV$139*(DV6/MAX(1,SUMIFS('Treatment Backing (Hide)'!$B$110:$B$124,'Capacity Backing (Hide)2'!CV$203:CV$217,"X")))</f>
        <v>0</v>
      </c>
      <c r="PQ6">
        <f>'Capacity Backing (Hide)2'!CW$139*(DW6/MAX(1,SUMIFS('Treatment Backing (Hide)'!$B$110:$B$124,'Capacity Backing (Hide)2'!CW$203:CW$217,"X")))</f>
        <v>0</v>
      </c>
      <c r="PS6" cm="1">
        <f t="array" ref="PS6">SUM(IF('Capacity Summary'!H$36:H$135="X",1,0)*TRANSPOSE('CR Backing (Hide)'!$HX6:$LS6))</f>
        <v>0</v>
      </c>
      <c r="PT6" cm="1">
        <f t="array" ref="PT6">SUM(IF('Capacity Summary'!I$36:I$135="X",1,0)*TRANSPOSE('CR Backing (Hide)'!$HX6:$LS6))</f>
        <v>0</v>
      </c>
      <c r="PU6" cm="1">
        <f t="array" ref="PU6">SUM(IF('Capacity Summary'!J$36:J$135="X",1,0)*TRANSPOSE('CR Backing (Hide)'!$HX6:$LS6))</f>
        <v>0</v>
      </c>
      <c r="PV6" cm="1">
        <f t="array" ref="PV6">SUM(IF('Capacity Summary'!K$36:K$135="X",1,0)*TRANSPOSE('CR Backing (Hide)'!$HX6:$LS6))</f>
        <v>0</v>
      </c>
      <c r="PW6" cm="1">
        <f t="array" ref="PW6">SUM(IF('Capacity Summary'!L$36:L$135="X",1,0)*TRANSPOSE('CR Backing (Hide)'!$HX6:$LS6))</f>
        <v>0</v>
      </c>
      <c r="PX6" cm="1">
        <f t="array" ref="PX6">SUM(IF('Capacity Summary'!M$36:M$135="X",1,0)*TRANSPOSE('CR Backing (Hide)'!$HX6:$LS6))</f>
        <v>0</v>
      </c>
      <c r="PY6" cm="1">
        <f t="array" ref="PY6">SUM(IF('Capacity Summary'!N$36:N$135="X",1,0)*TRANSPOSE('CR Backing (Hide)'!$HX6:$LS6))</f>
        <v>0</v>
      </c>
      <c r="PZ6" cm="1">
        <f t="array" ref="PZ6">SUM(IF('Capacity Summary'!O$36:O$135="X",1,0)*TRANSPOSE('CR Backing (Hide)'!$HX6:$LS6))</f>
        <v>0</v>
      </c>
      <c r="QA6" cm="1">
        <f t="array" ref="QA6">SUM(IF('Capacity Summary'!P$36:P$135="X",1,0)*TRANSPOSE('CR Backing (Hide)'!$HX6:$LS6))</f>
        <v>0</v>
      </c>
      <c r="QB6" cm="1">
        <f t="array" ref="QB6">SUM(IF('Capacity Summary'!Q$36:Q$135="X",1,0)*TRANSPOSE('CR Backing (Hide)'!$HX6:$LS6))</f>
        <v>0</v>
      </c>
      <c r="QC6" cm="1">
        <f t="array" ref="QC6">SUM(IF('Capacity Summary'!R$36:R$135="X",1,0)*TRANSPOSE('CR Backing (Hide)'!$HX6:$LS6))</f>
        <v>0</v>
      </c>
      <c r="QD6" cm="1">
        <f t="array" ref="QD6">SUM(IF('Capacity Summary'!S$36:S$135="X",1,0)*TRANSPOSE('CR Backing (Hide)'!$HX6:$LS6))</f>
        <v>0</v>
      </c>
      <c r="QE6" cm="1">
        <f t="array" ref="QE6">SUM(IF('Capacity Summary'!T$36:T$135="X",1,0)*TRANSPOSE('CR Backing (Hide)'!$HX6:$LS6))</f>
        <v>0</v>
      </c>
      <c r="QF6" cm="1">
        <f t="array" ref="QF6">SUM(IF('Capacity Summary'!U$36:U$135="X",1,0)*TRANSPOSE('CR Backing (Hide)'!$HX6:$LS6))</f>
        <v>0</v>
      </c>
      <c r="QG6" cm="1">
        <f t="array" ref="QG6">SUM(IF('Capacity Summary'!V$36:V$135="X",1,0)*TRANSPOSE('CR Backing (Hide)'!$HX6:$LS6))</f>
        <v>0</v>
      </c>
      <c r="QH6" cm="1">
        <f t="array" ref="QH6">SUM(IF('Capacity Summary'!W$36:W$135="X",1,0)*TRANSPOSE('CR Backing (Hide)'!$HX6:$LS6))</f>
        <v>0</v>
      </c>
      <c r="QI6" cm="1">
        <f t="array" ref="QI6">SUM(IF('Capacity Summary'!X$36:X$135="X",1,0)*TRANSPOSE('CR Backing (Hide)'!$HX6:$LS6))</f>
        <v>0</v>
      </c>
      <c r="QJ6" cm="1">
        <f t="array" ref="QJ6">SUM(IF('Capacity Summary'!Y$36:Y$135="X",1,0)*TRANSPOSE('CR Backing (Hide)'!$HX6:$LS6))</f>
        <v>0</v>
      </c>
      <c r="QK6" cm="1">
        <f t="array" ref="QK6">SUM(IF('Capacity Summary'!Z$36:Z$135="X",1,0)*TRANSPOSE('CR Backing (Hide)'!$HX6:$LS6))</f>
        <v>0</v>
      </c>
      <c r="QL6" cm="1">
        <f t="array" ref="QL6">SUM(IF('Capacity Summary'!AA$36:AA$135="X",1,0)*TRANSPOSE('CR Backing (Hide)'!$HX6:$LS6))</f>
        <v>0</v>
      </c>
      <c r="QM6" cm="1">
        <f t="array" ref="QM6">SUM(IF('Capacity Summary'!AB$36:AB$135="X",1,0)*TRANSPOSE('CR Backing (Hide)'!$HX6:$LS6))</f>
        <v>0</v>
      </c>
      <c r="QN6" cm="1">
        <f t="array" ref="QN6">SUM(IF('Capacity Summary'!AC$36:AC$135="X",1,0)*TRANSPOSE('CR Backing (Hide)'!$HX6:$LS6))</f>
        <v>0</v>
      </c>
      <c r="QO6" cm="1">
        <f t="array" ref="QO6">SUM(IF('Capacity Summary'!AD$36:AD$135="X",1,0)*TRANSPOSE('CR Backing (Hide)'!$HX6:$LS6))</f>
        <v>0</v>
      </c>
      <c r="QP6" cm="1">
        <f t="array" ref="QP6">SUM(IF('Capacity Summary'!AE$36:AE$135="X",1,0)*TRANSPOSE('CR Backing (Hide)'!$HX6:$LS6))</f>
        <v>0</v>
      </c>
      <c r="QQ6" cm="1">
        <f t="array" ref="QQ6">SUM(IF('Capacity Summary'!AF$36:AF$135="X",1,0)*TRANSPOSE('CR Backing (Hide)'!$HX6:$LS6))</f>
        <v>0</v>
      </c>
      <c r="QR6" cm="1">
        <f t="array" ref="QR6">SUM(IF('Capacity Summary'!AG$36:AG$135="X",1,0)*TRANSPOSE('CR Backing (Hide)'!$HX6:$LS6))</f>
        <v>0</v>
      </c>
      <c r="QS6" cm="1">
        <f t="array" ref="QS6">SUM(IF('Capacity Summary'!AH$36:AH$135="X",1,0)*TRANSPOSE('CR Backing (Hide)'!$HX6:$LS6))</f>
        <v>0</v>
      </c>
      <c r="QT6" cm="1">
        <f t="array" ref="QT6">SUM(IF('Capacity Summary'!AI$36:AI$135="X",1,0)*TRANSPOSE('CR Backing (Hide)'!$HX6:$LS6))</f>
        <v>0</v>
      </c>
      <c r="QU6" cm="1">
        <f t="array" ref="QU6">SUM(IF('Capacity Summary'!AJ$36:AJ$135="X",1,0)*TRANSPOSE('CR Backing (Hide)'!$HX6:$LS6))</f>
        <v>0</v>
      </c>
      <c r="QV6" cm="1">
        <f t="array" ref="QV6">SUM(IF('Capacity Summary'!AK$36:AK$135="X",1,0)*TRANSPOSE('CR Backing (Hide)'!$HX6:$LS6))</f>
        <v>0</v>
      </c>
      <c r="QW6" cm="1">
        <f t="array" ref="QW6">SUM(IF('Capacity Summary'!AL$36:AL$135="X",1,0)*TRANSPOSE('CR Backing (Hide)'!$HX6:$LS6))</f>
        <v>0</v>
      </c>
      <c r="QX6" cm="1">
        <f t="array" ref="QX6">SUM(IF('Capacity Summary'!AM$36:AM$135="X",1,0)*TRANSPOSE('CR Backing (Hide)'!$HX6:$LS6))</f>
        <v>0</v>
      </c>
      <c r="QY6" cm="1">
        <f t="array" ref="QY6">SUM(IF('Capacity Summary'!AN$36:AN$135="X",1,0)*TRANSPOSE('CR Backing (Hide)'!$HX6:$LS6))</f>
        <v>0</v>
      </c>
      <c r="QZ6" cm="1">
        <f t="array" ref="QZ6">SUM(IF('Capacity Summary'!AO$36:AO$135="X",1,0)*TRANSPOSE('CR Backing (Hide)'!$HX6:$LS6))</f>
        <v>0</v>
      </c>
      <c r="RA6" cm="1">
        <f t="array" ref="RA6">SUM(IF('Capacity Summary'!AP$36:AP$135="X",1,0)*TRANSPOSE('CR Backing (Hide)'!$HX6:$LS6))</f>
        <v>0</v>
      </c>
      <c r="RB6" cm="1">
        <f t="array" ref="RB6">SUM(IF('Capacity Summary'!AQ$36:AQ$135="X",1,0)*TRANSPOSE('CR Backing (Hide)'!$HX6:$LS6))</f>
        <v>0</v>
      </c>
      <c r="RC6" cm="1">
        <f t="array" ref="RC6">SUM(IF('Capacity Summary'!AR$36:AR$135="X",1,0)*TRANSPOSE('CR Backing (Hide)'!$HX6:$LS6))</f>
        <v>0</v>
      </c>
      <c r="RD6" cm="1">
        <f t="array" ref="RD6">SUM(IF('Capacity Summary'!AS$36:AS$135="X",1,0)*TRANSPOSE('CR Backing (Hide)'!$HX6:$LS6))</f>
        <v>0</v>
      </c>
      <c r="RE6" cm="1">
        <f t="array" ref="RE6">SUM(IF('Capacity Summary'!AT$36:AT$135="X",1,0)*TRANSPOSE('CR Backing (Hide)'!$HX6:$LS6))</f>
        <v>0</v>
      </c>
      <c r="RF6" cm="1">
        <f t="array" ref="RF6">SUM(IF('Capacity Summary'!AU$36:AU$135="X",1,0)*TRANSPOSE('CR Backing (Hide)'!$HX6:$LS6))</f>
        <v>0</v>
      </c>
      <c r="RG6" cm="1">
        <f t="array" ref="RG6">SUM(IF('Capacity Summary'!AV$36:AV$135="X",1,0)*TRANSPOSE('CR Backing (Hide)'!$HX6:$LS6))</f>
        <v>0</v>
      </c>
      <c r="RH6" cm="1">
        <f t="array" ref="RH6">SUM(IF('Capacity Summary'!AW$36:AW$135="X",1,0)*TRANSPOSE('CR Backing (Hide)'!$HX6:$LS6))</f>
        <v>0</v>
      </c>
      <c r="RI6" cm="1">
        <f t="array" ref="RI6">SUM(IF('Capacity Summary'!AX$36:AX$135="X",1,0)*TRANSPOSE('CR Backing (Hide)'!$HX6:$LS6))</f>
        <v>0</v>
      </c>
      <c r="RJ6" cm="1">
        <f t="array" ref="RJ6">SUM(IF('Capacity Summary'!AY$36:AY$135="X",1,0)*TRANSPOSE('CR Backing (Hide)'!$HX6:$LS6))</f>
        <v>0</v>
      </c>
      <c r="RK6" cm="1">
        <f t="array" ref="RK6">SUM(IF('Capacity Summary'!AZ$36:AZ$135="X",1,0)*TRANSPOSE('CR Backing (Hide)'!$HX6:$LS6))</f>
        <v>0</v>
      </c>
      <c r="RL6" cm="1">
        <f t="array" ref="RL6">SUM(IF('Capacity Summary'!BA$36:BA$135="X",1,0)*TRANSPOSE('CR Backing (Hide)'!$HX6:$LS6))</f>
        <v>0</v>
      </c>
      <c r="RM6" cm="1">
        <f t="array" ref="RM6">SUM(IF('Capacity Summary'!BB$36:BB$135="X",1,0)*TRANSPOSE('CR Backing (Hide)'!$HX6:$LS6))</f>
        <v>0</v>
      </c>
      <c r="RN6" cm="1">
        <f t="array" ref="RN6">SUM(IF('Capacity Summary'!BC$36:BC$135="X",1,0)*TRANSPOSE('CR Backing (Hide)'!$HX6:$LS6))</f>
        <v>0</v>
      </c>
      <c r="RO6" cm="1">
        <f t="array" ref="RO6">SUM(IF('Capacity Summary'!BD$36:BD$135="X",1,0)*TRANSPOSE('CR Backing (Hide)'!$HX6:$LS6))</f>
        <v>0</v>
      </c>
      <c r="RP6" cm="1">
        <f t="array" ref="RP6">SUM(IF('Capacity Summary'!BE$36:BE$135="X",1,0)*TRANSPOSE('CR Backing (Hide)'!$HX6:$LS6))</f>
        <v>0</v>
      </c>
      <c r="RQ6" cm="1">
        <f t="array" ref="RQ6">SUM(IF('Capacity Summary'!BF$36:BF$135="X",1,0)*TRANSPOSE('CR Backing (Hide)'!$HX6:$LS6))</f>
        <v>0</v>
      </c>
      <c r="RR6" cm="1">
        <f t="array" ref="RR6">SUM(IF('Capacity Summary'!BG$36:BG$135="X",1,0)*TRANSPOSE('CR Backing (Hide)'!$HX6:$LS6))</f>
        <v>0</v>
      </c>
      <c r="RT6" cm="1">
        <f t="array" ref="RT6">SUM(IF('Capacity Summary'!H$139:H$238="X",1,0)*TRANSPOSE('CR Backing (Hide)'!$LV6:$PQ6))</f>
        <v>0</v>
      </c>
      <c r="RU6" cm="1">
        <f t="array" ref="RU6">SUM(IF('Capacity Summary'!I$139:I$238="X",1,0)*TRANSPOSE('CR Backing (Hide)'!$LV6:$PQ6))</f>
        <v>0</v>
      </c>
      <c r="RV6" cm="1">
        <f t="array" ref="RV6">SUM(IF('Capacity Summary'!J$139:J$238="X",1,0)*TRANSPOSE('CR Backing (Hide)'!$LV6:$PQ6))</f>
        <v>0</v>
      </c>
      <c r="RW6" cm="1">
        <f t="array" ref="RW6">SUM(IF('Capacity Summary'!K$139:K$238="X",1,0)*TRANSPOSE('CR Backing (Hide)'!$LV6:$PQ6))</f>
        <v>0</v>
      </c>
      <c r="RX6" cm="1">
        <f t="array" ref="RX6">SUM(IF('Capacity Summary'!L$139:L$238="X",1,0)*TRANSPOSE('CR Backing (Hide)'!$LV6:$PQ6))</f>
        <v>0</v>
      </c>
      <c r="RY6" cm="1">
        <f t="array" ref="RY6">SUM(IF('Capacity Summary'!M$139:M$238="X",1,0)*TRANSPOSE('CR Backing (Hide)'!$LV6:$PQ6))</f>
        <v>0</v>
      </c>
      <c r="RZ6" cm="1">
        <f t="array" ref="RZ6">SUM(IF('Capacity Summary'!N$139:N$238="X",1,0)*TRANSPOSE('CR Backing (Hide)'!$LV6:$PQ6))</f>
        <v>0</v>
      </c>
      <c r="SA6" cm="1">
        <f t="array" ref="SA6">SUM(IF('Capacity Summary'!O$139:O$238="X",1,0)*TRANSPOSE('CR Backing (Hide)'!$LV6:$PQ6))</f>
        <v>0</v>
      </c>
      <c r="SB6" cm="1">
        <f t="array" ref="SB6">SUM(IF('Capacity Summary'!P$139:P$238="X",1,0)*TRANSPOSE('CR Backing (Hide)'!$LV6:$PQ6))</f>
        <v>0</v>
      </c>
      <c r="SC6" cm="1">
        <f t="array" ref="SC6">SUM(IF('Capacity Summary'!Q$139:Q$238="X",1,0)*TRANSPOSE('CR Backing (Hide)'!$LV6:$PQ6))</f>
        <v>0</v>
      </c>
      <c r="SD6" cm="1">
        <f t="array" ref="SD6">SUM(IF('Capacity Summary'!R$139:R$238="X",1,0)*TRANSPOSE('CR Backing (Hide)'!$LV6:$PQ6))</f>
        <v>0</v>
      </c>
      <c r="SE6" cm="1">
        <f t="array" ref="SE6">SUM(IF('Capacity Summary'!S$139:S$238="X",1,0)*TRANSPOSE('CR Backing (Hide)'!$LV6:$PQ6))</f>
        <v>0</v>
      </c>
      <c r="SF6" cm="1">
        <f t="array" ref="SF6">SUM(IF('Capacity Summary'!T$139:T$238="X",1,0)*TRANSPOSE('CR Backing (Hide)'!$LV6:$PQ6))</f>
        <v>0</v>
      </c>
      <c r="SG6" cm="1">
        <f t="array" ref="SG6">SUM(IF('Capacity Summary'!U$139:U$238="X",1,0)*TRANSPOSE('CR Backing (Hide)'!$LV6:$PQ6))</f>
        <v>0</v>
      </c>
      <c r="SH6" cm="1">
        <f t="array" ref="SH6">SUM(IF('Capacity Summary'!V$139:V$238="X",1,0)*TRANSPOSE('CR Backing (Hide)'!$LV6:$PQ6))</f>
        <v>0</v>
      </c>
      <c r="SI6" cm="1">
        <f t="array" ref="SI6">SUM(IF('Capacity Summary'!W$139:W$238="X",1,0)*TRANSPOSE('CR Backing (Hide)'!$LV6:$PQ6))</f>
        <v>0</v>
      </c>
      <c r="SJ6" cm="1">
        <f t="array" ref="SJ6">SUM(IF('Capacity Summary'!X$139:X$238="X",1,0)*TRANSPOSE('CR Backing (Hide)'!$LV6:$PQ6))</f>
        <v>0</v>
      </c>
      <c r="SK6" cm="1">
        <f t="array" ref="SK6">SUM(IF('Capacity Summary'!Y$139:Y$238="X",1,0)*TRANSPOSE('CR Backing (Hide)'!$LV6:$PQ6))</f>
        <v>0</v>
      </c>
      <c r="SL6" cm="1">
        <f t="array" ref="SL6">SUM(IF('Capacity Summary'!Z$139:Z$238="X",1,0)*TRANSPOSE('CR Backing (Hide)'!$LV6:$PQ6))</f>
        <v>0</v>
      </c>
      <c r="SM6" cm="1">
        <f t="array" ref="SM6">SUM(IF('Capacity Summary'!AA$139:AA$238="X",1,0)*TRANSPOSE('CR Backing (Hide)'!$LV6:$PQ6))</f>
        <v>0</v>
      </c>
      <c r="SN6" cm="1">
        <f t="array" ref="SN6">SUM(IF('Capacity Summary'!AB$139:AB$238="X",1,0)*TRANSPOSE('CR Backing (Hide)'!$LV6:$PQ6))</f>
        <v>0</v>
      </c>
      <c r="SO6" cm="1">
        <f t="array" ref="SO6">SUM(IF('Capacity Summary'!AC$139:AC$238="X",1,0)*TRANSPOSE('CR Backing (Hide)'!$LV6:$PQ6))</f>
        <v>0</v>
      </c>
      <c r="SP6" cm="1">
        <f t="array" ref="SP6">SUM(IF('Capacity Summary'!AD$139:AD$238="X",1,0)*TRANSPOSE('CR Backing (Hide)'!$LV6:$PQ6))</f>
        <v>0</v>
      </c>
      <c r="SQ6" cm="1">
        <f t="array" ref="SQ6">SUM(IF('Capacity Summary'!AE$139:AE$238="X",1,0)*TRANSPOSE('CR Backing (Hide)'!$LV6:$PQ6))</f>
        <v>0</v>
      </c>
      <c r="SR6" cm="1">
        <f t="array" ref="SR6">SUM(IF('Capacity Summary'!AF$139:AF$238="X",1,0)*TRANSPOSE('CR Backing (Hide)'!$LV6:$PQ6))</f>
        <v>0</v>
      </c>
      <c r="SS6" cm="1">
        <f t="array" ref="SS6">SUM(IF('Capacity Summary'!AG$139:AG$238="X",1,0)*TRANSPOSE('CR Backing (Hide)'!$LV6:$PQ6))</f>
        <v>0</v>
      </c>
      <c r="ST6" cm="1">
        <f t="array" ref="ST6">SUM(IF('Capacity Summary'!AH$139:AH$238="X",1,0)*TRANSPOSE('CR Backing (Hide)'!$LV6:$PQ6))</f>
        <v>0</v>
      </c>
      <c r="SU6" cm="1">
        <f t="array" ref="SU6">SUM(IF('Capacity Summary'!AI$139:AI$238="X",1,0)*TRANSPOSE('CR Backing (Hide)'!$LV6:$PQ6))</f>
        <v>0</v>
      </c>
      <c r="SV6" cm="1">
        <f t="array" ref="SV6">SUM(IF('Capacity Summary'!AJ$139:AJ$238="X",1,0)*TRANSPOSE('CR Backing (Hide)'!$LV6:$PQ6))</f>
        <v>0</v>
      </c>
      <c r="SW6" cm="1">
        <f t="array" ref="SW6">SUM(IF('Capacity Summary'!AK$139:AK$238="X",1,0)*TRANSPOSE('CR Backing (Hide)'!$LV6:$PQ6))</f>
        <v>0</v>
      </c>
      <c r="SX6" cm="1">
        <f t="array" ref="SX6">SUM(IF('Capacity Summary'!AL$139:AL$238="X",1,0)*TRANSPOSE('CR Backing (Hide)'!$LV6:$PQ6))</f>
        <v>0</v>
      </c>
      <c r="SY6" cm="1">
        <f t="array" ref="SY6">SUM(IF('Capacity Summary'!AM$139:AM$238="X",1,0)*TRANSPOSE('CR Backing (Hide)'!$LV6:$PQ6))</f>
        <v>0</v>
      </c>
      <c r="SZ6" cm="1">
        <f t="array" ref="SZ6">SUM(IF('Capacity Summary'!AN$139:AN$238="X",1,0)*TRANSPOSE('CR Backing (Hide)'!$LV6:$PQ6))</f>
        <v>0</v>
      </c>
      <c r="TA6" cm="1">
        <f t="array" ref="TA6">SUM(IF('Capacity Summary'!AO$139:AO$238="X",1,0)*TRANSPOSE('CR Backing (Hide)'!$LV6:$PQ6))</f>
        <v>0</v>
      </c>
      <c r="TB6" cm="1">
        <f t="array" ref="TB6">SUM(IF('Capacity Summary'!AP$139:AP$238="X",1,0)*TRANSPOSE('CR Backing (Hide)'!$LV6:$PQ6))</f>
        <v>0</v>
      </c>
      <c r="TC6" cm="1">
        <f t="array" ref="TC6">SUM(IF('Capacity Summary'!AQ$139:AQ$238="X",1,0)*TRANSPOSE('CR Backing (Hide)'!$LV6:$PQ6))</f>
        <v>0</v>
      </c>
      <c r="TD6" cm="1">
        <f t="array" ref="TD6">SUM(IF('Capacity Summary'!AR$139:AR$238="X",1,0)*TRANSPOSE('CR Backing (Hide)'!$LV6:$PQ6))</f>
        <v>0</v>
      </c>
      <c r="TE6" cm="1">
        <f t="array" ref="TE6">SUM(IF('Capacity Summary'!AS$139:AS$238="X",1,0)*TRANSPOSE('CR Backing (Hide)'!$LV6:$PQ6))</f>
        <v>0</v>
      </c>
      <c r="TF6" cm="1">
        <f t="array" ref="TF6">SUM(IF('Capacity Summary'!AT$139:AT$238="X",1,0)*TRANSPOSE('CR Backing (Hide)'!$LV6:$PQ6))</f>
        <v>0</v>
      </c>
      <c r="TG6" cm="1">
        <f t="array" ref="TG6">SUM(IF('Capacity Summary'!AU$139:AU$238="X",1,0)*TRANSPOSE('CR Backing (Hide)'!$LV6:$PQ6))</f>
        <v>0</v>
      </c>
      <c r="TH6" cm="1">
        <f t="array" ref="TH6">SUM(IF('Capacity Summary'!AV$139:AV$238="X",1,0)*TRANSPOSE('CR Backing (Hide)'!$LV6:$PQ6))</f>
        <v>0</v>
      </c>
      <c r="TI6" cm="1">
        <f t="array" ref="TI6">SUM(IF('Capacity Summary'!AW$139:AW$238="X",1,0)*TRANSPOSE('CR Backing (Hide)'!$LV6:$PQ6))</f>
        <v>0</v>
      </c>
      <c r="TJ6" cm="1">
        <f t="array" ref="TJ6">SUM(IF('Capacity Summary'!AX$139:AX$238="X",1,0)*TRANSPOSE('CR Backing (Hide)'!$LV6:$PQ6))</f>
        <v>0</v>
      </c>
      <c r="TK6" cm="1">
        <f t="array" ref="TK6">SUM(IF('Capacity Summary'!AY$139:AY$238="X",1,0)*TRANSPOSE('CR Backing (Hide)'!$LV6:$PQ6))</f>
        <v>0</v>
      </c>
      <c r="TL6" cm="1">
        <f t="array" ref="TL6">SUM(IF('Capacity Summary'!AZ$139:AZ$238="X",1,0)*TRANSPOSE('CR Backing (Hide)'!$LV6:$PQ6))</f>
        <v>0</v>
      </c>
      <c r="TM6" cm="1">
        <f t="array" ref="TM6">SUM(IF('Capacity Summary'!BA$139:BA$238="X",1,0)*TRANSPOSE('CR Backing (Hide)'!$LV6:$PQ6))</f>
        <v>0</v>
      </c>
      <c r="TN6" cm="1">
        <f t="array" ref="TN6">SUM(IF('Capacity Summary'!BB$139:BB$238="X",1,0)*TRANSPOSE('CR Backing (Hide)'!$LV6:$PQ6))</f>
        <v>0</v>
      </c>
      <c r="TO6" cm="1">
        <f t="array" ref="TO6">SUM(IF('Capacity Summary'!BC$139:BC$238="X",1,0)*TRANSPOSE('CR Backing (Hide)'!$LV6:$PQ6))</f>
        <v>0</v>
      </c>
      <c r="TP6" cm="1">
        <f t="array" ref="TP6">SUM(IF('Capacity Summary'!BD$139:BD$238="X",1,0)*TRANSPOSE('CR Backing (Hide)'!$LV6:$PQ6))</f>
        <v>0</v>
      </c>
      <c r="TQ6" cm="1">
        <f t="array" ref="TQ6">SUM(IF('Capacity Summary'!BE$139:BE$238="X",1,0)*TRANSPOSE('CR Backing (Hide)'!$LV6:$PQ6))</f>
        <v>0</v>
      </c>
      <c r="TR6" cm="1">
        <f t="array" ref="TR6">SUM(IF('Capacity Summary'!BF$139:BF$238="X",1,0)*TRANSPOSE('CR Backing (Hide)'!$LV6:$PQ6))</f>
        <v>0</v>
      </c>
      <c r="TS6" cm="1">
        <f t="array" ref="TS6">SUM(IF('Capacity Summary'!BG$139:BG$238="X",1,0)*TRANSPOSE('CR Backing (Hide)'!$LV6:$PQ6))</f>
        <v>0</v>
      </c>
    </row>
    <row r="7" spans="1:539" x14ac:dyDescent="0.25">
      <c r="H7" t="str">
        <f>ROW(H4)&amp;". "&amp;'Clinical resources'!B10</f>
        <v xml:space="preserve">4. </v>
      </c>
      <c r="J7" t="str" cm="1">
        <f t="array" ref="J7">IF(SUM(IF('Clinical resources'!F10:J10="X",1,0)*'Clinical resources'!F$4:J$4)&gt;0,"X","")</f>
        <v/>
      </c>
      <c r="K7" t="str" cm="1">
        <f t="array" ref="K7">IF(SUM(IF('Clinical resources'!K10:O10="X",1,0)*'Clinical resources'!K$4:O$4)&gt;0,"X","")</f>
        <v/>
      </c>
      <c r="L7" t="str" cm="1">
        <f t="array" ref="L7">IF(SUM(IF('Clinical resources'!P10:T10="X",1,0)*'Clinical resources'!P$4:T$4)&gt;0,"X","")</f>
        <v/>
      </c>
      <c r="M7" t="str" cm="1">
        <f t="array" ref="M7">IF(SUM(IF('Clinical resources'!U10:Y10="X",1,0)*'Clinical resources'!U$4:Y$4)&gt;0,"X","")</f>
        <v/>
      </c>
      <c r="N7" t="str" cm="1">
        <f t="array" ref="N7">IF(SUM(IF('Clinical resources'!Z10:AD10="X",1,0)*'Clinical resources'!Z$4:AD$4)&gt;0,"X","")</f>
        <v/>
      </c>
      <c r="O7" t="str" cm="1">
        <f t="array" ref="O7">IF(SUM(IF('Clinical resources'!AE10:AI10="X",1,0)*'Clinical resources'!AE$4:AI$4)&gt;0,"X","")</f>
        <v/>
      </c>
      <c r="P7" t="str" cm="1">
        <f t="array" ref="P7">IF(SUM(IF('Clinical resources'!AJ10:AN10="X",1,0)*'Clinical resources'!AJ$4:AN$4)&gt;0,"X","")</f>
        <v/>
      </c>
      <c r="Q7" t="str" cm="1">
        <f t="array" ref="Q7">IF(SUM(IF('Clinical resources'!AO10:AS10="X",1,0)*'Clinical resources'!AO$4:AS$4)&gt;0,"X","")</f>
        <v/>
      </c>
      <c r="R7" t="str" cm="1">
        <f t="array" ref="R7">IF(SUM(IF('Clinical resources'!AT10:AX10="X",1,0)*'Clinical resources'!AT$4:AX$4)&gt;0,"X","")</f>
        <v/>
      </c>
      <c r="S7" t="str" cm="1">
        <f t="array" ref="S7">IF(SUM(IF('Clinical resources'!AY10:BC10="X",1,0)*'Clinical resources'!AY$4:BC$4)&gt;0,"X","")</f>
        <v/>
      </c>
      <c r="T7" t="str" cm="1">
        <f t="array" ref="T7">IF(SUM(IF('Clinical resources'!BD10:BH10="X",1,0)*'Clinical resources'!BD$4:BH$4)&gt;0,"X","")</f>
        <v/>
      </c>
      <c r="U7" t="str" cm="1">
        <f t="array" ref="U7">IF(SUM(IF('Clinical resources'!BI10:BM10="X",1,0)*'Clinical resources'!BI$4:BM$4)&gt;0,"X","")</f>
        <v/>
      </c>
      <c r="V7" t="str" cm="1">
        <f t="array" ref="V7">IF(SUM(IF('Clinical resources'!BN10:BR10="X",1,0)*'Clinical resources'!BN$4:BR$4)&gt;0,"X","")</f>
        <v/>
      </c>
      <c r="W7" t="str" cm="1">
        <f t="array" ref="W7">IF(SUM(IF('Clinical resources'!BS10:BW10="X",1,0)*'Clinical resources'!BS$4:BW$4)&gt;0,"X","")</f>
        <v/>
      </c>
      <c r="X7" t="str" cm="1">
        <f t="array" ref="X7">IF(SUM(IF('Clinical resources'!BX10:CB10="X",1,0)*'Clinical resources'!BX$4:CB$4)&gt;0,"X","")</f>
        <v/>
      </c>
      <c r="AB7">
        <f t="array" ref="AB7">IF($J7:$X7='Capacity Backing (Hide)2'!B$67:B$81,1,0)</f>
        <v>0</v>
      </c>
      <c r="AC7">
        <f t="array" ref="AC7">IF($J7:$X7='Capacity Backing (Hide)2'!C$67:C$81,1,0)</f>
        <v>0</v>
      </c>
      <c r="AD7">
        <f t="array" ref="AD7">IF($J7:$X7='Capacity Backing (Hide)2'!D$67:D$81,1,0)</f>
        <v>0</v>
      </c>
      <c r="AE7">
        <f t="array" ref="AE7">IF($J7:$X7='Capacity Backing (Hide)2'!E$67:E$81,1,0)</f>
        <v>0</v>
      </c>
      <c r="AF7">
        <f t="array" ref="AF7">IF($J7:$X7='Capacity Backing (Hide)2'!F$67:F$81,1,0)</f>
        <v>0</v>
      </c>
      <c r="AG7">
        <f t="array" ref="AG7">IF($J7:$X7='Capacity Backing (Hide)2'!G$67:G$81,1,0)</f>
        <v>0</v>
      </c>
      <c r="AH7">
        <f t="array" ref="AH7">IF($J7:$X7='Capacity Backing (Hide)2'!H$67:H$81,1,0)</f>
        <v>0</v>
      </c>
      <c r="AI7">
        <f t="array" ref="AI7">IF($J7:$X7='Capacity Backing (Hide)2'!I$67:I$81,1,0)</f>
        <v>0</v>
      </c>
      <c r="AJ7">
        <f t="array" ref="AJ7">IF($J7:$X7='Capacity Backing (Hide)2'!J$67:J$81,1,0)</f>
        <v>0</v>
      </c>
      <c r="AK7">
        <f t="array" ref="AK7">IF($J7:$X7='Capacity Backing (Hide)2'!K$67:K$81,1,0)</f>
        <v>0</v>
      </c>
      <c r="AL7">
        <f t="array" ref="AL7">IF($J7:$X7='Capacity Backing (Hide)2'!L$67:L$81,1,0)</f>
        <v>0</v>
      </c>
      <c r="AM7">
        <f t="array" ref="AM7">IF($J7:$X7='Capacity Backing (Hide)2'!M$67:M$81,1,0)</f>
        <v>0</v>
      </c>
      <c r="AN7">
        <f t="array" ref="AN7">IF($J7:$X7='Capacity Backing (Hide)2'!N$67:N$81,1,0)</f>
        <v>0</v>
      </c>
      <c r="AO7">
        <f t="array" ref="AO7">IF($J7:$X7='Capacity Backing (Hide)2'!O$67:O$81,1,0)</f>
        <v>0</v>
      </c>
      <c r="AP7">
        <f t="array" ref="AP7">IF($J7:$X7='Capacity Backing (Hide)2'!P$67:P$81,1,0)</f>
        <v>0</v>
      </c>
      <c r="AQ7">
        <f t="array" ref="AQ7">IF($J7:$X7='Capacity Backing (Hide)2'!Q$67:Q$81,1,0)</f>
        <v>0</v>
      </c>
      <c r="AR7">
        <f t="array" ref="AR7">IF($J7:$X7='Capacity Backing (Hide)2'!R$67:R$81,1,0)</f>
        <v>0</v>
      </c>
      <c r="AS7">
        <f t="array" ref="AS7">IF($J7:$X7='Capacity Backing (Hide)2'!S$67:S$81,1,0)</f>
        <v>0</v>
      </c>
      <c r="AT7">
        <f t="array" ref="AT7">IF($J7:$X7='Capacity Backing (Hide)2'!T$67:T$81,1,0)</f>
        <v>0</v>
      </c>
      <c r="AU7">
        <f t="array" ref="AU7">IF($J7:$X7='Capacity Backing (Hide)2'!U$67:U$81,1,0)</f>
        <v>0</v>
      </c>
      <c r="AV7">
        <f t="array" ref="AV7">IF($J7:$X7='Capacity Backing (Hide)2'!V$67:V$81,1,0)</f>
        <v>0</v>
      </c>
      <c r="AW7">
        <f t="array" ref="AW7">IF($J7:$X7='Capacity Backing (Hide)2'!W$67:W$81,1,0)</f>
        <v>0</v>
      </c>
      <c r="AX7">
        <f t="array" ref="AX7">IF($J7:$X7='Capacity Backing (Hide)2'!X$67:X$81,1,0)</f>
        <v>0</v>
      </c>
      <c r="AY7">
        <f t="array" ref="AY7">IF($J7:$X7='Capacity Backing (Hide)2'!Y$67:Y$81,1,0)</f>
        <v>0</v>
      </c>
      <c r="AZ7">
        <f t="array" ref="AZ7">IF($J7:$X7='Capacity Backing (Hide)2'!Z$67:Z$81,1,0)</f>
        <v>0</v>
      </c>
      <c r="BA7">
        <f t="array" ref="BA7">IF($J7:$X7='Capacity Backing (Hide)2'!AA$67:AA$81,1,0)</f>
        <v>0</v>
      </c>
      <c r="BB7">
        <f t="array" ref="BB7">IF($J7:$X7='Capacity Backing (Hide)2'!AB$67:AB$81,1,0)</f>
        <v>0</v>
      </c>
      <c r="BC7">
        <f t="array" ref="BC7">IF($J7:$X7='Capacity Backing (Hide)2'!AC$67:AC$81,1,0)</f>
        <v>0</v>
      </c>
      <c r="BD7">
        <f t="array" ref="BD7">IF($J7:$X7='Capacity Backing (Hide)2'!AD$67:AD$81,1,0)</f>
        <v>0</v>
      </c>
      <c r="BE7">
        <f t="array" ref="BE7">IF($J7:$X7='Capacity Backing (Hide)2'!AE$67:AE$81,1,0)</f>
        <v>0</v>
      </c>
      <c r="BF7">
        <f t="array" ref="BF7">IF($J7:$X7='Capacity Backing (Hide)2'!AF$67:AF$81,1,0)</f>
        <v>0</v>
      </c>
      <c r="BG7">
        <f t="array" ref="BG7">IF($J7:$X7='Capacity Backing (Hide)2'!AG$67:AG$81,1,0)</f>
        <v>0</v>
      </c>
      <c r="BH7">
        <f t="array" ref="BH7">IF($J7:$X7='Capacity Backing (Hide)2'!AH$67:AH$81,1,0)</f>
        <v>0</v>
      </c>
      <c r="BI7">
        <f t="array" ref="BI7">IF($J7:$X7='Capacity Backing (Hide)2'!AI$67:AI$81,1,0)</f>
        <v>0</v>
      </c>
      <c r="BJ7">
        <f t="array" ref="BJ7">IF($J7:$X7='Capacity Backing (Hide)2'!AJ$67:AJ$81,1,0)</f>
        <v>0</v>
      </c>
      <c r="BK7">
        <f t="array" ref="BK7">IF($J7:$X7='Capacity Backing (Hide)2'!AK$67:AK$81,1,0)</f>
        <v>0</v>
      </c>
      <c r="BL7">
        <f t="array" ref="BL7">IF($J7:$X7='Capacity Backing (Hide)2'!AL$67:AL$81,1,0)</f>
        <v>0</v>
      </c>
      <c r="BM7">
        <f t="array" ref="BM7">IF($J7:$X7='Capacity Backing (Hide)2'!AM$67:AM$81,1,0)</f>
        <v>0</v>
      </c>
      <c r="BN7">
        <f t="array" ref="BN7">IF($J7:$X7='Capacity Backing (Hide)2'!AN$67:AN$81,1,0)</f>
        <v>0</v>
      </c>
      <c r="BO7">
        <f t="array" ref="BO7">IF($J7:$X7='Capacity Backing (Hide)2'!AO$67:AO$81,1,0)</f>
        <v>0</v>
      </c>
      <c r="BP7">
        <f t="array" ref="BP7">IF($J7:$X7='Capacity Backing (Hide)2'!AP$67:AP$81,1,0)</f>
        <v>0</v>
      </c>
      <c r="BQ7">
        <f t="array" ref="BQ7">IF($J7:$X7='Capacity Backing (Hide)2'!AQ$67:AQ$81,1,0)</f>
        <v>0</v>
      </c>
      <c r="BR7">
        <f t="array" ref="BR7">IF($J7:$X7='Capacity Backing (Hide)2'!AR$67:AR$81,1,0)</f>
        <v>0</v>
      </c>
      <c r="BS7">
        <f t="array" ref="BS7">IF($J7:$X7='Capacity Backing (Hide)2'!AS$67:AS$81,1,0)</f>
        <v>0</v>
      </c>
      <c r="BT7">
        <f t="array" ref="BT7">IF($J7:$X7='Capacity Backing (Hide)2'!AT$67:AT$81,1,0)</f>
        <v>0</v>
      </c>
      <c r="BU7">
        <f t="array" ref="BU7">IF($J7:$X7='Capacity Backing (Hide)2'!AU$67:AU$81,1,0)</f>
        <v>0</v>
      </c>
      <c r="BV7">
        <f t="array" ref="BV7">IF($J7:$X7='Capacity Backing (Hide)2'!AV$67:AV$81,1,0)</f>
        <v>0</v>
      </c>
      <c r="BW7">
        <f t="array" ref="BW7">IF($J7:$X7='Capacity Backing (Hide)2'!AW$67:AW$81,1,0)</f>
        <v>0</v>
      </c>
      <c r="BX7">
        <f t="array" ref="BX7">IF($J7:$X7='Capacity Backing (Hide)2'!AX$67:AX$81,1,0)</f>
        <v>0</v>
      </c>
      <c r="BY7">
        <f t="array" ref="BY7">IF($J7:$X7='Capacity Backing (Hide)2'!AY$67:AY$81,1,0)</f>
        <v>0</v>
      </c>
      <c r="BZ7">
        <f t="array" ref="BZ7">IF($J7:$X7='Capacity Backing (Hide)2'!AZ$67:AZ$81,1,0)</f>
        <v>0</v>
      </c>
      <c r="CA7">
        <f t="array" ref="CA7">IF($J7:$X7='Capacity Backing (Hide)2'!BA$67:BA$81,1,0)</f>
        <v>0</v>
      </c>
      <c r="CB7">
        <f t="array" ref="CB7">IF($J7:$X7='Capacity Backing (Hide)2'!BB$67:BB$81,1,0)</f>
        <v>0</v>
      </c>
      <c r="CC7">
        <f t="array" ref="CC7">IF($J7:$X7='Capacity Backing (Hide)2'!BC$67:BC$81,1,0)</f>
        <v>0</v>
      </c>
      <c r="CD7">
        <f t="array" ref="CD7">IF($J7:$X7='Capacity Backing (Hide)2'!BD$67:BD$81,1,0)</f>
        <v>0</v>
      </c>
      <c r="CE7">
        <f t="array" ref="CE7">IF($J7:$X7='Capacity Backing (Hide)2'!BE$67:BE$81,1,0)</f>
        <v>0</v>
      </c>
      <c r="CF7">
        <f t="array" ref="CF7">IF($J7:$X7='Capacity Backing (Hide)2'!BF$67:BF$81,1,0)</f>
        <v>0</v>
      </c>
      <c r="CG7">
        <f t="array" ref="CG7">IF($J7:$X7='Capacity Backing (Hide)2'!BG$67:BG$81,1,0)</f>
        <v>0</v>
      </c>
      <c r="CH7">
        <f t="array" ref="CH7">IF($J7:$X7='Capacity Backing (Hide)2'!BH$67:BH$81,1,0)</f>
        <v>0</v>
      </c>
      <c r="CI7">
        <f t="array" ref="CI7">IF($J7:$X7='Capacity Backing (Hide)2'!BI$67:BI$81,1,0)</f>
        <v>0</v>
      </c>
      <c r="CJ7">
        <f t="array" ref="CJ7">IF($J7:$X7='Capacity Backing (Hide)2'!BJ$67:BJ$81,1,0)</f>
        <v>0</v>
      </c>
      <c r="CK7">
        <f t="array" ref="CK7">IF($J7:$X7='Capacity Backing (Hide)2'!BK$67:BK$81,1,0)</f>
        <v>0</v>
      </c>
      <c r="CL7">
        <f t="array" ref="CL7">IF($J7:$X7='Capacity Backing (Hide)2'!BL$67:BL$81,1,0)</f>
        <v>0</v>
      </c>
      <c r="CM7">
        <f t="array" ref="CM7">IF($J7:$X7='Capacity Backing (Hide)2'!BM$67:BM$81,1,0)</f>
        <v>0</v>
      </c>
      <c r="CN7">
        <f t="array" ref="CN7">IF($J7:$X7='Capacity Backing (Hide)2'!BN$67:BN$81,1,0)</f>
        <v>0</v>
      </c>
      <c r="CO7">
        <f t="array" ref="CO7">IF($J7:$X7='Capacity Backing (Hide)2'!BO$67:BO$81,1,0)</f>
        <v>0</v>
      </c>
      <c r="CP7">
        <f t="array" ref="CP7">IF($J7:$X7='Capacity Backing (Hide)2'!BP$67:BP$81,1,0)</f>
        <v>0</v>
      </c>
      <c r="CQ7">
        <f t="array" ref="CQ7">IF($J7:$X7='Capacity Backing (Hide)2'!BQ$67:BQ$81,1,0)</f>
        <v>0</v>
      </c>
      <c r="CR7">
        <f t="array" ref="CR7">IF($J7:$X7='Capacity Backing (Hide)2'!BR$67:BR$81,1,0)</f>
        <v>0</v>
      </c>
      <c r="CS7">
        <f t="array" ref="CS7">IF($J7:$X7='Capacity Backing (Hide)2'!BS$67:BS$81,1,0)</f>
        <v>0</v>
      </c>
      <c r="CT7">
        <f t="array" ref="CT7">IF($J7:$X7='Capacity Backing (Hide)2'!BT$67:BT$81,1,0)</f>
        <v>0</v>
      </c>
      <c r="CU7">
        <f t="array" ref="CU7">IF($J7:$X7='Capacity Backing (Hide)2'!BU$67:BU$81,1,0)</f>
        <v>0</v>
      </c>
      <c r="CV7">
        <f t="array" ref="CV7">IF($J7:$X7='Capacity Backing (Hide)2'!BV$67:BV$81,1,0)</f>
        <v>0</v>
      </c>
      <c r="CW7">
        <f t="array" ref="CW7">IF($J7:$X7='Capacity Backing (Hide)2'!BW$67:BW$81,1,0)</f>
        <v>0</v>
      </c>
      <c r="CX7">
        <f t="array" ref="CX7">IF($J7:$X7='Capacity Backing (Hide)2'!BX$67:BX$81,1,0)</f>
        <v>0</v>
      </c>
      <c r="CY7">
        <f t="array" ref="CY7">IF($J7:$X7='Capacity Backing (Hide)2'!BY$67:BY$81,1,0)</f>
        <v>0</v>
      </c>
      <c r="CZ7">
        <f t="array" ref="CZ7">IF($J7:$X7='Capacity Backing (Hide)2'!BZ$67:BZ$81,1,0)</f>
        <v>0</v>
      </c>
      <c r="DA7">
        <f t="array" ref="DA7">IF($J7:$X7='Capacity Backing (Hide)2'!CA$67:CA$81,1,0)</f>
        <v>0</v>
      </c>
      <c r="DB7">
        <f t="array" ref="DB7">IF($J7:$X7='Capacity Backing (Hide)2'!CB$67:CB$81,1,0)</f>
        <v>0</v>
      </c>
      <c r="DC7">
        <f t="array" ref="DC7">IF($J7:$X7='Capacity Backing (Hide)2'!CC$67:CC$81,1,0)</f>
        <v>0</v>
      </c>
      <c r="DD7">
        <f t="array" ref="DD7">IF($J7:$X7='Capacity Backing (Hide)2'!CD$67:CD$81,1,0)</f>
        <v>0</v>
      </c>
      <c r="DE7">
        <f t="array" ref="DE7">IF($J7:$X7='Capacity Backing (Hide)2'!CE$67:CE$81,1,0)</f>
        <v>0</v>
      </c>
      <c r="DF7">
        <f t="array" ref="DF7">IF($J7:$X7='Capacity Backing (Hide)2'!CF$67:CF$81,1,0)</f>
        <v>0</v>
      </c>
      <c r="DG7">
        <f t="array" ref="DG7">IF($J7:$X7='Capacity Backing (Hide)2'!CG$67:CG$81,1,0)</f>
        <v>0</v>
      </c>
      <c r="DH7">
        <f t="array" ref="DH7">IF($J7:$X7='Capacity Backing (Hide)2'!CH$67:CH$81,1,0)</f>
        <v>0</v>
      </c>
      <c r="DI7">
        <f t="array" ref="DI7">IF($J7:$X7='Capacity Backing (Hide)2'!CI$67:CI$81,1,0)</f>
        <v>0</v>
      </c>
      <c r="DJ7">
        <f t="array" ref="DJ7">IF($J7:$X7='Capacity Backing (Hide)2'!CJ$67:CJ$81,1,0)</f>
        <v>0</v>
      </c>
      <c r="DK7">
        <f t="array" ref="DK7">IF($J7:$X7='Capacity Backing (Hide)2'!CK$67:CK$81,1,0)</f>
        <v>0</v>
      </c>
      <c r="DL7">
        <f t="array" ref="DL7">IF($J7:$X7='Capacity Backing (Hide)2'!CL$67:CL$81,1,0)</f>
        <v>0</v>
      </c>
      <c r="DM7">
        <f t="array" ref="DM7">IF($J7:$X7='Capacity Backing (Hide)2'!CM$67:CM$81,1,0)</f>
        <v>0</v>
      </c>
      <c r="DN7">
        <f t="array" ref="DN7">IF($J7:$X7='Capacity Backing (Hide)2'!CN$67:CN$81,1,0)</f>
        <v>0</v>
      </c>
      <c r="DO7">
        <f t="array" ref="DO7">IF($J7:$X7='Capacity Backing (Hide)2'!CO$67:CO$81,1,0)</f>
        <v>0</v>
      </c>
      <c r="DP7">
        <f t="array" ref="DP7">IF($J7:$X7='Capacity Backing (Hide)2'!CP$67:CP$81,1,0)</f>
        <v>0</v>
      </c>
      <c r="DQ7">
        <f t="array" ref="DQ7">IF($J7:$X7='Capacity Backing (Hide)2'!CQ$67:CQ$81,1,0)</f>
        <v>0</v>
      </c>
      <c r="DR7">
        <f t="array" ref="DR7">IF($J7:$X7='Capacity Backing (Hide)2'!CR$67:CR$81,1,0)</f>
        <v>0</v>
      </c>
      <c r="DS7">
        <f t="array" ref="DS7">IF($J7:$X7='Capacity Backing (Hide)2'!CS$67:CS$81,1,0)</f>
        <v>0</v>
      </c>
      <c r="DT7">
        <f t="array" ref="DT7">IF($J7:$X7='Capacity Backing (Hide)2'!CT$67:CT$81,1,0)</f>
        <v>0</v>
      </c>
      <c r="DU7">
        <f t="array" ref="DU7">IF($J7:$X7='Capacity Backing (Hide)2'!CU$67:CU$81,1,0)</f>
        <v>0</v>
      </c>
      <c r="DV7">
        <f t="array" ref="DV7">IF($J7:$X7='Capacity Backing (Hide)2'!CV$67:CV$81,1,0)</f>
        <v>0</v>
      </c>
      <c r="DW7">
        <f t="array" ref="DW7">IF($J7:$X7='Capacity Backing (Hide)2'!CW$67:CW$81,1,0)</f>
        <v>0</v>
      </c>
      <c r="DZ7">
        <f t="array" ref="DZ7">IF($J7:$X7='Capacity Backing (Hide)2'!B$203:CZ$217,1,0)</f>
        <v>0</v>
      </c>
      <c r="EA7">
        <f t="array" ref="EA7">IF($J7:$X7='Capacity Backing (Hide)2'!C$203:DA$217,1,0)</f>
        <v>0</v>
      </c>
      <c r="EB7">
        <f t="array" ref="EB7">IF($J7:$X7='Capacity Backing (Hide)2'!D$203:DB$217,1,0)</f>
        <v>0</v>
      </c>
      <c r="EC7">
        <f t="array" ref="EC7">IF($J7:$X7='Capacity Backing (Hide)2'!E$203:DC$217,1,0)</f>
        <v>0</v>
      </c>
      <c r="ED7">
        <f t="array" ref="ED7">IF($J7:$X7='Capacity Backing (Hide)2'!F$203:DD$217,1,0)</f>
        <v>0</v>
      </c>
      <c r="EE7">
        <f t="array" ref="EE7">IF($J7:$X7='Capacity Backing (Hide)2'!G$203:DE$217,1,0)</f>
        <v>0</v>
      </c>
      <c r="EF7">
        <f t="array" ref="EF7">IF($J7:$X7='Capacity Backing (Hide)2'!H$203:DF$217,1,0)</f>
        <v>0</v>
      </c>
      <c r="EG7">
        <f t="array" ref="EG7">IF($J7:$X7='Capacity Backing (Hide)2'!I$203:DG$217,1,0)</f>
        <v>0</v>
      </c>
      <c r="EH7">
        <f t="array" ref="EH7">IF($J7:$X7='Capacity Backing (Hide)2'!J$203:DH$217,1,0)</f>
        <v>0</v>
      </c>
      <c r="EI7">
        <f t="array" ref="EI7">IF($J7:$X7='Capacity Backing (Hide)2'!K$203:DI$217,1,0)</f>
        <v>0</v>
      </c>
      <c r="EJ7">
        <f t="array" ref="EJ7">IF($J7:$X7='Capacity Backing (Hide)2'!L$203:DJ$217,1,0)</f>
        <v>0</v>
      </c>
      <c r="EK7">
        <f t="array" ref="EK7">IF($J7:$X7='Capacity Backing (Hide)2'!M$203:DK$217,1,0)</f>
        <v>0</v>
      </c>
      <c r="EL7">
        <f t="array" ref="EL7">IF($J7:$X7='Capacity Backing (Hide)2'!N$203:DL$217,1,0)</f>
        <v>0</v>
      </c>
      <c r="EM7">
        <f t="array" ref="EM7">IF($J7:$X7='Capacity Backing (Hide)2'!O$203:DM$217,1,0)</f>
        <v>0</v>
      </c>
      <c r="EN7">
        <f t="array" ref="EN7">IF($J7:$X7='Capacity Backing (Hide)2'!P$203:DN$217,1,0)</f>
        <v>0</v>
      </c>
      <c r="EO7">
        <f t="array" ref="EO7">IF($J7:$X7='Capacity Backing (Hide)2'!Q$203:DO$217,1,0)</f>
        <v>0</v>
      </c>
      <c r="EP7">
        <f t="array" ref="EP7">IF($J7:$X7='Capacity Backing (Hide)2'!R$203:DP$217,1,0)</f>
        <v>0</v>
      </c>
      <c r="EQ7">
        <f t="array" ref="EQ7">IF($J7:$X7='Capacity Backing (Hide)2'!S$203:DQ$217,1,0)</f>
        <v>0</v>
      </c>
      <c r="ER7">
        <f t="array" ref="ER7">IF($J7:$X7='Capacity Backing (Hide)2'!T$203:DR$217,1,0)</f>
        <v>0</v>
      </c>
      <c r="ES7">
        <f t="array" ref="ES7">IF($J7:$X7='Capacity Backing (Hide)2'!U$203:DS$217,1,0)</f>
        <v>0</v>
      </c>
      <c r="ET7">
        <f t="array" ref="ET7">IF($J7:$X7='Capacity Backing (Hide)2'!V$203:DT$217,1,0)</f>
        <v>0</v>
      </c>
      <c r="EU7">
        <f t="array" ref="EU7">IF($J7:$X7='Capacity Backing (Hide)2'!W$203:DU$217,1,0)</f>
        <v>0</v>
      </c>
      <c r="EV7">
        <f t="array" ref="EV7">IF($J7:$X7='Capacity Backing (Hide)2'!X$203:DV$217,1,0)</f>
        <v>0</v>
      </c>
      <c r="EW7">
        <f t="array" ref="EW7">IF($J7:$X7='Capacity Backing (Hide)2'!Y$203:DW$217,1,0)</f>
        <v>0</v>
      </c>
      <c r="EX7">
        <f t="array" ref="EX7">IF($J7:$X7='Capacity Backing (Hide)2'!Z$203:DX$217,1,0)</f>
        <v>0</v>
      </c>
      <c r="EY7">
        <f t="array" ref="EY7">IF($J7:$X7='Capacity Backing (Hide)2'!AA$203:DY$217,1,0)</f>
        <v>0</v>
      </c>
      <c r="EZ7">
        <f t="array" ref="EZ7">IF($J7:$X7='Capacity Backing (Hide)2'!AB$203:DZ$217,1,0)</f>
        <v>0</v>
      </c>
      <c r="FA7">
        <f t="array" ref="FA7">IF($J7:$X7='Capacity Backing (Hide)2'!AC$203:EA$217,1,0)</f>
        <v>0</v>
      </c>
      <c r="FB7">
        <f t="array" ref="FB7">IF($J7:$X7='Capacity Backing (Hide)2'!AD$203:EB$217,1,0)</f>
        <v>0</v>
      </c>
      <c r="FC7">
        <f t="array" ref="FC7">IF($J7:$X7='Capacity Backing (Hide)2'!AE$203:EC$217,1,0)</f>
        <v>0</v>
      </c>
      <c r="FD7">
        <f t="array" ref="FD7">IF($J7:$X7='Capacity Backing (Hide)2'!AF$203:ED$217,1,0)</f>
        <v>0</v>
      </c>
      <c r="FE7">
        <f t="array" ref="FE7">IF($J7:$X7='Capacity Backing (Hide)2'!AG$203:EE$217,1,0)</f>
        <v>0</v>
      </c>
      <c r="FF7">
        <f t="array" ref="FF7">IF($J7:$X7='Capacity Backing (Hide)2'!AH$203:EF$217,1,0)</f>
        <v>0</v>
      </c>
      <c r="FG7">
        <f t="array" ref="FG7">IF($J7:$X7='Capacity Backing (Hide)2'!AI$203:EG$217,1,0)</f>
        <v>0</v>
      </c>
      <c r="FH7">
        <f t="array" ref="FH7">IF($J7:$X7='Capacity Backing (Hide)2'!AJ$203:EH$217,1,0)</f>
        <v>0</v>
      </c>
      <c r="FI7">
        <f t="array" ref="FI7">IF($J7:$X7='Capacity Backing (Hide)2'!AK$203:EI$217,1,0)</f>
        <v>0</v>
      </c>
      <c r="FJ7">
        <f t="array" ref="FJ7">IF($J7:$X7='Capacity Backing (Hide)2'!AL$203:EJ$217,1,0)</f>
        <v>0</v>
      </c>
      <c r="FK7">
        <f t="array" ref="FK7">IF($J7:$X7='Capacity Backing (Hide)2'!AM$203:EK$217,1,0)</f>
        <v>0</v>
      </c>
      <c r="FL7">
        <f t="array" ref="FL7">IF($J7:$X7='Capacity Backing (Hide)2'!AN$203:EL$217,1,0)</f>
        <v>0</v>
      </c>
      <c r="FM7">
        <f t="array" ref="FM7">IF($J7:$X7='Capacity Backing (Hide)2'!AO$203:EM$217,1,0)</f>
        <v>0</v>
      </c>
      <c r="FN7">
        <f t="array" ref="FN7">IF($J7:$X7='Capacity Backing (Hide)2'!AP$203:EN$217,1,0)</f>
        <v>0</v>
      </c>
      <c r="FO7">
        <f t="array" ref="FO7">IF($J7:$X7='Capacity Backing (Hide)2'!AQ$203:EO$217,1,0)</f>
        <v>0</v>
      </c>
      <c r="FP7">
        <f t="array" ref="FP7">IF($J7:$X7='Capacity Backing (Hide)2'!AR$203:EP$217,1,0)</f>
        <v>0</v>
      </c>
      <c r="FQ7">
        <f t="array" ref="FQ7">IF($J7:$X7='Capacity Backing (Hide)2'!AS$203:EQ$217,1,0)</f>
        <v>0</v>
      </c>
      <c r="FR7">
        <f t="array" ref="FR7">IF($J7:$X7='Capacity Backing (Hide)2'!AT$203:ER$217,1,0)</f>
        <v>0</v>
      </c>
      <c r="FS7">
        <f t="array" ref="FS7">IF($J7:$X7='Capacity Backing (Hide)2'!AU$203:ES$217,1,0)</f>
        <v>0</v>
      </c>
      <c r="FT7">
        <f t="array" ref="FT7">IF($J7:$X7='Capacity Backing (Hide)2'!AV$203:ET$217,1,0)</f>
        <v>0</v>
      </c>
      <c r="FU7">
        <f t="array" ref="FU7">IF($J7:$X7='Capacity Backing (Hide)2'!AW$203:EU$217,1,0)</f>
        <v>0</v>
      </c>
      <c r="FV7">
        <f t="array" ref="FV7">IF($J7:$X7='Capacity Backing (Hide)2'!AX$203:EV$217,1,0)</f>
        <v>0</v>
      </c>
      <c r="FW7">
        <f t="array" ref="FW7">IF($J7:$X7='Capacity Backing (Hide)2'!AY$203:EW$217,1,0)</f>
        <v>0</v>
      </c>
      <c r="FX7">
        <f t="array" ref="FX7">IF($J7:$X7='Capacity Backing (Hide)2'!AZ$203:EX$217,1,0)</f>
        <v>0</v>
      </c>
      <c r="FY7">
        <f t="array" ref="FY7">IF($J7:$X7='Capacity Backing (Hide)2'!BA$203:EY$217,1,0)</f>
        <v>0</v>
      </c>
      <c r="FZ7">
        <f t="array" ref="FZ7">IF($J7:$X7='Capacity Backing (Hide)2'!BB$203:EZ$217,1,0)</f>
        <v>0</v>
      </c>
      <c r="GA7">
        <f t="array" ref="GA7">IF($J7:$X7='Capacity Backing (Hide)2'!BC$203:FA$217,1,0)</f>
        <v>0</v>
      </c>
      <c r="GB7">
        <f t="array" ref="GB7">IF($J7:$X7='Capacity Backing (Hide)2'!BD$203:FB$217,1,0)</f>
        <v>0</v>
      </c>
      <c r="GC7">
        <f t="array" ref="GC7">IF($J7:$X7='Capacity Backing (Hide)2'!BE$203:FC$217,1,0)</f>
        <v>0</v>
      </c>
      <c r="GD7">
        <f t="array" ref="GD7">IF($J7:$X7='Capacity Backing (Hide)2'!BF$203:FD$217,1,0)</f>
        <v>0</v>
      </c>
      <c r="GE7">
        <f t="array" ref="GE7">IF($J7:$X7='Capacity Backing (Hide)2'!BG$203:FE$217,1,0)</f>
        <v>0</v>
      </c>
      <c r="GF7">
        <f t="array" ref="GF7">IF($J7:$X7='Capacity Backing (Hide)2'!BH$203:FF$217,1,0)</f>
        <v>0</v>
      </c>
      <c r="GG7">
        <f t="array" ref="GG7">IF($J7:$X7='Capacity Backing (Hide)2'!BI$203:FG$217,1,0)</f>
        <v>0</v>
      </c>
      <c r="GH7">
        <f t="array" ref="GH7">IF($J7:$X7='Capacity Backing (Hide)2'!BJ$203:FH$217,1,0)</f>
        <v>0</v>
      </c>
      <c r="GI7">
        <f t="array" ref="GI7">IF($J7:$X7='Capacity Backing (Hide)2'!BK$203:FI$217,1,0)</f>
        <v>0</v>
      </c>
      <c r="GJ7">
        <f t="array" ref="GJ7">IF($J7:$X7='Capacity Backing (Hide)2'!BL$203:FJ$217,1,0)</f>
        <v>0</v>
      </c>
      <c r="GK7">
        <f t="array" ref="GK7">IF($J7:$X7='Capacity Backing (Hide)2'!BM$203:FK$217,1,0)</f>
        <v>0</v>
      </c>
      <c r="GL7">
        <f t="array" ref="GL7">IF($J7:$X7='Capacity Backing (Hide)2'!BN$203:FL$217,1,0)</f>
        <v>0</v>
      </c>
      <c r="GM7">
        <f t="array" ref="GM7">IF($J7:$X7='Capacity Backing (Hide)2'!BO$203:FM$217,1,0)</f>
        <v>0</v>
      </c>
      <c r="GN7">
        <f t="array" ref="GN7">IF($J7:$X7='Capacity Backing (Hide)2'!BP$203:FN$217,1,0)</f>
        <v>0</v>
      </c>
      <c r="GO7">
        <f t="array" ref="GO7">IF($J7:$X7='Capacity Backing (Hide)2'!BQ$203:FO$217,1,0)</f>
        <v>0</v>
      </c>
      <c r="GP7">
        <f t="array" ref="GP7">IF($J7:$X7='Capacity Backing (Hide)2'!BR$203:FP$217,1,0)</f>
        <v>0</v>
      </c>
      <c r="GQ7">
        <f t="array" ref="GQ7">IF($J7:$X7='Capacity Backing (Hide)2'!BS$203:FQ$217,1,0)</f>
        <v>0</v>
      </c>
      <c r="GR7">
        <f t="array" ref="GR7">IF($J7:$X7='Capacity Backing (Hide)2'!BT$203:FR$217,1,0)</f>
        <v>0</v>
      </c>
      <c r="GS7">
        <f t="array" ref="GS7">IF($J7:$X7='Capacity Backing (Hide)2'!BU$203:FS$217,1,0)</f>
        <v>0</v>
      </c>
      <c r="GT7">
        <f t="array" ref="GT7">IF($J7:$X7='Capacity Backing (Hide)2'!BV$203:FT$217,1,0)</f>
        <v>0</v>
      </c>
      <c r="GU7">
        <f t="array" ref="GU7">IF($J7:$X7='Capacity Backing (Hide)2'!BW$203:FU$217,1,0)</f>
        <v>0</v>
      </c>
      <c r="GV7">
        <f t="array" ref="GV7">IF($J7:$X7='Capacity Backing (Hide)2'!BX$203:FV$217,1,0)</f>
        <v>0</v>
      </c>
      <c r="GW7">
        <f t="array" ref="GW7">IF($J7:$X7='Capacity Backing (Hide)2'!BY$203:FW$217,1,0)</f>
        <v>0</v>
      </c>
      <c r="GX7">
        <f t="array" ref="GX7">IF($J7:$X7='Capacity Backing (Hide)2'!BZ$203:FX$217,1,0)</f>
        <v>0</v>
      </c>
      <c r="GY7">
        <f t="array" ref="GY7">IF($J7:$X7='Capacity Backing (Hide)2'!CA$203:FY$217,1,0)</f>
        <v>0</v>
      </c>
      <c r="GZ7">
        <f t="array" ref="GZ7">IF($J7:$X7='Capacity Backing (Hide)2'!CB$203:FZ$217,1,0)</f>
        <v>0</v>
      </c>
      <c r="HA7">
        <f t="array" ref="HA7">IF($J7:$X7='Capacity Backing (Hide)2'!CC$203:GA$217,1,0)</f>
        <v>0</v>
      </c>
      <c r="HB7">
        <f t="array" ref="HB7">IF($J7:$X7='Capacity Backing (Hide)2'!CD$203:GB$217,1,0)</f>
        <v>0</v>
      </c>
      <c r="HC7">
        <f t="array" ref="HC7">IF($J7:$X7='Capacity Backing (Hide)2'!CE$203:GC$217,1,0)</f>
        <v>0</v>
      </c>
      <c r="HD7">
        <f t="array" ref="HD7">IF($J7:$X7='Capacity Backing (Hide)2'!CF$203:GD$217,1,0)</f>
        <v>0</v>
      </c>
      <c r="HE7">
        <f t="array" ref="HE7">IF($J7:$X7='Capacity Backing (Hide)2'!CG$203:GE$217,1,0)</f>
        <v>0</v>
      </c>
      <c r="HF7">
        <f t="array" ref="HF7">IF($J7:$X7='Capacity Backing (Hide)2'!CH$203:GF$217,1,0)</f>
        <v>0</v>
      </c>
      <c r="HG7">
        <f t="array" ref="HG7">IF($J7:$X7='Capacity Backing (Hide)2'!CI$203:GG$217,1,0)</f>
        <v>0</v>
      </c>
      <c r="HH7">
        <f t="array" ref="HH7">IF($J7:$X7='Capacity Backing (Hide)2'!CJ$203:GH$217,1,0)</f>
        <v>0</v>
      </c>
      <c r="HI7">
        <f t="array" ref="HI7">IF($J7:$X7='Capacity Backing (Hide)2'!CK$203:GI$217,1,0)</f>
        <v>0</v>
      </c>
      <c r="HJ7">
        <f t="array" ref="HJ7">IF($J7:$X7='Capacity Backing (Hide)2'!CL$203:GJ$217,1,0)</f>
        <v>0</v>
      </c>
      <c r="HK7">
        <f t="array" ref="HK7">IF($J7:$X7='Capacity Backing (Hide)2'!CM$203:GK$217,1,0)</f>
        <v>0</v>
      </c>
      <c r="HL7">
        <f t="array" ref="HL7">IF($J7:$X7='Capacity Backing (Hide)2'!CN$203:GL$217,1,0)</f>
        <v>0</v>
      </c>
      <c r="HM7">
        <f t="array" ref="HM7">IF($J7:$X7='Capacity Backing (Hide)2'!CO$203:GM$217,1,0)</f>
        <v>0</v>
      </c>
      <c r="HN7">
        <f t="array" ref="HN7">IF($J7:$X7='Capacity Backing (Hide)2'!CP$203:GN$217,1,0)</f>
        <v>0</v>
      </c>
      <c r="HO7">
        <f t="array" ref="HO7">IF($J7:$X7='Capacity Backing (Hide)2'!CQ$203:GO$217,1,0)</f>
        <v>0</v>
      </c>
      <c r="HP7">
        <f t="array" ref="HP7">IF($J7:$X7='Capacity Backing (Hide)2'!CR$203:GP$217,1,0)</f>
        <v>0</v>
      </c>
      <c r="HQ7">
        <f t="array" ref="HQ7">IF($J7:$X7='Capacity Backing (Hide)2'!CS$203:GQ$217,1,0)</f>
        <v>0</v>
      </c>
      <c r="HR7">
        <f t="array" ref="HR7">IF($J7:$X7='Capacity Backing (Hide)2'!CT$203:GR$217,1,0)</f>
        <v>0</v>
      </c>
      <c r="HS7">
        <f t="array" ref="HS7">IF($J7:$X7='Capacity Backing (Hide)2'!CU$203:GS$217,1,0)</f>
        <v>0</v>
      </c>
      <c r="HT7">
        <f t="array" ref="HT7">IF($J7:$X7='Capacity Backing (Hide)2'!CV$203:GT$217,1,0)</f>
        <v>0</v>
      </c>
      <c r="HU7">
        <f t="array" ref="HU7">IF($J7:$X7='Capacity Backing (Hide)2'!CW$203:GU$217,1,0)</f>
        <v>0</v>
      </c>
      <c r="HX7" s="224">
        <f>'Capacity Backing (Hide)2'!B$3*(AB7/MAX(1,SUMIFS('Treatment Backing (Hide)'!$B$110:$B$124,'Capacity Backing (Hide)2'!B$67:B$81,"X")))</f>
        <v>0</v>
      </c>
      <c r="HY7" s="224">
        <f>'Capacity Backing (Hide)2'!C$3*(AC7/MAX(1,SUMIFS('Treatment Backing (Hide)'!$B$110:$B$124,'Capacity Backing (Hide)2'!C$67:C$81,"X")))</f>
        <v>0</v>
      </c>
      <c r="HZ7" s="224">
        <f>'Capacity Backing (Hide)2'!D$3*(AD7/MAX(1,SUMIFS('Treatment Backing (Hide)'!$B$110:$B$124,'Capacity Backing (Hide)2'!D$67:D$81,"X")))</f>
        <v>0</v>
      </c>
      <c r="IA7" s="224">
        <f>'Capacity Backing (Hide)2'!E$3*(AE7/MAX(1,SUMIFS('Treatment Backing (Hide)'!$B$110:$B$124,'Capacity Backing (Hide)2'!E$67:E$81,"X")))</f>
        <v>0</v>
      </c>
      <c r="IB7" s="224">
        <f>'Capacity Backing (Hide)2'!F$3*(AF7/MAX(1,SUMIFS('Treatment Backing (Hide)'!$B$110:$B$124,'Capacity Backing (Hide)2'!F$67:F$81,"X")))</f>
        <v>0</v>
      </c>
      <c r="IC7" s="224">
        <f>'Capacity Backing (Hide)2'!G$3*(AG7/MAX(1,SUMIFS('Treatment Backing (Hide)'!$B$110:$B$124,'Capacity Backing (Hide)2'!G$67:G$81,"X")))</f>
        <v>0</v>
      </c>
      <c r="ID7" s="224">
        <f>'Capacity Backing (Hide)2'!H$3*(AH7/MAX(1,SUMIFS('Treatment Backing (Hide)'!$B$110:$B$124,'Capacity Backing (Hide)2'!H$67:H$81,"X")))</f>
        <v>0</v>
      </c>
      <c r="IE7" s="224">
        <f>'Capacity Backing (Hide)2'!I$3*(AI7/MAX(1,SUMIFS('Treatment Backing (Hide)'!$B$110:$B$124,'Capacity Backing (Hide)2'!I$67:I$81,"X")))</f>
        <v>0</v>
      </c>
      <c r="IF7" s="224">
        <f>'Capacity Backing (Hide)2'!J$3*(AJ7/MAX(1,SUMIFS('Treatment Backing (Hide)'!$B$110:$B$124,'Capacity Backing (Hide)2'!J$67:J$81,"X")))</f>
        <v>0</v>
      </c>
      <c r="IG7" s="224">
        <f>'Capacity Backing (Hide)2'!K$3*(AK7/MAX(1,SUMIFS('Treatment Backing (Hide)'!$B$110:$B$124,'Capacity Backing (Hide)2'!K$67:K$81,"X")))</f>
        <v>0</v>
      </c>
      <c r="IH7" s="224">
        <f>'Capacity Backing (Hide)2'!L$3*(AL7/MAX(1,SUMIFS('Treatment Backing (Hide)'!$B$110:$B$124,'Capacity Backing (Hide)2'!L$67:L$81,"X")))</f>
        <v>0</v>
      </c>
      <c r="II7" s="224">
        <f>'Capacity Backing (Hide)2'!M$3*(AM7/MAX(1,SUMIFS('Treatment Backing (Hide)'!$B$110:$B$124,'Capacity Backing (Hide)2'!M$67:M$81,"X")))</f>
        <v>0</v>
      </c>
      <c r="IJ7" s="224">
        <f>'Capacity Backing (Hide)2'!N$3*(AN7/MAX(1,SUMIFS('Treatment Backing (Hide)'!$B$110:$B$124,'Capacity Backing (Hide)2'!N$67:N$81,"X")))</f>
        <v>0</v>
      </c>
      <c r="IK7" s="224">
        <f>'Capacity Backing (Hide)2'!O$3*(AO7/MAX(1,SUMIFS('Treatment Backing (Hide)'!$B$110:$B$124,'Capacity Backing (Hide)2'!O$67:O$81,"X")))</f>
        <v>0</v>
      </c>
      <c r="IL7" s="224">
        <f>'Capacity Backing (Hide)2'!P$3*(AP7/MAX(1,SUMIFS('Treatment Backing (Hide)'!$B$110:$B$124,'Capacity Backing (Hide)2'!P$67:P$81,"X")))</f>
        <v>0</v>
      </c>
      <c r="IM7" s="224">
        <f>'Capacity Backing (Hide)2'!Q$3*(AQ7/MAX(1,SUMIFS('Treatment Backing (Hide)'!$B$110:$B$124,'Capacity Backing (Hide)2'!Q$67:Q$81,"X")))</f>
        <v>0</v>
      </c>
      <c r="IN7" s="224">
        <f>'Capacity Backing (Hide)2'!R$3*(AR7/MAX(1,SUMIFS('Treatment Backing (Hide)'!$B$110:$B$124,'Capacity Backing (Hide)2'!R$67:R$81,"X")))</f>
        <v>0</v>
      </c>
      <c r="IO7" s="224">
        <f>'Capacity Backing (Hide)2'!S$3*(AS7/MAX(1,SUMIFS('Treatment Backing (Hide)'!$B$110:$B$124,'Capacity Backing (Hide)2'!S$67:S$81,"X")))</f>
        <v>0</v>
      </c>
      <c r="IP7" s="224">
        <f>'Capacity Backing (Hide)2'!T$3*(AT7/MAX(1,SUMIFS('Treatment Backing (Hide)'!$B$110:$B$124,'Capacity Backing (Hide)2'!T$67:T$81,"X")))</f>
        <v>0</v>
      </c>
      <c r="IQ7" s="224">
        <f>'Capacity Backing (Hide)2'!U$3*(AU7/MAX(1,SUMIFS('Treatment Backing (Hide)'!$B$110:$B$124,'Capacity Backing (Hide)2'!U$67:U$81,"X")))</f>
        <v>0</v>
      </c>
      <c r="IR7" s="224">
        <f>'Capacity Backing (Hide)2'!V$3*(AV7/MAX(1,SUMIFS('Treatment Backing (Hide)'!$B$110:$B$124,'Capacity Backing (Hide)2'!V$67:V$81,"X")))</f>
        <v>0</v>
      </c>
      <c r="IS7" s="224">
        <f>'Capacity Backing (Hide)2'!W$3*(AW7/MAX(1,SUMIFS('Treatment Backing (Hide)'!$B$110:$B$124,'Capacity Backing (Hide)2'!W$67:W$81,"X")))</f>
        <v>0</v>
      </c>
      <c r="IT7" s="224">
        <f>'Capacity Backing (Hide)2'!X$3*(AX7/MAX(1,SUMIFS('Treatment Backing (Hide)'!$B$110:$B$124,'Capacity Backing (Hide)2'!X$67:X$81,"X")))</f>
        <v>0</v>
      </c>
      <c r="IU7" s="224">
        <f>'Capacity Backing (Hide)2'!Y$3*(AY7/MAX(1,SUMIFS('Treatment Backing (Hide)'!$B$110:$B$124,'Capacity Backing (Hide)2'!Y$67:Y$81,"X")))</f>
        <v>0</v>
      </c>
      <c r="IV7" s="224">
        <f>'Capacity Backing (Hide)2'!Z$3*(AZ7/MAX(1,SUMIFS('Treatment Backing (Hide)'!$B$110:$B$124,'Capacity Backing (Hide)2'!Z$67:Z$81,"X")))</f>
        <v>0</v>
      </c>
      <c r="IW7" s="224">
        <f>'Capacity Backing (Hide)2'!AA$3*(BA7/MAX(1,SUMIFS('Treatment Backing (Hide)'!$B$110:$B$124,'Capacity Backing (Hide)2'!AA$67:AA$81,"X")))</f>
        <v>0</v>
      </c>
      <c r="IX7" s="224">
        <f>'Capacity Backing (Hide)2'!AB$3*(BB7/MAX(1,SUMIFS('Treatment Backing (Hide)'!$B$110:$B$124,'Capacity Backing (Hide)2'!AB$67:AB$81,"X")))</f>
        <v>0</v>
      </c>
      <c r="IY7" s="224">
        <f>'Capacity Backing (Hide)2'!AC$3*(BC7/MAX(1,SUMIFS('Treatment Backing (Hide)'!$B$110:$B$124,'Capacity Backing (Hide)2'!AC$67:AC$81,"X")))</f>
        <v>0</v>
      </c>
      <c r="IZ7" s="224">
        <f>'Capacity Backing (Hide)2'!AD$3*(BD7/MAX(1,SUMIFS('Treatment Backing (Hide)'!$B$110:$B$124,'Capacity Backing (Hide)2'!AD$67:AD$81,"X")))</f>
        <v>0</v>
      </c>
      <c r="JA7" s="224">
        <f>'Capacity Backing (Hide)2'!AE$3*(BE7/MAX(1,SUMIFS('Treatment Backing (Hide)'!$B$110:$B$124,'Capacity Backing (Hide)2'!AE$67:AE$81,"X")))</f>
        <v>0</v>
      </c>
      <c r="JB7" s="224">
        <f>'Capacity Backing (Hide)2'!AF$3*(BF7/MAX(1,SUMIFS('Treatment Backing (Hide)'!$B$110:$B$124,'Capacity Backing (Hide)2'!AF$67:AF$81,"X")))</f>
        <v>0</v>
      </c>
      <c r="JC7" s="224">
        <f>'Capacity Backing (Hide)2'!AG$3*(BG7/MAX(1,SUMIFS('Treatment Backing (Hide)'!$B$110:$B$124,'Capacity Backing (Hide)2'!AG$67:AG$81,"X")))</f>
        <v>0</v>
      </c>
      <c r="JD7" s="224">
        <f>'Capacity Backing (Hide)2'!AH$3*(BH7/MAX(1,SUMIFS('Treatment Backing (Hide)'!$B$110:$B$124,'Capacity Backing (Hide)2'!AH$67:AH$81,"X")))</f>
        <v>0</v>
      </c>
      <c r="JE7" s="224">
        <f>'Capacity Backing (Hide)2'!AI$3*(BI7/MAX(1,SUMIFS('Treatment Backing (Hide)'!$B$110:$B$124,'Capacity Backing (Hide)2'!AI$67:AI$81,"X")))</f>
        <v>0</v>
      </c>
      <c r="JF7" s="224">
        <f>'Capacity Backing (Hide)2'!AJ$3*(BJ7/MAX(1,SUMIFS('Treatment Backing (Hide)'!$B$110:$B$124,'Capacity Backing (Hide)2'!AJ$67:AJ$81,"X")))</f>
        <v>0</v>
      </c>
      <c r="JG7" s="224">
        <f>'Capacity Backing (Hide)2'!AK$3*(BK7/MAX(1,SUMIFS('Treatment Backing (Hide)'!$B$110:$B$124,'Capacity Backing (Hide)2'!AK$67:AK$81,"X")))</f>
        <v>0</v>
      </c>
      <c r="JH7" s="224">
        <f>'Capacity Backing (Hide)2'!AL$3*(BL7/MAX(1,SUMIFS('Treatment Backing (Hide)'!$B$110:$B$124,'Capacity Backing (Hide)2'!AL$67:AL$81,"X")))</f>
        <v>0</v>
      </c>
      <c r="JI7" s="224">
        <f>'Capacity Backing (Hide)2'!AM$3*(BM7/MAX(1,SUMIFS('Treatment Backing (Hide)'!$B$110:$B$124,'Capacity Backing (Hide)2'!AM$67:AM$81,"X")))</f>
        <v>0</v>
      </c>
      <c r="JJ7" s="224">
        <f>'Capacity Backing (Hide)2'!AN$3*(BN7/MAX(1,SUMIFS('Treatment Backing (Hide)'!$B$110:$B$124,'Capacity Backing (Hide)2'!AN$67:AN$81,"X")))</f>
        <v>0</v>
      </c>
      <c r="JK7" s="224">
        <f>'Capacity Backing (Hide)2'!AO$3*(BO7/MAX(1,SUMIFS('Treatment Backing (Hide)'!$B$110:$B$124,'Capacity Backing (Hide)2'!AO$67:AO$81,"X")))</f>
        <v>0</v>
      </c>
      <c r="JL7" s="224">
        <f>'Capacity Backing (Hide)2'!AP$3*(BP7/MAX(1,SUMIFS('Treatment Backing (Hide)'!$B$110:$B$124,'Capacity Backing (Hide)2'!AP$67:AP$81,"X")))</f>
        <v>0</v>
      </c>
      <c r="JM7" s="224">
        <f>'Capacity Backing (Hide)2'!AQ$3*(BQ7/MAX(1,SUMIFS('Treatment Backing (Hide)'!$B$110:$B$124,'Capacity Backing (Hide)2'!AQ$67:AQ$81,"X")))</f>
        <v>0</v>
      </c>
      <c r="JN7" s="224">
        <f>'Capacity Backing (Hide)2'!AR$3*(BR7/MAX(1,SUMIFS('Treatment Backing (Hide)'!$B$110:$B$124,'Capacity Backing (Hide)2'!AR$67:AR$81,"X")))</f>
        <v>0</v>
      </c>
      <c r="JO7" s="224">
        <f>'Capacity Backing (Hide)2'!AS$3*(BS7/MAX(1,SUMIFS('Treatment Backing (Hide)'!$B$110:$B$124,'Capacity Backing (Hide)2'!AS$67:AS$81,"X")))</f>
        <v>0</v>
      </c>
      <c r="JP7" s="224">
        <f>'Capacity Backing (Hide)2'!AT$3*(BT7/MAX(1,SUMIFS('Treatment Backing (Hide)'!$B$110:$B$124,'Capacity Backing (Hide)2'!AT$67:AT$81,"X")))</f>
        <v>0</v>
      </c>
      <c r="JQ7" s="224">
        <f>'Capacity Backing (Hide)2'!AU$3*(BU7/MAX(1,SUMIFS('Treatment Backing (Hide)'!$B$110:$B$124,'Capacity Backing (Hide)2'!AU$67:AU$81,"X")))</f>
        <v>0</v>
      </c>
      <c r="JR7" s="224">
        <f>'Capacity Backing (Hide)2'!AV$3*(BV7/MAX(1,SUMIFS('Treatment Backing (Hide)'!$B$110:$B$124,'Capacity Backing (Hide)2'!AV$67:AV$81,"X")))</f>
        <v>0</v>
      </c>
      <c r="JS7" s="224">
        <f>'Capacity Backing (Hide)2'!AW$3*(BW7/MAX(1,SUMIFS('Treatment Backing (Hide)'!$B$110:$B$124,'Capacity Backing (Hide)2'!AW$67:AW$81,"X")))</f>
        <v>0</v>
      </c>
      <c r="JT7" s="224">
        <f>'Capacity Backing (Hide)2'!AX$3*(BX7/MAX(1,SUMIFS('Treatment Backing (Hide)'!$B$110:$B$124,'Capacity Backing (Hide)2'!AX$67:AX$81,"X")))</f>
        <v>0</v>
      </c>
      <c r="JU7" s="224">
        <f>'Capacity Backing (Hide)2'!AY$3*(BY7/MAX(1,SUMIFS('Treatment Backing (Hide)'!$B$110:$B$124,'Capacity Backing (Hide)2'!AY$67:AY$81,"X")))</f>
        <v>0</v>
      </c>
      <c r="JV7" s="224">
        <f>'Capacity Backing (Hide)2'!AZ$3*(BZ7/MAX(1,SUMIFS('Treatment Backing (Hide)'!$B$110:$B$124,'Capacity Backing (Hide)2'!AZ$67:AZ$81,"X")))</f>
        <v>0</v>
      </c>
      <c r="JW7" s="224">
        <f>'Capacity Backing (Hide)2'!BA$3*(CA7/MAX(1,SUMIFS('Treatment Backing (Hide)'!$B$110:$B$124,'Capacity Backing (Hide)2'!BA$67:BA$81,"X")))</f>
        <v>0</v>
      </c>
      <c r="JX7" s="224">
        <f>'Capacity Backing (Hide)2'!BB$3*(CB7/MAX(1,SUMIFS('Treatment Backing (Hide)'!$B$110:$B$124,'Capacity Backing (Hide)2'!BB$67:BB$81,"X")))</f>
        <v>0</v>
      </c>
      <c r="JY7" s="224">
        <f>'Capacity Backing (Hide)2'!BC$3*(CC7/MAX(1,SUMIFS('Treatment Backing (Hide)'!$B$110:$B$124,'Capacity Backing (Hide)2'!BC$67:BC$81,"X")))</f>
        <v>0</v>
      </c>
      <c r="JZ7" s="224">
        <f>'Capacity Backing (Hide)2'!BD$3*(CD7/MAX(1,SUMIFS('Treatment Backing (Hide)'!$B$110:$B$124,'Capacity Backing (Hide)2'!BD$67:BD$81,"X")))</f>
        <v>0</v>
      </c>
      <c r="KA7" s="224">
        <f>'Capacity Backing (Hide)2'!BE$3*(CE7/MAX(1,SUMIFS('Treatment Backing (Hide)'!$B$110:$B$124,'Capacity Backing (Hide)2'!BE$67:BE$81,"X")))</f>
        <v>0</v>
      </c>
      <c r="KB7" s="224">
        <f>'Capacity Backing (Hide)2'!BF$3*(CF7/MAX(1,SUMIFS('Treatment Backing (Hide)'!$B$110:$B$124,'Capacity Backing (Hide)2'!BF$67:BF$81,"X")))</f>
        <v>0</v>
      </c>
      <c r="KC7" s="224">
        <f>'Capacity Backing (Hide)2'!BG$3*(CG7/MAX(1,SUMIFS('Treatment Backing (Hide)'!$B$110:$B$124,'Capacity Backing (Hide)2'!BG$67:BG$81,"X")))</f>
        <v>0</v>
      </c>
      <c r="KD7" s="224">
        <f>'Capacity Backing (Hide)2'!BH$3*(CH7/MAX(1,SUMIFS('Treatment Backing (Hide)'!$B$110:$B$124,'Capacity Backing (Hide)2'!BH$67:BH$81,"X")))</f>
        <v>0</v>
      </c>
      <c r="KE7" s="224">
        <f>'Capacity Backing (Hide)2'!BI$3*(CI7/MAX(1,SUMIFS('Treatment Backing (Hide)'!$B$110:$B$124,'Capacity Backing (Hide)2'!BI$67:BI$81,"X")))</f>
        <v>0</v>
      </c>
      <c r="KF7" s="224">
        <f>'Capacity Backing (Hide)2'!BJ$3*(CJ7/MAX(1,SUMIFS('Treatment Backing (Hide)'!$B$110:$B$124,'Capacity Backing (Hide)2'!BJ$67:BJ$81,"X")))</f>
        <v>0</v>
      </c>
      <c r="KG7" s="224">
        <f>'Capacity Backing (Hide)2'!BK$3*(CK7/MAX(1,SUMIFS('Treatment Backing (Hide)'!$B$110:$B$124,'Capacity Backing (Hide)2'!BK$67:BK$81,"X")))</f>
        <v>0</v>
      </c>
      <c r="KH7" s="224">
        <f>'Capacity Backing (Hide)2'!BL$3*(CL7/MAX(1,SUMIFS('Treatment Backing (Hide)'!$B$110:$B$124,'Capacity Backing (Hide)2'!BL$67:BL$81,"X")))</f>
        <v>0</v>
      </c>
      <c r="KI7" s="224">
        <f>'Capacity Backing (Hide)2'!BM$3*(CM7/MAX(1,SUMIFS('Treatment Backing (Hide)'!$B$110:$B$124,'Capacity Backing (Hide)2'!BM$67:BM$81,"X")))</f>
        <v>0</v>
      </c>
      <c r="KJ7" s="224">
        <f>'Capacity Backing (Hide)2'!BN$3*(CN7/MAX(1,SUMIFS('Treatment Backing (Hide)'!$B$110:$B$124,'Capacity Backing (Hide)2'!BN$67:BN$81,"X")))</f>
        <v>0</v>
      </c>
      <c r="KK7" s="224">
        <f>'Capacity Backing (Hide)2'!BO$3*(CO7/MAX(1,SUMIFS('Treatment Backing (Hide)'!$B$110:$B$124,'Capacity Backing (Hide)2'!BO$67:BO$81,"X")))</f>
        <v>0</v>
      </c>
      <c r="KL7" s="224">
        <f>'Capacity Backing (Hide)2'!BP$3*(CP7/MAX(1,SUMIFS('Treatment Backing (Hide)'!$B$110:$B$124,'Capacity Backing (Hide)2'!BP$67:BP$81,"X")))</f>
        <v>0</v>
      </c>
      <c r="KM7" s="224">
        <f>'Capacity Backing (Hide)2'!BQ$3*(CQ7/MAX(1,SUMIFS('Treatment Backing (Hide)'!$B$110:$B$124,'Capacity Backing (Hide)2'!BQ$67:BQ$81,"X")))</f>
        <v>0</v>
      </c>
      <c r="KN7" s="224">
        <f>'Capacity Backing (Hide)2'!BR$3*(CR7/MAX(1,SUMIFS('Treatment Backing (Hide)'!$B$110:$B$124,'Capacity Backing (Hide)2'!BR$67:BR$81,"X")))</f>
        <v>0</v>
      </c>
      <c r="KO7" s="224">
        <f>'Capacity Backing (Hide)2'!BS$3*(CS7/MAX(1,SUMIFS('Treatment Backing (Hide)'!$B$110:$B$124,'Capacity Backing (Hide)2'!BS$67:BS$81,"X")))</f>
        <v>0</v>
      </c>
      <c r="KP7" s="224">
        <f>'Capacity Backing (Hide)2'!BT$3*(CT7/MAX(1,SUMIFS('Treatment Backing (Hide)'!$B$110:$B$124,'Capacity Backing (Hide)2'!BT$67:BT$81,"X")))</f>
        <v>0</v>
      </c>
      <c r="KQ7" s="224">
        <f>'Capacity Backing (Hide)2'!BU$3*(CU7/MAX(1,SUMIFS('Treatment Backing (Hide)'!$B$110:$B$124,'Capacity Backing (Hide)2'!BU$67:BU$81,"X")))</f>
        <v>0</v>
      </c>
      <c r="KR7" s="224">
        <f>'Capacity Backing (Hide)2'!BV$3*(CV7/MAX(1,SUMIFS('Treatment Backing (Hide)'!$B$110:$B$124,'Capacity Backing (Hide)2'!BV$67:BV$81,"X")))</f>
        <v>0</v>
      </c>
      <c r="KS7" s="224">
        <f>'Capacity Backing (Hide)2'!BW$3*(CW7/MAX(1,SUMIFS('Treatment Backing (Hide)'!$B$110:$B$124,'Capacity Backing (Hide)2'!BW$67:BW$81,"X")))</f>
        <v>0</v>
      </c>
      <c r="KT7" s="224">
        <f>'Capacity Backing (Hide)2'!BX$3*(CX7/MAX(1,SUMIFS('Treatment Backing (Hide)'!$B$110:$B$124,'Capacity Backing (Hide)2'!BX$67:BX$81,"X")))</f>
        <v>0</v>
      </c>
      <c r="KU7" s="224">
        <f>'Capacity Backing (Hide)2'!BY$3*(CY7/MAX(1,SUMIFS('Treatment Backing (Hide)'!$B$110:$B$124,'Capacity Backing (Hide)2'!BY$67:BY$81,"X")))</f>
        <v>0</v>
      </c>
      <c r="KV7" s="224">
        <f>'Capacity Backing (Hide)2'!BZ$3*(CZ7/MAX(1,SUMIFS('Treatment Backing (Hide)'!$B$110:$B$124,'Capacity Backing (Hide)2'!BZ$67:BZ$81,"X")))</f>
        <v>0</v>
      </c>
      <c r="KW7" s="224">
        <f>'Capacity Backing (Hide)2'!CA$3*(DA7/MAX(1,SUMIFS('Treatment Backing (Hide)'!$B$110:$B$124,'Capacity Backing (Hide)2'!CA$67:CA$81,"X")))</f>
        <v>0</v>
      </c>
      <c r="KX7" s="224">
        <f>'Capacity Backing (Hide)2'!CB$3*(DB7/MAX(1,SUMIFS('Treatment Backing (Hide)'!$B$110:$B$124,'Capacity Backing (Hide)2'!CB$67:CB$81,"X")))</f>
        <v>0</v>
      </c>
      <c r="KY7" s="224">
        <f>'Capacity Backing (Hide)2'!CC$3*(DC7/MAX(1,SUMIFS('Treatment Backing (Hide)'!$B$110:$B$124,'Capacity Backing (Hide)2'!CC$67:CC$81,"X")))</f>
        <v>0</v>
      </c>
      <c r="KZ7" s="224">
        <f>'Capacity Backing (Hide)2'!CD$3*(DD7/MAX(1,SUMIFS('Treatment Backing (Hide)'!$B$110:$B$124,'Capacity Backing (Hide)2'!CD$67:CD$81,"X")))</f>
        <v>0</v>
      </c>
      <c r="LA7" s="224">
        <f>'Capacity Backing (Hide)2'!CE$3*(DE7/MAX(1,SUMIFS('Treatment Backing (Hide)'!$B$110:$B$124,'Capacity Backing (Hide)2'!CE$67:CE$81,"X")))</f>
        <v>0</v>
      </c>
      <c r="LB7" s="224">
        <f>'Capacity Backing (Hide)2'!CF$3*(DF7/MAX(1,SUMIFS('Treatment Backing (Hide)'!$B$110:$B$124,'Capacity Backing (Hide)2'!CF$67:CF$81,"X")))</f>
        <v>0</v>
      </c>
      <c r="LC7" s="224">
        <f>'Capacity Backing (Hide)2'!CG$3*(DG7/MAX(1,SUMIFS('Treatment Backing (Hide)'!$B$110:$B$124,'Capacity Backing (Hide)2'!CG$67:CG$81,"X")))</f>
        <v>0</v>
      </c>
      <c r="LD7" s="224">
        <f>'Capacity Backing (Hide)2'!CH$3*(DH7/MAX(1,SUMIFS('Treatment Backing (Hide)'!$B$110:$B$124,'Capacity Backing (Hide)2'!CH$67:CH$81,"X")))</f>
        <v>0</v>
      </c>
      <c r="LE7" s="224">
        <f>'Capacity Backing (Hide)2'!CI$3*(DI7/MAX(1,SUMIFS('Treatment Backing (Hide)'!$B$110:$B$124,'Capacity Backing (Hide)2'!CI$67:CI$81,"X")))</f>
        <v>0</v>
      </c>
      <c r="LF7" s="224">
        <f>'Capacity Backing (Hide)2'!CJ$3*(DJ7/MAX(1,SUMIFS('Treatment Backing (Hide)'!$B$110:$B$124,'Capacity Backing (Hide)2'!CJ$67:CJ$81,"X")))</f>
        <v>0</v>
      </c>
      <c r="LG7" s="224">
        <f>'Capacity Backing (Hide)2'!CK$3*(DK7/MAX(1,SUMIFS('Treatment Backing (Hide)'!$B$110:$B$124,'Capacity Backing (Hide)2'!CK$67:CK$81,"X")))</f>
        <v>0</v>
      </c>
      <c r="LH7" s="224">
        <f>'Capacity Backing (Hide)2'!CL$3*(DL7/MAX(1,SUMIFS('Treatment Backing (Hide)'!$B$110:$B$124,'Capacity Backing (Hide)2'!CL$67:CL$81,"X")))</f>
        <v>0</v>
      </c>
      <c r="LI7" s="224">
        <f>'Capacity Backing (Hide)2'!CM$3*(DM7/MAX(1,SUMIFS('Treatment Backing (Hide)'!$B$110:$B$124,'Capacity Backing (Hide)2'!CM$67:CM$81,"X")))</f>
        <v>0</v>
      </c>
      <c r="LJ7" s="224">
        <f>'Capacity Backing (Hide)2'!CN$3*(DN7/MAX(1,SUMIFS('Treatment Backing (Hide)'!$B$110:$B$124,'Capacity Backing (Hide)2'!CN$67:CN$81,"X")))</f>
        <v>0</v>
      </c>
      <c r="LK7" s="224">
        <f>'Capacity Backing (Hide)2'!CO$3*(DO7/MAX(1,SUMIFS('Treatment Backing (Hide)'!$B$110:$B$124,'Capacity Backing (Hide)2'!CO$67:CO$81,"X")))</f>
        <v>0</v>
      </c>
      <c r="LL7" s="224">
        <f>'Capacity Backing (Hide)2'!CP$3*(DP7/MAX(1,SUMIFS('Treatment Backing (Hide)'!$B$110:$B$124,'Capacity Backing (Hide)2'!CP$67:CP$81,"X")))</f>
        <v>0</v>
      </c>
      <c r="LM7" s="224">
        <f>'Capacity Backing (Hide)2'!CQ$3*(DQ7/MAX(1,SUMIFS('Treatment Backing (Hide)'!$B$110:$B$124,'Capacity Backing (Hide)2'!CQ$67:CQ$81,"X")))</f>
        <v>0</v>
      </c>
      <c r="LN7" s="224">
        <f>'Capacity Backing (Hide)2'!CR$3*(DR7/MAX(1,SUMIFS('Treatment Backing (Hide)'!$B$110:$B$124,'Capacity Backing (Hide)2'!CR$67:CR$81,"X")))</f>
        <v>0</v>
      </c>
      <c r="LO7" s="224">
        <f>'Capacity Backing (Hide)2'!CS$3*(DS7/MAX(1,SUMIFS('Treatment Backing (Hide)'!$B$110:$B$124,'Capacity Backing (Hide)2'!CS$67:CS$81,"X")))</f>
        <v>0</v>
      </c>
      <c r="LP7" s="224">
        <f>'Capacity Backing (Hide)2'!CT$3*(DT7/MAX(1,SUMIFS('Treatment Backing (Hide)'!$B$110:$B$124,'Capacity Backing (Hide)2'!CT$67:CT$81,"X")))</f>
        <v>0</v>
      </c>
      <c r="LQ7" s="224">
        <f>'Capacity Backing (Hide)2'!CU$3*(DU7/MAX(1,SUMIFS('Treatment Backing (Hide)'!$B$110:$B$124,'Capacity Backing (Hide)2'!CU$67:CU$81,"X")))</f>
        <v>0</v>
      </c>
      <c r="LR7" s="224">
        <f>'Capacity Backing (Hide)2'!CV$3*(DV7/MAX(1,SUMIFS('Treatment Backing (Hide)'!$B$110:$B$124,'Capacity Backing (Hide)2'!CV$67:CV$81,"X")))</f>
        <v>0</v>
      </c>
      <c r="LS7" s="224">
        <f>'Capacity Backing (Hide)2'!CW$3*(DW7/MAX(1,SUMIFS('Treatment Backing (Hide)'!$B$110:$B$124,'Capacity Backing (Hide)2'!CW$67:CW$81,"X")))</f>
        <v>0</v>
      </c>
      <c r="LV7">
        <f>'Capacity Backing (Hide)2'!B$139*(AB7/MAX(1,SUMIFS('Treatment Backing (Hide)'!$B$110:$B$124,'Capacity Backing (Hide)2'!B$203:B$217,"X")))</f>
        <v>0</v>
      </c>
      <c r="LW7">
        <f>'Capacity Backing (Hide)2'!C$139*(AC7/MAX(1,SUMIFS('Treatment Backing (Hide)'!$B$110:$B$124,'Capacity Backing (Hide)2'!C$203:C$217,"X")))</f>
        <v>0</v>
      </c>
      <c r="LX7">
        <f>'Capacity Backing (Hide)2'!D$139*(AD7/MAX(1,SUMIFS('Treatment Backing (Hide)'!$B$110:$B$124,'Capacity Backing (Hide)2'!D$203:D$217,"X")))</f>
        <v>0</v>
      </c>
      <c r="LY7">
        <f>'Capacity Backing (Hide)2'!E$139*(AE7/MAX(1,SUMIFS('Treatment Backing (Hide)'!$B$110:$B$124,'Capacity Backing (Hide)2'!E$203:E$217,"X")))</f>
        <v>0</v>
      </c>
      <c r="LZ7">
        <f>'Capacity Backing (Hide)2'!F$139*(AF7/MAX(1,SUMIFS('Treatment Backing (Hide)'!$B$110:$B$124,'Capacity Backing (Hide)2'!F$203:F$217,"X")))</f>
        <v>0</v>
      </c>
      <c r="MA7">
        <f>'Capacity Backing (Hide)2'!G$139*(AG7/MAX(1,SUMIFS('Treatment Backing (Hide)'!$B$110:$B$124,'Capacity Backing (Hide)2'!G$203:G$217,"X")))</f>
        <v>0</v>
      </c>
      <c r="MB7">
        <f>'Capacity Backing (Hide)2'!H$139*(AH7/MAX(1,SUMIFS('Treatment Backing (Hide)'!$B$110:$B$124,'Capacity Backing (Hide)2'!H$203:H$217,"X")))</f>
        <v>0</v>
      </c>
      <c r="MC7">
        <f>'Capacity Backing (Hide)2'!I$139*(AI7/MAX(1,SUMIFS('Treatment Backing (Hide)'!$B$110:$B$124,'Capacity Backing (Hide)2'!I$203:I$217,"X")))</f>
        <v>0</v>
      </c>
      <c r="MD7">
        <f>'Capacity Backing (Hide)2'!J$139*(AJ7/MAX(1,SUMIFS('Treatment Backing (Hide)'!$B$110:$B$124,'Capacity Backing (Hide)2'!J$203:J$217,"X")))</f>
        <v>0</v>
      </c>
      <c r="ME7">
        <f>'Capacity Backing (Hide)2'!K$139*(AK7/MAX(1,SUMIFS('Treatment Backing (Hide)'!$B$110:$B$124,'Capacity Backing (Hide)2'!K$203:K$217,"X")))</f>
        <v>0</v>
      </c>
      <c r="MF7">
        <f>'Capacity Backing (Hide)2'!L$139*(AL7/MAX(1,SUMIFS('Treatment Backing (Hide)'!$B$110:$B$124,'Capacity Backing (Hide)2'!L$203:L$217,"X")))</f>
        <v>0</v>
      </c>
      <c r="MG7">
        <f>'Capacity Backing (Hide)2'!M$139*(AM7/MAX(1,SUMIFS('Treatment Backing (Hide)'!$B$110:$B$124,'Capacity Backing (Hide)2'!M$203:M$217,"X")))</f>
        <v>0</v>
      </c>
      <c r="MH7">
        <f>'Capacity Backing (Hide)2'!N$139*(AN7/MAX(1,SUMIFS('Treatment Backing (Hide)'!$B$110:$B$124,'Capacity Backing (Hide)2'!N$203:N$217,"X")))</f>
        <v>0</v>
      </c>
      <c r="MI7">
        <f>'Capacity Backing (Hide)2'!O$139*(AO7/MAX(1,SUMIFS('Treatment Backing (Hide)'!$B$110:$B$124,'Capacity Backing (Hide)2'!O$203:O$217,"X")))</f>
        <v>0</v>
      </c>
      <c r="MJ7">
        <f>'Capacity Backing (Hide)2'!P$139*(AP7/MAX(1,SUMIFS('Treatment Backing (Hide)'!$B$110:$B$124,'Capacity Backing (Hide)2'!P$203:P$217,"X")))</f>
        <v>0</v>
      </c>
      <c r="MK7">
        <f>'Capacity Backing (Hide)2'!Q$139*(AQ7/MAX(1,SUMIFS('Treatment Backing (Hide)'!$B$110:$B$124,'Capacity Backing (Hide)2'!Q$203:Q$217,"X")))</f>
        <v>0</v>
      </c>
      <c r="ML7">
        <f>'Capacity Backing (Hide)2'!R$139*(AR7/MAX(1,SUMIFS('Treatment Backing (Hide)'!$B$110:$B$124,'Capacity Backing (Hide)2'!R$203:R$217,"X")))</f>
        <v>0</v>
      </c>
      <c r="MM7">
        <f>'Capacity Backing (Hide)2'!S$139*(AS7/MAX(1,SUMIFS('Treatment Backing (Hide)'!$B$110:$B$124,'Capacity Backing (Hide)2'!S$203:S$217,"X")))</f>
        <v>0</v>
      </c>
      <c r="MN7">
        <f>'Capacity Backing (Hide)2'!T$139*(AT7/MAX(1,SUMIFS('Treatment Backing (Hide)'!$B$110:$B$124,'Capacity Backing (Hide)2'!T$203:T$217,"X")))</f>
        <v>0</v>
      </c>
      <c r="MO7">
        <f>'Capacity Backing (Hide)2'!U$139*(AU7/MAX(1,SUMIFS('Treatment Backing (Hide)'!$B$110:$B$124,'Capacity Backing (Hide)2'!U$203:U$217,"X")))</f>
        <v>0</v>
      </c>
      <c r="MP7">
        <f>'Capacity Backing (Hide)2'!V$139*(AV7/MAX(1,SUMIFS('Treatment Backing (Hide)'!$B$110:$B$124,'Capacity Backing (Hide)2'!V$203:V$217,"X")))</f>
        <v>0</v>
      </c>
      <c r="MQ7">
        <f>'Capacity Backing (Hide)2'!W$139*(AW7/MAX(1,SUMIFS('Treatment Backing (Hide)'!$B$110:$B$124,'Capacity Backing (Hide)2'!W$203:W$217,"X")))</f>
        <v>0</v>
      </c>
      <c r="MR7">
        <f>'Capacity Backing (Hide)2'!X$139*(AX7/MAX(1,SUMIFS('Treatment Backing (Hide)'!$B$110:$B$124,'Capacity Backing (Hide)2'!X$203:X$217,"X")))</f>
        <v>0</v>
      </c>
      <c r="MS7">
        <f>'Capacity Backing (Hide)2'!Y$139*(AY7/MAX(1,SUMIFS('Treatment Backing (Hide)'!$B$110:$B$124,'Capacity Backing (Hide)2'!Y$203:Y$217,"X")))</f>
        <v>0</v>
      </c>
      <c r="MT7">
        <f>'Capacity Backing (Hide)2'!Z$139*(AZ7/MAX(1,SUMIFS('Treatment Backing (Hide)'!$B$110:$B$124,'Capacity Backing (Hide)2'!Z$203:Z$217,"X")))</f>
        <v>0</v>
      </c>
      <c r="MU7">
        <f>'Capacity Backing (Hide)2'!AA$139*(BA7/MAX(1,SUMIFS('Treatment Backing (Hide)'!$B$110:$B$124,'Capacity Backing (Hide)2'!AA$203:AA$217,"X")))</f>
        <v>0</v>
      </c>
      <c r="MV7">
        <f>'Capacity Backing (Hide)2'!AB$139*(BB7/MAX(1,SUMIFS('Treatment Backing (Hide)'!$B$110:$B$124,'Capacity Backing (Hide)2'!AB$203:AB$217,"X")))</f>
        <v>0</v>
      </c>
      <c r="MW7">
        <f>'Capacity Backing (Hide)2'!AC$139*(BC7/MAX(1,SUMIFS('Treatment Backing (Hide)'!$B$110:$B$124,'Capacity Backing (Hide)2'!AC$203:AC$217,"X")))</f>
        <v>0</v>
      </c>
      <c r="MX7">
        <f>'Capacity Backing (Hide)2'!AD$139*(BD7/MAX(1,SUMIFS('Treatment Backing (Hide)'!$B$110:$B$124,'Capacity Backing (Hide)2'!AD$203:AD$217,"X")))</f>
        <v>0</v>
      </c>
      <c r="MY7">
        <f>'Capacity Backing (Hide)2'!AE$139*(BE7/MAX(1,SUMIFS('Treatment Backing (Hide)'!$B$110:$B$124,'Capacity Backing (Hide)2'!AE$203:AE$217,"X")))</f>
        <v>0</v>
      </c>
      <c r="MZ7">
        <f>'Capacity Backing (Hide)2'!AF$139*(BF7/MAX(1,SUMIFS('Treatment Backing (Hide)'!$B$110:$B$124,'Capacity Backing (Hide)2'!AF$203:AF$217,"X")))</f>
        <v>0</v>
      </c>
      <c r="NA7">
        <f>'Capacity Backing (Hide)2'!AG$139*(BG7/MAX(1,SUMIFS('Treatment Backing (Hide)'!$B$110:$B$124,'Capacity Backing (Hide)2'!AG$203:AG$217,"X")))</f>
        <v>0</v>
      </c>
      <c r="NB7">
        <f>'Capacity Backing (Hide)2'!AH$139*(BH7/MAX(1,SUMIFS('Treatment Backing (Hide)'!$B$110:$B$124,'Capacity Backing (Hide)2'!AH$203:AH$217,"X")))</f>
        <v>0</v>
      </c>
      <c r="NC7">
        <f>'Capacity Backing (Hide)2'!AI$139*(BI7/MAX(1,SUMIFS('Treatment Backing (Hide)'!$B$110:$B$124,'Capacity Backing (Hide)2'!AI$203:AI$217,"X")))</f>
        <v>0</v>
      </c>
      <c r="ND7">
        <f>'Capacity Backing (Hide)2'!AJ$139*(BJ7/MAX(1,SUMIFS('Treatment Backing (Hide)'!$B$110:$B$124,'Capacity Backing (Hide)2'!AJ$203:AJ$217,"X")))</f>
        <v>0</v>
      </c>
      <c r="NE7">
        <f>'Capacity Backing (Hide)2'!AK$139*(BK7/MAX(1,SUMIFS('Treatment Backing (Hide)'!$B$110:$B$124,'Capacity Backing (Hide)2'!AK$203:AK$217,"X")))</f>
        <v>0</v>
      </c>
      <c r="NF7">
        <f>'Capacity Backing (Hide)2'!AL$139*(BL7/MAX(1,SUMIFS('Treatment Backing (Hide)'!$B$110:$B$124,'Capacity Backing (Hide)2'!AL$203:AL$217,"X")))</f>
        <v>0</v>
      </c>
      <c r="NG7">
        <f>'Capacity Backing (Hide)2'!AM$139*(BM7/MAX(1,SUMIFS('Treatment Backing (Hide)'!$B$110:$B$124,'Capacity Backing (Hide)2'!AM$203:AM$217,"X")))</f>
        <v>0</v>
      </c>
      <c r="NH7">
        <f>'Capacity Backing (Hide)2'!AN$139*(BN7/MAX(1,SUMIFS('Treatment Backing (Hide)'!$B$110:$B$124,'Capacity Backing (Hide)2'!AN$203:AN$217,"X")))</f>
        <v>0</v>
      </c>
      <c r="NI7">
        <f>'Capacity Backing (Hide)2'!AO$139*(BO7/MAX(1,SUMIFS('Treatment Backing (Hide)'!$B$110:$B$124,'Capacity Backing (Hide)2'!AO$203:AO$217,"X")))</f>
        <v>0</v>
      </c>
      <c r="NJ7">
        <f>'Capacity Backing (Hide)2'!AP$139*(BP7/MAX(1,SUMIFS('Treatment Backing (Hide)'!$B$110:$B$124,'Capacity Backing (Hide)2'!AP$203:AP$217,"X")))</f>
        <v>0</v>
      </c>
      <c r="NK7">
        <f>'Capacity Backing (Hide)2'!AQ$139*(BQ7/MAX(1,SUMIFS('Treatment Backing (Hide)'!$B$110:$B$124,'Capacity Backing (Hide)2'!AQ$203:AQ$217,"X")))</f>
        <v>0</v>
      </c>
      <c r="NL7">
        <f>'Capacity Backing (Hide)2'!AR$139*(BR7/MAX(1,SUMIFS('Treatment Backing (Hide)'!$B$110:$B$124,'Capacity Backing (Hide)2'!AR$203:AR$217,"X")))</f>
        <v>0</v>
      </c>
      <c r="NM7">
        <f>'Capacity Backing (Hide)2'!AS$139*(BS7/MAX(1,SUMIFS('Treatment Backing (Hide)'!$B$110:$B$124,'Capacity Backing (Hide)2'!AS$203:AS$217,"X")))</f>
        <v>0</v>
      </c>
      <c r="NN7">
        <f>'Capacity Backing (Hide)2'!AT$139*(BT7/MAX(1,SUMIFS('Treatment Backing (Hide)'!$B$110:$B$124,'Capacity Backing (Hide)2'!AT$203:AT$217,"X")))</f>
        <v>0</v>
      </c>
      <c r="NO7">
        <f>'Capacity Backing (Hide)2'!AU$139*(BU7/MAX(1,SUMIFS('Treatment Backing (Hide)'!$B$110:$B$124,'Capacity Backing (Hide)2'!AU$203:AU$217,"X")))</f>
        <v>0</v>
      </c>
      <c r="NP7">
        <f>'Capacity Backing (Hide)2'!AV$139*(BV7/MAX(1,SUMIFS('Treatment Backing (Hide)'!$B$110:$B$124,'Capacity Backing (Hide)2'!AV$203:AV$217,"X")))</f>
        <v>0</v>
      </c>
      <c r="NQ7">
        <f>'Capacity Backing (Hide)2'!AW$139*(BW7/MAX(1,SUMIFS('Treatment Backing (Hide)'!$B$110:$B$124,'Capacity Backing (Hide)2'!AW$203:AW$217,"X")))</f>
        <v>0</v>
      </c>
      <c r="NR7">
        <f>'Capacity Backing (Hide)2'!AX$139*(BX7/MAX(1,SUMIFS('Treatment Backing (Hide)'!$B$110:$B$124,'Capacity Backing (Hide)2'!AX$203:AX$217,"X")))</f>
        <v>0</v>
      </c>
      <c r="NS7">
        <f>'Capacity Backing (Hide)2'!AY$139*(BY7/MAX(1,SUMIFS('Treatment Backing (Hide)'!$B$110:$B$124,'Capacity Backing (Hide)2'!AY$203:AY$217,"X")))</f>
        <v>0</v>
      </c>
      <c r="NT7">
        <f>'Capacity Backing (Hide)2'!AZ$139*(BZ7/MAX(1,SUMIFS('Treatment Backing (Hide)'!$B$110:$B$124,'Capacity Backing (Hide)2'!AZ$203:AZ$217,"X")))</f>
        <v>0</v>
      </c>
      <c r="NU7">
        <f>'Capacity Backing (Hide)2'!BA$139*(CA7/MAX(1,SUMIFS('Treatment Backing (Hide)'!$B$110:$B$124,'Capacity Backing (Hide)2'!BA$203:BA$217,"X")))</f>
        <v>0</v>
      </c>
      <c r="NV7">
        <f>'Capacity Backing (Hide)2'!BB$139*(CB7/MAX(1,SUMIFS('Treatment Backing (Hide)'!$B$110:$B$124,'Capacity Backing (Hide)2'!BB$203:BB$217,"X")))</f>
        <v>0</v>
      </c>
      <c r="NW7">
        <f>'Capacity Backing (Hide)2'!BC$139*(CC7/MAX(1,SUMIFS('Treatment Backing (Hide)'!$B$110:$B$124,'Capacity Backing (Hide)2'!BC$203:BC$217,"X")))</f>
        <v>0</v>
      </c>
      <c r="NX7">
        <f>'Capacity Backing (Hide)2'!BD$139*(CD7/MAX(1,SUMIFS('Treatment Backing (Hide)'!$B$110:$B$124,'Capacity Backing (Hide)2'!BD$203:BD$217,"X")))</f>
        <v>0</v>
      </c>
      <c r="NY7">
        <f>'Capacity Backing (Hide)2'!BE$139*(CE7/MAX(1,SUMIFS('Treatment Backing (Hide)'!$B$110:$B$124,'Capacity Backing (Hide)2'!BE$203:BE$217,"X")))</f>
        <v>0</v>
      </c>
      <c r="NZ7">
        <f>'Capacity Backing (Hide)2'!BF$139*(CF7/MAX(1,SUMIFS('Treatment Backing (Hide)'!$B$110:$B$124,'Capacity Backing (Hide)2'!BF$203:BF$217,"X")))</f>
        <v>0</v>
      </c>
      <c r="OA7">
        <f>'Capacity Backing (Hide)2'!BG$139*(CG7/MAX(1,SUMIFS('Treatment Backing (Hide)'!$B$110:$B$124,'Capacity Backing (Hide)2'!BG$203:BG$217,"X")))</f>
        <v>0</v>
      </c>
      <c r="OB7">
        <f>'Capacity Backing (Hide)2'!BH$139*(CH7/MAX(1,SUMIFS('Treatment Backing (Hide)'!$B$110:$B$124,'Capacity Backing (Hide)2'!BH$203:BH$217,"X")))</f>
        <v>0</v>
      </c>
      <c r="OC7">
        <f>'Capacity Backing (Hide)2'!BI$139*(CI7/MAX(1,SUMIFS('Treatment Backing (Hide)'!$B$110:$B$124,'Capacity Backing (Hide)2'!BI$203:BI$217,"X")))</f>
        <v>0</v>
      </c>
      <c r="OD7">
        <f>'Capacity Backing (Hide)2'!BJ$139*(CJ7/MAX(1,SUMIFS('Treatment Backing (Hide)'!$B$110:$B$124,'Capacity Backing (Hide)2'!BJ$203:BJ$217,"X")))</f>
        <v>0</v>
      </c>
      <c r="OE7">
        <f>'Capacity Backing (Hide)2'!BK$139*(CK7/MAX(1,SUMIFS('Treatment Backing (Hide)'!$B$110:$B$124,'Capacity Backing (Hide)2'!BK$203:BK$217,"X")))</f>
        <v>0</v>
      </c>
      <c r="OF7">
        <f>'Capacity Backing (Hide)2'!BL$139*(CL7/MAX(1,SUMIFS('Treatment Backing (Hide)'!$B$110:$B$124,'Capacity Backing (Hide)2'!BL$203:BL$217,"X")))</f>
        <v>0</v>
      </c>
      <c r="OG7">
        <f>'Capacity Backing (Hide)2'!BM$139*(CM7/MAX(1,SUMIFS('Treatment Backing (Hide)'!$B$110:$B$124,'Capacity Backing (Hide)2'!BM$203:BM$217,"X")))</f>
        <v>0</v>
      </c>
      <c r="OH7">
        <f>'Capacity Backing (Hide)2'!BN$139*(CN7/MAX(1,SUMIFS('Treatment Backing (Hide)'!$B$110:$B$124,'Capacity Backing (Hide)2'!BN$203:BN$217,"X")))</f>
        <v>0</v>
      </c>
      <c r="OI7">
        <f>'Capacity Backing (Hide)2'!BO$139*(CO7/MAX(1,SUMIFS('Treatment Backing (Hide)'!$B$110:$B$124,'Capacity Backing (Hide)2'!BO$203:BO$217,"X")))</f>
        <v>0</v>
      </c>
      <c r="OJ7">
        <f>'Capacity Backing (Hide)2'!BP$139*(CP7/MAX(1,SUMIFS('Treatment Backing (Hide)'!$B$110:$B$124,'Capacity Backing (Hide)2'!BP$203:BP$217,"X")))</f>
        <v>0</v>
      </c>
      <c r="OK7">
        <f>'Capacity Backing (Hide)2'!BQ$139*(CQ7/MAX(1,SUMIFS('Treatment Backing (Hide)'!$B$110:$B$124,'Capacity Backing (Hide)2'!BQ$203:BQ$217,"X")))</f>
        <v>0</v>
      </c>
      <c r="OL7">
        <f>'Capacity Backing (Hide)2'!BR$139*(CR7/MAX(1,SUMIFS('Treatment Backing (Hide)'!$B$110:$B$124,'Capacity Backing (Hide)2'!BR$203:BR$217,"X")))</f>
        <v>0</v>
      </c>
      <c r="OM7">
        <f>'Capacity Backing (Hide)2'!BS$139*(CS7/MAX(1,SUMIFS('Treatment Backing (Hide)'!$B$110:$B$124,'Capacity Backing (Hide)2'!BS$203:BS$217,"X")))</f>
        <v>0</v>
      </c>
      <c r="ON7">
        <f>'Capacity Backing (Hide)2'!BT$139*(CT7/MAX(1,SUMIFS('Treatment Backing (Hide)'!$B$110:$B$124,'Capacity Backing (Hide)2'!BT$203:BT$217,"X")))</f>
        <v>0</v>
      </c>
      <c r="OO7">
        <f>'Capacity Backing (Hide)2'!BU$139*(CU7/MAX(1,SUMIFS('Treatment Backing (Hide)'!$B$110:$B$124,'Capacity Backing (Hide)2'!BU$203:BU$217,"X")))</f>
        <v>0</v>
      </c>
      <c r="OP7">
        <f>'Capacity Backing (Hide)2'!BV$139*(CV7/MAX(1,SUMIFS('Treatment Backing (Hide)'!$B$110:$B$124,'Capacity Backing (Hide)2'!BV$203:BV$217,"X")))</f>
        <v>0</v>
      </c>
      <c r="OQ7">
        <f>'Capacity Backing (Hide)2'!BW$139*(CW7/MAX(1,SUMIFS('Treatment Backing (Hide)'!$B$110:$B$124,'Capacity Backing (Hide)2'!BW$203:BW$217,"X")))</f>
        <v>0</v>
      </c>
      <c r="OR7">
        <f>'Capacity Backing (Hide)2'!BX$139*(CX7/MAX(1,SUMIFS('Treatment Backing (Hide)'!$B$110:$B$124,'Capacity Backing (Hide)2'!BX$203:BX$217,"X")))</f>
        <v>0</v>
      </c>
      <c r="OS7">
        <f>'Capacity Backing (Hide)2'!BY$139*(CY7/MAX(1,SUMIFS('Treatment Backing (Hide)'!$B$110:$B$124,'Capacity Backing (Hide)2'!BY$203:BY$217,"X")))</f>
        <v>0</v>
      </c>
      <c r="OT7">
        <f>'Capacity Backing (Hide)2'!BZ$139*(CZ7/MAX(1,SUMIFS('Treatment Backing (Hide)'!$B$110:$B$124,'Capacity Backing (Hide)2'!BZ$203:BZ$217,"X")))</f>
        <v>0</v>
      </c>
      <c r="OU7">
        <f>'Capacity Backing (Hide)2'!CA$139*(DA7/MAX(1,SUMIFS('Treatment Backing (Hide)'!$B$110:$B$124,'Capacity Backing (Hide)2'!CA$203:CA$217,"X")))</f>
        <v>0</v>
      </c>
      <c r="OV7">
        <f>'Capacity Backing (Hide)2'!CB$139*(DB7/MAX(1,SUMIFS('Treatment Backing (Hide)'!$B$110:$B$124,'Capacity Backing (Hide)2'!CB$203:CB$217,"X")))</f>
        <v>0</v>
      </c>
      <c r="OW7">
        <f>'Capacity Backing (Hide)2'!CC$139*(DC7/MAX(1,SUMIFS('Treatment Backing (Hide)'!$B$110:$B$124,'Capacity Backing (Hide)2'!CC$203:CC$217,"X")))</f>
        <v>0</v>
      </c>
      <c r="OX7">
        <f>'Capacity Backing (Hide)2'!CD$139*(DD7/MAX(1,SUMIFS('Treatment Backing (Hide)'!$B$110:$B$124,'Capacity Backing (Hide)2'!CD$203:CD$217,"X")))</f>
        <v>0</v>
      </c>
      <c r="OY7">
        <f>'Capacity Backing (Hide)2'!CE$139*(DE7/MAX(1,SUMIFS('Treatment Backing (Hide)'!$B$110:$B$124,'Capacity Backing (Hide)2'!CE$203:CE$217,"X")))</f>
        <v>0</v>
      </c>
      <c r="OZ7">
        <f>'Capacity Backing (Hide)2'!CF$139*(DF7/MAX(1,SUMIFS('Treatment Backing (Hide)'!$B$110:$B$124,'Capacity Backing (Hide)2'!CF$203:CF$217,"X")))</f>
        <v>0</v>
      </c>
      <c r="PA7">
        <f>'Capacity Backing (Hide)2'!CG$139*(DG7/MAX(1,SUMIFS('Treatment Backing (Hide)'!$B$110:$B$124,'Capacity Backing (Hide)2'!CG$203:CG$217,"X")))</f>
        <v>0</v>
      </c>
      <c r="PB7">
        <f>'Capacity Backing (Hide)2'!CH$139*(DH7/MAX(1,SUMIFS('Treatment Backing (Hide)'!$B$110:$B$124,'Capacity Backing (Hide)2'!CH$203:CH$217,"X")))</f>
        <v>0</v>
      </c>
      <c r="PC7">
        <f>'Capacity Backing (Hide)2'!CI$139*(DI7/MAX(1,SUMIFS('Treatment Backing (Hide)'!$B$110:$B$124,'Capacity Backing (Hide)2'!CI$203:CI$217,"X")))</f>
        <v>0</v>
      </c>
      <c r="PD7">
        <f>'Capacity Backing (Hide)2'!CJ$139*(DJ7/MAX(1,SUMIFS('Treatment Backing (Hide)'!$B$110:$B$124,'Capacity Backing (Hide)2'!CJ$203:CJ$217,"X")))</f>
        <v>0</v>
      </c>
      <c r="PE7">
        <f>'Capacity Backing (Hide)2'!CK$139*(DK7/MAX(1,SUMIFS('Treatment Backing (Hide)'!$B$110:$B$124,'Capacity Backing (Hide)2'!CK$203:CK$217,"X")))</f>
        <v>0</v>
      </c>
      <c r="PF7">
        <f>'Capacity Backing (Hide)2'!CL$139*(DL7/MAX(1,SUMIFS('Treatment Backing (Hide)'!$B$110:$B$124,'Capacity Backing (Hide)2'!CL$203:CL$217,"X")))</f>
        <v>0</v>
      </c>
      <c r="PG7">
        <f>'Capacity Backing (Hide)2'!CM$139*(DM7/MAX(1,SUMIFS('Treatment Backing (Hide)'!$B$110:$B$124,'Capacity Backing (Hide)2'!CM$203:CM$217,"X")))</f>
        <v>0</v>
      </c>
      <c r="PH7">
        <f>'Capacity Backing (Hide)2'!CN$139*(DN7/MAX(1,SUMIFS('Treatment Backing (Hide)'!$B$110:$B$124,'Capacity Backing (Hide)2'!CN$203:CN$217,"X")))</f>
        <v>0</v>
      </c>
      <c r="PI7">
        <f>'Capacity Backing (Hide)2'!CO$139*(DO7/MAX(1,SUMIFS('Treatment Backing (Hide)'!$B$110:$B$124,'Capacity Backing (Hide)2'!CO$203:CO$217,"X")))</f>
        <v>0</v>
      </c>
      <c r="PJ7">
        <f>'Capacity Backing (Hide)2'!CP$139*(DP7/MAX(1,SUMIFS('Treatment Backing (Hide)'!$B$110:$B$124,'Capacity Backing (Hide)2'!CP$203:CP$217,"X")))</f>
        <v>0</v>
      </c>
      <c r="PK7">
        <f>'Capacity Backing (Hide)2'!CQ$139*(DQ7/MAX(1,SUMIFS('Treatment Backing (Hide)'!$B$110:$B$124,'Capacity Backing (Hide)2'!CQ$203:CQ$217,"X")))</f>
        <v>0</v>
      </c>
      <c r="PL7">
        <f>'Capacity Backing (Hide)2'!CR$139*(DR7/MAX(1,SUMIFS('Treatment Backing (Hide)'!$B$110:$B$124,'Capacity Backing (Hide)2'!CR$203:CR$217,"X")))</f>
        <v>0</v>
      </c>
      <c r="PM7">
        <f>'Capacity Backing (Hide)2'!CS$139*(DS7/MAX(1,SUMIFS('Treatment Backing (Hide)'!$B$110:$B$124,'Capacity Backing (Hide)2'!CS$203:CS$217,"X")))</f>
        <v>0</v>
      </c>
      <c r="PN7">
        <f>'Capacity Backing (Hide)2'!CT$139*(DT7/MAX(1,SUMIFS('Treatment Backing (Hide)'!$B$110:$B$124,'Capacity Backing (Hide)2'!CT$203:CT$217,"X")))</f>
        <v>0</v>
      </c>
      <c r="PO7">
        <f>'Capacity Backing (Hide)2'!CU$139*(DU7/MAX(1,SUMIFS('Treatment Backing (Hide)'!$B$110:$B$124,'Capacity Backing (Hide)2'!CU$203:CU$217,"X")))</f>
        <v>0</v>
      </c>
      <c r="PP7">
        <f>'Capacity Backing (Hide)2'!CV$139*(DV7/MAX(1,SUMIFS('Treatment Backing (Hide)'!$B$110:$B$124,'Capacity Backing (Hide)2'!CV$203:CV$217,"X")))</f>
        <v>0</v>
      </c>
      <c r="PQ7">
        <f>'Capacity Backing (Hide)2'!CW$139*(DW7/MAX(1,SUMIFS('Treatment Backing (Hide)'!$B$110:$B$124,'Capacity Backing (Hide)2'!CW$203:CW$217,"X")))</f>
        <v>0</v>
      </c>
      <c r="PS7" cm="1">
        <f t="array" ref="PS7">SUM(IF('Capacity Summary'!H$36:H$135="X",1,0)*TRANSPOSE('CR Backing (Hide)'!$HX7:$LS7))</f>
        <v>0</v>
      </c>
      <c r="PT7" cm="1">
        <f t="array" ref="PT7">SUM(IF('Capacity Summary'!I$36:I$135="X",1,0)*TRANSPOSE('CR Backing (Hide)'!$HX7:$LS7))</f>
        <v>0</v>
      </c>
      <c r="PU7" cm="1">
        <f t="array" ref="PU7">SUM(IF('Capacity Summary'!J$36:J$135="X",1,0)*TRANSPOSE('CR Backing (Hide)'!$HX7:$LS7))</f>
        <v>0</v>
      </c>
      <c r="PV7" cm="1">
        <f t="array" ref="PV7">SUM(IF('Capacity Summary'!K$36:K$135="X",1,0)*TRANSPOSE('CR Backing (Hide)'!$HX7:$LS7))</f>
        <v>0</v>
      </c>
      <c r="PW7" cm="1">
        <f t="array" ref="PW7">SUM(IF('Capacity Summary'!L$36:L$135="X",1,0)*TRANSPOSE('CR Backing (Hide)'!$HX7:$LS7))</f>
        <v>0</v>
      </c>
      <c r="PX7" cm="1">
        <f t="array" ref="PX7">SUM(IF('Capacity Summary'!M$36:M$135="X",1,0)*TRANSPOSE('CR Backing (Hide)'!$HX7:$LS7))</f>
        <v>0</v>
      </c>
      <c r="PY7" cm="1">
        <f t="array" ref="PY7">SUM(IF('Capacity Summary'!N$36:N$135="X",1,0)*TRANSPOSE('CR Backing (Hide)'!$HX7:$LS7))</f>
        <v>0</v>
      </c>
      <c r="PZ7" cm="1">
        <f t="array" ref="PZ7">SUM(IF('Capacity Summary'!O$36:O$135="X",1,0)*TRANSPOSE('CR Backing (Hide)'!$HX7:$LS7))</f>
        <v>0</v>
      </c>
      <c r="QA7" cm="1">
        <f t="array" ref="QA7">SUM(IF('Capacity Summary'!P$36:P$135="X",1,0)*TRANSPOSE('CR Backing (Hide)'!$HX7:$LS7))</f>
        <v>0</v>
      </c>
      <c r="QB7" cm="1">
        <f t="array" ref="QB7">SUM(IF('Capacity Summary'!Q$36:Q$135="X",1,0)*TRANSPOSE('CR Backing (Hide)'!$HX7:$LS7))</f>
        <v>0</v>
      </c>
      <c r="QC7" cm="1">
        <f t="array" ref="QC7">SUM(IF('Capacity Summary'!R$36:R$135="X",1,0)*TRANSPOSE('CR Backing (Hide)'!$HX7:$LS7))</f>
        <v>0</v>
      </c>
      <c r="QD7" cm="1">
        <f t="array" ref="QD7">SUM(IF('Capacity Summary'!S$36:S$135="X",1,0)*TRANSPOSE('CR Backing (Hide)'!$HX7:$LS7))</f>
        <v>0</v>
      </c>
      <c r="QE7" cm="1">
        <f t="array" ref="QE7">SUM(IF('Capacity Summary'!T$36:T$135="X",1,0)*TRANSPOSE('CR Backing (Hide)'!$HX7:$LS7))</f>
        <v>0</v>
      </c>
      <c r="QF7" cm="1">
        <f t="array" ref="QF7">SUM(IF('Capacity Summary'!U$36:U$135="X",1,0)*TRANSPOSE('CR Backing (Hide)'!$HX7:$LS7))</f>
        <v>0</v>
      </c>
      <c r="QG7" cm="1">
        <f t="array" ref="QG7">SUM(IF('Capacity Summary'!V$36:V$135="X",1,0)*TRANSPOSE('CR Backing (Hide)'!$HX7:$LS7))</f>
        <v>0</v>
      </c>
      <c r="QH7" cm="1">
        <f t="array" ref="QH7">SUM(IF('Capacity Summary'!W$36:W$135="X",1,0)*TRANSPOSE('CR Backing (Hide)'!$HX7:$LS7))</f>
        <v>0</v>
      </c>
      <c r="QI7" cm="1">
        <f t="array" ref="QI7">SUM(IF('Capacity Summary'!X$36:X$135="X",1,0)*TRANSPOSE('CR Backing (Hide)'!$HX7:$LS7))</f>
        <v>0</v>
      </c>
      <c r="QJ7" cm="1">
        <f t="array" ref="QJ7">SUM(IF('Capacity Summary'!Y$36:Y$135="X",1,0)*TRANSPOSE('CR Backing (Hide)'!$HX7:$LS7))</f>
        <v>0</v>
      </c>
      <c r="QK7" cm="1">
        <f t="array" ref="QK7">SUM(IF('Capacity Summary'!Z$36:Z$135="X",1,0)*TRANSPOSE('CR Backing (Hide)'!$HX7:$LS7))</f>
        <v>0</v>
      </c>
      <c r="QL7" cm="1">
        <f t="array" ref="QL7">SUM(IF('Capacity Summary'!AA$36:AA$135="X",1,0)*TRANSPOSE('CR Backing (Hide)'!$HX7:$LS7))</f>
        <v>0</v>
      </c>
      <c r="QM7" cm="1">
        <f t="array" ref="QM7">SUM(IF('Capacity Summary'!AB$36:AB$135="X",1,0)*TRANSPOSE('CR Backing (Hide)'!$HX7:$LS7))</f>
        <v>0</v>
      </c>
      <c r="QN7" cm="1">
        <f t="array" ref="QN7">SUM(IF('Capacity Summary'!AC$36:AC$135="X",1,0)*TRANSPOSE('CR Backing (Hide)'!$HX7:$LS7))</f>
        <v>0</v>
      </c>
      <c r="QO7" cm="1">
        <f t="array" ref="QO7">SUM(IF('Capacity Summary'!AD$36:AD$135="X",1,0)*TRANSPOSE('CR Backing (Hide)'!$HX7:$LS7))</f>
        <v>0</v>
      </c>
      <c r="QP7" cm="1">
        <f t="array" ref="QP7">SUM(IF('Capacity Summary'!AE$36:AE$135="X",1,0)*TRANSPOSE('CR Backing (Hide)'!$HX7:$LS7))</f>
        <v>0</v>
      </c>
      <c r="QQ7" cm="1">
        <f t="array" ref="QQ7">SUM(IF('Capacity Summary'!AF$36:AF$135="X",1,0)*TRANSPOSE('CR Backing (Hide)'!$HX7:$LS7))</f>
        <v>0</v>
      </c>
      <c r="QR7" cm="1">
        <f t="array" ref="QR7">SUM(IF('Capacity Summary'!AG$36:AG$135="X",1,0)*TRANSPOSE('CR Backing (Hide)'!$HX7:$LS7))</f>
        <v>0</v>
      </c>
      <c r="QS7" cm="1">
        <f t="array" ref="QS7">SUM(IF('Capacity Summary'!AH$36:AH$135="X",1,0)*TRANSPOSE('CR Backing (Hide)'!$HX7:$LS7))</f>
        <v>0</v>
      </c>
      <c r="QT7" cm="1">
        <f t="array" ref="QT7">SUM(IF('Capacity Summary'!AI$36:AI$135="X",1,0)*TRANSPOSE('CR Backing (Hide)'!$HX7:$LS7))</f>
        <v>0</v>
      </c>
      <c r="QU7" cm="1">
        <f t="array" ref="QU7">SUM(IF('Capacity Summary'!AJ$36:AJ$135="X",1,0)*TRANSPOSE('CR Backing (Hide)'!$HX7:$LS7))</f>
        <v>0</v>
      </c>
      <c r="QV7" cm="1">
        <f t="array" ref="QV7">SUM(IF('Capacity Summary'!AK$36:AK$135="X",1,0)*TRANSPOSE('CR Backing (Hide)'!$HX7:$LS7))</f>
        <v>0</v>
      </c>
      <c r="QW7" cm="1">
        <f t="array" ref="QW7">SUM(IF('Capacity Summary'!AL$36:AL$135="X",1,0)*TRANSPOSE('CR Backing (Hide)'!$HX7:$LS7))</f>
        <v>0</v>
      </c>
      <c r="QX7" cm="1">
        <f t="array" ref="QX7">SUM(IF('Capacity Summary'!AM$36:AM$135="X",1,0)*TRANSPOSE('CR Backing (Hide)'!$HX7:$LS7))</f>
        <v>0</v>
      </c>
      <c r="QY7" cm="1">
        <f t="array" ref="QY7">SUM(IF('Capacity Summary'!AN$36:AN$135="X",1,0)*TRANSPOSE('CR Backing (Hide)'!$HX7:$LS7))</f>
        <v>0</v>
      </c>
      <c r="QZ7" cm="1">
        <f t="array" ref="QZ7">SUM(IF('Capacity Summary'!AO$36:AO$135="X",1,0)*TRANSPOSE('CR Backing (Hide)'!$HX7:$LS7))</f>
        <v>0</v>
      </c>
      <c r="RA7" cm="1">
        <f t="array" ref="RA7">SUM(IF('Capacity Summary'!AP$36:AP$135="X",1,0)*TRANSPOSE('CR Backing (Hide)'!$HX7:$LS7))</f>
        <v>0</v>
      </c>
      <c r="RB7" cm="1">
        <f t="array" ref="RB7">SUM(IF('Capacity Summary'!AQ$36:AQ$135="X",1,0)*TRANSPOSE('CR Backing (Hide)'!$HX7:$LS7))</f>
        <v>0</v>
      </c>
      <c r="RC7" cm="1">
        <f t="array" ref="RC7">SUM(IF('Capacity Summary'!AR$36:AR$135="X",1,0)*TRANSPOSE('CR Backing (Hide)'!$HX7:$LS7))</f>
        <v>0</v>
      </c>
      <c r="RD7" cm="1">
        <f t="array" ref="RD7">SUM(IF('Capacity Summary'!AS$36:AS$135="X",1,0)*TRANSPOSE('CR Backing (Hide)'!$HX7:$LS7))</f>
        <v>0</v>
      </c>
      <c r="RE7" cm="1">
        <f t="array" ref="RE7">SUM(IF('Capacity Summary'!AT$36:AT$135="X",1,0)*TRANSPOSE('CR Backing (Hide)'!$HX7:$LS7))</f>
        <v>0</v>
      </c>
      <c r="RF7" cm="1">
        <f t="array" ref="RF7">SUM(IF('Capacity Summary'!AU$36:AU$135="X",1,0)*TRANSPOSE('CR Backing (Hide)'!$HX7:$LS7))</f>
        <v>0</v>
      </c>
      <c r="RG7" cm="1">
        <f t="array" ref="RG7">SUM(IF('Capacity Summary'!AV$36:AV$135="X",1,0)*TRANSPOSE('CR Backing (Hide)'!$HX7:$LS7))</f>
        <v>0</v>
      </c>
      <c r="RH7" cm="1">
        <f t="array" ref="RH7">SUM(IF('Capacity Summary'!AW$36:AW$135="X",1,0)*TRANSPOSE('CR Backing (Hide)'!$HX7:$LS7))</f>
        <v>0</v>
      </c>
      <c r="RI7" cm="1">
        <f t="array" ref="RI7">SUM(IF('Capacity Summary'!AX$36:AX$135="X",1,0)*TRANSPOSE('CR Backing (Hide)'!$HX7:$LS7))</f>
        <v>0</v>
      </c>
      <c r="RJ7" cm="1">
        <f t="array" ref="RJ7">SUM(IF('Capacity Summary'!AY$36:AY$135="X",1,0)*TRANSPOSE('CR Backing (Hide)'!$HX7:$LS7))</f>
        <v>0</v>
      </c>
      <c r="RK7" cm="1">
        <f t="array" ref="RK7">SUM(IF('Capacity Summary'!AZ$36:AZ$135="X",1,0)*TRANSPOSE('CR Backing (Hide)'!$HX7:$LS7))</f>
        <v>0</v>
      </c>
      <c r="RL7" cm="1">
        <f t="array" ref="RL7">SUM(IF('Capacity Summary'!BA$36:BA$135="X",1,0)*TRANSPOSE('CR Backing (Hide)'!$HX7:$LS7))</f>
        <v>0</v>
      </c>
      <c r="RM7" cm="1">
        <f t="array" ref="RM7">SUM(IF('Capacity Summary'!BB$36:BB$135="X",1,0)*TRANSPOSE('CR Backing (Hide)'!$HX7:$LS7))</f>
        <v>0</v>
      </c>
      <c r="RN7" cm="1">
        <f t="array" ref="RN7">SUM(IF('Capacity Summary'!BC$36:BC$135="X",1,0)*TRANSPOSE('CR Backing (Hide)'!$HX7:$LS7))</f>
        <v>0</v>
      </c>
      <c r="RO7" cm="1">
        <f t="array" ref="RO7">SUM(IF('Capacity Summary'!BD$36:BD$135="X",1,0)*TRANSPOSE('CR Backing (Hide)'!$HX7:$LS7))</f>
        <v>0</v>
      </c>
      <c r="RP7" cm="1">
        <f t="array" ref="RP7">SUM(IF('Capacity Summary'!BE$36:BE$135="X",1,0)*TRANSPOSE('CR Backing (Hide)'!$HX7:$LS7))</f>
        <v>0</v>
      </c>
      <c r="RQ7" cm="1">
        <f t="array" ref="RQ7">SUM(IF('Capacity Summary'!BF$36:BF$135="X",1,0)*TRANSPOSE('CR Backing (Hide)'!$HX7:$LS7))</f>
        <v>0</v>
      </c>
      <c r="RR7" cm="1">
        <f t="array" ref="RR7">SUM(IF('Capacity Summary'!BG$36:BG$135="X",1,0)*TRANSPOSE('CR Backing (Hide)'!$HX7:$LS7))</f>
        <v>0</v>
      </c>
      <c r="RT7" cm="1">
        <f t="array" ref="RT7">SUM(IF('Capacity Summary'!H$139:H$238="X",1,0)*TRANSPOSE('CR Backing (Hide)'!$LV7:$PQ7))</f>
        <v>0</v>
      </c>
      <c r="RU7" cm="1">
        <f t="array" ref="RU7">SUM(IF('Capacity Summary'!I$139:I$238="X",1,0)*TRANSPOSE('CR Backing (Hide)'!$LV7:$PQ7))</f>
        <v>0</v>
      </c>
      <c r="RV7" cm="1">
        <f t="array" ref="RV7">SUM(IF('Capacity Summary'!J$139:J$238="X",1,0)*TRANSPOSE('CR Backing (Hide)'!$LV7:$PQ7))</f>
        <v>0</v>
      </c>
      <c r="RW7" cm="1">
        <f t="array" ref="RW7">SUM(IF('Capacity Summary'!K$139:K$238="X",1,0)*TRANSPOSE('CR Backing (Hide)'!$LV7:$PQ7))</f>
        <v>0</v>
      </c>
      <c r="RX7" cm="1">
        <f t="array" ref="RX7">SUM(IF('Capacity Summary'!L$139:L$238="X",1,0)*TRANSPOSE('CR Backing (Hide)'!$LV7:$PQ7))</f>
        <v>0</v>
      </c>
      <c r="RY7" cm="1">
        <f t="array" ref="RY7">SUM(IF('Capacity Summary'!M$139:M$238="X",1,0)*TRANSPOSE('CR Backing (Hide)'!$LV7:$PQ7))</f>
        <v>0</v>
      </c>
      <c r="RZ7" cm="1">
        <f t="array" ref="RZ7">SUM(IF('Capacity Summary'!N$139:N$238="X",1,0)*TRANSPOSE('CR Backing (Hide)'!$LV7:$PQ7))</f>
        <v>0</v>
      </c>
      <c r="SA7" cm="1">
        <f t="array" ref="SA7">SUM(IF('Capacity Summary'!O$139:O$238="X",1,0)*TRANSPOSE('CR Backing (Hide)'!$LV7:$PQ7))</f>
        <v>0</v>
      </c>
      <c r="SB7" cm="1">
        <f t="array" ref="SB7">SUM(IF('Capacity Summary'!P$139:P$238="X",1,0)*TRANSPOSE('CR Backing (Hide)'!$LV7:$PQ7))</f>
        <v>0</v>
      </c>
      <c r="SC7" cm="1">
        <f t="array" ref="SC7">SUM(IF('Capacity Summary'!Q$139:Q$238="X",1,0)*TRANSPOSE('CR Backing (Hide)'!$LV7:$PQ7))</f>
        <v>0</v>
      </c>
      <c r="SD7" cm="1">
        <f t="array" ref="SD7">SUM(IF('Capacity Summary'!R$139:R$238="X",1,0)*TRANSPOSE('CR Backing (Hide)'!$LV7:$PQ7))</f>
        <v>0</v>
      </c>
      <c r="SE7" cm="1">
        <f t="array" ref="SE7">SUM(IF('Capacity Summary'!S$139:S$238="X",1,0)*TRANSPOSE('CR Backing (Hide)'!$LV7:$PQ7))</f>
        <v>0</v>
      </c>
      <c r="SF7" cm="1">
        <f t="array" ref="SF7">SUM(IF('Capacity Summary'!T$139:T$238="X",1,0)*TRANSPOSE('CR Backing (Hide)'!$LV7:$PQ7))</f>
        <v>0</v>
      </c>
      <c r="SG7" cm="1">
        <f t="array" ref="SG7">SUM(IF('Capacity Summary'!U$139:U$238="X",1,0)*TRANSPOSE('CR Backing (Hide)'!$LV7:$PQ7))</f>
        <v>0</v>
      </c>
      <c r="SH7" cm="1">
        <f t="array" ref="SH7">SUM(IF('Capacity Summary'!V$139:V$238="X",1,0)*TRANSPOSE('CR Backing (Hide)'!$LV7:$PQ7))</f>
        <v>0</v>
      </c>
      <c r="SI7" cm="1">
        <f t="array" ref="SI7">SUM(IF('Capacity Summary'!W$139:W$238="X",1,0)*TRANSPOSE('CR Backing (Hide)'!$LV7:$PQ7))</f>
        <v>0</v>
      </c>
      <c r="SJ7" cm="1">
        <f t="array" ref="SJ7">SUM(IF('Capacity Summary'!X$139:X$238="X",1,0)*TRANSPOSE('CR Backing (Hide)'!$LV7:$PQ7))</f>
        <v>0</v>
      </c>
      <c r="SK7" cm="1">
        <f t="array" ref="SK7">SUM(IF('Capacity Summary'!Y$139:Y$238="X",1,0)*TRANSPOSE('CR Backing (Hide)'!$LV7:$PQ7))</f>
        <v>0</v>
      </c>
      <c r="SL7" cm="1">
        <f t="array" ref="SL7">SUM(IF('Capacity Summary'!Z$139:Z$238="X",1,0)*TRANSPOSE('CR Backing (Hide)'!$LV7:$PQ7))</f>
        <v>0</v>
      </c>
      <c r="SM7" cm="1">
        <f t="array" ref="SM7">SUM(IF('Capacity Summary'!AA$139:AA$238="X",1,0)*TRANSPOSE('CR Backing (Hide)'!$LV7:$PQ7))</f>
        <v>0</v>
      </c>
      <c r="SN7" cm="1">
        <f t="array" ref="SN7">SUM(IF('Capacity Summary'!AB$139:AB$238="X",1,0)*TRANSPOSE('CR Backing (Hide)'!$LV7:$PQ7))</f>
        <v>0</v>
      </c>
      <c r="SO7" cm="1">
        <f t="array" ref="SO7">SUM(IF('Capacity Summary'!AC$139:AC$238="X",1,0)*TRANSPOSE('CR Backing (Hide)'!$LV7:$PQ7))</f>
        <v>0</v>
      </c>
      <c r="SP7" cm="1">
        <f t="array" ref="SP7">SUM(IF('Capacity Summary'!AD$139:AD$238="X",1,0)*TRANSPOSE('CR Backing (Hide)'!$LV7:$PQ7))</f>
        <v>0</v>
      </c>
      <c r="SQ7" cm="1">
        <f t="array" ref="SQ7">SUM(IF('Capacity Summary'!AE$139:AE$238="X",1,0)*TRANSPOSE('CR Backing (Hide)'!$LV7:$PQ7))</f>
        <v>0</v>
      </c>
      <c r="SR7" cm="1">
        <f t="array" ref="SR7">SUM(IF('Capacity Summary'!AF$139:AF$238="X",1,0)*TRANSPOSE('CR Backing (Hide)'!$LV7:$PQ7))</f>
        <v>0</v>
      </c>
      <c r="SS7" cm="1">
        <f t="array" ref="SS7">SUM(IF('Capacity Summary'!AG$139:AG$238="X",1,0)*TRANSPOSE('CR Backing (Hide)'!$LV7:$PQ7))</f>
        <v>0</v>
      </c>
      <c r="ST7" cm="1">
        <f t="array" ref="ST7">SUM(IF('Capacity Summary'!AH$139:AH$238="X",1,0)*TRANSPOSE('CR Backing (Hide)'!$LV7:$PQ7))</f>
        <v>0</v>
      </c>
      <c r="SU7" cm="1">
        <f t="array" ref="SU7">SUM(IF('Capacity Summary'!AI$139:AI$238="X",1,0)*TRANSPOSE('CR Backing (Hide)'!$LV7:$PQ7))</f>
        <v>0</v>
      </c>
      <c r="SV7" cm="1">
        <f t="array" ref="SV7">SUM(IF('Capacity Summary'!AJ$139:AJ$238="X",1,0)*TRANSPOSE('CR Backing (Hide)'!$LV7:$PQ7))</f>
        <v>0</v>
      </c>
      <c r="SW7" cm="1">
        <f t="array" ref="SW7">SUM(IF('Capacity Summary'!AK$139:AK$238="X",1,0)*TRANSPOSE('CR Backing (Hide)'!$LV7:$PQ7))</f>
        <v>0</v>
      </c>
      <c r="SX7" cm="1">
        <f t="array" ref="SX7">SUM(IF('Capacity Summary'!AL$139:AL$238="X",1,0)*TRANSPOSE('CR Backing (Hide)'!$LV7:$PQ7))</f>
        <v>0</v>
      </c>
      <c r="SY7" cm="1">
        <f t="array" ref="SY7">SUM(IF('Capacity Summary'!AM$139:AM$238="X",1,0)*TRANSPOSE('CR Backing (Hide)'!$LV7:$PQ7))</f>
        <v>0</v>
      </c>
      <c r="SZ7" cm="1">
        <f t="array" ref="SZ7">SUM(IF('Capacity Summary'!AN$139:AN$238="X",1,0)*TRANSPOSE('CR Backing (Hide)'!$LV7:$PQ7))</f>
        <v>0</v>
      </c>
      <c r="TA7" cm="1">
        <f t="array" ref="TA7">SUM(IF('Capacity Summary'!AO$139:AO$238="X",1,0)*TRANSPOSE('CR Backing (Hide)'!$LV7:$PQ7))</f>
        <v>0</v>
      </c>
      <c r="TB7" cm="1">
        <f t="array" ref="TB7">SUM(IF('Capacity Summary'!AP$139:AP$238="X",1,0)*TRANSPOSE('CR Backing (Hide)'!$LV7:$PQ7))</f>
        <v>0</v>
      </c>
      <c r="TC7" cm="1">
        <f t="array" ref="TC7">SUM(IF('Capacity Summary'!AQ$139:AQ$238="X",1,0)*TRANSPOSE('CR Backing (Hide)'!$LV7:$PQ7))</f>
        <v>0</v>
      </c>
      <c r="TD7" cm="1">
        <f t="array" ref="TD7">SUM(IF('Capacity Summary'!AR$139:AR$238="X",1,0)*TRANSPOSE('CR Backing (Hide)'!$LV7:$PQ7))</f>
        <v>0</v>
      </c>
      <c r="TE7" cm="1">
        <f t="array" ref="TE7">SUM(IF('Capacity Summary'!AS$139:AS$238="X",1,0)*TRANSPOSE('CR Backing (Hide)'!$LV7:$PQ7))</f>
        <v>0</v>
      </c>
      <c r="TF7" cm="1">
        <f t="array" ref="TF7">SUM(IF('Capacity Summary'!AT$139:AT$238="X",1,0)*TRANSPOSE('CR Backing (Hide)'!$LV7:$PQ7))</f>
        <v>0</v>
      </c>
      <c r="TG7" cm="1">
        <f t="array" ref="TG7">SUM(IF('Capacity Summary'!AU$139:AU$238="X",1,0)*TRANSPOSE('CR Backing (Hide)'!$LV7:$PQ7))</f>
        <v>0</v>
      </c>
      <c r="TH7" cm="1">
        <f t="array" ref="TH7">SUM(IF('Capacity Summary'!AV$139:AV$238="X",1,0)*TRANSPOSE('CR Backing (Hide)'!$LV7:$PQ7))</f>
        <v>0</v>
      </c>
      <c r="TI7" cm="1">
        <f t="array" ref="TI7">SUM(IF('Capacity Summary'!AW$139:AW$238="X",1,0)*TRANSPOSE('CR Backing (Hide)'!$LV7:$PQ7))</f>
        <v>0</v>
      </c>
      <c r="TJ7" cm="1">
        <f t="array" ref="TJ7">SUM(IF('Capacity Summary'!AX$139:AX$238="X",1,0)*TRANSPOSE('CR Backing (Hide)'!$LV7:$PQ7))</f>
        <v>0</v>
      </c>
      <c r="TK7" cm="1">
        <f t="array" ref="TK7">SUM(IF('Capacity Summary'!AY$139:AY$238="X",1,0)*TRANSPOSE('CR Backing (Hide)'!$LV7:$PQ7))</f>
        <v>0</v>
      </c>
      <c r="TL7" cm="1">
        <f t="array" ref="TL7">SUM(IF('Capacity Summary'!AZ$139:AZ$238="X",1,0)*TRANSPOSE('CR Backing (Hide)'!$LV7:$PQ7))</f>
        <v>0</v>
      </c>
      <c r="TM7" cm="1">
        <f t="array" ref="TM7">SUM(IF('Capacity Summary'!BA$139:BA$238="X",1,0)*TRANSPOSE('CR Backing (Hide)'!$LV7:$PQ7))</f>
        <v>0</v>
      </c>
      <c r="TN7" cm="1">
        <f t="array" ref="TN7">SUM(IF('Capacity Summary'!BB$139:BB$238="X",1,0)*TRANSPOSE('CR Backing (Hide)'!$LV7:$PQ7))</f>
        <v>0</v>
      </c>
      <c r="TO7" cm="1">
        <f t="array" ref="TO7">SUM(IF('Capacity Summary'!BC$139:BC$238="X",1,0)*TRANSPOSE('CR Backing (Hide)'!$LV7:$PQ7))</f>
        <v>0</v>
      </c>
      <c r="TP7" cm="1">
        <f t="array" ref="TP7">SUM(IF('Capacity Summary'!BD$139:BD$238="X",1,0)*TRANSPOSE('CR Backing (Hide)'!$LV7:$PQ7))</f>
        <v>0</v>
      </c>
      <c r="TQ7" cm="1">
        <f t="array" ref="TQ7">SUM(IF('Capacity Summary'!BE$139:BE$238="X",1,0)*TRANSPOSE('CR Backing (Hide)'!$LV7:$PQ7))</f>
        <v>0</v>
      </c>
      <c r="TR7" cm="1">
        <f t="array" ref="TR7">SUM(IF('Capacity Summary'!BF$139:BF$238="X",1,0)*TRANSPOSE('CR Backing (Hide)'!$LV7:$PQ7))</f>
        <v>0</v>
      </c>
      <c r="TS7" cm="1">
        <f t="array" ref="TS7">SUM(IF('Capacity Summary'!BG$139:BG$238="X",1,0)*TRANSPOSE('CR Backing (Hide)'!$LV7:$PQ7))</f>
        <v>0</v>
      </c>
    </row>
    <row r="8" spans="1:539" x14ac:dyDescent="0.25">
      <c r="H8" t="str">
        <f>ROW(H5)&amp;". "&amp;'Clinical resources'!B11</f>
        <v xml:space="preserve">5. </v>
      </c>
      <c r="J8" t="str" cm="1">
        <f t="array" ref="J8">IF(SUM(IF('Clinical resources'!F11:J11="X",1,0)*'Clinical resources'!F$4:J$4)&gt;0,"X","")</f>
        <v/>
      </c>
      <c r="K8" t="str" cm="1">
        <f t="array" ref="K8">IF(SUM(IF('Clinical resources'!K11:O11="X",1,0)*'Clinical resources'!K$4:O$4)&gt;0,"X","")</f>
        <v/>
      </c>
      <c r="L8" t="str" cm="1">
        <f t="array" ref="L8">IF(SUM(IF('Clinical resources'!P11:T11="X",1,0)*'Clinical resources'!P$4:T$4)&gt;0,"X","")</f>
        <v/>
      </c>
      <c r="M8" t="str" cm="1">
        <f t="array" ref="M8">IF(SUM(IF('Clinical resources'!U11:Y11="X",1,0)*'Clinical resources'!U$4:Y$4)&gt;0,"X","")</f>
        <v/>
      </c>
      <c r="N8" t="str" cm="1">
        <f t="array" ref="N8">IF(SUM(IF('Clinical resources'!Z11:AD11="X",1,0)*'Clinical resources'!Z$4:AD$4)&gt;0,"X","")</f>
        <v/>
      </c>
      <c r="O8" t="str" cm="1">
        <f t="array" ref="O8">IF(SUM(IF('Clinical resources'!AE11:AI11="X",1,0)*'Clinical resources'!AE$4:AI$4)&gt;0,"X","")</f>
        <v/>
      </c>
      <c r="P8" t="str" cm="1">
        <f t="array" ref="P8">IF(SUM(IF('Clinical resources'!AJ11:AN11="X",1,0)*'Clinical resources'!AJ$4:AN$4)&gt;0,"X","")</f>
        <v/>
      </c>
      <c r="Q8" t="str" cm="1">
        <f t="array" ref="Q8">IF(SUM(IF('Clinical resources'!AO11:AS11="X",1,0)*'Clinical resources'!AO$4:AS$4)&gt;0,"X","")</f>
        <v/>
      </c>
      <c r="R8" t="str" cm="1">
        <f t="array" ref="R8">IF(SUM(IF('Clinical resources'!AT11:AX11="X",1,0)*'Clinical resources'!AT$4:AX$4)&gt;0,"X","")</f>
        <v/>
      </c>
      <c r="S8" t="str" cm="1">
        <f t="array" ref="S8">IF(SUM(IF('Clinical resources'!AY11:BC11="X",1,0)*'Clinical resources'!AY$4:BC$4)&gt;0,"X","")</f>
        <v/>
      </c>
      <c r="T8" t="str" cm="1">
        <f t="array" ref="T8">IF(SUM(IF('Clinical resources'!BD11:BH11="X",1,0)*'Clinical resources'!BD$4:BH$4)&gt;0,"X","")</f>
        <v/>
      </c>
      <c r="U8" t="str" cm="1">
        <f t="array" ref="U8">IF(SUM(IF('Clinical resources'!BI11:BM11="X",1,0)*'Clinical resources'!BI$4:BM$4)&gt;0,"X","")</f>
        <v/>
      </c>
      <c r="V8" t="str" cm="1">
        <f t="array" ref="V8">IF(SUM(IF('Clinical resources'!BN11:BR11="X",1,0)*'Clinical resources'!BN$4:BR$4)&gt;0,"X","")</f>
        <v/>
      </c>
      <c r="W8" t="str" cm="1">
        <f t="array" ref="W8">IF(SUM(IF('Clinical resources'!BS11:BW11="X",1,0)*'Clinical resources'!BS$4:BW$4)&gt;0,"X","")</f>
        <v/>
      </c>
      <c r="X8" t="str" cm="1">
        <f t="array" ref="X8">IF(SUM(IF('Clinical resources'!BX11:CB11="X",1,0)*'Clinical resources'!BX$4:CB$4)&gt;0,"X","")</f>
        <v/>
      </c>
      <c r="AB8">
        <f t="array" ref="AB8">IF($J8:$X8='Capacity Backing (Hide)2'!B$67:B$81,1,0)</f>
        <v>0</v>
      </c>
      <c r="AC8">
        <f t="array" ref="AC8">IF($J8:$X8='Capacity Backing (Hide)2'!C$67:C$81,1,0)</f>
        <v>0</v>
      </c>
      <c r="AD8">
        <f t="array" ref="AD8">IF($J8:$X8='Capacity Backing (Hide)2'!D$67:D$81,1,0)</f>
        <v>0</v>
      </c>
      <c r="AE8">
        <f t="array" ref="AE8">IF($J8:$X8='Capacity Backing (Hide)2'!E$67:E$81,1,0)</f>
        <v>0</v>
      </c>
      <c r="AF8">
        <f t="array" ref="AF8">IF($J8:$X8='Capacity Backing (Hide)2'!F$67:F$81,1,0)</f>
        <v>0</v>
      </c>
      <c r="AG8">
        <f t="array" ref="AG8">IF($J8:$X8='Capacity Backing (Hide)2'!G$67:G$81,1,0)</f>
        <v>0</v>
      </c>
      <c r="AH8">
        <f t="array" ref="AH8">IF($J8:$X8='Capacity Backing (Hide)2'!H$67:H$81,1,0)</f>
        <v>0</v>
      </c>
      <c r="AI8">
        <f t="array" ref="AI8">IF($J8:$X8='Capacity Backing (Hide)2'!I$67:I$81,1,0)</f>
        <v>0</v>
      </c>
      <c r="AJ8">
        <f t="array" ref="AJ8">IF($J8:$X8='Capacity Backing (Hide)2'!J$67:J$81,1,0)</f>
        <v>0</v>
      </c>
      <c r="AK8">
        <f t="array" ref="AK8">IF($J8:$X8='Capacity Backing (Hide)2'!K$67:K$81,1,0)</f>
        <v>0</v>
      </c>
      <c r="AL8">
        <f t="array" ref="AL8">IF($J8:$X8='Capacity Backing (Hide)2'!L$67:L$81,1,0)</f>
        <v>0</v>
      </c>
      <c r="AM8">
        <f t="array" ref="AM8">IF($J8:$X8='Capacity Backing (Hide)2'!M$67:M$81,1,0)</f>
        <v>0</v>
      </c>
      <c r="AN8">
        <f t="array" ref="AN8">IF($J8:$X8='Capacity Backing (Hide)2'!N$67:N$81,1,0)</f>
        <v>0</v>
      </c>
      <c r="AO8">
        <f t="array" ref="AO8">IF($J8:$X8='Capacity Backing (Hide)2'!O$67:O$81,1,0)</f>
        <v>0</v>
      </c>
      <c r="AP8">
        <f t="array" ref="AP8">IF($J8:$X8='Capacity Backing (Hide)2'!P$67:P$81,1,0)</f>
        <v>0</v>
      </c>
      <c r="AQ8">
        <f t="array" ref="AQ8">IF($J8:$X8='Capacity Backing (Hide)2'!Q$67:Q$81,1,0)</f>
        <v>0</v>
      </c>
      <c r="AR8">
        <f t="array" ref="AR8">IF($J8:$X8='Capacity Backing (Hide)2'!R$67:R$81,1,0)</f>
        <v>0</v>
      </c>
      <c r="AS8">
        <f t="array" ref="AS8">IF($J8:$X8='Capacity Backing (Hide)2'!S$67:S$81,1,0)</f>
        <v>0</v>
      </c>
      <c r="AT8">
        <f t="array" ref="AT8">IF($J8:$X8='Capacity Backing (Hide)2'!T$67:T$81,1,0)</f>
        <v>0</v>
      </c>
      <c r="AU8">
        <f t="array" ref="AU8">IF($J8:$X8='Capacity Backing (Hide)2'!U$67:U$81,1,0)</f>
        <v>0</v>
      </c>
      <c r="AV8">
        <f t="array" ref="AV8">IF($J8:$X8='Capacity Backing (Hide)2'!V$67:V$81,1,0)</f>
        <v>0</v>
      </c>
      <c r="AW8">
        <f t="array" ref="AW8">IF($J8:$X8='Capacity Backing (Hide)2'!W$67:W$81,1,0)</f>
        <v>0</v>
      </c>
      <c r="AX8">
        <f t="array" ref="AX8">IF($J8:$X8='Capacity Backing (Hide)2'!X$67:X$81,1,0)</f>
        <v>0</v>
      </c>
      <c r="AY8">
        <f t="array" ref="AY8">IF($J8:$X8='Capacity Backing (Hide)2'!Y$67:Y$81,1,0)</f>
        <v>0</v>
      </c>
      <c r="AZ8">
        <f t="array" ref="AZ8">IF($J8:$X8='Capacity Backing (Hide)2'!Z$67:Z$81,1,0)</f>
        <v>0</v>
      </c>
      <c r="BA8">
        <f t="array" ref="BA8">IF($J8:$X8='Capacity Backing (Hide)2'!AA$67:AA$81,1,0)</f>
        <v>0</v>
      </c>
      <c r="BB8">
        <f t="array" ref="BB8">IF($J8:$X8='Capacity Backing (Hide)2'!AB$67:AB$81,1,0)</f>
        <v>0</v>
      </c>
      <c r="BC8">
        <f t="array" ref="BC8">IF($J8:$X8='Capacity Backing (Hide)2'!AC$67:AC$81,1,0)</f>
        <v>0</v>
      </c>
      <c r="BD8">
        <f t="array" ref="BD8">IF($J8:$X8='Capacity Backing (Hide)2'!AD$67:AD$81,1,0)</f>
        <v>0</v>
      </c>
      <c r="BE8">
        <f t="array" ref="BE8">IF($J8:$X8='Capacity Backing (Hide)2'!AE$67:AE$81,1,0)</f>
        <v>0</v>
      </c>
      <c r="BF8">
        <f t="array" ref="BF8">IF($J8:$X8='Capacity Backing (Hide)2'!AF$67:AF$81,1,0)</f>
        <v>0</v>
      </c>
      <c r="BG8">
        <f t="array" ref="BG8">IF($J8:$X8='Capacity Backing (Hide)2'!AG$67:AG$81,1,0)</f>
        <v>0</v>
      </c>
      <c r="BH8">
        <f t="array" ref="BH8">IF($J8:$X8='Capacity Backing (Hide)2'!AH$67:AH$81,1,0)</f>
        <v>0</v>
      </c>
      <c r="BI8">
        <f t="array" ref="BI8">IF($J8:$X8='Capacity Backing (Hide)2'!AI$67:AI$81,1,0)</f>
        <v>0</v>
      </c>
      <c r="BJ8">
        <f t="array" ref="BJ8">IF($J8:$X8='Capacity Backing (Hide)2'!AJ$67:AJ$81,1,0)</f>
        <v>0</v>
      </c>
      <c r="BK8">
        <f t="array" ref="BK8">IF($J8:$X8='Capacity Backing (Hide)2'!AK$67:AK$81,1,0)</f>
        <v>0</v>
      </c>
      <c r="BL8">
        <f t="array" ref="BL8">IF($J8:$X8='Capacity Backing (Hide)2'!AL$67:AL$81,1,0)</f>
        <v>0</v>
      </c>
      <c r="BM8">
        <f t="array" ref="BM8">IF($J8:$X8='Capacity Backing (Hide)2'!AM$67:AM$81,1,0)</f>
        <v>0</v>
      </c>
      <c r="BN8">
        <f t="array" ref="BN8">IF($J8:$X8='Capacity Backing (Hide)2'!AN$67:AN$81,1,0)</f>
        <v>0</v>
      </c>
      <c r="BO8">
        <f t="array" ref="BO8">IF($J8:$X8='Capacity Backing (Hide)2'!AO$67:AO$81,1,0)</f>
        <v>0</v>
      </c>
      <c r="BP8">
        <f t="array" ref="BP8">IF($J8:$X8='Capacity Backing (Hide)2'!AP$67:AP$81,1,0)</f>
        <v>0</v>
      </c>
      <c r="BQ8">
        <f t="array" ref="BQ8">IF($J8:$X8='Capacity Backing (Hide)2'!AQ$67:AQ$81,1,0)</f>
        <v>0</v>
      </c>
      <c r="BR8">
        <f t="array" ref="BR8">IF($J8:$X8='Capacity Backing (Hide)2'!AR$67:AR$81,1,0)</f>
        <v>0</v>
      </c>
      <c r="BS8">
        <f t="array" ref="BS8">IF($J8:$X8='Capacity Backing (Hide)2'!AS$67:AS$81,1,0)</f>
        <v>0</v>
      </c>
      <c r="BT8">
        <f t="array" ref="BT8">IF($J8:$X8='Capacity Backing (Hide)2'!AT$67:AT$81,1,0)</f>
        <v>0</v>
      </c>
      <c r="BU8">
        <f t="array" ref="BU8">IF($J8:$X8='Capacity Backing (Hide)2'!AU$67:AU$81,1,0)</f>
        <v>0</v>
      </c>
      <c r="BV8">
        <f t="array" ref="BV8">IF($J8:$X8='Capacity Backing (Hide)2'!AV$67:AV$81,1,0)</f>
        <v>0</v>
      </c>
      <c r="BW8">
        <f t="array" ref="BW8">IF($J8:$X8='Capacity Backing (Hide)2'!AW$67:AW$81,1,0)</f>
        <v>0</v>
      </c>
      <c r="BX8">
        <f t="array" ref="BX8">IF($J8:$X8='Capacity Backing (Hide)2'!AX$67:AX$81,1,0)</f>
        <v>0</v>
      </c>
      <c r="BY8">
        <f t="array" ref="BY8">IF($J8:$X8='Capacity Backing (Hide)2'!AY$67:AY$81,1,0)</f>
        <v>0</v>
      </c>
      <c r="BZ8">
        <f t="array" ref="BZ8">IF($J8:$X8='Capacity Backing (Hide)2'!AZ$67:AZ$81,1,0)</f>
        <v>0</v>
      </c>
      <c r="CA8">
        <f t="array" ref="CA8">IF($J8:$X8='Capacity Backing (Hide)2'!BA$67:BA$81,1,0)</f>
        <v>0</v>
      </c>
      <c r="CB8">
        <f t="array" ref="CB8">IF($J8:$X8='Capacity Backing (Hide)2'!BB$67:BB$81,1,0)</f>
        <v>0</v>
      </c>
      <c r="CC8">
        <f t="array" ref="CC8">IF($J8:$X8='Capacity Backing (Hide)2'!BC$67:BC$81,1,0)</f>
        <v>0</v>
      </c>
      <c r="CD8">
        <f t="array" ref="CD8">IF($J8:$X8='Capacity Backing (Hide)2'!BD$67:BD$81,1,0)</f>
        <v>0</v>
      </c>
      <c r="CE8">
        <f t="array" ref="CE8">IF($J8:$X8='Capacity Backing (Hide)2'!BE$67:BE$81,1,0)</f>
        <v>0</v>
      </c>
      <c r="CF8">
        <f t="array" ref="CF8">IF($J8:$X8='Capacity Backing (Hide)2'!BF$67:BF$81,1,0)</f>
        <v>0</v>
      </c>
      <c r="CG8">
        <f t="array" ref="CG8">IF($J8:$X8='Capacity Backing (Hide)2'!BG$67:BG$81,1,0)</f>
        <v>0</v>
      </c>
      <c r="CH8">
        <f t="array" ref="CH8">IF($J8:$X8='Capacity Backing (Hide)2'!BH$67:BH$81,1,0)</f>
        <v>0</v>
      </c>
      <c r="CI8">
        <f t="array" ref="CI8">IF($J8:$X8='Capacity Backing (Hide)2'!BI$67:BI$81,1,0)</f>
        <v>0</v>
      </c>
      <c r="CJ8">
        <f t="array" ref="CJ8">IF($J8:$X8='Capacity Backing (Hide)2'!BJ$67:BJ$81,1,0)</f>
        <v>0</v>
      </c>
      <c r="CK8">
        <f t="array" ref="CK8">IF($J8:$X8='Capacity Backing (Hide)2'!BK$67:BK$81,1,0)</f>
        <v>0</v>
      </c>
      <c r="CL8">
        <f t="array" ref="CL8">IF($J8:$X8='Capacity Backing (Hide)2'!BL$67:BL$81,1,0)</f>
        <v>0</v>
      </c>
      <c r="CM8">
        <f t="array" ref="CM8">IF($J8:$X8='Capacity Backing (Hide)2'!BM$67:BM$81,1,0)</f>
        <v>0</v>
      </c>
      <c r="CN8">
        <f t="array" ref="CN8">IF($J8:$X8='Capacity Backing (Hide)2'!BN$67:BN$81,1,0)</f>
        <v>0</v>
      </c>
      <c r="CO8">
        <f t="array" ref="CO8">IF($J8:$X8='Capacity Backing (Hide)2'!BO$67:BO$81,1,0)</f>
        <v>0</v>
      </c>
      <c r="CP8">
        <f t="array" ref="CP8">IF($J8:$X8='Capacity Backing (Hide)2'!BP$67:BP$81,1,0)</f>
        <v>0</v>
      </c>
      <c r="CQ8">
        <f t="array" ref="CQ8">IF($J8:$X8='Capacity Backing (Hide)2'!BQ$67:BQ$81,1,0)</f>
        <v>0</v>
      </c>
      <c r="CR8">
        <f t="array" ref="CR8">IF($J8:$X8='Capacity Backing (Hide)2'!BR$67:BR$81,1,0)</f>
        <v>0</v>
      </c>
      <c r="CS8">
        <f t="array" ref="CS8">IF($J8:$X8='Capacity Backing (Hide)2'!BS$67:BS$81,1,0)</f>
        <v>0</v>
      </c>
      <c r="CT8">
        <f t="array" ref="CT8">IF($J8:$X8='Capacity Backing (Hide)2'!BT$67:BT$81,1,0)</f>
        <v>0</v>
      </c>
      <c r="CU8">
        <f t="array" ref="CU8">IF($J8:$X8='Capacity Backing (Hide)2'!BU$67:BU$81,1,0)</f>
        <v>0</v>
      </c>
      <c r="CV8">
        <f t="array" ref="CV8">IF($J8:$X8='Capacity Backing (Hide)2'!BV$67:BV$81,1,0)</f>
        <v>0</v>
      </c>
      <c r="CW8">
        <f t="array" ref="CW8">IF($J8:$X8='Capacity Backing (Hide)2'!BW$67:BW$81,1,0)</f>
        <v>0</v>
      </c>
      <c r="CX8">
        <f t="array" ref="CX8">IF($J8:$X8='Capacity Backing (Hide)2'!BX$67:BX$81,1,0)</f>
        <v>0</v>
      </c>
      <c r="CY8">
        <f t="array" ref="CY8">IF($J8:$X8='Capacity Backing (Hide)2'!BY$67:BY$81,1,0)</f>
        <v>0</v>
      </c>
      <c r="CZ8">
        <f t="array" ref="CZ8">IF($J8:$X8='Capacity Backing (Hide)2'!BZ$67:BZ$81,1,0)</f>
        <v>0</v>
      </c>
      <c r="DA8">
        <f t="array" ref="DA8">IF($J8:$X8='Capacity Backing (Hide)2'!CA$67:CA$81,1,0)</f>
        <v>0</v>
      </c>
      <c r="DB8">
        <f t="array" ref="DB8">IF($J8:$X8='Capacity Backing (Hide)2'!CB$67:CB$81,1,0)</f>
        <v>0</v>
      </c>
      <c r="DC8">
        <f t="array" ref="DC8">IF($J8:$X8='Capacity Backing (Hide)2'!CC$67:CC$81,1,0)</f>
        <v>0</v>
      </c>
      <c r="DD8">
        <f t="array" ref="DD8">IF($J8:$X8='Capacity Backing (Hide)2'!CD$67:CD$81,1,0)</f>
        <v>0</v>
      </c>
      <c r="DE8">
        <f t="array" ref="DE8">IF($J8:$X8='Capacity Backing (Hide)2'!CE$67:CE$81,1,0)</f>
        <v>0</v>
      </c>
      <c r="DF8">
        <f t="array" ref="DF8">IF($J8:$X8='Capacity Backing (Hide)2'!CF$67:CF$81,1,0)</f>
        <v>0</v>
      </c>
      <c r="DG8">
        <f t="array" ref="DG8">IF($J8:$X8='Capacity Backing (Hide)2'!CG$67:CG$81,1,0)</f>
        <v>0</v>
      </c>
      <c r="DH8">
        <f t="array" ref="DH8">IF($J8:$X8='Capacity Backing (Hide)2'!CH$67:CH$81,1,0)</f>
        <v>0</v>
      </c>
      <c r="DI8">
        <f t="array" ref="DI8">IF($J8:$X8='Capacity Backing (Hide)2'!CI$67:CI$81,1,0)</f>
        <v>0</v>
      </c>
      <c r="DJ8">
        <f t="array" ref="DJ8">IF($J8:$X8='Capacity Backing (Hide)2'!CJ$67:CJ$81,1,0)</f>
        <v>0</v>
      </c>
      <c r="DK8">
        <f t="array" ref="DK8">IF($J8:$X8='Capacity Backing (Hide)2'!CK$67:CK$81,1,0)</f>
        <v>0</v>
      </c>
      <c r="DL8">
        <f t="array" ref="DL8">IF($J8:$X8='Capacity Backing (Hide)2'!CL$67:CL$81,1,0)</f>
        <v>0</v>
      </c>
      <c r="DM8">
        <f t="array" ref="DM8">IF($J8:$X8='Capacity Backing (Hide)2'!CM$67:CM$81,1,0)</f>
        <v>0</v>
      </c>
      <c r="DN8">
        <f t="array" ref="DN8">IF($J8:$X8='Capacity Backing (Hide)2'!CN$67:CN$81,1,0)</f>
        <v>0</v>
      </c>
      <c r="DO8">
        <f t="array" ref="DO8">IF($J8:$X8='Capacity Backing (Hide)2'!CO$67:CO$81,1,0)</f>
        <v>0</v>
      </c>
      <c r="DP8">
        <f t="array" ref="DP8">IF($J8:$X8='Capacity Backing (Hide)2'!CP$67:CP$81,1,0)</f>
        <v>0</v>
      </c>
      <c r="DQ8">
        <f t="array" ref="DQ8">IF($J8:$X8='Capacity Backing (Hide)2'!CQ$67:CQ$81,1,0)</f>
        <v>0</v>
      </c>
      <c r="DR8">
        <f t="array" ref="DR8">IF($J8:$X8='Capacity Backing (Hide)2'!CR$67:CR$81,1,0)</f>
        <v>0</v>
      </c>
      <c r="DS8">
        <f t="array" ref="DS8">IF($J8:$X8='Capacity Backing (Hide)2'!CS$67:CS$81,1,0)</f>
        <v>0</v>
      </c>
      <c r="DT8">
        <f t="array" ref="DT8">IF($J8:$X8='Capacity Backing (Hide)2'!CT$67:CT$81,1,0)</f>
        <v>0</v>
      </c>
      <c r="DU8">
        <f t="array" ref="DU8">IF($J8:$X8='Capacity Backing (Hide)2'!CU$67:CU$81,1,0)</f>
        <v>0</v>
      </c>
      <c r="DV8">
        <f t="array" ref="DV8">IF($J8:$X8='Capacity Backing (Hide)2'!CV$67:CV$81,1,0)</f>
        <v>0</v>
      </c>
      <c r="DW8">
        <f t="array" ref="DW8">IF($J8:$X8='Capacity Backing (Hide)2'!CW$67:CW$81,1,0)</f>
        <v>0</v>
      </c>
      <c r="DZ8">
        <f t="array" ref="DZ8">IF($J8:$X8='Capacity Backing (Hide)2'!B$203:CZ$217,1,0)</f>
        <v>0</v>
      </c>
      <c r="EA8">
        <f t="array" ref="EA8">IF($J8:$X8='Capacity Backing (Hide)2'!C$203:DA$217,1,0)</f>
        <v>0</v>
      </c>
      <c r="EB8">
        <f t="array" ref="EB8">IF($J8:$X8='Capacity Backing (Hide)2'!D$203:DB$217,1,0)</f>
        <v>0</v>
      </c>
      <c r="EC8">
        <f t="array" ref="EC8">IF($J8:$X8='Capacity Backing (Hide)2'!E$203:DC$217,1,0)</f>
        <v>0</v>
      </c>
      <c r="ED8">
        <f t="array" ref="ED8">IF($J8:$X8='Capacity Backing (Hide)2'!F$203:DD$217,1,0)</f>
        <v>0</v>
      </c>
      <c r="EE8">
        <f t="array" ref="EE8">IF($J8:$X8='Capacity Backing (Hide)2'!G$203:DE$217,1,0)</f>
        <v>0</v>
      </c>
      <c r="EF8">
        <f t="array" ref="EF8">IF($J8:$X8='Capacity Backing (Hide)2'!H$203:DF$217,1,0)</f>
        <v>0</v>
      </c>
      <c r="EG8">
        <f t="array" ref="EG8">IF($J8:$X8='Capacity Backing (Hide)2'!I$203:DG$217,1,0)</f>
        <v>0</v>
      </c>
      <c r="EH8">
        <f t="array" ref="EH8">IF($J8:$X8='Capacity Backing (Hide)2'!J$203:DH$217,1,0)</f>
        <v>0</v>
      </c>
      <c r="EI8">
        <f t="array" ref="EI8">IF($J8:$X8='Capacity Backing (Hide)2'!K$203:DI$217,1,0)</f>
        <v>0</v>
      </c>
      <c r="EJ8">
        <f t="array" ref="EJ8">IF($J8:$X8='Capacity Backing (Hide)2'!L$203:DJ$217,1,0)</f>
        <v>0</v>
      </c>
      <c r="EK8">
        <f t="array" ref="EK8">IF($J8:$X8='Capacity Backing (Hide)2'!M$203:DK$217,1,0)</f>
        <v>0</v>
      </c>
      <c r="EL8">
        <f t="array" ref="EL8">IF($J8:$X8='Capacity Backing (Hide)2'!N$203:DL$217,1,0)</f>
        <v>0</v>
      </c>
      <c r="EM8">
        <f t="array" ref="EM8">IF($J8:$X8='Capacity Backing (Hide)2'!O$203:DM$217,1,0)</f>
        <v>0</v>
      </c>
      <c r="EN8">
        <f t="array" ref="EN8">IF($J8:$X8='Capacity Backing (Hide)2'!P$203:DN$217,1,0)</f>
        <v>0</v>
      </c>
      <c r="EO8">
        <f t="array" ref="EO8">IF($J8:$X8='Capacity Backing (Hide)2'!Q$203:DO$217,1,0)</f>
        <v>0</v>
      </c>
      <c r="EP8">
        <f t="array" ref="EP8">IF($J8:$X8='Capacity Backing (Hide)2'!R$203:DP$217,1,0)</f>
        <v>0</v>
      </c>
      <c r="EQ8">
        <f t="array" ref="EQ8">IF($J8:$X8='Capacity Backing (Hide)2'!S$203:DQ$217,1,0)</f>
        <v>0</v>
      </c>
      <c r="ER8">
        <f t="array" ref="ER8">IF($J8:$X8='Capacity Backing (Hide)2'!T$203:DR$217,1,0)</f>
        <v>0</v>
      </c>
      <c r="ES8">
        <f t="array" ref="ES8">IF($J8:$X8='Capacity Backing (Hide)2'!U$203:DS$217,1,0)</f>
        <v>0</v>
      </c>
      <c r="ET8">
        <f t="array" ref="ET8">IF($J8:$X8='Capacity Backing (Hide)2'!V$203:DT$217,1,0)</f>
        <v>0</v>
      </c>
      <c r="EU8">
        <f t="array" ref="EU8">IF($J8:$X8='Capacity Backing (Hide)2'!W$203:DU$217,1,0)</f>
        <v>0</v>
      </c>
      <c r="EV8">
        <f t="array" ref="EV8">IF($J8:$X8='Capacity Backing (Hide)2'!X$203:DV$217,1,0)</f>
        <v>0</v>
      </c>
      <c r="EW8">
        <f t="array" ref="EW8">IF($J8:$X8='Capacity Backing (Hide)2'!Y$203:DW$217,1,0)</f>
        <v>0</v>
      </c>
      <c r="EX8">
        <f t="array" ref="EX8">IF($J8:$X8='Capacity Backing (Hide)2'!Z$203:DX$217,1,0)</f>
        <v>0</v>
      </c>
      <c r="EY8">
        <f t="array" ref="EY8">IF($J8:$X8='Capacity Backing (Hide)2'!AA$203:DY$217,1,0)</f>
        <v>0</v>
      </c>
      <c r="EZ8">
        <f t="array" ref="EZ8">IF($J8:$X8='Capacity Backing (Hide)2'!AB$203:DZ$217,1,0)</f>
        <v>0</v>
      </c>
      <c r="FA8">
        <f t="array" ref="FA8">IF($J8:$X8='Capacity Backing (Hide)2'!AC$203:EA$217,1,0)</f>
        <v>0</v>
      </c>
      <c r="FB8">
        <f t="array" ref="FB8">IF($J8:$X8='Capacity Backing (Hide)2'!AD$203:EB$217,1,0)</f>
        <v>0</v>
      </c>
      <c r="FC8">
        <f t="array" ref="FC8">IF($J8:$X8='Capacity Backing (Hide)2'!AE$203:EC$217,1,0)</f>
        <v>0</v>
      </c>
      <c r="FD8">
        <f t="array" ref="FD8">IF($J8:$X8='Capacity Backing (Hide)2'!AF$203:ED$217,1,0)</f>
        <v>0</v>
      </c>
      <c r="FE8">
        <f t="array" ref="FE8">IF($J8:$X8='Capacity Backing (Hide)2'!AG$203:EE$217,1,0)</f>
        <v>0</v>
      </c>
      <c r="FF8">
        <f t="array" ref="FF8">IF($J8:$X8='Capacity Backing (Hide)2'!AH$203:EF$217,1,0)</f>
        <v>0</v>
      </c>
      <c r="FG8">
        <f t="array" ref="FG8">IF($J8:$X8='Capacity Backing (Hide)2'!AI$203:EG$217,1,0)</f>
        <v>0</v>
      </c>
      <c r="FH8">
        <f t="array" ref="FH8">IF($J8:$X8='Capacity Backing (Hide)2'!AJ$203:EH$217,1,0)</f>
        <v>0</v>
      </c>
      <c r="FI8">
        <f t="array" ref="FI8">IF($J8:$X8='Capacity Backing (Hide)2'!AK$203:EI$217,1,0)</f>
        <v>0</v>
      </c>
      <c r="FJ8">
        <f t="array" ref="FJ8">IF($J8:$X8='Capacity Backing (Hide)2'!AL$203:EJ$217,1,0)</f>
        <v>0</v>
      </c>
      <c r="FK8">
        <f t="array" ref="FK8">IF($J8:$X8='Capacity Backing (Hide)2'!AM$203:EK$217,1,0)</f>
        <v>0</v>
      </c>
      <c r="FL8">
        <f t="array" ref="FL8">IF($J8:$X8='Capacity Backing (Hide)2'!AN$203:EL$217,1,0)</f>
        <v>0</v>
      </c>
      <c r="FM8">
        <f t="array" ref="FM8">IF($J8:$X8='Capacity Backing (Hide)2'!AO$203:EM$217,1,0)</f>
        <v>0</v>
      </c>
      <c r="FN8">
        <f t="array" ref="FN8">IF($J8:$X8='Capacity Backing (Hide)2'!AP$203:EN$217,1,0)</f>
        <v>0</v>
      </c>
      <c r="FO8">
        <f t="array" ref="FO8">IF($J8:$X8='Capacity Backing (Hide)2'!AQ$203:EO$217,1,0)</f>
        <v>0</v>
      </c>
      <c r="FP8">
        <f t="array" ref="FP8">IF($J8:$X8='Capacity Backing (Hide)2'!AR$203:EP$217,1,0)</f>
        <v>0</v>
      </c>
      <c r="FQ8">
        <f t="array" ref="FQ8">IF($J8:$X8='Capacity Backing (Hide)2'!AS$203:EQ$217,1,0)</f>
        <v>0</v>
      </c>
      <c r="FR8">
        <f t="array" ref="FR8">IF($J8:$X8='Capacity Backing (Hide)2'!AT$203:ER$217,1,0)</f>
        <v>0</v>
      </c>
      <c r="FS8">
        <f t="array" ref="FS8">IF($J8:$X8='Capacity Backing (Hide)2'!AU$203:ES$217,1,0)</f>
        <v>0</v>
      </c>
      <c r="FT8">
        <f t="array" ref="FT8">IF($J8:$X8='Capacity Backing (Hide)2'!AV$203:ET$217,1,0)</f>
        <v>0</v>
      </c>
      <c r="FU8">
        <f t="array" ref="FU8">IF($J8:$X8='Capacity Backing (Hide)2'!AW$203:EU$217,1,0)</f>
        <v>0</v>
      </c>
      <c r="FV8">
        <f t="array" ref="FV8">IF($J8:$X8='Capacity Backing (Hide)2'!AX$203:EV$217,1,0)</f>
        <v>0</v>
      </c>
      <c r="FW8">
        <f t="array" ref="FW8">IF($J8:$X8='Capacity Backing (Hide)2'!AY$203:EW$217,1,0)</f>
        <v>0</v>
      </c>
      <c r="FX8">
        <f t="array" ref="FX8">IF($J8:$X8='Capacity Backing (Hide)2'!AZ$203:EX$217,1,0)</f>
        <v>0</v>
      </c>
      <c r="FY8">
        <f t="array" ref="FY8">IF($J8:$X8='Capacity Backing (Hide)2'!BA$203:EY$217,1,0)</f>
        <v>0</v>
      </c>
      <c r="FZ8">
        <f t="array" ref="FZ8">IF($J8:$X8='Capacity Backing (Hide)2'!BB$203:EZ$217,1,0)</f>
        <v>0</v>
      </c>
      <c r="GA8">
        <f t="array" ref="GA8">IF($J8:$X8='Capacity Backing (Hide)2'!BC$203:FA$217,1,0)</f>
        <v>0</v>
      </c>
      <c r="GB8">
        <f t="array" ref="GB8">IF($J8:$X8='Capacity Backing (Hide)2'!BD$203:FB$217,1,0)</f>
        <v>0</v>
      </c>
      <c r="GC8">
        <f t="array" ref="GC8">IF($J8:$X8='Capacity Backing (Hide)2'!BE$203:FC$217,1,0)</f>
        <v>0</v>
      </c>
      <c r="GD8">
        <f t="array" ref="GD8">IF($J8:$X8='Capacity Backing (Hide)2'!BF$203:FD$217,1,0)</f>
        <v>0</v>
      </c>
      <c r="GE8">
        <f t="array" ref="GE8">IF($J8:$X8='Capacity Backing (Hide)2'!BG$203:FE$217,1,0)</f>
        <v>0</v>
      </c>
      <c r="GF8">
        <f t="array" ref="GF8">IF($J8:$X8='Capacity Backing (Hide)2'!BH$203:FF$217,1,0)</f>
        <v>0</v>
      </c>
      <c r="GG8">
        <f t="array" ref="GG8">IF($J8:$X8='Capacity Backing (Hide)2'!BI$203:FG$217,1,0)</f>
        <v>0</v>
      </c>
      <c r="GH8">
        <f t="array" ref="GH8">IF($J8:$X8='Capacity Backing (Hide)2'!BJ$203:FH$217,1,0)</f>
        <v>0</v>
      </c>
      <c r="GI8">
        <f t="array" ref="GI8">IF($J8:$X8='Capacity Backing (Hide)2'!BK$203:FI$217,1,0)</f>
        <v>0</v>
      </c>
      <c r="GJ8">
        <f t="array" ref="GJ8">IF($J8:$X8='Capacity Backing (Hide)2'!BL$203:FJ$217,1,0)</f>
        <v>0</v>
      </c>
      <c r="GK8">
        <f t="array" ref="GK8">IF($J8:$X8='Capacity Backing (Hide)2'!BM$203:FK$217,1,0)</f>
        <v>0</v>
      </c>
      <c r="GL8">
        <f t="array" ref="GL8">IF($J8:$X8='Capacity Backing (Hide)2'!BN$203:FL$217,1,0)</f>
        <v>0</v>
      </c>
      <c r="GM8">
        <f t="array" ref="GM8">IF($J8:$X8='Capacity Backing (Hide)2'!BO$203:FM$217,1,0)</f>
        <v>0</v>
      </c>
      <c r="GN8">
        <f t="array" ref="GN8">IF($J8:$X8='Capacity Backing (Hide)2'!BP$203:FN$217,1,0)</f>
        <v>0</v>
      </c>
      <c r="GO8">
        <f t="array" ref="GO8">IF($J8:$X8='Capacity Backing (Hide)2'!BQ$203:FO$217,1,0)</f>
        <v>0</v>
      </c>
      <c r="GP8">
        <f t="array" ref="GP8">IF($J8:$X8='Capacity Backing (Hide)2'!BR$203:FP$217,1,0)</f>
        <v>0</v>
      </c>
      <c r="GQ8">
        <f t="array" ref="GQ8">IF($J8:$X8='Capacity Backing (Hide)2'!BS$203:FQ$217,1,0)</f>
        <v>0</v>
      </c>
      <c r="GR8">
        <f t="array" ref="GR8">IF($J8:$X8='Capacity Backing (Hide)2'!BT$203:FR$217,1,0)</f>
        <v>0</v>
      </c>
      <c r="GS8">
        <f t="array" ref="GS8">IF($J8:$X8='Capacity Backing (Hide)2'!BU$203:FS$217,1,0)</f>
        <v>0</v>
      </c>
      <c r="GT8">
        <f t="array" ref="GT8">IF($J8:$X8='Capacity Backing (Hide)2'!BV$203:FT$217,1,0)</f>
        <v>0</v>
      </c>
      <c r="GU8">
        <f t="array" ref="GU8">IF($J8:$X8='Capacity Backing (Hide)2'!BW$203:FU$217,1,0)</f>
        <v>0</v>
      </c>
      <c r="GV8">
        <f t="array" ref="GV8">IF($J8:$X8='Capacity Backing (Hide)2'!BX$203:FV$217,1,0)</f>
        <v>0</v>
      </c>
      <c r="GW8">
        <f t="array" ref="GW8">IF($J8:$X8='Capacity Backing (Hide)2'!BY$203:FW$217,1,0)</f>
        <v>0</v>
      </c>
      <c r="GX8">
        <f t="array" ref="GX8">IF($J8:$X8='Capacity Backing (Hide)2'!BZ$203:FX$217,1,0)</f>
        <v>0</v>
      </c>
      <c r="GY8">
        <f t="array" ref="GY8">IF($J8:$X8='Capacity Backing (Hide)2'!CA$203:FY$217,1,0)</f>
        <v>0</v>
      </c>
      <c r="GZ8">
        <f t="array" ref="GZ8">IF($J8:$X8='Capacity Backing (Hide)2'!CB$203:FZ$217,1,0)</f>
        <v>0</v>
      </c>
      <c r="HA8">
        <f t="array" ref="HA8">IF($J8:$X8='Capacity Backing (Hide)2'!CC$203:GA$217,1,0)</f>
        <v>0</v>
      </c>
      <c r="HB8">
        <f t="array" ref="HB8">IF($J8:$X8='Capacity Backing (Hide)2'!CD$203:GB$217,1,0)</f>
        <v>0</v>
      </c>
      <c r="HC8">
        <f t="array" ref="HC8">IF($J8:$X8='Capacity Backing (Hide)2'!CE$203:GC$217,1,0)</f>
        <v>0</v>
      </c>
      <c r="HD8">
        <f t="array" ref="HD8">IF($J8:$X8='Capacity Backing (Hide)2'!CF$203:GD$217,1,0)</f>
        <v>0</v>
      </c>
      <c r="HE8">
        <f t="array" ref="HE8">IF($J8:$X8='Capacity Backing (Hide)2'!CG$203:GE$217,1,0)</f>
        <v>0</v>
      </c>
      <c r="HF8">
        <f t="array" ref="HF8">IF($J8:$X8='Capacity Backing (Hide)2'!CH$203:GF$217,1,0)</f>
        <v>0</v>
      </c>
      <c r="HG8">
        <f t="array" ref="HG8">IF($J8:$X8='Capacity Backing (Hide)2'!CI$203:GG$217,1,0)</f>
        <v>0</v>
      </c>
      <c r="HH8">
        <f t="array" ref="HH8">IF($J8:$X8='Capacity Backing (Hide)2'!CJ$203:GH$217,1,0)</f>
        <v>0</v>
      </c>
      <c r="HI8">
        <f t="array" ref="HI8">IF($J8:$X8='Capacity Backing (Hide)2'!CK$203:GI$217,1,0)</f>
        <v>0</v>
      </c>
      <c r="HJ8">
        <f t="array" ref="HJ8">IF($J8:$X8='Capacity Backing (Hide)2'!CL$203:GJ$217,1,0)</f>
        <v>0</v>
      </c>
      <c r="HK8">
        <f t="array" ref="HK8">IF($J8:$X8='Capacity Backing (Hide)2'!CM$203:GK$217,1,0)</f>
        <v>0</v>
      </c>
      <c r="HL8">
        <f t="array" ref="HL8">IF($J8:$X8='Capacity Backing (Hide)2'!CN$203:GL$217,1,0)</f>
        <v>0</v>
      </c>
      <c r="HM8">
        <f t="array" ref="HM8">IF($J8:$X8='Capacity Backing (Hide)2'!CO$203:GM$217,1,0)</f>
        <v>0</v>
      </c>
      <c r="HN8">
        <f t="array" ref="HN8">IF($J8:$X8='Capacity Backing (Hide)2'!CP$203:GN$217,1,0)</f>
        <v>0</v>
      </c>
      <c r="HO8">
        <f t="array" ref="HO8">IF($J8:$X8='Capacity Backing (Hide)2'!CQ$203:GO$217,1,0)</f>
        <v>0</v>
      </c>
      <c r="HP8">
        <f t="array" ref="HP8">IF($J8:$X8='Capacity Backing (Hide)2'!CR$203:GP$217,1,0)</f>
        <v>0</v>
      </c>
      <c r="HQ8">
        <f t="array" ref="HQ8">IF($J8:$X8='Capacity Backing (Hide)2'!CS$203:GQ$217,1,0)</f>
        <v>0</v>
      </c>
      <c r="HR8">
        <f t="array" ref="HR8">IF($J8:$X8='Capacity Backing (Hide)2'!CT$203:GR$217,1,0)</f>
        <v>0</v>
      </c>
      <c r="HS8">
        <f t="array" ref="HS8">IF($J8:$X8='Capacity Backing (Hide)2'!CU$203:GS$217,1,0)</f>
        <v>0</v>
      </c>
      <c r="HT8">
        <f t="array" ref="HT8">IF($J8:$X8='Capacity Backing (Hide)2'!CV$203:GT$217,1,0)</f>
        <v>0</v>
      </c>
      <c r="HU8">
        <f t="array" ref="HU8">IF($J8:$X8='Capacity Backing (Hide)2'!CW$203:GU$217,1,0)</f>
        <v>0</v>
      </c>
      <c r="HX8" s="224">
        <f>'Capacity Backing (Hide)2'!B$3*(AB8/MAX(1,SUMIFS('Treatment Backing (Hide)'!$B$110:$B$124,'Capacity Backing (Hide)2'!B$67:B$81,"X")))</f>
        <v>0</v>
      </c>
      <c r="HY8" s="224">
        <f>'Capacity Backing (Hide)2'!C$3*(AC8/MAX(1,SUMIFS('Treatment Backing (Hide)'!$B$110:$B$124,'Capacity Backing (Hide)2'!C$67:C$81,"X")))</f>
        <v>0</v>
      </c>
      <c r="HZ8" s="224">
        <f>'Capacity Backing (Hide)2'!D$3*(AD8/MAX(1,SUMIFS('Treatment Backing (Hide)'!$B$110:$B$124,'Capacity Backing (Hide)2'!D$67:D$81,"X")))</f>
        <v>0</v>
      </c>
      <c r="IA8" s="224">
        <f>'Capacity Backing (Hide)2'!E$3*(AE8/MAX(1,SUMIFS('Treatment Backing (Hide)'!$B$110:$B$124,'Capacity Backing (Hide)2'!E$67:E$81,"X")))</f>
        <v>0</v>
      </c>
      <c r="IB8" s="224">
        <f>'Capacity Backing (Hide)2'!F$3*(AF8/MAX(1,SUMIFS('Treatment Backing (Hide)'!$B$110:$B$124,'Capacity Backing (Hide)2'!F$67:F$81,"X")))</f>
        <v>0</v>
      </c>
      <c r="IC8" s="224">
        <f>'Capacity Backing (Hide)2'!G$3*(AG8/MAX(1,SUMIFS('Treatment Backing (Hide)'!$B$110:$B$124,'Capacity Backing (Hide)2'!G$67:G$81,"X")))</f>
        <v>0</v>
      </c>
      <c r="ID8" s="224">
        <f>'Capacity Backing (Hide)2'!H$3*(AH8/MAX(1,SUMIFS('Treatment Backing (Hide)'!$B$110:$B$124,'Capacity Backing (Hide)2'!H$67:H$81,"X")))</f>
        <v>0</v>
      </c>
      <c r="IE8" s="224">
        <f>'Capacity Backing (Hide)2'!I$3*(AI8/MAX(1,SUMIFS('Treatment Backing (Hide)'!$B$110:$B$124,'Capacity Backing (Hide)2'!I$67:I$81,"X")))</f>
        <v>0</v>
      </c>
      <c r="IF8" s="224">
        <f>'Capacity Backing (Hide)2'!J$3*(AJ8/MAX(1,SUMIFS('Treatment Backing (Hide)'!$B$110:$B$124,'Capacity Backing (Hide)2'!J$67:J$81,"X")))</f>
        <v>0</v>
      </c>
      <c r="IG8" s="224">
        <f>'Capacity Backing (Hide)2'!K$3*(AK8/MAX(1,SUMIFS('Treatment Backing (Hide)'!$B$110:$B$124,'Capacity Backing (Hide)2'!K$67:K$81,"X")))</f>
        <v>0</v>
      </c>
      <c r="IH8" s="224">
        <f>'Capacity Backing (Hide)2'!L$3*(AL8/MAX(1,SUMIFS('Treatment Backing (Hide)'!$B$110:$B$124,'Capacity Backing (Hide)2'!L$67:L$81,"X")))</f>
        <v>0</v>
      </c>
      <c r="II8" s="224">
        <f>'Capacity Backing (Hide)2'!M$3*(AM8/MAX(1,SUMIFS('Treatment Backing (Hide)'!$B$110:$B$124,'Capacity Backing (Hide)2'!M$67:M$81,"X")))</f>
        <v>0</v>
      </c>
      <c r="IJ8" s="224">
        <f>'Capacity Backing (Hide)2'!N$3*(AN8/MAX(1,SUMIFS('Treatment Backing (Hide)'!$B$110:$B$124,'Capacity Backing (Hide)2'!N$67:N$81,"X")))</f>
        <v>0</v>
      </c>
      <c r="IK8" s="224">
        <f>'Capacity Backing (Hide)2'!O$3*(AO8/MAX(1,SUMIFS('Treatment Backing (Hide)'!$B$110:$B$124,'Capacity Backing (Hide)2'!O$67:O$81,"X")))</f>
        <v>0</v>
      </c>
      <c r="IL8" s="224">
        <f>'Capacity Backing (Hide)2'!P$3*(AP8/MAX(1,SUMIFS('Treatment Backing (Hide)'!$B$110:$B$124,'Capacity Backing (Hide)2'!P$67:P$81,"X")))</f>
        <v>0</v>
      </c>
      <c r="IM8" s="224">
        <f>'Capacity Backing (Hide)2'!Q$3*(AQ8/MAX(1,SUMIFS('Treatment Backing (Hide)'!$B$110:$B$124,'Capacity Backing (Hide)2'!Q$67:Q$81,"X")))</f>
        <v>0</v>
      </c>
      <c r="IN8" s="224">
        <f>'Capacity Backing (Hide)2'!R$3*(AR8/MAX(1,SUMIFS('Treatment Backing (Hide)'!$B$110:$B$124,'Capacity Backing (Hide)2'!R$67:R$81,"X")))</f>
        <v>0</v>
      </c>
      <c r="IO8" s="224">
        <f>'Capacity Backing (Hide)2'!S$3*(AS8/MAX(1,SUMIFS('Treatment Backing (Hide)'!$B$110:$B$124,'Capacity Backing (Hide)2'!S$67:S$81,"X")))</f>
        <v>0</v>
      </c>
      <c r="IP8" s="224">
        <f>'Capacity Backing (Hide)2'!T$3*(AT8/MAX(1,SUMIFS('Treatment Backing (Hide)'!$B$110:$B$124,'Capacity Backing (Hide)2'!T$67:T$81,"X")))</f>
        <v>0</v>
      </c>
      <c r="IQ8" s="224">
        <f>'Capacity Backing (Hide)2'!U$3*(AU8/MAX(1,SUMIFS('Treatment Backing (Hide)'!$B$110:$B$124,'Capacity Backing (Hide)2'!U$67:U$81,"X")))</f>
        <v>0</v>
      </c>
      <c r="IR8" s="224">
        <f>'Capacity Backing (Hide)2'!V$3*(AV8/MAX(1,SUMIFS('Treatment Backing (Hide)'!$B$110:$B$124,'Capacity Backing (Hide)2'!V$67:V$81,"X")))</f>
        <v>0</v>
      </c>
      <c r="IS8" s="224">
        <f>'Capacity Backing (Hide)2'!W$3*(AW8/MAX(1,SUMIFS('Treatment Backing (Hide)'!$B$110:$B$124,'Capacity Backing (Hide)2'!W$67:W$81,"X")))</f>
        <v>0</v>
      </c>
      <c r="IT8" s="224">
        <f>'Capacity Backing (Hide)2'!X$3*(AX8/MAX(1,SUMIFS('Treatment Backing (Hide)'!$B$110:$B$124,'Capacity Backing (Hide)2'!X$67:X$81,"X")))</f>
        <v>0</v>
      </c>
      <c r="IU8" s="224">
        <f>'Capacity Backing (Hide)2'!Y$3*(AY8/MAX(1,SUMIFS('Treatment Backing (Hide)'!$B$110:$B$124,'Capacity Backing (Hide)2'!Y$67:Y$81,"X")))</f>
        <v>0</v>
      </c>
      <c r="IV8" s="224">
        <f>'Capacity Backing (Hide)2'!Z$3*(AZ8/MAX(1,SUMIFS('Treatment Backing (Hide)'!$B$110:$B$124,'Capacity Backing (Hide)2'!Z$67:Z$81,"X")))</f>
        <v>0</v>
      </c>
      <c r="IW8" s="224">
        <f>'Capacity Backing (Hide)2'!AA$3*(BA8/MAX(1,SUMIFS('Treatment Backing (Hide)'!$B$110:$B$124,'Capacity Backing (Hide)2'!AA$67:AA$81,"X")))</f>
        <v>0</v>
      </c>
      <c r="IX8" s="224">
        <f>'Capacity Backing (Hide)2'!AB$3*(BB8/MAX(1,SUMIFS('Treatment Backing (Hide)'!$B$110:$B$124,'Capacity Backing (Hide)2'!AB$67:AB$81,"X")))</f>
        <v>0</v>
      </c>
      <c r="IY8" s="224">
        <f>'Capacity Backing (Hide)2'!AC$3*(BC8/MAX(1,SUMIFS('Treatment Backing (Hide)'!$B$110:$B$124,'Capacity Backing (Hide)2'!AC$67:AC$81,"X")))</f>
        <v>0</v>
      </c>
      <c r="IZ8" s="224">
        <f>'Capacity Backing (Hide)2'!AD$3*(BD8/MAX(1,SUMIFS('Treatment Backing (Hide)'!$B$110:$B$124,'Capacity Backing (Hide)2'!AD$67:AD$81,"X")))</f>
        <v>0</v>
      </c>
      <c r="JA8" s="224">
        <f>'Capacity Backing (Hide)2'!AE$3*(BE8/MAX(1,SUMIFS('Treatment Backing (Hide)'!$B$110:$B$124,'Capacity Backing (Hide)2'!AE$67:AE$81,"X")))</f>
        <v>0</v>
      </c>
      <c r="JB8" s="224">
        <f>'Capacity Backing (Hide)2'!AF$3*(BF8/MAX(1,SUMIFS('Treatment Backing (Hide)'!$B$110:$B$124,'Capacity Backing (Hide)2'!AF$67:AF$81,"X")))</f>
        <v>0</v>
      </c>
      <c r="JC8" s="224">
        <f>'Capacity Backing (Hide)2'!AG$3*(BG8/MAX(1,SUMIFS('Treatment Backing (Hide)'!$B$110:$B$124,'Capacity Backing (Hide)2'!AG$67:AG$81,"X")))</f>
        <v>0</v>
      </c>
      <c r="JD8" s="224">
        <f>'Capacity Backing (Hide)2'!AH$3*(BH8/MAX(1,SUMIFS('Treatment Backing (Hide)'!$B$110:$B$124,'Capacity Backing (Hide)2'!AH$67:AH$81,"X")))</f>
        <v>0</v>
      </c>
      <c r="JE8" s="224">
        <f>'Capacity Backing (Hide)2'!AI$3*(BI8/MAX(1,SUMIFS('Treatment Backing (Hide)'!$B$110:$B$124,'Capacity Backing (Hide)2'!AI$67:AI$81,"X")))</f>
        <v>0</v>
      </c>
      <c r="JF8" s="224">
        <f>'Capacity Backing (Hide)2'!AJ$3*(BJ8/MAX(1,SUMIFS('Treatment Backing (Hide)'!$B$110:$B$124,'Capacity Backing (Hide)2'!AJ$67:AJ$81,"X")))</f>
        <v>0</v>
      </c>
      <c r="JG8" s="224">
        <f>'Capacity Backing (Hide)2'!AK$3*(BK8/MAX(1,SUMIFS('Treatment Backing (Hide)'!$B$110:$B$124,'Capacity Backing (Hide)2'!AK$67:AK$81,"X")))</f>
        <v>0</v>
      </c>
      <c r="JH8" s="224">
        <f>'Capacity Backing (Hide)2'!AL$3*(BL8/MAX(1,SUMIFS('Treatment Backing (Hide)'!$B$110:$B$124,'Capacity Backing (Hide)2'!AL$67:AL$81,"X")))</f>
        <v>0</v>
      </c>
      <c r="JI8" s="224">
        <f>'Capacity Backing (Hide)2'!AM$3*(BM8/MAX(1,SUMIFS('Treatment Backing (Hide)'!$B$110:$B$124,'Capacity Backing (Hide)2'!AM$67:AM$81,"X")))</f>
        <v>0</v>
      </c>
      <c r="JJ8" s="224">
        <f>'Capacity Backing (Hide)2'!AN$3*(BN8/MAX(1,SUMIFS('Treatment Backing (Hide)'!$B$110:$B$124,'Capacity Backing (Hide)2'!AN$67:AN$81,"X")))</f>
        <v>0</v>
      </c>
      <c r="JK8" s="224">
        <f>'Capacity Backing (Hide)2'!AO$3*(BO8/MAX(1,SUMIFS('Treatment Backing (Hide)'!$B$110:$B$124,'Capacity Backing (Hide)2'!AO$67:AO$81,"X")))</f>
        <v>0</v>
      </c>
      <c r="JL8" s="224">
        <f>'Capacity Backing (Hide)2'!AP$3*(BP8/MAX(1,SUMIFS('Treatment Backing (Hide)'!$B$110:$B$124,'Capacity Backing (Hide)2'!AP$67:AP$81,"X")))</f>
        <v>0</v>
      </c>
      <c r="JM8" s="224">
        <f>'Capacity Backing (Hide)2'!AQ$3*(BQ8/MAX(1,SUMIFS('Treatment Backing (Hide)'!$B$110:$B$124,'Capacity Backing (Hide)2'!AQ$67:AQ$81,"X")))</f>
        <v>0</v>
      </c>
      <c r="JN8" s="224">
        <f>'Capacity Backing (Hide)2'!AR$3*(BR8/MAX(1,SUMIFS('Treatment Backing (Hide)'!$B$110:$B$124,'Capacity Backing (Hide)2'!AR$67:AR$81,"X")))</f>
        <v>0</v>
      </c>
      <c r="JO8" s="224">
        <f>'Capacity Backing (Hide)2'!AS$3*(BS8/MAX(1,SUMIFS('Treatment Backing (Hide)'!$B$110:$B$124,'Capacity Backing (Hide)2'!AS$67:AS$81,"X")))</f>
        <v>0</v>
      </c>
      <c r="JP8" s="224">
        <f>'Capacity Backing (Hide)2'!AT$3*(BT8/MAX(1,SUMIFS('Treatment Backing (Hide)'!$B$110:$B$124,'Capacity Backing (Hide)2'!AT$67:AT$81,"X")))</f>
        <v>0</v>
      </c>
      <c r="JQ8" s="224">
        <f>'Capacity Backing (Hide)2'!AU$3*(BU8/MAX(1,SUMIFS('Treatment Backing (Hide)'!$B$110:$B$124,'Capacity Backing (Hide)2'!AU$67:AU$81,"X")))</f>
        <v>0</v>
      </c>
      <c r="JR8" s="224">
        <f>'Capacity Backing (Hide)2'!AV$3*(BV8/MAX(1,SUMIFS('Treatment Backing (Hide)'!$B$110:$B$124,'Capacity Backing (Hide)2'!AV$67:AV$81,"X")))</f>
        <v>0</v>
      </c>
      <c r="JS8" s="224">
        <f>'Capacity Backing (Hide)2'!AW$3*(BW8/MAX(1,SUMIFS('Treatment Backing (Hide)'!$B$110:$B$124,'Capacity Backing (Hide)2'!AW$67:AW$81,"X")))</f>
        <v>0</v>
      </c>
      <c r="JT8" s="224">
        <f>'Capacity Backing (Hide)2'!AX$3*(BX8/MAX(1,SUMIFS('Treatment Backing (Hide)'!$B$110:$B$124,'Capacity Backing (Hide)2'!AX$67:AX$81,"X")))</f>
        <v>0</v>
      </c>
      <c r="JU8" s="224">
        <f>'Capacity Backing (Hide)2'!AY$3*(BY8/MAX(1,SUMIFS('Treatment Backing (Hide)'!$B$110:$B$124,'Capacity Backing (Hide)2'!AY$67:AY$81,"X")))</f>
        <v>0</v>
      </c>
      <c r="JV8" s="224">
        <f>'Capacity Backing (Hide)2'!AZ$3*(BZ8/MAX(1,SUMIFS('Treatment Backing (Hide)'!$B$110:$B$124,'Capacity Backing (Hide)2'!AZ$67:AZ$81,"X")))</f>
        <v>0</v>
      </c>
      <c r="JW8" s="224">
        <f>'Capacity Backing (Hide)2'!BA$3*(CA8/MAX(1,SUMIFS('Treatment Backing (Hide)'!$B$110:$B$124,'Capacity Backing (Hide)2'!BA$67:BA$81,"X")))</f>
        <v>0</v>
      </c>
      <c r="JX8" s="224">
        <f>'Capacity Backing (Hide)2'!BB$3*(CB8/MAX(1,SUMIFS('Treatment Backing (Hide)'!$B$110:$B$124,'Capacity Backing (Hide)2'!BB$67:BB$81,"X")))</f>
        <v>0</v>
      </c>
      <c r="JY8" s="224">
        <f>'Capacity Backing (Hide)2'!BC$3*(CC8/MAX(1,SUMIFS('Treatment Backing (Hide)'!$B$110:$B$124,'Capacity Backing (Hide)2'!BC$67:BC$81,"X")))</f>
        <v>0</v>
      </c>
      <c r="JZ8" s="224">
        <f>'Capacity Backing (Hide)2'!BD$3*(CD8/MAX(1,SUMIFS('Treatment Backing (Hide)'!$B$110:$B$124,'Capacity Backing (Hide)2'!BD$67:BD$81,"X")))</f>
        <v>0</v>
      </c>
      <c r="KA8" s="224">
        <f>'Capacity Backing (Hide)2'!BE$3*(CE8/MAX(1,SUMIFS('Treatment Backing (Hide)'!$B$110:$B$124,'Capacity Backing (Hide)2'!BE$67:BE$81,"X")))</f>
        <v>0</v>
      </c>
      <c r="KB8" s="224">
        <f>'Capacity Backing (Hide)2'!BF$3*(CF8/MAX(1,SUMIFS('Treatment Backing (Hide)'!$B$110:$B$124,'Capacity Backing (Hide)2'!BF$67:BF$81,"X")))</f>
        <v>0</v>
      </c>
      <c r="KC8" s="224">
        <f>'Capacity Backing (Hide)2'!BG$3*(CG8/MAX(1,SUMIFS('Treatment Backing (Hide)'!$B$110:$B$124,'Capacity Backing (Hide)2'!BG$67:BG$81,"X")))</f>
        <v>0</v>
      </c>
      <c r="KD8" s="224">
        <f>'Capacity Backing (Hide)2'!BH$3*(CH8/MAX(1,SUMIFS('Treatment Backing (Hide)'!$B$110:$B$124,'Capacity Backing (Hide)2'!BH$67:BH$81,"X")))</f>
        <v>0</v>
      </c>
      <c r="KE8" s="224">
        <f>'Capacity Backing (Hide)2'!BI$3*(CI8/MAX(1,SUMIFS('Treatment Backing (Hide)'!$B$110:$B$124,'Capacity Backing (Hide)2'!BI$67:BI$81,"X")))</f>
        <v>0</v>
      </c>
      <c r="KF8" s="224">
        <f>'Capacity Backing (Hide)2'!BJ$3*(CJ8/MAX(1,SUMIFS('Treatment Backing (Hide)'!$B$110:$B$124,'Capacity Backing (Hide)2'!BJ$67:BJ$81,"X")))</f>
        <v>0</v>
      </c>
      <c r="KG8" s="224">
        <f>'Capacity Backing (Hide)2'!BK$3*(CK8/MAX(1,SUMIFS('Treatment Backing (Hide)'!$B$110:$B$124,'Capacity Backing (Hide)2'!BK$67:BK$81,"X")))</f>
        <v>0</v>
      </c>
      <c r="KH8" s="224">
        <f>'Capacity Backing (Hide)2'!BL$3*(CL8/MAX(1,SUMIFS('Treatment Backing (Hide)'!$B$110:$B$124,'Capacity Backing (Hide)2'!BL$67:BL$81,"X")))</f>
        <v>0</v>
      </c>
      <c r="KI8" s="224">
        <f>'Capacity Backing (Hide)2'!BM$3*(CM8/MAX(1,SUMIFS('Treatment Backing (Hide)'!$B$110:$B$124,'Capacity Backing (Hide)2'!BM$67:BM$81,"X")))</f>
        <v>0</v>
      </c>
      <c r="KJ8" s="224">
        <f>'Capacity Backing (Hide)2'!BN$3*(CN8/MAX(1,SUMIFS('Treatment Backing (Hide)'!$B$110:$B$124,'Capacity Backing (Hide)2'!BN$67:BN$81,"X")))</f>
        <v>0</v>
      </c>
      <c r="KK8" s="224">
        <f>'Capacity Backing (Hide)2'!BO$3*(CO8/MAX(1,SUMIFS('Treatment Backing (Hide)'!$B$110:$B$124,'Capacity Backing (Hide)2'!BO$67:BO$81,"X")))</f>
        <v>0</v>
      </c>
      <c r="KL8" s="224">
        <f>'Capacity Backing (Hide)2'!BP$3*(CP8/MAX(1,SUMIFS('Treatment Backing (Hide)'!$B$110:$B$124,'Capacity Backing (Hide)2'!BP$67:BP$81,"X")))</f>
        <v>0</v>
      </c>
      <c r="KM8" s="224">
        <f>'Capacity Backing (Hide)2'!BQ$3*(CQ8/MAX(1,SUMIFS('Treatment Backing (Hide)'!$B$110:$B$124,'Capacity Backing (Hide)2'!BQ$67:BQ$81,"X")))</f>
        <v>0</v>
      </c>
      <c r="KN8" s="224">
        <f>'Capacity Backing (Hide)2'!BR$3*(CR8/MAX(1,SUMIFS('Treatment Backing (Hide)'!$B$110:$B$124,'Capacity Backing (Hide)2'!BR$67:BR$81,"X")))</f>
        <v>0</v>
      </c>
      <c r="KO8" s="224">
        <f>'Capacity Backing (Hide)2'!BS$3*(CS8/MAX(1,SUMIFS('Treatment Backing (Hide)'!$B$110:$B$124,'Capacity Backing (Hide)2'!BS$67:BS$81,"X")))</f>
        <v>0</v>
      </c>
      <c r="KP8" s="224">
        <f>'Capacity Backing (Hide)2'!BT$3*(CT8/MAX(1,SUMIFS('Treatment Backing (Hide)'!$B$110:$B$124,'Capacity Backing (Hide)2'!BT$67:BT$81,"X")))</f>
        <v>0</v>
      </c>
      <c r="KQ8" s="224">
        <f>'Capacity Backing (Hide)2'!BU$3*(CU8/MAX(1,SUMIFS('Treatment Backing (Hide)'!$B$110:$B$124,'Capacity Backing (Hide)2'!BU$67:BU$81,"X")))</f>
        <v>0</v>
      </c>
      <c r="KR8" s="224">
        <f>'Capacity Backing (Hide)2'!BV$3*(CV8/MAX(1,SUMIFS('Treatment Backing (Hide)'!$B$110:$B$124,'Capacity Backing (Hide)2'!BV$67:BV$81,"X")))</f>
        <v>0</v>
      </c>
      <c r="KS8" s="224">
        <f>'Capacity Backing (Hide)2'!BW$3*(CW8/MAX(1,SUMIFS('Treatment Backing (Hide)'!$B$110:$B$124,'Capacity Backing (Hide)2'!BW$67:BW$81,"X")))</f>
        <v>0</v>
      </c>
      <c r="KT8" s="224">
        <f>'Capacity Backing (Hide)2'!BX$3*(CX8/MAX(1,SUMIFS('Treatment Backing (Hide)'!$B$110:$B$124,'Capacity Backing (Hide)2'!BX$67:BX$81,"X")))</f>
        <v>0</v>
      </c>
      <c r="KU8" s="224">
        <f>'Capacity Backing (Hide)2'!BY$3*(CY8/MAX(1,SUMIFS('Treatment Backing (Hide)'!$B$110:$B$124,'Capacity Backing (Hide)2'!BY$67:BY$81,"X")))</f>
        <v>0</v>
      </c>
      <c r="KV8" s="224">
        <f>'Capacity Backing (Hide)2'!BZ$3*(CZ8/MAX(1,SUMIFS('Treatment Backing (Hide)'!$B$110:$B$124,'Capacity Backing (Hide)2'!BZ$67:BZ$81,"X")))</f>
        <v>0</v>
      </c>
      <c r="KW8" s="224">
        <f>'Capacity Backing (Hide)2'!CA$3*(DA8/MAX(1,SUMIFS('Treatment Backing (Hide)'!$B$110:$B$124,'Capacity Backing (Hide)2'!CA$67:CA$81,"X")))</f>
        <v>0</v>
      </c>
      <c r="KX8" s="224">
        <f>'Capacity Backing (Hide)2'!CB$3*(DB8/MAX(1,SUMIFS('Treatment Backing (Hide)'!$B$110:$B$124,'Capacity Backing (Hide)2'!CB$67:CB$81,"X")))</f>
        <v>0</v>
      </c>
      <c r="KY8" s="224">
        <f>'Capacity Backing (Hide)2'!CC$3*(DC8/MAX(1,SUMIFS('Treatment Backing (Hide)'!$B$110:$B$124,'Capacity Backing (Hide)2'!CC$67:CC$81,"X")))</f>
        <v>0</v>
      </c>
      <c r="KZ8" s="224">
        <f>'Capacity Backing (Hide)2'!CD$3*(DD8/MAX(1,SUMIFS('Treatment Backing (Hide)'!$B$110:$B$124,'Capacity Backing (Hide)2'!CD$67:CD$81,"X")))</f>
        <v>0</v>
      </c>
      <c r="LA8" s="224">
        <f>'Capacity Backing (Hide)2'!CE$3*(DE8/MAX(1,SUMIFS('Treatment Backing (Hide)'!$B$110:$B$124,'Capacity Backing (Hide)2'!CE$67:CE$81,"X")))</f>
        <v>0</v>
      </c>
      <c r="LB8" s="224">
        <f>'Capacity Backing (Hide)2'!CF$3*(DF8/MAX(1,SUMIFS('Treatment Backing (Hide)'!$B$110:$B$124,'Capacity Backing (Hide)2'!CF$67:CF$81,"X")))</f>
        <v>0</v>
      </c>
      <c r="LC8" s="224">
        <f>'Capacity Backing (Hide)2'!CG$3*(DG8/MAX(1,SUMIFS('Treatment Backing (Hide)'!$B$110:$B$124,'Capacity Backing (Hide)2'!CG$67:CG$81,"X")))</f>
        <v>0</v>
      </c>
      <c r="LD8" s="224">
        <f>'Capacity Backing (Hide)2'!CH$3*(DH8/MAX(1,SUMIFS('Treatment Backing (Hide)'!$B$110:$B$124,'Capacity Backing (Hide)2'!CH$67:CH$81,"X")))</f>
        <v>0</v>
      </c>
      <c r="LE8" s="224">
        <f>'Capacity Backing (Hide)2'!CI$3*(DI8/MAX(1,SUMIFS('Treatment Backing (Hide)'!$B$110:$B$124,'Capacity Backing (Hide)2'!CI$67:CI$81,"X")))</f>
        <v>0</v>
      </c>
      <c r="LF8" s="224">
        <f>'Capacity Backing (Hide)2'!CJ$3*(DJ8/MAX(1,SUMIFS('Treatment Backing (Hide)'!$B$110:$B$124,'Capacity Backing (Hide)2'!CJ$67:CJ$81,"X")))</f>
        <v>0</v>
      </c>
      <c r="LG8" s="224">
        <f>'Capacity Backing (Hide)2'!CK$3*(DK8/MAX(1,SUMIFS('Treatment Backing (Hide)'!$B$110:$B$124,'Capacity Backing (Hide)2'!CK$67:CK$81,"X")))</f>
        <v>0</v>
      </c>
      <c r="LH8" s="224">
        <f>'Capacity Backing (Hide)2'!CL$3*(DL8/MAX(1,SUMIFS('Treatment Backing (Hide)'!$B$110:$B$124,'Capacity Backing (Hide)2'!CL$67:CL$81,"X")))</f>
        <v>0</v>
      </c>
      <c r="LI8" s="224">
        <f>'Capacity Backing (Hide)2'!CM$3*(DM8/MAX(1,SUMIFS('Treatment Backing (Hide)'!$B$110:$B$124,'Capacity Backing (Hide)2'!CM$67:CM$81,"X")))</f>
        <v>0</v>
      </c>
      <c r="LJ8" s="224">
        <f>'Capacity Backing (Hide)2'!CN$3*(DN8/MAX(1,SUMIFS('Treatment Backing (Hide)'!$B$110:$B$124,'Capacity Backing (Hide)2'!CN$67:CN$81,"X")))</f>
        <v>0</v>
      </c>
      <c r="LK8" s="224">
        <f>'Capacity Backing (Hide)2'!CO$3*(DO8/MAX(1,SUMIFS('Treatment Backing (Hide)'!$B$110:$B$124,'Capacity Backing (Hide)2'!CO$67:CO$81,"X")))</f>
        <v>0</v>
      </c>
      <c r="LL8" s="224">
        <f>'Capacity Backing (Hide)2'!CP$3*(DP8/MAX(1,SUMIFS('Treatment Backing (Hide)'!$B$110:$B$124,'Capacity Backing (Hide)2'!CP$67:CP$81,"X")))</f>
        <v>0</v>
      </c>
      <c r="LM8" s="224">
        <f>'Capacity Backing (Hide)2'!CQ$3*(DQ8/MAX(1,SUMIFS('Treatment Backing (Hide)'!$B$110:$B$124,'Capacity Backing (Hide)2'!CQ$67:CQ$81,"X")))</f>
        <v>0</v>
      </c>
      <c r="LN8" s="224">
        <f>'Capacity Backing (Hide)2'!CR$3*(DR8/MAX(1,SUMIFS('Treatment Backing (Hide)'!$B$110:$B$124,'Capacity Backing (Hide)2'!CR$67:CR$81,"X")))</f>
        <v>0</v>
      </c>
      <c r="LO8" s="224">
        <f>'Capacity Backing (Hide)2'!CS$3*(DS8/MAX(1,SUMIFS('Treatment Backing (Hide)'!$B$110:$B$124,'Capacity Backing (Hide)2'!CS$67:CS$81,"X")))</f>
        <v>0</v>
      </c>
      <c r="LP8" s="224">
        <f>'Capacity Backing (Hide)2'!CT$3*(DT8/MAX(1,SUMIFS('Treatment Backing (Hide)'!$B$110:$B$124,'Capacity Backing (Hide)2'!CT$67:CT$81,"X")))</f>
        <v>0</v>
      </c>
      <c r="LQ8" s="224">
        <f>'Capacity Backing (Hide)2'!CU$3*(DU8/MAX(1,SUMIFS('Treatment Backing (Hide)'!$B$110:$B$124,'Capacity Backing (Hide)2'!CU$67:CU$81,"X")))</f>
        <v>0</v>
      </c>
      <c r="LR8" s="224">
        <f>'Capacity Backing (Hide)2'!CV$3*(DV8/MAX(1,SUMIFS('Treatment Backing (Hide)'!$B$110:$B$124,'Capacity Backing (Hide)2'!CV$67:CV$81,"X")))</f>
        <v>0</v>
      </c>
      <c r="LS8" s="224">
        <f>'Capacity Backing (Hide)2'!CW$3*(DW8/MAX(1,SUMIFS('Treatment Backing (Hide)'!$B$110:$B$124,'Capacity Backing (Hide)2'!CW$67:CW$81,"X")))</f>
        <v>0</v>
      </c>
      <c r="LV8">
        <f>'Capacity Backing (Hide)2'!B$139*(AB8/MAX(1,SUMIFS('Treatment Backing (Hide)'!$B$110:$B$124,'Capacity Backing (Hide)2'!B$203:B$217,"X")))</f>
        <v>0</v>
      </c>
      <c r="LW8">
        <f>'Capacity Backing (Hide)2'!C$139*(AC8/MAX(1,SUMIFS('Treatment Backing (Hide)'!$B$110:$B$124,'Capacity Backing (Hide)2'!C$203:C$217,"X")))</f>
        <v>0</v>
      </c>
      <c r="LX8">
        <f>'Capacity Backing (Hide)2'!D$139*(AD8/MAX(1,SUMIFS('Treatment Backing (Hide)'!$B$110:$B$124,'Capacity Backing (Hide)2'!D$203:D$217,"X")))</f>
        <v>0</v>
      </c>
      <c r="LY8">
        <f>'Capacity Backing (Hide)2'!E$139*(AE8/MAX(1,SUMIFS('Treatment Backing (Hide)'!$B$110:$B$124,'Capacity Backing (Hide)2'!E$203:E$217,"X")))</f>
        <v>0</v>
      </c>
      <c r="LZ8">
        <f>'Capacity Backing (Hide)2'!F$139*(AF8/MAX(1,SUMIFS('Treatment Backing (Hide)'!$B$110:$B$124,'Capacity Backing (Hide)2'!F$203:F$217,"X")))</f>
        <v>0</v>
      </c>
      <c r="MA8">
        <f>'Capacity Backing (Hide)2'!G$139*(AG8/MAX(1,SUMIFS('Treatment Backing (Hide)'!$B$110:$B$124,'Capacity Backing (Hide)2'!G$203:G$217,"X")))</f>
        <v>0</v>
      </c>
      <c r="MB8">
        <f>'Capacity Backing (Hide)2'!H$139*(AH8/MAX(1,SUMIFS('Treatment Backing (Hide)'!$B$110:$B$124,'Capacity Backing (Hide)2'!H$203:H$217,"X")))</f>
        <v>0</v>
      </c>
      <c r="MC8">
        <f>'Capacity Backing (Hide)2'!I$139*(AI8/MAX(1,SUMIFS('Treatment Backing (Hide)'!$B$110:$B$124,'Capacity Backing (Hide)2'!I$203:I$217,"X")))</f>
        <v>0</v>
      </c>
      <c r="MD8">
        <f>'Capacity Backing (Hide)2'!J$139*(AJ8/MAX(1,SUMIFS('Treatment Backing (Hide)'!$B$110:$B$124,'Capacity Backing (Hide)2'!J$203:J$217,"X")))</f>
        <v>0</v>
      </c>
      <c r="ME8">
        <f>'Capacity Backing (Hide)2'!K$139*(AK8/MAX(1,SUMIFS('Treatment Backing (Hide)'!$B$110:$B$124,'Capacity Backing (Hide)2'!K$203:K$217,"X")))</f>
        <v>0</v>
      </c>
      <c r="MF8">
        <f>'Capacity Backing (Hide)2'!L$139*(AL8/MAX(1,SUMIFS('Treatment Backing (Hide)'!$B$110:$B$124,'Capacity Backing (Hide)2'!L$203:L$217,"X")))</f>
        <v>0</v>
      </c>
      <c r="MG8">
        <f>'Capacity Backing (Hide)2'!M$139*(AM8/MAX(1,SUMIFS('Treatment Backing (Hide)'!$B$110:$B$124,'Capacity Backing (Hide)2'!M$203:M$217,"X")))</f>
        <v>0</v>
      </c>
      <c r="MH8">
        <f>'Capacity Backing (Hide)2'!N$139*(AN8/MAX(1,SUMIFS('Treatment Backing (Hide)'!$B$110:$B$124,'Capacity Backing (Hide)2'!N$203:N$217,"X")))</f>
        <v>0</v>
      </c>
      <c r="MI8">
        <f>'Capacity Backing (Hide)2'!O$139*(AO8/MAX(1,SUMIFS('Treatment Backing (Hide)'!$B$110:$B$124,'Capacity Backing (Hide)2'!O$203:O$217,"X")))</f>
        <v>0</v>
      </c>
      <c r="MJ8">
        <f>'Capacity Backing (Hide)2'!P$139*(AP8/MAX(1,SUMIFS('Treatment Backing (Hide)'!$B$110:$B$124,'Capacity Backing (Hide)2'!P$203:P$217,"X")))</f>
        <v>0</v>
      </c>
      <c r="MK8">
        <f>'Capacity Backing (Hide)2'!Q$139*(AQ8/MAX(1,SUMIFS('Treatment Backing (Hide)'!$B$110:$B$124,'Capacity Backing (Hide)2'!Q$203:Q$217,"X")))</f>
        <v>0</v>
      </c>
      <c r="ML8">
        <f>'Capacity Backing (Hide)2'!R$139*(AR8/MAX(1,SUMIFS('Treatment Backing (Hide)'!$B$110:$B$124,'Capacity Backing (Hide)2'!R$203:R$217,"X")))</f>
        <v>0</v>
      </c>
      <c r="MM8">
        <f>'Capacity Backing (Hide)2'!S$139*(AS8/MAX(1,SUMIFS('Treatment Backing (Hide)'!$B$110:$B$124,'Capacity Backing (Hide)2'!S$203:S$217,"X")))</f>
        <v>0</v>
      </c>
      <c r="MN8">
        <f>'Capacity Backing (Hide)2'!T$139*(AT8/MAX(1,SUMIFS('Treatment Backing (Hide)'!$B$110:$B$124,'Capacity Backing (Hide)2'!T$203:T$217,"X")))</f>
        <v>0</v>
      </c>
      <c r="MO8">
        <f>'Capacity Backing (Hide)2'!U$139*(AU8/MAX(1,SUMIFS('Treatment Backing (Hide)'!$B$110:$B$124,'Capacity Backing (Hide)2'!U$203:U$217,"X")))</f>
        <v>0</v>
      </c>
      <c r="MP8">
        <f>'Capacity Backing (Hide)2'!V$139*(AV8/MAX(1,SUMIFS('Treatment Backing (Hide)'!$B$110:$B$124,'Capacity Backing (Hide)2'!V$203:V$217,"X")))</f>
        <v>0</v>
      </c>
      <c r="MQ8">
        <f>'Capacity Backing (Hide)2'!W$139*(AW8/MAX(1,SUMIFS('Treatment Backing (Hide)'!$B$110:$B$124,'Capacity Backing (Hide)2'!W$203:W$217,"X")))</f>
        <v>0</v>
      </c>
      <c r="MR8">
        <f>'Capacity Backing (Hide)2'!X$139*(AX8/MAX(1,SUMIFS('Treatment Backing (Hide)'!$B$110:$B$124,'Capacity Backing (Hide)2'!X$203:X$217,"X")))</f>
        <v>0</v>
      </c>
      <c r="MS8">
        <f>'Capacity Backing (Hide)2'!Y$139*(AY8/MAX(1,SUMIFS('Treatment Backing (Hide)'!$B$110:$B$124,'Capacity Backing (Hide)2'!Y$203:Y$217,"X")))</f>
        <v>0</v>
      </c>
      <c r="MT8">
        <f>'Capacity Backing (Hide)2'!Z$139*(AZ8/MAX(1,SUMIFS('Treatment Backing (Hide)'!$B$110:$B$124,'Capacity Backing (Hide)2'!Z$203:Z$217,"X")))</f>
        <v>0</v>
      </c>
      <c r="MU8">
        <f>'Capacity Backing (Hide)2'!AA$139*(BA8/MAX(1,SUMIFS('Treatment Backing (Hide)'!$B$110:$B$124,'Capacity Backing (Hide)2'!AA$203:AA$217,"X")))</f>
        <v>0</v>
      </c>
      <c r="MV8">
        <f>'Capacity Backing (Hide)2'!AB$139*(BB8/MAX(1,SUMIFS('Treatment Backing (Hide)'!$B$110:$B$124,'Capacity Backing (Hide)2'!AB$203:AB$217,"X")))</f>
        <v>0</v>
      </c>
      <c r="MW8">
        <f>'Capacity Backing (Hide)2'!AC$139*(BC8/MAX(1,SUMIFS('Treatment Backing (Hide)'!$B$110:$B$124,'Capacity Backing (Hide)2'!AC$203:AC$217,"X")))</f>
        <v>0</v>
      </c>
      <c r="MX8">
        <f>'Capacity Backing (Hide)2'!AD$139*(BD8/MAX(1,SUMIFS('Treatment Backing (Hide)'!$B$110:$B$124,'Capacity Backing (Hide)2'!AD$203:AD$217,"X")))</f>
        <v>0</v>
      </c>
      <c r="MY8">
        <f>'Capacity Backing (Hide)2'!AE$139*(BE8/MAX(1,SUMIFS('Treatment Backing (Hide)'!$B$110:$B$124,'Capacity Backing (Hide)2'!AE$203:AE$217,"X")))</f>
        <v>0</v>
      </c>
      <c r="MZ8">
        <f>'Capacity Backing (Hide)2'!AF$139*(BF8/MAX(1,SUMIFS('Treatment Backing (Hide)'!$B$110:$B$124,'Capacity Backing (Hide)2'!AF$203:AF$217,"X")))</f>
        <v>0</v>
      </c>
      <c r="NA8">
        <f>'Capacity Backing (Hide)2'!AG$139*(BG8/MAX(1,SUMIFS('Treatment Backing (Hide)'!$B$110:$B$124,'Capacity Backing (Hide)2'!AG$203:AG$217,"X")))</f>
        <v>0</v>
      </c>
      <c r="NB8">
        <f>'Capacity Backing (Hide)2'!AH$139*(BH8/MAX(1,SUMIFS('Treatment Backing (Hide)'!$B$110:$B$124,'Capacity Backing (Hide)2'!AH$203:AH$217,"X")))</f>
        <v>0</v>
      </c>
      <c r="NC8">
        <f>'Capacity Backing (Hide)2'!AI$139*(BI8/MAX(1,SUMIFS('Treatment Backing (Hide)'!$B$110:$B$124,'Capacity Backing (Hide)2'!AI$203:AI$217,"X")))</f>
        <v>0</v>
      </c>
      <c r="ND8">
        <f>'Capacity Backing (Hide)2'!AJ$139*(BJ8/MAX(1,SUMIFS('Treatment Backing (Hide)'!$B$110:$B$124,'Capacity Backing (Hide)2'!AJ$203:AJ$217,"X")))</f>
        <v>0</v>
      </c>
      <c r="NE8">
        <f>'Capacity Backing (Hide)2'!AK$139*(BK8/MAX(1,SUMIFS('Treatment Backing (Hide)'!$B$110:$B$124,'Capacity Backing (Hide)2'!AK$203:AK$217,"X")))</f>
        <v>0</v>
      </c>
      <c r="NF8">
        <f>'Capacity Backing (Hide)2'!AL$139*(BL8/MAX(1,SUMIFS('Treatment Backing (Hide)'!$B$110:$B$124,'Capacity Backing (Hide)2'!AL$203:AL$217,"X")))</f>
        <v>0</v>
      </c>
      <c r="NG8">
        <f>'Capacity Backing (Hide)2'!AM$139*(BM8/MAX(1,SUMIFS('Treatment Backing (Hide)'!$B$110:$B$124,'Capacity Backing (Hide)2'!AM$203:AM$217,"X")))</f>
        <v>0</v>
      </c>
      <c r="NH8">
        <f>'Capacity Backing (Hide)2'!AN$139*(BN8/MAX(1,SUMIFS('Treatment Backing (Hide)'!$B$110:$B$124,'Capacity Backing (Hide)2'!AN$203:AN$217,"X")))</f>
        <v>0</v>
      </c>
      <c r="NI8">
        <f>'Capacity Backing (Hide)2'!AO$139*(BO8/MAX(1,SUMIFS('Treatment Backing (Hide)'!$B$110:$B$124,'Capacity Backing (Hide)2'!AO$203:AO$217,"X")))</f>
        <v>0</v>
      </c>
      <c r="NJ8">
        <f>'Capacity Backing (Hide)2'!AP$139*(BP8/MAX(1,SUMIFS('Treatment Backing (Hide)'!$B$110:$B$124,'Capacity Backing (Hide)2'!AP$203:AP$217,"X")))</f>
        <v>0</v>
      </c>
      <c r="NK8">
        <f>'Capacity Backing (Hide)2'!AQ$139*(BQ8/MAX(1,SUMIFS('Treatment Backing (Hide)'!$B$110:$B$124,'Capacity Backing (Hide)2'!AQ$203:AQ$217,"X")))</f>
        <v>0</v>
      </c>
      <c r="NL8">
        <f>'Capacity Backing (Hide)2'!AR$139*(BR8/MAX(1,SUMIFS('Treatment Backing (Hide)'!$B$110:$B$124,'Capacity Backing (Hide)2'!AR$203:AR$217,"X")))</f>
        <v>0</v>
      </c>
      <c r="NM8">
        <f>'Capacity Backing (Hide)2'!AS$139*(BS8/MAX(1,SUMIFS('Treatment Backing (Hide)'!$B$110:$B$124,'Capacity Backing (Hide)2'!AS$203:AS$217,"X")))</f>
        <v>0</v>
      </c>
      <c r="NN8">
        <f>'Capacity Backing (Hide)2'!AT$139*(BT8/MAX(1,SUMIFS('Treatment Backing (Hide)'!$B$110:$B$124,'Capacity Backing (Hide)2'!AT$203:AT$217,"X")))</f>
        <v>0</v>
      </c>
      <c r="NO8">
        <f>'Capacity Backing (Hide)2'!AU$139*(BU8/MAX(1,SUMIFS('Treatment Backing (Hide)'!$B$110:$B$124,'Capacity Backing (Hide)2'!AU$203:AU$217,"X")))</f>
        <v>0</v>
      </c>
      <c r="NP8">
        <f>'Capacity Backing (Hide)2'!AV$139*(BV8/MAX(1,SUMIFS('Treatment Backing (Hide)'!$B$110:$B$124,'Capacity Backing (Hide)2'!AV$203:AV$217,"X")))</f>
        <v>0</v>
      </c>
      <c r="NQ8">
        <f>'Capacity Backing (Hide)2'!AW$139*(BW8/MAX(1,SUMIFS('Treatment Backing (Hide)'!$B$110:$B$124,'Capacity Backing (Hide)2'!AW$203:AW$217,"X")))</f>
        <v>0</v>
      </c>
      <c r="NR8">
        <f>'Capacity Backing (Hide)2'!AX$139*(BX8/MAX(1,SUMIFS('Treatment Backing (Hide)'!$B$110:$B$124,'Capacity Backing (Hide)2'!AX$203:AX$217,"X")))</f>
        <v>0</v>
      </c>
      <c r="NS8">
        <f>'Capacity Backing (Hide)2'!AY$139*(BY8/MAX(1,SUMIFS('Treatment Backing (Hide)'!$B$110:$B$124,'Capacity Backing (Hide)2'!AY$203:AY$217,"X")))</f>
        <v>0</v>
      </c>
      <c r="NT8">
        <f>'Capacity Backing (Hide)2'!AZ$139*(BZ8/MAX(1,SUMIFS('Treatment Backing (Hide)'!$B$110:$B$124,'Capacity Backing (Hide)2'!AZ$203:AZ$217,"X")))</f>
        <v>0</v>
      </c>
      <c r="NU8">
        <f>'Capacity Backing (Hide)2'!BA$139*(CA8/MAX(1,SUMIFS('Treatment Backing (Hide)'!$B$110:$B$124,'Capacity Backing (Hide)2'!BA$203:BA$217,"X")))</f>
        <v>0</v>
      </c>
      <c r="NV8">
        <f>'Capacity Backing (Hide)2'!BB$139*(CB8/MAX(1,SUMIFS('Treatment Backing (Hide)'!$B$110:$B$124,'Capacity Backing (Hide)2'!BB$203:BB$217,"X")))</f>
        <v>0</v>
      </c>
      <c r="NW8">
        <f>'Capacity Backing (Hide)2'!BC$139*(CC8/MAX(1,SUMIFS('Treatment Backing (Hide)'!$B$110:$B$124,'Capacity Backing (Hide)2'!BC$203:BC$217,"X")))</f>
        <v>0</v>
      </c>
      <c r="NX8">
        <f>'Capacity Backing (Hide)2'!BD$139*(CD8/MAX(1,SUMIFS('Treatment Backing (Hide)'!$B$110:$B$124,'Capacity Backing (Hide)2'!BD$203:BD$217,"X")))</f>
        <v>0</v>
      </c>
      <c r="NY8">
        <f>'Capacity Backing (Hide)2'!BE$139*(CE8/MAX(1,SUMIFS('Treatment Backing (Hide)'!$B$110:$B$124,'Capacity Backing (Hide)2'!BE$203:BE$217,"X")))</f>
        <v>0</v>
      </c>
      <c r="NZ8">
        <f>'Capacity Backing (Hide)2'!BF$139*(CF8/MAX(1,SUMIFS('Treatment Backing (Hide)'!$B$110:$B$124,'Capacity Backing (Hide)2'!BF$203:BF$217,"X")))</f>
        <v>0</v>
      </c>
      <c r="OA8">
        <f>'Capacity Backing (Hide)2'!BG$139*(CG8/MAX(1,SUMIFS('Treatment Backing (Hide)'!$B$110:$B$124,'Capacity Backing (Hide)2'!BG$203:BG$217,"X")))</f>
        <v>0</v>
      </c>
      <c r="OB8">
        <f>'Capacity Backing (Hide)2'!BH$139*(CH8/MAX(1,SUMIFS('Treatment Backing (Hide)'!$B$110:$B$124,'Capacity Backing (Hide)2'!BH$203:BH$217,"X")))</f>
        <v>0</v>
      </c>
      <c r="OC8">
        <f>'Capacity Backing (Hide)2'!BI$139*(CI8/MAX(1,SUMIFS('Treatment Backing (Hide)'!$B$110:$B$124,'Capacity Backing (Hide)2'!BI$203:BI$217,"X")))</f>
        <v>0</v>
      </c>
      <c r="OD8">
        <f>'Capacity Backing (Hide)2'!BJ$139*(CJ8/MAX(1,SUMIFS('Treatment Backing (Hide)'!$B$110:$B$124,'Capacity Backing (Hide)2'!BJ$203:BJ$217,"X")))</f>
        <v>0</v>
      </c>
      <c r="OE8">
        <f>'Capacity Backing (Hide)2'!BK$139*(CK8/MAX(1,SUMIFS('Treatment Backing (Hide)'!$B$110:$B$124,'Capacity Backing (Hide)2'!BK$203:BK$217,"X")))</f>
        <v>0</v>
      </c>
      <c r="OF8">
        <f>'Capacity Backing (Hide)2'!BL$139*(CL8/MAX(1,SUMIFS('Treatment Backing (Hide)'!$B$110:$B$124,'Capacity Backing (Hide)2'!BL$203:BL$217,"X")))</f>
        <v>0</v>
      </c>
      <c r="OG8">
        <f>'Capacity Backing (Hide)2'!BM$139*(CM8/MAX(1,SUMIFS('Treatment Backing (Hide)'!$B$110:$B$124,'Capacity Backing (Hide)2'!BM$203:BM$217,"X")))</f>
        <v>0</v>
      </c>
      <c r="OH8">
        <f>'Capacity Backing (Hide)2'!BN$139*(CN8/MAX(1,SUMIFS('Treatment Backing (Hide)'!$B$110:$B$124,'Capacity Backing (Hide)2'!BN$203:BN$217,"X")))</f>
        <v>0</v>
      </c>
      <c r="OI8">
        <f>'Capacity Backing (Hide)2'!BO$139*(CO8/MAX(1,SUMIFS('Treatment Backing (Hide)'!$B$110:$B$124,'Capacity Backing (Hide)2'!BO$203:BO$217,"X")))</f>
        <v>0</v>
      </c>
      <c r="OJ8">
        <f>'Capacity Backing (Hide)2'!BP$139*(CP8/MAX(1,SUMIFS('Treatment Backing (Hide)'!$B$110:$B$124,'Capacity Backing (Hide)2'!BP$203:BP$217,"X")))</f>
        <v>0</v>
      </c>
      <c r="OK8">
        <f>'Capacity Backing (Hide)2'!BQ$139*(CQ8/MAX(1,SUMIFS('Treatment Backing (Hide)'!$B$110:$B$124,'Capacity Backing (Hide)2'!BQ$203:BQ$217,"X")))</f>
        <v>0</v>
      </c>
      <c r="OL8">
        <f>'Capacity Backing (Hide)2'!BR$139*(CR8/MAX(1,SUMIFS('Treatment Backing (Hide)'!$B$110:$B$124,'Capacity Backing (Hide)2'!BR$203:BR$217,"X")))</f>
        <v>0</v>
      </c>
      <c r="OM8">
        <f>'Capacity Backing (Hide)2'!BS$139*(CS8/MAX(1,SUMIFS('Treatment Backing (Hide)'!$B$110:$B$124,'Capacity Backing (Hide)2'!BS$203:BS$217,"X")))</f>
        <v>0</v>
      </c>
      <c r="ON8">
        <f>'Capacity Backing (Hide)2'!BT$139*(CT8/MAX(1,SUMIFS('Treatment Backing (Hide)'!$B$110:$B$124,'Capacity Backing (Hide)2'!BT$203:BT$217,"X")))</f>
        <v>0</v>
      </c>
      <c r="OO8">
        <f>'Capacity Backing (Hide)2'!BU$139*(CU8/MAX(1,SUMIFS('Treatment Backing (Hide)'!$B$110:$B$124,'Capacity Backing (Hide)2'!BU$203:BU$217,"X")))</f>
        <v>0</v>
      </c>
      <c r="OP8">
        <f>'Capacity Backing (Hide)2'!BV$139*(CV8/MAX(1,SUMIFS('Treatment Backing (Hide)'!$B$110:$B$124,'Capacity Backing (Hide)2'!BV$203:BV$217,"X")))</f>
        <v>0</v>
      </c>
      <c r="OQ8">
        <f>'Capacity Backing (Hide)2'!BW$139*(CW8/MAX(1,SUMIFS('Treatment Backing (Hide)'!$B$110:$B$124,'Capacity Backing (Hide)2'!BW$203:BW$217,"X")))</f>
        <v>0</v>
      </c>
      <c r="OR8">
        <f>'Capacity Backing (Hide)2'!BX$139*(CX8/MAX(1,SUMIFS('Treatment Backing (Hide)'!$B$110:$B$124,'Capacity Backing (Hide)2'!BX$203:BX$217,"X")))</f>
        <v>0</v>
      </c>
      <c r="OS8">
        <f>'Capacity Backing (Hide)2'!BY$139*(CY8/MAX(1,SUMIFS('Treatment Backing (Hide)'!$B$110:$B$124,'Capacity Backing (Hide)2'!BY$203:BY$217,"X")))</f>
        <v>0</v>
      </c>
      <c r="OT8">
        <f>'Capacity Backing (Hide)2'!BZ$139*(CZ8/MAX(1,SUMIFS('Treatment Backing (Hide)'!$B$110:$B$124,'Capacity Backing (Hide)2'!BZ$203:BZ$217,"X")))</f>
        <v>0</v>
      </c>
      <c r="OU8">
        <f>'Capacity Backing (Hide)2'!CA$139*(DA8/MAX(1,SUMIFS('Treatment Backing (Hide)'!$B$110:$B$124,'Capacity Backing (Hide)2'!CA$203:CA$217,"X")))</f>
        <v>0</v>
      </c>
      <c r="OV8">
        <f>'Capacity Backing (Hide)2'!CB$139*(DB8/MAX(1,SUMIFS('Treatment Backing (Hide)'!$B$110:$B$124,'Capacity Backing (Hide)2'!CB$203:CB$217,"X")))</f>
        <v>0</v>
      </c>
      <c r="OW8">
        <f>'Capacity Backing (Hide)2'!CC$139*(DC8/MAX(1,SUMIFS('Treatment Backing (Hide)'!$B$110:$B$124,'Capacity Backing (Hide)2'!CC$203:CC$217,"X")))</f>
        <v>0</v>
      </c>
      <c r="OX8">
        <f>'Capacity Backing (Hide)2'!CD$139*(DD8/MAX(1,SUMIFS('Treatment Backing (Hide)'!$B$110:$B$124,'Capacity Backing (Hide)2'!CD$203:CD$217,"X")))</f>
        <v>0</v>
      </c>
      <c r="OY8">
        <f>'Capacity Backing (Hide)2'!CE$139*(DE8/MAX(1,SUMIFS('Treatment Backing (Hide)'!$B$110:$B$124,'Capacity Backing (Hide)2'!CE$203:CE$217,"X")))</f>
        <v>0</v>
      </c>
      <c r="OZ8">
        <f>'Capacity Backing (Hide)2'!CF$139*(DF8/MAX(1,SUMIFS('Treatment Backing (Hide)'!$B$110:$B$124,'Capacity Backing (Hide)2'!CF$203:CF$217,"X")))</f>
        <v>0</v>
      </c>
      <c r="PA8">
        <f>'Capacity Backing (Hide)2'!CG$139*(DG8/MAX(1,SUMIFS('Treatment Backing (Hide)'!$B$110:$B$124,'Capacity Backing (Hide)2'!CG$203:CG$217,"X")))</f>
        <v>0</v>
      </c>
      <c r="PB8">
        <f>'Capacity Backing (Hide)2'!CH$139*(DH8/MAX(1,SUMIFS('Treatment Backing (Hide)'!$B$110:$B$124,'Capacity Backing (Hide)2'!CH$203:CH$217,"X")))</f>
        <v>0</v>
      </c>
      <c r="PC8">
        <f>'Capacity Backing (Hide)2'!CI$139*(DI8/MAX(1,SUMIFS('Treatment Backing (Hide)'!$B$110:$B$124,'Capacity Backing (Hide)2'!CI$203:CI$217,"X")))</f>
        <v>0</v>
      </c>
      <c r="PD8">
        <f>'Capacity Backing (Hide)2'!CJ$139*(DJ8/MAX(1,SUMIFS('Treatment Backing (Hide)'!$B$110:$B$124,'Capacity Backing (Hide)2'!CJ$203:CJ$217,"X")))</f>
        <v>0</v>
      </c>
      <c r="PE8">
        <f>'Capacity Backing (Hide)2'!CK$139*(DK8/MAX(1,SUMIFS('Treatment Backing (Hide)'!$B$110:$B$124,'Capacity Backing (Hide)2'!CK$203:CK$217,"X")))</f>
        <v>0</v>
      </c>
      <c r="PF8">
        <f>'Capacity Backing (Hide)2'!CL$139*(DL8/MAX(1,SUMIFS('Treatment Backing (Hide)'!$B$110:$B$124,'Capacity Backing (Hide)2'!CL$203:CL$217,"X")))</f>
        <v>0</v>
      </c>
      <c r="PG8">
        <f>'Capacity Backing (Hide)2'!CM$139*(DM8/MAX(1,SUMIFS('Treatment Backing (Hide)'!$B$110:$B$124,'Capacity Backing (Hide)2'!CM$203:CM$217,"X")))</f>
        <v>0</v>
      </c>
      <c r="PH8">
        <f>'Capacity Backing (Hide)2'!CN$139*(DN8/MAX(1,SUMIFS('Treatment Backing (Hide)'!$B$110:$B$124,'Capacity Backing (Hide)2'!CN$203:CN$217,"X")))</f>
        <v>0</v>
      </c>
      <c r="PI8">
        <f>'Capacity Backing (Hide)2'!CO$139*(DO8/MAX(1,SUMIFS('Treatment Backing (Hide)'!$B$110:$B$124,'Capacity Backing (Hide)2'!CO$203:CO$217,"X")))</f>
        <v>0</v>
      </c>
      <c r="PJ8">
        <f>'Capacity Backing (Hide)2'!CP$139*(DP8/MAX(1,SUMIFS('Treatment Backing (Hide)'!$B$110:$B$124,'Capacity Backing (Hide)2'!CP$203:CP$217,"X")))</f>
        <v>0</v>
      </c>
      <c r="PK8">
        <f>'Capacity Backing (Hide)2'!CQ$139*(DQ8/MAX(1,SUMIFS('Treatment Backing (Hide)'!$B$110:$B$124,'Capacity Backing (Hide)2'!CQ$203:CQ$217,"X")))</f>
        <v>0</v>
      </c>
      <c r="PL8">
        <f>'Capacity Backing (Hide)2'!CR$139*(DR8/MAX(1,SUMIFS('Treatment Backing (Hide)'!$B$110:$B$124,'Capacity Backing (Hide)2'!CR$203:CR$217,"X")))</f>
        <v>0</v>
      </c>
      <c r="PM8">
        <f>'Capacity Backing (Hide)2'!CS$139*(DS8/MAX(1,SUMIFS('Treatment Backing (Hide)'!$B$110:$B$124,'Capacity Backing (Hide)2'!CS$203:CS$217,"X")))</f>
        <v>0</v>
      </c>
      <c r="PN8">
        <f>'Capacity Backing (Hide)2'!CT$139*(DT8/MAX(1,SUMIFS('Treatment Backing (Hide)'!$B$110:$B$124,'Capacity Backing (Hide)2'!CT$203:CT$217,"X")))</f>
        <v>0</v>
      </c>
      <c r="PO8">
        <f>'Capacity Backing (Hide)2'!CU$139*(DU8/MAX(1,SUMIFS('Treatment Backing (Hide)'!$B$110:$B$124,'Capacity Backing (Hide)2'!CU$203:CU$217,"X")))</f>
        <v>0</v>
      </c>
      <c r="PP8">
        <f>'Capacity Backing (Hide)2'!CV$139*(DV8/MAX(1,SUMIFS('Treatment Backing (Hide)'!$B$110:$B$124,'Capacity Backing (Hide)2'!CV$203:CV$217,"X")))</f>
        <v>0</v>
      </c>
      <c r="PQ8">
        <f>'Capacity Backing (Hide)2'!CW$139*(DW8/MAX(1,SUMIFS('Treatment Backing (Hide)'!$B$110:$B$124,'Capacity Backing (Hide)2'!CW$203:CW$217,"X")))</f>
        <v>0</v>
      </c>
      <c r="PS8" cm="1">
        <f t="array" ref="PS8">SUM(IF('Capacity Summary'!H$36:H$135="X",1,0)*TRANSPOSE('CR Backing (Hide)'!$HX8:$LS8))</f>
        <v>0</v>
      </c>
      <c r="PT8" cm="1">
        <f t="array" ref="PT8">SUM(IF('Capacity Summary'!I$36:I$135="X",1,0)*TRANSPOSE('CR Backing (Hide)'!$HX8:$LS8))</f>
        <v>0</v>
      </c>
      <c r="PU8" cm="1">
        <f t="array" ref="PU8">SUM(IF('Capacity Summary'!J$36:J$135="X",1,0)*TRANSPOSE('CR Backing (Hide)'!$HX8:$LS8))</f>
        <v>0</v>
      </c>
      <c r="PV8" cm="1">
        <f t="array" ref="PV8">SUM(IF('Capacity Summary'!K$36:K$135="X",1,0)*TRANSPOSE('CR Backing (Hide)'!$HX8:$LS8))</f>
        <v>0</v>
      </c>
      <c r="PW8" cm="1">
        <f t="array" ref="PW8">SUM(IF('Capacity Summary'!L$36:L$135="X",1,0)*TRANSPOSE('CR Backing (Hide)'!$HX8:$LS8))</f>
        <v>0</v>
      </c>
      <c r="PX8" cm="1">
        <f t="array" ref="PX8">SUM(IF('Capacity Summary'!M$36:M$135="X",1,0)*TRANSPOSE('CR Backing (Hide)'!$HX8:$LS8))</f>
        <v>0</v>
      </c>
      <c r="PY8" cm="1">
        <f t="array" ref="PY8">SUM(IF('Capacity Summary'!N$36:N$135="X",1,0)*TRANSPOSE('CR Backing (Hide)'!$HX8:$LS8))</f>
        <v>0</v>
      </c>
      <c r="PZ8" cm="1">
        <f t="array" ref="PZ8">SUM(IF('Capacity Summary'!O$36:O$135="X",1,0)*TRANSPOSE('CR Backing (Hide)'!$HX8:$LS8))</f>
        <v>0</v>
      </c>
      <c r="QA8" cm="1">
        <f t="array" ref="QA8">SUM(IF('Capacity Summary'!P$36:P$135="X",1,0)*TRANSPOSE('CR Backing (Hide)'!$HX8:$LS8))</f>
        <v>0</v>
      </c>
      <c r="QB8" cm="1">
        <f t="array" ref="QB8">SUM(IF('Capacity Summary'!Q$36:Q$135="X",1,0)*TRANSPOSE('CR Backing (Hide)'!$HX8:$LS8))</f>
        <v>0</v>
      </c>
      <c r="QC8" cm="1">
        <f t="array" ref="QC8">SUM(IF('Capacity Summary'!R$36:R$135="X",1,0)*TRANSPOSE('CR Backing (Hide)'!$HX8:$LS8))</f>
        <v>0</v>
      </c>
      <c r="QD8" cm="1">
        <f t="array" ref="QD8">SUM(IF('Capacity Summary'!S$36:S$135="X",1,0)*TRANSPOSE('CR Backing (Hide)'!$HX8:$LS8))</f>
        <v>0</v>
      </c>
      <c r="QE8" cm="1">
        <f t="array" ref="QE8">SUM(IF('Capacity Summary'!T$36:T$135="X",1,0)*TRANSPOSE('CR Backing (Hide)'!$HX8:$LS8))</f>
        <v>0</v>
      </c>
      <c r="QF8" cm="1">
        <f t="array" ref="QF8">SUM(IF('Capacity Summary'!U$36:U$135="X",1,0)*TRANSPOSE('CR Backing (Hide)'!$HX8:$LS8))</f>
        <v>0</v>
      </c>
      <c r="QG8" cm="1">
        <f t="array" ref="QG8">SUM(IF('Capacity Summary'!V$36:V$135="X",1,0)*TRANSPOSE('CR Backing (Hide)'!$HX8:$LS8))</f>
        <v>0</v>
      </c>
      <c r="QH8" cm="1">
        <f t="array" ref="QH8">SUM(IF('Capacity Summary'!W$36:W$135="X",1,0)*TRANSPOSE('CR Backing (Hide)'!$HX8:$LS8))</f>
        <v>0</v>
      </c>
      <c r="QI8" cm="1">
        <f t="array" ref="QI8">SUM(IF('Capacity Summary'!X$36:X$135="X",1,0)*TRANSPOSE('CR Backing (Hide)'!$HX8:$LS8))</f>
        <v>0</v>
      </c>
      <c r="QJ8" cm="1">
        <f t="array" ref="QJ8">SUM(IF('Capacity Summary'!Y$36:Y$135="X",1,0)*TRANSPOSE('CR Backing (Hide)'!$HX8:$LS8))</f>
        <v>0</v>
      </c>
      <c r="QK8" cm="1">
        <f t="array" ref="QK8">SUM(IF('Capacity Summary'!Z$36:Z$135="X",1,0)*TRANSPOSE('CR Backing (Hide)'!$HX8:$LS8))</f>
        <v>0</v>
      </c>
      <c r="QL8" cm="1">
        <f t="array" ref="QL8">SUM(IF('Capacity Summary'!AA$36:AA$135="X",1,0)*TRANSPOSE('CR Backing (Hide)'!$HX8:$LS8))</f>
        <v>0</v>
      </c>
      <c r="QM8" cm="1">
        <f t="array" ref="QM8">SUM(IF('Capacity Summary'!AB$36:AB$135="X",1,0)*TRANSPOSE('CR Backing (Hide)'!$HX8:$LS8))</f>
        <v>0</v>
      </c>
      <c r="QN8" cm="1">
        <f t="array" ref="QN8">SUM(IF('Capacity Summary'!AC$36:AC$135="X",1,0)*TRANSPOSE('CR Backing (Hide)'!$HX8:$LS8))</f>
        <v>0</v>
      </c>
      <c r="QO8" cm="1">
        <f t="array" ref="QO8">SUM(IF('Capacity Summary'!AD$36:AD$135="X",1,0)*TRANSPOSE('CR Backing (Hide)'!$HX8:$LS8))</f>
        <v>0</v>
      </c>
      <c r="QP8" cm="1">
        <f t="array" ref="QP8">SUM(IF('Capacity Summary'!AE$36:AE$135="X",1,0)*TRANSPOSE('CR Backing (Hide)'!$HX8:$LS8))</f>
        <v>0</v>
      </c>
      <c r="QQ8" cm="1">
        <f t="array" ref="QQ8">SUM(IF('Capacity Summary'!AF$36:AF$135="X",1,0)*TRANSPOSE('CR Backing (Hide)'!$HX8:$LS8))</f>
        <v>0</v>
      </c>
      <c r="QR8" cm="1">
        <f t="array" ref="QR8">SUM(IF('Capacity Summary'!AG$36:AG$135="X",1,0)*TRANSPOSE('CR Backing (Hide)'!$HX8:$LS8))</f>
        <v>0</v>
      </c>
      <c r="QS8" cm="1">
        <f t="array" ref="QS8">SUM(IF('Capacity Summary'!AH$36:AH$135="X",1,0)*TRANSPOSE('CR Backing (Hide)'!$HX8:$LS8))</f>
        <v>0</v>
      </c>
      <c r="QT8" cm="1">
        <f t="array" ref="QT8">SUM(IF('Capacity Summary'!AI$36:AI$135="X",1,0)*TRANSPOSE('CR Backing (Hide)'!$HX8:$LS8))</f>
        <v>0</v>
      </c>
      <c r="QU8" cm="1">
        <f t="array" ref="QU8">SUM(IF('Capacity Summary'!AJ$36:AJ$135="X",1,0)*TRANSPOSE('CR Backing (Hide)'!$HX8:$LS8))</f>
        <v>0</v>
      </c>
      <c r="QV8" cm="1">
        <f t="array" ref="QV8">SUM(IF('Capacity Summary'!AK$36:AK$135="X",1,0)*TRANSPOSE('CR Backing (Hide)'!$HX8:$LS8))</f>
        <v>0</v>
      </c>
      <c r="QW8" cm="1">
        <f t="array" ref="QW8">SUM(IF('Capacity Summary'!AL$36:AL$135="X",1,0)*TRANSPOSE('CR Backing (Hide)'!$HX8:$LS8))</f>
        <v>0</v>
      </c>
      <c r="QX8" cm="1">
        <f t="array" ref="QX8">SUM(IF('Capacity Summary'!AM$36:AM$135="X",1,0)*TRANSPOSE('CR Backing (Hide)'!$HX8:$LS8))</f>
        <v>0</v>
      </c>
      <c r="QY8" cm="1">
        <f t="array" ref="QY8">SUM(IF('Capacity Summary'!AN$36:AN$135="X",1,0)*TRANSPOSE('CR Backing (Hide)'!$HX8:$LS8))</f>
        <v>0</v>
      </c>
      <c r="QZ8" cm="1">
        <f t="array" ref="QZ8">SUM(IF('Capacity Summary'!AO$36:AO$135="X",1,0)*TRANSPOSE('CR Backing (Hide)'!$HX8:$LS8))</f>
        <v>0</v>
      </c>
      <c r="RA8" cm="1">
        <f t="array" ref="RA8">SUM(IF('Capacity Summary'!AP$36:AP$135="X",1,0)*TRANSPOSE('CR Backing (Hide)'!$HX8:$LS8))</f>
        <v>0</v>
      </c>
      <c r="RB8" cm="1">
        <f t="array" ref="RB8">SUM(IF('Capacity Summary'!AQ$36:AQ$135="X",1,0)*TRANSPOSE('CR Backing (Hide)'!$HX8:$LS8))</f>
        <v>0</v>
      </c>
      <c r="RC8" cm="1">
        <f t="array" ref="RC8">SUM(IF('Capacity Summary'!AR$36:AR$135="X",1,0)*TRANSPOSE('CR Backing (Hide)'!$HX8:$LS8))</f>
        <v>0</v>
      </c>
      <c r="RD8" cm="1">
        <f t="array" ref="RD8">SUM(IF('Capacity Summary'!AS$36:AS$135="X",1,0)*TRANSPOSE('CR Backing (Hide)'!$HX8:$LS8))</f>
        <v>0</v>
      </c>
      <c r="RE8" cm="1">
        <f t="array" ref="RE8">SUM(IF('Capacity Summary'!AT$36:AT$135="X",1,0)*TRANSPOSE('CR Backing (Hide)'!$HX8:$LS8))</f>
        <v>0</v>
      </c>
      <c r="RF8" cm="1">
        <f t="array" ref="RF8">SUM(IF('Capacity Summary'!AU$36:AU$135="X",1,0)*TRANSPOSE('CR Backing (Hide)'!$HX8:$LS8))</f>
        <v>0</v>
      </c>
      <c r="RG8" cm="1">
        <f t="array" ref="RG8">SUM(IF('Capacity Summary'!AV$36:AV$135="X",1,0)*TRANSPOSE('CR Backing (Hide)'!$HX8:$LS8))</f>
        <v>0</v>
      </c>
      <c r="RH8" cm="1">
        <f t="array" ref="RH8">SUM(IF('Capacity Summary'!AW$36:AW$135="X",1,0)*TRANSPOSE('CR Backing (Hide)'!$HX8:$LS8))</f>
        <v>0</v>
      </c>
      <c r="RI8" cm="1">
        <f t="array" ref="RI8">SUM(IF('Capacity Summary'!AX$36:AX$135="X",1,0)*TRANSPOSE('CR Backing (Hide)'!$HX8:$LS8))</f>
        <v>0</v>
      </c>
      <c r="RJ8" cm="1">
        <f t="array" ref="RJ8">SUM(IF('Capacity Summary'!AY$36:AY$135="X",1,0)*TRANSPOSE('CR Backing (Hide)'!$HX8:$LS8))</f>
        <v>0</v>
      </c>
      <c r="RK8" cm="1">
        <f t="array" ref="RK8">SUM(IF('Capacity Summary'!AZ$36:AZ$135="X",1,0)*TRANSPOSE('CR Backing (Hide)'!$HX8:$LS8))</f>
        <v>0</v>
      </c>
      <c r="RL8" cm="1">
        <f t="array" ref="RL8">SUM(IF('Capacity Summary'!BA$36:BA$135="X",1,0)*TRANSPOSE('CR Backing (Hide)'!$HX8:$LS8))</f>
        <v>0</v>
      </c>
      <c r="RM8" cm="1">
        <f t="array" ref="RM8">SUM(IF('Capacity Summary'!BB$36:BB$135="X",1,0)*TRANSPOSE('CR Backing (Hide)'!$HX8:$LS8))</f>
        <v>0</v>
      </c>
      <c r="RN8" cm="1">
        <f t="array" ref="RN8">SUM(IF('Capacity Summary'!BC$36:BC$135="X",1,0)*TRANSPOSE('CR Backing (Hide)'!$HX8:$LS8))</f>
        <v>0</v>
      </c>
      <c r="RO8" cm="1">
        <f t="array" ref="RO8">SUM(IF('Capacity Summary'!BD$36:BD$135="X",1,0)*TRANSPOSE('CR Backing (Hide)'!$HX8:$LS8))</f>
        <v>0</v>
      </c>
      <c r="RP8" cm="1">
        <f t="array" ref="RP8">SUM(IF('Capacity Summary'!BE$36:BE$135="X",1,0)*TRANSPOSE('CR Backing (Hide)'!$HX8:$LS8))</f>
        <v>0</v>
      </c>
      <c r="RQ8" cm="1">
        <f t="array" ref="RQ8">SUM(IF('Capacity Summary'!BF$36:BF$135="X",1,0)*TRANSPOSE('CR Backing (Hide)'!$HX8:$LS8))</f>
        <v>0</v>
      </c>
      <c r="RR8" cm="1">
        <f t="array" ref="RR8">SUM(IF('Capacity Summary'!BG$36:BG$135="X",1,0)*TRANSPOSE('CR Backing (Hide)'!$HX8:$LS8))</f>
        <v>0</v>
      </c>
      <c r="RT8" cm="1">
        <f t="array" ref="RT8">SUM(IF('Capacity Summary'!H$139:H$238="X",1,0)*TRANSPOSE('CR Backing (Hide)'!$LV8:$PQ8))</f>
        <v>0</v>
      </c>
      <c r="RU8" cm="1">
        <f t="array" ref="RU8">SUM(IF('Capacity Summary'!I$139:I$238="X",1,0)*TRANSPOSE('CR Backing (Hide)'!$LV8:$PQ8))</f>
        <v>0</v>
      </c>
      <c r="RV8" cm="1">
        <f t="array" ref="RV8">SUM(IF('Capacity Summary'!J$139:J$238="X",1,0)*TRANSPOSE('CR Backing (Hide)'!$LV8:$PQ8))</f>
        <v>0</v>
      </c>
      <c r="RW8" cm="1">
        <f t="array" ref="RW8">SUM(IF('Capacity Summary'!K$139:K$238="X",1,0)*TRANSPOSE('CR Backing (Hide)'!$LV8:$PQ8))</f>
        <v>0</v>
      </c>
      <c r="RX8" cm="1">
        <f t="array" ref="RX8">SUM(IF('Capacity Summary'!L$139:L$238="X",1,0)*TRANSPOSE('CR Backing (Hide)'!$LV8:$PQ8))</f>
        <v>0</v>
      </c>
      <c r="RY8" cm="1">
        <f t="array" ref="RY8">SUM(IF('Capacity Summary'!M$139:M$238="X",1,0)*TRANSPOSE('CR Backing (Hide)'!$LV8:$PQ8))</f>
        <v>0</v>
      </c>
      <c r="RZ8" cm="1">
        <f t="array" ref="RZ8">SUM(IF('Capacity Summary'!N$139:N$238="X",1,0)*TRANSPOSE('CR Backing (Hide)'!$LV8:$PQ8))</f>
        <v>0</v>
      </c>
      <c r="SA8" cm="1">
        <f t="array" ref="SA8">SUM(IF('Capacity Summary'!O$139:O$238="X",1,0)*TRANSPOSE('CR Backing (Hide)'!$LV8:$PQ8))</f>
        <v>0</v>
      </c>
      <c r="SB8" cm="1">
        <f t="array" ref="SB8">SUM(IF('Capacity Summary'!P$139:P$238="X",1,0)*TRANSPOSE('CR Backing (Hide)'!$LV8:$PQ8))</f>
        <v>0</v>
      </c>
      <c r="SC8" cm="1">
        <f t="array" ref="SC8">SUM(IF('Capacity Summary'!Q$139:Q$238="X",1,0)*TRANSPOSE('CR Backing (Hide)'!$LV8:$PQ8))</f>
        <v>0</v>
      </c>
      <c r="SD8" cm="1">
        <f t="array" ref="SD8">SUM(IF('Capacity Summary'!R$139:R$238="X",1,0)*TRANSPOSE('CR Backing (Hide)'!$LV8:$PQ8))</f>
        <v>0</v>
      </c>
      <c r="SE8" cm="1">
        <f t="array" ref="SE8">SUM(IF('Capacity Summary'!S$139:S$238="X",1,0)*TRANSPOSE('CR Backing (Hide)'!$LV8:$PQ8))</f>
        <v>0</v>
      </c>
      <c r="SF8" cm="1">
        <f t="array" ref="SF8">SUM(IF('Capacity Summary'!T$139:T$238="X",1,0)*TRANSPOSE('CR Backing (Hide)'!$LV8:$PQ8))</f>
        <v>0</v>
      </c>
      <c r="SG8" cm="1">
        <f t="array" ref="SG8">SUM(IF('Capacity Summary'!U$139:U$238="X",1,0)*TRANSPOSE('CR Backing (Hide)'!$LV8:$PQ8))</f>
        <v>0</v>
      </c>
      <c r="SH8" cm="1">
        <f t="array" ref="SH8">SUM(IF('Capacity Summary'!V$139:V$238="X",1,0)*TRANSPOSE('CR Backing (Hide)'!$LV8:$PQ8))</f>
        <v>0</v>
      </c>
      <c r="SI8" cm="1">
        <f t="array" ref="SI8">SUM(IF('Capacity Summary'!W$139:W$238="X",1,0)*TRANSPOSE('CR Backing (Hide)'!$LV8:$PQ8))</f>
        <v>0</v>
      </c>
      <c r="SJ8" cm="1">
        <f t="array" ref="SJ8">SUM(IF('Capacity Summary'!X$139:X$238="X",1,0)*TRANSPOSE('CR Backing (Hide)'!$LV8:$PQ8))</f>
        <v>0</v>
      </c>
      <c r="SK8" cm="1">
        <f t="array" ref="SK8">SUM(IF('Capacity Summary'!Y$139:Y$238="X",1,0)*TRANSPOSE('CR Backing (Hide)'!$LV8:$PQ8))</f>
        <v>0</v>
      </c>
      <c r="SL8" cm="1">
        <f t="array" ref="SL8">SUM(IF('Capacity Summary'!Z$139:Z$238="X",1,0)*TRANSPOSE('CR Backing (Hide)'!$LV8:$PQ8))</f>
        <v>0</v>
      </c>
      <c r="SM8" cm="1">
        <f t="array" ref="SM8">SUM(IF('Capacity Summary'!AA$139:AA$238="X",1,0)*TRANSPOSE('CR Backing (Hide)'!$LV8:$PQ8))</f>
        <v>0</v>
      </c>
      <c r="SN8" cm="1">
        <f t="array" ref="SN8">SUM(IF('Capacity Summary'!AB$139:AB$238="X",1,0)*TRANSPOSE('CR Backing (Hide)'!$LV8:$PQ8))</f>
        <v>0</v>
      </c>
      <c r="SO8" cm="1">
        <f t="array" ref="SO8">SUM(IF('Capacity Summary'!AC$139:AC$238="X",1,0)*TRANSPOSE('CR Backing (Hide)'!$LV8:$PQ8))</f>
        <v>0</v>
      </c>
      <c r="SP8" cm="1">
        <f t="array" ref="SP8">SUM(IF('Capacity Summary'!AD$139:AD$238="X",1,0)*TRANSPOSE('CR Backing (Hide)'!$LV8:$PQ8))</f>
        <v>0</v>
      </c>
      <c r="SQ8" cm="1">
        <f t="array" ref="SQ8">SUM(IF('Capacity Summary'!AE$139:AE$238="X",1,0)*TRANSPOSE('CR Backing (Hide)'!$LV8:$PQ8))</f>
        <v>0</v>
      </c>
      <c r="SR8" cm="1">
        <f t="array" ref="SR8">SUM(IF('Capacity Summary'!AF$139:AF$238="X",1,0)*TRANSPOSE('CR Backing (Hide)'!$LV8:$PQ8))</f>
        <v>0</v>
      </c>
      <c r="SS8" cm="1">
        <f t="array" ref="SS8">SUM(IF('Capacity Summary'!AG$139:AG$238="X",1,0)*TRANSPOSE('CR Backing (Hide)'!$LV8:$PQ8))</f>
        <v>0</v>
      </c>
      <c r="ST8" cm="1">
        <f t="array" ref="ST8">SUM(IF('Capacity Summary'!AH$139:AH$238="X",1,0)*TRANSPOSE('CR Backing (Hide)'!$LV8:$PQ8))</f>
        <v>0</v>
      </c>
      <c r="SU8" cm="1">
        <f t="array" ref="SU8">SUM(IF('Capacity Summary'!AI$139:AI$238="X",1,0)*TRANSPOSE('CR Backing (Hide)'!$LV8:$PQ8))</f>
        <v>0</v>
      </c>
      <c r="SV8" cm="1">
        <f t="array" ref="SV8">SUM(IF('Capacity Summary'!AJ$139:AJ$238="X",1,0)*TRANSPOSE('CR Backing (Hide)'!$LV8:$PQ8))</f>
        <v>0</v>
      </c>
      <c r="SW8" cm="1">
        <f t="array" ref="SW8">SUM(IF('Capacity Summary'!AK$139:AK$238="X",1,0)*TRANSPOSE('CR Backing (Hide)'!$LV8:$PQ8))</f>
        <v>0</v>
      </c>
      <c r="SX8" cm="1">
        <f t="array" ref="SX8">SUM(IF('Capacity Summary'!AL$139:AL$238="X",1,0)*TRANSPOSE('CR Backing (Hide)'!$LV8:$PQ8))</f>
        <v>0</v>
      </c>
      <c r="SY8" cm="1">
        <f t="array" ref="SY8">SUM(IF('Capacity Summary'!AM$139:AM$238="X",1,0)*TRANSPOSE('CR Backing (Hide)'!$LV8:$PQ8))</f>
        <v>0</v>
      </c>
      <c r="SZ8" cm="1">
        <f t="array" ref="SZ8">SUM(IF('Capacity Summary'!AN$139:AN$238="X",1,0)*TRANSPOSE('CR Backing (Hide)'!$LV8:$PQ8))</f>
        <v>0</v>
      </c>
      <c r="TA8" cm="1">
        <f t="array" ref="TA8">SUM(IF('Capacity Summary'!AO$139:AO$238="X",1,0)*TRANSPOSE('CR Backing (Hide)'!$LV8:$PQ8))</f>
        <v>0</v>
      </c>
      <c r="TB8" cm="1">
        <f t="array" ref="TB8">SUM(IF('Capacity Summary'!AP$139:AP$238="X",1,0)*TRANSPOSE('CR Backing (Hide)'!$LV8:$PQ8))</f>
        <v>0</v>
      </c>
      <c r="TC8" cm="1">
        <f t="array" ref="TC8">SUM(IF('Capacity Summary'!AQ$139:AQ$238="X",1,0)*TRANSPOSE('CR Backing (Hide)'!$LV8:$PQ8))</f>
        <v>0</v>
      </c>
      <c r="TD8" cm="1">
        <f t="array" ref="TD8">SUM(IF('Capacity Summary'!AR$139:AR$238="X",1,0)*TRANSPOSE('CR Backing (Hide)'!$LV8:$PQ8))</f>
        <v>0</v>
      </c>
      <c r="TE8" cm="1">
        <f t="array" ref="TE8">SUM(IF('Capacity Summary'!AS$139:AS$238="X",1,0)*TRANSPOSE('CR Backing (Hide)'!$LV8:$PQ8))</f>
        <v>0</v>
      </c>
      <c r="TF8" cm="1">
        <f t="array" ref="TF8">SUM(IF('Capacity Summary'!AT$139:AT$238="X",1,0)*TRANSPOSE('CR Backing (Hide)'!$LV8:$PQ8))</f>
        <v>0</v>
      </c>
      <c r="TG8" cm="1">
        <f t="array" ref="TG8">SUM(IF('Capacity Summary'!AU$139:AU$238="X",1,0)*TRANSPOSE('CR Backing (Hide)'!$LV8:$PQ8))</f>
        <v>0</v>
      </c>
      <c r="TH8" cm="1">
        <f t="array" ref="TH8">SUM(IF('Capacity Summary'!AV$139:AV$238="X",1,0)*TRANSPOSE('CR Backing (Hide)'!$LV8:$PQ8))</f>
        <v>0</v>
      </c>
      <c r="TI8" cm="1">
        <f t="array" ref="TI8">SUM(IF('Capacity Summary'!AW$139:AW$238="X",1,0)*TRANSPOSE('CR Backing (Hide)'!$LV8:$PQ8))</f>
        <v>0</v>
      </c>
      <c r="TJ8" cm="1">
        <f t="array" ref="TJ8">SUM(IF('Capacity Summary'!AX$139:AX$238="X",1,0)*TRANSPOSE('CR Backing (Hide)'!$LV8:$PQ8))</f>
        <v>0</v>
      </c>
      <c r="TK8" cm="1">
        <f t="array" ref="TK8">SUM(IF('Capacity Summary'!AY$139:AY$238="X",1,0)*TRANSPOSE('CR Backing (Hide)'!$LV8:$PQ8))</f>
        <v>0</v>
      </c>
      <c r="TL8" cm="1">
        <f t="array" ref="TL8">SUM(IF('Capacity Summary'!AZ$139:AZ$238="X",1,0)*TRANSPOSE('CR Backing (Hide)'!$LV8:$PQ8))</f>
        <v>0</v>
      </c>
      <c r="TM8" cm="1">
        <f t="array" ref="TM8">SUM(IF('Capacity Summary'!BA$139:BA$238="X",1,0)*TRANSPOSE('CR Backing (Hide)'!$LV8:$PQ8))</f>
        <v>0</v>
      </c>
      <c r="TN8" cm="1">
        <f t="array" ref="TN8">SUM(IF('Capacity Summary'!BB$139:BB$238="X",1,0)*TRANSPOSE('CR Backing (Hide)'!$LV8:$PQ8))</f>
        <v>0</v>
      </c>
      <c r="TO8" cm="1">
        <f t="array" ref="TO8">SUM(IF('Capacity Summary'!BC$139:BC$238="X",1,0)*TRANSPOSE('CR Backing (Hide)'!$LV8:$PQ8))</f>
        <v>0</v>
      </c>
      <c r="TP8" cm="1">
        <f t="array" ref="TP8">SUM(IF('Capacity Summary'!BD$139:BD$238="X",1,0)*TRANSPOSE('CR Backing (Hide)'!$LV8:$PQ8))</f>
        <v>0</v>
      </c>
      <c r="TQ8" cm="1">
        <f t="array" ref="TQ8">SUM(IF('Capacity Summary'!BE$139:BE$238="X",1,0)*TRANSPOSE('CR Backing (Hide)'!$LV8:$PQ8))</f>
        <v>0</v>
      </c>
      <c r="TR8" cm="1">
        <f t="array" ref="TR8">SUM(IF('Capacity Summary'!BF$139:BF$238="X",1,0)*TRANSPOSE('CR Backing (Hide)'!$LV8:$PQ8))</f>
        <v>0</v>
      </c>
      <c r="TS8" cm="1">
        <f t="array" ref="TS8">SUM(IF('Capacity Summary'!BG$139:BG$238="X",1,0)*TRANSPOSE('CR Backing (Hide)'!$LV8:$PQ8))</f>
        <v>0</v>
      </c>
    </row>
    <row r="9" spans="1:539" x14ac:dyDescent="0.25">
      <c r="H9" t="str">
        <f>ROW(H6)&amp;". "&amp;'Clinical resources'!B12</f>
        <v xml:space="preserve">6. </v>
      </c>
      <c r="J9" t="str" cm="1">
        <f t="array" ref="J9">IF(SUM(IF('Clinical resources'!F12:J12="X",1,0)*'Clinical resources'!F$4:J$4)&gt;0,"X","")</f>
        <v/>
      </c>
      <c r="K9" t="str" cm="1">
        <f t="array" ref="K9">IF(SUM(IF('Clinical resources'!K12:O12="X",1,0)*'Clinical resources'!K$4:O$4)&gt;0,"X","")</f>
        <v/>
      </c>
      <c r="L9" t="str" cm="1">
        <f t="array" ref="L9">IF(SUM(IF('Clinical resources'!P12:T12="X",1,0)*'Clinical resources'!P$4:T$4)&gt;0,"X","")</f>
        <v/>
      </c>
      <c r="M9" t="str" cm="1">
        <f t="array" ref="M9">IF(SUM(IF('Clinical resources'!U12:Y12="X",1,0)*'Clinical resources'!U$4:Y$4)&gt;0,"X","")</f>
        <v/>
      </c>
      <c r="N9" t="str" cm="1">
        <f t="array" ref="N9">IF(SUM(IF('Clinical resources'!Z12:AD12="X",1,0)*'Clinical resources'!Z$4:AD$4)&gt;0,"X","")</f>
        <v/>
      </c>
      <c r="O9" t="str" cm="1">
        <f t="array" ref="O9">IF(SUM(IF('Clinical resources'!AE12:AI12="X",1,0)*'Clinical resources'!AE$4:AI$4)&gt;0,"X","")</f>
        <v/>
      </c>
      <c r="P9" t="str" cm="1">
        <f t="array" ref="P9">IF(SUM(IF('Clinical resources'!AJ12:AN12="X",1,0)*'Clinical resources'!AJ$4:AN$4)&gt;0,"X","")</f>
        <v/>
      </c>
      <c r="Q9" t="str" cm="1">
        <f t="array" ref="Q9">IF(SUM(IF('Clinical resources'!AO12:AS12="X",1,0)*'Clinical resources'!AO$4:AS$4)&gt;0,"X","")</f>
        <v/>
      </c>
      <c r="R9" t="str" cm="1">
        <f t="array" ref="R9">IF(SUM(IF('Clinical resources'!AT12:AX12="X",1,0)*'Clinical resources'!AT$4:AX$4)&gt;0,"X","")</f>
        <v/>
      </c>
      <c r="S9" t="str" cm="1">
        <f t="array" ref="S9">IF(SUM(IF('Clinical resources'!AY12:BC12="X",1,0)*'Clinical resources'!AY$4:BC$4)&gt;0,"X","")</f>
        <v/>
      </c>
      <c r="T9" t="str" cm="1">
        <f t="array" ref="T9">IF(SUM(IF('Clinical resources'!BD12:BH12="X",1,0)*'Clinical resources'!BD$4:BH$4)&gt;0,"X","")</f>
        <v/>
      </c>
      <c r="U9" t="str" cm="1">
        <f t="array" ref="U9">IF(SUM(IF('Clinical resources'!BI12:BM12="X",1,0)*'Clinical resources'!BI$4:BM$4)&gt;0,"X","")</f>
        <v/>
      </c>
      <c r="V9" t="str" cm="1">
        <f t="array" ref="V9">IF(SUM(IF('Clinical resources'!BN12:BR12="X",1,0)*'Clinical resources'!BN$4:BR$4)&gt;0,"X","")</f>
        <v/>
      </c>
      <c r="W9" t="str" cm="1">
        <f t="array" ref="W9">IF(SUM(IF('Clinical resources'!BS12:BW12="X",1,0)*'Clinical resources'!BS$4:BW$4)&gt;0,"X","")</f>
        <v/>
      </c>
      <c r="X9" t="str" cm="1">
        <f t="array" ref="X9">IF(SUM(IF('Clinical resources'!BX12:CB12="X",1,0)*'Clinical resources'!BX$4:CB$4)&gt;0,"X","")</f>
        <v/>
      </c>
      <c r="AB9">
        <f t="array" ref="AB9">IF($J9:$X9='Capacity Backing (Hide)2'!B$67:B$81,1,0)</f>
        <v>0</v>
      </c>
      <c r="AC9">
        <f t="array" ref="AC9">IF($J9:$X9='Capacity Backing (Hide)2'!C$67:C$81,1,0)</f>
        <v>0</v>
      </c>
      <c r="AD9">
        <f t="array" ref="AD9">IF($J9:$X9='Capacity Backing (Hide)2'!D$67:D$81,1,0)</f>
        <v>0</v>
      </c>
      <c r="AE9">
        <f t="array" ref="AE9">IF($J9:$X9='Capacity Backing (Hide)2'!E$67:E$81,1,0)</f>
        <v>0</v>
      </c>
      <c r="AF9">
        <f t="array" ref="AF9">IF($J9:$X9='Capacity Backing (Hide)2'!F$67:F$81,1,0)</f>
        <v>0</v>
      </c>
      <c r="AG9">
        <f t="array" ref="AG9">IF($J9:$X9='Capacity Backing (Hide)2'!G$67:G$81,1,0)</f>
        <v>0</v>
      </c>
      <c r="AH9">
        <f t="array" ref="AH9">IF($J9:$X9='Capacity Backing (Hide)2'!H$67:H$81,1,0)</f>
        <v>0</v>
      </c>
      <c r="AI9">
        <f t="array" ref="AI9">IF($J9:$X9='Capacity Backing (Hide)2'!I$67:I$81,1,0)</f>
        <v>0</v>
      </c>
      <c r="AJ9">
        <f t="array" ref="AJ9">IF($J9:$X9='Capacity Backing (Hide)2'!J$67:J$81,1,0)</f>
        <v>0</v>
      </c>
      <c r="AK9">
        <f t="array" ref="AK9">IF($J9:$X9='Capacity Backing (Hide)2'!K$67:K$81,1,0)</f>
        <v>0</v>
      </c>
      <c r="AL9">
        <f t="array" ref="AL9">IF($J9:$X9='Capacity Backing (Hide)2'!L$67:L$81,1,0)</f>
        <v>0</v>
      </c>
      <c r="AM9">
        <f t="array" ref="AM9">IF($J9:$X9='Capacity Backing (Hide)2'!M$67:M$81,1,0)</f>
        <v>0</v>
      </c>
      <c r="AN9">
        <f t="array" ref="AN9">IF($J9:$X9='Capacity Backing (Hide)2'!N$67:N$81,1,0)</f>
        <v>0</v>
      </c>
      <c r="AO9">
        <f t="array" ref="AO9">IF($J9:$X9='Capacity Backing (Hide)2'!O$67:O$81,1,0)</f>
        <v>0</v>
      </c>
      <c r="AP9">
        <f t="array" ref="AP9">IF($J9:$X9='Capacity Backing (Hide)2'!P$67:P$81,1,0)</f>
        <v>0</v>
      </c>
      <c r="AQ9">
        <f t="array" ref="AQ9">IF($J9:$X9='Capacity Backing (Hide)2'!Q$67:Q$81,1,0)</f>
        <v>0</v>
      </c>
      <c r="AR9">
        <f t="array" ref="AR9">IF($J9:$X9='Capacity Backing (Hide)2'!R$67:R$81,1,0)</f>
        <v>0</v>
      </c>
      <c r="AS9">
        <f t="array" ref="AS9">IF($J9:$X9='Capacity Backing (Hide)2'!S$67:S$81,1,0)</f>
        <v>0</v>
      </c>
      <c r="AT9">
        <f t="array" ref="AT9">IF($J9:$X9='Capacity Backing (Hide)2'!T$67:T$81,1,0)</f>
        <v>0</v>
      </c>
      <c r="AU9">
        <f t="array" ref="AU9">IF($J9:$X9='Capacity Backing (Hide)2'!U$67:U$81,1,0)</f>
        <v>0</v>
      </c>
      <c r="AV9">
        <f t="array" ref="AV9">IF($J9:$X9='Capacity Backing (Hide)2'!V$67:V$81,1,0)</f>
        <v>0</v>
      </c>
      <c r="AW9">
        <f t="array" ref="AW9">IF($J9:$X9='Capacity Backing (Hide)2'!W$67:W$81,1,0)</f>
        <v>0</v>
      </c>
      <c r="AX9">
        <f t="array" ref="AX9">IF($J9:$X9='Capacity Backing (Hide)2'!X$67:X$81,1,0)</f>
        <v>0</v>
      </c>
      <c r="AY9">
        <f t="array" ref="AY9">IF($J9:$X9='Capacity Backing (Hide)2'!Y$67:Y$81,1,0)</f>
        <v>0</v>
      </c>
      <c r="AZ9">
        <f t="array" ref="AZ9">IF($J9:$X9='Capacity Backing (Hide)2'!Z$67:Z$81,1,0)</f>
        <v>0</v>
      </c>
      <c r="BA9">
        <f t="array" ref="BA9">IF($J9:$X9='Capacity Backing (Hide)2'!AA$67:AA$81,1,0)</f>
        <v>0</v>
      </c>
      <c r="BB9">
        <f t="array" ref="BB9">IF($J9:$X9='Capacity Backing (Hide)2'!AB$67:AB$81,1,0)</f>
        <v>0</v>
      </c>
      <c r="BC9">
        <f t="array" ref="BC9">IF($J9:$X9='Capacity Backing (Hide)2'!AC$67:AC$81,1,0)</f>
        <v>0</v>
      </c>
      <c r="BD9">
        <f t="array" ref="BD9">IF($J9:$X9='Capacity Backing (Hide)2'!AD$67:AD$81,1,0)</f>
        <v>0</v>
      </c>
      <c r="BE9">
        <f t="array" ref="BE9">IF($J9:$X9='Capacity Backing (Hide)2'!AE$67:AE$81,1,0)</f>
        <v>0</v>
      </c>
      <c r="BF9">
        <f t="array" ref="BF9">IF($J9:$X9='Capacity Backing (Hide)2'!AF$67:AF$81,1,0)</f>
        <v>0</v>
      </c>
      <c r="BG9">
        <f t="array" ref="BG9">IF($J9:$X9='Capacity Backing (Hide)2'!AG$67:AG$81,1,0)</f>
        <v>0</v>
      </c>
      <c r="BH9">
        <f t="array" ref="BH9">IF($J9:$X9='Capacity Backing (Hide)2'!AH$67:AH$81,1,0)</f>
        <v>0</v>
      </c>
      <c r="BI9">
        <f t="array" ref="BI9">IF($J9:$X9='Capacity Backing (Hide)2'!AI$67:AI$81,1,0)</f>
        <v>0</v>
      </c>
      <c r="BJ9">
        <f t="array" ref="BJ9">IF($J9:$X9='Capacity Backing (Hide)2'!AJ$67:AJ$81,1,0)</f>
        <v>0</v>
      </c>
      <c r="BK9">
        <f t="array" ref="BK9">IF($J9:$X9='Capacity Backing (Hide)2'!AK$67:AK$81,1,0)</f>
        <v>0</v>
      </c>
      <c r="BL9">
        <f t="array" ref="BL9">IF($J9:$X9='Capacity Backing (Hide)2'!AL$67:AL$81,1,0)</f>
        <v>0</v>
      </c>
      <c r="BM9">
        <f t="array" ref="BM9">IF($J9:$X9='Capacity Backing (Hide)2'!AM$67:AM$81,1,0)</f>
        <v>0</v>
      </c>
      <c r="BN9">
        <f t="array" ref="BN9">IF($J9:$X9='Capacity Backing (Hide)2'!AN$67:AN$81,1,0)</f>
        <v>0</v>
      </c>
      <c r="BO9">
        <f t="array" ref="BO9">IF($J9:$X9='Capacity Backing (Hide)2'!AO$67:AO$81,1,0)</f>
        <v>0</v>
      </c>
      <c r="BP9">
        <f t="array" ref="BP9">IF($J9:$X9='Capacity Backing (Hide)2'!AP$67:AP$81,1,0)</f>
        <v>0</v>
      </c>
      <c r="BQ9">
        <f t="array" ref="BQ9">IF($J9:$X9='Capacity Backing (Hide)2'!AQ$67:AQ$81,1,0)</f>
        <v>0</v>
      </c>
      <c r="BR9">
        <f t="array" ref="BR9">IF($J9:$X9='Capacity Backing (Hide)2'!AR$67:AR$81,1,0)</f>
        <v>0</v>
      </c>
      <c r="BS9">
        <f t="array" ref="BS9">IF($J9:$X9='Capacity Backing (Hide)2'!AS$67:AS$81,1,0)</f>
        <v>0</v>
      </c>
      <c r="BT9">
        <f t="array" ref="BT9">IF($J9:$X9='Capacity Backing (Hide)2'!AT$67:AT$81,1,0)</f>
        <v>0</v>
      </c>
      <c r="BU9">
        <f t="array" ref="BU9">IF($J9:$X9='Capacity Backing (Hide)2'!AU$67:AU$81,1,0)</f>
        <v>0</v>
      </c>
      <c r="BV9">
        <f t="array" ref="BV9">IF($J9:$X9='Capacity Backing (Hide)2'!AV$67:AV$81,1,0)</f>
        <v>0</v>
      </c>
      <c r="BW9">
        <f t="array" ref="BW9">IF($J9:$X9='Capacity Backing (Hide)2'!AW$67:AW$81,1,0)</f>
        <v>0</v>
      </c>
      <c r="BX9">
        <f t="array" ref="BX9">IF($J9:$X9='Capacity Backing (Hide)2'!AX$67:AX$81,1,0)</f>
        <v>0</v>
      </c>
      <c r="BY9">
        <f t="array" ref="BY9">IF($J9:$X9='Capacity Backing (Hide)2'!AY$67:AY$81,1,0)</f>
        <v>0</v>
      </c>
      <c r="BZ9">
        <f t="array" ref="BZ9">IF($J9:$X9='Capacity Backing (Hide)2'!AZ$67:AZ$81,1,0)</f>
        <v>0</v>
      </c>
      <c r="CA9">
        <f t="array" ref="CA9">IF($J9:$X9='Capacity Backing (Hide)2'!BA$67:BA$81,1,0)</f>
        <v>0</v>
      </c>
      <c r="CB9">
        <f t="array" ref="CB9">IF($J9:$X9='Capacity Backing (Hide)2'!BB$67:BB$81,1,0)</f>
        <v>0</v>
      </c>
      <c r="CC9">
        <f t="array" ref="CC9">IF($J9:$X9='Capacity Backing (Hide)2'!BC$67:BC$81,1,0)</f>
        <v>0</v>
      </c>
      <c r="CD9">
        <f t="array" ref="CD9">IF($J9:$X9='Capacity Backing (Hide)2'!BD$67:BD$81,1,0)</f>
        <v>0</v>
      </c>
      <c r="CE9">
        <f t="array" ref="CE9">IF($J9:$X9='Capacity Backing (Hide)2'!BE$67:BE$81,1,0)</f>
        <v>0</v>
      </c>
      <c r="CF9">
        <f t="array" ref="CF9">IF($J9:$X9='Capacity Backing (Hide)2'!BF$67:BF$81,1,0)</f>
        <v>0</v>
      </c>
      <c r="CG9">
        <f t="array" ref="CG9">IF($J9:$X9='Capacity Backing (Hide)2'!BG$67:BG$81,1,0)</f>
        <v>0</v>
      </c>
      <c r="CH9">
        <f t="array" ref="CH9">IF($J9:$X9='Capacity Backing (Hide)2'!BH$67:BH$81,1,0)</f>
        <v>0</v>
      </c>
      <c r="CI9">
        <f t="array" ref="CI9">IF($J9:$X9='Capacity Backing (Hide)2'!BI$67:BI$81,1,0)</f>
        <v>0</v>
      </c>
      <c r="CJ9">
        <f t="array" ref="CJ9">IF($J9:$X9='Capacity Backing (Hide)2'!BJ$67:BJ$81,1,0)</f>
        <v>0</v>
      </c>
      <c r="CK9">
        <f t="array" ref="CK9">IF($J9:$X9='Capacity Backing (Hide)2'!BK$67:BK$81,1,0)</f>
        <v>0</v>
      </c>
      <c r="CL9">
        <f t="array" ref="CL9">IF($J9:$X9='Capacity Backing (Hide)2'!BL$67:BL$81,1,0)</f>
        <v>0</v>
      </c>
      <c r="CM9">
        <f t="array" ref="CM9">IF($J9:$X9='Capacity Backing (Hide)2'!BM$67:BM$81,1,0)</f>
        <v>0</v>
      </c>
      <c r="CN9">
        <f t="array" ref="CN9">IF($J9:$X9='Capacity Backing (Hide)2'!BN$67:BN$81,1,0)</f>
        <v>0</v>
      </c>
      <c r="CO9">
        <f t="array" ref="CO9">IF($J9:$X9='Capacity Backing (Hide)2'!BO$67:BO$81,1,0)</f>
        <v>0</v>
      </c>
      <c r="CP9">
        <f t="array" ref="CP9">IF($J9:$X9='Capacity Backing (Hide)2'!BP$67:BP$81,1,0)</f>
        <v>0</v>
      </c>
      <c r="CQ9">
        <f t="array" ref="CQ9">IF($J9:$X9='Capacity Backing (Hide)2'!BQ$67:BQ$81,1,0)</f>
        <v>0</v>
      </c>
      <c r="CR9">
        <f t="array" ref="CR9">IF($J9:$X9='Capacity Backing (Hide)2'!BR$67:BR$81,1,0)</f>
        <v>0</v>
      </c>
      <c r="CS9">
        <f t="array" ref="CS9">IF($J9:$X9='Capacity Backing (Hide)2'!BS$67:BS$81,1,0)</f>
        <v>0</v>
      </c>
      <c r="CT9">
        <f t="array" ref="CT9">IF($J9:$X9='Capacity Backing (Hide)2'!BT$67:BT$81,1,0)</f>
        <v>0</v>
      </c>
      <c r="CU9">
        <f t="array" ref="CU9">IF($J9:$X9='Capacity Backing (Hide)2'!BU$67:BU$81,1,0)</f>
        <v>0</v>
      </c>
      <c r="CV9">
        <f t="array" ref="CV9">IF($J9:$X9='Capacity Backing (Hide)2'!BV$67:BV$81,1,0)</f>
        <v>0</v>
      </c>
      <c r="CW9">
        <f t="array" ref="CW9">IF($J9:$X9='Capacity Backing (Hide)2'!BW$67:BW$81,1,0)</f>
        <v>0</v>
      </c>
      <c r="CX9">
        <f t="array" ref="CX9">IF($J9:$X9='Capacity Backing (Hide)2'!BX$67:BX$81,1,0)</f>
        <v>0</v>
      </c>
      <c r="CY9">
        <f t="array" ref="CY9">IF($J9:$X9='Capacity Backing (Hide)2'!BY$67:BY$81,1,0)</f>
        <v>0</v>
      </c>
      <c r="CZ9">
        <f t="array" ref="CZ9">IF($J9:$X9='Capacity Backing (Hide)2'!BZ$67:BZ$81,1,0)</f>
        <v>0</v>
      </c>
      <c r="DA9">
        <f t="array" ref="DA9">IF($J9:$X9='Capacity Backing (Hide)2'!CA$67:CA$81,1,0)</f>
        <v>0</v>
      </c>
      <c r="DB9">
        <f t="array" ref="DB9">IF($J9:$X9='Capacity Backing (Hide)2'!CB$67:CB$81,1,0)</f>
        <v>0</v>
      </c>
      <c r="DC9">
        <f t="array" ref="DC9">IF($J9:$X9='Capacity Backing (Hide)2'!CC$67:CC$81,1,0)</f>
        <v>0</v>
      </c>
      <c r="DD9">
        <f t="array" ref="DD9">IF($J9:$X9='Capacity Backing (Hide)2'!CD$67:CD$81,1,0)</f>
        <v>0</v>
      </c>
      <c r="DE9">
        <f t="array" ref="DE9">IF($J9:$X9='Capacity Backing (Hide)2'!CE$67:CE$81,1,0)</f>
        <v>0</v>
      </c>
      <c r="DF9">
        <f t="array" ref="DF9">IF($J9:$X9='Capacity Backing (Hide)2'!CF$67:CF$81,1,0)</f>
        <v>0</v>
      </c>
      <c r="DG9">
        <f t="array" ref="DG9">IF($J9:$X9='Capacity Backing (Hide)2'!CG$67:CG$81,1,0)</f>
        <v>0</v>
      </c>
      <c r="DH9">
        <f t="array" ref="DH9">IF($J9:$X9='Capacity Backing (Hide)2'!CH$67:CH$81,1,0)</f>
        <v>0</v>
      </c>
      <c r="DI9">
        <f t="array" ref="DI9">IF($J9:$X9='Capacity Backing (Hide)2'!CI$67:CI$81,1,0)</f>
        <v>0</v>
      </c>
      <c r="DJ9">
        <f t="array" ref="DJ9">IF($J9:$X9='Capacity Backing (Hide)2'!CJ$67:CJ$81,1,0)</f>
        <v>0</v>
      </c>
      <c r="DK9">
        <f t="array" ref="DK9">IF($J9:$X9='Capacity Backing (Hide)2'!CK$67:CK$81,1,0)</f>
        <v>0</v>
      </c>
      <c r="DL9">
        <f t="array" ref="DL9">IF($J9:$X9='Capacity Backing (Hide)2'!CL$67:CL$81,1,0)</f>
        <v>0</v>
      </c>
      <c r="DM9">
        <f t="array" ref="DM9">IF($J9:$X9='Capacity Backing (Hide)2'!CM$67:CM$81,1,0)</f>
        <v>0</v>
      </c>
      <c r="DN9">
        <f t="array" ref="DN9">IF($J9:$X9='Capacity Backing (Hide)2'!CN$67:CN$81,1,0)</f>
        <v>0</v>
      </c>
      <c r="DO9">
        <f t="array" ref="DO9">IF($J9:$X9='Capacity Backing (Hide)2'!CO$67:CO$81,1,0)</f>
        <v>0</v>
      </c>
      <c r="DP9">
        <f t="array" ref="DP9">IF($J9:$X9='Capacity Backing (Hide)2'!CP$67:CP$81,1,0)</f>
        <v>0</v>
      </c>
      <c r="DQ9">
        <f t="array" ref="DQ9">IF($J9:$X9='Capacity Backing (Hide)2'!CQ$67:CQ$81,1,0)</f>
        <v>0</v>
      </c>
      <c r="DR9">
        <f t="array" ref="DR9">IF($J9:$X9='Capacity Backing (Hide)2'!CR$67:CR$81,1,0)</f>
        <v>0</v>
      </c>
      <c r="DS9">
        <f t="array" ref="DS9">IF($J9:$X9='Capacity Backing (Hide)2'!CS$67:CS$81,1,0)</f>
        <v>0</v>
      </c>
      <c r="DT9">
        <f t="array" ref="DT9">IF($J9:$X9='Capacity Backing (Hide)2'!CT$67:CT$81,1,0)</f>
        <v>0</v>
      </c>
      <c r="DU9">
        <f t="array" ref="DU9">IF($J9:$X9='Capacity Backing (Hide)2'!CU$67:CU$81,1,0)</f>
        <v>0</v>
      </c>
      <c r="DV9">
        <f t="array" ref="DV9">IF($J9:$X9='Capacity Backing (Hide)2'!CV$67:CV$81,1,0)</f>
        <v>0</v>
      </c>
      <c r="DW9">
        <f t="array" ref="DW9">IF($J9:$X9='Capacity Backing (Hide)2'!CW$67:CW$81,1,0)</f>
        <v>0</v>
      </c>
      <c r="DZ9">
        <f t="array" ref="DZ9">IF($J9:$X9='Capacity Backing (Hide)2'!B$203:CZ$217,1,0)</f>
        <v>0</v>
      </c>
      <c r="EA9">
        <f t="array" ref="EA9">IF($J9:$X9='Capacity Backing (Hide)2'!C$203:DA$217,1,0)</f>
        <v>0</v>
      </c>
      <c r="EB9">
        <f t="array" ref="EB9">IF($J9:$X9='Capacity Backing (Hide)2'!D$203:DB$217,1,0)</f>
        <v>0</v>
      </c>
      <c r="EC9">
        <f t="array" ref="EC9">IF($J9:$X9='Capacity Backing (Hide)2'!E$203:DC$217,1,0)</f>
        <v>0</v>
      </c>
      <c r="ED9">
        <f t="array" ref="ED9">IF($J9:$X9='Capacity Backing (Hide)2'!F$203:DD$217,1,0)</f>
        <v>0</v>
      </c>
      <c r="EE9">
        <f t="array" ref="EE9">IF($J9:$X9='Capacity Backing (Hide)2'!G$203:DE$217,1,0)</f>
        <v>0</v>
      </c>
      <c r="EF9">
        <f t="array" ref="EF9">IF($J9:$X9='Capacity Backing (Hide)2'!H$203:DF$217,1,0)</f>
        <v>0</v>
      </c>
      <c r="EG9">
        <f t="array" ref="EG9">IF($J9:$X9='Capacity Backing (Hide)2'!I$203:DG$217,1,0)</f>
        <v>0</v>
      </c>
      <c r="EH9">
        <f t="array" ref="EH9">IF($J9:$X9='Capacity Backing (Hide)2'!J$203:DH$217,1,0)</f>
        <v>0</v>
      </c>
      <c r="EI9">
        <f t="array" ref="EI9">IF($J9:$X9='Capacity Backing (Hide)2'!K$203:DI$217,1,0)</f>
        <v>0</v>
      </c>
      <c r="EJ9">
        <f t="array" ref="EJ9">IF($J9:$X9='Capacity Backing (Hide)2'!L$203:DJ$217,1,0)</f>
        <v>0</v>
      </c>
      <c r="EK9">
        <f t="array" ref="EK9">IF($J9:$X9='Capacity Backing (Hide)2'!M$203:DK$217,1,0)</f>
        <v>0</v>
      </c>
      <c r="EL9">
        <f t="array" ref="EL9">IF($J9:$X9='Capacity Backing (Hide)2'!N$203:DL$217,1,0)</f>
        <v>0</v>
      </c>
      <c r="EM9">
        <f t="array" ref="EM9">IF($J9:$X9='Capacity Backing (Hide)2'!O$203:DM$217,1,0)</f>
        <v>0</v>
      </c>
      <c r="EN9">
        <f t="array" ref="EN9">IF($J9:$X9='Capacity Backing (Hide)2'!P$203:DN$217,1,0)</f>
        <v>0</v>
      </c>
      <c r="EO9">
        <f t="array" ref="EO9">IF($J9:$X9='Capacity Backing (Hide)2'!Q$203:DO$217,1,0)</f>
        <v>0</v>
      </c>
      <c r="EP9">
        <f t="array" ref="EP9">IF($J9:$X9='Capacity Backing (Hide)2'!R$203:DP$217,1,0)</f>
        <v>0</v>
      </c>
      <c r="EQ9">
        <f t="array" ref="EQ9">IF($J9:$X9='Capacity Backing (Hide)2'!S$203:DQ$217,1,0)</f>
        <v>0</v>
      </c>
      <c r="ER9">
        <f t="array" ref="ER9">IF($J9:$X9='Capacity Backing (Hide)2'!T$203:DR$217,1,0)</f>
        <v>0</v>
      </c>
      <c r="ES9">
        <f t="array" ref="ES9">IF($J9:$X9='Capacity Backing (Hide)2'!U$203:DS$217,1,0)</f>
        <v>0</v>
      </c>
      <c r="ET9">
        <f t="array" ref="ET9">IF($J9:$X9='Capacity Backing (Hide)2'!V$203:DT$217,1,0)</f>
        <v>0</v>
      </c>
      <c r="EU9">
        <f t="array" ref="EU9">IF($J9:$X9='Capacity Backing (Hide)2'!W$203:DU$217,1,0)</f>
        <v>0</v>
      </c>
      <c r="EV9">
        <f t="array" ref="EV9">IF($J9:$X9='Capacity Backing (Hide)2'!X$203:DV$217,1,0)</f>
        <v>0</v>
      </c>
      <c r="EW9">
        <f t="array" ref="EW9">IF($J9:$X9='Capacity Backing (Hide)2'!Y$203:DW$217,1,0)</f>
        <v>0</v>
      </c>
      <c r="EX9">
        <f t="array" ref="EX9">IF($J9:$X9='Capacity Backing (Hide)2'!Z$203:DX$217,1,0)</f>
        <v>0</v>
      </c>
      <c r="EY9">
        <f t="array" ref="EY9">IF($J9:$X9='Capacity Backing (Hide)2'!AA$203:DY$217,1,0)</f>
        <v>0</v>
      </c>
      <c r="EZ9">
        <f t="array" ref="EZ9">IF($J9:$X9='Capacity Backing (Hide)2'!AB$203:DZ$217,1,0)</f>
        <v>0</v>
      </c>
      <c r="FA9">
        <f t="array" ref="FA9">IF($J9:$X9='Capacity Backing (Hide)2'!AC$203:EA$217,1,0)</f>
        <v>0</v>
      </c>
      <c r="FB9">
        <f t="array" ref="FB9">IF($J9:$X9='Capacity Backing (Hide)2'!AD$203:EB$217,1,0)</f>
        <v>0</v>
      </c>
      <c r="FC9">
        <f t="array" ref="FC9">IF($J9:$X9='Capacity Backing (Hide)2'!AE$203:EC$217,1,0)</f>
        <v>0</v>
      </c>
      <c r="FD9">
        <f t="array" ref="FD9">IF($J9:$X9='Capacity Backing (Hide)2'!AF$203:ED$217,1,0)</f>
        <v>0</v>
      </c>
      <c r="FE9">
        <f t="array" ref="FE9">IF($J9:$X9='Capacity Backing (Hide)2'!AG$203:EE$217,1,0)</f>
        <v>0</v>
      </c>
      <c r="FF9">
        <f t="array" ref="FF9">IF($J9:$X9='Capacity Backing (Hide)2'!AH$203:EF$217,1,0)</f>
        <v>0</v>
      </c>
      <c r="FG9">
        <f t="array" ref="FG9">IF($J9:$X9='Capacity Backing (Hide)2'!AI$203:EG$217,1,0)</f>
        <v>0</v>
      </c>
      <c r="FH9">
        <f t="array" ref="FH9">IF($J9:$X9='Capacity Backing (Hide)2'!AJ$203:EH$217,1,0)</f>
        <v>0</v>
      </c>
      <c r="FI9">
        <f t="array" ref="FI9">IF($J9:$X9='Capacity Backing (Hide)2'!AK$203:EI$217,1,0)</f>
        <v>0</v>
      </c>
      <c r="FJ9">
        <f t="array" ref="FJ9">IF($J9:$X9='Capacity Backing (Hide)2'!AL$203:EJ$217,1,0)</f>
        <v>0</v>
      </c>
      <c r="FK9">
        <f t="array" ref="FK9">IF($J9:$X9='Capacity Backing (Hide)2'!AM$203:EK$217,1,0)</f>
        <v>0</v>
      </c>
      <c r="FL9">
        <f t="array" ref="FL9">IF($J9:$X9='Capacity Backing (Hide)2'!AN$203:EL$217,1,0)</f>
        <v>0</v>
      </c>
      <c r="FM9">
        <f t="array" ref="FM9">IF($J9:$X9='Capacity Backing (Hide)2'!AO$203:EM$217,1,0)</f>
        <v>0</v>
      </c>
      <c r="FN9">
        <f t="array" ref="FN9">IF($J9:$X9='Capacity Backing (Hide)2'!AP$203:EN$217,1,0)</f>
        <v>0</v>
      </c>
      <c r="FO9">
        <f t="array" ref="FO9">IF($J9:$X9='Capacity Backing (Hide)2'!AQ$203:EO$217,1,0)</f>
        <v>0</v>
      </c>
      <c r="FP9">
        <f t="array" ref="FP9">IF($J9:$X9='Capacity Backing (Hide)2'!AR$203:EP$217,1,0)</f>
        <v>0</v>
      </c>
      <c r="FQ9">
        <f t="array" ref="FQ9">IF($J9:$X9='Capacity Backing (Hide)2'!AS$203:EQ$217,1,0)</f>
        <v>0</v>
      </c>
      <c r="FR9">
        <f t="array" ref="FR9">IF($J9:$X9='Capacity Backing (Hide)2'!AT$203:ER$217,1,0)</f>
        <v>0</v>
      </c>
      <c r="FS9">
        <f t="array" ref="FS9">IF($J9:$X9='Capacity Backing (Hide)2'!AU$203:ES$217,1,0)</f>
        <v>0</v>
      </c>
      <c r="FT9">
        <f t="array" ref="FT9">IF($J9:$X9='Capacity Backing (Hide)2'!AV$203:ET$217,1,0)</f>
        <v>0</v>
      </c>
      <c r="FU9">
        <f t="array" ref="FU9">IF($J9:$X9='Capacity Backing (Hide)2'!AW$203:EU$217,1,0)</f>
        <v>0</v>
      </c>
      <c r="FV9">
        <f t="array" ref="FV9">IF($J9:$X9='Capacity Backing (Hide)2'!AX$203:EV$217,1,0)</f>
        <v>0</v>
      </c>
      <c r="FW9">
        <f t="array" ref="FW9">IF($J9:$X9='Capacity Backing (Hide)2'!AY$203:EW$217,1,0)</f>
        <v>0</v>
      </c>
      <c r="FX9">
        <f t="array" ref="FX9">IF($J9:$X9='Capacity Backing (Hide)2'!AZ$203:EX$217,1,0)</f>
        <v>0</v>
      </c>
      <c r="FY9">
        <f t="array" ref="FY9">IF($J9:$X9='Capacity Backing (Hide)2'!BA$203:EY$217,1,0)</f>
        <v>0</v>
      </c>
      <c r="FZ9">
        <f t="array" ref="FZ9">IF($J9:$X9='Capacity Backing (Hide)2'!BB$203:EZ$217,1,0)</f>
        <v>0</v>
      </c>
      <c r="GA9">
        <f t="array" ref="GA9">IF($J9:$X9='Capacity Backing (Hide)2'!BC$203:FA$217,1,0)</f>
        <v>0</v>
      </c>
      <c r="GB9">
        <f t="array" ref="GB9">IF($J9:$X9='Capacity Backing (Hide)2'!BD$203:FB$217,1,0)</f>
        <v>0</v>
      </c>
      <c r="GC9">
        <f t="array" ref="GC9">IF($J9:$X9='Capacity Backing (Hide)2'!BE$203:FC$217,1,0)</f>
        <v>0</v>
      </c>
      <c r="GD9">
        <f t="array" ref="GD9">IF($J9:$X9='Capacity Backing (Hide)2'!BF$203:FD$217,1,0)</f>
        <v>0</v>
      </c>
      <c r="GE9">
        <f t="array" ref="GE9">IF($J9:$X9='Capacity Backing (Hide)2'!BG$203:FE$217,1,0)</f>
        <v>0</v>
      </c>
      <c r="GF9">
        <f t="array" ref="GF9">IF($J9:$X9='Capacity Backing (Hide)2'!BH$203:FF$217,1,0)</f>
        <v>0</v>
      </c>
      <c r="GG9">
        <f t="array" ref="GG9">IF($J9:$X9='Capacity Backing (Hide)2'!BI$203:FG$217,1,0)</f>
        <v>0</v>
      </c>
      <c r="GH9">
        <f t="array" ref="GH9">IF($J9:$X9='Capacity Backing (Hide)2'!BJ$203:FH$217,1,0)</f>
        <v>0</v>
      </c>
      <c r="GI9">
        <f t="array" ref="GI9">IF($J9:$X9='Capacity Backing (Hide)2'!BK$203:FI$217,1,0)</f>
        <v>0</v>
      </c>
      <c r="GJ9">
        <f t="array" ref="GJ9">IF($J9:$X9='Capacity Backing (Hide)2'!BL$203:FJ$217,1,0)</f>
        <v>0</v>
      </c>
      <c r="GK9">
        <f t="array" ref="GK9">IF($J9:$X9='Capacity Backing (Hide)2'!BM$203:FK$217,1,0)</f>
        <v>0</v>
      </c>
      <c r="GL9">
        <f t="array" ref="GL9">IF($J9:$X9='Capacity Backing (Hide)2'!BN$203:FL$217,1,0)</f>
        <v>0</v>
      </c>
      <c r="GM9">
        <f t="array" ref="GM9">IF($J9:$X9='Capacity Backing (Hide)2'!BO$203:FM$217,1,0)</f>
        <v>0</v>
      </c>
      <c r="GN9">
        <f t="array" ref="GN9">IF($J9:$X9='Capacity Backing (Hide)2'!BP$203:FN$217,1,0)</f>
        <v>0</v>
      </c>
      <c r="GO9">
        <f t="array" ref="GO9">IF($J9:$X9='Capacity Backing (Hide)2'!BQ$203:FO$217,1,0)</f>
        <v>0</v>
      </c>
      <c r="GP9">
        <f t="array" ref="GP9">IF($J9:$X9='Capacity Backing (Hide)2'!BR$203:FP$217,1,0)</f>
        <v>0</v>
      </c>
      <c r="GQ9">
        <f t="array" ref="GQ9">IF($J9:$X9='Capacity Backing (Hide)2'!BS$203:FQ$217,1,0)</f>
        <v>0</v>
      </c>
      <c r="GR9">
        <f t="array" ref="GR9">IF($J9:$X9='Capacity Backing (Hide)2'!BT$203:FR$217,1,0)</f>
        <v>0</v>
      </c>
      <c r="GS9">
        <f t="array" ref="GS9">IF($J9:$X9='Capacity Backing (Hide)2'!BU$203:FS$217,1,0)</f>
        <v>0</v>
      </c>
      <c r="GT9">
        <f t="array" ref="GT9">IF($J9:$X9='Capacity Backing (Hide)2'!BV$203:FT$217,1,0)</f>
        <v>0</v>
      </c>
      <c r="GU9">
        <f t="array" ref="GU9">IF($J9:$X9='Capacity Backing (Hide)2'!BW$203:FU$217,1,0)</f>
        <v>0</v>
      </c>
      <c r="GV9">
        <f t="array" ref="GV9">IF($J9:$X9='Capacity Backing (Hide)2'!BX$203:FV$217,1,0)</f>
        <v>0</v>
      </c>
      <c r="GW9">
        <f t="array" ref="GW9">IF($J9:$X9='Capacity Backing (Hide)2'!BY$203:FW$217,1,0)</f>
        <v>0</v>
      </c>
      <c r="GX9">
        <f t="array" ref="GX9">IF($J9:$X9='Capacity Backing (Hide)2'!BZ$203:FX$217,1,0)</f>
        <v>0</v>
      </c>
      <c r="GY9">
        <f t="array" ref="GY9">IF($J9:$X9='Capacity Backing (Hide)2'!CA$203:FY$217,1,0)</f>
        <v>0</v>
      </c>
      <c r="GZ9">
        <f t="array" ref="GZ9">IF($J9:$X9='Capacity Backing (Hide)2'!CB$203:FZ$217,1,0)</f>
        <v>0</v>
      </c>
      <c r="HA9">
        <f t="array" ref="HA9">IF($J9:$X9='Capacity Backing (Hide)2'!CC$203:GA$217,1,0)</f>
        <v>0</v>
      </c>
      <c r="HB9">
        <f t="array" ref="HB9">IF($J9:$X9='Capacity Backing (Hide)2'!CD$203:GB$217,1,0)</f>
        <v>0</v>
      </c>
      <c r="HC9">
        <f t="array" ref="HC9">IF($J9:$X9='Capacity Backing (Hide)2'!CE$203:GC$217,1,0)</f>
        <v>0</v>
      </c>
      <c r="HD9">
        <f t="array" ref="HD9">IF($J9:$X9='Capacity Backing (Hide)2'!CF$203:GD$217,1,0)</f>
        <v>0</v>
      </c>
      <c r="HE9">
        <f t="array" ref="HE9">IF($J9:$X9='Capacity Backing (Hide)2'!CG$203:GE$217,1,0)</f>
        <v>0</v>
      </c>
      <c r="HF9">
        <f t="array" ref="HF9">IF($J9:$X9='Capacity Backing (Hide)2'!CH$203:GF$217,1,0)</f>
        <v>0</v>
      </c>
      <c r="HG9">
        <f t="array" ref="HG9">IF($J9:$X9='Capacity Backing (Hide)2'!CI$203:GG$217,1,0)</f>
        <v>0</v>
      </c>
      <c r="HH9">
        <f t="array" ref="HH9">IF($J9:$X9='Capacity Backing (Hide)2'!CJ$203:GH$217,1,0)</f>
        <v>0</v>
      </c>
      <c r="HI9">
        <f t="array" ref="HI9">IF($J9:$X9='Capacity Backing (Hide)2'!CK$203:GI$217,1,0)</f>
        <v>0</v>
      </c>
      <c r="HJ9">
        <f t="array" ref="HJ9">IF($J9:$X9='Capacity Backing (Hide)2'!CL$203:GJ$217,1,0)</f>
        <v>0</v>
      </c>
      <c r="HK9">
        <f t="array" ref="HK9">IF($J9:$X9='Capacity Backing (Hide)2'!CM$203:GK$217,1,0)</f>
        <v>0</v>
      </c>
      <c r="HL9">
        <f t="array" ref="HL9">IF($J9:$X9='Capacity Backing (Hide)2'!CN$203:GL$217,1,0)</f>
        <v>0</v>
      </c>
      <c r="HM9">
        <f t="array" ref="HM9">IF($J9:$X9='Capacity Backing (Hide)2'!CO$203:GM$217,1,0)</f>
        <v>0</v>
      </c>
      <c r="HN9">
        <f t="array" ref="HN9">IF($J9:$X9='Capacity Backing (Hide)2'!CP$203:GN$217,1,0)</f>
        <v>0</v>
      </c>
      <c r="HO9">
        <f t="array" ref="HO9">IF($J9:$X9='Capacity Backing (Hide)2'!CQ$203:GO$217,1,0)</f>
        <v>0</v>
      </c>
      <c r="HP9">
        <f t="array" ref="HP9">IF($J9:$X9='Capacity Backing (Hide)2'!CR$203:GP$217,1,0)</f>
        <v>0</v>
      </c>
      <c r="HQ9">
        <f t="array" ref="HQ9">IF($J9:$X9='Capacity Backing (Hide)2'!CS$203:GQ$217,1,0)</f>
        <v>0</v>
      </c>
      <c r="HR9">
        <f t="array" ref="HR9">IF($J9:$X9='Capacity Backing (Hide)2'!CT$203:GR$217,1,0)</f>
        <v>0</v>
      </c>
      <c r="HS9">
        <f t="array" ref="HS9">IF($J9:$X9='Capacity Backing (Hide)2'!CU$203:GS$217,1,0)</f>
        <v>0</v>
      </c>
      <c r="HT9">
        <f t="array" ref="HT9">IF($J9:$X9='Capacity Backing (Hide)2'!CV$203:GT$217,1,0)</f>
        <v>0</v>
      </c>
      <c r="HU9">
        <f t="array" ref="HU9">IF($J9:$X9='Capacity Backing (Hide)2'!CW$203:GU$217,1,0)</f>
        <v>0</v>
      </c>
      <c r="HX9" s="224">
        <f>'Capacity Backing (Hide)2'!B$3*(AB9/MAX(1,SUMIFS('Treatment Backing (Hide)'!$B$110:$B$124,'Capacity Backing (Hide)2'!B$67:B$81,"X")))</f>
        <v>0</v>
      </c>
      <c r="HY9" s="224">
        <f>'Capacity Backing (Hide)2'!C$3*(AC9/MAX(1,SUMIFS('Treatment Backing (Hide)'!$B$110:$B$124,'Capacity Backing (Hide)2'!C$67:C$81,"X")))</f>
        <v>0</v>
      </c>
      <c r="HZ9" s="224">
        <f>'Capacity Backing (Hide)2'!D$3*(AD9/MAX(1,SUMIFS('Treatment Backing (Hide)'!$B$110:$B$124,'Capacity Backing (Hide)2'!D$67:D$81,"X")))</f>
        <v>0</v>
      </c>
      <c r="IA9" s="224">
        <f>'Capacity Backing (Hide)2'!E$3*(AE9/MAX(1,SUMIFS('Treatment Backing (Hide)'!$B$110:$B$124,'Capacity Backing (Hide)2'!E$67:E$81,"X")))</f>
        <v>0</v>
      </c>
      <c r="IB9" s="224">
        <f>'Capacity Backing (Hide)2'!F$3*(AF9/MAX(1,SUMIFS('Treatment Backing (Hide)'!$B$110:$B$124,'Capacity Backing (Hide)2'!F$67:F$81,"X")))</f>
        <v>0</v>
      </c>
      <c r="IC9" s="224">
        <f>'Capacity Backing (Hide)2'!G$3*(AG9/MAX(1,SUMIFS('Treatment Backing (Hide)'!$B$110:$B$124,'Capacity Backing (Hide)2'!G$67:G$81,"X")))</f>
        <v>0</v>
      </c>
      <c r="ID9" s="224">
        <f>'Capacity Backing (Hide)2'!H$3*(AH9/MAX(1,SUMIFS('Treatment Backing (Hide)'!$B$110:$B$124,'Capacity Backing (Hide)2'!H$67:H$81,"X")))</f>
        <v>0</v>
      </c>
      <c r="IE9" s="224">
        <f>'Capacity Backing (Hide)2'!I$3*(AI9/MAX(1,SUMIFS('Treatment Backing (Hide)'!$B$110:$B$124,'Capacity Backing (Hide)2'!I$67:I$81,"X")))</f>
        <v>0</v>
      </c>
      <c r="IF9" s="224">
        <f>'Capacity Backing (Hide)2'!J$3*(AJ9/MAX(1,SUMIFS('Treatment Backing (Hide)'!$B$110:$B$124,'Capacity Backing (Hide)2'!J$67:J$81,"X")))</f>
        <v>0</v>
      </c>
      <c r="IG9" s="224">
        <f>'Capacity Backing (Hide)2'!K$3*(AK9/MAX(1,SUMIFS('Treatment Backing (Hide)'!$B$110:$B$124,'Capacity Backing (Hide)2'!K$67:K$81,"X")))</f>
        <v>0</v>
      </c>
      <c r="IH9" s="224">
        <f>'Capacity Backing (Hide)2'!L$3*(AL9/MAX(1,SUMIFS('Treatment Backing (Hide)'!$B$110:$B$124,'Capacity Backing (Hide)2'!L$67:L$81,"X")))</f>
        <v>0</v>
      </c>
      <c r="II9" s="224">
        <f>'Capacity Backing (Hide)2'!M$3*(AM9/MAX(1,SUMIFS('Treatment Backing (Hide)'!$B$110:$B$124,'Capacity Backing (Hide)2'!M$67:M$81,"X")))</f>
        <v>0</v>
      </c>
      <c r="IJ9" s="224">
        <f>'Capacity Backing (Hide)2'!N$3*(AN9/MAX(1,SUMIFS('Treatment Backing (Hide)'!$B$110:$B$124,'Capacity Backing (Hide)2'!N$67:N$81,"X")))</f>
        <v>0</v>
      </c>
      <c r="IK9" s="224">
        <f>'Capacity Backing (Hide)2'!O$3*(AO9/MAX(1,SUMIFS('Treatment Backing (Hide)'!$B$110:$B$124,'Capacity Backing (Hide)2'!O$67:O$81,"X")))</f>
        <v>0</v>
      </c>
      <c r="IL9" s="224">
        <f>'Capacity Backing (Hide)2'!P$3*(AP9/MAX(1,SUMIFS('Treatment Backing (Hide)'!$B$110:$B$124,'Capacity Backing (Hide)2'!P$67:P$81,"X")))</f>
        <v>0</v>
      </c>
      <c r="IM9" s="224">
        <f>'Capacity Backing (Hide)2'!Q$3*(AQ9/MAX(1,SUMIFS('Treatment Backing (Hide)'!$B$110:$B$124,'Capacity Backing (Hide)2'!Q$67:Q$81,"X")))</f>
        <v>0</v>
      </c>
      <c r="IN9" s="224">
        <f>'Capacity Backing (Hide)2'!R$3*(AR9/MAX(1,SUMIFS('Treatment Backing (Hide)'!$B$110:$B$124,'Capacity Backing (Hide)2'!R$67:R$81,"X")))</f>
        <v>0</v>
      </c>
      <c r="IO9" s="224">
        <f>'Capacity Backing (Hide)2'!S$3*(AS9/MAX(1,SUMIFS('Treatment Backing (Hide)'!$B$110:$B$124,'Capacity Backing (Hide)2'!S$67:S$81,"X")))</f>
        <v>0</v>
      </c>
      <c r="IP9" s="224">
        <f>'Capacity Backing (Hide)2'!T$3*(AT9/MAX(1,SUMIFS('Treatment Backing (Hide)'!$B$110:$B$124,'Capacity Backing (Hide)2'!T$67:T$81,"X")))</f>
        <v>0</v>
      </c>
      <c r="IQ9" s="224">
        <f>'Capacity Backing (Hide)2'!U$3*(AU9/MAX(1,SUMIFS('Treatment Backing (Hide)'!$B$110:$B$124,'Capacity Backing (Hide)2'!U$67:U$81,"X")))</f>
        <v>0</v>
      </c>
      <c r="IR9" s="224">
        <f>'Capacity Backing (Hide)2'!V$3*(AV9/MAX(1,SUMIFS('Treatment Backing (Hide)'!$B$110:$B$124,'Capacity Backing (Hide)2'!V$67:V$81,"X")))</f>
        <v>0</v>
      </c>
      <c r="IS9" s="224">
        <f>'Capacity Backing (Hide)2'!W$3*(AW9/MAX(1,SUMIFS('Treatment Backing (Hide)'!$B$110:$B$124,'Capacity Backing (Hide)2'!W$67:W$81,"X")))</f>
        <v>0</v>
      </c>
      <c r="IT9" s="224">
        <f>'Capacity Backing (Hide)2'!X$3*(AX9/MAX(1,SUMIFS('Treatment Backing (Hide)'!$B$110:$B$124,'Capacity Backing (Hide)2'!X$67:X$81,"X")))</f>
        <v>0</v>
      </c>
      <c r="IU9" s="224">
        <f>'Capacity Backing (Hide)2'!Y$3*(AY9/MAX(1,SUMIFS('Treatment Backing (Hide)'!$B$110:$B$124,'Capacity Backing (Hide)2'!Y$67:Y$81,"X")))</f>
        <v>0</v>
      </c>
      <c r="IV9" s="224">
        <f>'Capacity Backing (Hide)2'!Z$3*(AZ9/MAX(1,SUMIFS('Treatment Backing (Hide)'!$B$110:$B$124,'Capacity Backing (Hide)2'!Z$67:Z$81,"X")))</f>
        <v>0</v>
      </c>
      <c r="IW9" s="224">
        <f>'Capacity Backing (Hide)2'!AA$3*(BA9/MAX(1,SUMIFS('Treatment Backing (Hide)'!$B$110:$B$124,'Capacity Backing (Hide)2'!AA$67:AA$81,"X")))</f>
        <v>0</v>
      </c>
      <c r="IX9" s="224">
        <f>'Capacity Backing (Hide)2'!AB$3*(BB9/MAX(1,SUMIFS('Treatment Backing (Hide)'!$B$110:$B$124,'Capacity Backing (Hide)2'!AB$67:AB$81,"X")))</f>
        <v>0</v>
      </c>
      <c r="IY9" s="224">
        <f>'Capacity Backing (Hide)2'!AC$3*(BC9/MAX(1,SUMIFS('Treatment Backing (Hide)'!$B$110:$B$124,'Capacity Backing (Hide)2'!AC$67:AC$81,"X")))</f>
        <v>0</v>
      </c>
      <c r="IZ9" s="224">
        <f>'Capacity Backing (Hide)2'!AD$3*(BD9/MAX(1,SUMIFS('Treatment Backing (Hide)'!$B$110:$B$124,'Capacity Backing (Hide)2'!AD$67:AD$81,"X")))</f>
        <v>0</v>
      </c>
      <c r="JA9" s="224">
        <f>'Capacity Backing (Hide)2'!AE$3*(BE9/MAX(1,SUMIFS('Treatment Backing (Hide)'!$B$110:$B$124,'Capacity Backing (Hide)2'!AE$67:AE$81,"X")))</f>
        <v>0</v>
      </c>
      <c r="JB9" s="224">
        <f>'Capacity Backing (Hide)2'!AF$3*(BF9/MAX(1,SUMIFS('Treatment Backing (Hide)'!$B$110:$B$124,'Capacity Backing (Hide)2'!AF$67:AF$81,"X")))</f>
        <v>0</v>
      </c>
      <c r="JC9" s="224">
        <f>'Capacity Backing (Hide)2'!AG$3*(BG9/MAX(1,SUMIFS('Treatment Backing (Hide)'!$B$110:$B$124,'Capacity Backing (Hide)2'!AG$67:AG$81,"X")))</f>
        <v>0</v>
      </c>
      <c r="JD9" s="224">
        <f>'Capacity Backing (Hide)2'!AH$3*(BH9/MAX(1,SUMIFS('Treatment Backing (Hide)'!$B$110:$B$124,'Capacity Backing (Hide)2'!AH$67:AH$81,"X")))</f>
        <v>0</v>
      </c>
      <c r="JE9" s="224">
        <f>'Capacity Backing (Hide)2'!AI$3*(BI9/MAX(1,SUMIFS('Treatment Backing (Hide)'!$B$110:$B$124,'Capacity Backing (Hide)2'!AI$67:AI$81,"X")))</f>
        <v>0</v>
      </c>
      <c r="JF9" s="224">
        <f>'Capacity Backing (Hide)2'!AJ$3*(BJ9/MAX(1,SUMIFS('Treatment Backing (Hide)'!$B$110:$B$124,'Capacity Backing (Hide)2'!AJ$67:AJ$81,"X")))</f>
        <v>0</v>
      </c>
      <c r="JG9" s="224">
        <f>'Capacity Backing (Hide)2'!AK$3*(BK9/MAX(1,SUMIFS('Treatment Backing (Hide)'!$B$110:$B$124,'Capacity Backing (Hide)2'!AK$67:AK$81,"X")))</f>
        <v>0</v>
      </c>
      <c r="JH9" s="224">
        <f>'Capacity Backing (Hide)2'!AL$3*(BL9/MAX(1,SUMIFS('Treatment Backing (Hide)'!$B$110:$B$124,'Capacity Backing (Hide)2'!AL$67:AL$81,"X")))</f>
        <v>0</v>
      </c>
      <c r="JI9" s="224">
        <f>'Capacity Backing (Hide)2'!AM$3*(BM9/MAX(1,SUMIFS('Treatment Backing (Hide)'!$B$110:$B$124,'Capacity Backing (Hide)2'!AM$67:AM$81,"X")))</f>
        <v>0</v>
      </c>
      <c r="JJ9" s="224">
        <f>'Capacity Backing (Hide)2'!AN$3*(BN9/MAX(1,SUMIFS('Treatment Backing (Hide)'!$B$110:$B$124,'Capacity Backing (Hide)2'!AN$67:AN$81,"X")))</f>
        <v>0</v>
      </c>
      <c r="JK9" s="224">
        <f>'Capacity Backing (Hide)2'!AO$3*(BO9/MAX(1,SUMIFS('Treatment Backing (Hide)'!$B$110:$B$124,'Capacity Backing (Hide)2'!AO$67:AO$81,"X")))</f>
        <v>0</v>
      </c>
      <c r="JL9" s="224">
        <f>'Capacity Backing (Hide)2'!AP$3*(BP9/MAX(1,SUMIFS('Treatment Backing (Hide)'!$B$110:$B$124,'Capacity Backing (Hide)2'!AP$67:AP$81,"X")))</f>
        <v>0</v>
      </c>
      <c r="JM9" s="224">
        <f>'Capacity Backing (Hide)2'!AQ$3*(BQ9/MAX(1,SUMIFS('Treatment Backing (Hide)'!$B$110:$B$124,'Capacity Backing (Hide)2'!AQ$67:AQ$81,"X")))</f>
        <v>0</v>
      </c>
      <c r="JN9" s="224">
        <f>'Capacity Backing (Hide)2'!AR$3*(BR9/MAX(1,SUMIFS('Treatment Backing (Hide)'!$B$110:$B$124,'Capacity Backing (Hide)2'!AR$67:AR$81,"X")))</f>
        <v>0</v>
      </c>
      <c r="JO9" s="224">
        <f>'Capacity Backing (Hide)2'!AS$3*(BS9/MAX(1,SUMIFS('Treatment Backing (Hide)'!$B$110:$B$124,'Capacity Backing (Hide)2'!AS$67:AS$81,"X")))</f>
        <v>0</v>
      </c>
      <c r="JP9" s="224">
        <f>'Capacity Backing (Hide)2'!AT$3*(BT9/MAX(1,SUMIFS('Treatment Backing (Hide)'!$B$110:$B$124,'Capacity Backing (Hide)2'!AT$67:AT$81,"X")))</f>
        <v>0</v>
      </c>
      <c r="JQ9" s="224">
        <f>'Capacity Backing (Hide)2'!AU$3*(BU9/MAX(1,SUMIFS('Treatment Backing (Hide)'!$B$110:$B$124,'Capacity Backing (Hide)2'!AU$67:AU$81,"X")))</f>
        <v>0</v>
      </c>
      <c r="JR9" s="224">
        <f>'Capacity Backing (Hide)2'!AV$3*(BV9/MAX(1,SUMIFS('Treatment Backing (Hide)'!$B$110:$B$124,'Capacity Backing (Hide)2'!AV$67:AV$81,"X")))</f>
        <v>0</v>
      </c>
      <c r="JS9" s="224">
        <f>'Capacity Backing (Hide)2'!AW$3*(BW9/MAX(1,SUMIFS('Treatment Backing (Hide)'!$B$110:$B$124,'Capacity Backing (Hide)2'!AW$67:AW$81,"X")))</f>
        <v>0</v>
      </c>
      <c r="JT9" s="224">
        <f>'Capacity Backing (Hide)2'!AX$3*(BX9/MAX(1,SUMIFS('Treatment Backing (Hide)'!$B$110:$B$124,'Capacity Backing (Hide)2'!AX$67:AX$81,"X")))</f>
        <v>0</v>
      </c>
      <c r="JU9" s="224">
        <f>'Capacity Backing (Hide)2'!AY$3*(BY9/MAX(1,SUMIFS('Treatment Backing (Hide)'!$B$110:$B$124,'Capacity Backing (Hide)2'!AY$67:AY$81,"X")))</f>
        <v>0</v>
      </c>
      <c r="JV9" s="224">
        <f>'Capacity Backing (Hide)2'!AZ$3*(BZ9/MAX(1,SUMIFS('Treatment Backing (Hide)'!$B$110:$B$124,'Capacity Backing (Hide)2'!AZ$67:AZ$81,"X")))</f>
        <v>0</v>
      </c>
      <c r="JW9" s="224">
        <f>'Capacity Backing (Hide)2'!BA$3*(CA9/MAX(1,SUMIFS('Treatment Backing (Hide)'!$B$110:$B$124,'Capacity Backing (Hide)2'!BA$67:BA$81,"X")))</f>
        <v>0</v>
      </c>
      <c r="JX9" s="224">
        <f>'Capacity Backing (Hide)2'!BB$3*(CB9/MAX(1,SUMIFS('Treatment Backing (Hide)'!$B$110:$B$124,'Capacity Backing (Hide)2'!BB$67:BB$81,"X")))</f>
        <v>0</v>
      </c>
      <c r="JY9" s="224">
        <f>'Capacity Backing (Hide)2'!BC$3*(CC9/MAX(1,SUMIFS('Treatment Backing (Hide)'!$B$110:$B$124,'Capacity Backing (Hide)2'!BC$67:BC$81,"X")))</f>
        <v>0</v>
      </c>
      <c r="JZ9" s="224">
        <f>'Capacity Backing (Hide)2'!BD$3*(CD9/MAX(1,SUMIFS('Treatment Backing (Hide)'!$B$110:$B$124,'Capacity Backing (Hide)2'!BD$67:BD$81,"X")))</f>
        <v>0</v>
      </c>
      <c r="KA9" s="224">
        <f>'Capacity Backing (Hide)2'!BE$3*(CE9/MAX(1,SUMIFS('Treatment Backing (Hide)'!$B$110:$B$124,'Capacity Backing (Hide)2'!BE$67:BE$81,"X")))</f>
        <v>0</v>
      </c>
      <c r="KB9" s="224">
        <f>'Capacity Backing (Hide)2'!BF$3*(CF9/MAX(1,SUMIFS('Treatment Backing (Hide)'!$B$110:$B$124,'Capacity Backing (Hide)2'!BF$67:BF$81,"X")))</f>
        <v>0</v>
      </c>
      <c r="KC9" s="224">
        <f>'Capacity Backing (Hide)2'!BG$3*(CG9/MAX(1,SUMIFS('Treatment Backing (Hide)'!$B$110:$B$124,'Capacity Backing (Hide)2'!BG$67:BG$81,"X")))</f>
        <v>0</v>
      </c>
      <c r="KD9" s="224">
        <f>'Capacity Backing (Hide)2'!BH$3*(CH9/MAX(1,SUMIFS('Treatment Backing (Hide)'!$B$110:$B$124,'Capacity Backing (Hide)2'!BH$67:BH$81,"X")))</f>
        <v>0</v>
      </c>
      <c r="KE9" s="224">
        <f>'Capacity Backing (Hide)2'!BI$3*(CI9/MAX(1,SUMIFS('Treatment Backing (Hide)'!$B$110:$B$124,'Capacity Backing (Hide)2'!BI$67:BI$81,"X")))</f>
        <v>0</v>
      </c>
      <c r="KF9" s="224">
        <f>'Capacity Backing (Hide)2'!BJ$3*(CJ9/MAX(1,SUMIFS('Treatment Backing (Hide)'!$B$110:$B$124,'Capacity Backing (Hide)2'!BJ$67:BJ$81,"X")))</f>
        <v>0</v>
      </c>
      <c r="KG9" s="224">
        <f>'Capacity Backing (Hide)2'!BK$3*(CK9/MAX(1,SUMIFS('Treatment Backing (Hide)'!$B$110:$B$124,'Capacity Backing (Hide)2'!BK$67:BK$81,"X")))</f>
        <v>0</v>
      </c>
      <c r="KH9" s="224">
        <f>'Capacity Backing (Hide)2'!BL$3*(CL9/MAX(1,SUMIFS('Treatment Backing (Hide)'!$B$110:$B$124,'Capacity Backing (Hide)2'!BL$67:BL$81,"X")))</f>
        <v>0</v>
      </c>
      <c r="KI9" s="224">
        <f>'Capacity Backing (Hide)2'!BM$3*(CM9/MAX(1,SUMIFS('Treatment Backing (Hide)'!$B$110:$B$124,'Capacity Backing (Hide)2'!BM$67:BM$81,"X")))</f>
        <v>0</v>
      </c>
      <c r="KJ9" s="224">
        <f>'Capacity Backing (Hide)2'!BN$3*(CN9/MAX(1,SUMIFS('Treatment Backing (Hide)'!$B$110:$B$124,'Capacity Backing (Hide)2'!BN$67:BN$81,"X")))</f>
        <v>0</v>
      </c>
      <c r="KK9" s="224">
        <f>'Capacity Backing (Hide)2'!BO$3*(CO9/MAX(1,SUMIFS('Treatment Backing (Hide)'!$B$110:$B$124,'Capacity Backing (Hide)2'!BO$67:BO$81,"X")))</f>
        <v>0</v>
      </c>
      <c r="KL9" s="224">
        <f>'Capacity Backing (Hide)2'!BP$3*(CP9/MAX(1,SUMIFS('Treatment Backing (Hide)'!$B$110:$B$124,'Capacity Backing (Hide)2'!BP$67:BP$81,"X")))</f>
        <v>0</v>
      </c>
      <c r="KM9" s="224">
        <f>'Capacity Backing (Hide)2'!BQ$3*(CQ9/MAX(1,SUMIFS('Treatment Backing (Hide)'!$B$110:$B$124,'Capacity Backing (Hide)2'!BQ$67:BQ$81,"X")))</f>
        <v>0</v>
      </c>
      <c r="KN9" s="224">
        <f>'Capacity Backing (Hide)2'!BR$3*(CR9/MAX(1,SUMIFS('Treatment Backing (Hide)'!$B$110:$B$124,'Capacity Backing (Hide)2'!BR$67:BR$81,"X")))</f>
        <v>0</v>
      </c>
      <c r="KO9" s="224">
        <f>'Capacity Backing (Hide)2'!BS$3*(CS9/MAX(1,SUMIFS('Treatment Backing (Hide)'!$B$110:$B$124,'Capacity Backing (Hide)2'!BS$67:BS$81,"X")))</f>
        <v>0</v>
      </c>
      <c r="KP9" s="224">
        <f>'Capacity Backing (Hide)2'!BT$3*(CT9/MAX(1,SUMIFS('Treatment Backing (Hide)'!$B$110:$B$124,'Capacity Backing (Hide)2'!BT$67:BT$81,"X")))</f>
        <v>0</v>
      </c>
      <c r="KQ9" s="224">
        <f>'Capacity Backing (Hide)2'!BU$3*(CU9/MAX(1,SUMIFS('Treatment Backing (Hide)'!$B$110:$B$124,'Capacity Backing (Hide)2'!BU$67:BU$81,"X")))</f>
        <v>0</v>
      </c>
      <c r="KR9" s="224">
        <f>'Capacity Backing (Hide)2'!BV$3*(CV9/MAX(1,SUMIFS('Treatment Backing (Hide)'!$B$110:$B$124,'Capacity Backing (Hide)2'!BV$67:BV$81,"X")))</f>
        <v>0</v>
      </c>
      <c r="KS9" s="224">
        <f>'Capacity Backing (Hide)2'!BW$3*(CW9/MAX(1,SUMIFS('Treatment Backing (Hide)'!$B$110:$B$124,'Capacity Backing (Hide)2'!BW$67:BW$81,"X")))</f>
        <v>0</v>
      </c>
      <c r="KT9" s="224">
        <f>'Capacity Backing (Hide)2'!BX$3*(CX9/MAX(1,SUMIFS('Treatment Backing (Hide)'!$B$110:$B$124,'Capacity Backing (Hide)2'!BX$67:BX$81,"X")))</f>
        <v>0</v>
      </c>
      <c r="KU9" s="224">
        <f>'Capacity Backing (Hide)2'!BY$3*(CY9/MAX(1,SUMIFS('Treatment Backing (Hide)'!$B$110:$B$124,'Capacity Backing (Hide)2'!BY$67:BY$81,"X")))</f>
        <v>0</v>
      </c>
      <c r="KV9" s="224">
        <f>'Capacity Backing (Hide)2'!BZ$3*(CZ9/MAX(1,SUMIFS('Treatment Backing (Hide)'!$B$110:$B$124,'Capacity Backing (Hide)2'!BZ$67:BZ$81,"X")))</f>
        <v>0</v>
      </c>
      <c r="KW9" s="224">
        <f>'Capacity Backing (Hide)2'!CA$3*(DA9/MAX(1,SUMIFS('Treatment Backing (Hide)'!$B$110:$B$124,'Capacity Backing (Hide)2'!CA$67:CA$81,"X")))</f>
        <v>0</v>
      </c>
      <c r="KX9" s="224">
        <f>'Capacity Backing (Hide)2'!CB$3*(DB9/MAX(1,SUMIFS('Treatment Backing (Hide)'!$B$110:$B$124,'Capacity Backing (Hide)2'!CB$67:CB$81,"X")))</f>
        <v>0</v>
      </c>
      <c r="KY9" s="224">
        <f>'Capacity Backing (Hide)2'!CC$3*(DC9/MAX(1,SUMIFS('Treatment Backing (Hide)'!$B$110:$B$124,'Capacity Backing (Hide)2'!CC$67:CC$81,"X")))</f>
        <v>0</v>
      </c>
      <c r="KZ9" s="224">
        <f>'Capacity Backing (Hide)2'!CD$3*(DD9/MAX(1,SUMIFS('Treatment Backing (Hide)'!$B$110:$B$124,'Capacity Backing (Hide)2'!CD$67:CD$81,"X")))</f>
        <v>0</v>
      </c>
      <c r="LA9" s="224">
        <f>'Capacity Backing (Hide)2'!CE$3*(DE9/MAX(1,SUMIFS('Treatment Backing (Hide)'!$B$110:$B$124,'Capacity Backing (Hide)2'!CE$67:CE$81,"X")))</f>
        <v>0</v>
      </c>
      <c r="LB9" s="224">
        <f>'Capacity Backing (Hide)2'!CF$3*(DF9/MAX(1,SUMIFS('Treatment Backing (Hide)'!$B$110:$B$124,'Capacity Backing (Hide)2'!CF$67:CF$81,"X")))</f>
        <v>0</v>
      </c>
      <c r="LC9" s="224">
        <f>'Capacity Backing (Hide)2'!CG$3*(DG9/MAX(1,SUMIFS('Treatment Backing (Hide)'!$B$110:$B$124,'Capacity Backing (Hide)2'!CG$67:CG$81,"X")))</f>
        <v>0</v>
      </c>
      <c r="LD9" s="224">
        <f>'Capacity Backing (Hide)2'!CH$3*(DH9/MAX(1,SUMIFS('Treatment Backing (Hide)'!$B$110:$B$124,'Capacity Backing (Hide)2'!CH$67:CH$81,"X")))</f>
        <v>0</v>
      </c>
      <c r="LE9" s="224">
        <f>'Capacity Backing (Hide)2'!CI$3*(DI9/MAX(1,SUMIFS('Treatment Backing (Hide)'!$B$110:$B$124,'Capacity Backing (Hide)2'!CI$67:CI$81,"X")))</f>
        <v>0</v>
      </c>
      <c r="LF9" s="224">
        <f>'Capacity Backing (Hide)2'!CJ$3*(DJ9/MAX(1,SUMIFS('Treatment Backing (Hide)'!$B$110:$B$124,'Capacity Backing (Hide)2'!CJ$67:CJ$81,"X")))</f>
        <v>0</v>
      </c>
      <c r="LG9" s="224">
        <f>'Capacity Backing (Hide)2'!CK$3*(DK9/MAX(1,SUMIFS('Treatment Backing (Hide)'!$B$110:$B$124,'Capacity Backing (Hide)2'!CK$67:CK$81,"X")))</f>
        <v>0</v>
      </c>
      <c r="LH9" s="224">
        <f>'Capacity Backing (Hide)2'!CL$3*(DL9/MAX(1,SUMIFS('Treatment Backing (Hide)'!$B$110:$B$124,'Capacity Backing (Hide)2'!CL$67:CL$81,"X")))</f>
        <v>0</v>
      </c>
      <c r="LI9" s="224">
        <f>'Capacity Backing (Hide)2'!CM$3*(DM9/MAX(1,SUMIFS('Treatment Backing (Hide)'!$B$110:$B$124,'Capacity Backing (Hide)2'!CM$67:CM$81,"X")))</f>
        <v>0</v>
      </c>
      <c r="LJ9" s="224">
        <f>'Capacity Backing (Hide)2'!CN$3*(DN9/MAX(1,SUMIFS('Treatment Backing (Hide)'!$B$110:$B$124,'Capacity Backing (Hide)2'!CN$67:CN$81,"X")))</f>
        <v>0</v>
      </c>
      <c r="LK9" s="224">
        <f>'Capacity Backing (Hide)2'!CO$3*(DO9/MAX(1,SUMIFS('Treatment Backing (Hide)'!$B$110:$B$124,'Capacity Backing (Hide)2'!CO$67:CO$81,"X")))</f>
        <v>0</v>
      </c>
      <c r="LL9" s="224">
        <f>'Capacity Backing (Hide)2'!CP$3*(DP9/MAX(1,SUMIFS('Treatment Backing (Hide)'!$B$110:$B$124,'Capacity Backing (Hide)2'!CP$67:CP$81,"X")))</f>
        <v>0</v>
      </c>
      <c r="LM9" s="224">
        <f>'Capacity Backing (Hide)2'!CQ$3*(DQ9/MAX(1,SUMIFS('Treatment Backing (Hide)'!$B$110:$B$124,'Capacity Backing (Hide)2'!CQ$67:CQ$81,"X")))</f>
        <v>0</v>
      </c>
      <c r="LN9" s="224">
        <f>'Capacity Backing (Hide)2'!CR$3*(DR9/MAX(1,SUMIFS('Treatment Backing (Hide)'!$B$110:$B$124,'Capacity Backing (Hide)2'!CR$67:CR$81,"X")))</f>
        <v>0</v>
      </c>
      <c r="LO9" s="224">
        <f>'Capacity Backing (Hide)2'!CS$3*(DS9/MAX(1,SUMIFS('Treatment Backing (Hide)'!$B$110:$B$124,'Capacity Backing (Hide)2'!CS$67:CS$81,"X")))</f>
        <v>0</v>
      </c>
      <c r="LP9" s="224">
        <f>'Capacity Backing (Hide)2'!CT$3*(DT9/MAX(1,SUMIFS('Treatment Backing (Hide)'!$B$110:$B$124,'Capacity Backing (Hide)2'!CT$67:CT$81,"X")))</f>
        <v>0</v>
      </c>
      <c r="LQ9" s="224">
        <f>'Capacity Backing (Hide)2'!CU$3*(DU9/MAX(1,SUMIFS('Treatment Backing (Hide)'!$B$110:$B$124,'Capacity Backing (Hide)2'!CU$67:CU$81,"X")))</f>
        <v>0</v>
      </c>
      <c r="LR9" s="224">
        <f>'Capacity Backing (Hide)2'!CV$3*(DV9/MAX(1,SUMIFS('Treatment Backing (Hide)'!$B$110:$B$124,'Capacity Backing (Hide)2'!CV$67:CV$81,"X")))</f>
        <v>0</v>
      </c>
      <c r="LS9" s="224">
        <f>'Capacity Backing (Hide)2'!CW$3*(DW9/MAX(1,SUMIFS('Treatment Backing (Hide)'!$B$110:$B$124,'Capacity Backing (Hide)2'!CW$67:CW$81,"X")))</f>
        <v>0</v>
      </c>
      <c r="LV9">
        <f>'Capacity Backing (Hide)2'!B$139*(AB9/MAX(1,SUMIFS('Treatment Backing (Hide)'!$B$110:$B$124,'Capacity Backing (Hide)2'!B$203:B$217,"X")))</f>
        <v>0</v>
      </c>
      <c r="LW9">
        <f>'Capacity Backing (Hide)2'!C$139*(AC9/MAX(1,SUMIFS('Treatment Backing (Hide)'!$B$110:$B$124,'Capacity Backing (Hide)2'!C$203:C$217,"X")))</f>
        <v>0</v>
      </c>
      <c r="LX9">
        <f>'Capacity Backing (Hide)2'!D$139*(AD9/MAX(1,SUMIFS('Treatment Backing (Hide)'!$B$110:$B$124,'Capacity Backing (Hide)2'!D$203:D$217,"X")))</f>
        <v>0</v>
      </c>
      <c r="LY9">
        <f>'Capacity Backing (Hide)2'!E$139*(AE9/MAX(1,SUMIFS('Treatment Backing (Hide)'!$B$110:$B$124,'Capacity Backing (Hide)2'!E$203:E$217,"X")))</f>
        <v>0</v>
      </c>
      <c r="LZ9">
        <f>'Capacity Backing (Hide)2'!F$139*(AF9/MAX(1,SUMIFS('Treatment Backing (Hide)'!$B$110:$B$124,'Capacity Backing (Hide)2'!F$203:F$217,"X")))</f>
        <v>0</v>
      </c>
      <c r="MA9">
        <f>'Capacity Backing (Hide)2'!G$139*(AG9/MAX(1,SUMIFS('Treatment Backing (Hide)'!$B$110:$B$124,'Capacity Backing (Hide)2'!G$203:G$217,"X")))</f>
        <v>0</v>
      </c>
      <c r="MB9">
        <f>'Capacity Backing (Hide)2'!H$139*(AH9/MAX(1,SUMIFS('Treatment Backing (Hide)'!$B$110:$B$124,'Capacity Backing (Hide)2'!H$203:H$217,"X")))</f>
        <v>0</v>
      </c>
      <c r="MC9">
        <f>'Capacity Backing (Hide)2'!I$139*(AI9/MAX(1,SUMIFS('Treatment Backing (Hide)'!$B$110:$B$124,'Capacity Backing (Hide)2'!I$203:I$217,"X")))</f>
        <v>0</v>
      </c>
      <c r="MD9">
        <f>'Capacity Backing (Hide)2'!J$139*(AJ9/MAX(1,SUMIFS('Treatment Backing (Hide)'!$B$110:$B$124,'Capacity Backing (Hide)2'!J$203:J$217,"X")))</f>
        <v>0</v>
      </c>
      <c r="ME9">
        <f>'Capacity Backing (Hide)2'!K$139*(AK9/MAX(1,SUMIFS('Treatment Backing (Hide)'!$B$110:$B$124,'Capacity Backing (Hide)2'!K$203:K$217,"X")))</f>
        <v>0</v>
      </c>
      <c r="MF9">
        <f>'Capacity Backing (Hide)2'!L$139*(AL9/MAX(1,SUMIFS('Treatment Backing (Hide)'!$B$110:$B$124,'Capacity Backing (Hide)2'!L$203:L$217,"X")))</f>
        <v>0</v>
      </c>
      <c r="MG9">
        <f>'Capacity Backing (Hide)2'!M$139*(AM9/MAX(1,SUMIFS('Treatment Backing (Hide)'!$B$110:$B$124,'Capacity Backing (Hide)2'!M$203:M$217,"X")))</f>
        <v>0</v>
      </c>
      <c r="MH9">
        <f>'Capacity Backing (Hide)2'!N$139*(AN9/MAX(1,SUMIFS('Treatment Backing (Hide)'!$B$110:$B$124,'Capacity Backing (Hide)2'!N$203:N$217,"X")))</f>
        <v>0</v>
      </c>
      <c r="MI9">
        <f>'Capacity Backing (Hide)2'!O$139*(AO9/MAX(1,SUMIFS('Treatment Backing (Hide)'!$B$110:$B$124,'Capacity Backing (Hide)2'!O$203:O$217,"X")))</f>
        <v>0</v>
      </c>
      <c r="MJ9">
        <f>'Capacity Backing (Hide)2'!P$139*(AP9/MAX(1,SUMIFS('Treatment Backing (Hide)'!$B$110:$B$124,'Capacity Backing (Hide)2'!P$203:P$217,"X")))</f>
        <v>0</v>
      </c>
      <c r="MK9">
        <f>'Capacity Backing (Hide)2'!Q$139*(AQ9/MAX(1,SUMIFS('Treatment Backing (Hide)'!$B$110:$B$124,'Capacity Backing (Hide)2'!Q$203:Q$217,"X")))</f>
        <v>0</v>
      </c>
      <c r="ML9">
        <f>'Capacity Backing (Hide)2'!R$139*(AR9/MAX(1,SUMIFS('Treatment Backing (Hide)'!$B$110:$B$124,'Capacity Backing (Hide)2'!R$203:R$217,"X")))</f>
        <v>0</v>
      </c>
      <c r="MM9">
        <f>'Capacity Backing (Hide)2'!S$139*(AS9/MAX(1,SUMIFS('Treatment Backing (Hide)'!$B$110:$B$124,'Capacity Backing (Hide)2'!S$203:S$217,"X")))</f>
        <v>0</v>
      </c>
      <c r="MN9">
        <f>'Capacity Backing (Hide)2'!T$139*(AT9/MAX(1,SUMIFS('Treatment Backing (Hide)'!$B$110:$B$124,'Capacity Backing (Hide)2'!T$203:T$217,"X")))</f>
        <v>0</v>
      </c>
      <c r="MO9">
        <f>'Capacity Backing (Hide)2'!U$139*(AU9/MAX(1,SUMIFS('Treatment Backing (Hide)'!$B$110:$B$124,'Capacity Backing (Hide)2'!U$203:U$217,"X")))</f>
        <v>0</v>
      </c>
      <c r="MP9">
        <f>'Capacity Backing (Hide)2'!V$139*(AV9/MAX(1,SUMIFS('Treatment Backing (Hide)'!$B$110:$B$124,'Capacity Backing (Hide)2'!V$203:V$217,"X")))</f>
        <v>0</v>
      </c>
      <c r="MQ9">
        <f>'Capacity Backing (Hide)2'!W$139*(AW9/MAX(1,SUMIFS('Treatment Backing (Hide)'!$B$110:$B$124,'Capacity Backing (Hide)2'!W$203:W$217,"X")))</f>
        <v>0</v>
      </c>
      <c r="MR9">
        <f>'Capacity Backing (Hide)2'!X$139*(AX9/MAX(1,SUMIFS('Treatment Backing (Hide)'!$B$110:$B$124,'Capacity Backing (Hide)2'!X$203:X$217,"X")))</f>
        <v>0</v>
      </c>
      <c r="MS9">
        <f>'Capacity Backing (Hide)2'!Y$139*(AY9/MAX(1,SUMIFS('Treatment Backing (Hide)'!$B$110:$B$124,'Capacity Backing (Hide)2'!Y$203:Y$217,"X")))</f>
        <v>0</v>
      </c>
      <c r="MT9">
        <f>'Capacity Backing (Hide)2'!Z$139*(AZ9/MAX(1,SUMIFS('Treatment Backing (Hide)'!$B$110:$B$124,'Capacity Backing (Hide)2'!Z$203:Z$217,"X")))</f>
        <v>0</v>
      </c>
      <c r="MU9">
        <f>'Capacity Backing (Hide)2'!AA$139*(BA9/MAX(1,SUMIFS('Treatment Backing (Hide)'!$B$110:$B$124,'Capacity Backing (Hide)2'!AA$203:AA$217,"X")))</f>
        <v>0</v>
      </c>
      <c r="MV9">
        <f>'Capacity Backing (Hide)2'!AB$139*(BB9/MAX(1,SUMIFS('Treatment Backing (Hide)'!$B$110:$B$124,'Capacity Backing (Hide)2'!AB$203:AB$217,"X")))</f>
        <v>0</v>
      </c>
      <c r="MW9">
        <f>'Capacity Backing (Hide)2'!AC$139*(BC9/MAX(1,SUMIFS('Treatment Backing (Hide)'!$B$110:$B$124,'Capacity Backing (Hide)2'!AC$203:AC$217,"X")))</f>
        <v>0</v>
      </c>
      <c r="MX9">
        <f>'Capacity Backing (Hide)2'!AD$139*(BD9/MAX(1,SUMIFS('Treatment Backing (Hide)'!$B$110:$B$124,'Capacity Backing (Hide)2'!AD$203:AD$217,"X")))</f>
        <v>0</v>
      </c>
      <c r="MY9">
        <f>'Capacity Backing (Hide)2'!AE$139*(BE9/MAX(1,SUMIFS('Treatment Backing (Hide)'!$B$110:$B$124,'Capacity Backing (Hide)2'!AE$203:AE$217,"X")))</f>
        <v>0</v>
      </c>
      <c r="MZ9">
        <f>'Capacity Backing (Hide)2'!AF$139*(BF9/MAX(1,SUMIFS('Treatment Backing (Hide)'!$B$110:$B$124,'Capacity Backing (Hide)2'!AF$203:AF$217,"X")))</f>
        <v>0</v>
      </c>
      <c r="NA9">
        <f>'Capacity Backing (Hide)2'!AG$139*(BG9/MAX(1,SUMIFS('Treatment Backing (Hide)'!$B$110:$B$124,'Capacity Backing (Hide)2'!AG$203:AG$217,"X")))</f>
        <v>0</v>
      </c>
      <c r="NB9">
        <f>'Capacity Backing (Hide)2'!AH$139*(BH9/MAX(1,SUMIFS('Treatment Backing (Hide)'!$B$110:$B$124,'Capacity Backing (Hide)2'!AH$203:AH$217,"X")))</f>
        <v>0</v>
      </c>
      <c r="NC9">
        <f>'Capacity Backing (Hide)2'!AI$139*(BI9/MAX(1,SUMIFS('Treatment Backing (Hide)'!$B$110:$B$124,'Capacity Backing (Hide)2'!AI$203:AI$217,"X")))</f>
        <v>0</v>
      </c>
      <c r="ND9">
        <f>'Capacity Backing (Hide)2'!AJ$139*(BJ9/MAX(1,SUMIFS('Treatment Backing (Hide)'!$B$110:$B$124,'Capacity Backing (Hide)2'!AJ$203:AJ$217,"X")))</f>
        <v>0</v>
      </c>
      <c r="NE9">
        <f>'Capacity Backing (Hide)2'!AK$139*(BK9/MAX(1,SUMIFS('Treatment Backing (Hide)'!$B$110:$B$124,'Capacity Backing (Hide)2'!AK$203:AK$217,"X")))</f>
        <v>0</v>
      </c>
      <c r="NF9">
        <f>'Capacity Backing (Hide)2'!AL$139*(BL9/MAX(1,SUMIFS('Treatment Backing (Hide)'!$B$110:$B$124,'Capacity Backing (Hide)2'!AL$203:AL$217,"X")))</f>
        <v>0</v>
      </c>
      <c r="NG9">
        <f>'Capacity Backing (Hide)2'!AM$139*(BM9/MAX(1,SUMIFS('Treatment Backing (Hide)'!$B$110:$B$124,'Capacity Backing (Hide)2'!AM$203:AM$217,"X")))</f>
        <v>0</v>
      </c>
      <c r="NH9">
        <f>'Capacity Backing (Hide)2'!AN$139*(BN9/MAX(1,SUMIFS('Treatment Backing (Hide)'!$B$110:$B$124,'Capacity Backing (Hide)2'!AN$203:AN$217,"X")))</f>
        <v>0</v>
      </c>
      <c r="NI9">
        <f>'Capacity Backing (Hide)2'!AO$139*(BO9/MAX(1,SUMIFS('Treatment Backing (Hide)'!$B$110:$B$124,'Capacity Backing (Hide)2'!AO$203:AO$217,"X")))</f>
        <v>0</v>
      </c>
      <c r="NJ9">
        <f>'Capacity Backing (Hide)2'!AP$139*(BP9/MAX(1,SUMIFS('Treatment Backing (Hide)'!$B$110:$B$124,'Capacity Backing (Hide)2'!AP$203:AP$217,"X")))</f>
        <v>0</v>
      </c>
      <c r="NK9">
        <f>'Capacity Backing (Hide)2'!AQ$139*(BQ9/MAX(1,SUMIFS('Treatment Backing (Hide)'!$B$110:$B$124,'Capacity Backing (Hide)2'!AQ$203:AQ$217,"X")))</f>
        <v>0</v>
      </c>
      <c r="NL9">
        <f>'Capacity Backing (Hide)2'!AR$139*(BR9/MAX(1,SUMIFS('Treatment Backing (Hide)'!$B$110:$B$124,'Capacity Backing (Hide)2'!AR$203:AR$217,"X")))</f>
        <v>0</v>
      </c>
      <c r="NM9">
        <f>'Capacity Backing (Hide)2'!AS$139*(BS9/MAX(1,SUMIFS('Treatment Backing (Hide)'!$B$110:$B$124,'Capacity Backing (Hide)2'!AS$203:AS$217,"X")))</f>
        <v>0</v>
      </c>
      <c r="NN9">
        <f>'Capacity Backing (Hide)2'!AT$139*(BT9/MAX(1,SUMIFS('Treatment Backing (Hide)'!$B$110:$B$124,'Capacity Backing (Hide)2'!AT$203:AT$217,"X")))</f>
        <v>0</v>
      </c>
      <c r="NO9">
        <f>'Capacity Backing (Hide)2'!AU$139*(BU9/MAX(1,SUMIFS('Treatment Backing (Hide)'!$B$110:$B$124,'Capacity Backing (Hide)2'!AU$203:AU$217,"X")))</f>
        <v>0</v>
      </c>
      <c r="NP9">
        <f>'Capacity Backing (Hide)2'!AV$139*(BV9/MAX(1,SUMIFS('Treatment Backing (Hide)'!$B$110:$B$124,'Capacity Backing (Hide)2'!AV$203:AV$217,"X")))</f>
        <v>0</v>
      </c>
      <c r="NQ9">
        <f>'Capacity Backing (Hide)2'!AW$139*(BW9/MAX(1,SUMIFS('Treatment Backing (Hide)'!$B$110:$B$124,'Capacity Backing (Hide)2'!AW$203:AW$217,"X")))</f>
        <v>0</v>
      </c>
      <c r="NR9">
        <f>'Capacity Backing (Hide)2'!AX$139*(BX9/MAX(1,SUMIFS('Treatment Backing (Hide)'!$B$110:$B$124,'Capacity Backing (Hide)2'!AX$203:AX$217,"X")))</f>
        <v>0</v>
      </c>
      <c r="NS9">
        <f>'Capacity Backing (Hide)2'!AY$139*(BY9/MAX(1,SUMIFS('Treatment Backing (Hide)'!$B$110:$B$124,'Capacity Backing (Hide)2'!AY$203:AY$217,"X")))</f>
        <v>0</v>
      </c>
      <c r="NT9">
        <f>'Capacity Backing (Hide)2'!AZ$139*(BZ9/MAX(1,SUMIFS('Treatment Backing (Hide)'!$B$110:$B$124,'Capacity Backing (Hide)2'!AZ$203:AZ$217,"X")))</f>
        <v>0</v>
      </c>
      <c r="NU9">
        <f>'Capacity Backing (Hide)2'!BA$139*(CA9/MAX(1,SUMIFS('Treatment Backing (Hide)'!$B$110:$B$124,'Capacity Backing (Hide)2'!BA$203:BA$217,"X")))</f>
        <v>0</v>
      </c>
      <c r="NV9">
        <f>'Capacity Backing (Hide)2'!BB$139*(CB9/MAX(1,SUMIFS('Treatment Backing (Hide)'!$B$110:$B$124,'Capacity Backing (Hide)2'!BB$203:BB$217,"X")))</f>
        <v>0</v>
      </c>
      <c r="NW9">
        <f>'Capacity Backing (Hide)2'!BC$139*(CC9/MAX(1,SUMIFS('Treatment Backing (Hide)'!$B$110:$B$124,'Capacity Backing (Hide)2'!BC$203:BC$217,"X")))</f>
        <v>0</v>
      </c>
      <c r="NX9">
        <f>'Capacity Backing (Hide)2'!BD$139*(CD9/MAX(1,SUMIFS('Treatment Backing (Hide)'!$B$110:$B$124,'Capacity Backing (Hide)2'!BD$203:BD$217,"X")))</f>
        <v>0</v>
      </c>
      <c r="NY9">
        <f>'Capacity Backing (Hide)2'!BE$139*(CE9/MAX(1,SUMIFS('Treatment Backing (Hide)'!$B$110:$B$124,'Capacity Backing (Hide)2'!BE$203:BE$217,"X")))</f>
        <v>0</v>
      </c>
      <c r="NZ9">
        <f>'Capacity Backing (Hide)2'!BF$139*(CF9/MAX(1,SUMIFS('Treatment Backing (Hide)'!$B$110:$B$124,'Capacity Backing (Hide)2'!BF$203:BF$217,"X")))</f>
        <v>0</v>
      </c>
      <c r="OA9">
        <f>'Capacity Backing (Hide)2'!BG$139*(CG9/MAX(1,SUMIFS('Treatment Backing (Hide)'!$B$110:$B$124,'Capacity Backing (Hide)2'!BG$203:BG$217,"X")))</f>
        <v>0</v>
      </c>
      <c r="OB9">
        <f>'Capacity Backing (Hide)2'!BH$139*(CH9/MAX(1,SUMIFS('Treatment Backing (Hide)'!$B$110:$B$124,'Capacity Backing (Hide)2'!BH$203:BH$217,"X")))</f>
        <v>0</v>
      </c>
      <c r="OC9">
        <f>'Capacity Backing (Hide)2'!BI$139*(CI9/MAX(1,SUMIFS('Treatment Backing (Hide)'!$B$110:$B$124,'Capacity Backing (Hide)2'!BI$203:BI$217,"X")))</f>
        <v>0</v>
      </c>
      <c r="OD9">
        <f>'Capacity Backing (Hide)2'!BJ$139*(CJ9/MAX(1,SUMIFS('Treatment Backing (Hide)'!$B$110:$B$124,'Capacity Backing (Hide)2'!BJ$203:BJ$217,"X")))</f>
        <v>0</v>
      </c>
      <c r="OE9">
        <f>'Capacity Backing (Hide)2'!BK$139*(CK9/MAX(1,SUMIFS('Treatment Backing (Hide)'!$B$110:$B$124,'Capacity Backing (Hide)2'!BK$203:BK$217,"X")))</f>
        <v>0</v>
      </c>
      <c r="OF9">
        <f>'Capacity Backing (Hide)2'!BL$139*(CL9/MAX(1,SUMIFS('Treatment Backing (Hide)'!$B$110:$B$124,'Capacity Backing (Hide)2'!BL$203:BL$217,"X")))</f>
        <v>0</v>
      </c>
      <c r="OG9">
        <f>'Capacity Backing (Hide)2'!BM$139*(CM9/MAX(1,SUMIFS('Treatment Backing (Hide)'!$B$110:$B$124,'Capacity Backing (Hide)2'!BM$203:BM$217,"X")))</f>
        <v>0</v>
      </c>
      <c r="OH9">
        <f>'Capacity Backing (Hide)2'!BN$139*(CN9/MAX(1,SUMIFS('Treatment Backing (Hide)'!$B$110:$B$124,'Capacity Backing (Hide)2'!BN$203:BN$217,"X")))</f>
        <v>0</v>
      </c>
      <c r="OI9">
        <f>'Capacity Backing (Hide)2'!BO$139*(CO9/MAX(1,SUMIFS('Treatment Backing (Hide)'!$B$110:$B$124,'Capacity Backing (Hide)2'!BO$203:BO$217,"X")))</f>
        <v>0</v>
      </c>
      <c r="OJ9">
        <f>'Capacity Backing (Hide)2'!BP$139*(CP9/MAX(1,SUMIFS('Treatment Backing (Hide)'!$B$110:$B$124,'Capacity Backing (Hide)2'!BP$203:BP$217,"X")))</f>
        <v>0</v>
      </c>
      <c r="OK9">
        <f>'Capacity Backing (Hide)2'!BQ$139*(CQ9/MAX(1,SUMIFS('Treatment Backing (Hide)'!$B$110:$B$124,'Capacity Backing (Hide)2'!BQ$203:BQ$217,"X")))</f>
        <v>0</v>
      </c>
      <c r="OL9">
        <f>'Capacity Backing (Hide)2'!BR$139*(CR9/MAX(1,SUMIFS('Treatment Backing (Hide)'!$B$110:$B$124,'Capacity Backing (Hide)2'!BR$203:BR$217,"X")))</f>
        <v>0</v>
      </c>
      <c r="OM9">
        <f>'Capacity Backing (Hide)2'!BS$139*(CS9/MAX(1,SUMIFS('Treatment Backing (Hide)'!$B$110:$B$124,'Capacity Backing (Hide)2'!BS$203:BS$217,"X")))</f>
        <v>0</v>
      </c>
      <c r="ON9">
        <f>'Capacity Backing (Hide)2'!BT$139*(CT9/MAX(1,SUMIFS('Treatment Backing (Hide)'!$B$110:$B$124,'Capacity Backing (Hide)2'!BT$203:BT$217,"X")))</f>
        <v>0</v>
      </c>
      <c r="OO9">
        <f>'Capacity Backing (Hide)2'!BU$139*(CU9/MAX(1,SUMIFS('Treatment Backing (Hide)'!$B$110:$B$124,'Capacity Backing (Hide)2'!BU$203:BU$217,"X")))</f>
        <v>0</v>
      </c>
      <c r="OP9">
        <f>'Capacity Backing (Hide)2'!BV$139*(CV9/MAX(1,SUMIFS('Treatment Backing (Hide)'!$B$110:$B$124,'Capacity Backing (Hide)2'!BV$203:BV$217,"X")))</f>
        <v>0</v>
      </c>
      <c r="OQ9">
        <f>'Capacity Backing (Hide)2'!BW$139*(CW9/MAX(1,SUMIFS('Treatment Backing (Hide)'!$B$110:$B$124,'Capacity Backing (Hide)2'!BW$203:BW$217,"X")))</f>
        <v>0</v>
      </c>
      <c r="OR9">
        <f>'Capacity Backing (Hide)2'!BX$139*(CX9/MAX(1,SUMIFS('Treatment Backing (Hide)'!$B$110:$B$124,'Capacity Backing (Hide)2'!BX$203:BX$217,"X")))</f>
        <v>0</v>
      </c>
      <c r="OS9">
        <f>'Capacity Backing (Hide)2'!BY$139*(CY9/MAX(1,SUMIFS('Treatment Backing (Hide)'!$B$110:$B$124,'Capacity Backing (Hide)2'!BY$203:BY$217,"X")))</f>
        <v>0</v>
      </c>
      <c r="OT9">
        <f>'Capacity Backing (Hide)2'!BZ$139*(CZ9/MAX(1,SUMIFS('Treatment Backing (Hide)'!$B$110:$B$124,'Capacity Backing (Hide)2'!BZ$203:BZ$217,"X")))</f>
        <v>0</v>
      </c>
      <c r="OU9">
        <f>'Capacity Backing (Hide)2'!CA$139*(DA9/MAX(1,SUMIFS('Treatment Backing (Hide)'!$B$110:$B$124,'Capacity Backing (Hide)2'!CA$203:CA$217,"X")))</f>
        <v>0</v>
      </c>
      <c r="OV9">
        <f>'Capacity Backing (Hide)2'!CB$139*(DB9/MAX(1,SUMIFS('Treatment Backing (Hide)'!$B$110:$B$124,'Capacity Backing (Hide)2'!CB$203:CB$217,"X")))</f>
        <v>0</v>
      </c>
      <c r="OW9">
        <f>'Capacity Backing (Hide)2'!CC$139*(DC9/MAX(1,SUMIFS('Treatment Backing (Hide)'!$B$110:$B$124,'Capacity Backing (Hide)2'!CC$203:CC$217,"X")))</f>
        <v>0</v>
      </c>
      <c r="OX9">
        <f>'Capacity Backing (Hide)2'!CD$139*(DD9/MAX(1,SUMIFS('Treatment Backing (Hide)'!$B$110:$B$124,'Capacity Backing (Hide)2'!CD$203:CD$217,"X")))</f>
        <v>0</v>
      </c>
      <c r="OY9">
        <f>'Capacity Backing (Hide)2'!CE$139*(DE9/MAX(1,SUMIFS('Treatment Backing (Hide)'!$B$110:$B$124,'Capacity Backing (Hide)2'!CE$203:CE$217,"X")))</f>
        <v>0</v>
      </c>
      <c r="OZ9">
        <f>'Capacity Backing (Hide)2'!CF$139*(DF9/MAX(1,SUMIFS('Treatment Backing (Hide)'!$B$110:$B$124,'Capacity Backing (Hide)2'!CF$203:CF$217,"X")))</f>
        <v>0</v>
      </c>
      <c r="PA9">
        <f>'Capacity Backing (Hide)2'!CG$139*(DG9/MAX(1,SUMIFS('Treatment Backing (Hide)'!$B$110:$B$124,'Capacity Backing (Hide)2'!CG$203:CG$217,"X")))</f>
        <v>0</v>
      </c>
      <c r="PB9">
        <f>'Capacity Backing (Hide)2'!CH$139*(DH9/MAX(1,SUMIFS('Treatment Backing (Hide)'!$B$110:$B$124,'Capacity Backing (Hide)2'!CH$203:CH$217,"X")))</f>
        <v>0</v>
      </c>
      <c r="PC9">
        <f>'Capacity Backing (Hide)2'!CI$139*(DI9/MAX(1,SUMIFS('Treatment Backing (Hide)'!$B$110:$B$124,'Capacity Backing (Hide)2'!CI$203:CI$217,"X")))</f>
        <v>0</v>
      </c>
      <c r="PD9">
        <f>'Capacity Backing (Hide)2'!CJ$139*(DJ9/MAX(1,SUMIFS('Treatment Backing (Hide)'!$B$110:$B$124,'Capacity Backing (Hide)2'!CJ$203:CJ$217,"X")))</f>
        <v>0</v>
      </c>
      <c r="PE9">
        <f>'Capacity Backing (Hide)2'!CK$139*(DK9/MAX(1,SUMIFS('Treatment Backing (Hide)'!$B$110:$B$124,'Capacity Backing (Hide)2'!CK$203:CK$217,"X")))</f>
        <v>0</v>
      </c>
      <c r="PF9">
        <f>'Capacity Backing (Hide)2'!CL$139*(DL9/MAX(1,SUMIFS('Treatment Backing (Hide)'!$B$110:$B$124,'Capacity Backing (Hide)2'!CL$203:CL$217,"X")))</f>
        <v>0</v>
      </c>
      <c r="PG9">
        <f>'Capacity Backing (Hide)2'!CM$139*(DM9/MAX(1,SUMIFS('Treatment Backing (Hide)'!$B$110:$B$124,'Capacity Backing (Hide)2'!CM$203:CM$217,"X")))</f>
        <v>0</v>
      </c>
      <c r="PH9">
        <f>'Capacity Backing (Hide)2'!CN$139*(DN9/MAX(1,SUMIFS('Treatment Backing (Hide)'!$B$110:$B$124,'Capacity Backing (Hide)2'!CN$203:CN$217,"X")))</f>
        <v>0</v>
      </c>
      <c r="PI9">
        <f>'Capacity Backing (Hide)2'!CO$139*(DO9/MAX(1,SUMIFS('Treatment Backing (Hide)'!$B$110:$B$124,'Capacity Backing (Hide)2'!CO$203:CO$217,"X")))</f>
        <v>0</v>
      </c>
      <c r="PJ9">
        <f>'Capacity Backing (Hide)2'!CP$139*(DP9/MAX(1,SUMIFS('Treatment Backing (Hide)'!$B$110:$B$124,'Capacity Backing (Hide)2'!CP$203:CP$217,"X")))</f>
        <v>0</v>
      </c>
      <c r="PK9">
        <f>'Capacity Backing (Hide)2'!CQ$139*(DQ9/MAX(1,SUMIFS('Treatment Backing (Hide)'!$B$110:$B$124,'Capacity Backing (Hide)2'!CQ$203:CQ$217,"X")))</f>
        <v>0</v>
      </c>
      <c r="PL9">
        <f>'Capacity Backing (Hide)2'!CR$139*(DR9/MAX(1,SUMIFS('Treatment Backing (Hide)'!$B$110:$B$124,'Capacity Backing (Hide)2'!CR$203:CR$217,"X")))</f>
        <v>0</v>
      </c>
      <c r="PM9">
        <f>'Capacity Backing (Hide)2'!CS$139*(DS9/MAX(1,SUMIFS('Treatment Backing (Hide)'!$B$110:$B$124,'Capacity Backing (Hide)2'!CS$203:CS$217,"X")))</f>
        <v>0</v>
      </c>
      <c r="PN9">
        <f>'Capacity Backing (Hide)2'!CT$139*(DT9/MAX(1,SUMIFS('Treatment Backing (Hide)'!$B$110:$B$124,'Capacity Backing (Hide)2'!CT$203:CT$217,"X")))</f>
        <v>0</v>
      </c>
      <c r="PO9">
        <f>'Capacity Backing (Hide)2'!CU$139*(DU9/MAX(1,SUMIFS('Treatment Backing (Hide)'!$B$110:$B$124,'Capacity Backing (Hide)2'!CU$203:CU$217,"X")))</f>
        <v>0</v>
      </c>
      <c r="PP9">
        <f>'Capacity Backing (Hide)2'!CV$139*(DV9/MAX(1,SUMIFS('Treatment Backing (Hide)'!$B$110:$B$124,'Capacity Backing (Hide)2'!CV$203:CV$217,"X")))</f>
        <v>0</v>
      </c>
      <c r="PQ9">
        <f>'Capacity Backing (Hide)2'!CW$139*(DW9/MAX(1,SUMIFS('Treatment Backing (Hide)'!$B$110:$B$124,'Capacity Backing (Hide)2'!CW$203:CW$217,"X")))</f>
        <v>0</v>
      </c>
      <c r="PS9" cm="1">
        <f t="array" ref="PS9">SUM(IF('Capacity Summary'!H$36:H$135="X",1,0)*TRANSPOSE('CR Backing (Hide)'!$HX9:$LS9))</f>
        <v>0</v>
      </c>
      <c r="PT9" cm="1">
        <f t="array" ref="PT9">SUM(IF('Capacity Summary'!I$36:I$135="X",1,0)*TRANSPOSE('CR Backing (Hide)'!$HX9:$LS9))</f>
        <v>0</v>
      </c>
      <c r="PU9" cm="1">
        <f t="array" ref="PU9">SUM(IF('Capacity Summary'!J$36:J$135="X",1,0)*TRANSPOSE('CR Backing (Hide)'!$HX9:$LS9))</f>
        <v>0</v>
      </c>
      <c r="PV9" cm="1">
        <f t="array" ref="PV9">SUM(IF('Capacity Summary'!K$36:K$135="X",1,0)*TRANSPOSE('CR Backing (Hide)'!$HX9:$LS9))</f>
        <v>0</v>
      </c>
      <c r="PW9" cm="1">
        <f t="array" ref="PW9">SUM(IF('Capacity Summary'!L$36:L$135="X",1,0)*TRANSPOSE('CR Backing (Hide)'!$HX9:$LS9))</f>
        <v>0</v>
      </c>
      <c r="PX9" cm="1">
        <f t="array" ref="PX9">SUM(IF('Capacity Summary'!M$36:M$135="X",1,0)*TRANSPOSE('CR Backing (Hide)'!$HX9:$LS9))</f>
        <v>0</v>
      </c>
      <c r="PY9" cm="1">
        <f t="array" ref="PY9">SUM(IF('Capacity Summary'!N$36:N$135="X",1,0)*TRANSPOSE('CR Backing (Hide)'!$HX9:$LS9))</f>
        <v>0</v>
      </c>
      <c r="PZ9" cm="1">
        <f t="array" ref="PZ9">SUM(IF('Capacity Summary'!O$36:O$135="X",1,0)*TRANSPOSE('CR Backing (Hide)'!$HX9:$LS9))</f>
        <v>0</v>
      </c>
      <c r="QA9" cm="1">
        <f t="array" ref="QA9">SUM(IF('Capacity Summary'!P$36:P$135="X",1,0)*TRANSPOSE('CR Backing (Hide)'!$HX9:$LS9))</f>
        <v>0</v>
      </c>
      <c r="QB9" cm="1">
        <f t="array" ref="QB9">SUM(IF('Capacity Summary'!Q$36:Q$135="X",1,0)*TRANSPOSE('CR Backing (Hide)'!$HX9:$LS9))</f>
        <v>0</v>
      </c>
      <c r="QC9" cm="1">
        <f t="array" ref="QC9">SUM(IF('Capacity Summary'!R$36:R$135="X",1,0)*TRANSPOSE('CR Backing (Hide)'!$HX9:$LS9))</f>
        <v>0</v>
      </c>
      <c r="QD9" cm="1">
        <f t="array" ref="QD9">SUM(IF('Capacity Summary'!S$36:S$135="X",1,0)*TRANSPOSE('CR Backing (Hide)'!$HX9:$LS9))</f>
        <v>0</v>
      </c>
      <c r="QE9" cm="1">
        <f t="array" ref="QE9">SUM(IF('Capacity Summary'!T$36:T$135="X",1,0)*TRANSPOSE('CR Backing (Hide)'!$HX9:$LS9))</f>
        <v>0</v>
      </c>
      <c r="QF9" cm="1">
        <f t="array" ref="QF9">SUM(IF('Capacity Summary'!U$36:U$135="X",1,0)*TRANSPOSE('CR Backing (Hide)'!$HX9:$LS9))</f>
        <v>0</v>
      </c>
      <c r="QG9" cm="1">
        <f t="array" ref="QG9">SUM(IF('Capacity Summary'!V$36:V$135="X",1,0)*TRANSPOSE('CR Backing (Hide)'!$HX9:$LS9))</f>
        <v>0</v>
      </c>
      <c r="QH9" cm="1">
        <f t="array" ref="QH9">SUM(IF('Capacity Summary'!W$36:W$135="X",1,0)*TRANSPOSE('CR Backing (Hide)'!$HX9:$LS9))</f>
        <v>0</v>
      </c>
      <c r="QI9" cm="1">
        <f t="array" ref="QI9">SUM(IF('Capacity Summary'!X$36:X$135="X",1,0)*TRANSPOSE('CR Backing (Hide)'!$HX9:$LS9))</f>
        <v>0</v>
      </c>
      <c r="QJ9" cm="1">
        <f t="array" ref="QJ9">SUM(IF('Capacity Summary'!Y$36:Y$135="X",1,0)*TRANSPOSE('CR Backing (Hide)'!$HX9:$LS9))</f>
        <v>0</v>
      </c>
      <c r="QK9" cm="1">
        <f t="array" ref="QK9">SUM(IF('Capacity Summary'!Z$36:Z$135="X",1,0)*TRANSPOSE('CR Backing (Hide)'!$HX9:$LS9))</f>
        <v>0</v>
      </c>
      <c r="QL9" cm="1">
        <f t="array" ref="QL9">SUM(IF('Capacity Summary'!AA$36:AA$135="X",1,0)*TRANSPOSE('CR Backing (Hide)'!$HX9:$LS9))</f>
        <v>0</v>
      </c>
      <c r="QM9" cm="1">
        <f t="array" ref="QM9">SUM(IF('Capacity Summary'!AB$36:AB$135="X",1,0)*TRANSPOSE('CR Backing (Hide)'!$HX9:$LS9))</f>
        <v>0</v>
      </c>
      <c r="QN9" cm="1">
        <f t="array" ref="QN9">SUM(IF('Capacity Summary'!AC$36:AC$135="X",1,0)*TRANSPOSE('CR Backing (Hide)'!$HX9:$LS9))</f>
        <v>0</v>
      </c>
      <c r="QO9" cm="1">
        <f t="array" ref="QO9">SUM(IF('Capacity Summary'!AD$36:AD$135="X",1,0)*TRANSPOSE('CR Backing (Hide)'!$HX9:$LS9))</f>
        <v>0</v>
      </c>
      <c r="QP9" cm="1">
        <f t="array" ref="QP9">SUM(IF('Capacity Summary'!AE$36:AE$135="X",1,0)*TRANSPOSE('CR Backing (Hide)'!$HX9:$LS9))</f>
        <v>0</v>
      </c>
      <c r="QQ9" cm="1">
        <f t="array" ref="QQ9">SUM(IF('Capacity Summary'!AF$36:AF$135="X",1,0)*TRANSPOSE('CR Backing (Hide)'!$HX9:$LS9))</f>
        <v>0</v>
      </c>
      <c r="QR9" cm="1">
        <f t="array" ref="QR9">SUM(IF('Capacity Summary'!AG$36:AG$135="X",1,0)*TRANSPOSE('CR Backing (Hide)'!$HX9:$LS9))</f>
        <v>0</v>
      </c>
      <c r="QS9" cm="1">
        <f t="array" ref="QS9">SUM(IF('Capacity Summary'!AH$36:AH$135="X",1,0)*TRANSPOSE('CR Backing (Hide)'!$HX9:$LS9))</f>
        <v>0</v>
      </c>
      <c r="QT9" cm="1">
        <f t="array" ref="QT9">SUM(IF('Capacity Summary'!AI$36:AI$135="X",1,0)*TRANSPOSE('CR Backing (Hide)'!$HX9:$LS9))</f>
        <v>0</v>
      </c>
      <c r="QU9" cm="1">
        <f t="array" ref="QU9">SUM(IF('Capacity Summary'!AJ$36:AJ$135="X",1,0)*TRANSPOSE('CR Backing (Hide)'!$HX9:$LS9))</f>
        <v>0</v>
      </c>
      <c r="QV9" cm="1">
        <f t="array" ref="QV9">SUM(IF('Capacity Summary'!AK$36:AK$135="X",1,0)*TRANSPOSE('CR Backing (Hide)'!$HX9:$LS9))</f>
        <v>0</v>
      </c>
      <c r="QW9" cm="1">
        <f t="array" ref="QW9">SUM(IF('Capacity Summary'!AL$36:AL$135="X",1,0)*TRANSPOSE('CR Backing (Hide)'!$HX9:$LS9))</f>
        <v>0</v>
      </c>
      <c r="QX9" cm="1">
        <f t="array" ref="QX9">SUM(IF('Capacity Summary'!AM$36:AM$135="X",1,0)*TRANSPOSE('CR Backing (Hide)'!$HX9:$LS9))</f>
        <v>0</v>
      </c>
      <c r="QY9" cm="1">
        <f t="array" ref="QY9">SUM(IF('Capacity Summary'!AN$36:AN$135="X",1,0)*TRANSPOSE('CR Backing (Hide)'!$HX9:$LS9))</f>
        <v>0</v>
      </c>
      <c r="QZ9" cm="1">
        <f t="array" ref="QZ9">SUM(IF('Capacity Summary'!AO$36:AO$135="X",1,0)*TRANSPOSE('CR Backing (Hide)'!$HX9:$LS9))</f>
        <v>0</v>
      </c>
      <c r="RA9" cm="1">
        <f t="array" ref="RA9">SUM(IF('Capacity Summary'!AP$36:AP$135="X",1,0)*TRANSPOSE('CR Backing (Hide)'!$HX9:$LS9))</f>
        <v>0</v>
      </c>
      <c r="RB9" cm="1">
        <f t="array" ref="RB9">SUM(IF('Capacity Summary'!AQ$36:AQ$135="X",1,0)*TRANSPOSE('CR Backing (Hide)'!$HX9:$LS9))</f>
        <v>0</v>
      </c>
      <c r="RC9" cm="1">
        <f t="array" ref="RC9">SUM(IF('Capacity Summary'!AR$36:AR$135="X",1,0)*TRANSPOSE('CR Backing (Hide)'!$HX9:$LS9))</f>
        <v>0</v>
      </c>
      <c r="RD9" cm="1">
        <f t="array" ref="RD9">SUM(IF('Capacity Summary'!AS$36:AS$135="X",1,0)*TRANSPOSE('CR Backing (Hide)'!$HX9:$LS9))</f>
        <v>0</v>
      </c>
      <c r="RE9" cm="1">
        <f t="array" ref="RE9">SUM(IF('Capacity Summary'!AT$36:AT$135="X",1,0)*TRANSPOSE('CR Backing (Hide)'!$HX9:$LS9))</f>
        <v>0</v>
      </c>
      <c r="RF9" cm="1">
        <f t="array" ref="RF9">SUM(IF('Capacity Summary'!AU$36:AU$135="X",1,0)*TRANSPOSE('CR Backing (Hide)'!$HX9:$LS9))</f>
        <v>0</v>
      </c>
      <c r="RG9" cm="1">
        <f t="array" ref="RG9">SUM(IF('Capacity Summary'!AV$36:AV$135="X",1,0)*TRANSPOSE('CR Backing (Hide)'!$HX9:$LS9))</f>
        <v>0</v>
      </c>
      <c r="RH9" cm="1">
        <f t="array" ref="RH9">SUM(IF('Capacity Summary'!AW$36:AW$135="X",1,0)*TRANSPOSE('CR Backing (Hide)'!$HX9:$LS9))</f>
        <v>0</v>
      </c>
      <c r="RI9" cm="1">
        <f t="array" ref="RI9">SUM(IF('Capacity Summary'!AX$36:AX$135="X",1,0)*TRANSPOSE('CR Backing (Hide)'!$HX9:$LS9))</f>
        <v>0</v>
      </c>
      <c r="RJ9" cm="1">
        <f t="array" ref="RJ9">SUM(IF('Capacity Summary'!AY$36:AY$135="X",1,0)*TRANSPOSE('CR Backing (Hide)'!$HX9:$LS9))</f>
        <v>0</v>
      </c>
      <c r="RK9" cm="1">
        <f t="array" ref="RK9">SUM(IF('Capacity Summary'!AZ$36:AZ$135="X",1,0)*TRANSPOSE('CR Backing (Hide)'!$HX9:$LS9))</f>
        <v>0</v>
      </c>
      <c r="RL9" cm="1">
        <f t="array" ref="RL9">SUM(IF('Capacity Summary'!BA$36:BA$135="X",1,0)*TRANSPOSE('CR Backing (Hide)'!$HX9:$LS9))</f>
        <v>0</v>
      </c>
      <c r="RM9" cm="1">
        <f t="array" ref="RM9">SUM(IF('Capacity Summary'!BB$36:BB$135="X",1,0)*TRANSPOSE('CR Backing (Hide)'!$HX9:$LS9))</f>
        <v>0</v>
      </c>
      <c r="RN9" cm="1">
        <f t="array" ref="RN9">SUM(IF('Capacity Summary'!BC$36:BC$135="X",1,0)*TRANSPOSE('CR Backing (Hide)'!$HX9:$LS9))</f>
        <v>0</v>
      </c>
      <c r="RO9" cm="1">
        <f t="array" ref="RO9">SUM(IF('Capacity Summary'!BD$36:BD$135="X",1,0)*TRANSPOSE('CR Backing (Hide)'!$HX9:$LS9))</f>
        <v>0</v>
      </c>
      <c r="RP9" cm="1">
        <f t="array" ref="RP9">SUM(IF('Capacity Summary'!BE$36:BE$135="X",1,0)*TRANSPOSE('CR Backing (Hide)'!$HX9:$LS9))</f>
        <v>0</v>
      </c>
      <c r="RQ9" cm="1">
        <f t="array" ref="RQ9">SUM(IF('Capacity Summary'!BF$36:BF$135="X",1,0)*TRANSPOSE('CR Backing (Hide)'!$HX9:$LS9))</f>
        <v>0</v>
      </c>
      <c r="RR9" cm="1">
        <f t="array" ref="RR9">SUM(IF('Capacity Summary'!BG$36:BG$135="X",1,0)*TRANSPOSE('CR Backing (Hide)'!$HX9:$LS9))</f>
        <v>0</v>
      </c>
      <c r="RT9" cm="1">
        <f t="array" ref="RT9">SUM(IF('Capacity Summary'!H$139:H$238="X",1,0)*TRANSPOSE('CR Backing (Hide)'!$LV9:$PQ9))</f>
        <v>0</v>
      </c>
      <c r="RU9" cm="1">
        <f t="array" ref="RU9">SUM(IF('Capacity Summary'!I$139:I$238="X",1,0)*TRANSPOSE('CR Backing (Hide)'!$LV9:$PQ9))</f>
        <v>0</v>
      </c>
      <c r="RV9" cm="1">
        <f t="array" ref="RV9">SUM(IF('Capacity Summary'!J$139:J$238="X",1,0)*TRANSPOSE('CR Backing (Hide)'!$LV9:$PQ9))</f>
        <v>0</v>
      </c>
      <c r="RW9" cm="1">
        <f t="array" ref="RW9">SUM(IF('Capacity Summary'!K$139:K$238="X",1,0)*TRANSPOSE('CR Backing (Hide)'!$LV9:$PQ9))</f>
        <v>0</v>
      </c>
      <c r="RX9" cm="1">
        <f t="array" ref="RX9">SUM(IF('Capacity Summary'!L$139:L$238="X",1,0)*TRANSPOSE('CR Backing (Hide)'!$LV9:$PQ9))</f>
        <v>0</v>
      </c>
      <c r="RY9" cm="1">
        <f t="array" ref="RY9">SUM(IF('Capacity Summary'!M$139:M$238="X",1,0)*TRANSPOSE('CR Backing (Hide)'!$LV9:$PQ9))</f>
        <v>0</v>
      </c>
      <c r="RZ9" cm="1">
        <f t="array" ref="RZ9">SUM(IF('Capacity Summary'!N$139:N$238="X",1,0)*TRANSPOSE('CR Backing (Hide)'!$LV9:$PQ9))</f>
        <v>0</v>
      </c>
      <c r="SA9" cm="1">
        <f t="array" ref="SA9">SUM(IF('Capacity Summary'!O$139:O$238="X",1,0)*TRANSPOSE('CR Backing (Hide)'!$LV9:$PQ9))</f>
        <v>0</v>
      </c>
      <c r="SB9" cm="1">
        <f t="array" ref="SB9">SUM(IF('Capacity Summary'!P$139:P$238="X",1,0)*TRANSPOSE('CR Backing (Hide)'!$LV9:$PQ9))</f>
        <v>0</v>
      </c>
      <c r="SC9" cm="1">
        <f t="array" ref="SC9">SUM(IF('Capacity Summary'!Q$139:Q$238="X",1,0)*TRANSPOSE('CR Backing (Hide)'!$LV9:$PQ9))</f>
        <v>0</v>
      </c>
      <c r="SD9" cm="1">
        <f t="array" ref="SD9">SUM(IF('Capacity Summary'!R$139:R$238="X",1,0)*TRANSPOSE('CR Backing (Hide)'!$LV9:$PQ9))</f>
        <v>0</v>
      </c>
      <c r="SE9" cm="1">
        <f t="array" ref="SE9">SUM(IF('Capacity Summary'!S$139:S$238="X",1,0)*TRANSPOSE('CR Backing (Hide)'!$LV9:$PQ9))</f>
        <v>0</v>
      </c>
      <c r="SF9" cm="1">
        <f t="array" ref="SF9">SUM(IF('Capacity Summary'!T$139:T$238="X",1,0)*TRANSPOSE('CR Backing (Hide)'!$LV9:$PQ9))</f>
        <v>0</v>
      </c>
      <c r="SG9" cm="1">
        <f t="array" ref="SG9">SUM(IF('Capacity Summary'!U$139:U$238="X",1,0)*TRANSPOSE('CR Backing (Hide)'!$LV9:$PQ9))</f>
        <v>0</v>
      </c>
      <c r="SH9" cm="1">
        <f t="array" ref="SH9">SUM(IF('Capacity Summary'!V$139:V$238="X",1,0)*TRANSPOSE('CR Backing (Hide)'!$LV9:$PQ9))</f>
        <v>0</v>
      </c>
      <c r="SI9" cm="1">
        <f t="array" ref="SI9">SUM(IF('Capacity Summary'!W$139:W$238="X",1,0)*TRANSPOSE('CR Backing (Hide)'!$LV9:$PQ9))</f>
        <v>0</v>
      </c>
      <c r="SJ9" cm="1">
        <f t="array" ref="SJ9">SUM(IF('Capacity Summary'!X$139:X$238="X",1,0)*TRANSPOSE('CR Backing (Hide)'!$LV9:$PQ9))</f>
        <v>0</v>
      </c>
      <c r="SK9" cm="1">
        <f t="array" ref="SK9">SUM(IF('Capacity Summary'!Y$139:Y$238="X",1,0)*TRANSPOSE('CR Backing (Hide)'!$LV9:$PQ9))</f>
        <v>0</v>
      </c>
      <c r="SL9" cm="1">
        <f t="array" ref="SL9">SUM(IF('Capacity Summary'!Z$139:Z$238="X",1,0)*TRANSPOSE('CR Backing (Hide)'!$LV9:$PQ9))</f>
        <v>0</v>
      </c>
      <c r="SM9" cm="1">
        <f t="array" ref="SM9">SUM(IF('Capacity Summary'!AA$139:AA$238="X",1,0)*TRANSPOSE('CR Backing (Hide)'!$LV9:$PQ9))</f>
        <v>0</v>
      </c>
      <c r="SN9" cm="1">
        <f t="array" ref="SN9">SUM(IF('Capacity Summary'!AB$139:AB$238="X",1,0)*TRANSPOSE('CR Backing (Hide)'!$LV9:$PQ9))</f>
        <v>0</v>
      </c>
      <c r="SO9" cm="1">
        <f t="array" ref="SO9">SUM(IF('Capacity Summary'!AC$139:AC$238="X",1,0)*TRANSPOSE('CR Backing (Hide)'!$LV9:$PQ9))</f>
        <v>0</v>
      </c>
      <c r="SP9" cm="1">
        <f t="array" ref="SP9">SUM(IF('Capacity Summary'!AD$139:AD$238="X",1,0)*TRANSPOSE('CR Backing (Hide)'!$LV9:$PQ9))</f>
        <v>0</v>
      </c>
      <c r="SQ9" cm="1">
        <f t="array" ref="SQ9">SUM(IF('Capacity Summary'!AE$139:AE$238="X",1,0)*TRANSPOSE('CR Backing (Hide)'!$LV9:$PQ9))</f>
        <v>0</v>
      </c>
      <c r="SR9" cm="1">
        <f t="array" ref="SR9">SUM(IF('Capacity Summary'!AF$139:AF$238="X",1,0)*TRANSPOSE('CR Backing (Hide)'!$LV9:$PQ9))</f>
        <v>0</v>
      </c>
      <c r="SS9" cm="1">
        <f t="array" ref="SS9">SUM(IF('Capacity Summary'!AG$139:AG$238="X",1,0)*TRANSPOSE('CR Backing (Hide)'!$LV9:$PQ9))</f>
        <v>0</v>
      </c>
      <c r="ST9" cm="1">
        <f t="array" ref="ST9">SUM(IF('Capacity Summary'!AH$139:AH$238="X",1,0)*TRANSPOSE('CR Backing (Hide)'!$LV9:$PQ9))</f>
        <v>0</v>
      </c>
      <c r="SU9" cm="1">
        <f t="array" ref="SU9">SUM(IF('Capacity Summary'!AI$139:AI$238="X",1,0)*TRANSPOSE('CR Backing (Hide)'!$LV9:$PQ9))</f>
        <v>0</v>
      </c>
      <c r="SV9" cm="1">
        <f t="array" ref="SV9">SUM(IF('Capacity Summary'!AJ$139:AJ$238="X",1,0)*TRANSPOSE('CR Backing (Hide)'!$LV9:$PQ9))</f>
        <v>0</v>
      </c>
      <c r="SW9" cm="1">
        <f t="array" ref="SW9">SUM(IF('Capacity Summary'!AK$139:AK$238="X",1,0)*TRANSPOSE('CR Backing (Hide)'!$LV9:$PQ9))</f>
        <v>0</v>
      </c>
      <c r="SX9" cm="1">
        <f t="array" ref="SX9">SUM(IF('Capacity Summary'!AL$139:AL$238="X",1,0)*TRANSPOSE('CR Backing (Hide)'!$LV9:$PQ9))</f>
        <v>0</v>
      </c>
      <c r="SY9" cm="1">
        <f t="array" ref="SY9">SUM(IF('Capacity Summary'!AM$139:AM$238="X",1,0)*TRANSPOSE('CR Backing (Hide)'!$LV9:$PQ9))</f>
        <v>0</v>
      </c>
      <c r="SZ9" cm="1">
        <f t="array" ref="SZ9">SUM(IF('Capacity Summary'!AN$139:AN$238="X",1,0)*TRANSPOSE('CR Backing (Hide)'!$LV9:$PQ9))</f>
        <v>0</v>
      </c>
      <c r="TA9" cm="1">
        <f t="array" ref="TA9">SUM(IF('Capacity Summary'!AO$139:AO$238="X",1,0)*TRANSPOSE('CR Backing (Hide)'!$LV9:$PQ9))</f>
        <v>0</v>
      </c>
      <c r="TB9" cm="1">
        <f t="array" ref="TB9">SUM(IF('Capacity Summary'!AP$139:AP$238="X",1,0)*TRANSPOSE('CR Backing (Hide)'!$LV9:$PQ9))</f>
        <v>0</v>
      </c>
      <c r="TC9" cm="1">
        <f t="array" ref="TC9">SUM(IF('Capacity Summary'!AQ$139:AQ$238="X",1,0)*TRANSPOSE('CR Backing (Hide)'!$LV9:$PQ9))</f>
        <v>0</v>
      </c>
      <c r="TD9" cm="1">
        <f t="array" ref="TD9">SUM(IF('Capacity Summary'!AR$139:AR$238="X",1,0)*TRANSPOSE('CR Backing (Hide)'!$LV9:$PQ9))</f>
        <v>0</v>
      </c>
      <c r="TE9" cm="1">
        <f t="array" ref="TE9">SUM(IF('Capacity Summary'!AS$139:AS$238="X",1,0)*TRANSPOSE('CR Backing (Hide)'!$LV9:$PQ9))</f>
        <v>0</v>
      </c>
      <c r="TF9" cm="1">
        <f t="array" ref="TF9">SUM(IF('Capacity Summary'!AT$139:AT$238="X",1,0)*TRANSPOSE('CR Backing (Hide)'!$LV9:$PQ9))</f>
        <v>0</v>
      </c>
      <c r="TG9" cm="1">
        <f t="array" ref="TG9">SUM(IF('Capacity Summary'!AU$139:AU$238="X",1,0)*TRANSPOSE('CR Backing (Hide)'!$LV9:$PQ9))</f>
        <v>0</v>
      </c>
      <c r="TH9" cm="1">
        <f t="array" ref="TH9">SUM(IF('Capacity Summary'!AV$139:AV$238="X",1,0)*TRANSPOSE('CR Backing (Hide)'!$LV9:$PQ9))</f>
        <v>0</v>
      </c>
      <c r="TI9" cm="1">
        <f t="array" ref="TI9">SUM(IF('Capacity Summary'!AW$139:AW$238="X",1,0)*TRANSPOSE('CR Backing (Hide)'!$LV9:$PQ9))</f>
        <v>0</v>
      </c>
      <c r="TJ9" cm="1">
        <f t="array" ref="TJ9">SUM(IF('Capacity Summary'!AX$139:AX$238="X",1,0)*TRANSPOSE('CR Backing (Hide)'!$LV9:$PQ9))</f>
        <v>0</v>
      </c>
      <c r="TK9" cm="1">
        <f t="array" ref="TK9">SUM(IF('Capacity Summary'!AY$139:AY$238="X",1,0)*TRANSPOSE('CR Backing (Hide)'!$LV9:$PQ9))</f>
        <v>0</v>
      </c>
      <c r="TL9" cm="1">
        <f t="array" ref="TL9">SUM(IF('Capacity Summary'!AZ$139:AZ$238="X",1,0)*TRANSPOSE('CR Backing (Hide)'!$LV9:$PQ9))</f>
        <v>0</v>
      </c>
      <c r="TM9" cm="1">
        <f t="array" ref="TM9">SUM(IF('Capacity Summary'!BA$139:BA$238="X",1,0)*TRANSPOSE('CR Backing (Hide)'!$LV9:$PQ9))</f>
        <v>0</v>
      </c>
      <c r="TN9" cm="1">
        <f t="array" ref="TN9">SUM(IF('Capacity Summary'!BB$139:BB$238="X",1,0)*TRANSPOSE('CR Backing (Hide)'!$LV9:$PQ9))</f>
        <v>0</v>
      </c>
      <c r="TO9" cm="1">
        <f t="array" ref="TO9">SUM(IF('Capacity Summary'!BC$139:BC$238="X",1,0)*TRANSPOSE('CR Backing (Hide)'!$LV9:$PQ9))</f>
        <v>0</v>
      </c>
      <c r="TP9" cm="1">
        <f t="array" ref="TP9">SUM(IF('Capacity Summary'!BD$139:BD$238="X",1,0)*TRANSPOSE('CR Backing (Hide)'!$LV9:$PQ9))</f>
        <v>0</v>
      </c>
      <c r="TQ9" cm="1">
        <f t="array" ref="TQ9">SUM(IF('Capacity Summary'!BE$139:BE$238="X",1,0)*TRANSPOSE('CR Backing (Hide)'!$LV9:$PQ9))</f>
        <v>0</v>
      </c>
      <c r="TR9" cm="1">
        <f t="array" ref="TR9">SUM(IF('Capacity Summary'!BF$139:BF$238="X",1,0)*TRANSPOSE('CR Backing (Hide)'!$LV9:$PQ9))</f>
        <v>0</v>
      </c>
      <c r="TS9" cm="1">
        <f t="array" ref="TS9">SUM(IF('Capacity Summary'!BG$139:BG$238="X",1,0)*TRANSPOSE('CR Backing (Hide)'!$LV9:$PQ9))</f>
        <v>0</v>
      </c>
    </row>
    <row r="10" spans="1:539" x14ac:dyDescent="0.25">
      <c r="H10" t="str">
        <f>ROW(H7)&amp;". "&amp;'Clinical resources'!B13</f>
        <v xml:space="preserve">7. </v>
      </c>
      <c r="J10" t="str" cm="1">
        <f t="array" ref="J10">IF(SUM(IF('Clinical resources'!F13:J13="X",1,0)*'Clinical resources'!F$4:J$4)&gt;0,"X","")</f>
        <v/>
      </c>
      <c r="K10" t="str" cm="1">
        <f t="array" ref="K10">IF(SUM(IF('Clinical resources'!K13:O13="X",1,0)*'Clinical resources'!K$4:O$4)&gt;0,"X","")</f>
        <v/>
      </c>
      <c r="L10" t="str" cm="1">
        <f t="array" ref="L10">IF(SUM(IF('Clinical resources'!P13:T13="X",1,0)*'Clinical resources'!P$4:T$4)&gt;0,"X","")</f>
        <v/>
      </c>
      <c r="M10" t="str" cm="1">
        <f t="array" ref="M10">IF(SUM(IF('Clinical resources'!U13:Y13="X",1,0)*'Clinical resources'!U$4:Y$4)&gt;0,"X","")</f>
        <v/>
      </c>
      <c r="N10" t="str" cm="1">
        <f t="array" ref="N10">IF(SUM(IF('Clinical resources'!Z13:AD13="X",1,0)*'Clinical resources'!Z$4:AD$4)&gt;0,"X","")</f>
        <v/>
      </c>
      <c r="O10" t="str" cm="1">
        <f t="array" ref="O10">IF(SUM(IF('Clinical resources'!AE13:AI13="X",1,0)*'Clinical resources'!AE$4:AI$4)&gt;0,"X","")</f>
        <v/>
      </c>
      <c r="P10" t="str" cm="1">
        <f t="array" ref="P10">IF(SUM(IF('Clinical resources'!AJ13:AN13="X",1,0)*'Clinical resources'!AJ$4:AN$4)&gt;0,"X","")</f>
        <v/>
      </c>
      <c r="Q10" t="str" cm="1">
        <f t="array" ref="Q10">IF(SUM(IF('Clinical resources'!AO13:AS13="X",1,0)*'Clinical resources'!AO$4:AS$4)&gt;0,"X","")</f>
        <v/>
      </c>
      <c r="R10" t="str" cm="1">
        <f t="array" ref="R10">IF(SUM(IF('Clinical resources'!AT13:AX13="X",1,0)*'Clinical resources'!AT$4:AX$4)&gt;0,"X","")</f>
        <v/>
      </c>
      <c r="S10" t="str" cm="1">
        <f t="array" ref="S10">IF(SUM(IF('Clinical resources'!AY13:BC13="X",1,0)*'Clinical resources'!AY$4:BC$4)&gt;0,"X","")</f>
        <v/>
      </c>
      <c r="T10" t="str" cm="1">
        <f t="array" ref="T10">IF(SUM(IF('Clinical resources'!BD13:BH13="X",1,0)*'Clinical resources'!BD$4:BH$4)&gt;0,"X","")</f>
        <v/>
      </c>
      <c r="U10" t="str" cm="1">
        <f t="array" ref="U10">IF(SUM(IF('Clinical resources'!BI13:BM13="X",1,0)*'Clinical resources'!BI$4:BM$4)&gt;0,"X","")</f>
        <v/>
      </c>
      <c r="V10" t="str" cm="1">
        <f t="array" ref="V10">IF(SUM(IF('Clinical resources'!BN13:BR13="X",1,0)*'Clinical resources'!BN$4:BR$4)&gt;0,"X","")</f>
        <v/>
      </c>
      <c r="W10" t="str" cm="1">
        <f t="array" ref="W10">IF(SUM(IF('Clinical resources'!BS13:BW13="X",1,0)*'Clinical resources'!BS$4:BW$4)&gt;0,"X","")</f>
        <v/>
      </c>
      <c r="X10" t="str" cm="1">
        <f t="array" ref="X10">IF(SUM(IF('Clinical resources'!BX13:CB13="X",1,0)*'Clinical resources'!BX$4:CB$4)&gt;0,"X","")</f>
        <v/>
      </c>
      <c r="AB10">
        <f t="array" ref="AB10">IF($J10:$X10='Capacity Backing (Hide)2'!B$67:B$81,1,0)</f>
        <v>0</v>
      </c>
      <c r="AC10">
        <f t="array" ref="AC10">IF($J10:$X10='Capacity Backing (Hide)2'!C$67:C$81,1,0)</f>
        <v>0</v>
      </c>
      <c r="AD10">
        <f t="array" ref="AD10">IF($J10:$X10='Capacity Backing (Hide)2'!D$67:D$81,1,0)</f>
        <v>0</v>
      </c>
      <c r="AE10">
        <f t="array" ref="AE10">IF($J10:$X10='Capacity Backing (Hide)2'!E$67:E$81,1,0)</f>
        <v>0</v>
      </c>
      <c r="AF10">
        <f t="array" ref="AF10">IF($J10:$X10='Capacity Backing (Hide)2'!F$67:F$81,1,0)</f>
        <v>0</v>
      </c>
      <c r="AG10">
        <f t="array" ref="AG10">IF($J10:$X10='Capacity Backing (Hide)2'!G$67:G$81,1,0)</f>
        <v>0</v>
      </c>
      <c r="AH10">
        <f t="array" ref="AH10">IF($J10:$X10='Capacity Backing (Hide)2'!H$67:H$81,1,0)</f>
        <v>0</v>
      </c>
      <c r="AI10">
        <f t="array" ref="AI10">IF($J10:$X10='Capacity Backing (Hide)2'!I$67:I$81,1,0)</f>
        <v>0</v>
      </c>
      <c r="AJ10">
        <f t="array" ref="AJ10">IF($J10:$X10='Capacity Backing (Hide)2'!J$67:J$81,1,0)</f>
        <v>0</v>
      </c>
      <c r="AK10">
        <f t="array" ref="AK10">IF($J10:$X10='Capacity Backing (Hide)2'!K$67:K$81,1,0)</f>
        <v>0</v>
      </c>
      <c r="AL10">
        <f t="array" ref="AL10">IF($J10:$X10='Capacity Backing (Hide)2'!L$67:L$81,1,0)</f>
        <v>0</v>
      </c>
      <c r="AM10">
        <f t="array" ref="AM10">IF($J10:$X10='Capacity Backing (Hide)2'!M$67:M$81,1,0)</f>
        <v>0</v>
      </c>
      <c r="AN10">
        <f t="array" ref="AN10">IF($J10:$X10='Capacity Backing (Hide)2'!N$67:N$81,1,0)</f>
        <v>0</v>
      </c>
      <c r="AO10">
        <f t="array" ref="AO10">IF($J10:$X10='Capacity Backing (Hide)2'!O$67:O$81,1,0)</f>
        <v>0</v>
      </c>
      <c r="AP10">
        <f t="array" ref="AP10">IF($J10:$X10='Capacity Backing (Hide)2'!P$67:P$81,1,0)</f>
        <v>0</v>
      </c>
      <c r="AQ10">
        <f t="array" ref="AQ10">IF($J10:$X10='Capacity Backing (Hide)2'!Q$67:Q$81,1,0)</f>
        <v>0</v>
      </c>
      <c r="AR10">
        <f t="array" ref="AR10">IF($J10:$X10='Capacity Backing (Hide)2'!R$67:R$81,1,0)</f>
        <v>0</v>
      </c>
      <c r="AS10">
        <f t="array" ref="AS10">IF($J10:$X10='Capacity Backing (Hide)2'!S$67:S$81,1,0)</f>
        <v>0</v>
      </c>
      <c r="AT10">
        <f t="array" ref="AT10">IF($J10:$X10='Capacity Backing (Hide)2'!T$67:T$81,1,0)</f>
        <v>0</v>
      </c>
      <c r="AU10">
        <f t="array" ref="AU10">IF($J10:$X10='Capacity Backing (Hide)2'!U$67:U$81,1,0)</f>
        <v>0</v>
      </c>
      <c r="AV10">
        <f t="array" ref="AV10">IF($J10:$X10='Capacity Backing (Hide)2'!V$67:V$81,1,0)</f>
        <v>0</v>
      </c>
      <c r="AW10">
        <f t="array" ref="AW10">IF($J10:$X10='Capacity Backing (Hide)2'!W$67:W$81,1,0)</f>
        <v>0</v>
      </c>
      <c r="AX10">
        <f t="array" ref="AX10">IF($J10:$X10='Capacity Backing (Hide)2'!X$67:X$81,1,0)</f>
        <v>0</v>
      </c>
      <c r="AY10">
        <f t="array" ref="AY10">IF($J10:$X10='Capacity Backing (Hide)2'!Y$67:Y$81,1,0)</f>
        <v>0</v>
      </c>
      <c r="AZ10">
        <f t="array" ref="AZ10">IF($J10:$X10='Capacity Backing (Hide)2'!Z$67:Z$81,1,0)</f>
        <v>0</v>
      </c>
      <c r="BA10">
        <f t="array" ref="BA10">IF($J10:$X10='Capacity Backing (Hide)2'!AA$67:AA$81,1,0)</f>
        <v>0</v>
      </c>
      <c r="BB10">
        <f t="array" ref="BB10">IF($J10:$X10='Capacity Backing (Hide)2'!AB$67:AB$81,1,0)</f>
        <v>0</v>
      </c>
      <c r="BC10">
        <f t="array" ref="BC10">IF($J10:$X10='Capacity Backing (Hide)2'!AC$67:AC$81,1,0)</f>
        <v>0</v>
      </c>
      <c r="BD10">
        <f t="array" ref="BD10">IF($J10:$X10='Capacity Backing (Hide)2'!AD$67:AD$81,1,0)</f>
        <v>0</v>
      </c>
      <c r="BE10">
        <f t="array" ref="BE10">IF($J10:$X10='Capacity Backing (Hide)2'!AE$67:AE$81,1,0)</f>
        <v>0</v>
      </c>
      <c r="BF10">
        <f t="array" ref="BF10">IF($J10:$X10='Capacity Backing (Hide)2'!AF$67:AF$81,1,0)</f>
        <v>0</v>
      </c>
      <c r="BG10">
        <f t="array" ref="BG10">IF($J10:$X10='Capacity Backing (Hide)2'!AG$67:AG$81,1,0)</f>
        <v>0</v>
      </c>
      <c r="BH10">
        <f t="array" ref="BH10">IF($J10:$X10='Capacity Backing (Hide)2'!AH$67:AH$81,1,0)</f>
        <v>0</v>
      </c>
      <c r="BI10">
        <f t="array" ref="BI10">IF($J10:$X10='Capacity Backing (Hide)2'!AI$67:AI$81,1,0)</f>
        <v>0</v>
      </c>
      <c r="BJ10">
        <f t="array" ref="BJ10">IF($J10:$X10='Capacity Backing (Hide)2'!AJ$67:AJ$81,1,0)</f>
        <v>0</v>
      </c>
      <c r="BK10">
        <f t="array" ref="BK10">IF($J10:$X10='Capacity Backing (Hide)2'!AK$67:AK$81,1,0)</f>
        <v>0</v>
      </c>
      <c r="BL10">
        <f t="array" ref="BL10">IF($J10:$X10='Capacity Backing (Hide)2'!AL$67:AL$81,1,0)</f>
        <v>0</v>
      </c>
      <c r="BM10">
        <f t="array" ref="BM10">IF($J10:$X10='Capacity Backing (Hide)2'!AM$67:AM$81,1,0)</f>
        <v>0</v>
      </c>
      <c r="BN10">
        <f t="array" ref="BN10">IF($J10:$X10='Capacity Backing (Hide)2'!AN$67:AN$81,1,0)</f>
        <v>0</v>
      </c>
      <c r="BO10">
        <f t="array" ref="BO10">IF($J10:$X10='Capacity Backing (Hide)2'!AO$67:AO$81,1,0)</f>
        <v>0</v>
      </c>
      <c r="BP10">
        <f t="array" ref="BP10">IF($J10:$X10='Capacity Backing (Hide)2'!AP$67:AP$81,1,0)</f>
        <v>0</v>
      </c>
      <c r="BQ10">
        <f t="array" ref="BQ10">IF($J10:$X10='Capacity Backing (Hide)2'!AQ$67:AQ$81,1,0)</f>
        <v>0</v>
      </c>
      <c r="BR10">
        <f t="array" ref="BR10">IF($J10:$X10='Capacity Backing (Hide)2'!AR$67:AR$81,1,0)</f>
        <v>0</v>
      </c>
      <c r="BS10">
        <f t="array" ref="BS10">IF($J10:$X10='Capacity Backing (Hide)2'!AS$67:AS$81,1,0)</f>
        <v>0</v>
      </c>
      <c r="BT10">
        <f t="array" ref="BT10">IF($J10:$X10='Capacity Backing (Hide)2'!AT$67:AT$81,1,0)</f>
        <v>0</v>
      </c>
      <c r="BU10">
        <f t="array" ref="BU10">IF($J10:$X10='Capacity Backing (Hide)2'!AU$67:AU$81,1,0)</f>
        <v>0</v>
      </c>
      <c r="BV10">
        <f t="array" ref="BV10">IF($J10:$X10='Capacity Backing (Hide)2'!AV$67:AV$81,1,0)</f>
        <v>0</v>
      </c>
      <c r="BW10">
        <f t="array" ref="BW10">IF($J10:$X10='Capacity Backing (Hide)2'!AW$67:AW$81,1,0)</f>
        <v>0</v>
      </c>
      <c r="BX10">
        <f t="array" ref="BX10">IF($J10:$X10='Capacity Backing (Hide)2'!AX$67:AX$81,1,0)</f>
        <v>0</v>
      </c>
      <c r="BY10">
        <f t="array" ref="BY10">IF($J10:$X10='Capacity Backing (Hide)2'!AY$67:AY$81,1,0)</f>
        <v>0</v>
      </c>
      <c r="BZ10">
        <f t="array" ref="BZ10">IF($J10:$X10='Capacity Backing (Hide)2'!AZ$67:AZ$81,1,0)</f>
        <v>0</v>
      </c>
      <c r="CA10">
        <f t="array" ref="CA10">IF($J10:$X10='Capacity Backing (Hide)2'!BA$67:BA$81,1,0)</f>
        <v>0</v>
      </c>
      <c r="CB10">
        <f t="array" ref="CB10">IF($J10:$X10='Capacity Backing (Hide)2'!BB$67:BB$81,1,0)</f>
        <v>0</v>
      </c>
      <c r="CC10">
        <f t="array" ref="CC10">IF($J10:$X10='Capacity Backing (Hide)2'!BC$67:BC$81,1,0)</f>
        <v>0</v>
      </c>
      <c r="CD10">
        <f t="array" ref="CD10">IF($J10:$X10='Capacity Backing (Hide)2'!BD$67:BD$81,1,0)</f>
        <v>0</v>
      </c>
      <c r="CE10">
        <f t="array" ref="CE10">IF($J10:$X10='Capacity Backing (Hide)2'!BE$67:BE$81,1,0)</f>
        <v>0</v>
      </c>
      <c r="CF10">
        <f t="array" ref="CF10">IF($J10:$X10='Capacity Backing (Hide)2'!BF$67:BF$81,1,0)</f>
        <v>0</v>
      </c>
      <c r="CG10">
        <f t="array" ref="CG10">IF($J10:$X10='Capacity Backing (Hide)2'!BG$67:BG$81,1,0)</f>
        <v>0</v>
      </c>
      <c r="CH10">
        <f t="array" ref="CH10">IF($J10:$X10='Capacity Backing (Hide)2'!BH$67:BH$81,1,0)</f>
        <v>0</v>
      </c>
      <c r="CI10">
        <f t="array" ref="CI10">IF($J10:$X10='Capacity Backing (Hide)2'!BI$67:BI$81,1,0)</f>
        <v>0</v>
      </c>
      <c r="CJ10">
        <f t="array" ref="CJ10">IF($J10:$X10='Capacity Backing (Hide)2'!BJ$67:BJ$81,1,0)</f>
        <v>0</v>
      </c>
      <c r="CK10">
        <f t="array" ref="CK10">IF($J10:$X10='Capacity Backing (Hide)2'!BK$67:BK$81,1,0)</f>
        <v>0</v>
      </c>
      <c r="CL10">
        <f t="array" ref="CL10">IF($J10:$X10='Capacity Backing (Hide)2'!BL$67:BL$81,1,0)</f>
        <v>0</v>
      </c>
      <c r="CM10">
        <f t="array" ref="CM10">IF($J10:$X10='Capacity Backing (Hide)2'!BM$67:BM$81,1,0)</f>
        <v>0</v>
      </c>
      <c r="CN10">
        <f t="array" ref="CN10">IF($J10:$X10='Capacity Backing (Hide)2'!BN$67:BN$81,1,0)</f>
        <v>0</v>
      </c>
      <c r="CO10">
        <f t="array" ref="CO10">IF($J10:$X10='Capacity Backing (Hide)2'!BO$67:BO$81,1,0)</f>
        <v>0</v>
      </c>
      <c r="CP10">
        <f t="array" ref="CP10">IF($J10:$X10='Capacity Backing (Hide)2'!BP$67:BP$81,1,0)</f>
        <v>0</v>
      </c>
      <c r="CQ10">
        <f t="array" ref="CQ10">IF($J10:$X10='Capacity Backing (Hide)2'!BQ$67:BQ$81,1,0)</f>
        <v>0</v>
      </c>
      <c r="CR10">
        <f t="array" ref="CR10">IF($J10:$X10='Capacity Backing (Hide)2'!BR$67:BR$81,1,0)</f>
        <v>0</v>
      </c>
      <c r="CS10">
        <f t="array" ref="CS10">IF($J10:$X10='Capacity Backing (Hide)2'!BS$67:BS$81,1,0)</f>
        <v>0</v>
      </c>
      <c r="CT10">
        <f t="array" ref="CT10">IF($J10:$X10='Capacity Backing (Hide)2'!BT$67:BT$81,1,0)</f>
        <v>0</v>
      </c>
      <c r="CU10">
        <f t="array" ref="CU10">IF($J10:$X10='Capacity Backing (Hide)2'!BU$67:BU$81,1,0)</f>
        <v>0</v>
      </c>
      <c r="CV10">
        <f t="array" ref="CV10">IF($J10:$X10='Capacity Backing (Hide)2'!BV$67:BV$81,1,0)</f>
        <v>0</v>
      </c>
      <c r="CW10">
        <f t="array" ref="CW10">IF($J10:$X10='Capacity Backing (Hide)2'!BW$67:BW$81,1,0)</f>
        <v>0</v>
      </c>
      <c r="CX10">
        <f t="array" ref="CX10">IF($J10:$X10='Capacity Backing (Hide)2'!BX$67:BX$81,1,0)</f>
        <v>0</v>
      </c>
      <c r="CY10">
        <f t="array" ref="CY10">IF($J10:$X10='Capacity Backing (Hide)2'!BY$67:BY$81,1,0)</f>
        <v>0</v>
      </c>
      <c r="CZ10">
        <f t="array" ref="CZ10">IF($J10:$X10='Capacity Backing (Hide)2'!BZ$67:BZ$81,1,0)</f>
        <v>0</v>
      </c>
      <c r="DA10">
        <f t="array" ref="DA10">IF($J10:$X10='Capacity Backing (Hide)2'!CA$67:CA$81,1,0)</f>
        <v>0</v>
      </c>
      <c r="DB10">
        <f t="array" ref="DB10">IF($J10:$X10='Capacity Backing (Hide)2'!CB$67:CB$81,1,0)</f>
        <v>0</v>
      </c>
      <c r="DC10">
        <f t="array" ref="DC10">IF($J10:$X10='Capacity Backing (Hide)2'!CC$67:CC$81,1,0)</f>
        <v>0</v>
      </c>
      <c r="DD10">
        <f t="array" ref="DD10">IF($J10:$X10='Capacity Backing (Hide)2'!CD$67:CD$81,1,0)</f>
        <v>0</v>
      </c>
      <c r="DE10">
        <f t="array" ref="DE10">IF($J10:$X10='Capacity Backing (Hide)2'!CE$67:CE$81,1,0)</f>
        <v>0</v>
      </c>
      <c r="DF10">
        <f t="array" ref="DF10">IF($J10:$X10='Capacity Backing (Hide)2'!CF$67:CF$81,1,0)</f>
        <v>0</v>
      </c>
      <c r="DG10">
        <f t="array" ref="DG10">IF($J10:$X10='Capacity Backing (Hide)2'!CG$67:CG$81,1,0)</f>
        <v>0</v>
      </c>
      <c r="DH10">
        <f t="array" ref="DH10">IF($J10:$X10='Capacity Backing (Hide)2'!CH$67:CH$81,1,0)</f>
        <v>0</v>
      </c>
      <c r="DI10">
        <f t="array" ref="DI10">IF($J10:$X10='Capacity Backing (Hide)2'!CI$67:CI$81,1,0)</f>
        <v>0</v>
      </c>
      <c r="DJ10">
        <f t="array" ref="DJ10">IF($J10:$X10='Capacity Backing (Hide)2'!CJ$67:CJ$81,1,0)</f>
        <v>0</v>
      </c>
      <c r="DK10">
        <f t="array" ref="DK10">IF($J10:$X10='Capacity Backing (Hide)2'!CK$67:CK$81,1,0)</f>
        <v>0</v>
      </c>
      <c r="DL10">
        <f t="array" ref="DL10">IF($J10:$X10='Capacity Backing (Hide)2'!CL$67:CL$81,1,0)</f>
        <v>0</v>
      </c>
      <c r="DM10">
        <f t="array" ref="DM10">IF($J10:$X10='Capacity Backing (Hide)2'!CM$67:CM$81,1,0)</f>
        <v>0</v>
      </c>
      <c r="DN10">
        <f t="array" ref="DN10">IF($J10:$X10='Capacity Backing (Hide)2'!CN$67:CN$81,1,0)</f>
        <v>0</v>
      </c>
      <c r="DO10">
        <f t="array" ref="DO10">IF($J10:$X10='Capacity Backing (Hide)2'!CO$67:CO$81,1,0)</f>
        <v>0</v>
      </c>
      <c r="DP10">
        <f t="array" ref="DP10">IF($J10:$X10='Capacity Backing (Hide)2'!CP$67:CP$81,1,0)</f>
        <v>0</v>
      </c>
      <c r="DQ10">
        <f t="array" ref="DQ10">IF($J10:$X10='Capacity Backing (Hide)2'!CQ$67:CQ$81,1,0)</f>
        <v>0</v>
      </c>
      <c r="DR10">
        <f t="array" ref="DR10">IF($J10:$X10='Capacity Backing (Hide)2'!CR$67:CR$81,1,0)</f>
        <v>0</v>
      </c>
      <c r="DS10">
        <f t="array" ref="DS10">IF($J10:$X10='Capacity Backing (Hide)2'!CS$67:CS$81,1,0)</f>
        <v>0</v>
      </c>
      <c r="DT10">
        <f t="array" ref="DT10">IF($J10:$X10='Capacity Backing (Hide)2'!CT$67:CT$81,1,0)</f>
        <v>0</v>
      </c>
      <c r="DU10">
        <f t="array" ref="DU10">IF($J10:$X10='Capacity Backing (Hide)2'!CU$67:CU$81,1,0)</f>
        <v>0</v>
      </c>
      <c r="DV10">
        <f t="array" ref="DV10">IF($J10:$X10='Capacity Backing (Hide)2'!CV$67:CV$81,1,0)</f>
        <v>0</v>
      </c>
      <c r="DW10">
        <f t="array" ref="DW10">IF($J10:$X10='Capacity Backing (Hide)2'!CW$67:CW$81,1,0)</f>
        <v>0</v>
      </c>
      <c r="DZ10">
        <f t="array" ref="DZ10">IF($J10:$X10='Capacity Backing (Hide)2'!B$203:CZ$217,1,0)</f>
        <v>0</v>
      </c>
      <c r="EA10">
        <f t="array" ref="EA10">IF($J10:$X10='Capacity Backing (Hide)2'!C$203:DA$217,1,0)</f>
        <v>0</v>
      </c>
      <c r="EB10">
        <f t="array" ref="EB10">IF($J10:$X10='Capacity Backing (Hide)2'!D$203:DB$217,1,0)</f>
        <v>0</v>
      </c>
      <c r="EC10">
        <f t="array" ref="EC10">IF($J10:$X10='Capacity Backing (Hide)2'!E$203:DC$217,1,0)</f>
        <v>0</v>
      </c>
      <c r="ED10">
        <f t="array" ref="ED10">IF($J10:$X10='Capacity Backing (Hide)2'!F$203:DD$217,1,0)</f>
        <v>0</v>
      </c>
      <c r="EE10">
        <f t="array" ref="EE10">IF($J10:$X10='Capacity Backing (Hide)2'!G$203:DE$217,1,0)</f>
        <v>0</v>
      </c>
      <c r="EF10">
        <f t="array" ref="EF10">IF($J10:$X10='Capacity Backing (Hide)2'!H$203:DF$217,1,0)</f>
        <v>0</v>
      </c>
      <c r="EG10">
        <f t="array" ref="EG10">IF($J10:$X10='Capacity Backing (Hide)2'!I$203:DG$217,1,0)</f>
        <v>0</v>
      </c>
      <c r="EH10">
        <f t="array" ref="EH10">IF($J10:$X10='Capacity Backing (Hide)2'!J$203:DH$217,1,0)</f>
        <v>0</v>
      </c>
      <c r="EI10">
        <f t="array" ref="EI10">IF($J10:$X10='Capacity Backing (Hide)2'!K$203:DI$217,1,0)</f>
        <v>0</v>
      </c>
      <c r="EJ10">
        <f t="array" ref="EJ10">IF($J10:$X10='Capacity Backing (Hide)2'!L$203:DJ$217,1,0)</f>
        <v>0</v>
      </c>
      <c r="EK10">
        <f t="array" ref="EK10">IF($J10:$X10='Capacity Backing (Hide)2'!M$203:DK$217,1,0)</f>
        <v>0</v>
      </c>
      <c r="EL10">
        <f t="array" ref="EL10">IF($J10:$X10='Capacity Backing (Hide)2'!N$203:DL$217,1,0)</f>
        <v>0</v>
      </c>
      <c r="EM10">
        <f t="array" ref="EM10">IF($J10:$X10='Capacity Backing (Hide)2'!O$203:DM$217,1,0)</f>
        <v>0</v>
      </c>
      <c r="EN10">
        <f t="array" ref="EN10">IF($J10:$X10='Capacity Backing (Hide)2'!P$203:DN$217,1,0)</f>
        <v>0</v>
      </c>
      <c r="EO10">
        <f t="array" ref="EO10">IF($J10:$X10='Capacity Backing (Hide)2'!Q$203:DO$217,1,0)</f>
        <v>0</v>
      </c>
      <c r="EP10">
        <f t="array" ref="EP10">IF($J10:$X10='Capacity Backing (Hide)2'!R$203:DP$217,1,0)</f>
        <v>0</v>
      </c>
      <c r="EQ10">
        <f t="array" ref="EQ10">IF($J10:$X10='Capacity Backing (Hide)2'!S$203:DQ$217,1,0)</f>
        <v>0</v>
      </c>
      <c r="ER10">
        <f t="array" ref="ER10">IF($J10:$X10='Capacity Backing (Hide)2'!T$203:DR$217,1,0)</f>
        <v>0</v>
      </c>
      <c r="ES10">
        <f t="array" ref="ES10">IF($J10:$X10='Capacity Backing (Hide)2'!U$203:DS$217,1,0)</f>
        <v>0</v>
      </c>
      <c r="ET10">
        <f t="array" ref="ET10">IF($J10:$X10='Capacity Backing (Hide)2'!V$203:DT$217,1,0)</f>
        <v>0</v>
      </c>
      <c r="EU10">
        <f t="array" ref="EU10">IF($J10:$X10='Capacity Backing (Hide)2'!W$203:DU$217,1,0)</f>
        <v>0</v>
      </c>
      <c r="EV10">
        <f t="array" ref="EV10">IF($J10:$X10='Capacity Backing (Hide)2'!X$203:DV$217,1,0)</f>
        <v>0</v>
      </c>
      <c r="EW10">
        <f t="array" ref="EW10">IF($J10:$X10='Capacity Backing (Hide)2'!Y$203:DW$217,1,0)</f>
        <v>0</v>
      </c>
      <c r="EX10">
        <f t="array" ref="EX10">IF($J10:$X10='Capacity Backing (Hide)2'!Z$203:DX$217,1,0)</f>
        <v>0</v>
      </c>
      <c r="EY10">
        <f t="array" ref="EY10">IF($J10:$X10='Capacity Backing (Hide)2'!AA$203:DY$217,1,0)</f>
        <v>0</v>
      </c>
      <c r="EZ10">
        <f t="array" ref="EZ10">IF($J10:$X10='Capacity Backing (Hide)2'!AB$203:DZ$217,1,0)</f>
        <v>0</v>
      </c>
      <c r="FA10">
        <f t="array" ref="FA10">IF($J10:$X10='Capacity Backing (Hide)2'!AC$203:EA$217,1,0)</f>
        <v>0</v>
      </c>
      <c r="FB10">
        <f t="array" ref="FB10">IF($J10:$X10='Capacity Backing (Hide)2'!AD$203:EB$217,1,0)</f>
        <v>0</v>
      </c>
      <c r="FC10">
        <f t="array" ref="FC10">IF($J10:$X10='Capacity Backing (Hide)2'!AE$203:EC$217,1,0)</f>
        <v>0</v>
      </c>
      <c r="FD10">
        <f t="array" ref="FD10">IF($J10:$X10='Capacity Backing (Hide)2'!AF$203:ED$217,1,0)</f>
        <v>0</v>
      </c>
      <c r="FE10">
        <f t="array" ref="FE10">IF($J10:$X10='Capacity Backing (Hide)2'!AG$203:EE$217,1,0)</f>
        <v>0</v>
      </c>
      <c r="FF10">
        <f t="array" ref="FF10">IF($J10:$X10='Capacity Backing (Hide)2'!AH$203:EF$217,1,0)</f>
        <v>0</v>
      </c>
      <c r="FG10">
        <f t="array" ref="FG10">IF($J10:$X10='Capacity Backing (Hide)2'!AI$203:EG$217,1,0)</f>
        <v>0</v>
      </c>
      <c r="FH10">
        <f t="array" ref="FH10">IF($J10:$X10='Capacity Backing (Hide)2'!AJ$203:EH$217,1,0)</f>
        <v>0</v>
      </c>
      <c r="FI10">
        <f t="array" ref="FI10">IF($J10:$X10='Capacity Backing (Hide)2'!AK$203:EI$217,1,0)</f>
        <v>0</v>
      </c>
      <c r="FJ10">
        <f t="array" ref="FJ10">IF($J10:$X10='Capacity Backing (Hide)2'!AL$203:EJ$217,1,0)</f>
        <v>0</v>
      </c>
      <c r="FK10">
        <f t="array" ref="FK10">IF($J10:$X10='Capacity Backing (Hide)2'!AM$203:EK$217,1,0)</f>
        <v>0</v>
      </c>
      <c r="FL10">
        <f t="array" ref="FL10">IF($J10:$X10='Capacity Backing (Hide)2'!AN$203:EL$217,1,0)</f>
        <v>0</v>
      </c>
      <c r="FM10">
        <f t="array" ref="FM10">IF($J10:$X10='Capacity Backing (Hide)2'!AO$203:EM$217,1,0)</f>
        <v>0</v>
      </c>
      <c r="FN10">
        <f t="array" ref="FN10">IF($J10:$X10='Capacity Backing (Hide)2'!AP$203:EN$217,1,0)</f>
        <v>0</v>
      </c>
      <c r="FO10">
        <f t="array" ref="FO10">IF($J10:$X10='Capacity Backing (Hide)2'!AQ$203:EO$217,1,0)</f>
        <v>0</v>
      </c>
      <c r="FP10">
        <f t="array" ref="FP10">IF($J10:$X10='Capacity Backing (Hide)2'!AR$203:EP$217,1,0)</f>
        <v>0</v>
      </c>
      <c r="FQ10">
        <f t="array" ref="FQ10">IF($J10:$X10='Capacity Backing (Hide)2'!AS$203:EQ$217,1,0)</f>
        <v>0</v>
      </c>
      <c r="FR10">
        <f t="array" ref="FR10">IF($J10:$X10='Capacity Backing (Hide)2'!AT$203:ER$217,1,0)</f>
        <v>0</v>
      </c>
      <c r="FS10">
        <f t="array" ref="FS10">IF($J10:$X10='Capacity Backing (Hide)2'!AU$203:ES$217,1,0)</f>
        <v>0</v>
      </c>
      <c r="FT10">
        <f t="array" ref="FT10">IF($J10:$X10='Capacity Backing (Hide)2'!AV$203:ET$217,1,0)</f>
        <v>0</v>
      </c>
      <c r="FU10">
        <f t="array" ref="FU10">IF($J10:$X10='Capacity Backing (Hide)2'!AW$203:EU$217,1,0)</f>
        <v>0</v>
      </c>
      <c r="FV10">
        <f t="array" ref="FV10">IF($J10:$X10='Capacity Backing (Hide)2'!AX$203:EV$217,1,0)</f>
        <v>0</v>
      </c>
      <c r="FW10">
        <f t="array" ref="FW10">IF($J10:$X10='Capacity Backing (Hide)2'!AY$203:EW$217,1,0)</f>
        <v>0</v>
      </c>
      <c r="FX10">
        <f t="array" ref="FX10">IF($J10:$X10='Capacity Backing (Hide)2'!AZ$203:EX$217,1,0)</f>
        <v>0</v>
      </c>
      <c r="FY10">
        <f t="array" ref="FY10">IF($J10:$X10='Capacity Backing (Hide)2'!BA$203:EY$217,1,0)</f>
        <v>0</v>
      </c>
      <c r="FZ10">
        <f t="array" ref="FZ10">IF($J10:$X10='Capacity Backing (Hide)2'!BB$203:EZ$217,1,0)</f>
        <v>0</v>
      </c>
      <c r="GA10">
        <f t="array" ref="GA10">IF($J10:$X10='Capacity Backing (Hide)2'!BC$203:FA$217,1,0)</f>
        <v>0</v>
      </c>
      <c r="GB10">
        <f t="array" ref="GB10">IF($J10:$X10='Capacity Backing (Hide)2'!BD$203:FB$217,1,0)</f>
        <v>0</v>
      </c>
      <c r="GC10">
        <f t="array" ref="GC10">IF($J10:$X10='Capacity Backing (Hide)2'!BE$203:FC$217,1,0)</f>
        <v>0</v>
      </c>
      <c r="GD10">
        <f t="array" ref="GD10">IF($J10:$X10='Capacity Backing (Hide)2'!BF$203:FD$217,1,0)</f>
        <v>0</v>
      </c>
      <c r="GE10">
        <f t="array" ref="GE10">IF($J10:$X10='Capacity Backing (Hide)2'!BG$203:FE$217,1,0)</f>
        <v>0</v>
      </c>
      <c r="GF10">
        <f t="array" ref="GF10">IF($J10:$X10='Capacity Backing (Hide)2'!BH$203:FF$217,1,0)</f>
        <v>0</v>
      </c>
      <c r="GG10">
        <f t="array" ref="GG10">IF($J10:$X10='Capacity Backing (Hide)2'!BI$203:FG$217,1,0)</f>
        <v>0</v>
      </c>
      <c r="GH10">
        <f t="array" ref="GH10">IF($J10:$X10='Capacity Backing (Hide)2'!BJ$203:FH$217,1,0)</f>
        <v>0</v>
      </c>
      <c r="GI10">
        <f t="array" ref="GI10">IF($J10:$X10='Capacity Backing (Hide)2'!BK$203:FI$217,1,0)</f>
        <v>0</v>
      </c>
      <c r="GJ10">
        <f t="array" ref="GJ10">IF($J10:$X10='Capacity Backing (Hide)2'!BL$203:FJ$217,1,0)</f>
        <v>0</v>
      </c>
      <c r="GK10">
        <f t="array" ref="GK10">IF($J10:$X10='Capacity Backing (Hide)2'!BM$203:FK$217,1,0)</f>
        <v>0</v>
      </c>
      <c r="GL10">
        <f t="array" ref="GL10">IF($J10:$X10='Capacity Backing (Hide)2'!BN$203:FL$217,1,0)</f>
        <v>0</v>
      </c>
      <c r="GM10">
        <f t="array" ref="GM10">IF($J10:$X10='Capacity Backing (Hide)2'!BO$203:FM$217,1,0)</f>
        <v>0</v>
      </c>
      <c r="GN10">
        <f t="array" ref="GN10">IF($J10:$X10='Capacity Backing (Hide)2'!BP$203:FN$217,1,0)</f>
        <v>0</v>
      </c>
      <c r="GO10">
        <f t="array" ref="GO10">IF($J10:$X10='Capacity Backing (Hide)2'!BQ$203:FO$217,1,0)</f>
        <v>0</v>
      </c>
      <c r="GP10">
        <f t="array" ref="GP10">IF($J10:$X10='Capacity Backing (Hide)2'!BR$203:FP$217,1,0)</f>
        <v>0</v>
      </c>
      <c r="GQ10">
        <f t="array" ref="GQ10">IF($J10:$X10='Capacity Backing (Hide)2'!BS$203:FQ$217,1,0)</f>
        <v>0</v>
      </c>
      <c r="GR10">
        <f t="array" ref="GR10">IF($J10:$X10='Capacity Backing (Hide)2'!BT$203:FR$217,1,0)</f>
        <v>0</v>
      </c>
      <c r="GS10">
        <f t="array" ref="GS10">IF($J10:$X10='Capacity Backing (Hide)2'!BU$203:FS$217,1,0)</f>
        <v>0</v>
      </c>
      <c r="GT10">
        <f t="array" ref="GT10">IF($J10:$X10='Capacity Backing (Hide)2'!BV$203:FT$217,1,0)</f>
        <v>0</v>
      </c>
      <c r="GU10">
        <f t="array" ref="GU10">IF($J10:$X10='Capacity Backing (Hide)2'!BW$203:FU$217,1,0)</f>
        <v>0</v>
      </c>
      <c r="GV10">
        <f t="array" ref="GV10">IF($J10:$X10='Capacity Backing (Hide)2'!BX$203:FV$217,1,0)</f>
        <v>0</v>
      </c>
      <c r="GW10">
        <f t="array" ref="GW10">IF($J10:$X10='Capacity Backing (Hide)2'!BY$203:FW$217,1,0)</f>
        <v>0</v>
      </c>
      <c r="GX10">
        <f t="array" ref="GX10">IF($J10:$X10='Capacity Backing (Hide)2'!BZ$203:FX$217,1,0)</f>
        <v>0</v>
      </c>
      <c r="GY10">
        <f t="array" ref="GY10">IF($J10:$X10='Capacity Backing (Hide)2'!CA$203:FY$217,1,0)</f>
        <v>0</v>
      </c>
      <c r="GZ10">
        <f t="array" ref="GZ10">IF($J10:$X10='Capacity Backing (Hide)2'!CB$203:FZ$217,1,0)</f>
        <v>0</v>
      </c>
      <c r="HA10">
        <f t="array" ref="HA10">IF($J10:$X10='Capacity Backing (Hide)2'!CC$203:GA$217,1,0)</f>
        <v>0</v>
      </c>
      <c r="HB10">
        <f t="array" ref="HB10">IF($J10:$X10='Capacity Backing (Hide)2'!CD$203:GB$217,1,0)</f>
        <v>0</v>
      </c>
      <c r="HC10">
        <f t="array" ref="HC10">IF($J10:$X10='Capacity Backing (Hide)2'!CE$203:GC$217,1,0)</f>
        <v>0</v>
      </c>
      <c r="HD10">
        <f t="array" ref="HD10">IF($J10:$X10='Capacity Backing (Hide)2'!CF$203:GD$217,1,0)</f>
        <v>0</v>
      </c>
      <c r="HE10">
        <f t="array" ref="HE10">IF($J10:$X10='Capacity Backing (Hide)2'!CG$203:GE$217,1,0)</f>
        <v>0</v>
      </c>
      <c r="HF10">
        <f t="array" ref="HF10">IF($J10:$X10='Capacity Backing (Hide)2'!CH$203:GF$217,1,0)</f>
        <v>0</v>
      </c>
      <c r="HG10">
        <f t="array" ref="HG10">IF($J10:$X10='Capacity Backing (Hide)2'!CI$203:GG$217,1,0)</f>
        <v>0</v>
      </c>
      <c r="HH10">
        <f t="array" ref="HH10">IF($J10:$X10='Capacity Backing (Hide)2'!CJ$203:GH$217,1,0)</f>
        <v>0</v>
      </c>
      <c r="HI10">
        <f t="array" ref="HI10">IF($J10:$X10='Capacity Backing (Hide)2'!CK$203:GI$217,1,0)</f>
        <v>0</v>
      </c>
      <c r="HJ10">
        <f t="array" ref="HJ10">IF($J10:$X10='Capacity Backing (Hide)2'!CL$203:GJ$217,1,0)</f>
        <v>0</v>
      </c>
      <c r="HK10">
        <f t="array" ref="HK10">IF($J10:$X10='Capacity Backing (Hide)2'!CM$203:GK$217,1,0)</f>
        <v>0</v>
      </c>
      <c r="HL10">
        <f t="array" ref="HL10">IF($J10:$X10='Capacity Backing (Hide)2'!CN$203:GL$217,1,0)</f>
        <v>0</v>
      </c>
      <c r="HM10">
        <f t="array" ref="HM10">IF($J10:$X10='Capacity Backing (Hide)2'!CO$203:GM$217,1,0)</f>
        <v>0</v>
      </c>
      <c r="HN10">
        <f t="array" ref="HN10">IF($J10:$X10='Capacity Backing (Hide)2'!CP$203:GN$217,1,0)</f>
        <v>0</v>
      </c>
      <c r="HO10">
        <f t="array" ref="HO10">IF($J10:$X10='Capacity Backing (Hide)2'!CQ$203:GO$217,1,0)</f>
        <v>0</v>
      </c>
      <c r="HP10">
        <f t="array" ref="HP10">IF($J10:$X10='Capacity Backing (Hide)2'!CR$203:GP$217,1,0)</f>
        <v>0</v>
      </c>
      <c r="HQ10">
        <f t="array" ref="HQ10">IF($J10:$X10='Capacity Backing (Hide)2'!CS$203:GQ$217,1,0)</f>
        <v>0</v>
      </c>
      <c r="HR10">
        <f t="array" ref="HR10">IF($J10:$X10='Capacity Backing (Hide)2'!CT$203:GR$217,1,0)</f>
        <v>0</v>
      </c>
      <c r="HS10">
        <f t="array" ref="HS10">IF($J10:$X10='Capacity Backing (Hide)2'!CU$203:GS$217,1,0)</f>
        <v>0</v>
      </c>
      <c r="HT10">
        <f t="array" ref="HT10">IF($J10:$X10='Capacity Backing (Hide)2'!CV$203:GT$217,1,0)</f>
        <v>0</v>
      </c>
      <c r="HU10">
        <f t="array" ref="HU10">IF($J10:$X10='Capacity Backing (Hide)2'!CW$203:GU$217,1,0)</f>
        <v>0</v>
      </c>
      <c r="HX10" s="224">
        <f>'Capacity Backing (Hide)2'!B$3*(AB10/MAX(1,SUMIFS('Treatment Backing (Hide)'!$B$110:$B$124,'Capacity Backing (Hide)2'!B$67:B$81,"X")))</f>
        <v>0</v>
      </c>
      <c r="HY10" s="224">
        <f>'Capacity Backing (Hide)2'!C$3*(AC10/MAX(1,SUMIFS('Treatment Backing (Hide)'!$B$110:$B$124,'Capacity Backing (Hide)2'!C$67:C$81,"X")))</f>
        <v>0</v>
      </c>
      <c r="HZ10" s="224">
        <f>'Capacity Backing (Hide)2'!D$3*(AD10/MAX(1,SUMIFS('Treatment Backing (Hide)'!$B$110:$B$124,'Capacity Backing (Hide)2'!D$67:D$81,"X")))</f>
        <v>0</v>
      </c>
      <c r="IA10" s="224">
        <f>'Capacity Backing (Hide)2'!E$3*(AE10/MAX(1,SUMIFS('Treatment Backing (Hide)'!$B$110:$B$124,'Capacity Backing (Hide)2'!E$67:E$81,"X")))</f>
        <v>0</v>
      </c>
      <c r="IB10" s="224">
        <f>'Capacity Backing (Hide)2'!F$3*(AF10/MAX(1,SUMIFS('Treatment Backing (Hide)'!$B$110:$B$124,'Capacity Backing (Hide)2'!F$67:F$81,"X")))</f>
        <v>0</v>
      </c>
      <c r="IC10" s="224">
        <f>'Capacity Backing (Hide)2'!G$3*(AG10/MAX(1,SUMIFS('Treatment Backing (Hide)'!$B$110:$B$124,'Capacity Backing (Hide)2'!G$67:G$81,"X")))</f>
        <v>0</v>
      </c>
      <c r="ID10" s="224">
        <f>'Capacity Backing (Hide)2'!H$3*(AH10/MAX(1,SUMIFS('Treatment Backing (Hide)'!$B$110:$B$124,'Capacity Backing (Hide)2'!H$67:H$81,"X")))</f>
        <v>0</v>
      </c>
      <c r="IE10" s="224">
        <f>'Capacity Backing (Hide)2'!I$3*(AI10/MAX(1,SUMIFS('Treatment Backing (Hide)'!$B$110:$B$124,'Capacity Backing (Hide)2'!I$67:I$81,"X")))</f>
        <v>0</v>
      </c>
      <c r="IF10" s="224">
        <f>'Capacity Backing (Hide)2'!J$3*(AJ10/MAX(1,SUMIFS('Treatment Backing (Hide)'!$B$110:$B$124,'Capacity Backing (Hide)2'!J$67:J$81,"X")))</f>
        <v>0</v>
      </c>
      <c r="IG10" s="224">
        <f>'Capacity Backing (Hide)2'!K$3*(AK10/MAX(1,SUMIFS('Treatment Backing (Hide)'!$B$110:$B$124,'Capacity Backing (Hide)2'!K$67:K$81,"X")))</f>
        <v>0</v>
      </c>
      <c r="IH10" s="224">
        <f>'Capacity Backing (Hide)2'!L$3*(AL10/MAX(1,SUMIFS('Treatment Backing (Hide)'!$B$110:$B$124,'Capacity Backing (Hide)2'!L$67:L$81,"X")))</f>
        <v>0</v>
      </c>
      <c r="II10" s="224">
        <f>'Capacity Backing (Hide)2'!M$3*(AM10/MAX(1,SUMIFS('Treatment Backing (Hide)'!$B$110:$B$124,'Capacity Backing (Hide)2'!M$67:M$81,"X")))</f>
        <v>0</v>
      </c>
      <c r="IJ10" s="224">
        <f>'Capacity Backing (Hide)2'!N$3*(AN10/MAX(1,SUMIFS('Treatment Backing (Hide)'!$B$110:$B$124,'Capacity Backing (Hide)2'!N$67:N$81,"X")))</f>
        <v>0</v>
      </c>
      <c r="IK10" s="224">
        <f>'Capacity Backing (Hide)2'!O$3*(AO10/MAX(1,SUMIFS('Treatment Backing (Hide)'!$B$110:$B$124,'Capacity Backing (Hide)2'!O$67:O$81,"X")))</f>
        <v>0</v>
      </c>
      <c r="IL10" s="224">
        <f>'Capacity Backing (Hide)2'!P$3*(AP10/MAX(1,SUMIFS('Treatment Backing (Hide)'!$B$110:$B$124,'Capacity Backing (Hide)2'!P$67:P$81,"X")))</f>
        <v>0</v>
      </c>
      <c r="IM10" s="224">
        <f>'Capacity Backing (Hide)2'!Q$3*(AQ10/MAX(1,SUMIFS('Treatment Backing (Hide)'!$B$110:$B$124,'Capacity Backing (Hide)2'!Q$67:Q$81,"X")))</f>
        <v>0</v>
      </c>
      <c r="IN10" s="224">
        <f>'Capacity Backing (Hide)2'!R$3*(AR10/MAX(1,SUMIFS('Treatment Backing (Hide)'!$B$110:$B$124,'Capacity Backing (Hide)2'!R$67:R$81,"X")))</f>
        <v>0</v>
      </c>
      <c r="IO10" s="224">
        <f>'Capacity Backing (Hide)2'!S$3*(AS10/MAX(1,SUMIFS('Treatment Backing (Hide)'!$B$110:$B$124,'Capacity Backing (Hide)2'!S$67:S$81,"X")))</f>
        <v>0</v>
      </c>
      <c r="IP10" s="224">
        <f>'Capacity Backing (Hide)2'!T$3*(AT10/MAX(1,SUMIFS('Treatment Backing (Hide)'!$B$110:$B$124,'Capacity Backing (Hide)2'!T$67:T$81,"X")))</f>
        <v>0</v>
      </c>
      <c r="IQ10" s="224">
        <f>'Capacity Backing (Hide)2'!U$3*(AU10/MAX(1,SUMIFS('Treatment Backing (Hide)'!$B$110:$B$124,'Capacity Backing (Hide)2'!U$67:U$81,"X")))</f>
        <v>0</v>
      </c>
      <c r="IR10" s="224">
        <f>'Capacity Backing (Hide)2'!V$3*(AV10/MAX(1,SUMIFS('Treatment Backing (Hide)'!$B$110:$B$124,'Capacity Backing (Hide)2'!V$67:V$81,"X")))</f>
        <v>0</v>
      </c>
      <c r="IS10" s="224">
        <f>'Capacity Backing (Hide)2'!W$3*(AW10/MAX(1,SUMIFS('Treatment Backing (Hide)'!$B$110:$B$124,'Capacity Backing (Hide)2'!W$67:W$81,"X")))</f>
        <v>0</v>
      </c>
      <c r="IT10" s="224">
        <f>'Capacity Backing (Hide)2'!X$3*(AX10/MAX(1,SUMIFS('Treatment Backing (Hide)'!$B$110:$B$124,'Capacity Backing (Hide)2'!X$67:X$81,"X")))</f>
        <v>0</v>
      </c>
      <c r="IU10" s="224">
        <f>'Capacity Backing (Hide)2'!Y$3*(AY10/MAX(1,SUMIFS('Treatment Backing (Hide)'!$B$110:$B$124,'Capacity Backing (Hide)2'!Y$67:Y$81,"X")))</f>
        <v>0</v>
      </c>
      <c r="IV10" s="224">
        <f>'Capacity Backing (Hide)2'!Z$3*(AZ10/MAX(1,SUMIFS('Treatment Backing (Hide)'!$B$110:$B$124,'Capacity Backing (Hide)2'!Z$67:Z$81,"X")))</f>
        <v>0</v>
      </c>
      <c r="IW10" s="224">
        <f>'Capacity Backing (Hide)2'!AA$3*(BA10/MAX(1,SUMIFS('Treatment Backing (Hide)'!$B$110:$B$124,'Capacity Backing (Hide)2'!AA$67:AA$81,"X")))</f>
        <v>0</v>
      </c>
      <c r="IX10" s="224">
        <f>'Capacity Backing (Hide)2'!AB$3*(BB10/MAX(1,SUMIFS('Treatment Backing (Hide)'!$B$110:$B$124,'Capacity Backing (Hide)2'!AB$67:AB$81,"X")))</f>
        <v>0</v>
      </c>
      <c r="IY10" s="224">
        <f>'Capacity Backing (Hide)2'!AC$3*(BC10/MAX(1,SUMIFS('Treatment Backing (Hide)'!$B$110:$B$124,'Capacity Backing (Hide)2'!AC$67:AC$81,"X")))</f>
        <v>0</v>
      </c>
      <c r="IZ10" s="224">
        <f>'Capacity Backing (Hide)2'!AD$3*(BD10/MAX(1,SUMIFS('Treatment Backing (Hide)'!$B$110:$B$124,'Capacity Backing (Hide)2'!AD$67:AD$81,"X")))</f>
        <v>0</v>
      </c>
      <c r="JA10" s="224">
        <f>'Capacity Backing (Hide)2'!AE$3*(BE10/MAX(1,SUMIFS('Treatment Backing (Hide)'!$B$110:$B$124,'Capacity Backing (Hide)2'!AE$67:AE$81,"X")))</f>
        <v>0</v>
      </c>
      <c r="JB10" s="224">
        <f>'Capacity Backing (Hide)2'!AF$3*(BF10/MAX(1,SUMIFS('Treatment Backing (Hide)'!$B$110:$B$124,'Capacity Backing (Hide)2'!AF$67:AF$81,"X")))</f>
        <v>0</v>
      </c>
      <c r="JC10" s="224">
        <f>'Capacity Backing (Hide)2'!AG$3*(BG10/MAX(1,SUMIFS('Treatment Backing (Hide)'!$B$110:$B$124,'Capacity Backing (Hide)2'!AG$67:AG$81,"X")))</f>
        <v>0</v>
      </c>
      <c r="JD10" s="224">
        <f>'Capacity Backing (Hide)2'!AH$3*(BH10/MAX(1,SUMIFS('Treatment Backing (Hide)'!$B$110:$B$124,'Capacity Backing (Hide)2'!AH$67:AH$81,"X")))</f>
        <v>0</v>
      </c>
      <c r="JE10" s="224">
        <f>'Capacity Backing (Hide)2'!AI$3*(BI10/MAX(1,SUMIFS('Treatment Backing (Hide)'!$B$110:$B$124,'Capacity Backing (Hide)2'!AI$67:AI$81,"X")))</f>
        <v>0</v>
      </c>
      <c r="JF10" s="224">
        <f>'Capacity Backing (Hide)2'!AJ$3*(BJ10/MAX(1,SUMIFS('Treatment Backing (Hide)'!$B$110:$B$124,'Capacity Backing (Hide)2'!AJ$67:AJ$81,"X")))</f>
        <v>0</v>
      </c>
      <c r="JG10" s="224">
        <f>'Capacity Backing (Hide)2'!AK$3*(BK10/MAX(1,SUMIFS('Treatment Backing (Hide)'!$B$110:$B$124,'Capacity Backing (Hide)2'!AK$67:AK$81,"X")))</f>
        <v>0</v>
      </c>
      <c r="JH10" s="224">
        <f>'Capacity Backing (Hide)2'!AL$3*(BL10/MAX(1,SUMIFS('Treatment Backing (Hide)'!$B$110:$B$124,'Capacity Backing (Hide)2'!AL$67:AL$81,"X")))</f>
        <v>0</v>
      </c>
      <c r="JI10" s="224">
        <f>'Capacity Backing (Hide)2'!AM$3*(BM10/MAX(1,SUMIFS('Treatment Backing (Hide)'!$B$110:$B$124,'Capacity Backing (Hide)2'!AM$67:AM$81,"X")))</f>
        <v>0</v>
      </c>
      <c r="JJ10" s="224">
        <f>'Capacity Backing (Hide)2'!AN$3*(BN10/MAX(1,SUMIFS('Treatment Backing (Hide)'!$B$110:$B$124,'Capacity Backing (Hide)2'!AN$67:AN$81,"X")))</f>
        <v>0</v>
      </c>
      <c r="JK10" s="224">
        <f>'Capacity Backing (Hide)2'!AO$3*(BO10/MAX(1,SUMIFS('Treatment Backing (Hide)'!$B$110:$B$124,'Capacity Backing (Hide)2'!AO$67:AO$81,"X")))</f>
        <v>0</v>
      </c>
      <c r="JL10" s="224">
        <f>'Capacity Backing (Hide)2'!AP$3*(BP10/MAX(1,SUMIFS('Treatment Backing (Hide)'!$B$110:$B$124,'Capacity Backing (Hide)2'!AP$67:AP$81,"X")))</f>
        <v>0</v>
      </c>
      <c r="JM10" s="224">
        <f>'Capacity Backing (Hide)2'!AQ$3*(BQ10/MAX(1,SUMIFS('Treatment Backing (Hide)'!$B$110:$B$124,'Capacity Backing (Hide)2'!AQ$67:AQ$81,"X")))</f>
        <v>0</v>
      </c>
      <c r="JN10" s="224">
        <f>'Capacity Backing (Hide)2'!AR$3*(BR10/MAX(1,SUMIFS('Treatment Backing (Hide)'!$B$110:$B$124,'Capacity Backing (Hide)2'!AR$67:AR$81,"X")))</f>
        <v>0</v>
      </c>
      <c r="JO10" s="224">
        <f>'Capacity Backing (Hide)2'!AS$3*(BS10/MAX(1,SUMIFS('Treatment Backing (Hide)'!$B$110:$B$124,'Capacity Backing (Hide)2'!AS$67:AS$81,"X")))</f>
        <v>0</v>
      </c>
      <c r="JP10" s="224">
        <f>'Capacity Backing (Hide)2'!AT$3*(BT10/MAX(1,SUMIFS('Treatment Backing (Hide)'!$B$110:$B$124,'Capacity Backing (Hide)2'!AT$67:AT$81,"X")))</f>
        <v>0</v>
      </c>
      <c r="JQ10" s="224">
        <f>'Capacity Backing (Hide)2'!AU$3*(BU10/MAX(1,SUMIFS('Treatment Backing (Hide)'!$B$110:$B$124,'Capacity Backing (Hide)2'!AU$67:AU$81,"X")))</f>
        <v>0</v>
      </c>
      <c r="JR10" s="224">
        <f>'Capacity Backing (Hide)2'!AV$3*(BV10/MAX(1,SUMIFS('Treatment Backing (Hide)'!$B$110:$B$124,'Capacity Backing (Hide)2'!AV$67:AV$81,"X")))</f>
        <v>0</v>
      </c>
      <c r="JS10" s="224">
        <f>'Capacity Backing (Hide)2'!AW$3*(BW10/MAX(1,SUMIFS('Treatment Backing (Hide)'!$B$110:$B$124,'Capacity Backing (Hide)2'!AW$67:AW$81,"X")))</f>
        <v>0</v>
      </c>
      <c r="JT10" s="224">
        <f>'Capacity Backing (Hide)2'!AX$3*(BX10/MAX(1,SUMIFS('Treatment Backing (Hide)'!$B$110:$B$124,'Capacity Backing (Hide)2'!AX$67:AX$81,"X")))</f>
        <v>0</v>
      </c>
      <c r="JU10" s="224">
        <f>'Capacity Backing (Hide)2'!AY$3*(BY10/MAX(1,SUMIFS('Treatment Backing (Hide)'!$B$110:$B$124,'Capacity Backing (Hide)2'!AY$67:AY$81,"X")))</f>
        <v>0</v>
      </c>
      <c r="JV10" s="224">
        <f>'Capacity Backing (Hide)2'!AZ$3*(BZ10/MAX(1,SUMIFS('Treatment Backing (Hide)'!$B$110:$B$124,'Capacity Backing (Hide)2'!AZ$67:AZ$81,"X")))</f>
        <v>0</v>
      </c>
      <c r="JW10" s="224">
        <f>'Capacity Backing (Hide)2'!BA$3*(CA10/MAX(1,SUMIFS('Treatment Backing (Hide)'!$B$110:$B$124,'Capacity Backing (Hide)2'!BA$67:BA$81,"X")))</f>
        <v>0</v>
      </c>
      <c r="JX10" s="224">
        <f>'Capacity Backing (Hide)2'!BB$3*(CB10/MAX(1,SUMIFS('Treatment Backing (Hide)'!$B$110:$B$124,'Capacity Backing (Hide)2'!BB$67:BB$81,"X")))</f>
        <v>0</v>
      </c>
      <c r="JY10" s="224">
        <f>'Capacity Backing (Hide)2'!BC$3*(CC10/MAX(1,SUMIFS('Treatment Backing (Hide)'!$B$110:$B$124,'Capacity Backing (Hide)2'!BC$67:BC$81,"X")))</f>
        <v>0</v>
      </c>
      <c r="JZ10" s="224">
        <f>'Capacity Backing (Hide)2'!BD$3*(CD10/MAX(1,SUMIFS('Treatment Backing (Hide)'!$B$110:$B$124,'Capacity Backing (Hide)2'!BD$67:BD$81,"X")))</f>
        <v>0</v>
      </c>
      <c r="KA10" s="224">
        <f>'Capacity Backing (Hide)2'!BE$3*(CE10/MAX(1,SUMIFS('Treatment Backing (Hide)'!$B$110:$B$124,'Capacity Backing (Hide)2'!BE$67:BE$81,"X")))</f>
        <v>0</v>
      </c>
      <c r="KB10" s="224">
        <f>'Capacity Backing (Hide)2'!BF$3*(CF10/MAX(1,SUMIFS('Treatment Backing (Hide)'!$B$110:$B$124,'Capacity Backing (Hide)2'!BF$67:BF$81,"X")))</f>
        <v>0</v>
      </c>
      <c r="KC10" s="224">
        <f>'Capacity Backing (Hide)2'!BG$3*(CG10/MAX(1,SUMIFS('Treatment Backing (Hide)'!$B$110:$B$124,'Capacity Backing (Hide)2'!BG$67:BG$81,"X")))</f>
        <v>0</v>
      </c>
      <c r="KD10" s="224">
        <f>'Capacity Backing (Hide)2'!BH$3*(CH10/MAX(1,SUMIFS('Treatment Backing (Hide)'!$B$110:$B$124,'Capacity Backing (Hide)2'!BH$67:BH$81,"X")))</f>
        <v>0</v>
      </c>
      <c r="KE10" s="224">
        <f>'Capacity Backing (Hide)2'!BI$3*(CI10/MAX(1,SUMIFS('Treatment Backing (Hide)'!$B$110:$B$124,'Capacity Backing (Hide)2'!BI$67:BI$81,"X")))</f>
        <v>0</v>
      </c>
      <c r="KF10" s="224">
        <f>'Capacity Backing (Hide)2'!BJ$3*(CJ10/MAX(1,SUMIFS('Treatment Backing (Hide)'!$B$110:$B$124,'Capacity Backing (Hide)2'!BJ$67:BJ$81,"X")))</f>
        <v>0</v>
      </c>
      <c r="KG10" s="224">
        <f>'Capacity Backing (Hide)2'!BK$3*(CK10/MAX(1,SUMIFS('Treatment Backing (Hide)'!$B$110:$B$124,'Capacity Backing (Hide)2'!BK$67:BK$81,"X")))</f>
        <v>0</v>
      </c>
      <c r="KH10" s="224">
        <f>'Capacity Backing (Hide)2'!BL$3*(CL10/MAX(1,SUMIFS('Treatment Backing (Hide)'!$B$110:$B$124,'Capacity Backing (Hide)2'!BL$67:BL$81,"X")))</f>
        <v>0</v>
      </c>
      <c r="KI10" s="224">
        <f>'Capacity Backing (Hide)2'!BM$3*(CM10/MAX(1,SUMIFS('Treatment Backing (Hide)'!$B$110:$B$124,'Capacity Backing (Hide)2'!BM$67:BM$81,"X")))</f>
        <v>0</v>
      </c>
      <c r="KJ10" s="224">
        <f>'Capacity Backing (Hide)2'!BN$3*(CN10/MAX(1,SUMIFS('Treatment Backing (Hide)'!$B$110:$B$124,'Capacity Backing (Hide)2'!BN$67:BN$81,"X")))</f>
        <v>0</v>
      </c>
      <c r="KK10" s="224">
        <f>'Capacity Backing (Hide)2'!BO$3*(CO10/MAX(1,SUMIFS('Treatment Backing (Hide)'!$B$110:$B$124,'Capacity Backing (Hide)2'!BO$67:BO$81,"X")))</f>
        <v>0</v>
      </c>
      <c r="KL10" s="224">
        <f>'Capacity Backing (Hide)2'!BP$3*(CP10/MAX(1,SUMIFS('Treatment Backing (Hide)'!$B$110:$B$124,'Capacity Backing (Hide)2'!BP$67:BP$81,"X")))</f>
        <v>0</v>
      </c>
      <c r="KM10" s="224">
        <f>'Capacity Backing (Hide)2'!BQ$3*(CQ10/MAX(1,SUMIFS('Treatment Backing (Hide)'!$B$110:$B$124,'Capacity Backing (Hide)2'!BQ$67:BQ$81,"X")))</f>
        <v>0</v>
      </c>
      <c r="KN10" s="224">
        <f>'Capacity Backing (Hide)2'!BR$3*(CR10/MAX(1,SUMIFS('Treatment Backing (Hide)'!$B$110:$B$124,'Capacity Backing (Hide)2'!BR$67:BR$81,"X")))</f>
        <v>0</v>
      </c>
      <c r="KO10" s="224">
        <f>'Capacity Backing (Hide)2'!BS$3*(CS10/MAX(1,SUMIFS('Treatment Backing (Hide)'!$B$110:$B$124,'Capacity Backing (Hide)2'!BS$67:BS$81,"X")))</f>
        <v>0</v>
      </c>
      <c r="KP10" s="224">
        <f>'Capacity Backing (Hide)2'!BT$3*(CT10/MAX(1,SUMIFS('Treatment Backing (Hide)'!$B$110:$B$124,'Capacity Backing (Hide)2'!BT$67:BT$81,"X")))</f>
        <v>0</v>
      </c>
      <c r="KQ10" s="224">
        <f>'Capacity Backing (Hide)2'!BU$3*(CU10/MAX(1,SUMIFS('Treatment Backing (Hide)'!$B$110:$B$124,'Capacity Backing (Hide)2'!BU$67:BU$81,"X")))</f>
        <v>0</v>
      </c>
      <c r="KR10" s="224">
        <f>'Capacity Backing (Hide)2'!BV$3*(CV10/MAX(1,SUMIFS('Treatment Backing (Hide)'!$B$110:$B$124,'Capacity Backing (Hide)2'!BV$67:BV$81,"X")))</f>
        <v>0</v>
      </c>
      <c r="KS10" s="224">
        <f>'Capacity Backing (Hide)2'!BW$3*(CW10/MAX(1,SUMIFS('Treatment Backing (Hide)'!$B$110:$B$124,'Capacity Backing (Hide)2'!BW$67:BW$81,"X")))</f>
        <v>0</v>
      </c>
      <c r="KT10" s="224">
        <f>'Capacity Backing (Hide)2'!BX$3*(CX10/MAX(1,SUMIFS('Treatment Backing (Hide)'!$B$110:$B$124,'Capacity Backing (Hide)2'!BX$67:BX$81,"X")))</f>
        <v>0</v>
      </c>
      <c r="KU10" s="224">
        <f>'Capacity Backing (Hide)2'!BY$3*(CY10/MAX(1,SUMIFS('Treatment Backing (Hide)'!$B$110:$B$124,'Capacity Backing (Hide)2'!BY$67:BY$81,"X")))</f>
        <v>0</v>
      </c>
      <c r="KV10" s="224">
        <f>'Capacity Backing (Hide)2'!BZ$3*(CZ10/MAX(1,SUMIFS('Treatment Backing (Hide)'!$B$110:$B$124,'Capacity Backing (Hide)2'!BZ$67:BZ$81,"X")))</f>
        <v>0</v>
      </c>
      <c r="KW10" s="224">
        <f>'Capacity Backing (Hide)2'!CA$3*(DA10/MAX(1,SUMIFS('Treatment Backing (Hide)'!$B$110:$B$124,'Capacity Backing (Hide)2'!CA$67:CA$81,"X")))</f>
        <v>0</v>
      </c>
      <c r="KX10" s="224">
        <f>'Capacity Backing (Hide)2'!CB$3*(DB10/MAX(1,SUMIFS('Treatment Backing (Hide)'!$B$110:$B$124,'Capacity Backing (Hide)2'!CB$67:CB$81,"X")))</f>
        <v>0</v>
      </c>
      <c r="KY10" s="224">
        <f>'Capacity Backing (Hide)2'!CC$3*(DC10/MAX(1,SUMIFS('Treatment Backing (Hide)'!$B$110:$B$124,'Capacity Backing (Hide)2'!CC$67:CC$81,"X")))</f>
        <v>0</v>
      </c>
      <c r="KZ10" s="224">
        <f>'Capacity Backing (Hide)2'!CD$3*(DD10/MAX(1,SUMIFS('Treatment Backing (Hide)'!$B$110:$B$124,'Capacity Backing (Hide)2'!CD$67:CD$81,"X")))</f>
        <v>0</v>
      </c>
      <c r="LA10" s="224">
        <f>'Capacity Backing (Hide)2'!CE$3*(DE10/MAX(1,SUMIFS('Treatment Backing (Hide)'!$B$110:$B$124,'Capacity Backing (Hide)2'!CE$67:CE$81,"X")))</f>
        <v>0</v>
      </c>
      <c r="LB10" s="224">
        <f>'Capacity Backing (Hide)2'!CF$3*(DF10/MAX(1,SUMIFS('Treatment Backing (Hide)'!$B$110:$B$124,'Capacity Backing (Hide)2'!CF$67:CF$81,"X")))</f>
        <v>0</v>
      </c>
      <c r="LC10" s="224">
        <f>'Capacity Backing (Hide)2'!CG$3*(DG10/MAX(1,SUMIFS('Treatment Backing (Hide)'!$B$110:$B$124,'Capacity Backing (Hide)2'!CG$67:CG$81,"X")))</f>
        <v>0</v>
      </c>
      <c r="LD10" s="224">
        <f>'Capacity Backing (Hide)2'!CH$3*(DH10/MAX(1,SUMIFS('Treatment Backing (Hide)'!$B$110:$B$124,'Capacity Backing (Hide)2'!CH$67:CH$81,"X")))</f>
        <v>0</v>
      </c>
      <c r="LE10" s="224">
        <f>'Capacity Backing (Hide)2'!CI$3*(DI10/MAX(1,SUMIFS('Treatment Backing (Hide)'!$B$110:$B$124,'Capacity Backing (Hide)2'!CI$67:CI$81,"X")))</f>
        <v>0</v>
      </c>
      <c r="LF10" s="224">
        <f>'Capacity Backing (Hide)2'!CJ$3*(DJ10/MAX(1,SUMIFS('Treatment Backing (Hide)'!$B$110:$B$124,'Capacity Backing (Hide)2'!CJ$67:CJ$81,"X")))</f>
        <v>0</v>
      </c>
      <c r="LG10" s="224">
        <f>'Capacity Backing (Hide)2'!CK$3*(DK10/MAX(1,SUMIFS('Treatment Backing (Hide)'!$B$110:$B$124,'Capacity Backing (Hide)2'!CK$67:CK$81,"X")))</f>
        <v>0</v>
      </c>
      <c r="LH10" s="224">
        <f>'Capacity Backing (Hide)2'!CL$3*(DL10/MAX(1,SUMIFS('Treatment Backing (Hide)'!$B$110:$B$124,'Capacity Backing (Hide)2'!CL$67:CL$81,"X")))</f>
        <v>0</v>
      </c>
      <c r="LI10" s="224">
        <f>'Capacity Backing (Hide)2'!CM$3*(DM10/MAX(1,SUMIFS('Treatment Backing (Hide)'!$B$110:$B$124,'Capacity Backing (Hide)2'!CM$67:CM$81,"X")))</f>
        <v>0</v>
      </c>
      <c r="LJ10" s="224">
        <f>'Capacity Backing (Hide)2'!CN$3*(DN10/MAX(1,SUMIFS('Treatment Backing (Hide)'!$B$110:$B$124,'Capacity Backing (Hide)2'!CN$67:CN$81,"X")))</f>
        <v>0</v>
      </c>
      <c r="LK10" s="224">
        <f>'Capacity Backing (Hide)2'!CO$3*(DO10/MAX(1,SUMIFS('Treatment Backing (Hide)'!$B$110:$B$124,'Capacity Backing (Hide)2'!CO$67:CO$81,"X")))</f>
        <v>0</v>
      </c>
      <c r="LL10" s="224">
        <f>'Capacity Backing (Hide)2'!CP$3*(DP10/MAX(1,SUMIFS('Treatment Backing (Hide)'!$B$110:$B$124,'Capacity Backing (Hide)2'!CP$67:CP$81,"X")))</f>
        <v>0</v>
      </c>
      <c r="LM10" s="224">
        <f>'Capacity Backing (Hide)2'!CQ$3*(DQ10/MAX(1,SUMIFS('Treatment Backing (Hide)'!$B$110:$B$124,'Capacity Backing (Hide)2'!CQ$67:CQ$81,"X")))</f>
        <v>0</v>
      </c>
      <c r="LN10" s="224">
        <f>'Capacity Backing (Hide)2'!CR$3*(DR10/MAX(1,SUMIFS('Treatment Backing (Hide)'!$B$110:$B$124,'Capacity Backing (Hide)2'!CR$67:CR$81,"X")))</f>
        <v>0</v>
      </c>
      <c r="LO10" s="224">
        <f>'Capacity Backing (Hide)2'!CS$3*(DS10/MAX(1,SUMIFS('Treatment Backing (Hide)'!$B$110:$B$124,'Capacity Backing (Hide)2'!CS$67:CS$81,"X")))</f>
        <v>0</v>
      </c>
      <c r="LP10" s="224">
        <f>'Capacity Backing (Hide)2'!CT$3*(DT10/MAX(1,SUMIFS('Treatment Backing (Hide)'!$B$110:$B$124,'Capacity Backing (Hide)2'!CT$67:CT$81,"X")))</f>
        <v>0</v>
      </c>
      <c r="LQ10" s="224">
        <f>'Capacity Backing (Hide)2'!CU$3*(DU10/MAX(1,SUMIFS('Treatment Backing (Hide)'!$B$110:$B$124,'Capacity Backing (Hide)2'!CU$67:CU$81,"X")))</f>
        <v>0</v>
      </c>
      <c r="LR10" s="224">
        <f>'Capacity Backing (Hide)2'!CV$3*(DV10/MAX(1,SUMIFS('Treatment Backing (Hide)'!$B$110:$B$124,'Capacity Backing (Hide)2'!CV$67:CV$81,"X")))</f>
        <v>0</v>
      </c>
      <c r="LS10" s="224">
        <f>'Capacity Backing (Hide)2'!CW$3*(DW10/MAX(1,SUMIFS('Treatment Backing (Hide)'!$B$110:$B$124,'Capacity Backing (Hide)2'!CW$67:CW$81,"X")))</f>
        <v>0</v>
      </c>
      <c r="LV10">
        <f>'Capacity Backing (Hide)2'!B$139*(AB10/MAX(1,SUMIFS('Treatment Backing (Hide)'!$B$110:$B$124,'Capacity Backing (Hide)2'!B$203:B$217,"X")))</f>
        <v>0</v>
      </c>
      <c r="LW10">
        <f>'Capacity Backing (Hide)2'!C$139*(AC10/MAX(1,SUMIFS('Treatment Backing (Hide)'!$B$110:$B$124,'Capacity Backing (Hide)2'!C$203:C$217,"X")))</f>
        <v>0</v>
      </c>
      <c r="LX10">
        <f>'Capacity Backing (Hide)2'!D$139*(AD10/MAX(1,SUMIFS('Treatment Backing (Hide)'!$B$110:$B$124,'Capacity Backing (Hide)2'!D$203:D$217,"X")))</f>
        <v>0</v>
      </c>
      <c r="LY10">
        <f>'Capacity Backing (Hide)2'!E$139*(AE10/MAX(1,SUMIFS('Treatment Backing (Hide)'!$B$110:$B$124,'Capacity Backing (Hide)2'!E$203:E$217,"X")))</f>
        <v>0</v>
      </c>
      <c r="LZ10">
        <f>'Capacity Backing (Hide)2'!F$139*(AF10/MAX(1,SUMIFS('Treatment Backing (Hide)'!$B$110:$B$124,'Capacity Backing (Hide)2'!F$203:F$217,"X")))</f>
        <v>0</v>
      </c>
      <c r="MA10">
        <f>'Capacity Backing (Hide)2'!G$139*(AG10/MAX(1,SUMIFS('Treatment Backing (Hide)'!$B$110:$B$124,'Capacity Backing (Hide)2'!G$203:G$217,"X")))</f>
        <v>0</v>
      </c>
      <c r="MB10">
        <f>'Capacity Backing (Hide)2'!H$139*(AH10/MAX(1,SUMIFS('Treatment Backing (Hide)'!$B$110:$B$124,'Capacity Backing (Hide)2'!H$203:H$217,"X")))</f>
        <v>0</v>
      </c>
      <c r="MC10">
        <f>'Capacity Backing (Hide)2'!I$139*(AI10/MAX(1,SUMIFS('Treatment Backing (Hide)'!$B$110:$B$124,'Capacity Backing (Hide)2'!I$203:I$217,"X")))</f>
        <v>0</v>
      </c>
      <c r="MD10">
        <f>'Capacity Backing (Hide)2'!J$139*(AJ10/MAX(1,SUMIFS('Treatment Backing (Hide)'!$B$110:$B$124,'Capacity Backing (Hide)2'!J$203:J$217,"X")))</f>
        <v>0</v>
      </c>
      <c r="ME10">
        <f>'Capacity Backing (Hide)2'!K$139*(AK10/MAX(1,SUMIFS('Treatment Backing (Hide)'!$B$110:$B$124,'Capacity Backing (Hide)2'!K$203:K$217,"X")))</f>
        <v>0</v>
      </c>
      <c r="MF10">
        <f>'Capacity Backing (Hide)2'!L$139*(AL10/MAX(1,SUMIFS('Treatment Backing (Hide)'!$B$110:$B$124,'Capacity Backing (Hide)2'!L$203:L$217,"X")))</f>
        <v>0</v>
      </c>
      <c r="MG10">
        <f>'Capacity Backing (Hide)2'!M$139*(AM10/MAX(1,SUMIFS('Treatment Backing (Hide)'!$B$110:$B$124,'Capacity Backing (Hide)2'!M$203:M$217,"X")))</f>
        <v>0</v>
      </c>
      <c r="MH10">
        <f>'Capacity Backing (Hide)2'!N$139*(AN10/MAX(1,SUMIFS('Treatment Backing (Hide)'!$B$110:$B$124,'Capacity Backing (Hide)2'!N$203:N$217,"X")))</f>
        <v>0</v>
      </c>
      <c r="MI10">
        <f>'Capacity Backing (Hide)2'!O$139*(AO10/MAX(1,SUMIFS('Treatment Backing (Hide)'!$B$110:$B$124,'Capacity Backing (Hide)2'!O$203:O$217,"X")))</f>
        <v>0</v>
      </c>
      <c r="MJ10">
        <f>'Capacity Backing (Hide)2'!P$139*(AP10/MAX(1,SUMIFS('Treatment Backing (Hide)'!$B$110:$B$124,'Capacity Backing (Hide)2'!P$203:P$217,"X")))</f>
        <v>0</v>
      </c>
      <c r="MK10">
        <f>'Capacity Backing (Hide)2'!Q$139*(AQ10/MAX(1,SUMIFS('Treatment Backing (Hide)'!$B$110:$B$124,'Capacity Backing (Hide)2'!Q$203:Q$217,"X")))</f>
        <v>0</v>
      </c>
      <c r="ML10">
        <f>'Capacity Backing (Hide)2'!R$139*(AR10/MAX(1,SUMIFS('Treatment Backing (Hide)'!$B$110:$B$124,'Capacity Backing (Hide)2'!R$203:R$217,"X")))</f>
        <v>0</v>
      </c>
      <c r="MM10">
        <f>'Capacity Backing (Hide)2'!S$139*(AS10/MAX(1,SUMIFS('Treatment Backing (Hide)'!$B$110:$B$124,'Capacity Backing (Hide)2'!S$203:S$217,"X")))</f>
        <v>0</v>
      </c>
      <c r="MN10">
        <f>'Capacity Backing (Hide)2'!T$139*(AT10/MAX(1,SUMIFS('Treatment Backing (Hide)'!$B$110:$B$124,'Capacity Backing (Hide)2'!T$203:T$217,"X")))</f>
        <v>0</v>
      </c>
      <c r="MO10">
        <f>'Capacity Backing (Hide)2'!U$139*(AU10/MAX(1,SUMIFS('Treatment Backing (Hide)'!$B$110:$B$124,'Capacity Backing (Hide)2'!U$203:U$217,"X")))</f>
        <v>0</v>
      </c>
      <c r="MP10">
        <f>'Capacity Backing (Hide)2'!V$139*(AV10/MAX(1,SUMIFS('Treatment Backing (Hide)'!$B$110:$B$124,'Capacity Backing (Hide)2'!V$203:V$217,"X")))</f>
        <v>0</v>
      </c>
      <c r="MQ10">
        <f>'Capacity Backing (Hide)2'!W$139*(AW10/MAX(1,SUMIFS('Treatment Backing (Hide)'!$B$110:$B$124,'Capacity Backing (Hide)2'!W$203:W$217,"X")))</f>
        <v>0</v>
      </c>
      <c r="MR10">
        <f>'Capacity Backing (Hide)2'!X$139*(AX10/MAX(1,SUMIFS('Treatment Backing (Hide)'!$B$110:$B$124,'Capacity Backing (Hide)2'!X$203:X$217,"X")))</f>
        <v>0</v>
      </c>
      <c r="MS10">
        <f>'Capacity Backing (Hide)2'!Y$139*(AY10/MAX(1,SUMIFS('Treatment Backing (Hide)'!$B$110:$B$124,'Capacity Backing (Hide)2'!Y$203:Y$217,"X")))</f>
        <v>0</v>
      </c>
      <c r="MT10">
        <f>'Capacity Backing (Hide)2'!Z$139*(AZ10/MAX(1,SUMIFS('Treatment Backing (Hide)'!$B$110:$B$124,'Capacity Backing (Hide)2'!Z$203:Z$217,"X")))</f>
        <v>0</v>
      </c>
      <c r="MU10">
        <f>'Capacity Backing (Hide)2'!AA$139*(BA10/MAX(1,SUMIFS('Treatment Backing (Hide)'!$B$110:$B$124,'Capacity Backing (Hide)2'!AA$203:AA$217,"X")))</f>
        <v>0</v>
      </c>
      <c r="MV10">
        <f>'Capacity Backing (Hide)2'!AB$139*(BB10/MAX(1,SUMIFS('Treatment Backing (Hide)'!$B$110:$B$124,'Capacity Backing (Hide)2'!AB$203:AB$217,"X")))</f>
        <v>0</v>
      </c>
      <c r="MW10">
        <f>'Capacity Backing (Hide)2'!AC$139*(BC10/MAX(1,SUMIFS('Treatment Backing (Hide)'!$B$110:$B$124,'Capacity Backing (Hide)2'!AC$203:AC$217,"X")))</f>
        <v>0</v>
      </c>
      <c r="MX10">
        <f>'Capacity Backing (Hide)2'!AD$139*(BD10/MAX(1,SUMIFS('Treatment Backing (Hide)'!$B$110:$B$124,'Capacity Backing (Hide)2'!AD$203:AD$217,"X")))</f>
        <v>0</v>
      </c>
      <c r="MY10">
        <f>'Capacity Backing (Hide)2'!AE$139*(BE10/MAX(1,SUMIFS('Treatment Backing (Hide)'!$B$110:$B$124,'Capacity Backing (Hide)2'!AE$203:AE$217,"X")))</f>
        <v>0</v>
      </c>
      <c r="MZ10">
        <f>'Capacity Backing (Hide)2'!AF$139*(BF10/MAX(1,SUMIFS('Treatment Backing (Hide)'!$B$110:$B$124,'Capacity Backing (Hide)2'!AF$203:AF$217,"X")))</f>
        <v>0</v>
      </c>
      <c r="NA10">
        <f>'Capacity Backing (Hide)2'!AG$139*(BG10/MAX(1,SUMIFS('Treatment Backing (Hide)'!$B$110:$B$124,'Capacity Backing (Hide)2'!AG$203:AG$217,"X")))</f>
        <v>0</v>
      </c>
      <c r="NB10">
        <f>'Capacity Backing (Hide)2'!AH$139*(BH10/MAX(1,SUMIFS('Treatment Backing (Hide)'!$B$110:$B$124,'Capacity Backing (Hide)2'!AH$203:AH$217,"X")))</f>
        <v>0</v>
      </c>
      <c r="NC10">
        <f>'Capacity Backing (Hide)2'!AI$139*(BI10/MAX(1,SUMIFS('Treatment Backing (Hide)'!$B$110:$B$124,'Capacity Backing (Hide)2'!AI$203:AI$217,"X")))</f>
        <v>0</v>
      </c>
      <c r="ND10">
        <f>'Capacity Backing (Hide)2'!AJ$139*(BJ10/MAX(1,SUMIFS('Treatment Backing (Hide)'!$B$110:$B$124,'Capacity Backing (Hide)2'!AJ$203:AJ$217,"X")))</f>
        <v>0</v>
      </c>
      <c r="NE10">
        <f>'Capacity Backing (Hide)2'!AK$139*(BK10/MAX(1,SUMIFS('Treatment Backing (Hide)'!$B$110:$B$124,'Capacity Backing (Hide)2'!AK$203:AK$217,"X")))</f>
        <v>0</v>
      </c>
      <c r="NF10">
        <f>'Capacity Backing (Hide)2'!AL$139*(BL10/MAX(1,SUMIFS('Treatment Backing (Hide)'!$B$110:$B$124,'Capacity Backing (Hide)2'!AL$203:AL$217,"X")))</f>
        <v>0</v>
      </c>
      <c r="NG10">
        <f>'Capacity Backing (Hide)2'!AM$139*(BM10/MAX(1,SUMIFS('Treatment Backing (Hide)'!$B$110:$B$124,'Capacity Backing (Hide)2'!AM$203:AM$217,"X")))</f>
        <v>0</v>
      </c>
      <c r="NH10">
        <f>'Capacity Backing (Hide)2'!AN$139*(BN10/MAX(1,SUMIFS('Treatment Backing (Hide)'!$B$110:$B$124,'Capacity Backing (Hide)2'!AN$203:AN$217,"X")))</f>
        <v>0</v>
      </c>
      <c r="NI10">
        <f>'Capacity Backing (Hide)2'!AO$139*(BO10/MAX(1,SUMIFS('Treatment Backing (Hide)'!$B$110:$B$124,'Capacity Backing (Hide)2'!AO$203:AO$217,"X")))</f>
        <v>0</v>
      </c>
      <c r="NJ10">
        <f>'Capacity Backing (Hide)2'!AP$139*(BP10/MAX(1,SUMIFS('Treatment Backing (Hide)'!$B$110:$B$124,'Capacity Backing (Hide)2'!AP$203:AP$217,"X")))</f>
        <v>0</v>
      </c>
      <c r="NK10">
        <f>'Capacity Backing (Hide)2'!AQ$139*(BQ10/MAX(1,SUMIFS('Treatment Backing (Hide)'!$B$110:$B$124,'Capacity Backing (Hide)2'!AQ$203:AQ$217,"X")))</f>
        <v>0</v>
      </c>
      <c r="NL10">
        <f>'Capacity Backing (Hide)2'!AR$139*(BR10/MAX(1,SUMIFS('Treatment Backing (Hide)'!$B$110:$B$124,'Capacity Backing (Hide)2'!AR$203:AR$217,"X")))</f>
        <v>0</v>
      </c>
      <c r="NM10">
        <f>'Capacity Backing (Hide)2'!AS$139*(BS10/MAX(1,SUMIFS('Treatment Backing (Hide)'!$B$110:$B$124,'Capacity Backing (Hide)2'!AS$203:AS$217,"X")))</f>
        <v>0</v>
      </c>
      <c r="NN10">
        <f>'Capacity Backing (Hide)2'!AT$139*(BT10/MAX(1,SUMIFS('Treatment Backing (Hide)'!$B$110:$B$124,'Capacity Backing (Hide)2'!AT$203:AT$217,"X")))</f>
        <v>0</v>
      </c>
      <c r="NO10">
        <f>'Capacity Backing (Hide)2'!AU$139*(BU10/MAX(1,SUMIFS('Treatment Backing (Hide)'!$B$110:$B$124,'Capacity Backing (Hide)2'!AU$203:AU$217,"X")))</f>
        <v>0</v>
      </c>
      <c r="NP10">
        <f>'Capacity Backing (Hide)2'!AV$139*(BV10/MAX(1,SUMIFS('Treatment Backing (Hide)'!$B$110:$B$124,'Capacity Backing (Hide)2'!AV$203:AV$217,"X")))</f>
        <v>0</v>
      </c>
      <c r="NQ10">
        <f>'Capacity Backing (Hide)2'!AW$139*(BW10/MAX(1,SUMIFS('Treatment Backing (Hide)'!$B$110:$B$124,'Capacity Backing (Hide)2'!AW$203:AW$217,"X")))</f>
        <v>0</v>
      </c>
      <c r="NR10">
        <f>'Capacity Backing (Hide)2'!AX$139*(BX10/MAX(1,SUMIFS('Treatment Backing (Hide)'!$B$110:$B$124,'Capacity Backing (Hide)2'!AX$203:AX$217,"X")))</f>
        <v>0</v>
      </c>
      <c r="NS10">
        <f>'Capacity Backing (Hide)2'!AY$139*(BY10/MAX(1,SUMIFS('Treatment Backing (Hide)'!$B$110:$B$124,'Capacity Backing (Hide)2'!AY$203:AY$217,"X")))</f>
        <v>0</v>
      </c>
      <c r="NT10">
        <f>'Capacity Backing (Hide)2'!AZ$139*(BZ10/MAX(1,SUMIFS('Treatment Backing (Hide)'!$B$110:$B$124,'Capacity Backing (Hide)2'!AZ$203:AZ$217,"X")))</f>
        <v>0</v>
      </c>
      <c r="NU10">
        <f>'Capacity Backing (Hide)2'!BA$139*(CA10/MAX(1,SUMIFS('Treatment Backing (Hide)'!$B$110:$B$124,'Capacity Backing (Hide)2'!BA$203:BA$217,"X")))</f>
        <v>0</v>
      </c>
      <c r="NV10">
        <f>'Capacity Backing (Hide)2'!BB$139*(CB10/MAX(1,SUMIFS('Treatment Backing (Hide)'!$B$110:$B$124,'Capacity Backing (Hide)2'!BB$203:BB$217,"X")))</f>
        <v>0</v>
      </c>
      <c r="NW10">
        <f>'Capacity Backing (Hide)2'!BC$139*(CC10/MAX(1,SUMIFS('Treatment Backing (Hide)'!$B$110:$B$124,'Capacity Backing (Hide)2'!BC$203:BC$217,"X")))</f>
        <v>0</v>
      </c>
      <c r="NX10">
        <f>'Capacity Backing (Hide)2'!BD$139*(CD10/MAX(1,SUMIFS('Treatment Backing (Hide)'!$B$110:$B$124,'Capacity Backing (Hide)2'!BD$203:BD$217,"X")))</f>
        <v>0</v>
      </c>
      <c r="NY10">
        <f>'Capacity Backing (Hide)2'!BE$139*(CE10/MAX(1,SUMIFS('Treatment Backing (Hide)'!$B$110:$B$124,'Capacity Backing (Hide)2'!BE$203:BE$217,"X")))</f>
        <v>0</v>
      </c>
      <c r="NZ10">
        <f>'Capacity Backing (Hide)2'!BF$139*(CF10/MAX(1,SUMIFS('Treatment Backing (Hide)'!$B$110:$B$124,'Capacity Backing (Hide)2'!BF$203:BF$217,"X")))</f>
        <v>0</v>
      </c>
      <c r="OA10">
        <f>'Capacity Backing (Hide)2'!BG$139*(CG10/MAX(1,SUMIFS('Treatment Backing (Hide)'!$B$110:$B$124,'Capacity Backing (Hide)2'!BG$203:BG$217,"X")))</f>
        <v>0</v>
      </c>
      <c r="OB10">
        <f>'Capacity Backing (Hide)2'!BH$139*(CH10/MAX(1,SUMIFS('Treatment Backing (Hide)'!$B$110:$B$124,'Capacity Backing (Hide)2'!BH$203:BH$217,"X")))</f>
        <v>0</v>
      </c>
      <c r="OC10">
        <f>'Capacity Backing (Hide)2'!BI$139*(CI10/MAX(1,SUMIFS('Treatment Backing (Hide)'!$B$110:$B$124,'Capacity Backing (Hide)2'!BI$203:BI$217,"X")))</f>
        <v>0</v>
      </c>
      <c r="OD10">
        <f>'Capacity Backing (Hide)2'!BJ$139*(CJ10/MAX(1,SUMIFS('Treatment Backing (Hide)'!$B$110:$B$124,'Capacity Backing (Hide)2'!BJ$203:BJ$217,"X")))</f>
        <v>0</v>
      </c>
      <c r="OE10">
        <f>'Capacity Backing (Hide)2'!BK$139*(CK10/MAX(1,SUMIFS('Treatment Backing (Hide)'!$B$110:$B$124,'Capacity Backing (Hide)2'!BK$203:BK$217,"X")))</f>
        <v>0</v>
      </c>
      <c r="OF10">
        <f>'Capacity Backing (Hide)2'!BL$139*(CL10/MAX(1,SUMIFS('Treatment Backing (Hide)'!$B$110:$B$124,'Capacity Backing (Hide)2'!BL$203:BL$217,"X")))</f>
        <v>0</v>
      </c>
      <c r="OG10">
        <f>'Capacity Backing (Hide)2'!BM$139*(CM10/MAX(1,SUMIFS('Treatment Backing (Hide)'!$B$110:$B$124,'Capacity Backing (Hide)2'!BM$203:BM$217,"X")))</f>
        <v>0</v>
      </c>
      <c r="OH10">
        <f>'Capacity Backing (Hide)2'!BN$139*(CN10/MAX(1,SUMIFS('Treatment Backing (Hide)'!$B$110:$B$124,'Capacity Backing (Hide)2'!BN$203:BN$217,"X")))</f>
        <v>0</v>
      </c>
      <c r="OI10">
        <f>'Capacity Backing (Hide)2'!BO$139*(CO10/MAX(1,SUMIFS('Treatment Backing (Hide)'!$B$110:$B$124,'Capacity Backing (Hide)2'!BO$203:BO$217,"X")))</f>
        <v>0</v>
      </c>
      <c r="OJ10">
        <f>'Capacity Backing (Hide)2'!BP$139*(CP10/MAX(1,SUMIFS('Treatment Backing (Hide)'!$B$110:$B$124,'Capacity Backing (Hide)2'!BP$203:BP$217,"X")))</f>
        <v>0</v>
      </c>
      <c r="OK10">
        <f>'Capacity Backing (Hide)2'!BQ$139*(CQ10/MAX(1,SUMIFS('Treatment Backing (Hide)'!$B$110:$B$124,'Capacity Backing (Hide)2'!BQ$203:BQ$217,"X")))</f>
        <v>0</v>
      </c>
      <c r="OL10">
        <f>'Capacity Backing (Hide)2'!BR$139*(CR10/MAX(1,SUMIFS('Treatment Backing (Hide)'!$B$110:$B$124,'Capacity Backing (Hide)2'!BR$203:BR$217,"X")))</f>
        <v>0</v>
      </c>
      <c r="OM10">
        <f>'Capacity Backing (Hide)2'!BS$139*(CS10/MAX(1,SUMIFS('Treatment Backing (Hide)'!$B$110:$B$124,'Capacity Backing (Hide)2'!BS$203:BS$217,"X")))</f>
        <v>0</v>
      </c>
      <c r="ON10">
        <f>'Capacity Backing (Hide)2'!BT$139*(CT10/MAX(1,SUMIFS('Treatment Backing (Hide)'!$B$110:$B$124,'Capacity Backing (Hide)2'!BT$203:BT$217,"X")))</f>
        <v>0</v>
      </c>
      <c r="OO10">
        <f>'Capacity Backing (Hide)2'!BU$139*(CU10/MAX(1,SUMIFS('Treatment Backing (Hide)'!$B$110:$B$124,'Capacity Backing (Hide)2'!BU$203:BU$217,"X")))</f>
        <v>0</v>
      </c>
      <c r="OP10">
        <f>'Capacity Backing (Hide)2'!BV$139*(CV10/MAX(1,SUMIFS('Treatment Backing (Hide)'!$B$110:$B$124,'Capacity Backing (Hide)2'!BV$203:BV$217,"X")))</f>
        <v>0</v>
      </c>
      <c r="OQ10">
        <f>'Capacity Backing (Hide)2'!BW$139*(CW10/MAX(1,SUMIFS('Treatment Backing (Hide)'!$B$110:$B$124,'Capacity Backing (Hide)2'!BW$203:BW$217,"X")))</f>
        <v>0</v>
      </c>
      <c r="OR10">
        <f>'Capacity Backing (Hide)2'!BX$139*(CX10/MAX(1,SUMIFS('Treatment Backing (Hide)'!$B$110:$B$124,'Capacity Backing (Hide)2'!BX$203:BX$217,"X")))</f>
        <v>0</v>
      </c>
      <c r="OS10">
        <f>'Capacity Backing (Hide)2'!BY$139*(CY10/MAX(1,SUMIFS('Treatment Backing (Hide)'!$B$110:$B$124,'Capacity Backing (Hide)2'!BY$203:BY$217,"X")))</f>
        <v>0</v>
      </c>
      <c r="OT10">
        <f>'Capacity Backing (Hide)2'!BZ$139*(CZ10/MAX(1,SUMIFS('Treatment Backing (Hide)'!$B$110:$B$124,'Capacity Backing (Hide)2'!BZ$203:BZ$217,"X")))</f>
        <v>0</v>
      </c>
      <c r="OU10">
        <f>'Capacity Backing (Hide)2'!CA$139*(DA10/MAX(1,SUMIFS('Treatment Backing (Hide)'!$B$110:$B$124,'Capacity Backing (Hide)2'!CA$203:CA$217,"X")))</f>
        <v>0</v>
      </c>
      <c r="OV10">
        <f>'Capacity Backing (Hide)2'!CB$139*(DB10/MAX(1,SUMIFS('Treatment Backing (Hide)'!$B$110:$B$124,'Capacity Backing (Hide)2'!CB$203:CB$217,"X")))</f>
        <v>0</v>
      </c>
      <c r="OW10">
        <f>'Capacity Backing (Hide)2'!CC$139*(DC10/MAX(1,SUMIFS('Treatment Backing (Hide)'!$B$110:$B$124,'Capacity Backing (Hide)2'!CC$203:CC$217,"X")))</f>
        <v>0</v>
      </c>
      <c r="OX10">
        <f>'Capacity Backing (Hide)2'!CD$139*(DD10/MAX(1,SUMIFS('Treatment Backing (Hide)'!$B$110:$B$124,'Capacity Backing (Hide)2'!CD$203:CD$217,"X")))</f>
        <v>0</v>
      </c>
      <c r="OY10">
        <f>'Capacity Backing (Hide)2'!CE$139*(DE10/MAX(1,SUMIFS('Treatment Backing (Hide)'!$B$110:$B$124,'Capacity Backing (Hide)2'!CE$203:CE$217,"X")))</f>
        <v>0</v>
      </c>
      <c r="OZ10">
        <f>'Capacity Backing (Hide)2'!CF$139*(DF10/MAX(1,SUMIFS('Treatment Backing (Hide)'!$B$110:$B$124,'Capacity Backing (Hide)2'!CF$203:CF$217,"X")))</f>
        <v>0</v>
      </c>
      <c r="PA10">
        <f>'Capacity Backing (Hide)2'!CG$139*(DG10/MAX(1,SUMIFS('Treatment Backing (Hide)'!$B$110:$B$124,'Capacity Backing (Hide)2'!CG$203:CG$217,"X")))</f>
        <v>0</v>
      </c>
      <c r="PB10">
        <f>'Capacity Backing (Hide)2'!CH$139*(DH10/MAX(1,SUMIFS('Treatment Backing (Hide)'!$B$110:$B$124,'Capacity Backing (Hide)2'!CH$203:CH$217,"X")))</f>
        <v>0</v>
      </c>
      <c r="PC10">
        <f>'Capacity Backing (Hide)2'!CI$139*(DI10/MAX(1,SUMIFS('Treatment Backing (Hide)'!$B$110:$B$124,'Capacity Backing (Hide)2'!CI$203:CI$217,"X")))</f>
        <v>0</v>
      </c>
      <c r="PD10">
        <f>'Capacity Backing (Hide)2'!CJ$139*(DJ10/MAX(1,SUMIFS('Treatment Backing (Hide)'!$B$110:$B$124,'Capacity Backing (Hide)2'!CJ$203:CJ$217,"X")))</f>
        <v>0</v>
      </c>
      <c r="PE10">
        <f>'Capacity Backing (Hide)2'!CK$139*(DK10/MAX(1,SUMIFS('Treatment Backing (Hide)'!$B$110:$B$124,'Capacity Backing (Hide)2'!CK$203:CK$217,"X")))</f>
        <v>0</v>
      </c>
      <c r="PF10">
        <f>'Capacity Backing (Hide)2'!CL$139*(DL10/MAX(1,SUMIFS('Treatment Backing (Hide)'!$B$110:$B$124,'Capacity Backing (Hide)2'!CL$203:CL$217,"X")))</f>
        <v>0</v>
      </c>
      <c r="PG10">
        <f>'Capacity Backing (Hide)2'!CM$139*(DM10/MAX(1,SUMIFS('Treatment Backing (Hide)'!$B$110:$B$124,'Capacity Backing (Hide)2'!CM$203:CM$217,"X")))</f>
        <v>0</v>
      </c>
      <c r="PH10">
        <f>'Capacity Backing (Hide)2'!CN$139*(DN10/MAX(1,SUMIFS('Treatment Backing (Hide)'!$B$110:$B$124,'Capacity Backing (Hide)2'!CN$203:CN$217,"X")))</f>
        <v>0</v>
      </c>
      <c r="PI10">
        <f>'Capacity Backing (Hide)2'!CO$139*(DO10/MAX(1,SUMIFS('Treatment Backing (Hide)'!$B$110:$B$124,'Capacity Backing (Hide)2'!CO$203:CO$217,"X")))</f>
        <v>0</v>
      </c>
      <c r="PJ10">
        <f>'Capacity Backing (Hide)2'!CP$139*(DP10/MAX(1,SUMIFS('Treatment Backing (Hide)'!$B$110:$B$124,'Capacity Backing (Hide)2'!CP$203:CP$217,"X")))</f>
        <v>0</v>
      </c>
      <c r="PK10">
        <f>'Capacity Backing (Hide)2'!CQ$139*(DQ10/MAX(1,SUMIFS('Treatment Backing (Hide)'!$B$110:$B$124,'Capacity Backing (Hide)2'!CQ$203:CQ$217,"X")))</f>
        <v>0</v>
      </c>
      <c r="PL10">
        <f>'Capacity Backing (Hide)2'!CR$139*(DR10/MAX(1,SUMIFS('Treatment Backing (Hide)'!$B$110:$B$124,'Capacity Backing (Hide)2'!CR$203:CR$217,"X")))</f>
        <v>0</v>
      </c>
      <c r="PM10">
        <f>'Capacity Backing (Hide)2'!CS$139*(DS10/MAX(1,SUMIFS('Treatment Backing (Hide)'!$B$110:$B$124,'Capacity Backing (Hide)2'!CS$203:CS$217,"X")))</f>
        <v>0</v>
      </c>
      <c r="PN10">
        <f>'Capacity Backing (Hide)2'!CT$139*(DT10/MAX(1,SUMIFS('Treatment Backing (Hide)'!$B$110:$B$124,'Capacity Backing (Hide)2'!CT$203:CT$217,"X")))</f>
        <v>0</v>
      </c>
      <c r="PO10">
        <f>'Capacity Backing (Hide)2'!CU$139*(DU10/MAX(1,SUMIFS('Treatment Backing (Hide)'!$B$110:$B$124,'Capacity Backing (Hide)2'!CU$203:CU$217,"X")))</f>
        <v>0</v>
      </c>
      <c r="PP10">
        <f>'Capacity Backing (Hide)2'!CV$139*(DV10/MAX(1,SUMIFS('Treatment Backing (Hide)'!$B$110:$B$124,'Capacity Backing (Hide)2'!CV$203:CV$217,"X")))</f>
        <v>0</v>
      </c>
      <c r="PQ10">
        <f>'Capacity Backing (Hide)2'!CW$139*(DW10/MAX(1,SUMIFS('Treatment Backing (Hide)'!$B$110:$B$124,'Capacity Backing (Hide)2'!CW$203:CW$217,"X")))</f>
        <v>0</v>
      </c>
      <c r="PS10" cm="1">
        <f t="array" ref="PS10">SUM(IF('Capacity Summary'!H$36:H$135="X",1,0)*TRANSPOSE('CR Backing (Hide)'!$HX10:$LS10))</f>
        <v>0</v>
      </c>
      <c r="PT10" cm="1">
        <f t="array" ref="PT10">SUM(IF('Capacity Summary'!I$36:I$135="X",1,0)*TRANSPOSE('CR Backing (Hide)'!$HX10:$LS10))</f>
        <v>0</v>
      </c>
      <c r="PU10" cm="1">
        <f t="array" ref="PU10">SUM(IF('Capacity Summary'!J$36:J$135="X",1,0)*TRANSPOSE('CR Backing (Hide)'!$HX10:$LS10))</f>
        <v>0</v>
      </c>
      <c r="PV10" cm="1">
        <f t="array" ref="PV10">SUM(IF('Capacity Summary'!K$36:K$135="X",1,0)*TRANSPOSE('CR Backing (Hide)'!$HX10:$LS10))</f>
        <v>0</v>
      </c>
      <c r="PW10" cm="1">
        <f t="array" ref="PW10">SUM(IF('Capacity Summary'!L$36:L$135="X",1,0)*TRANSPOSE('CR Backing (Hide)'!$HX10:$LS10))</f>
        <v>0</v>
      </c>
      <c r="PX10" cm="1">
        <f t="array" ref="PX10">SUM(IF('Capacity Summary'!M$36:M$135="X",1,0)*TRANSPOSE('CR Backing (Hide)'!$HX10:$LS10))</f>
        <v>0</v>
      </c>
      <c r="PY10" cm="1">
        <f t="array" ref="PY10">SUM(IF('Capacity Summary'!N$36:N$135="X",1,0)*TRANSPOSE('CR Backing (Hide)'!$HX10:$LS10))</f>
        <v>0</v>
      </c>
      <c r="PZ10" cm="1">
        <f t="array" ref="PZ10">SUM(IF('Capacity Summary'!O$36:O$135="X",1,0)*TRANSPOSE('CR Backing (Hide)'!$HX10:$LS10))</f>
        <v>0</v>
      </c>
      <c r="QA10" cm="1">
        <f t="array" ref="QA10">SUM(IF('Capacity Summary'!P$36:P$135="X",1,0)*TRANSPOSE('CR Backing (Hide)'!$HX10:$LS10))</f>
        <v>0</v>
      </c>
      <c r="QB10" cm="1">
        <f t="array" ref="QB10">SUM(IF('Capacity Summary'!Q$36:Q$135="X",1,0)*TRANSPOSE('CR Backing (Hide)'!$HX10:$LS10))</f>
        <v>0</v>
      </c>
      <c r="QC10" cm="1">
        <f t="array" ref="QC10">SUM(IF('Capacity Summary'!R$36:R$135="X",1,0)*TRANSPOSE('CR Backing (Hide)'!$HX10:$LS10))</f>
        <v>0</v>
      </c>
      <c r="QD10" cm="1">
        <f t="array" ref="QD10">SUM(IF('Capacity Summary'!S$36:S$135="X",1,0)*TRANSPOSE('CR Backing (Hide)'!$HX10:$LS10))</f>
        <v>0</v>
      </c>
      <c r="QE10" cm="1">
        <f t="array" ref="QE10">SUM(IF('Capacity Summary'!T$36:T$135="X",1,0)*TRANSPOSE('CR Backing (Hide)'!$HX10:$LS10))</f>
        <v>0</v>
      </c>
      <c r="QF10" cm="1">
        <f t="array" ref="QF10">SUM(IF('Capacity Summary'!U$36:U$135="X",1,0)*TRANSPOSE('CR Backing (Hide)'!$HX10:$LS10))</f>
        <v>0</v>
      </c>
      <c r="QG10" cm="1">
        <f t="array" ref="QG10">SUM(IF('Capacity Summary'!V$36:V$135="X",1,0)*TRANSPOSE('CR Backing (Hide)'!$HX10:$LS10))</f>
        <v>0</v>
      </c>
      <c r="QH10" cm="1">
        <f t="array" ref="QH10">SUM(IF('Capacity Summary'!W$36:W$135="X",1,0)*TRANSPOSE('CR Backing (Hide)'!$HX10:$LS10))</f>
        <v>0</v>
      </c>
      <c r="QI10" cm="1">
        <f t="array" ref="QI10">SUM(IF('Capacity Summary'!X$36:X$135="X",1,0)*TRANSPOSE('CR Backing (Hide)'!$HX10:$LS10))</f>
        <v>0</v>
      </c>
      <c r="QJ10" cm="1">
        <f t="array" ref="QJ10">SUM(IF('Capacity Summary'!Y$36:Y$135="X",1,0)*TRANSPOSE('CR Backing (Hide)'!$HX10:$LS10))</f>
        <v>0</v>
      </c>
      <c r="QK10" cm="1">
        <f t="array" ref="QK10">SUM(IF('Capacity Summary'!Z$36:Z$135="X",1,0)*TRANSPOSE('CR Backing (Hide)'!$HX10:$LS10))</f>
        <v>0</v>
      </c>
      <c r="QL10" cm="1">
        <f t="array" ref="QL10">SUM(IF('Capacity Summary'!AA$36:AA$135="X",1,0)*TRANSPOSE('CR Backing (Hide)'!$HX10:$LS10))</f>
        <v>0</v>
      </c>
      <c r="QM10" cm="1">
        <f t="array" ref="QM10">SUM(IF('Capacity Summary'!AB$36:AB$135="X",1,0)*TRANSPOSE('CR Backing (Hide)'!$HX10:$LS10))</f>
        <v>0</v>
      </c>
      <c r="QN10" cm="1">
        <f t="array" ref="QN10">SUM(IF('Capacity Summary'!AC$36:AC$135="X",1,0)*TRANSPOSE('CR Backing (Hide)'!$HX10:$LS10))</f>
        <v>0</v>
      </c>
      <c r="QO10" cm="1">
        <f t="array" ref="QO10">SUM(IF('Capacity Summary'!AD$36:AD$135="X",1,0)*TRANSPOSE('CR Backing (Hide)'!$HX10:$LS10))</f>
        <v>0</v>
      </c>
      <c r="QP10" cm="1">
        <f t="array" ref="QP10">SUM(IF('Capacity Summary'!AE$36:AE$135="X",1,0)*TRANSPOSE('CR Backing (Hide)'!$HX10:$LS10))</f>
        <v>0</v>
      </c>
      <c r="QQ10" cm="1">
        <f t="array" ref="QQ10">SUM(IF('Capacity Summary'!AF$36:AF$135="X",1,0)*TRANSPOSE('CR Backing (Hide)'!$HX10:$LS10))</f>
        <v>0</v>
      </c>
      <c r="QR10" cm="1">
        <f t="array" ref="QR10">SUM(IF('Capacity Summary'!AG$36:AG$135="X",1,0)*TRANSPOSE('CR Backing (Hide)'!$HX10:$LS10))</f>
        <v>0</v>
      </c>
      <c r="QS10" cm="1">
        <f t="array" ref="QS10">SUM(IF('Capacity Summary'!AH$36:AH$135="X",1,0)*TRANSPOSE('CR Backing (Hide)'!$HX10:$LS10))</f>
        <v>0</v>
      </c>
      <c r="QT10" cm="1">
        <f t="array" ref="QT10">SUM(IF('Capacity Summary'!AI$36:AI$135="X",1,0)*TRANSPOSE('CR Backing (Hide)'!$HX10:$LS10))</f>
        <v>0</v>
      </c>
      <c r="QU10" cm="1">
        <f t="array" ref="QU10">SUM(IF('Capacity Summary'!AJ$36:AJ$135="X",1,0)*TRANSPOSE('CR Backing (Hide)'!$HX10:$LS10))</f>
        <v>0</v>
      </c>
      <c r="QV10" cm="1">
        <f t="array" ref="QV10">SUM(IF('Capacity Summary'!AK$36:AK$135="X",1,0)*TRANSPOSE('CR Backing (Hide)'!$HX10:$LS10))</f>
        <v>0</v>
      </c>
      <c r="QW10" cm="1">
        <f t="array" ref="QW10">SUM(IF('Capacity Summary'!AL$36:AL$135="X",1,0)*TRANSPOSE('CR Backing (Hide)'!$HX10:$LS10))</f>
        <v>0</v>
      </c>
      <c r="QX10" cm="1">
        <f t="array" ref="QX10">SUM(IF('Capacity Summary'!AM$36:AM$135="X",1,0)*TRANSPOSE('CR Backing (Hide)'!$HX10:$LS10))</f>
        <v>0</v>
      </c>
      <c r="QY10" cm="1">
        <f t="array" ref="QY10">SUM(IF('Capacity Summary'!AN$36:AN$135="X",1,0)*TRANSPOSE('CR Backing (Hide)'!$HX10:$LS10))</f>
        <v>0</v>
      </c>
      <c r="QZ10" cm="1">
        <f t="array" ref="QZ10">SUM(IF('Capacity Summary'!AO$36:AO$135="X",1,0)*TRANSPOSE('CR Backing (Hide)'!$HX10:$LS10))</f>
        <v>0</v>
      </c>
      <c r="RA10" cm="1">
        <f t="array" ref="RA10">SUM(IF('Capacity Summary'!AP$36:AP$135="X",1,0)*TRANSPOSE('CR Backing (Hide)'!$HX10:$LS10))</f>
        <v>0</v>
      </c>
      <c r="RB10" cm="1">
        <f t="array" ref="RB10">SUM(IF('Capacity Summary'!AQ$36:AQ$135="X",1,0)*TRANSPOSE('CR Backing (Hide)'!$HX10:$LS10))</f>
        <v>0</v>
      </c>
      <c r="RC10" cm="1">
        <f t="array" ref="RC10">SUM(IF('Capacity Summary'!AR$36:AR$135="X",1,0)*TRANSPOSE('CR Backing (Hide)'!$HX10:$LS10))</f>
        <v>0</v>
      </c>
      <c r="RD10" cm="1">
        <f t="array" ref="RD10">SUM(IF('Capacity Summary'!AS$36:AS$135="X",1,0)*TRANSPOSE('CR Backing (Hide)'!$HX10:$LS10))</f>
        <v>0</v>
      </c>
      <c r="RE10" cm="1">
        <f t="array" ref="RE10">SUM(IF('Capacity Summary'!AT$36:AT$135="X",1,0)*TRANSPOSE('CR Backing (Hide)'!$HX10:$LS10))</f>
        <v>0</v>
      </c>
      <c r="RF10" cm="1">
        <f t="array" ref="RF10">SUM(IF('Capacity Summary'!AU$36:AU$135="X",1,0)*TRANSPOSE('CR Backing (Hide)'!$HX10:$LS10))</f>
        <v>0</v>
      </c>
      <c r="RG10" cm="1">
        <f t="array" ref="RG10">SUM(IF('Capacity Summary'!AV$36:AV$135="X",1,0)*TRANSPOSE('CR Backing (Hide)'!$HX10:$LS10))</f>
        <v>0</v>
      </c>
      <c r="RH10" cm="1">
        <f t="array" ref="RH10">SUM(IF('Capacity Summary'!AW$36:AW$135="X",1,0)*TRANSPOSE('CR Backing (Hide)'!$HX10:$LS10))</f>
        <v>0</v>
      </c>
      <c r="RI10" cm="1">
        <f t="array" ref="RI10">SUM(IF('Capacity Summary'!AX$36:AX$135="X",1,0)*TRANSPOSE('CR Backing (Hide)'!$HX10:$LS10))</f>
        <v>0</v>
      </c>
      <c r="RJ10" cm="1">
        <f t="array" ref="RJ10">SUM(IF('Capacity Summary'!AY$36:AY$135="X",1,0)*TRANSPOSE('CR Backing (Hide)'!$HX10:$LS10))</f>
        <v>0</v>
      </c>
      <c r="RK10" cm="1">
        <f t="array" ref="RK10">SUM(IF('Capacity Summary'!AZ$36:AZ$135="X",1,0)*TRANSPOSE('CR Backing (Hide)'!$HX10:$LS10))</f>
        <v>0</v>
      </c>
      <c r="RL10" cm="1">
        <f t="array" ref="RL10">SUM(IF('Capacity Summary'!BA$36:BA$135="X",1,0)*TRANSPOSE('CR Backing (Hide)'!$HX10:$LS10))</f>
        <v>0</v>
      </c>
      <c r="RM10" cm="1">
        <f t="array" ref="RM10">SUM(IF('Capacity Summary'!BB$36:BB$135="X",1,0)*TRANSPOSE('CR Backing (Hide)'!$HX10:$LS10))</f>
        <v>0</v>
      </c>
      <c r="RN10" cm="1">
        <f t="array" ref="RN10">SUM(IF('Capacity Summary'!BC$36:BC$135="X",1,0)*TRANSPOSE('CR Backing (Hide)'!$HX10:$LS10))</f>
        <v>0</v>
      </c>
      <c r="RO10" cm="1">
        <f t="array" ref="RO10">SUM(IF('Capacity Summary'!BD$36:BD$135="X",1,0)*TRANSPOSE('CR Backing (Hide)'!$HX10:$LS10))</f>
        <v>0</v>
      </c>
      <c r="RP10" cm="1">
        <f t="array" ref="RP10">SUM(IF('Capacity Summary'!BE$36:BE$135="X",1,0)*TRANSPOSE('CR Backing (Hide)'!$HX10:$LS10))</f>
        <v>0</v>
      </c>
      <c r="RQ10" cm="1">
        <f t="array" ref="RQ10">SUM(IF('Capacity Summary'!BF$36:BF$135="X",1,0)*TRANSPOSE('CR Backing (Hide)'!$HX10:$LS10))</f>
        <v>0</v>
      </c>
      <c r="RR10" cm="1">
        <f t="array" ref="RR10">SUM(IF('Capacity Summary'!BG$36:BG$135="X",1,0)*TRANSPOSE('CR Backing (Hide)'!$HX10:$LS10))</f>
        <v>0</v>
      </c>
      <c r="RT10" cm="1">
        <f t="array" ref="RT10">SUM(IF('Capacity Summary'!H$139:H$238="X",1,0)*TRANSPOSE('CR Backing (Hide)'!$LV10:$PQ10))</f>
        <v>0</v>
      </c>
      <c r="RU10" cm="1">
        <f t="array" ref="RU10">SUM(IF('Capacity Summary'!I$139:I$238="X",1,0)*TRANSPOSE('CR Backing (Hide)'!$LV10:$PQ10))</f>
        <v>0</v>
      </c>
      <c r="RV10" cm="1">
        <f t="array" ref="RV10">SUM(IF('Capacity Summary'!J$139:J$238="X",1,0)*TRANSPOSE('CR Backing (Hide)'!$LV10:$PQ10))</f>
        <v>0</v>
      </c>
      <c r="RW10" cm="1">
        <f t="array" ref="RW10">SUM(IF('Capacity Summary'!K$139:K$238="X",1,0)*TRANSPOSE('CR Backing (Hide)'!$LV10:$PQ10))</f>
        <v>0</v>
      </c>
      <c r="RX10" cm="1">
        <f t="array" ref="RX10">SUM(IF('Capacity Summary'!L$139:L$238="X",1,0)*TRANSPOSE('CR Backing (Hide)'!$LV10:$PQ10))</f>
        <v>0</v>
      </c>
      <c r="RY10" cm="1">
        <f t="array" ref="RY10">SUM(IF('Capacity Summary'!M$139:M$238="X",1,0)*TRANSPOSE('CR Backing (Hide)'!$LV10:$PQ10))</f>
        <v>0</v>
      </c>
      <c r="RZ10" cm="1">
        <f t="array" ref="RZ10">SUM(IF('Capacity Summary'!N$139:N$238="X",1,0)*TRANSPOSE('CR Backing (Hide)'!$LV10:$PQ10))</f>
        <v>0</v>
      </c>
      <c r="SA10" cm="1">
        <f t="array" ref="SA10">SUM(IF('Capacity Summary'!O$139:O$238="X",1,0)*TRANSPOSE('CR Backing (Hide)'!$LV10:$PQ10))</f>
        <v>0</v>
      </c>
      <c r="SB10" cm="1">
        <f t="array" ref="SB10">SUM(IF('Capacity Summary'!P$139:P$238="X",1,0)*TRANSPOSE('CR Backing (Hide)'!$LV10:$PQ10))</f>
        <v>0</v>
      </c>
      <c r="SC10" cm="1">
        <f t="array" ref="SC10">SUM(IF('Capacity Summary'!Q$139:Q$238="X",1,0)*TRANSPOSE('CR Backing (Hide)'!$LV10:$PQ10))</f>
        <v>0</v>
      </c>
      <c r="SD10" cm="1">
        <f t="array" ref="SD10">SUM(IF('Capacity Summary'!R$139:R$238="X",1,0)*TRANSPOSE('CR Backing (Hide)'!$LV10:$PQ10))</f>
        <v>0</v>
      </c>
      <c r="SE10" cm="1">
        <f t="array" ref="SE10">SUM(IF('Capacity Summary'!S$139:S$238="X",1,0)*TRANSPOSE('CR Backing (Hide)'!$LV10:$PQ10))</f>
        <v>0</v>
      </c>
      <c r="SF10" cm="1">
        <f t="array" ref="SF10">SUM(IF('Capacity Summary'!T$139:T$238="X",1,0)*TRANSPOSE('CR Backing (Hide)'!$LV10:$PQ10))</f>
        <v>0</v>
      </c>
      <c r="SG10" cm="1">
        <f t="array" ref="SG10">SUM(IF('Capacity Summary'!U$139:U$238="X",1,0)*TRANSPOSE('CR Backing (Hide)'!$LV10:$PQ10))</f>
        <v>0</v>
      </c>
      <c r="SH10" cm="1">
        <f t="array" ref="SH10">SUM(IF('Capacity Summary'!V$139:V$238="X",1,0)*TRANSPOSE('CR Backing (Hide)'!$LV10:$PQ10))</f>
        <v>0</v>
      </c>
      <c r="SI10" cm="1">
        <f t="array" ref="SI10">SUM(IF('Capacity Summary'!W$139:W$238="X",1,0)*TRANSPOSE('CR Backing (Hide)'!$LV10:$PQ10))</f>
        <v>0</v>
      </c>
      <c r="SJ10" cm="1">
        <f t="array" ref="SJ10">SUM(IF('Capacity Summary'!X$139:X$238="X",1,0)*TRANSPOSE('CR Backing (Hide)'!$LV10:$PQ10))</f>
        <v>0</v>
      </c>
      <c r="SK10" cm="1">
        <f t="array" ref="SK10">SUM(IF('Capacity Summary'!Y$139:Y$238="X",1,0)*TRANSPOSE('CR Backing (Hide)'!$LV10:$PQ10))</f>
        <v>0</v>
      </c>
      <c r="SL10" cm="1">
        <f t="array" ref="SL10">SUM(IF('Capacity Summary'!Z$139:Z$238="X",1,0)*TRANSPOSE('CR Backing (Hide)'!$LV10:$PQ10))</f>
        <v>0</v>
      </c>
      <c r="SM10" cm="1">
        <f t="array" ref="SM10">SUM(IF('Capacity Summary'!AA$139:AA$238="X",1,0)*TRANSPOSE('CR Backing (Hide)'!$LV10:$PQ10))</f>
        <v>0</v>
      </c>
      <c r="SN10" cm="1">
        <f t="array" ref="SN10">SUM(IF('Capacity Summary'!AB$139:AB$238="X",1,0)*TRANSPOSE('CR Backing (Hide)'!$LV10:$PQ10))</f>
        <v>0</v>
      </c>
      <c r="SO10" cm="1">
        <f t="array" ref="SO10">SUM(IF('Capacity Summary'!AC$139:AC$238="X",1,0)*TRANSPOSE('CR Backing (Hide)'!$LV10:$PQ10))</f>
        <v>0</v>
      </c>
      <c r="SP10" cm="1">
        <f t="array" ref="SP10">SUM(IF('Capacity Summary'!AD$139:AD$238="X",1,0)*TRANSPOSE('CR Backing (Hide)'!$LV10:$PQ10))</f>
        <v>0</v>
      </c>
      <c r="SQ10" cm="1">
        <f t="array" ref="SQ10">SUM(IF('Capacity Summary'!AE$139:AE$238="X",1,0)*TRANSPOSE('CR Backing (Hide)'!$LV10:$PQ10))</f>
        <v>0</v>
      </c>
      <c r="SR10" cm="1">
        <f t="array" ref="SR10">SUM(IF('Capacity Summary'!AF$139:AF$238="X",1,0)*TRANSPOSE('CR Backing (Hide)'!$LV10:$PQ10))</f>
        <v>0</v>
      </c>
      <c r="SS10" cm="1">
        <f t="array" ref="SS10">SUM(IF('Capacity Summary'!AG$139:AG$238="X",1,0)*TRANSPOSE('CR Backing (Hide)'!$LV10:$PQ10))</f>
        <v>0</v>
      </c>
      <c r="ST10" cm="1">
        <f t="array" ref="ST10">SUM(IF('Capacity Summary'!AH$139:AH$238="X",1,0)*TRANSPOSE('CR Backing (Hide)'!$LV10:$PQ10))</f>
        <v>0</v>
      </c>
      <c r="SU10" cm="1">
        <f t="array" ref="SU10">SUM(IF('Capacity Summary'!AI$139:AI$238="X",1,0)*TRANSPOSE('CR Backing (Hide)'!$LV10:$PQ10))</f>
        <v>0</v>
      </c>
      <c r="SV10" cm="1">
        <f t="array" ref="SV10">SUM(IF('Capacity Summary'!AJ$139:AJ$238="X",1,0)*TRANSPOSE('CR Backing (Hide)'!$LV10:$PQ10))</f>
        <v>0</v>
      </c>
      <c r="SW10" cm="1">
        <f t="array" ref="SW10">SUM(IF('Capacity Summary'!AK$139:AK$238="X",1,0)*TRANSPOSE('CR Backing (Hide)'!$LV10:$PQ10))</f>
        <v>0</v>
      </c>
      <c r="SX10" cm="1">
        <f t="array" ref="SX10">SUM(IF('Capacity Summary'!AL$139:AL$238="X",1,0)*TRANSPOSE('CR Backing (Hide)'!$LV10:$PQ10))</f>
        <v>0</v>
      </c>
      <c r="SY10" cm="1">
        <f t="array" ref="SY10">SUM(IF('Capacity Summary'!AM$139:AM$238="X",1,0)*TRANSPOSE('CR Backing (Hide)'!$LV10:$PQ10))</f>
        <v>0</v>
      </c>
      <c r="SZ10" cm="1">
        <f t="array" ref="SZ10">SUM(IF('Capacity Summary'!AN$139:AN$238="X",1,0)*TRANSPOSE('CR Backing (Hide)'!$LV10:$PQ10))</f>
        <v>0</v>
      </c>
      <c r="TA10" cm="1">
        <f t="array" ref="TA10">SUM(IF('Capacity Summary'!AO$139:AO$238="X",1,0)*TRANSPOSE('CR Backing (Hide)'!$LV10:$PQ10))</f>
        <v>0</v>
      </c>
      <c r="TB10" cm="1">
        <f t="array" ref="TB10">SUM(IF('Capacity Summary'!AP$139:AP$238="X",1,0)*TRANSPOSE('CR Backing (Hide)'!$LV10:$PQ10))</f>
        <v>0</v>
      </c>
      <c r="TC10" cm="1">
        <f t="array" ref="TC10">SUM(IF('Capacity Summary'!AQ$139:AQ$238="X",1,0)*TRANSPOSE('CR Backing (Hide)'!$LV10:$PQ10))</f>
        <v>0</v>
      </c>
      <c r="TD10" cm="1">
        <f t="array" ref="TD10">SUM(IF('Capacity Summary'!AR$139:AR$238="X",1,0)*TRANSPOSE('CR Backing (Hide)'!$LV10:$PQ10))</f>
        <v>0</v>
      </c>
      <c r="TE10" cm="1">
        <f t="array" ref="TE10">SUM(IF('Capacity Summary'!AS$139:AS$238="X",1,0)*TRANSPOSE('CR Backing (Hide)'!$LV10:$PQ10))</f>
        <v>0</v>
      </c>
      <c r="TF10" cm="1">
        <f t="array" ref="TF10">SUM(IF('Capacity Summary'!AT$139:AT$238="X",1,0)*TRANSPOSE('CR Backing (Hide)'!$LV10:$PQ10))</f>
        <v>0</v>
      </c>
      <c r="TG10" cm="1">
        <f t="array" ref="TG10">SUM(IF('Capacity Summary'!AU$139:AU$238="X",1,0)*TRANSPOSE('CR Backing (Hide)'!$LV10:$PQ10))</f>
        <v>0</v>
      </c>
      <c r="TH10" cm="1">
        <f t="array" ref="TH10">SUM(IF('Capacity Summary'!AV$139:AV$238="X",1,0)*TRANSPOSE('CR Backing (Hide)'!$LV10:$PQ10))</f>
        <v>0</v>
      </c>
      <c r="TI10" cm="1">
        <f t="array" ref="TI10">SUM(IF('Capacity Summary'!AW$139:AW$238="X",1,0)*TRANSPOSE('CR Backing (Hide)'!$LV10:$PQ10))</f>
        <v>0</v>
      </c>
      <c r="TJ10" cm="1">
        <f t="array" ref="TJ10">SUM(IF('Capacity Summary'!AX$139:AX$238="X",1,0)*TRANSPOSE('CR Backing (Hide)'!$LV10:$PQ10))</f>
        <v>0</v>
      </c>
      <c r="TK10" cm="1">
        <f t="array" ref="TK10">SUM(IF('Capacity Summary'!AY$139:AY$238="X",1,0)*TRANSPOSE('CR Backing (Hide)'!$LV10:$PQ10))</f>
        <v>0</v>
      </c>
      <c r="TL10" cm="1">
        <f t="array" ref="TL10">SUM(IF('Capacity Summary'!AZ$139:AZ$238="X",1,0)*TRANSPOSE('CR Backing (Hide)'!$LV10:$PQ10))</f>
        <v>0</v>
      </c>
      <c r="TM10" cm="1">
        <f t="array" ref="TM10">SUM(IF('Capacity Summary'!BA$139:BA$238="X",1,0)*TRANSPOSE('CR Backing (Hide)'!$LV10:$PQ10))</f>
        <v>0</v>
      </c>
      <c r="TN10" cm="1">
        <f t="array" ref="TN10">SUM(IF('Capacity Summary'!BB$139:BB$238="X",1,0)*TRANSPOSE('CR Backing (Hide)'!$LV10:$PQ10))</f>
        <v>0</v>
      </c>
      <c r="TO10" cm="1">
        <f t="array" ref="TO10">SUM(IF('Capacity Summary'!BC$139:BC$238="X",1,0)*TRANSPOSE('CR Backing (Hide)'!$LV10:$PQ10))</f>
        <v>0</v>
      </c>
      <c r="TP10" cm="1">
        <f t="array" ref="TP10">SUM(IF('Capacity Summary'!BD$139:BD$238="X",1,0)*TRANSPOSE('CR Backing (Hide)'!$LV10:$PQ10))</f>
        <v>0</v>
      </c>
      <c r="TQ10" cm="1">
        <f t="array" ref="TQ10">SUM(IF('Capacity Summary'!BE$139:BE$238="X",1,0)*TRANSPOSE('CR Backing (Hide)'!$LV10:$PQ10))</f>
        <v>0</v>
      </c>
      <c r="TR10" cm="1">
        <f t="array" ref="TR10">SUM(IF('Capacity Summary'!BF$139:BF$238="X",1,0)*TRANSPOSE('CR Backing (Hide)'!$LV10:$PQ10))</f>
        <v>0</v>
      </c>
      <c r="TS10" cm="1">
        <f t="array" ref="TS10">SUM(IF('Capacity Summary'!BG$139:BG$238="X",1,0)*TRANSPOSE('CR Backing (Hide)'!$LV10:$PQ10))</f>
        <v>0</v>
      </c>
    </row>
    <row r="11" spans="1:539" x14ac:dyDescent="0.25">
      <c r="H11" t="str">
        <f>ROW(H8)&amp;". "&amp;'Clinical resources'!B14</f>
        <v xml:space="preserve">8. </v>
      </c>
      <c r="J11" t="str" cm="1">
        <f t="array" ref="J11">IF(SUM(IF('Clinical resources'!F14:J14="X",1,0)*'Clinical resources'!F$4:J$4)&gt;0,"X","")</f>
        <v/>
      </c>
      <c r="K11" t="str" cm="1">
        <f t="array" ref="K11">IF(SUM(IF('Clinical resources'!K14:O14="X",1,0)*'Clinical resources'!K$4:O$4)&gt;0,"X","")</f>
        <v/>
      </c>
      <c r="L11" t="str" cm="1">
        <f t="array" ref="L11">IF(SUM(IF('Clinical resources'!P14:T14="X",1,0)*'Clinical resources'!P$4:T$4)&gt;0,"X","")</f>
        <v/>
      </c>
      <c r="M11" t="str" cm="1">
        <f t="array" ref="M11">IF(SUM(IF('Clinical resources'!U14:Y14="X",1,0)*'Clinical resources'!U$4:Y$4)&gt;0,"X","")</f>
        <v/>
      </c>
      <c r="N11" t="str" cm="1">
        <f t="array" ref="N11">IF(SUM(IF('Clinical resources'!Z14:AD14="X",1,0)*'Clinical resources'!Z$4:AD$4)&gt;0,"X","")</f>
        <v/>
      </c>
      <c r="O11" t="str" cm="1">
        <f t="array" ref="O11">IF(SUM(IF('Clinical resources'!AE14:AI14="X",1,0)*'Clinical resources'!AE$4:AI$4)&gt;0,"X","")</f>
        <v/>
      </c>
      <c r="P11" t="str" cm="1">
        <f t="array" ref="P11">IF(SUM(IF('Clinical resources'!AJ14:AN14="X",1,0)*'Clinical resources'!AJ$4:AN$4)&gt;0,"X","")</f>
        <v/>
      </c>
      <c r="Q11" t="str" cm="1">
        <f t="array" ref="Q11">IF(SUM(IF('Clinical resources'!AO14:AS14="X",1,0)*'Clinical resources'!AO$4:AS$4)&gt;0,"X","")</f>
        <v/>
      </c>
      <c r="R11" t="str" cm="1">
        <f t="array" ref="R11">IF(SUM(IF('Clinical resources'!AT14:AX14="X",1,0)*'Clinical resources'!AT$4:AX$4)&gt;0,"X","")</f>
        <v/>
      </c>
      <c r="S11" t="str" cm="1">
        <f t="array" ref="S11">IF(SUM(IF('Clinical resources'!AY14:BC14="X",1,0)*'Clinical resources'!AY$4:BC$4)&gt;0,"X","")</f>
        <v/>
      </c>
      <c r="T11" t="str" cm="1">
        <f t="array" ref="T11">IF(SUM(IF('Clinical resources'!BD14:BH14="X",1,0)*'Clinical resources'!BD$4:BH$4)&gt;0,"X","")</f>
        <v/>
      </c>
      <c r="U11" t="str" cm="1">
        <f t="array" ref="U11">IF(SUM(IF('Clinical resources'!BI14:BM14="X",1,0)*'Clinical resources'!BI$4:BM$4)&gt;0,"X","")</f>
        <v/>
      </c>
      <c r="V11" t="str" cm="1">
        <f t="array" ref="V11">IF(SUM(IF('Clinical resources'!BN14:BR14="X",1,0)*'Clinical resources'!BN$4:BR$4)&gt;0,"X","")</f>
        <v/>
      </c>
      <c r="W11" t="str" cm="1">
        <f t="array" ref="W11">IF(SUM(IF('Clinical resources'!BS14:BW14="X",1,0)*'Clinical resources'!BS$4:BW$4)&gt;0,"X","")</f>
        <v/>
      </c>
      <c r="X11" t="str" cm="1">
        <f t="array" ref="X11">IF(SUM(IF('Clinical resources'!BX14:CB14="X",1,0)*'Clinical resources'!BX$4:CB$4)&gt;0,"X","")</f>
        <v/>
      </c>
      <c r="AB11">
        <f t="array" ref="AB11">IF($J11:$X11='Capacity Backing (Hide)2'!B$67:B$81,1,0)</f>
        <v>0</v>
      </c>
      <c r="AC11">
        <f t="array" ref="AC11">IF($J11:$X11='Capacity Backing (Hide)2'!C$67:C$81,1,0)</f>
        <v>0</v>
      </c>
      <c r="AD11">
        <f t="array" ref="AD11">IF($J11:$X11='Capacity Backing (Hide)2'!D$67:D$81,1,0)</f>
        <v>0</v>
      </c>
      <c r="AE11">
        <f t="array" ref="AE11">IF($J11:$X11='Capacity Backing (Hide)2'!E$67:E$81,1,0)</f>
        <v>0</v>
      </c>
      <c r="AF11">
        <f t="array" ref="AF11">IF($J11:$X11='Capacity Backing (Hide)2'!F$67:F$81,1,0)</f>
        <v>0</v>
      </c>
      <c r="AG11">
        <f t="array" ref="AG11">IF($J11:$X11='Capacity Backing (Hide)2'!G$67:G$81,1,0)</f>
        <v>0</v>
      </c>
      <c r="AH11">
        <f t="array" ref="AH11">IF($J11:$X11='Capacity Backing (Hide)2'!H$67:H$81,1,0)</f>
        <v>0</v>
      </c>
      <c r="AI11">
        <f t="array" ref="AI11">IF($J11:$X11='Capacity Backing (Hide)2'!I$67:I$81,1,0)</f>
        <v>0</v>
      </c>
      <c r="AJ11">
        <f t="array" ref="AJ11">IF($J11:$X11='Capacity Backing (Hide)2'!J$67:J$81,1,0)</f>
        <v>0</v>
      </c>
      <c r="AK11">
        <f t="array" ref="AK11">IF($J11:$X11='Capacity Backing (Hide)2'!K$67:K$81,1,0)</f>
        <v>0</v>
      </c>
      <c r="AL11">
        <f t="array" ref="AL11">IF($J11:$X11='Capacity Backing (Hide)2'!L$67:L$81,1,0)</f>
        <v>0</v>
      </c>
      <c r="AM11">
        <f t="array" ref="AM11">IF($J11:$X11='Capacity Backing (Hide)2'!M$67:M$81,1,0)</f>
        <v>0</v>
      </c>
      <c r="AN11">
        <f t="array" ref="AN11">IF($J11:$X11='Capacity Backing (Hide)2'!N$67:N$81,1,0)</f>
        <v>0</v>
      </c>
      <c r="AO11">
        <f t="array" ref="AO11">IF($J11:$X11='Capacity Backing (Hide)2'!O$67:O$81,1,0)</f>
        <v>0</v>
      </c>
      <c r="AP11">
        <f t="array" ref="AP11">IF($J11:$X11='Capacity Backing (Hide)2'!P$67:P$81,1,0)</f>
        <v>0</v>
      </c>
      <c r="AQ11">
        <f t="array" ref="AQ11">IF($J11:$X11='Capacity Backing (Hide)2'!Q$67:Q$81,1,0)</f>
        <v>0</v>
      </c>
      <c r="AR11">
        <f t="array" ref="AR11">IF($J11:$X11='Capacity Backing (Hide)2'!R$67:R$81,1,0)</f>
        <v>0</v>
      </c>
      <c r="AS11">
        <f t="array" ref="AS11">IF($J11:$X11='Capacity Backing (Hide)2'!S$67:S$81,1,0)</f>
        <v>0</v>
      </c>
      <c r="AT11">
        <f t="array" ref="AT11">IF($J11:$X11='Capacity Backing (Hide)2'!T$67:T$81,1,0)</f>
        <v>0</v>
      </c>
      <c r="AU11">
        <f t="array" ref="AU11">IF($J11:$X11='Capacity Backing (Hide)2'!U$67:U$81,1,0)</f>
        <v>0</v>
      </c>
      <c r="AV11">
        <f t="array" ref="AV11">IF($J11:$X11='Capacity Backing (Hide)2'!V$67:V$81,1,0)</f>
        <v>0</v>
      </c>
      <c r="AW11">
        <f t="array" ref="AW11">IF($J11:$X11='Capacity Backing (Hide)2'!W$67:W$81,1,0)</f>
        <v>0</v>
      </c>
      <c r="AX11">
        <f t="array" ref="AX11">IF($J11:$X11='Capacity Backing (Hide)2'!X$67:X$81,1,0)</f>
        <v>0</v>
      </c>
      <c r="AY11">
        <f t="array" ref="AY11">IF($J11:$X11='Capacity Backing (Hide)2'!Y$67:Y$81,1,0)</f>
        <v>0</v>
      </c>
      <c r="AZ11">
        <f t="array" ref="AZ11">IF($J11:$X11='Capacity Backing (Hide)2'!Z$67:Z$81,1,0)</f>
        <v>0</v>
      </c>
      <c r="BA11">
        <f t="array" ref="BA11">IF($J11:$X11='Capacity Backing (Hide)2'!AA$67:AA$81,1,0)</f>
        <v>0</v>
      </c>
      <c r="BB11">
        <f t="array" ref="BB11">IF($J11:$X11='Capacity Backing (Hide)2'!AB$67:AB$81,1,0)</f>
        <v>0</v>
      </c>
      <c r="BC11">
        <f t="array" ref="BC11">IF($J11:$X11='Capacity Backing (Hide)2'!AC$67:AC$81,1,0)</f>
        <v>0</v>
      </c>
      <c r="BD11">
        <f t="array" ref="BD11">IF($J11:$X11='Capacity Backing (Hide)2'!AD$67:AD$81,1,0)</f>
        <v>0</v>
      </c>
      <c r="BE11">
        <f t="array" ref="BE11">IF($J11:$X11='Capacity Backing (Hide)2'!AE$67:AE$81,1,0)</f>
        <v>0</v>
      </c>
      <c r="BF11">
        <f t="array" ref="BF11">IF($J11:$X11='Capacity Backing (Hide)2'!AF$67:AF$81,1,0)</f>
        <v>0</v>
      </c>
      <c r="BG11">
        <f t="array" ref="BG11">IF($J11:$X11='Capacity Backing (Hide)2'!AG$67:AG$81,1,0)</f>
        <v>0</v>
      </c>
      <c r="BH11">
        <f t="array" ref="BH11">IF($J11:$X11='Capacity Backing (Hide)2'!AH$67:AH$81,1,0)</f>
        <v>0</v>
      </c>
      <c r="BI11">
        <f t="array" ref="BI11">IF($J11:$X11='Capacity Backing (Hide)2'!AI$67:AI$81,1,0)</f>
        <v>0</v>
      </c>
      <c r="BJ11">
        <f t="array" ref="BJ11">IF($J11:$X11='Capacity Backing (Hide)2'!AJ$67:AJ$81,1,0)</f>
        <v>0</v>
      </c>
      <c r="BK11">
        <f t="array" ref="BK11">IF($J11:$X11='Capacity Backing (Hide)2'!AK$67:AK$81,1,0)</f>
        <v>0</v>
      </c>
      <c r="BL11">
        <f t="array" ref="BL11">IF($J11:$X11='Capacity Backing (Hide)2'!AL$67:AL$81,1,0)</f>
        <v>0</v>
      </c>
      <c r="BM11">
        <f t="array" ref="BM11">IF($J11:$X11='Capacity Backing (Hide)2'!AM$67:AM$81,1,0)</f>
        <v>0</v>
      </c>
      <c r="BN11">
        <f t="array" ref="BN11">IF($J11:$X11='Capacity Backing (Hide)2'!AN$67:AN$81,1,0)</f>
        <v>0</v>
      </c>
      <c r="BO11">
        <f t="array" ref="BO11">IF($J11:$X11='Capacity Backing (Hide)2'!AO$67:AO$81,1,0)</f>
        <v>0</v>
      </c>
      <c r="BP11">
        <f t="array" ref="BP11">IF($J11:$X11='Capacity Backing (Hide)2'!AP$67:AP$81,1,0)</f>
        <v>0</v>
      </c>
      <c r="BQ11">
        <f t="array" ref="BQ11">IF($J11:$X11='Capacity Backing (Hide)2'!AQ$67:AQ$81,1,0)</f>
        <v>0</v>
      </c>
      <c r="BR11">
        <f t="array" ref="BR11">IF($J11:$X11='Capacity Backing (Hide)2'!AR$67:AR$81,1,0)</f>
        <v>0</v>
      </c>
      <c r="BS11">
        <f t="array" ref="BS11">IF($J11:$X11='Capacity Backing (Hide)2'!AS$67:AS$81,1,0)</f>
        <v>0</v>
      </c>
      <c r="BT11">
        <f t="array" ref="BT11">IF($J11:$X11='Capacity Backing (Hide)2'!AT$67:AT$81,1,0)</f>
        <v>0</v>
      </c>
      <c r="BU11">
        <f t="array" ref="BU11">IF($J11:$X11='Capacity Backing (Hide)2'!AU$67:AU$81,1,0)</f>
        <v>0</v>
      </c>
      <c r="BV11">
        <f t="array" ref="BV11">IF($J11:$X11='Capacity Backing (Hide)2'!AV$67:AV$81,1,0)</f>
        <v>0</v>
      </c>
      <c r="BW11">
        <f t="array" ref="BW11">IF($J11:$X11='Capacity Backing (Hide)2'!AW$67:AW$81,1,0)</f>
        <v>0</v>
      </c>
      <c r="BX11">
        <f t="array" ref="BX11">IF($J11:$X11='Capacity Backing (Hide)2'!AX$67:AX$81,1,0)</f>
        <v>0</v>
      </c>
      <c r="BY11">
        <f t="array" ref="BY11">IF($J11:$X11='Capacity Backing (Hide)2'!AY$67:AY$81,1,0)</f>
        <v>0</v>
      </c>
      <c r="BZ11">
        <f t="array" ref="BZ11">IF($J11:$X11='Capacity Backing (Hide)2'!AZ$67:AZ$81,1,0)</f>
        <v>0</v>
      </c>
      <c r="CA11">
        <f t="array" ref="CA11">IF($J11:$X11='Capacity Backing (Hide)2'!BA$67:BA$81,1,0)</f>
        <v>0</v>
      </c>
      <c r="CB11">
        <f t="array" ref="CB11">IF($J11:$X11='Capacity Backing (Hide)2'!BB$67:BB$81,1,0)</f>
        <v>0</v>
      </c>
      <c r="CC11">
        <f t="array" ref="CC11">IF($J11:$X11='Capacity Backing (Hide)2'!BC$67:BC$81,1,0)</f>
        <v>0</v>
      </c>
      <c r="CD11">
        <f t="array" ref="CD11">IF($J11:$X11='Capacity Backing (Hide)2'!BD$67:BD$81,1,0)</f>
        <v>0</v>
      </c>
      <c r="CE11">
        <f t="array" ref="CE11">IF($J11:$X11='Capacity Backing (Hide)2'!BE$67:BE$81,1,0)</f>
        <v>0</v>
      </c>
      <c r="CF11">
        <f t="array" ref="CF11">IF($J11:$X11='Capacity Backing (Hide)2'!BF$67:BF$81,1,0)</f>
        <v>0</v>
      </c>
      <c r="CG11">
        <f t="array" ref="CG11">IF($J11:$X11='Capacity Backing (Hide)2'!BG$67:BG$81,1,0)</f>
        <v>0</v>
      </c>
      <c r="CH11">
        <f t="array" ref="CH11">IF($J11:$X11='Capacity Backing (Hide)2'!BH$67:BH$81,1,0)</f>
        <v>0</v>
      </c>
      <c r="CI11">
        <f t="array" ref="CI11">IF($J11:$X11='Capacity Backing (Hide)2'!BI$67:BI$81,1,0)</f>
        <v>0</v>
      </c>
      <c r="CJ11">
        <f t="array" ref="CJ11">IF($J11:$X11='Capacity Backing (Hide)2'!BJ$67:BJ$81,1,0)</f>
        <v>0</v>
      </c>
      <c r="CK11">
        <f t="array" ref="CK11">IF($J11:$X11='Capacity Backing (Hide)2'!BK$67:BK$81,1,0)</f>
        <v>0</v>
      </c>
      <c r="CL11">
        <f t="array" ref="CL11">IF($J11:$X11='Capacity Backing (Hide)2'!BL$67:BL$81,1,0)</f>
        <v>0</v>
      </c>
      <c r="CM11">
        <f t="array" ref="CM11">IF($J11:$X11='Capacity Backing (Hide)2'!BM$67:BM$81,1,0)</f>
        <v>0</v>
      </c>
      <c r="CN11">
        <f t="array" ref="CN11">IF($J11:$X11='Capacity Backing (Hide)2'!BN$67:BN$81,1,0)</f>
        <v>0</v>
      </c>
      <c r="CO11">
        <f t="array" ref="CO11">IF($J11:$X11='Capacity Backing (Hide)2'!BO$67:BO$81,1,0)</f>
        <v>0</v>
      </c>
      <c r="CP11">
        <f t="array" ref="CP11">IF($J11:$X11='Capacity Backing (Hide)2'!BP$67:BP$81,1,0)</f>
        <v>0</v>
      </c>
      <c r="CQ11">
        <f t="array" ref="CQ11">IF($J11:$X11='Capacity Backing (Hide)2'!BQ$67:BQ$81,1,0)</f>
        <v>0</v>
      </c>
      <c r="CR11">
        <f t="array" ref="CR11">IF($J11:$X11='Capacity Backing (Hide)2'!BR$67:BR$81,1,0)</f>
        <v>0</v>
      </c>
      <c r="CS11">
        <f t="array" ref="CS11">IF($J11:$X11='Capacity Backing (Hide)2'!BS$67:BS$81,1,0)</f>
        <v>0</v>
      </c>
      <c r="CT11">
        <f t="array" ref="CT11">IF($J11:$X11='Capacity Backing (Hide)2'!BT$67:BT$81,1,0)</f>
        <v>0</v>
      </c>
      <c r="CU11">
        <f t="array" ref="CU11">IF($J11:$X11='Capacity Backing (Hide)2'!BU$67:BU$81,1,0)</f>
        <v>0</v>
      </c>
      <c r="CV11">
        <f t="array" ref="CV11">IF($J11:$X11='Capacity Backing (Hide)2'!BV$67:BV$81,1,0)</f>
        <v>0</v>
      </c>
      <c r="CW11">
        <f t="array" ref="CW11">IF($J11:$X11='Capacity Backing (Hide)2'!BW$67:BW$81,1,0)</f>
        <v>0</v>
      </c>
      <c r="CX11">
        <f t="array" ref="CX11">IF($J11:$X11='Capacity Backing (Hide)2'!BX$67:BX$81,1,0)</f>
        <v>0</v>
      </c>
      <c r="CY11">
        <f t="array" ref="CY11">IF($J11:$X11='Capacity Backing (Hide)2'!BY$67:BY$81,1,0)</f>
        <v>0</v>
      </c>
      <c r="CZ11">
        <f t="array" ref="CZ11">IF($J11:$X11='Capacity Backing (Hide)2'!BZ$67:BZ$81,1,0)</f>
        <v>0</v>
      </c>
      <c r="DA11">
        <f t="array" ref="DA11">IF($J11:$X11='Capacity Backing (Hide)2'!CA$67:CA$81,1,0)</f>
        <v>0</v>
      </c>
      <c r="DB11">
        <f t="array" ref="DB11">IF($J11:$X11='Capacity Backing (Hide)2'!CB$67:CB$81,1,0)</f>
        <v>0</v>
      </c>
      <c r="DC11">
        <f t="array" ref="DC11">IF($J11:$X11='Capacity Backing (Hide)2'!CC$67:CC$81,1,0)</f>
        <v>0</v>
      </c>
      <c r="DD11">
        <f t="array" ref="DD11">IF($J11:$X11='Capacity Backing (Hide)2'!CD$67:CD$81,1,0)</f>
        <v>0</v>
      </c>
      <c r="DE11">
        <f t="array" ref="DE11">IF($J11:$X11='Capacity Backing (Hide)2'!CE$67:CE$81,1,0)</f>
        <v>0</v>
      </c>
      <c r="DF11">
        <f t="array" ref="DF11">IF($J11:$X11='Capacity Backing (Hide)2'!CF$67:CF$81,1,0)</f>
        <v>0</v>
      </c>
      <c r="DG11">
        <f t="array" ref="DG11">IF($J11:$X11='Capacity Backing (Hide)2'!CG$67:CG$81,1,0)</f>
        <v>0</v>
      </c>
      <c r="DH11">
        <f t="array" ref="DH11">IF($J11:$X11='Capacity Backing (Hide)2'!CH$67:CH$81,1,0)</f>
        <v>0</v>
      </c>
      <c r="DI11">
        <f t="array" ref="DI11">IF($J11:$X11='Capacity Backing (Hide)2'!CI$67:CI$81,1,0)</f>
        <v>0</v>
      </c>
      <c r="DJ11">
        <f t="array" ref="DJ11">IF($J11:$X11='Capacity Backing (Hide)2'!CJ$67:CJ$81,1,0)</f>
        <v>0</v>
      </c>
      <c r="DK11">
        <f t="array" ref="DK11">IF($J11:$X11='Capacity Backing (Hide)2'!CK$67:CK$81,1,0)</f>
        <v>0</v>
      </c>
      <c r="DL11">
        <f t="array" ref="DL11">IF($J11:$X11='Capacity Backing (Hide)2'!CL$67:CL$81,1,0)</f>
        <v>0</v>
      </c>
      <c r="DM11">
        <f t="array" ref="DM11">IF($J11:$X11='Capacity Backing (Hide)2'!CM$67:CM$81,1,0)</f>
        <v>0</v>
      </c>
      <c r="DN11">
        <f t="array" ref="DN11">IF($J11:$X11='Capacity Backing (Hide)2'!CN$67:CN$81,1,0)</f>
        <v>0</v>
      </c>
      <c r="DO11">
        <f t="array" ref="DO11">IF($J11:$X11='Capacity Backing (Hide)2'!CO$67:CO$81,1,0)</f>
        <v>0</v>
      </c>
      <c r="DP11">
        <f t="array" ref="DP11">IF($J11:$X11='Capacity Backing (Hide)2'!CP$67:CP$81,1,0)</f>
        <v>0</v>
      </c>
      <c r="DQ11">
        <f t="array" ref="DQ11">IF($J11:$X11='Capacity Backing (Hide)2'!CQ$67:CQ$81,1,0)</f>
        <v>0</v>
      </c>
      <c r="DR11">
        <f t="array" ref="DR11">IF($J11:$X11='Capacity Backing (Hide)2'!CR$67:CR$81,1,0)</f>
        <v>0</v>
      </c>
      <c r="DS11">
        <f t="array" ref="DS11">IF($J11:$X11='Capacity Backing (Hide)2'!CS$67:CS$81,1,0)</f>
        <v>0</v>
      </c>
      <c r="DT11">
        <f t="array" ref="DT11">IF($J11:$X11='Capacity Backing (Hide)2'!CT$67:CT$81,1,0)</f>
        <v>0</v>
      </c>
      <c r="DU11">
        <f t="array" ref="DU11">IF($J11:$X11='Capacity Backing (Hide)2'!CU$67:CU$81,1,0)</f>
        <v>0</v>
      </c>
      <c r="DV11">
        <f t="array" ref="DV11">IF($J11:$X11='Capacity Backing (Hide)2'!CV$67:CV$81,1,0)</f>
        <v>0</v>
      </c>
      <c r="DW11">
        <f t="array" ref="DW11">IF($J11:$X11='Capacity Backing (Hide)2'!CW$67:CW$81,1,0)</f>
        <v>0</v>
      </c>
      <c r="DZ11">
        <f t="array" ref="DZ11">IF($J11:$X11='Capacity Backing (Hide)2'!B$203:CZ$217,1,0)</f>
        <v>0</v>
      </c>
      <c r="EA11">
        <f t="array" ref="EA11">IF($J11:$X11='Capacity Backing (Hide)2'!C$203:DA$217,1,0)</f>
        <v>0</v>
      </c>
      <c r="EB11">
        <f t="array" ref="EB11">IF($J11:$X11='Capacity Backing (Hide)2'!D$203:DB$217,1,0)</f>
        <v>0</v>
      </c>
      <c r="EC11">
        <f t="array" ref="EC11">IF($J11:$X11='Capacity Backing (Hide)2'!E$203:DC$217,1,0)</f>
        <v>0</v>
      </c>
      <c r="ED11">
        <f t="array" ref="ED11">IF($J11:$X11='Capacity Backing (Hide)2'!F$203:DD$217,1,0)</f>
        <v>0</v>
      </c>
      <c r="EE11">
        <f t="array" ref="EE11">IF($J11:$X11='Capacity Backing (Hide)2'!G$203:DE$217,1,0)</f>
        <v>0</v>
      </c>
      <c r="EF11">
        <f t="array" ref="EF11">IF($J11:$X11='Capacity Backing (Hide)2'!H$203:DF$217,1,0)</f>
        <v>0</v>
      </c>
      <c r="EG11">
        <f t="array" ref="EG11">IF($J11:$X11='Capacity Backing (Hide)2'!I$203:DG$217,1,0)</f>
        <v>0</v>
      </c>
      <c r="EH11">
        <f t="array" ref="EH11">IF($J11:$X11='Capacity Backing (Hide)2'!J$203:DH$217,1,0)</f>
        <v>0</v>
      </c>
      <c r="EI11">
        <f t="array" ref="EI11">IF($J11:$X11='Capacity Backing (Hide)2'!K$203:DI$217,1,0)</f>
        <v>0</v>
      </c>
      <c r="EJ11">
        <f t="array" ref="EJ11">IF($J11:$X11='Capacity Backing (Hide)2'!L$203:DJ$217,1,0)</f>
        <v>0</v>
      </c>
      <c r="EK11">
        <f t="array" ref="EK11">IF($J11:$X11='Capacity Backing (Hide)2'!M$203:DK$217,1,0)</f>
        <v>0</v>
      </c>
      <c r="EL11">
        <f t="array" ref="EL11">IF($J11:$X11='Capacity Backing (Hide)2'!N$203:DL$217,1,0)</f>
        <v>0</v>
      </c>
      <c r="EM11">
        <f t="array" ref="EM11">IF($J11:$X11='Capacity Backing (Hide)2'!O$203:DM$217,1,0)</f>
        <v>0</v>
      </c>
      <c r="EN11">
        <f t="array" ref="EN11">IF($J11:$X11='Capacity Backing (Hide)2'!P$203:DN$217,1,0)</f>
        <v>0</v>
      </c>
      <c r="EO11">
        <f t="array" ref="EO11">IF($J11:$X11='Capacity Backing (Hide)2'!Q$203:DO$217,1,0)</f>
        <v>0</v>
      </c>
      <c r="EP11">
        <f t="array" ref="EP11">IF($J11:$X11='Capacity Backing (Hide)2'!R$203:DP$217,1,0)</f>
        <v>0</v>
      </c>
      <c r="EQ11">
        <f t="array" ref="EQ11">IF($J11:$X11='Capacity Backing (Hide)2'!S$203:DQ$217,1,0)</f>
        <v>0</v>
      </c>
      <c r="ER11">
        <f t="array" ref="ER11">IF($J11:$X11='Capacity Backing (Hide)2'!T$203:DR$217,1,0)</f>
        <v>0</v>
      </c>
      <c r="ES11">
        <f t="array" ref="ES11">IF($J11:$X11='Capacity Backing (Hide)2'!U$203:DS$217,1,0)</f>
        <v>0</v>
      </c>
      <c r="ET11">
        <f t="array" ref="ET11">IF($J11:$X11='Capacity Backing (Hide)2'!V$203:DT$217,1,0)</f>
        <v>0</v>
      </c>
      <c r="EU11">
        <f t="array" ref="EU11">IF($J11:$X11='Capacity Backing (Hide)2'!W$203:DU$217,1,0)</f>
        <v>0</v>
      </c>
      <c r="EV11">
        <f t="array" ref="EV11">IF($J11:$X11='Capacity Backing (Hide)2'!X$203:DV$217,1,0)</f>
        <v>0</v>
      </c>
      <c r="EW11">
        <f t="array" ref="EW11">IF($J11:$X11='Capacity Backing (Hide)2'!Y$203:DW$217,1,0)</f>
        <v>0</v>
      </c>
      <c r="EX11">
        <f t="array" ref="EX11">IF($J11:$X11='Capacity Backing (Hide)2'!Z$203:DX$217,1,0)</f>
        <v>0</v>
      </c>
      <c r="EY11">
        <f t="array" ref="EY11">IF($J11:$X11='Capacity Backing (Hide)2'!AA$203:DY$217,1,0)</f>
        <v>0</v>
      </c>
      <c r="EZ11">
        <f t="array" ref="EZ11">IF($J11:$X11='Capacity Backing (Hide)2'!AB$203:DZ$217,1,0)</f>
        <v>0</v>
      </c>
      <c r="FA11">
        <f t="array" ref="FA11">IF($J11:$X11='Capacity Backing (Hide)2'!AC$203:EA$217,1,0)</f>
        <v>0</v>
      </c>
      <c r="FB11">
        <f t="array" ref="FB11">IF($J11:$X11='Capacity Backing (Hide)2'!AD$203:EB$217,1,0)</f>
        <v>0</v>
      </c>
      <c r="FC11">
        <f t="array" ref="FC11">IF($J11:$X11='Capacity Backing (Hide)2'!AE$203:EC$217,1,0)</f>
        <v>0</v>
      </c>
      <c r="FD11">
        <f t="array" ref="FD11">IF($J11:$X11='Capacity Backing (Hide)2'!AF$203:ED$217,1,0)</f>
        <v>0</v>
      </c>
      <c r="FE11">
        <f t="array" ref="FE11">IF($J11:$X11='Capacity Backing (Hide)2'!AG$203:EE$217,1,0)</f>
        <v>0</v>
      </c>
      <c r="FF11">
        <f t="array" ref="FF11">IF($J11:$X11='Capacity Backing (Hide)2'!AH$203:EF$217,1,0)</f>
        <v>0</v>
      </c>
      <c r="FG11">
        <f t="array" ref="FG11">IF($J11:$X11='Capacity Backing (Hide)2'!AI$203:EG$217,1,0)</f>
        <v>0</v>
      </c>
      <c r="FH11">
        <f t="array" ref="FH11">IF($J11:$X11='Capacity Backing (Hide)2'!AJ$203:EH$217,1,0)</f>
        <v>0</v>
      </c>
      <c r="FI11">
        <f t="array" ref="FI11">IF($J11:$X11='Capacity Backing (Hide)2'!AK$203:EI$217,1,0)</f>
        <v>0</v>
      </c>
      <c r="FJ11">
        <f t="array" ref="FJ11">IF($J11:$X11='Capacity Backing (Hide)2'!AL$203:EJ$217,1,0)</f>
        <v>0</v>
      </c>
      <c r="FK11">
        <f t="array" ref="FK11">IF($J11:$X11='Capacity Backing (Hide)2'!AM$203:EK$217,1,0)</f>
        <v>0</v>
      </c>
      <c r="FL11">
        <f t="array" ref="FL11">IF($J11:$X11='Capacity Backing (Hide)2'!AN$203:EL$217,1,0)</f>
        <v>0</v>
      </c>
      <c r="FM11">
        <f t="array" ref="FM11">IF($J11:$X11='Capacity Backing (Hide)2'!AO$203:EM$217,1,0)</f>
        <v>0</v>
      </c>
      <c r="FN11">
        <f t="array" ref="FN11">IF($J11:$X11='Capacity Backing (Hide)2'!AP$203:EN$217,1,0)</f>
        <v>0</v>
      </c>
      <c r="FO11">
        <f t="array" ref="FO11">IF($J11:$X11='Capacity Backing (Hide)2'!AQ$203:EO$217,1,0)</f>
        <v>0</v>
      </c>
      <c r="FP11">
        <f t="array" ref="FP11">IF($J11:$X11='Capacity Backing (Hide)2'!AR$203:EP$217,1,0)</f>
        <v>0</v>
      </c>
      <c r="FQ11">
        <f t="array" ref="FQ11">IF($J11:$X11='Capacity Backing (Hide)2'!AS$203:EQ$217,1,0)</f>
        <v>0</v>
      </c>
      <c r="FR11">
        <f t="array" ref="FR11">IF($J11:$X11='Capacity Backing (Hide)2'!AT$203:ER$217,1,0)</f>
        <v>0</v>
      </c>
      <c r="FS11">
        <f t="array" ref="FS11">IF($J11:$X11='Capacity Backing (Hide)2'!AU$203:ES$217,1,0)</f>
        <v>0</v>
      </c>
      <c r="FT11">
        <f t="array" ref="FT11">IF($J11:$X11='Capacity Backing (Hide)2'!AV$203:ET$217,1,0)</f>
        <v>0</v>
      </c>
      <c r="FU11">
        <f t="array" ref="FU11">IF($J11:$X11='Capacity Backing (Hide)2'!AW$203:EU$217,1,0)</f>
        <v>0</v>
      </c>
      <c r="FV11">
        <f t="array" ref="FV11">IF($J11:$X11='Capacity Backing (Hide)2'!AX$203:EV$217,1,0)</f>
        <v>0</v>
      </c>
      <c r="FW11">
        <f t="array" ref="FW11">IF($J11:$X11='Capacity Backing (Hide)2'!AY$203:EW$217,1,0)</f>
        <v>0</v>
      </c>
      <c r="FX11">
        <f t="array" ref="FX11">IF($J11:$X11='Capacity Backing (Hide)2'!AZ$203:EX$217,1,0)</f>
        <v>0</v>
      </c>
      <c r="FY11">
        <f t="array" ref="FY11">IF($J11:$X11='Capacity Backing (Hide)2'!BA$203:EY$217,1,0)</f>
        <v>0</v>
      </c>
      <c r="FZ11">
        <f t="array" ref="FZ11">IF($J11:$X11='Capacity Backing (Hide)2'!BB$203:EZ$217,1,0)</f>
        <v>0</v>
      </c>
      <c r="GA11">
        <f t="array" ref="GA11">IF($J11:$X11='Capacity Backing (Hide)2'!BC$203:FA$217,1,0)</f>
        <v>0</v>
      </c>
      <c r="GB11">
        <f t="array" ref="GB11">IF($J11:$X11='Capacity Backing (Hide)2'!BD$203:FB$217,1,0)</f>
        <v>0</v>
      </c>
      <c r="GC11">
        <f t="array" ref="GC11">IF($J11:$X11='Capacity Backing (Hide)2'!BE$203:FC$217,1,0)</f>
        <v>0</v>
      </c>
      <c r="GD11">
        <f t="array" ref="GD11">IF($J11:$X11='Capacity Backing (Hide)2'!BF$203:FD$217,1,0)</f>
        <v>0</v>
      </c>
      <c r="GE11">
        <f t="array" ref="GE11">IF($J11:$X11='Capacity Backing (Hide)2'!BG$203:FE$217,1,0)</f>
        <v>0</v>
      </c>
      <c r="GF11">
        <f t="array" ref="GF11">IF($J11:$X11='Capacity Backing (Hide)2'!BH$203:FF$217,1,0)</f>
        <v>0</v>
      </c>
      <c r="GG11">
        <f t="array" ref="GG11">IF($J11:$X11='Capacity Backing (Hide)2'!BI$203:FG$217,1,0)</f>
        <v>0</v>
      </c>
      <c r="GH11">
        <f t="array" ref="GH11">IF($J11:$X11='Capacity Backing (Hide)2'!BJ$203:FH$217,1,0)</f>
        <v>0</v>
      </c>
      <c r="GI11">
        <f t="array" ref="GI11">IF($J11:$X11='Capacity Backing (Hide)2'!BK$203:FI$217,1,0)</f>
        <v>0</v>
      </c>
      <c r="GJ11">
        <f t="array" ref="GJ11">IF($J11:$X11='Capacity Backing (Hide)2'!BL$203:FJ$217,1,0)</f>
        <v>0</v>
      </c>
      <c r="GK11">
        <f t="array" ref="GK11">IF($J11:$X11='Capacity Backing (Hide)2'!BM$203:FK$217,1,0)</f>
        <v>0</v>
      </c>
      <c r="GL11">
        <f t="array" ref="GL11">IF($J11:$X11='Capacity Backing (Hide)2'!BN$203:FL$217,1,0)</f>
        <v>0</v>
      </c>
      <c r="GM11">
        <f t="array" ref="GM11">IF($J11:$X11='Capacity Backing (Hide)2'!BO$203:FM$217,1,0)</f>
        <v>0</v>
      </c>
      <c r="GN11">
        <f t="array" ref="GN11">IF($J11:$X11='Capacity Backing (Hide)2'!BP$203:FN$217,1,0)</f>
        <v>0</v>
      </c>
      <c r="GO11">
        <f t="array" ref="GO11">IF($J11:$X11='Capacity Backing (Hide)2'!BQ$203:FO$217,1,0)</f>
        <v>0</v>
      </c>
      <c r="GP11">
        <f t="array" ref="GP11">IF($J11:$X11='Capacity Backing (Hide)2'!BR$203:FP$217,1,0)</f>
        <v>0</v>
      </c>
      <c r="GQ11">
        <f t="array" ref="GQ11">IF($J11:$X11='Capacity Backing (Hide)2'!BS$203:FQ$217,1,0)</f>
        <v>0</v>
      </c>
      <c r="GR11">
        <f t="array" ref="GR11">IF($J11:$X11='Capacity Backing (Hide)2'!BT$203:FR$217,1,0)</f>
        <v>0</v>
      </c>
      <c r="GS11">
        <f t="array" ref="GS11">IF($J11:$X11='Capacity Backing (Hide)2'!BU$203:FS$217,1,0)</f>
        <v>0</v>
      </c>
      <c r="GT11">
        <f t="array" ref="GT11">IF($J11:$X11='Capacity Backing (Hide)2'!BV$203:FT$217,1,0)</f>
        <v>0</v>
      </c>
      <c r="GU11">
        <f t="array" ref="GU11">IF($J11:$X11='Capacity Backing (Hide)2'!BW$203:FU$217,1,0)</f>
        <v>0</v>
      </c>
      <c r="GV11">
        <f t="array" ref="GV11">IF($J11:$X11='Capacity Backing (Hide)2'!BX$203:FV$217,1,0)</f>
        <v>0</v>
      </c>
      <c r="GW11">
        <f t="array" ref="GW11">IF($J11:$X11='Capacity Backing (Hide)2'!BY$203:FW$217,1,0)</f>
        <v>0</v>
      </c>
      <c r="GX11">
        <f t="array" ref="GX11">IF($J11:$X11='Capacity Backing (Hide)2'!BZ$203:FX$217,1,0)</f>
        <v>0</v>
      </c>
      <c r="GY11">
        <f t="array" ref="GY11">IF($J11:$X11='Capacity Backing (Hide)2'!CA$203:FY$217,1,0)</f>
        <v>0</v>
      </c>
      <c r="GZ11">
        <f t="array" ref="GZ11">IF($J11:$X11='Capacity Backing (Hide)2'!CB$203:FZ$217,1,0)</f>
        <v>0</v>
      </c>
      <c r="HA11">
        <f t="array" ref="HA11">IF($J11:$X11='Capacity Backing (Hide)2'!CC$203:GA$217,1,0)</f>
        <v>0</v>
      </c>
      <c r="HB11">
        <f t="array" ref="HB11">IF($J11:$X11='Capacity Backing (Hide)2'!CD$203:GB$217,1,0)</f>
        <v>0</v>
      </c>
      <c r="HC11">
        <f t="array" ref="HC11">IF($J11:$X11='Capacity Backing (Hide)2'!CE$203:GC$217,1,0)</f>
        <v>0</v>
      </c>
      <c r="HD11">
        <f t="array" ref="HD11">IF($J11:$X11='Capacity Backing (Hide)2'!CF$203:GD$217,1,0)</f>
        <v>0</v>
      </c>
      <c r="HE11">
        <f t="array" ref="HE11">IF($J11:$X11='Capacity Backing (Hide)2'!CG$203:GE$217,1,0)</f>
        <v>0</v>
      </c>
      <c r="HF11">
        <f t="array" ref="HF11">IF($J11:$X11='Capacity Backing (Hide)2'!CH$203:GF$217,1,0)</f>
        <v>0</v>
      </c>
      <c r="HG11">
        <f t="array" ref="HG11">IF($J11:$X11='Capacity Backing (Hide)2'!CI$203:GG$217,1,0)</f>
        <v>0</v>
      </c>
      <c r="HH11">
        <f t="array" ref="HH11">IF($J11:$X11='Capacity Backing (Hide)2'!CJ$203:GH$217,1,0)</f>
        <v>0</v>
      </c>
      <c r="HI11">
        <f t="array" ref="HI11">IF($J11:$X11='Capacity Backing (Hide)2'!CK$203:GI$217,1,0)</f>
        <v>0</v>
      </c>
      <c r="HJ11">
        <f t="array" ref="HJ11">IF($J11:$X11='Capacity Backing (Hide)2'!CL$203:GJ$217,1,0)</f>
        <v>0</v>
      </c>
      <c r="HK11">
        <f t="array" ref="HK11">IF($J11:$X11='Capacity Backing (Hide)2'!CM$203:GK$217,1,0)</f>
        <v>0</v>
      </c>
      <c r="HL11">
        <f t="array" ref="HL11">IF($J11:$X11='Capacity Backing (Hide)2'!CN$203:GL$217,1,0)</f>
        <v>0</v>
      </c>
      <c r="HM11">
        <f t="array" ref="HM11">IF($J11:$X11='Capacity Backing (Hide)2'!CO$203:GM$217,1,0)</f>
        <v>0</v>
      </c>
      <c r="HN11">
        <f t="array" ref="HN11">IF($J11:$X11='Capacity Backing (Hide)2'!CP$203:GN$217,1,0)</f>
        <v>0</v>
      </c>
      <c r="HO11">
        <f t="array" ref="HO11">IF($J11:$X11='Capacity Backing (Hide)2'!CQ$203:GO$217,1,0)</f>
        <v>0</v>
      </c>
      <c r="HP11">
        <f t="array" ref="HP11">IF($J11:$X11='Capacity Backing (Hide)2'!CR$203:GP$217,1,0)</f>
        <v>0</v>
      </c>
      <c r="HQ11">
        <f t="array" ref="HQ11">IF($J11:$X11='Capacity Backing (Hide)2'!CS$203:GQ$217,1,0)</f>
        <v>0</v>
      </c>
      <c r="HR11">
        <f t="array" ref="HR11">IF($J11:$X11='Capacity Backing (Hide)2'!CT$203:GR$217,1,0)</f>
        <v>0</v>
      </c>
      <c r="HS11">
        <f t="array" ref="HS11">IF($J11:$X11='Capacity Backing (Hide)2'!CU$203:GS$217,1,0)</f>
        <v>0</v>
      </c>
      <c r="HT11">
        <f t="array" ref="HT11">IF($J11:$X11='Capacity Backing (Hide)2'!CV$203:GT$217,1,0)</f>
        <v>0</v>
      </c>
      <c r="HU11">
        <f t="array" ref="HU11">IF($J11:$X11='Capacity Backing (Hide)2'!CW$203:GU$217,1,0)</f>
        <v>0</v>
      </c>
      <c r="HX11" s="224">
        <f>'Capacity Backing (Hide)2'!B$3*(AB11/MAX(1,SUMIFS('Treatment Backing (Hide)'!$B$110:$B$124,'Capacity Backing (Hide)2'!B$67:B$81,"X")))</f>
        <v>0</v>
      </c>
      <c r="HY11" s="224">
        <f>'Capacity Backing (Hide)2'!C$3*(AC11/MAX(1,SUMIFS('Treatment Backing (Hide)'!$B$110:$B$124,'Capacity Backing (Hide)2'!C$67:C$81,"X")))</f>
        <v>0</v>
      </c>
      <c r="HZ11" s="224">
        <f>'Capacity Backing (Hide)2'!D$3*(AD11/MAX(1,SUMIFS('Treatment Backing (Hide)'!$B$110:$B$124,'Capacity Backing (Hide)2'!D$67:D$81,"X")))</f>
        <v>0</v>
      </c>
      <c r="IA11" s="224">
        <f>'Capacity Backing (Hide)2'!E$3*(AE11/MAX(1,SUMIFS('Treatment Backing (Hide)'!$B$110:$B$124,'Capacity Backing (Hide)2'!E$67:E$81,"X")))</f>
        <v>0</v>
      </c>
      <c r="IB11" s="224">
        <f>'Capacity Backing (Hide)2'!F$3*(AF11/MAX(1,SUMIFS('Treatment Backing (Hide)'!$B$110:$B$124,'Capacity Backing (Hide)2'!F$67:F$81,"X")))</f>
        <v>0</v>
      </c>
      <c r="IC11" s="224">
        <f>'Capacity Backing (Hide)2'!G$3*(AG11/MAX(1,SUMIFS('Treatment Backing (Hide)'!$B$110:$B$124,'Capacity Backing (Hide)2'!G$67:G$81,"X")))</f>
        <v>0</v>
      </c>
      <c r="ID11" s="224">
        <f>'Capacity Backing (Hide)2'!H$3*(AH11/MAX(1,SUMIFS('Treatment Backing (Hide)'!$B$110:$B$124,'Capacity Backing (Hide)2'!H$67:H$81,"X")))</f>
        <v>0</v>
      </c>
      <c r="IE11" s="224">
        <f>'Capacity Backing (Hide)2'!I$3*(AI11/MAX(1,SUMIFS('Treatment Backing (Hide)'!$B$110:$B$124,'Capacity Backing (Hide)2'!I$67:I$81,"X")))</f>
        <v>0</v>
      </c>
      <c r="IF11" s="224">
        <f>'Capacity Backing (Hide)2'!J$3*(AJ11/MAX(1,SUMIFS('Treatment Backing (Hide)'!$B$110:$B$124,'Capacity Backing (Hide)2'!J$67:J$81,"X")))</f>
        <v>0</v>
      </c>
      <c r="IG11" s="224">
        <f>'Capacity Backing (Hide)2'!K$3*(AK11/MAX(1,SUMIFS('Treatment Backing (Hide)'!$B$110:$B$124,'Capacity Backing (Hide)2'!K$67:K$81,"X")))</f>
        <v>0</v>
      </c>
      <c r="IH11" s="224">
        <f>'Capacity Backing (Hide)2'!L$3*(AL11/MAX(1,SUMIFS('Treatment Backing (Hide)'!$B$110:$B$124,'Capacity Backing (Hide)2'!L$67:L$81,"X")))</f>
        <v>0</v>
      </c>
      <c r="II11" s="224">
        <f>'Capacity Backing (Hide)2'!M$3*(AM11/MAX(1,SUMIFS('Treatment Backing (Hide)'!$B$110:$B$124,'Capacity Backing (Hide)2'!M$67:M$81,"X")))</f>
        <v>0</v>
      </c>
      <c r="IJ11" s="224">
        <f>'Capacity Backing (Hide)2'!N$3*(AN11/MAX(1,SUMIFS('Treatment Backing (Hide)'!$B$110:$B$124,'Capacity Backing (Hide)2'!N$67:N$81,"X")))</f>
        <v>0</v>
      </c>
      <c r="IK11" s="224">
        <f>'Capacity Backing (Hide)2'!O$3*(AO11/MAX(1,SUMIFS('Treatment Backing (Hide)'!$B$110:$B$124,'Capacity Backing (Hide)2'!O$67:O$81,"X")))</f>
        <v>0</v>
      </c>
      <c r="IL11" s="224">
        <f>'Capacity Backing (Hide)2'!P$3*(AP11/MAX(1,SUMIFS('Treatment Backing (Hide)'!$B$110:$B$124,'Capacity Backing (Hide)2'!P$67:P$81,"X")))</f>
        <v>0</v>
      </c>
      <c r="IM11" s="224">
        <f>'Capacity Backing (Hide)2'!Q$3*(AQ11/MAX(1,SUMIFS('Treatment Backing (Hide)'!$B$110:$B$124,'Capacity Backing (Hide)2'!Q$67:Q$81,"X")))</f>
        <v>0</v>
      </c>
      <c r="IN11" s="224">
        <f>'Capacity Backing (Hide)2'!R$3*(AR11/MAX(1,SUMIFS('Treatment Backing (Hide)'!$B$110:$B$124,'Capacity Backing (Hide)2'!R$67:R$81,"X")))</f>
        <v>0</v>
      </c>
      <c r="IO11" s="224">
        <f>'Capacity Backing (Hide)2'!S$3*(AS11/MAX(1,SUMIFS('Treatment Backing (Hide)'!$B$110:$B$124,'Capacity Backing (Hide)2'!S$67:S$81,"X")))</f>
        <v>0</v>
      </c>
      <c r="IP11" s="224">
        <f>'Capacity Backing (Hide)2'!T$3*(AT11/MAX(1,SUMIFS('Treatment Backing (Hide)'!$B$110:$B$124,'Capacity Backing (Hide)2'!T$67:T$81,"X")))</f>
        <v>0</v>
      </c>
      <c r="IQ11" s="224">
        <f>'Capacity Backing (Hide)2'!U$3*(AU11/MAX(1,SUMIFS('Treatment Backing (Hide)'!$B$110:$B$124,'Capacity Backing (Hide)2'!U$67:U$81,"X")))</f>
        <v>0</v>
      </c>
      <c r="IR11" s="224">
        <f>'Capacity Backing (Hide)2'!V$3*(AV11/MAX(1,SUMIFS('Treatment Backing (Hide)'!$B$110:$B$124,'Capacity Backing (Hide)2'!V$67:V$81,"X")))</f>
        <v>0</v>
      </c>
      <c r="IS11" s="224">
        <f>'Capacity Backing (Hide)2'!W$3*(AW11/MAX(1,SUMIFS('Treatment Backing (Hide)'!$B$110:$B$124,'Capacity Backing (Hide)2'!W$67:W$81,"X")))</f>
        <v>0</v>
      </c>
      <c r="IT11" s="224">
        <f>'Capacity Backing (Hide)2'!X$3*(AX11/MAX(1,SUMIFS('Treatment Backing (Hide)'!$B$110:$B$124,'Capacity Backing (Hide)2'!X$67:X$81,"X")))</f>
        <v>0</v>
      </c>
      <c r="IU11" s="224">
        <f>'Capacity Backing (Hide)2'!Y$3*(AY11/MAX(1,SUMIFS('Treatment Backing (Hide)'!$B$110:$B$124,'Capacity Backing (Hide)2'!Y$67:Y$81,"X")))</f>
        <v>0</v>
      </c>
      <c r="IV11" s="224">
        <f>'Capacity Backing (Hide)2'!Z$3*(AZ11/MAX(1,SUMIFS('Treatment Backing (Hide)'!$B$110:$B$124,'Capacity Backing (Hide)2'!Z$67:Z$81,"X")))</f>
        <v>0</v>
      </c>
      <c r="IW11" s="224">
        <f>'Capacity Backing (Hide)2'!AA$3*(BA11/MAX(1,SUMIFS('Treatment Backing (Hide)'!$B$110:$B$124,'Capacity Backing (Hide)2'!AA$67:AA$81,"X")))</f>
        <v>0</v>
      </c>
      <c r="IX11" s="224">
        <f>'Capacity Backing (Hide)2'!AB$3*(BB11/MAX(1,SUMIFS('Treatment Backing (Hide)'!$B$110:$B$124,'Capacity Backing (Hide)2'!AB$67:AB$81,"X")))</f>
        <v>0</v>
      </c>
      <c r="IY11" s="224">
        <f>'Capacity Backing (Hide)2'!AC$3*(BC11/MAX(1,SUMIFS('Treatment Backing (Hide)'!$B$110:$B$124,'Capacity Backing (Hide)2'!AC$67:AC$81,"X")))</f>
        <v>0</v>
      </c>
      <c r="IZ11" s="224">
        <f>'Capacity Backing (Hide)2'!AD$3*(BD11/MAX(1,SUMIFS('Treatment Backing (Hide)'!$B$110:$B$124,'Capacity Backing (Hide)2'!AD$67:AD$81,"X")))</f>
        <v>0</v>
      </c>
      <c r="JA11" s="224">
        <f>'Capacity Backing (Hide)2'!AE$3*(BE11/MAX(1,SUMIFS('Treatment Backing (Hide)'!$B$110:$B$124,'Capacity Backing (Hide)2'!AE$67:AE$81,"X")))</f>
        <v>0</v>
      </c>
      <c r="JB11" s="224">
        <f>'Capacity Backing (Hide)2'!AF$3*(BF11/MAX(1,SUMIFS('Treatment Backing (Hide)'!$B$110:$B$124,'Capacity Backing (Hide)2'!AF$67:AF$81,"X")))</f>
        <v>0</v>
      </c>
      <c r="JC11" s="224">
        <f>'Capacity Backing (Hide)2'!AG$3*(BG11/MAX(1,SUMIFS('Treatment Backing (Hide)'!$B$110:$B$124,'Capacity Backing (Hide)2'!AG$67:AG$81,"X")))</f>
        <v>0</v>
      </c>
      <c r="JD11" s="224">
        <f>'Capacity Backing (Hide)2'!AH$3*(BH11/MAX(1,SUMIFS('Treatment Backing (Hide)'!$B$110:$B$124,'Capacity Backing (Hide)2'!AH$67:AH$81,"X")))</f>
        <v>0</v>
      </c>
      <c r="JE11" s="224">
        <f>'Capacity Backing (Hide)2'!AI$3*(BI11/MAX(1,SUMIFS('Treatment Backing (Hide)'!$B$110:$B$124,'Capacity Backing (Hide)2'!AI$67:AI$81,"X")))</f>
        <v>0</v>
      </c>
      <c r="JF11" s="224">
        <f>'Capacity Backing (Hide)2'!AJ$3*(BJ11/MAX(1,SUMIFS('Treatment Backing (Hide)'!$B$110:$B$124,'Capacity Backing (Hide)2'!AJ$67:AJ$81,"X")))</f>
        <v>0</v>
      </c>
      <c r="JG11" s="224">
        <f>'Capacity Backing (Hide)2'!AK$3*(BK11/MAX(1,SUMIFS('Treatment Backing (Hide)'!$B$110:$B$124,'Capacity Backing (Hide)2'!AK$67:AK$81,"X")))</f>
        <v>0</v>
      </c>
      <c r="JH11" s="224">
        <f>'Capacity Backing (Hide)2'!AL$3*(BL11/MAX(1,SUMIFS('Treatment Backing (Hide)'!$B$110:$B$124,'Capacity Backing (Hide)2'!AL$67:AL$81,"X")))</f>
        <v>0</v>
      </c>
      <c r="JI11" s="224">
        <f>'Capacity Backing (Hide)2'!AM$3*(BM11/MAX(1,SUMIFS('Treatment Backing (Hide)'!$B$110:$B$124,'Capacity Backing (Hide)2'!AM$67:AM$81,"X")))</f>
        <v>0</v>
      </c>
      <c r="JJ11" s="224">
        <f>'Capacity Backing (Hide)2'!AN$3*(BN11/MAX(1,SUMIFS('Treatment Backing (Hide)'!$B$110:$B$124,'Capacity Backing (Hide)2'!AN$67:AN$81,"X")))</f>
        <v>0</v>
      </c>
      <c r="JK11" s="224">
        <f>'Capacity Backing (Hide)2'!AO$3*(BO11/MAX(1,SUMIFS('Treatment Backing (Hide)'!$B$110:$B$124,'Capacity Backing (Hide)2'!AO$67:AO$81,"X")))</f>
        <v>0</v>
      </c>
      <c r="JL11" s="224">
        <f>'Capacity Backing (Hide)2'!AP$3*(BP11/MAX(1,SUMIFS('Treatment Backing (Hide)'!$B$110:$B$124,'Capacity Backing (Hide)2'!AP$67:AP$81,"X")))</f>
        <v>0</v>
      </c>
      <c r="JM11" s="224">
        <f>'Capacity Backing (Hide)2'!AQ$3*(BQ11/MAX(1,SUMIFS('Treatment Backing (Hide)'!$B$110:$B$124,'Capacity Backing (Hide)2'!AQ$67:AQ$81,"X")))</f>
        <v>0</v>
      </c>
      <c r="JN11" s="224">
        <f>'Capacity Backing (Hide)2'!AR$3*(BR11/MAX(1,SUMIFS('Treatment Backing (Hide)'!$B$110:$B$124,'Capacity Backing (Hide)2'!AR$67:AR$81,"X")))</f>
        <v>0</v>
      </c>
      <c r="JO11" s="224">
        <f>'Capacity Backing (Hide)2'!AS$3*(BS11/MAX(1,SUMIFS('Treatment Backing (Hide)'!$B$110:$B$124,'Capacity Backing (Hide)2'!AS$67:AS$81,"X")))</f>
        <v>0</v>
      </c>
      <c r="JP11" s="224">
        <f>'Capacity Backing (Hide)2'!AT$3*(BT11/MAX(1,SUMIFS('Treatment Backing (Hide)'!$B$110:$B$124,'Capacity Backing (Hide)2'!AT$67:AT$81,"X")))</f>
        <v>0</v>
      </c>
      <c r="JQ11" s="224">
        <f>'Capacity Backing (Hide)2'!AU$3*(BU11/MAX(1,SUMIFS('Treatment Backing (Hide)'!$B$110:$B$124,'Capacity Backing (Hide)2'!AU$67:AU$81,"X")))</f>
        <v>0</v>
      </c>
      <c r="JR11" s="224">
        <f>'Capacity Backing (Hide)2'!AV$3*(BV11/MAX(1,SUMIFS('Treatment Backing (Hide)'!$B$110:$B$124,'Capacity Backing (Hide)2'!AV$67:AV$81,"X")))</f>
        <v>0</v>
      </c>
      <c r="JS11" s="224">
        <f>'Capacity Backing (Hide)2'!AW$3*(BW11/MAX(1,SUMIFS('Treatment Backing (Hide)'!$B$110:$B$124,'Capacity Backing (Hide)2'!AW$67:AW$81,"X")))</f>
        <v>0</v>
      </c>
      <c r="JT11" s="224">
        <f>'Capacity Backing (Hide)2'!AX$3*(BX11/MAX(1,SUMIFS('Treatment Backing (Hide)'!$B$110:$B$124,'Capacity Backing (Hide)2'!AX$67:AX$81,"X")))</f>
        <v>0</v>
      </c>
      <c r="JU11" s="224">
        <f>'Capacity Backing (Hide)2'!AY$3*(BY11/MAX(1,SUMIFS('Treatment Backing (Hide)'!$B$110:$B$124,'Capacity Backing (Hide)2'!AY$67:AY$81,"X")))</f>
        <v>0</v>
      </c>
      <c r="JV11" s="224">
        <f>'Capacity Backing (Hide)2'!AZ$3*(BZ11/MAX(1,SUMIFS('Treatment Backing (Hide)'!$B$110:$B$124,'Capacity Backing (Hide)2'!AZ$67:AZ$81,"X")))</f>
        <v>0</v>
      </c>
      <c r="JW11" s="224">
        <f>'Capacity Backing (Hide)2'!BA$3*(CA11/MAX(1,SUMIFS('Treatment Backing (Hide)'!$B$110:$B$124,'Capacity Backing (Hide)2'!BA$67:BA$81,"X")))</f>
        <v>0</v>
      </c>
      <c r="JX11" s="224">
        <f>'Capacity Backing (Hide)2'!BB$3*(CB11/MAX(1,SUMIFS('Treatment Backing (Hide)'!$B$110:$B$124,'Capacity Backing (Hide)2'!BB$67:BB$81,"X")))</f>
        <v>0</v>
      </c>
      <c r="JY11" s="224">
        <f>'Capacity Backing (Hide)2'!BC$3*(CC11/MAX(1,SUMIFS('Treatment Backing (Hide)'!$B$110:$B$124,'Capacity Backing (Hide)2'!BC$67:BC$81,"X")))</f>
        <v>0</v>
      </c>
      <c r="JZ11" s="224">
        <f>'Capacity Backing (Hide)2'!BD$3*(CD11/MAX(1,SUMIFS('Treatment Backing (Hide)'!$B$110:$B$124,'Capacity Backing (Hide)2'!BD$67:BD$81,"X")))</f>
        <v>0</v>
      </c>
      <c r="KA11" s="224">
        <f>'Capacity Backing (Hide)2'!BE$3*(CE11/MAX(1,SUMIFS('Treatment Backing (Hide)'!$B$110:$B$124,'Capacity Backing (Hide)2'!BE$67:BE$81,"X")))</f>
        <v>0</v>
      </c>
      <c r="KB11" s="224">
        <f>'Capacity Backing (Hide)2'!BF$3*(CF11/MAX(1,SUMIFS('Treatment Backing (Hide)'!$B$110:$B$124,'Capacity Backing (Hide)2'!BF$67:BF$81,"X")))</f>
        <v>0</v>
      </c>
      <c r="KC11" s="224">
        <f>'Capacity Backing (Hide)2'!BG$3*(CG11/MAX(1,SUMIFS('Treatment Backing (Hide)'!$B$110:$B$124,'Capacity Backing (Hide)2'!BG$67:BG$81,"X")))</f>
        <v>0</v>
      </c>
      <c r="KD11" s="224">
        <f>'Capacity Backing (Hide)2'!BH$3*(CH11/MAX(1,SUMIFS('Treatment Backing (Hide)'!$B$110:$B$124,'Capacity Backing (Hide)2'!BH$67:BH$81,"X")))</f>
        <v>0</v>
      </c>
      <c r="KE11" s="224">
        <f>'Capacity Backing (Hide)2'!BI$3*(CI11/MAX(1,SUMIFS('Treatment Backing (Hide)'!$B$110:$B$124,'Capacity Backing (Hide)2'!BI$67:BI$81,"X")))</f>
        <v>0</v>
      </c>
      <c r="KF11" s="224">
        <f>'Capacity Backing (Hide)2'!BJ$3*(CJ11/MAX(1,SUMIFS('Treatment Backing (Hide)'!$B$110:$B$124,'Capacity Backing (Hide)2'!BJ$67:BJ$81,"X")))</f>
        <v>0</v>
      </c>
      <c r="KG11" s="224">
        <f>'Capacity Backing (Hide)2'!BK$3*(CK11/MAX(1,SUMIFS('Treatment Backing (Hide)'!$B$110:$B$124,'Capacity Backing (Hide)2'!BK$67:BK$81,"X")))</f>
        <v>0</v>
      </c>
      <c r="KH11" s="224">
        <f>'Capacity Backing (Hide)2'!BL$3*(CL11/MAX(1,SUMIFS('Treatment Backing (Hide)'!$B$110:$B$124,'Capacity Backing (Hide)2'!BL$67:BL$81,"X")))</f>
        <v>0</v>
      </c>
      <c r="KI11" s="224">
        <f>'Capacity Backing (Hide)2'!BM$3*(CM11/MAX(1,SUMIFS('Treatment Backing (Hide)'!$B$110:$B$124,'Capacity Backing (Hide)2'!BM$67:BM$81,"X")))</f>
        <v>0</v>
      </c>
      <c r="KJ11" s="224">
        <f>'Capacity Backing (Hide)2'!BN$3*(CN11/MAX(1,SUMIFS('Treatment Backing (Hide)'!$B$110:$B$124,'Capacity Backing (Hide)2'!BN$67:BN$81,"X")))</f>
        <v>0</v>
      </c>
      <c r="KK11" s="224">
        <f>'Capacity Backing (Hide)2'!BO$3*(CO11/MAX(1,SUMIFS('Treatment Backing (Hide)'!$B$110:$B$124,'Capacity Backing (Hide)2'!BO$67:BO$81,"X")))</f>
        <v>0</v>
      </c>
      <c r="KL11" s="224">
        <f>'Capacity Backing (Hide)2'!BP$3*(CP11/MAX(1,SUMIFS('Treatment Backing (Hide)'!$B$110:$B$124,'Capacity Backing (Hide)2'!BP$67:BP$81,"X")))</f>
        <v>0</v>
      </c>
      <c r="KM11" s="224">
        <f>'Capacity Backing (Hide)2'!BQ$3*(CQ11/MAX(1,SUMIFS('Treatment Backing (Hide)'!$B$110:$B$124,'Capacity Backing (Hide)2'!BQ$67:BQ$81,"X")))</f>
        <v>0</v>
      </c>
      <c r="KN11" s="224">
        <f>'Capacity Backing (Hide)2'!BR$3*(CR11/MAX(1,SUMIFS('Treatment Backing (Hide)'!$B$110:$B$124,'Capacity Backing (Hide)2'!BR$67:BR$81,"X")))</f>
        <v>0</v>
      </c>
      <c r="KO11" s="224">
        <f>'Capacity Backing (Hide)2'!BS$3*(CS11/MAX(1,SUMIFS('Treatment Backing (Hide)'!$B$110:$B$124,'Capacity Backing (Hide)2'!BS$67:BS$81,"X")))</f>
        <v>0</v>
      </c>
      <c r="KP11" s="224">
        <f>'Capacity Backing (Hide)2'!BT$3*(CT11/MAX(1,SUMIFS('Treatment Backing (Hide)'!$B$110:$B$124,'Capacity Backing (Hide)2'!BT$67:BT$81,"X")))</f>
        <v>0</v>
      </c>
      <c r="KQ11" s="224">
        <f>'Capacity Backing (Hide)2'!BU$3*(CU11/MAX(1,SUMIFS('Treatment Backing (Hide)'!$B$110:$B$124,'Capacity Backing (Hide)2'!BU$67:BU$81,"X")))</f>
        <v>0</v>
      </c>
      <c r="KR11" s="224">
        <f>'Capacity Backing (Hide)2'!BV$3*(CV11/MAX(1,SUMIFS('Treatment Backing (Hide)'!$B$110:$B$124,'Capacity Backing (Hide)2'!BV$67:BV$81,"X")))</f>
        <v>0</v>
      </c>
      <c r="KS11" s="224">
        <f>'Capacity Backing (Hide)2'!BW$3*(CW11/MAX(1,SUMIFS('Treatment Backing (Hide)'!$B$110:$B$124,'Capacity Backing (Hide)2'!BW$67:BW$81,"X")))</f>
        <v>0</v>
      </c>
      <c r="KT11" s="224">
        <f>'Capacity Backing (Hide)2'!BX$3*(CX11/MAX(1,SUMIFS('Treatment Backing (Hide)'!$B$110:$B$124,'Capacity Backing (Hide)2'!BX$67:BX$81,"X")))</f>
        <v>0</v>
      </c>
      <c r="KU11" s="224">
        <f>'Capacity Backing (Hide)2'!BY$3*(CY11/MAX(1,SUMIFS('Treatment Backing (Hide)'!$B$110:$B$124,'Capacity Backing (Hide)2'!BY$67:BY$81,"X")))</f>
        <v>0</v>
      </c>
      <c r="KV11" s="224">
        <f>'Capacity Backing (Hide)2'!BZ$3*(CZ11/MAX(1,SUMIFS('Treatment Backing (Hide)'!$B$110:$B$124,'Capacity Backing (Hide)2'!BZ$67:BZ$81,"X")))</f>
        <v>0</v>
      </c>
      <c r="KW11" s="224">
        <f>'Capacity Backing (Hide)2'!CA$3*(DA11/MAX(1,SUMIFS('Treatment Backing (Hide)'!$B$110:$B$124,'Capacity Backing (Hide)2'!CA$67:CA$81,"X")))</f>
        <v>0</v>
      </c>
      <c r="KX11" s="224">
        <f>'Capacity Backing (Hide)2'!CB$3*(DB11/MAX(1,SUMIFS('Treatment Backing (Hide)'!$B$110:$B$124,'Capacity Backing (Hide)2'!CB$67:CB$81,"X")))</f>
        <v>0</v>
      </c>
      <c r="KY11" s="224">
        <f>'Capacity Backing (Hide)2'!CC$3*(DC11/MAX(1,SUMIFS('Treatment Backing (Hide)'!$B$110:$B$124,'Capacity Backing (Hide)2'!CC$67:CC$81,"X")))</f>
        <v>0</v>
      </c>
      <c r="KZ11" s="224">
        <f>'Capacity Backing (Hide)2'!CD$3*(DD11/MAX(1,SUMIFS('Treatment Backing (Hide)'!$B$110:$B$124,'Capacity Backing (Hide)2'!CD$67:CD$81,"X")))</f>
        <v>0</v>
      </c>
      <c r="LA11" s="224">
        <f>'Capacity Backing (Hide)2'!CE$3*(DE11/MAX(1,SUMIFS('Treatment Backing (Hide)'!$B$110:$B$124,'Capacity Backing (Hide)2'!CE$67:CE$81,"X")))</f>
        <v>0</v>
      </c>
      <c r="LB11" s="224">
        <f>'Capacity Backing (Hide)2'!CF$3*(DF11/MAX(1,SUMIFS('Treatment Backing (Hide)'!$B$110:$B$124,'Capacity Backing (Hide)2'!CF$67:CF$81,"X")))</f>
        <v>0</v>
      </c>
      <c r="LC11" s="224">
        <f>'Capacity Backing (Hide)2'!CG$3*(DG11/MAX(1,SUMIFS('Treatment Backing (Hide)'!$B$110:$B$124,'Capacity Backing (Hide)2'!CG$67:CG$81,"X")))</f>
        <v>0</v>
      </c>
      <c r="LD11" s="224">
        <f>'Capacity Backing (Hide)2'!CH$3*(DH11/MAX(1,SUMIFS('Treatment Backing (Hide)'!$B$110:$B$124,'Capacity Backing (Hide)2'!CH$67:CH$81,"X")))</f>
        <v>0</v>
      </c>
      <c r="LE11" s="224">
        <f>'Capacity Backing (Hide)2'!CI$3*(DI11/MAX(1,SUMIFS('Treatment Backing (Hide)'!$B$110:$B$124,'Capacity Backing (Hide)2'!CI$67:CI$81,"X")))</f>
        <v>0</v>
      </c>
      <c r="LF11" s="224">
        <f>'Capacity Backing (Hide)2'!CJ$3*(DJ11/MAX(1,SUMIFS('Treatment Backing (Hide)'!$B$110:$B$124,'Capacity Backing (Hide)2'!CJ$67:CJ$81,"X")))</f>
        <v>0</v>
      </c>
      <c r="LG11" s="224">
        <f>'Capacity Backing (Hide)2'!CK$3*(DK11/MAX(1,SUMIFS('Treatment Backing (Hide)'!$B$110:$B$124,'Capacity Backing (Hide)2'!CK$67:CK$81,"X")))</f>
        <v>0</v>
      </c>
      <c r="LH11" s="224">
        <f>'Capacity Backing (Hide)2'!CL$3*(DL11/MAX(1,SUMIFS('Treatment Backing (Hide)'!$B$110:$B$124,'Capacity Backing (Hide)2'!CL$67:CL$81,"X")))</f>
        <v>0</v>
      </c>
      <c r="LI11" s="224">
        <f>'Capacity Backing (Hide)2'!CM$3*(DM11/MAX(1,SUMIFS('Treatment Backing (Hide)'!$B$110:$B$124,'Capacity Backing (Hide)2'!CM$67:CM$81,"X")))</f>
        <v>0</v>
      </c>
      <c r="LJ11" s="224">
        <f>'Capacity Backing (Hide)2'!CN$3*(DN11/MAX(1,SUMIFS('Treatment Backing (Hide)'!$B$110:$B$124,'Capacity Backing (Hide)2'!CN$67:CN$81,"X")))</f>
        <v>0</v>
      </c>
      <c r="LK11" s="224">
        <f>'Capacity Backing (Hide)2'!CO$3*(DO11/MAX(1,SUMIFS('Treatment Backing (Hide)'!$B$110:$B$124,'Capacity Backing (Hide)2'!CO$67:CO$81,"X")))</f>
        <v>0</v>
      </c>
      <c r="LL11" s="224">
        <f>'Capacity Backing (Hide)2'!CP$3*(DP11/MAX(1,SUMIFS('Treatment Backing (Hide)'!$B$110:$B$124,'Capacity Backing (Hide)2'!CP$67:CP$81,"X")))</f>
        <v>0</v>
      </c>
      <c r="LM11" s="224">
        <f>'Capacity Backing (Hide)2'!CQ$3*(DQ11/MAX(1,SUMIFS('Treatment Backing (Hide)'!$B$110:$B$124,'Capacity Backing (Hide)2'!CQ$67:CQ$81,"X")))</f>
        <v>0</v>
      </c>
      <c r="LN11" s="224">
        <f>'Capacity Backing (Hide)2'!CR$3*(DR11/MAX(1,SUMIFS('Treatment Backing (Hide)'!$B$110:$B$124,'Capacity Backing (Hide)2'!CR$67:CR$81,"X")))</f>
        <v>0</v>
      </c>
      <c r="LO11" s="224">
        <f>'Capacity Backing (Hide)2'!CS$3*(DS11/MAX(1,SUMIFS('Treatment Backing (Hide)'!$B$110:$B$124,'Capacity Backing (Hide)2'!CS$67:CS$81,"X")))</f>
        <v>0</v>
      </c>
      <c r="LP11" s="224">
        <f>'Capacity Backing (Hide)2'!CT$3*(DT11/MAX(1,SUMIFS('Treatment Backing (Hide)'!$B$110:$B$124,'Capacity Backing (Hide)2'!CT$67:CT$81,"X")))</f>
        <v>0</v>
      </c>
      <c r="LQ11" s="224">
        <f>'Capacity Backing (Hide)2'!CU$3*(DU11/MAX(1,SUMIFS('Treatment Backing (Hide)'!$B$110:$B$124,'Capacity Backing (Hide)2'!CU$67:CU$81,"X")))</f>
        <v>0</v>
      </c>
      <c r="LR11" s="224">
        <f>'Capacity Backing (Hide)2'!CV$3*(DV11/MAX(1,SUMIFS('Treatment Backing (Hide)'!$B$110:$B$124,'Capacity Backing (Hide)2'!CV$67:CV$81,"X")))</f>
        <v>0</v>
      </c>
      <c r="LS11" s="224">
        <f>'Capacity Backing (Hide)2'!CW$3*(DW11/MAX(1,SUMIFS('Treatment Backing (Hide)'!$B$110:$B$124,'Capacity Backing (Hide)2'!CW$67:CW$81,"X")))</f>
        <v>0</v>
      </c>
      <c r="LV11">
        <f>'Capacity Backing (Hide)2'!B$139*(AB11/MAX(1,SUMIFS('Treatment Backing (Hide)'!$B$110:$B$124,'Capacity Backing (Hide)2'!B$203:B$217,"X")))</f>
        <v>0</v>
      </c>
      <c r="LW11">
        <f>'Capacity Backing (Hide)2'!C$139*(AC11/MAX(1,SUMIFS('Treatment Backing (Hide)'!$B$110:$B$124,'Capacity Backing (Hide)2'!C$203:C$217,"X")))</f>
        <v>0</v>
      </c>
      <c r="LX11">
        <f>'Capacity Backing (Hide)2'!D$139*(AD11/MAX(1,SUMIFS('Treatment Backing (Hide)'!$B$110:$B$124,'Capacity Backing (Hide)2'!D$203:D$217,"X")))</f>
        <v>0</v>
      </c>
      <c r="LY11">
        <f>'Capacity Backing (Hide)2'!E$139*(AE11/MAX(1,SUMIFS('Treatment Backing (Hide)'!$B$110:$B$124,'Capacity Backing (Hide)2'!E$203:E$217,"X")))</f>
        <v>0</v>
      </c>
      <c r="LZ11">
        <f>'Capacity Backing (Hide)2'!F$139*(AF11/MAX(1,SUMIFS('Treatment Backing (Hide)'!$B$110:$B$124,'Capacity Backing (Hide)2'!F$203:F$217,"X")))</f>
        <v>0</v>
      </c>
      <c r="MA11">
        <f>'Capacity Backing (Hide)2'!G$139*(AG11/MAX(1,SUMIFS('Treatment Backing (Hide)'!$B$110:$B$124,'Capacity Backing (Hide)2'!G$203:G$217,"X")))</f>
        <v>0</v>
      </c>
      <c r="MB11">
        <f>'Capacity Backing (Hide)2'!H$139*(AH11/MAX(1,SUMIFS('Treatment Backing (Hide)'!$B$110:$B$124,'Capacity Backing (Hide)2'!H$203:H$217,"X")))</f>
        <v>0</v>
      </c>
      <c r="MC11">
        <f>'Capacity Backing (Hide)2'!I$139*(AI11/MAX(1,SUMIFS('Treatment Backing (Hide)'!$B$110:$B$124,'Capacity Backing (Hide)2'!I$203:I$217,"X")))</f>
        <v>0</v>
      </c>
      <c r="MD11">
        <f>'Capacity Backing (Hide)2'!J$139*(AJ11/MAX(1,SUMIFS('Treatment Backing (Hide)'!$B$110:$B$124,'Capacity Backing (Hide)2'!J$203:J$217,"X")))</f>
        <v>0</v>
      </c>
      <c r="ME11">
        <f>'Capacity Backing (Hide)2'!K$139*(AK11/MAX(1,SUMIFS('Treatment Backing (Hide)'!$B$110:$B$124,'Capacity Backing (Hide)2'!K$203:K$217,"X")))</f>
        <v>0</v>
      </c>
      <c r="MF11">
        <f>'Capacity Backing (Hide)2'!L$139*(AL11/MAX(1,SUMIFS('Treatment Backing (Hide)'!$B$110:$B$124,'Capacity Backing (Hide)2'!L$203:L$217,"X")))</f>
        <v>0</v>
      </c>
      <c r="MG11">
        <f>'Capacity Backing (Hide)2'!M$139*(AM11/MAX(1,SUMIFS('Treatment Backing (Hide)'!$B$110:$B$124,'Capacity Backing (Hide)2'!M$203:M$217,"X")))</f>
        <v>0</v>
      </c>
      <c r="MH11">
        <f>'Capacity Backing (Hide)2'!N$139*(AN11/MAX(1,SUMIFS('Treatment Backing (Hide)'!$B$110:$B$124,'Capacity Backing (Hide)2'!N$203:N$217,"X")))</f>
        <v>0</v>
      </c>
      <c r="MI11">
        <f>'Capacity Backing (Hide)2'!O$139*(AO11/MAX(1,SUMIFS('Treatment Backing (Hide)'!$B$110:$B$124,'Capacity Backing (Hide)2'!O$203:O$217,"X")))</f>
        <v>0</v>
      </c>
      <c r="MJ11">
        <f>'Capacity Backing (Hide)2'!P$139*(AP11/MAX(1,SUMIFS('Treatment Backing (Hide)'!$B$110:$B$124,'Capacity Backing (Hide)2'!P$203:P$217,"X")))</f>
        <v>0</v>
      </c>
      <c r="MK11">
        <f>'Capacity Backing (Hide)2'!Q$139*(AQ11/MAX(1,SUMIFS('Treatment Backing (Hide)'!$B$110:$B$124,'Capacity Backing (Hide)2'!Q$203:Q$217,"X")))</f>
        <v>0</v>
      </c>
      <c r="ML11">
        <f>'Capacity Backing (Hide)2'!R$139*(AR11/MAX(1,SUMIFS('Treatment Backing (Hide)'!$B$110:$B$124,'Capacity Backing (Hide)2'!R$203:R$217,"X")))</f>
        <v>0</v>
      </c>
      <c r="MM11">
        <f>'Capacity Backing (Hide)2'!S$139*(AS11/MAX(1,SUMIFS('Treatment Backing (Hide)'!$B$110:$B$124,'Capacity Backing (Hide)2'!S$203:S$217,"X")))</f>
        <v>0</v>
      </c>
      <c r="MN11">
        <f>'Capacity Backing (Hide)2'!T$139*(AT11/MAX(1,SUMIFS('Treatment Backing (Hide)'!$B$110:$B$124,'Capacity Backing (Hide)2'!T$203:T$217,"X")))</f>
        <v>0</v>
      </c>
      <c r="MO11">
        <f>'Capacity Backing (Hide)2'!U$139*(AU11/MAX(1,SUMIFS('Treatment Backing (Hide)'!$B$110:$B$124,'Capacity Backing (Hide)2'!U$203:U$217,"X")))</f>
        <v>0</v>
      </c>
      <c r="MP11">
        <f>'Capacity Backing (Hide)2'!V$139*(AV11/MAX(1,SUMIFS('Treatment Backing (Hide)'!$B$110:$B$124,'Capacity Backing (Hide)2'!V$203:V$217,"X")))</f>
        <v>0</v>
      </c>
      <c r="MQ11">
        <f>'Capacity Backing (Hide)2'!W$139*(AW11/MAX(1,SUMIFS('Treatment Backing (Hide)'!$B$110:$B$124,'Capacity Backing (Hide)2'!W$203:W$217,"X")))</f>
        <v>0</v>
      </c>
      <c r="MR11">
        <f>'Capacity Backing (Hide)2'!X$139*(AX11/MAX(1,SUMIFS('Treatment Backing (Hide)'!$B$110:$B$124,'Capacity Backing (Hide)2'!X$203:X$217,"X")))</f>
        <v>0</v>
      </c>
      <c r="MS11">
        <f>'Capacity Backing (Hide)2'!Y$139*(AY11/MAX(1,SUMIFS('Treatment Backing (Hide)'!$B$110:$B$124,'Capacity Backing (Hide)2'!Y$203:Y$217,"X")))</f>
        <v>0</v>
      </c>
      <c r="MT11">
        <f>'Capacity Backing (Hide)2'!Z$139*(AZ11/MAX(1,SUMIFS('Treatment Backing (Hide)'!$B$110:$B$124,'Capacity Backing (Hide)2'!Z$203:Z$217,"X")))</f>
        <v>0</v>
      </c>
      <c r="MU11">
        <f>'Capacity Backing (Hide)2'!AA$139*(BA11/MAX(1,SUMIFS('Treatment Backing (Hide)'!$B$110:$B$124,'Capacity Backing (Hide)2'!AA$203:AA$217,"X")))</f>
        <v>0</v>
      </c>
      <c r="MV11">
        <f>'Capacity Backing (Hide)2'!AB$139*(BB11/MAX(1,SUMIFS('Treatment Backing (Hide)'!$B$110:$B$124,'Capacity Backing (Hide)2'!AB$203:AB$217,"X")))</f>
        <v>0</v>
      </c>
      <c r="MW11">
        <f>'Capacity Backing (Hide)2'!AC$139*(BC11/MAX(1,SUMIFS('Treatment Backing (Hide)'!$B$110:$B$124,'Capacity Backing (Hide)2'!AC$203:AC$217,"X")))</f>
        <v>0</v>
      </c>
      <c r="MX11">
        <f>'Capacity Backing (Hide)2'!AD$139*(BD11/MAX(1,SUMIFS('Treatment Backing (Hide)'!$B$110:$B$124,'Capacity Backing (Hide)2'!AD$203:AD$217,"X")))</f>
        <v>0</v>
      </c>
      <c r="MY11">
        <f>'Capacity Backing (Hide)2'!AE$139*(BE11/MAX(1,SUMIFS('Treatment Backing (Hide)'!$B$110:$B$124,'Capacity Backing (Hide)2'!AE$203:AE$217,"X")))</f>
        <v>0</v>
      </c>
      <c r="MZ11">
        <f>'Capacity Backing (Hide)2'!AF$139*(BF11/MAX(1,SUMIFS('Treatment Backing (Hide)'!$B$110:$B$124,'Capacity Backing (Hide)2'!AF$203:AF$217,"X")))</f>
        <v>0</v>
      </c>
      <c r="NA11">
        <f>'Capacity Backing (Hide)2'!AG$139*(BG11/MAX(1,SUMIFS('Treatment Backing (Hide)'!$B$110:$B$124,'Capacity Backing (Hide)2'!AG$203:AG$217,"X")))</f>
        <v>0</v>
      </c>
      <c r="NB11">
        <f>'Capacity Backing (Hide)2'!AH$139*(BH11/MAX(1,SUMIFS('Treatment Backing (Hide)'!$B$110:$B$124,'Capacity Backing (Hide)2'!AH$203:AH$217,"X")))</f>
        <v>0</v>
      </c>
      <c r="NC11">
        <f>'Capacity Backing (Hide)2'!AI$139*(BI11/MAX(1,SUMIFS('Treatment Backing (Hide)'!$B$110:$B$124,'Capacity Backing (Hide)2'!AI$203:AI$217,"X")))</f>
        <v>0</v>
      </c>
      <c r="ND11">
        <f>'Capacity Backing (Hide)2'!AJ$139*(BJ11/MAX(1,SUMIFS('Treatment Backing (Hide)'!$B$110:$B$124,'Capacity Backing (Hide)2'!AJ$203:AJ$217,"X")))</f>
        <v>0</v>
      </c>
      <c r="NE11">
        <f>'Capacity Backing (Hide)2'!AK$139*(BK11/MAX(1,SUMIFS('Treatment Backing (Hide)'!$B$110:$B$124,'Capacity Backing (Hide)2'!AK$203:AK$217,"X")))</f>
        <v>0</v>
      </c>
      <c r="NF11">
        <f>'Capacity Backing (Hide)2'!AL$139*(BL11/MAX(1,SUMIFS('Treatment Backing (Hide)'!$B$110:$B$124,'Capacity Backing (Hide)2'!AL$203:AL$217,"X")))</f>
        <v>0</v>
      </c>
      <c r="NG11">
        <f>'Capacity Backing (Hide)2'!AM$139*(BM11/MAX(1,SUMIFS('Treatment Backing (Hide)'!$B$110:$B$124,'Capacity Backing (Hide)2'!AM$203:AM$217,"X")))</f>
        <v>0</v>
      </c>
      <c r="NH11">
        <f>'Capacity Backing (Hide)2'!AN$139*(BN11/MAX(1,SUMIFS('Treatment Backing (Hide)'!$B$110:$B$124,'Capacity Backing (Hide)2'!AN$203:AN$217,"X")))</f>
        <v>0</v>
      </c>
      <c r="NI11">
        <f>'Capacity Backing (Hide)2'!AO$139*(BO11/MAX(1,SUMIFS('Treatment Backing (Hide)'!$B$110:$B$124,'Capacity Backing (Hide)2'!AO$203:AO$217,"X")))</f>
        <v>0</v>
      </c>
      <c r="NJ11">
        <f>'Capacity Backing (Hide)2'!AP$139*(BP11/MAX(1,SUMIFS('Treatment Backing (Hide)'!$B$110:$B$124,'Capacity Backing (Hide)2'!AP$203:AP$217,"X")))</f>
        <v>0</v>
      </c>
      <c r="NK11">
        <f>'Capacity Backing (Hide)2'!AQ$139*(BQ11/MAX(1,SUMIFS('Treatment Backing (Hide)'!$B$110:$B$124,'Capacity Backing (Hide)2'!AQ$203:AQ$217,"X")))</f>
        <v>0</v>
      </c>
      <c r="NL11">
        <f>'Capacity Backing (Hide)2'!AR$139*(BR11/MAX(1,SUMIFS('Treatment Backing (Hide)'!$B$110:$B$124,'Capacity Backing (Hide)2'!AR$203:AR$217,"X")))</f>
        <v>0</v>
      </c>
      <c r="NM11">
        <f>'Capacity Backing (Hide)2'!AS$139*(BS11/MAX(1,SUMIFS('Treatment Backing (Hide)'!$B$110:$B$124,'Capacity Backing (Hide)2'!AS$203:AS$217,"X")))</f>
        <v>0</v>
      </c>
      <c r="NN11">
        <f>'Capacity Backing (Hide)2'!AT$139*(BT11/MAX(1,SUMIFS('Treatment Backing (Hide)'!$B$110:$B$124,'Capacity Backing (Hide)2'!AT$203:AT$217,"X")))</f>
        <v>0</v>
      </c>
      <c r="NO11">
        <f>'Capacity Backing (Hide)2'!AU$139*(BU11/MAX(1,SUMIFS('Treatment Backing (Hide)'!$B$110:$B$124,'Capacity Backing (Hide)2'!AU$203:AU$217,"X")))</f>
        <v>0</v>
      </c>
      <c r="NP11">
        <f>'Capacity Backing (Hide)2'!AV$139*(BV11/MAX(1,SUMIFS('Treatment Backing (Hide)'!$B$110:$B$124,'Capacity Backing (Hide)2'!AV$203:AV$217,"X")))</f>
        <v>0</v>
      </c>
      <c r="NQ11">
        <f>'Capacity Backing (Hide)2'!AW$139*(BW11/MAX(1,SUMIFS('Treatment Backing (Hide)'!$B$110:$B$124,'Capacity Backing (Hide)2'!AW$203:AW$217,"X")))</f>
        <v>0</v>
      </c>
      <c r="NR11">
        <f>'Capacity Backing (Hide)2'!AX$139*(BX11/MAX(1,SUMIFS('Treatment Backing (Hide)'!$B$110:$B$124,'Capacity Backing (Hide)2'!AX$203:AX$217,"X")))</f>
        <v>0</v>
      </c>
      <c r="NS11">
        <f>'Capacity Backing (Hide)2'!AY$139*(BY11/MAX(1,SUMIFS('Treatment Backing (Hide)'!$B$110:$B$124,'Capacity Backing (Hide)2'!AY$203:AY$217,"X")))</f>
        <v>0</v>
      </c>
      <c r="NT11">
        <f>'Capacity Backing (Hide)2'!AZ$139*(BZ11/MAX(1,SUMIFS('Treatment Backing (Hide)'!$B$110:$B$124,'Capacity Backing (Hide)2'!AZ$203:AZ$217,"X")))</f>
        <v>0</v>
      </c>
      <c r="NU11">
        <f>'Capacity Backing (Hide)2'!BA$139*(CA11/MAX(1,SUMIFS('Treatment Backing (Hide)'!$B$110:$B$124,'Capacity Backing (Hide)2'!BA$203:BA$217,"X")))</f>
        <v>0</v>
      </c>
      <c r="NV11">
        <f>'Capacity Backing (Hide)2'!BB$139*(CB11/MAX(1,SUMIFS('Treatment Backing (Hide)'!$B$110:$B$124,'Capacity Backing (Hide)2'!BB$203:BB$217,"X")))</f>
        <v>0</v>
      </c>
      <c r="NW11">
        <f>'Capacity Backing (Hide)2'!BC$139*(CC11/MAX(1,SUMIFS('Treatment Backing (Hide)'!$B$110:$B$124,'Capacity Backing (Hide)2'!BC$203:BC$217,"X")))</f>
        <v>0</v>
      </c>
      <c r="NX11">
        <f>'Capacity Backing (Hide)2'!BD$139*(CD11/MAX(1,SUMIFS('Treatment Backing (Hide)'!$B$110:$B$124,'Capacity Backing (Hide)2'!BD$203:BD$217,"X")))</f>
        <v>0</v>
      </c>
      <c r="NY11">
        <f>'Capacity Backing (Hide)2'!BE$139*(CE11/MAX(1,SUMIFS('Treatment Backing (Hide)'!$B$110:$B$124,'Capacity Backing (Hide)2'!BE$203:BE$217,"X")))</f>
        <v>0</v>
      </c>
      <c r="NZ11">
        <f>'Capacity Backing (Hide)2'!BF$139*(CF11/MAX(1,SUMIFS('Treatment Backing (Hide)'!$B$110:$B$124,'Capacity Backing (Hide)2'!BF$203:BF$217,"X")))</f>
        <v>0</v>
      </c>
      <c r="OA11">
        <f>'Capacity Backing (Hide)2'!BG$139*(CG11/MAX(1,SUMIFS('Treatment Backing (Hide)'!$B$110:$B$124,'Capacity Backing (Hide)2'!BG$203:BG$217,"X")))</f>
        <v>0</v>
      </c>
      <c r="OB11">
        <f>'Capacity Backing (Hide)2'!BH$139*(CH11/MAX(1,SUMIFS('Treatment Backing (Hide)'!$B$110:$B$124,'Capacity Backing (Hide)2'!BH$203:BH$217,"X")))</f>
        <v>0</v>
      </c>
      <c r="OC11">
        <f>'Capacity Backing (Hide)2'!BI$139*(CI11/MAX(1,SUMIFS('Treatment Backing (Hide)'!$B$110:$B$124,'Capacity Backing (Hide)2'!BI$203:BI$217,"X")))</f>
        <v>0</v>
      </c>
      <c r="OD11">
        <f>'Capacity Backing (Hide)2'!BJ$139*(CJ11/MAX(1,SUMIFS('Treatment Backing (Hide)'!$B$110:$B$124,'Capacity Backing (Hide)2'!BJ$203:BJ$217,"X")))</f>
        <v>0</v>
      </c>
      <c r="OE11">
        <f>'Capacity Backing (Hide)2'!BK$139*(CK11/MAX(1,SUMIFS('Treatment Backing (Hide)'!$B$110:$B$124,'Capacity Backing (Hide)2'!BK$203:BK$217,"X")))</f>
        <v>0</v>
      </c>
      <c r="OF11">
        <f>'Capacity Backing (Hide)2'!BL$139*(CL11/MAX(1,SUMIFS('Treatment Backing (Hide)'!$B$110:$B$124,'Capacity Backing (Hide)2'!BL$203:BL$217,"X")))</f>
        <v>0</v>
      </c>
      <c r="OG11">
        <f>'Capacity Backing (Hide)2'!BM$139*(CM11/MAX(1,SUMIFS('Treatment Backing (Hide)'!$B$110:$B$124,'Capacity Backing (Hide)2'!BM$203:BM$217,"X")))</f>
        <v>0</v>
      </c>
      <c r="OH11">
        <f>'Capacity Backing (Hide)2'!BN$139*(CN11/MAX(1,SUMIFS('Treatment Backing (Hide)'!$B$110:$B$124,'Capacity Backing (Hide)2'!BN$203:BN$217,"X")))</f>
        <v>0</v>
      </c>
      <c r="OI11">
        <f>'Capacity Backing (Hide)2'!BO$139*(CO11/MAX(1,SUMIFS('Treatment Backing (Hide)'!$B$110:$B$124,'Capacity Backing (Hide)2'!BO$203:BO$217,"X")))</f>
        <v>0</v>
      </c>
      <c r="OJ11">
        <f>'Capacity Backing (Hide)2'!BP$139*(CP11/MAX(1,SUMIFS('Treatment Backing (Hide)'!$B$110:$B$124,'Capacity Backing (Hide)2'!BP$203:BP$217,"X")))</f>
        <v>0</v>
      </c>
      <c r="OK11">
        <f>'Capacity Backing (Hide)2'!BQ$139*(CQ11/MAX(1,SUMIFS('Treatment Backing (Hide)'!$B$110:$B$124,'Capacity Backing (Hide)2'!BQ$203:BQ$217,"X")))</f>
        <v>0</v>
      </c>
      <c r="OL11">
        <f>'Capacity Backing (Hide)2'!BR$139*(CR11/MAX(1,SUMIFS('Treatment Backing (Hide)'!$B$110:$B$124,'Capacity Backing (Hide)2'!BR$203:BR$217,"X")))</f>
        <v>0</v>
      </c>
      <c r="OM11">
        <f>'Capacity Backing (Hide)2'!BS$139*(CS11/MAX(1,SUMIFS('Treatment Backing (Hide)'!$B$110:$B$124,'Capacity Backing (Hide)2'!BS$203:BS$217,"X")))</f>
        <v>0</v>
      </c>
      <c r="ON11">
        <f>'Capacity Backing (Hide)2'!BT$139*(CT11/MAX(1,SUMIFS('Treatment Backing (Hide)'!$B$110:$B$124,'Capacity Backing (Hide)2'!BT$203:BT$217,"X")))</f>
        <v>0</v>
      </c>
      <c r="OO11">
        <f>'Capacity Backing (Hide)2'!BU$139*(CU11/MAX(1,SUMIFS('Treatment Backing (Hide)'!$B$110:$B$124,'Capacity Backing (Hide)2'!BU$203:BU$217,"X")))</f>
        <v>0</v>
      </c>
      <c r="OP11">
        <f>'Capacity Backing (Hide)2'!BV$139*(CV11/MAX(1,SUMIFS('Treatment Backing (Hide)'!$B$110:$B$124,'Capacity Backing (Hide)2'!BV$203:BV$217,"X")))</f>
        <v>0</v>
      </c>
      <c r="OQ11">
        <f>'Capacity Backing (Hide)2'!BW$139*(CW11/MAX(1,SUMIFS('Treatment Backing (Hide)'!$B$110:$B$124,'Capacity Backing (Hide)2'!BW$203:BW$217,"X")))</f>
        <v>0</v>
      </c>
      <c r="OR11">
        <f>'Capacity Backing (Hide)2'!BX$139*(CX11/MAX(1,SUMIFS('Treatment Backing (Hide)'!$B$110:$B$124,'Capacity Backing (Hide)2'!BX$203:BX$217,"X")))</f>
        <v>0</v>
      </c>
      <c r="OS11">
        <f>'Capacity Backing (Hide)2'!BY$139*(CY11/MAX(1,SUMIFS('Treatment Backing (Hide)'!$B$110:$B$124,'Capacity Backing (Hide)2'!BY$203:BY$217,"X")))</f>
        <v>0</v>
      </c>
      <c r="OT11">
        <f>'Capacity Backing (Hide)2'!BZ$139*(CZ11/MAX(1,SUMIFS('Treatment Backing (Hide)'!$B$110:$B$124,'Capacity Backing (Hide)2'!BZ$203:BZ$217,"X")))</f>
        <v>0</v>
      </c>
      <c r="OU11">
        <f>'Capacity Backing (Hide)2'!CA$139*(DA11/MAX(1,SUMIFS('Treatment Backing (Hide)'!$B$110:$B$124,'Capacity Backing (Hide)2'!CA$203:CA$217,"X")))</f>
        <v>0</v>
      </c>
      <c r="OV11">
        <f>'Capacity Backing (Hide)2'!CB$139*(DB11/MAX(1,SUMIFS('Treatment Backing (Hide)'!$B$110:$B$124,'Capacity Backing (Hide)2'!CB$203:CB$217,"X")))</f>
        <v>0</v>
      </c>
      <c r="OW11">
        <f>'Capacity Backing (Hide)2'!CC$139*(DC11/MAX(1,SUMIFS('Treatment Backing (Hide)'!$B$110:$B$124,'Capacity Backing (Hide)2'!CC$203:CC$217,"X")))</f>
        <v>0</v>
      </c>
      <c r="OX11">
        <f>'Capacity Backing (Hide)2'!CD$139*(DD11/MAX(1,SUMIFS('Treatment Backing (Hide)'!$B$110:$B$124,'Capacity Backing (Hide)2'!CD$203:CD$217,"X")))</f>
        <v>0</v>
      </c>
      <c r="OY11">
        <f>'Capacity Backing (Hide)2'!CE$139*(DE11/MAX(1,SUMIFS('Treatment Backing (Hide)'!$B$110:$B$124,'Capacity Backing (Hide)2'!CE$203:CE$217,"X")))</f>
        <v>0</v>
      </c>
      <c r="OZ11">
        <f>'Capacity Backing (Hide)2'!CF$139*(DF11/MAX(1,SUMIFS('Treatment Backing (Hide)'!$B$110:$B$124,'Capacity Backing (Hide)2'!CF$203:CF$217,"X")))</f>
        <v>0</v>
      </c>
      <c r="PA11">
        <f>'Capacity Backing (Hide)2'!CG$139*(DG11/MAX(1,SUMIFS('Treatment Backing (Hide)'!$B$110:$B$124,'Capacity Backing (Hide)2'!CG$203:CG$217,"X")))</f>
        <v>0</v>
      </c>
      <c r="PB11">
        <f>'Capacity Backing (Hide)2'!CH$139*(DH11/MAX(1,SUMIFS('Treatment Backing (Hide)'!$B$110:$B$124,'Capacity Backing (Hide)2'!CH$203:CH$217,"X")))</f>
        <v>0</v>
      </c>
      <c r="PC11">
        <f>'Capacity Backing (Hide)2'!CI$139*(DI11/MAX(1,SUMIFS('Treatment Backing (Hide)'!$B$110:$B$124,'Capacity Backing (Hide)2'!CI$203:CI$217,"X")))</f>
        <v>0</v>
      </c>
      <c r="PD11">
        <f>'Capacity Backing (Hide)2'!CJ$139*(DJ11/MAX(1,SUMIFS('Treatment Backing (Hide)'!$B$110:$B$124,'Capacity Backing (Hide)2'!CJ$203:CJ$217,"X")))</f>
        <v>0</v>
      </c>
      <c r="PE11">
        <f>'Capacity Backing (Hide)2'!CK$139*(DK11/MAX(1,SUMIFS('Treatment Backing (Hide)'!$B$110:$B$124,'Capacity Backing (Hide)2'!CK$203:CK$217,"X")))</f>
        <v>0</v>
      </c>
      <c r="PF11">
        <f>'Capacity Backing (Hide)2'!CL$139*(DL11/MAX(1,SUMIFS('Treatment Backing (Hide)'!$B$110:$B$124,'Capacity Backing (Hide)2'!CL$203:CL$217,"X")))</f>
        <v>0</v>
      </c>
      <c r="PG11">
        <f>'Capacity Backing (Hide)2'!CM$139*(DM11/MAX(1,SUMIFS('Treatment Backing (Hide)'!$B$110:$B$124,'Capacity Backing (Hide)2'!CM$203:CM$217,"X")))</f>
        <v>0</v>
      </c>
      <c r="PH11">
        <f>'Capacity Backing (Hide)2'!CN$139*(DN11/MAX(1,SUMIFS('Treatment Backing (Hide)'!$B$110:$B$124,'Capacity Backing (Hide)2'!CN$203:CN$217,"X")))</f>
        <v>0</v>
      </c>
      <c r="PI11">
        <f>'Capacity Backing (Hide)2'!CO$139*(DO11/MAX(1,SUMIFS('Treatment Backing (Hide)'!$B$110:$B$124,'Capacity Backing (Hide)2'!CO$203:CO$217,"X")))</f>
        <v>0</v>
      </c>
      <c r="PJ11">
        <f>'Capacity Backing (Hide)2'!CP$139*(DP11/MAX(1,SUMIFS('Treatment Backing (Hide)'!$B$110:$B$124,'Capacity Backing (Hide)2'!CP$203:CP$217,"X")))</f>
        <v>0</v>
      </c>
      <c r="PK11">
        <f>'Capacity Backing (Hide)2'!CQ$139*(DQ11/MAX(1,SUMIFS('Treatment Backing (Hide)'!$B$110:$B$124,'Capacity Backing (Hide)2'!CQ$203:CQ$217,"X")))</f>
        <v>0</v>
      </c>
      <c r="PL11">
        <f>'Capacity Backing (Hide)2'!CR$139*(DR11/MAX(1,SUMIFS('Treatment Backing (Hide)'!$B$110:$B$124,'Capacity Backing (Hide)2'!CR$203:CR$217,"X")))</f>
        <v>0</v>
      </c>
      <c r="PM11">
        <f>'Capacity Backing (Hide)2'!CS$139*(DS11/MAX(1,SUMIFS('Treatment Backing (Hide)'!$B$110:$B$124,'Capacity Backing (Hide)2'!CS$203:CS$217,"X")))</f>
        <v>0</v>
      </c>
      <c r="PN11">
        <f>'Capacity Backing (Hide)2'!CT$139*(DT11/MAX(1,SUMIFS('Treatment Backing (Hide)'!$B$110:$B$124,'Capacity Backing (Hide)2'!CT$203:CT$217,"X")))</f>
        <v>0</v>
      </c>
      <c r="PO11">
        <f>'Capacity Backing (Hide)2'!CU$139*(DU11/MAX(1,SUMIFS('Treatment Backing (Hide)'!$B$110:$B$124,'Capacity Backing (Hide)2'!CU$203:CU$217,"X")))</f>
        <v>0</v>
      </c>
      <c r="PP11">
        <f>'Capacity Backing (Hide)2'!CV$139*(DV11/MAX(1,SUMIFS('Treatment Backing (Hide)'!$B$110:$B$124,'Capacity Backing (Hide)2'!CV$203:CV$217,"X")))</f>
        <v>0</v>
      </c>
      <c r="PQ11">
        <f>'Capacity Backing (Hide)2'!CW$139*(DW11/MAX(1,SUMIFS('Treatment Backing (Hide)'!$B$110:$B$124,'Capacity Backing (Hide)2'!CW$203:CW$217,"X")))</f>
        <v>0</v>
      </c>
      <c r="PS11" cm="1">
        <f t="array" ref="PS11">SUM(IF('Capacity Summary'!H$36:H$135="X",1,0)*TRANSPOSE('CR Backing (Hide)'!$HX11:$LS11))</f>
        <v>0</v>
      </c>
      <c r="PT11" cm="1">
        <f t="array" ref="PT11">SUM(IF('Capacity Summary'!I$36:I$135="X",1,0)*TRANSPOSE('CR Backing (Hide)'!$HX11:$LS11))</f>
        <v>0</v>
      </c>
      <c r="PU11" cm="1">
        <f t="array" ref="PU11">SUM(IF('Capacity Summary'!J$36:J$135="X",1,0)*TRANSPOSE('CR Backing (Hide)'!$HX11:$LS11))</f>
        <v>0</v>
      </c>
      <c r="PV11" cm="1">
        <f t="array" ref="PV11">SUM(IF('Capacity Summary'!K$36:K$135="X",1,0)*TRANSPOSE('CR Backing (Hide)'!$HX11:$LS11))</f>
        <v>0</v>
      </c>
      <c r="PW11" cm="1">
        <f t="array" ref="PW11">SUM(IF('Capacity Summary'!L$36:L$135="X",1,0)*TRANSPOSE('CR Backing (Hide)'!$HX11:$LS11))</f>
        <v>0</v>
      </c>
      <c r="PX11" cm="1">
        <f t="array" ref="PX11">SUM(IF('Capacity Summary'!M$36:M$135="X",1,0)*TRANSPOSE('CR Backing (Hide)'!$HX11:$LS11))</f>
        <v>0</v>
      </c>
      <c r="PY11" cm="1">
        <f t="array" ref="PY11">SUM(IF('Capacity Summary'!N$36:N$135="X",1,0)*TRANSPOSE('CR Backing (Hide)'!$HX11:$LS11))</f>
        <v>0</v>
      </c>
      <c r="PZ11" cm="1">
        <f t="array" ref="PZ11">SUM(IF('Capacity Summary'!O$36:O$135="X",1,0)*TRANSPOSE('CR Backing (Hide)'!$HX11:$LS11))</f>
        <v>0</v>
      </c>
      <c r="QA11" cm="1">
        <f t="array" ref="QA11">SUM(IF('Capacity Summary'!P$36:P$135="X",1,0)*TRANSPOSE('CR Backing (Hide)'!$HX11:$LS11))</f>
        <v>0</v>
      </c>
      <c r="QB11" cm="1">
        <f t="array" ref="QB11">SUM(IF('Capacity Summary'!Q$36:Q$135="X",1,0)*TRANSPOSE('CR Backing (Hide)'!$HX11:$LS11))</f>
        <v>0</v>
      </c>
      <c r="QC11" cm="1">
        <f t="array" ref="QC11">SUM(IF('Capacity Summary'!R$36:R$135="X",1,0)*TRANSPOSE('CR Backing (Hide)'!$HX11:$LS11))</f>
        <v>0</v>
      </c>
      <c r="QD11" cm="1">
        <f t="array" ref="QD11">SUM(IF('Capacity Summary'!S$36:S$135="X",1,0)*TRANSPOSE('CR Backing (Hide)'!$HX11:$LS11))</f>
        <v>0</v>
      </c>
      <c r="QE11" cm="1">
        <f t="array" ref="QE11">SUM(IF('Capacity Summary'!T$36:T$135="X",1,0)*TRANSPOSE('CR Backing (Hide)'!$HX11:$LS11))</f>
        <v>0</v>
      </c>
      <c r="QF11" cm="1">
        <f t="array" ref="QF11">SUM(IF('Capacity Summary'!U$36:U$135="X",1,0)*TRANSPOSE('CR Backing (Hide)'!$HX11:$LS11))</f>
        <v>0</v>
      </c>
      <c r="QG11" cm="1">
        <f t="array" ref="QG11">SUM(IF('Capacity Summary'!V$36:V$135="X",1,0)*TRANSPOSE('CR Backing (Hide)'!$HX11:$LS11))</f>
        <v>0</v>
      </c>
      <c r="QH11" cm="1">
        <f t="array" ref="QH11">SUM(IF('Capacity Summary'!W$36:W$135="X",1,0)*TRANSPOSE('CR Backing (Hide)'!$HX11:$LS11))</f>
        <v>0</v>
      </c>
      <c r="QI11" cm="1">
        <f t="array" ref="QI11">SUM(IF('Capacity Summary'!X$36:X$135="X",1,0)*TRANSPOSE('CR Backing (Hide)'!$HX11:$LS11))</f>
        <v>0</v>
      </c>
      <c r="QJ11" cm="1">
        <f t="array" ref="QJ11">SUM(IF('Capacity Summary'!Y$36:Y$135="X",1,0)*TRANSPOSE('CR Backing (Hide)'!$HX11:$LS11))</f>
        <v>0</v>
      </c>
      <c r="QK11" cm="1">
        <f t="array" ref="QK11">SUM(IF('Capacity Summary'!Z$36:Z$135="X",1,0)*TRANSPOSE('CR Backing (Hide)'!$HX11:$LS11))</f>
        <v>0</v>
      </c>
      <c r="QL11" cm="1">
        <f t="array" ref="QL11">SUM(IF('Capacity Summary'!AA$36:AA$135="X",1,0)*TRANSPOSE('CR Backing (Hide)'!$HX11:$LS11))</f>
        <v>0</v>
      </c>
      <c r="QM11" cm="1">
        <f t="array" ref="QM11">SUM(IF('Capacity Summary'!AB$36:AB$135="X",1,0)*TRANSPOSE('CR Backing (Hide)'!$HX11:$LS11))</f>
        <v>0</v>
      </c>
      <c r="QN11" cm="1">
        <f t="array" ref="QN11">SUM(IF('Capacity Summary'!AC$36:AC$135="X",1,0)*TRANSPOSE('CR Backing (Hide)'!$HX11:$LS11))</f>
        <v>0</v>
      </c>
      <c r="QO11" cm="1">
        <f t="array" ref="QO11">SUM(IF('Capacity Summary'!AD$36:AD$135="X",1,0)*TRANSPOSE('CR Backing (Hide)'!$HX11:$LS11))</f>
        <v>0</v>
      </c>
      <c r="QP11" cm="1">
        <f t="array" ref="QP11">SUM(IF('Capacity Summary'!AE$36:AE$135="X",1,0)*TRANSPOSE('CR Backing (Hide)'!$HX11:$LS11))</f>
        <v>0</v>
      </c>
      <c r="QQ11" cm="1">
        <f t="array" ref="QQ11">SUM(IF('Capacity Summary'!AF$36:AF$135="X",1,0)*TRANSPOSE('CR Backing (Hide)'!$HX11:$LS11))</f>
        <v>0</v>
      </c>
      <c r="QR11" cm="1">
        <f t="array" ref="QR11">SUM(IF('Capacity Summary'!AG$36:AG$135="X",1,0)*TRANSPOSE('CR Backing (Hide)'!$HX11:$LS11))</f>
        <v>0</v>
      </c>
      <c r="QS11" cm="1">
        <f t="array" ref="QS11">SUM(IF('Capacity Summary'!AH$36:AH$135="X",1,0)*TRANSPOSE('CR Backing (Hide)'!$HX11:$LS11))</f>
        <v>0</v>
      </c>
      <c r="QT11" cm="1">
        <f t="array" ref="QT11">SUM(IF('Capacity Summary'!AI$36:AI$135="X",1,0)*TRANSPOSE('CR Backing (Hide)'!$HX11:$LS11))</f>
        <v>0</v>
      </c>
      <c r="QU11" cm="1">
        <f t="array" ref="QU11">SUM(IF('Capacity Summary'!AJ$36:AJ$135="X",1,0)*TRANSPOSE('CR Backing (Hide)'!$HX11:$LS11))</f>
        <v>0</v>
      </c>
      <c r="QV11" cm="1">
        <f t="array" ref="QV11">SUM(IF('Capacity Summary'!AK$36:AK$135="X",1,0)*TRANSPOSE('CR Backing (Hide)'!$HX11:$LS11))</f>
        <v>0</v>
      </c>
      <c r="QW11" cm="1">
        <f t="array" ref="QW11">SUM(IF('Capacity Summary'!AL$36:AL$135="X",1,0)*TRANSPOSE('CR Backing (Hide)'!$HX11:$LS11))</f>
        <v>0</v>
      </c>
      <c r="QX11" cm="1">
        <f t="array" ref="QX11">SUM(IF('Capacity Summary'!AM$36:AM$135="X",1,0)*TRANSPOSE('CR Backing (Hide)'!$HX11:$LS11))</f>
        <v>0</v>
      </c>
      <c r="QY11" cm="1">
        <f t="array" ref="QY11">SUM(IF('Capacity Summary'!AN$36:AN$135="X",1,0)*TRANSPOSE('CR Backing (Hide)'!$HX11:$LS11))</f>
        <v>0</v>
      </c>
      <c r="QZ11" cm="1">
        <f t="array" ref="QZ11">SUM(IF('Capacity Summary'!AO$36:AO$135="X",1,0)*TRANSPOSE('CR Backing (Hide)'!$HX11:$LS11))</f>
        <v>0</v>
      </c>
      <c r="RA11" cm="1">
        <f t="array" ref="RA11">SUM(IF('Capacity Summary'!AP$36:AP$135="X",1,0)*TRANSPOSE('CR Backing (Hide)'!$HX11:$LS11))</f>
        <v>0</v>
      </c>
      <c r="RB11" cm="1">
        <f t="array" ref="RB11">SUM(IF('Capacity Summary'!AQ$36:AQ$135="X",1,0)*TRANSPOSE('CR Backing (Hide)'!$HX11:$LS11))</f>
        <v>0</v>
      </c>
      <c r="RC11" cm="1">
        <f t="array" ref="RC11">SUM(IF('Capacity Summary'!AR$36:AR$135="X",1,0)*TRANSPOSE('CR Backing (Hide)'!$HX11:$LS11))</f>
        <v>0</v>
      </c>
      <c r="RD11" cm="1">
        <f t="array" ref="RD11">SUM(IF('Capacity Summary'!AS$36:AS$135="X",1,0)*TRANSPOSE('CR Backing (Hide)'!$HX11:$LS11))</f>
        <v>0</v>
      </c>
      <c r="RE11" cm="1">
        <f t="array" ref="RE11">SUM(IF('Capacity Summary'!AT$36:AT$135="X",1,0)*TRANSPOSE('CR Backing (Hide)'!$HX11:$LS11))</f>
        <v>0</v>
      </c>
      <c r="RF11" cm="1">
        <f t="array" ref="RF11">SUM(IF('Capacity Summary'!AU$36:AU$135="X",1,0)*TRANSPOSE('CR Backing (Hide)'!$HX11:$LS11))</f>
        <v>0</v>
      </c>
      <c r="RG11" cm="1">
        <f t="array" ref="RG11">SUM(IF('Capacity Summary'!AV$36:AV$135="X",1,0)*TRANSPOSE('CR Backing (Hide)'!$HX11:$LS11))</f>
        <v>0</v>
      </c>
      <c r="RH11" cm="1">
        <f t="array" ref="RH11">SUM(IF('Capacity Summary'!AW$36:AW$135="X",1,0)*TRANSPOSE('CR Backing (Hide)'!$HX11:$LS11))</f>
        <v>0</v>
      </c>
      <c r="RI11" cm="1">
        <f t="array" ref="RI11">SUM(IF('Capacity Summary'!AX$36:AX$135="X",1,0)*TRANSPOSE('CR Backing (Hide)'!$HX11:$LS11))</f>
        <v>0</v>
      </c>
      <c r="RJ11" cm="1">
        <f t="array" ref="RJ11">SUM(IF('Capacity Summary'!AY$36:AY$135="X",1,0)*TRANSPOSE('CR Backing (Hide)'!$HX11:$LS11))</f>
        <v>0</v>
      </c>
      <c r="RK11" cm="1">
        <f t="array" ref="RK11">SUM(IF('Capacity Summary'!AZ$36:AZ$135="X",1,0)*TRANSPOSE('CR Backing (Hide)'!$HX11:$LS11))</f>
        <v>0</v>
      </c>
      <c r="RL11" cm="1">
        <f t="array" ref="RL11">SUM(IF('Capacity Summary'!BA$36:BA$135="X",1,0)*TRANSPOSE('CR Backing (Hide)'!$HX11:$LS11))</f>
        <v>0</v>
      </c>
      <c r="RM11" cm="1">
        <f t="array" ref="RM11">SUM(IF('Capacity Summary'!BB$36:BB$135="X",1,0)*TRANSPOSE('CR Backing (Hide)'!$HX11:$LS11))</f>
        <v>0</v>
      </c>
      <c r="RN11" cm="1">
        <f t="array" ref="RN11">SUM(IF('Capacity Summary'!BC$36:BC$135="X",1,0)*TRANSPOSE('CR Backing (Hide)'!$HX11:$LS11))</f>
        <v>0</v>
      </c>
      <c r="RO11" cm="1">
        <f t="array" ref="RO11">SUM(IF('Capacity Summary'!BD$36:BD$135="X",1,0)*TRANSPOSE('CR Backing (Hide)'!$HX11:$LS11))</f>
        <v>0</v>
      </c>
      <c r="RP11" cm="1">
        <f t="array" ref="RP11">SUM(IF('Capacity Summary'!BE$36:BE$135="X",1,0)*TRANSPOSE('CR Backing (Hide)'!$HX11:$LS11))</f>
        <v>0</v>
      </c>
      <c r="RQ11" cm="1">
        <f t="array" ref="RQ11">SUM(IF('Capacity Summary'!BF$36:BF$135="X",1,0)*TRANSPOSE('CR Backing (Hide)'!$HX11:$LS11))</f>
        <v>0</v>
      </c>
      <c r="RR11" cm="1">
        <f t="array" ref="RR11">SUM(IF('Capacity Summary'!BG$36:BG$135="X",1,0)*TRANSPOSE('CR Backing (Hide)'!$HX11:$LS11))</f>
        <v>0</v>
      </c>
      <c r="RT11" cm="1">
        <f t="array" ref="RT11">SUM(IF('Capacity Summary'!H$139:H$238="X",1,0)*TRANSPOSE('CR Backing (Hide)'!$LV11:$PQ11))</f>
        <v>0</v>
      </c>
      <c r="RU11" cm="1">
        <f t="array" ref="RU11">SUM(IF('Capacity Summary'!I$139:I$238="X",1,0)*TRANSPOSE('CR Backing (Hide)'!$LV11:$PQ11))</f>
        <v>0</v>
      </c>
      <c r="RV11" cm="1">
        <f t="array" ref="RV11">SUM(IF('Capacity Summary'!J$139:J$238="X",1,0)*TRANSPOSE('CR Backing (Hide)'!$LV11:$PQ11))</f>
        <v>0</v>
      </c>
      <c r="RW11" cm="1">
        <f t="array" ref="RW11">SUM(IF('Capacity Summary'!K$139:K$238="X",1,0)*TRANSPOSE('CR Backing (Hide)'!$LV11:$PQ11))</f>
        <v>0</v>
      </c>
      <c r="RX11" cm="1">
        <f t="array" ref="RX11">SUM(IF('Capacity Summary'!L$139:L$238="X",1,0)*TRANSPOSE('CR Backing (Hide)'!$LV11:$PQ11))</f>
        <v>0</v>
      </c>
      <c r="RY11" cm="1">
        <f t="array" ref="RY11">SUM(IF('Capacity Summary'!M$139:M$238="X",1,0)*TRANSPOSE('CR Backing (Hide)'!$LV11:$PQ11))</f>
        <v>0</v>
      </c>
      <c r="RZ11" cm="1">
        <f t="array" ref="RZ11">SUM(IF('Capacity Summary'!N$139:N$238="X",1,0)*TRANSPOSE('CR Backing (Hide)'!$LV11:$PQ11))</f>
        <v>0</v>
      </c>
      <c r="SA11" cm="1">
        <f t="array" ref="SA11">SUM(IF('Capacity Summary'!O$139:O$238="X",1,0)*TRANSPOSE('CR Backing (Hide)'!$LV11:$PQ11))</f>
        <v>0</v>
      </c>
      <c r="SB11" cm="1">
        <f t="array" ref="SB11">SUM(IF('Capacity Summary'!P$139:P$238="X",1,0)*TRANSPOSE('CR Backing (Hide)'!$LV11:$PQ11))</f>
        <v>0</v>
      </c>
      <c r="SC11" cm="1">
        <f t="array" ref="SC11">SUM(IF('Capacity Summary'!Q$139:Q$238="X",1,0)*TRANSPOSE('CR Backing (Hide)'!$LV11:$PQ11))</f>
        <v>0</v>
      </c>
      <c r="SD11" cm="1">
        <f t="array" ref="SD11">SUM(IF('Capacity Summary'!R$139:R$238="X",1,0)*TRANSPOSE('CR Backing (Hide)'!$LV11:$PQ11))</f>
        <v>0</v>
      </c>
      <c r="SE11" cm="1">
        <f t="array" ref="SE11">SUM(IF('Capacity Summary'!S$139:S$238="X",1,0)*TRANSPOSE('CR Backing (Hide)'!$LV11:$PQ11))</f>
        <v>0</v>
      </c>
      <c r="SF11" cm="1">
        <f t="array" ref="SF11">SUM(IF('Capacity Summary'!T$139:T$238="X",1,0)*TRANSPOSE('CR Backing (Hide)'!$LV11:$PQ11))</f>
        <v>0</v>
      </c>
      <c r="SG11" cm="1">
        <f t="array" ref="SG11">SUM(IF('Capacity Summary'!U$139:U$238="X",1,0)*TRANSPOSE('CR Backing (Hide)'!$LV11:$PQ11))</f>
        <v>0</v>
      </c>
      <c r="SH11" cm="1">
        <f t="array" ref="SH11">SUM(IF('Capacity Summary'!V$139:V$238="X",1,0)*TRANSPOSE('CR Backing (Hide)'!$LV11:$PQ11))</f>
        <v>0</v>
      </c>
      <c r="SI11" cm="1">
        <f t="array" ref="SI11">SUM(IF('Capacity Summary'!W$139:W$238="X",1,0)*TRANSPOSE('CR Backing (Hide)'!$LV11:$PQ11))</f>
        <v>0</v>
      </c>
      <c r="SJ11" cm="1">
        <f t="array" ref="SJ11">SUM(IF('Capacity Summary'!X$139:X$238="X",1,0)*TRANSPOSE('CR Backing (Hide)'!$LV11:$PQ11))</f>
        <v>0</v>
      </c>
      <c r="SK11" cm="1">
        <f t="array" ref="SK11">SUM(IF('Capacity Summary'!Y$139:Y$238="X",1,0)*TRANSPOSE('CR Backing (Hide)'!$LV11:$PQ11))</f>
        <v>0</v>
      </c>
      <c r="SL11" cm="1">
        <f t="array" ref="SL11">SUM(IF('Capacity Summary'!Z$139:Z$238="X",1,0)*TRANSPOSE('CR Backing (Hide)'!$LV11:$PQ11))</f>
        <v>0</v>
      </c>
      <c r="SM11" cm="1">
        <f t="array" ref="SM11">SUM(IF('Capacity Summary'!AA$139:AA$238="X",1,0)*TRANSPOSE('CR Backing (Hide)'!$LV11:$PQ11))</f>
        <v>0</v>
      </c>
      <c r="SN11" cm="1">
        <f t="array" ref="SN11">SUM(IF('Capacity Summary'!AB$139:AB$238="X",1,0)*TRANSPOSE('CR Backing (Hide)'!$LV11:$PQ11))</f>
        <v>0</v>
      </c>
      <c r="SO11" cm="1">
        <f t="array" ref="SO11">SUM(IF('Capacity Summary'!AC$139:AC$238="X",1,0)*TRANSPOSE('CR Backing (Hide)'!$LV11:$PQ11))</f>
        <v>0</v>
      </c>
      <c r="SP11" cm="1">
        <f t="array" ref="SP11">SUM(IF('Capacity Summary'!AD$139:AD$238="X",1,0)*TRANSPOSE('CR Backing (Hide)'!$LV11:$PQ11))</f>
        <v>0</v>
      </c>
      <c r="SQ11" cm="1">
        <f t="array" ref="SQ11">SUM(IF('Capacity Summary'!AE$139:AE$238="X",1,0)*TRANSPOSE('CR Backing (Hide)'!$LV11:$PQ11))</f>
        <v>0</v>
      </c>
      <c r="SR11" cm="1">
        <f t="array" ref="SR11">SUM(IF('Capacity Summary'!AF$139:AF$238="X",1,0)*TRANSPOSE('CR Backing (Hide)'!$LV11:$PQ11))</f>
        <v>0</v>
      </c>
      <c r="SS11" cm="1">
        <f t="array" ref="SS11">SUM(IF('Capacity Summary'!AG$139:AG$238="X",1,0)*TRANSPOSE('CR Backing (Hide)'!$LV11:$PQ11))</f>
        <v>0</v>
      </c>
      <c r="ST11" cm="1">
        <f t="array" ref="ST11">SUM(IF('Capacity Summary'!AH$139:AH$238="X",1,0)*TRANSPOSE('CR Backing (Hide)'!$LV11:$PQ11))</f>
        <v>0</v>
      </c>
      <c r="SU11" cm="1">
        <f t="array" ref="SU11">SUM(IF('Capacity Summary'!AI$139:AI$238="X",1,0)*TRANSPOSE('CR Backing (Hide)'!$LV11:$PQ11))</f>
        <v>0</v>
      </c>
      <c r="SV11" cm="1">
        <f t="array" ref="SV11">SUM(IF('Capacity Summary'!AJ$139:AJ$238="X",1,0)*TRANSPOSE('CR Backing (Hide)'!$LV11:$PQ11))</f>
        <v>0</v>
      </c>
      <c r="SW11" cm="1">
        <f t="array" ref="SW11">SUM(IF('Capacity Summary'!AK$139:AK$238="X",1,0)*TRANSPOSE('CR Backing (Hide)'!$LV11:$PQ11))</f>
        <v>0</v>
      </c>
      <c r="SX11" cm="1">
        <f t="array" ref="SX11">SUM(IF('Capacity Summary'!AL$139:AL$238="X",1,0)*TRANSPOSE('CR Backing (Hide)'!$LV11:$PQ11))</f>
        <v>0</v>
      </c>
      <c r="SY11" cm="1">
        <f t="array" ref="SY11">SUM(IF('Capacity Summary'!AM$139:AM$238="X",1,0)*TRANSPOSE('CR Backing (Hide)'!$LV11:$PQ11))</f>
        <v>0</v>
      </c>
      <c r="SZ11" cm="1">
        <f t="array" ref="SZ11">SUM(IF('Capacity Summary'!AN$139:AN$238="X",1,0)*TRANSPOSE('CR Backing (Hide)'!$LV11:$PQ11))</f>
        <v>0</v>
      </c>
      <c r="TA11" cm="1">
        <f t="array" ref="TA11">SUM(IF('Capacity Summary'!AO$139:AO$238="X",1,0)*TRANSPOSE('CR Backing (Hide)'!$LV11:$PQ11))</f>
        <v>0</v>
      </c>
      <c r="TB11" cm="1">
        <f t="array" ref="TB11">SUM(IF('Capacity Summary'!AP$139:AP$238="X",1,0)*TRANSPOSE('CR Backing (Hide)'!$LV11:$PQ11))</f>
        <v>0</v>
      </c>
      <c r="TC11" cm="1">
        <f t="array" ref="TC11">SUM(IF('Capacity Summary'!AQ$139:AQ$238="X",1,0)*TRANSPOSE('CR Backing (Hide)'!$LV11:$PQ11))</f>
        <v>0</v>
      </c>
      <c r="TD11" cm="1">
        <f t="array" ref="TD11">SUM(IF('Capacity Summary'!AR$139:AR$238="X",1,0)*TRANSPOSE('CR Backing (Hide)'!$LV11:$PQ11))</f>
        <v>0</v>
      </c>
      <c r="TE11" cm="1">
        <f t="array" ref="TE11">SUM(IF('Capacity Summary'!AS$139:AS$238="X",1,0)*TRANSPOSE('CR Backing (Hide)'!$LV11:$PQ11))</f>
        <v>0</v>
      </c>
      <c r="TF11" cm="1">
        <f t="array" ref="TF11">SUM(IF('Capacity Summary'!AT$139:AT$238="X",1,0)*TRANSPOSE('CR Backing (Hide)'!$LV11:$PQ11))</f>
        <v>0</v>
      </c>
      <c r="TG11" cm="1">
        <f t="array" ref="TG11">SUM(IF('Capacity Summary'!AU$139:AU$238="X",1,0)*TRANSPOSE('CR Backing (Hide)'!$LV11:$PQ11))</f>
        <v>0</v>
      </c>
      <c r="TH11" cm="1">
        <f t="array" ref="TH11">SUM(IF('Capacity Summary'!AV$139:AV$238="X",1,0)*TRANSPOSE('CR Backing (Hide)'!$LV11:$PQ11))</f>
        <v>0</v>
      </c>
      <c r="TI11" cm="1">
        <f t="array" ref="TI11">SUM(IF('Capacity Summary'!AW$139:AW$238="X",1,0)*TRANSPOSE('CR Backing (Hide)'!$LV11:$PQ11))</f>
        <v>0</v>
      </c>
      <c r="TJ11" cm="1">
        <f t="array" ref="TJ11">SUM(IF('Capacity Summary'!AX$139:AX$238="X",1,0)*TRANSPOSE('CR Backing (Hide)'!$LV11:$PQ11))</f>
        <v>0</v>
      </c>
      <c r="TK11" cm="1">
        <f t="array" ref="TK11">SUM(IF('Capacity Summary'!AY$139:AY$238="X",1,0)*TRANSPOSE('CR Backing (Hide)'!$LV11:$PQ11))</f>
        <v>0</v>
      </c>
      <c r="TL11" cm="1">
        <f t="array" ref="TL11">SUM(IF('Capacity Summary'!AZ$139:AZ$238="X",1,0)*TRANSPOSE('CR Backing (Hide)'!$LV11:$PQ11))</f>
        <v>0</v>
      </c>
      <c r="TM11" cm="1">
        <f t="array" ref="TM11">SUM(IF('Capacity Summary'!BA$139:BA$238="X",1,0)*TRANSPOSE('CR Backing (Hide)'!$LV11:$PQ11))</f>
        <v>0</v>
      </c>
      <c r="TN11" cm="1">
        <f t="array" ref="TN11">SUM(IF('Capacity Summary'!BB$139:BB$238="X",1,0)*TRANSPOSE('CR Backing (Hide)'!$LV11:$PQ11))</f>
        <v>0</v>
      </c>
      <c r="TO11" cm="1">
        <f t="array" ref="TO11">SUM(IF('Capacity Summary'!BC$139:BC$238="X",1,0)*TRANSPOSE('CR Backing (Hide)'!$LV11:$PQ11))</f>
        <v>0</v>
      </c>
      <c r="TP11" cm="1">
        <f t="array" ref="TP11">SUM(IF('Capacity Summary'!BD$139:BD$238="X",1,0)*TRANSPOSE('CR Backing (Hide)'!$LV11:$PQ11))</f>
        <v>0</v>
      </c>
      <c r="TQ11" cm="1">
        <f t="array" ref="TQ11">SUM(IF('Capacity Summary'!BE$139:BE$238="X",1,0)*TRANSPOSE('CR Backing (Hide)'!$LV11:$PQ11))</f>
        <v>0</v>
      </c>
      <c r="TR11" cm="1">
        <f t="array" ref="TR11">SUM(IF('Capacity Summary'!BF$139:BF$238="X",1,0)*TRANSPOSE('CR Backing (Hide)'!$LV11:$PQ11))</f>
        <v>0</v>
      </c>
      <c r="TS11" cm="1">
        <f t="array" ref="TS11">SUM(IF('Capacity Summary'!BG$139:BG$238="X",1,0)*TRANSPOSE('CR Backing (Hide)'!$LV11:$PQ11))</f>
        <v>0</v>
      </c>
    </row>
    <row r="12" spans="1:539" x14ac:dyDescent="0.25">
      <c r="H12" t="str">
        <f>ROW(H9)&amp;". "&amp;'Clinical resources'!B15</f>
        <v xml:space="preserve">9. </v>
      </c>
      <c r="J12" t="str" cm="1">
        <f t="array" ref="J12">IF(SUM(IF('Clinical resources'!F15:J15="X",1,0)*'Clinical resources'!F$4:J$4)&gt;0,"X","")</f>
        <v/>
      </c>
      <c r="K12" t="str" cm="1">
        <f t="array" ref="K12">IF(SUM(IF('Clinical resources'!K15:O15="X",1,0)*'Clinical resources'!K$4:O$4)&gt;0,"X","")</f>
        <v/>
      </c>
      <c r="L12" t="str" cm="1">
        <f t="array" ref="L12">IF(SUM(IF('Clinical resources'!P15:T15="X",1,0)*'Clinical resources'!P$4:T$4)&gt;0,"X","")</f>
        <v/>
      </c>
      <c r="M12" t="str" cm="1">
        <f t="array" ref="M12">IF(SUM(IF('Clinical resources'!U15:Y15="X",1,0)*'Clinical resources'!U$4:Y$4)&gt;0,"X","")</f>
        <v/>
      </c>
      <c r="N12" t="str" cm="1">
        <f t="array" ref="N12">IF(SUM(IF('Clinical resources'!Z15:AD15="X",1,0)*'Clinical resources'!Z$4:AD$4)&gt;0,"X","")</f>
        <v/>
      </c>
      <c r="O12" t="str" cm="1">
        <f t="array" ref="O12">IF(SUM(IF('Clinical resources'!AE15:AI15="X",1,0)*'Clinical resources'!AE$4:AI$4)&gt;0,"X","")</f>
        <v/>
      </c>
      <c r="P12" t="str" cm="1">
        <f t="array" ref="P12">IF(SUM(IF('Clinical resources'!AJ15:AN15="X",1,0)*'Clinical resources'!AJ$4:AN$4)&gt;0,"X","")</f>
        <v/>
      </c>
      <c r="Q12" t="str" cm="1">
        <f t="array" ref="Q12">IF(SUM(IF('Clinical resources'!AO15:AS15="X",1,0)*'Clinical resources'!AO$4:AS$4)&gt;0,"X","")</f>
        <v/>
      </c>
      <c r="R12" t="str" cm="1">
        <f t="array" ref="R12">IF(SUM(IF('Clinical resources'!AT15:AX15="X",1,0)*'Clinical resources'!AT$4:AX$4)&gt;0,"X","")</f>
        <v/>
      </c>
      <c r="S12" t="str" cm="1">
        <f t="array" ref="S12">IF(SUM(IF('Clinical resources'!AY15:BC15="X",1,0)*'Clinical resources'!AY$4:BC$4)&gt;0,"X","")</f>
        <v/>
      </c>
      <c r="T12" t="str" cm="1">
        <f t="array" ref="T12">IF(SUM(IF('Clinical resources'!BD15:BH15="X",1,0)*'Clinical resources'!BD$4:BH$4)&gt;0,"X","")</f>
        <v/>
      </c>
      <c r="U12" t="str" cm="1">
        <f t="array" ref="U12">IF(SUM(IF('Clinical resources'!BI15:BM15="X",1,0)*'Clinical resources'!BI$4:BM$4)&gt;0,"X","")</f>
        <v/>
      </c>
      <c r="V12" t="str" cm="1">
        <f t="array" ref="V12">IF(SUM(IF('Clinical resources'!BN15:BR15="X",1,0)*'Clinical resources'!BN$4:BR$4)&gt;0,"X","")</f>
        <v/>
      </c>
      <c r="W12" t="str" cm="1">
        <f t="array" ref="W12">IF(SUM(IF('Clinical resources'!BS15:BW15="X",1,0)*'Clinical resources'!BS$4:BW$4)&gt;0,"X","")</f>
        <v/>
      </c>
      <c r="X12" t="str" cm="1">
        <f t="array" ref="X12">IF(SUM(IF('Clinical resources'!BX15:CB15="X",1,0)*'Clinical resources'!BX$4:CB$4)&gt;0,"X","")</f>
        <v/>
      </c>
      <c r="AB12">
        <f t="array" ref="AB12">IF($J12:$X12='Capacity Backing (Hide)2'!B$67:B$81,1,0)</f>
        <v>0</v>
      </c>
      <c r="AC12">
        <f t="array" ref="AC12">IF($J12:$X12='Capacity Backing (Hide)2'!C$67:C$81,1,0)</f>
        <v>0</v>
      </c>
      <c r="AD12">
        <f t="array" ref="AD12">IF($J12:$X12='Capacity Backing (Hide)2'!D$67:D$81,1,0)</f>
        <v>0</v>
      </c>
      <c r="AE12">
        <f t="array" ref="AE12">IF($J12:$X12='Capacity Backing (Hide)2'!E$67:E$81,1,0)</f>
        <v>0</v>
      </c>
      <c r="AF12">
        <f t="array" ref="AF12">IF($J12:$X12='Capacity Backing (Hide)2'!F$67:F$81,1,0)</f>
        <v>0</v>
      </c>
      <c r="AG12">
        <f t="array" ref="AG12">IF($J12:$X12='Capacity Backing (Hide)2'!G$67:G$81,1,0)</f>
        <v>0</v>
      </c>
      <c r="AH12">
        <f t="array" ref="AH12">IF($J12:$X12='Capacity Backing (Hide)2'!H$67:H$81,1,0)</f>
        <v>0</v>
      </c>
      <c r="AI12">
        <f t="array" ref="AI12">IF($J12:$X12='Capacity Backing (Hide)2'!I$67:I$81,1,0)</f>
        <v>0</v>
      </c>
      <c r="AJ12">
        <f t="array" ref="AJ12">IF($J12:$X12='Capacity Backing (Hide)2'!J$67:J$81,1,0)</f>
        <v>0</v>
      </c>
      <c r="AK12">
        <f t="array" ref="AK12">IF($J12:$X12='Capacity Backing (Hide)2'!K$67:K$81,1,0)</f>
        <v>0</v>
      </c>
      <c r="AL12">
        <f t="array" ref="AL12">IF($J12:$X12='Capacity Backing (Hide)2'!L$67:L$81,1,0)</f>
        <v>0</v>
      </c>
      <c r="AM12">
        <f t="array" ref="AM12">IF($J12:$X12='Capacity Backing (Hide)2'!M$67:M$81,1,0)</f>
        <v>0</v>
      </c>
      <c r="AN12">
        <f t="array" ref="AN12">IF($J12:$X12='Capacity Backing (Hide)2'!N$67:N$81,1,0)</f>
        <v>0</v>
      </c>
      <c r="AO12">
        <f t="array" ref="AO12">IF($J12:$X12='Capacity Backing (Hide)2'!O$67:O$81,1,0)</f>
        <v>0</v>
      </c>
      <c r="AP12">
        <f t="array" ref="AP12">IF($J12:$X12='Capacity Backing (Hide)2'!P$67:P$81,1,0)</f>
        <v>0</v>
      </c>
      <c r="AQ12">
        <f t="array" ref="AQ12">IF($J12:$X12='Capacity Backing (Hide)2'!Q$67:Q$81,1,0)</f>
        <v>0</v>
      </c>
      <c r="AR12">
        <f t="array" ref="AR12">IF($J12:$X12='Capacity Backing (Hide)2'!R$67:R$81,1,0)</f>
        <v>0</v>
      </c>
      <c r="AS12">
        <f t="array" ref="AS12">IF($J12:$X12='Capacity Backing (Hide)2'!S$67:S$81,1,0)</f>
        <v>0</v>
      </c>
      <c r="AT12">
        <f t="array" ref="AT12">IF($J12:$X12='Capacity Backing (Hide)2'!T$67:T$81,1,0)</f>
        <v>0</v>
      </c>
      <c r="AU12">
        <f t="array" ref="AU12">IF($J12:$X12='Capacity Backing (Hide)2'!U$67:U$81,1,0)</f>
        <v>0</v>
      </c>
      <c r="AV12">
        <f t="array" ref="AV12">IF($J12:$X12='Capacity Backing (Hide)2'!V$67:V$81,1,0)</f>
        <v>0</v>
      </c>
      <c r="AW12">
        <f t="array" ref="AW12">IF($J12:$X12='Capacity Backing (Hide)2'!W$67:W$81,1,0)</f>
        <v>0</v>
      </c>
      <c r="AX12">
        <f t="array" ref="AX12">IF($J12:$X12='Capacity Backing (Hide)2'!X$67:X$81,1,0)</f>
        <v>0</v>
      </c>
      <c r="AY12">
        <f t="array" ref="AY12">IF($J12:$X12='Capacity Backing (Hide)2'!Y$67:Y$81,1,0)</f>
        <v>0</v>
      </c>
      <c r="AZ12">
        <f t="array" ref="AZ12">IF($J12:$X12='Capacity Backing (Hide)2'!Z$67:Z$81,1,0)</f>
        <v>0</v>
      </c>
      <c r="BA12">
        <f t="array" ref="BA12">IF($J12:$X12='Capacity Backing (Hide)2'!AA$67:AA$81,1,0)</f>
        <v>0</v>
      </c>
      <c r="BB12">
        <f t="array" ref="BB12">IF($J12:$X12='Capacity Backing (Hide)2'!AB$67:AB$81,1,0)</f>
        <v>0</v>
      </c>
      <c r="BC12">
        <f t="array" ref="BC12">IF($J12:$X12='Capacity Backing (Hide)2'!AC$67:AC$81,1,0)</f>
        <v>0</v>
      </c>
      <c r="BD12">
        <f t="array" ref="BD12">IF($J12:$X12='Capacity Backing (Hide)2'!AD$67:AD$81,1,0)</f>
        <v>0</v>
      </c>
      <c r="BE12">
        <f t="array" ref="BE12">IF($J12:$X12='Capacity Backing (Hide)2'!AE$67:AE$81,1,0)</f>
        <v>0</v>
      </c>
      <c r="BF12">
        <f t="array" ref="BF12">IF($J12:$X12='Capacity Backing (Hide)2'!AF$67:AF$81,1,0)</f>
        <v>0</v>
      </c>
      <c r="BG12">
        <f t="array" ref="BG12">IF($J12:$X12='Capacity Backing (Hide)2'!AG$67:AG$81,1,0)</f>
        <v>0</v>
      </c>
      <c r="BH12">
        <f t="array" ref="BH12">IF($J12:$X12='Capacity Backing (Hide)2'!AH$67:AH$81,1,0)</f>
        <v>0</v>
      </c>
      <c r="BI12">
        <f t="array" ref="BI12">IF($J12:$X12='Capacity Backing (Hide)2'!AI$67:AI$81,1,0)</f>
        <v>0</v>
      </c>
      <c r="BJ12">
        <f t="array" ref="BJ12">IF($J12:$X12='Capacity Backing (Hide)2'!AJ$67:AJ$81,1,0)</f>
        <v>0</v>
      </c>
      <c r="BK12">
        <f t="array" ref="BK12">IF($J12:$X12='Capacity Backing (Hide)2'!AK$67:AK$81,1,0)</f>
        <v>0</v>
      </c>
      <c r="BL12">
        <f t="array" ref="BL12">IF($J12:$X12='Capacity Backing (Hide)2'!AL$67:AL$81,1,0)</f>
        <v>0</v>
      </c>
      <c r="BM12">
        <f t="array" ref="BM12">IF($J12:$X12='Capacity Backing (Hide)2'!AM$67:AM$81,1,0)</f>
        <v>0</v>
      </c>
      <c r="BN12">
        <f t="array" ref="BN12">IF($J12:$X12='Capacity Backing (Hide)2'!AN$67:AN$81,1,0)</f>
        <v>0</v>
      </c>
      <c r="BO12">
        <f t="array" ref="BO12">IF($J12:$X12='Capacity Backing (Hide)2'!AO$67:AO$81,1,0)</f>
        <v>0</v>
      </c>
      <c r="BP12">
        <f t="array" ref="BP12">IF($J12:$X12='Capacity Backing (Hide)2'!AP$67:AP$81,1,0)</f>
        <v>0</v>
      </c>
      <c r="BQ12">
        <f t="array" ref="BQ12">IF($J12:$X12='Capacity Backing (Hide)2'!AQ$67:AQ$81,1,0)</f>
        <v>0</v>
      </c>
      <c r="BR12">
        <f t="array" ref="BR12">IF($J12:$X12='Capacity Backing (Hide)2'!AR$67:AR$81,1,0)</f>
        <v>0</v>
      </c>
      <c r="BS12">
        <f t="array" ref="BS12">IF($J12:$X12='Capacity Backing (Hide)2'!AS$67:AS$81,1,0)</f>
        <v>0</v>
      </c>
      <c r="BT12">
        <f t="array" ref="BT12">IF($J12:$X12='Capacity Backing (Hide)2'!AT$67:AT$81,1,0)</f>
        <v>0</v>
      </c>
      <c r="BU12">
        <f t="array" ref="BU12">IF($J12:$X12='Capacity Backing (Hide)2'!AU$67:AU$81,1,0)</f>
        <v>0</v>
      </c>
      <c r="BV12">
        <f t="array" ref="BV12">IF($J12:$X12='Capacity Backing (Hide)2'!AV$67:AV$81,1,0)</f>
        <v>0</v>
      </c>
      <c r="BW12">
        <f t="array" ref="BW12">IF($J12:$X12='Capacity Backing (Hide)2'!AW$67:AW$81,1,0)</f>
        <v>0</v>
      </c>
      <c r="BX12">
        <f t="array" ref="BX12">IF($J12:$X12='Capacity Backing (Hide)2'!AX$67:AX$81,1,0)</f>
        <v>0</v>
      </c>
      <c r="BY12">
        <f t="array" ref="BY12">IF($J12:$X12='Capacity Backing (Hide)2'!AY$67:AY$81,1,0)</f>
        <v>0</v>
      </c>
      <c r="BZ12">
        <f t="array" ref="BZ12">IF($J12:$X12='Capacity Backing (Hide)2'!AZ$67:AZ$81,1,0)</f>
        <v>0</v>
      </c>
      <c r="CA12">
        <f t="array" ref="CA12">IF($J12:$X12='Capacity Backing (Hide)2'!BA$67:BA$81,1,0)</f>
        <v>0</v>
      </c>
      <c r="CB12">
        <f t="array" ref="CB12">IF($J12:$X12='Capacity Backing (Hide)2'!BB$67:BB$81,1,0)</f>
        <v>0</v>
      </c>
      <c r="CC12">
        <f t="array" ref="CC12">IF($J12:$X12='Capacity Backing (Hide)2'!BC$67:BC$81,1,0)</f>
        <v>0</v>
      </c>
      <c r="CD12">
        <f t="array" ref="CD12">IF($J12:$X12='Capacity Backing (Hide)2'!BD$67:BD$81,1,0)</f>
        <v>0</v>
      </c>
      <c r="CE12">
        <f t="array" ref="CE12">IF($J12:$X12='Capacity Backing (Hide)2'!BE$67:BE$81,1,0)</f>
        <v>0</v>
      </c>
      <c r="CF12">
        <f t="array" ref="CF12">IF($J12:$X12='Capacity Backing (Hide)2'!BF$67:BF$81,1,0)</f>
        <v>0</v>
      </c>
      <c r="CG12">
        <f t="array" ref="CG12">IF($J12:$X12='Capacity Backing (Hide)2'!BG$67:BG$81,1,0)</f>
        <v>0</v>
      </c>
      <c r="CH12">
        <f t="array" ref="CH12">IF($J12:$X12='Capacity Backing (Hide)2'!BH$67:BH$81,1,0)</f>
        <v>0</v>
      </c>
      <c r="CI12">
        <f t="array" ref="CI12">IF($J12:$X12='Capacity Backing (Hide)2'!BI$67:BI$81,1,0)</f>
        <v>0</v>
      </c>
      <c r="CJ12">
        <f t="array" ref="CJ12">IF($J12:$X12='Capacity Backing (Hide)2'!BJ$67:BJ$81,1,0)</f>
        <v>0</v>
      </c>
      <c r="CK12">
        <f t="array" ref="CK12">IF($J12:$X12='Capacity Backing (Hide)2'!BK$67:BK$81,1,0)</f>
        <v>0</v>
      </c>
      <c r="CL12">
        <f t="array" ref="CL12">IF($J12:$X12='Capacity Backing (Hide)2'!BL$67:BL$81,1,0)</f>
        <v>0</v>
      </c>
      <c r="CM12">
        <f t="array" ref="CM12">IF($J12:$X12='Capacity Backing (Hide)2'!BM$67:BM$81,1,0)</f>
        <v>0</v>
      </c>
      <c r="CN12">
        <f t="array" ref="CN12">IF($J12:$X12='Capacity Backing (Hide)2'!BN$67:BN$81,1,0)</f>
        <v>0</v>
      </c>
      <c r="CO12">
        <f t="array" ref="CO12">IF($J12:$X12='Capacity Backing (Hide)2'!BO$67:BO$81,1,0)</f>
        <v>0</v>
      </c>
      <c r="CP12">
        <f t="array" ref="CP12">IF($J12:$X12='Capacity Backing (Hide)2'!BP$67:BP$81,1,0)</f>
        <v>0</v>
      </c>
      <c r="CQ12">
        <f t="array" ref="CQ12">IF($J12:$X12='Capacity Backing (Hide)2'!BQ$67:BQ$81,1,0)</f>
        <v>0</v>
      </c>
      <c r="CR12">
        <f t="array" ref="CR12">IF($J12:$X12='Capacity Backing (Hide)2'!BR$67:BR$81,1,0)</f>
        <v>0</v>
      </c>
      <c r="CS12">
        <f t="array" ref="CS12">IF($J12:$X12='Capacity Backing (Hide)2'!BS$67:BS$81,1,0)</f>
        <v>0</v>
      </c>
      <c r="CT12">
        <f t="array" ref="CT12">IF($J12:$X12='Capacity Backing (Hide)2'!BT$67:BT$81,1,0)</f>
        <v>0</v>
      </c>
      <c r="CU12">
        <f t="array" ref="CU12">IF($J12:$X12='Capacity Backing (Hide)2'!BU$67:BU$81,1,0)</f>
        <v>0</v>
      </c>
      <c r="CV12">
        <f t="array" ref="CV12">IF($J12:$X12='Capacity Backing (Hide)2'!BV$67:BV$81,1,0)</f>
        <v>0</v>
      </c>
      <c r="CW12">
        <f t="array" ref="CW12">IF($J12:$X12='Capacity Backing (Hide)2'!BW$67:BW$81,1,0)</f>
        <v>0</v>
      </c>
      <c r="CX12">
        <f t="array" ref="CX12">IF($J12:$X12='Capacity Backing (Hide)2'!BX$67:BX$81,1,0)</f>
        <v>0</v>
      </c>
      <c r="CY12">
        <f t="array" ref="CY12">IF($J12:$X12='Capacity Backing (Hide)2'!BY$67:BY$81,1,0)</f>
        <v>0</v>
      </c>
      <c r="CZ12">
        <f t="array" ref="CZ12">IF($J12:$X12='Capacity Backing (Hide)2'!BZ$67:BZ$81,1,0)</f>
        <v>0</v>
      </c>
      <c r="DA12">
        <f t="array" ref="DA12">IF($J12:$X12='Capacity Backing (Hide)2'!CA$67:CA$81,1,0)</f>
        <v>0</v>
      </c>
      <c r="DB12">
        <f t="array" ref="DB12">IF($J12:$X12='Capacity Backing (Hide)2'!CB$67:CB$81,1,0)</f>
        <v>0</v>
      </c>
      <c r="DC12">
        <f t="array" ref="DC12">IF($J12:$X12='Capacity Backing (Hide)2'!CC$67:CC$81,1,0)</f>
        <v>0</v>
      </c>
      <c r="DD12">
        <f t="array" ref="DD12">IF($J12:$X12='Capacity Backing (Hide)2'!CD$67:CD$81,1,0)</f>
        <v>0</v>
      </c>
      <c r="DE12">
        <f t="array" ref="DE12">IF($J12:$X12='Capacity Backing (Hide)2'!CE$67:CE$81,1,0)</f>
        <v>0</v>
      </c>
      <c r="DF12">
        <f t="array" ref="DF12">IF($J12:$X12='Capacity Backing (Hide)2'!CF$67:CF$81,1,0)</f>
        <v>0</v>
      </c>
      <c r="DG12">
        <f t="array" ref="DG12">IF($J12:$X12='Capacity Backing (Hide)2'!CG$67:CG$81,1,0)</f>
        <v>0</v>
      </c>
      <c r="DH12">
        <f t="array" ref="DH12">IF($J12:$X12='Capacity Backing (Hide)2'!CH$67:CH$81,1,0)</f>
        <v>0</v>
      </c>
      <c r="DI12">
        <f t="array" ref="DI12">IF($J12:$X12='Capacity Backing (Hide)2'!CI$67:CI$81,1,0)</f>
        <v>0</v>
      </c>
      <c r="DJ12">
        <f t="array" ref="DJ12">IF($J12:$X12='Capacity Backing (Hide)2'!CJ$67:CJ$81,1,0)</f>
        <v>0</v>
      </c>
      <c r="DK12">
        <f t="array" ref="DK12">IF($J12:$X12='Capacity Backing (Hide)2'!CK$67:CK$81,1,0)</f>
        <v>0</v>
      </c>
      <c r="DL12">
        <f t="array" ref="DL12">IF($J12:$X12='Capacity Backing (Hide)2'!CL$67:CL$81,1,0)</f>
        <v>0</v>
      </c>
      <c r="DM12">
        <f t="array" ref="DM12">IF($J12:$X12='Capacity Backing (Hide)2'!CM$67:CM$81,1,0)</f>
        <v>0</v>
      </c>
      <c r="DN12">
        <f t="array" ref="DN12">IF($J12:$X12='Capacity Backing (Hide)2'!CN$67:CN$81,1,0)</f>
        <v>0</v>
      </c>
      <c r="DO12">
        <f t="array" ref="DO12">IF($J12:$X12='Capacity Backing (Hide)2'!CO$67:CO$81,1,0)</f>
        <v>0</v>
      </c>
      <c r="DP12">
        <f t="array" ref="DP12">IF($J12:$X12='Capacity Backing (Hide)2'!CP$67:CP$81,1,0)</f>
        <v>0</v>
      </c>
      <c r="DQ12">
        <f t="array" ref="DQ12">IF($J12:$X12='Capacity Backing (Hide)2'!CQ$67:CQ$81,1,0)</f>
        <v>0</v>
      </c>
      <c r="DR12">
        <f t="array" ref="DR12">IF($J12:$X12='Capacity Backing (Hide)2'!CR$67:CR$81,1,0)</f>
        <v>0</v>
      </c>
      <c r="DS12">
        <f t="array" ref="DS12">IF($J12:$X12='Capacity Backing (Hide)2'!CS$67:CS$81,1,0)</f>
        <v>0</v>
      </c>
      <c r="DT12">
        <f t="array" ref="DT12">IF($J12:$X12='Capacity Backing (Hide)2'!CT$67:CT$81,1,0)</f>
        <v>0</v>
      </c>
      <c r="DU12">
        <f t="array" ref="DU12">IF($J12:$X12='Capacity Backing (Hide)2'!CU$67:CU$81,1,0)</f>
        <v>0</v>
      </c>
      <c r="DV12">
        <f t="array" ref="DV12">IF($J12:$X12='Capacity Backing (Hide)2'!CV$67:CV$81,1,0)</f>
        <v>0</v>
      </c>
      <c r="DW12">
        <f t="array" ref="DW12">IF($J12:$X12='Capacity Backing (Hide)2'!CW$67:CW$81,1,0)</f>
        <v>0</v>
      </c>
      <c r="DZ12">
        <f t="array" ref="DZ12">IF($J12:$X12='Capacity Backing (Hide)2'!B$203:CZ$217,1,0)</f>
        <v>0</v>
      </c>
      <c r="EA12">
        <f t="array" ref="EA12">IF($J12:$X12='Capacity Backing (Hide)2'!C$203:DA$217,1,0)</f>
        <v>0</v>
      </c>
      <c r="EB12">
        <f t="array" ref="EB12">IF($J12:$X12='Capacity Backing (Hide)2'!D$203:DB$217,1,0)</f>
        <v>0</v>
      </c>
      <c r="EC12">
        <f t="array" ref="EC12">IF($J12:$X12='Capacity Backing (Hide)2'!E$203:DC$217,1,0)</f>
        <v>0</v>
      </c>
      <c r="ED12">
        <f t="array" ref="ED12">IF($J12:$X12='Capacity Backing (Hide)2'!F$203:DD$217,1,0)</f>
        <v>0</v>
      </c>
      <c r="EE12">
        <f t="array" ref="EE12">IF($J12:$X12='Capacity Backing (Hide)2'!G$203:DE$217,1,0)</f>
        <v>0</v>
      </c>
      <c r="EF12">
        <f t="array" ref="EF12">IF($J12:$X12='Capacity Backing (Hide)2'!H$203:DF$217,1,0)</f>
        <v>0</v>
      </c>
      <c r="EG12">
        <f t="array" ref="EG12">IF($J12:$X12='Capacity Backing (Hide)2'!I$203:DG$217,1,0)</f>
        <v>0</v>
      </c>
      <c r="EH12">
        <f t="array" ref="EH12">IF($J12:$X12='Capacity Backing (Hide)2'!J$203:DH$217,1,0)</f>
        <v>0</v>
      </c>
      <c r="EI12">
        <f t="array" ref="EI12">IF($J12:$X12='Capacity Backing (Hide)2'!K$203:DI$217,1,0)</f>
        <v>0</v>
      </c>
      <c r="EJ12">
        <f t="array" ref="EJ12">IF($J12:$X12='Capacity Backing (Hide)2'!L$203:DJ$217,1,0)</f>
        <v>0</v>
      </c>
      <c r="EK12">
        <f t="array" ref="EK12">IF($J12:$X12='Capacity Backing (Hide)2'!M$203:DK$217,1,0)</f>
        <v>0</v>
      </c>
      <c r="EL12">
        <f t="array" ref="EL12">IF($J12:$X12='Capacity Backing (Hide)2'!N$203:DL$217,1,0)</f>
        <v>0</v>
      </c>
      <c r="EM12">
        <f t="array" ref="EM12">IF($J12:$X12='Capacity Backing (Hide)2'!O$203:DM$217,1,0)</f>
        <v>0</v>
      </c>
      <c r="EN12">
        <f t="array" ref="EN12">IF($J12:$X12='Capacity Backing (Hide)2'!P$203:DN$217,1,0)</f>
        <v>0</v>
      </c>
      <c r="EO12">
        <f t="array" ref="EO12">IF($J12:$X12='Capacity Backing (Hide)2'!Q$203:DO$217,1,0)</f>
        <v>0</v>
      </c>
      <c r="EP12">
        <f t="array" ref="EP12">IF($J12:$X12='Capacity Backing (Hide)2'!R$203:DP$217,1,0)</f>
        <v>0</v>
      </c>
      <c r="EQ12">
        <f t="array" ref="EQ12">IF($J12:$X12='Capacity Backing (Hide)2'!S$203:DQ$217,1,0)</f>
        <v>0</v>
      </c>
      <c r="ER12">
        <f t="array" ref="ER12">IF($J12:$X12='Capacity Backing (Hide)2'!T$203:DR$217,1,0)</f>
        <v>0</v>
      </c>
      <c r="ES12">
        <f t="array" ref="ES12">IF($J12:$X12='Capacity Backing (Hide)2'!U$203:DS$217,1,0)</f>
        <v>0</v>
      </c>
      <c r="ET12">
        <f t="array" ref="ET12">IF($J12:$X12='Capacity Backing (Hide)2'!V$203:DT$217,1,0)</f>
        <v>0</v>
      </c>
      <c r="EU12">
        <f t="array" ref="EU12">IF($J12:$X12='Capacity Backing (Hide)2'!W$203:DU$217,1,0)</f>
        <v>0</v>
      </c>
      <c r="EV12">
        <f t="array" ref="EV12">IF($J12:$X12='Capacity Backing (Hide)2'!X$203:DV$217,1,0)</f>
        <v>0</v>
      </c>
      <c r="EW12">
        <f t="array" ref="EW12">IF($J12:$X12='Capacity Backing (Hide)2'!Y$203:DW$217,1,0)</f>
        <v>0</v>
      </c>
      <c r="EX12">
        <f t="array" ref="EX12">IF($J12:$X12='Capacity Backing (Hide)2'!Z$203:DX$217,1,0)</f>
        <v>0</v>
      </c>
      <c r="EY12">
        <f t="array" ref="EY12">IF($J12:$X12='Capacity Backing (Hide)2'!AA$203:DY$217,1,0)</f>
        <v>0</v>
      </c>
      <c r="EZ12">
        <f t="array" ref="EZ12">IF($J12:$X12='Capacity Backing (Hide)2'!AB$203:DZ$217,1,0)</f>
        <v>0</v>
      </c>
      <c r="FA12">
        <f t="array" ref="FA12">IF($J12:$X12='Capacity Backing (Hide)2'!AC$203:EA$217,1,0)</f>
        <v>0</v>
      </c>
      <c r="FB12">
        <f t="array" ref="FB12">IF($J12:$X12='Capacity Backing (Hide)2'!AD$203:EB$217,1,0)</f>
        <v>0</v>
      </c>
      <c r="FC12">
        <f t="array" ref="FC12">IF($J12:$X12='Capacity Backing (Hide)2'!AE$203:EC$217,1,0)</f>
        <v>0</v>
      </c>
      <c r="FD12">
        <f t="array" ref="FD12">IF($J12:$X12='Capacity Backing (Hide)2'!AF$203:ED$217,1,0)</f>
        <v>0</v>
      </c>
      <c r="FE12">
        <f t="array" ref="FE12">IF($J12:$X12='Capacity Backing (Hide)2'!AG$203:EE$217,1,0)</f>
        <v>0</v>
      </c>
      <c r="FF12">
        <f t="array" ref="FF12">IF($J12:$X12='Capacity Backing (Hide)2'!AH$203:EF$217,1,0)</f>
        <v>0</v>
      </c>
      <c r="FG12">
        <f t="array" ref="FG12">IF($J12:$X12='Capacity Backing (Hide)2'!AI$203:EG$217,1,0)</f>
        <v>0</v>
      </c>
      <c r="FH12">
        <f t="array" ref="FH12">IF($J12:$X12='Capacity Backing (Hide)2'!AJ$203:EH$217,1,0)</f>
        <v>0</v>
      </c>
      <c r="FI12">
        <f t="array" ref="FI12">IF($J12:$X12='Capacity Backing (Hide)2'!AK$203:EI$217,1,0)</f>
        <v>0</v>
      </c>
      <c r="FJ12">
        <f t="array" ref="FJ12">IF($J12:$X12='Capacity Backing (Hide)2'!AL$203:EJ$217,1,0)</f>
        <v>0</v>
      </c>
      <c r="FK12">
        <f t="array" ref="FK12">IF($J12:$X12='Capacity Backing (Hide)2'!AM$203:EK$217,1,0)</f>
        <v>0</v>
      </c>
      <c r="FL12">
        <f t="array" ref="FL12">IF($J12:$X12='Capacity Backing (Hide)2'!AN$203:EL$217,1,0)</f>
        <v>0</v>
      </c>
      <c r="FM12">
        <f t="array" ref="FM12">IF($J12:$X12='Capacity Backing (Hide)2'!AO$203:EM$217,1,0)</f>
        <v>0</v>
      </c>
      <c r="FN12">
        <f t="array" ref="FN12">IF($J12:$X12='Capacity Backing (Hide)2'!AP$203:EN$217,1,0)</f>
        <v>0</v>
      </c>
      <c r="FO12">
        <f t="array" ref="FO12">IF($J12:$X12='Capacity Backing (Hide)2'!AQ$203:EO$217,1,0)</f>
        <v>0</v>
      </c>
      <c r="FP12">
        <f t="array" ref="FP12">IF($J12:$X12='Capacity Backing (Hide)2'!AR$203:EP$217,1,0)</f>
        <v>0</v>
      </c>
      <c r="FQ12">
        <f t="array" ref="FQ12">IF($J12:$X12='Capacity Backing (Hide)2'!AS$203:EQ$217,1,0)</f>
        <v>0</v>
      </c>
      <c r="FR12">
        <f t="array" ref="FR12">IF($J12:$X12='Capacity Backing (Hide)2'!AT$203:ER$217,1,0)</f>
        <v>0</v>
      </c>
      <c r="FS12">
        <f t="array" ref="FS12">IF($J12:$X12='Capacity Backing (Hide)2'!AU$203:ES$217,1,0)</f>
        <v>0</v>
      </c>
      <c r="FT12">
        <f t="array" ref="FT12">IF($J12:$X12='Capacity Backing (Hide)2'!AV$203:ET$217,1,0)</f>
        <v>0</v>
      </c>
      <c r="FU12">
        <f t="array" ref="FU12">IF($J12:$X12='Capacity Backing (Hide)2'!AW$203:EU$217,1,0)</f>
        <v>0</v>
      </c>
      <c r="FV12">
        <f t="array" ref="FV12">IF($J12:$X12='Capacity Backing (Hide)2'!AX$203:EV$217,1,0)</f>
        <v>0</v>
      </c>
      <c r="FW12">
        <f t="array" ref="FW12">IF($J12:$X12='Capacity Backing (Hide)2'!AY$203:EW$217,1,0)</f>
        <v>0</v>
      </c>
      <c r="FX12">
        <f t="array" ref="FX12">IF($J12:$X12='Capacity Backing (Hide)2'!AZ$203:EX$217,1,0)</f>
        <v>0</v>
      </c>
      <c r="FY12">
        <f t="array" ref="FY12">IF($J12:$X12='Capacity Backing (Hide)2'!BA$203:EY$217,1,0)</f>
        <v>0</v>
      </c>
      <c r="FZ12">
        <f t="array" ref="FZ12">IF($J12:$X12='Capacity Backing (Hide)2'!BB$203:EZ$217,1,0)</f>
        <v>0</v>
      </c>
      <c r="GA12">
        <f t="array" ref="GA12">IF($J12:$X12='Capacity Backing (Hide)2'!BC$203:FA$217,1,0)</f>
        <v>0</v>
      </c>
      <c r="GB12">
        <f t="array" ref="GB12">IF($J12:$X12='Capacity Backing (Hide)2'!BD$203:FB$217,1,0)</f>
        <v>0</v>
      </c>
      <c r="GC12">
        <f t="array" ref="GC12">IF($J12:$X12='Capacity Backing (Hide)2'!BE$203:FC$217,1,0)</f>
        <v>0</v>
      </c>
      <c r="GD12">
        <f t="array" ref="GD12">IF($J12:$X12='Capacity Backing (Hide)2'!BF$203:FD$217,1,0)</f>
        <v>0</v>
      </c>
      <c r="GE12">
        <f t="array" ref="GE12">IF($J12:$X12='Capacity Backing (Hide)2'!BG$203:FE$217,1,0)</f>
        <v>0</v>
      </c>
      <c r="GF12">
        <f t="array" ref="GF12">IF($J12:$X12='Capacity Backing (Hide)2'!BH$203:FF$217,1,0)</f>
        <v>0</v>
      </c>
      <c r="GG12">
        <f t="array" ref="GG12">IF($J12:$X12='Capacity Backing (Hide)2'!BI$203:FG$217,1,0)</f>
        <v>0</v>
      </c>
      <c r="GH12">
        <f t="array" ref="GH12">IF($J12:$X12='Capacity Backing (Hide)2'!BJ$203:FH$217,1,0)</f>
        <v>0</v>
      </c>
      <c r="GI12">
        <f t="array" ref="GI12">IF($J12:$X12='Capacity Backing (Hide)2'!BK$203:FI$217,1,0)</f>
        <v>0</v>
      </c>
      <c r="GJ12">
        <f t="array" ref="GJ12">IF($J12:$X12='Capacity Backing (Hide)2'!BL$203:FJ$217,1,0)</f>
        <v>0</v>
      </c>
      <c r="GK12">
        <f t="array" ref="GK12">IF($J12:$X12='Capacity Backing (Hide)2'!BM$203:FK$217,1,0)</f>
        <v>0</v>
      </c>
      <c r="GL12">
        <f t="array" ref="GL12">IF($J12:$X12='Capacity Backing (Hide)2'!BN$203:FL$217,1,0)</f>
        <v>0</v>
      </c>
      <c r="GM12">
        <f t="array" ref="GM12">IF($J12:$X12='Capacity Backing (Hide)2'!BO$203:FM$217,1,0)</f>
        <v>0</v>
      </c>
      <c r="GN12">
        <f t="array" ref="GN12">IF($J12:$X12='Capacity Backing (Hide)2'!BP$203:FN$217,1,0)</f>
        <v>0</v>
      </c>
      <c r="GO12">
        <f t="array" ref="GO12">IF($J12:$X12='Capacity Backing (Hide)2'!BQ$203:FO$217,1,0)</f>
        <v>0</v>
      </c>
      <c r="GP12">
        <f t="array" ref="GP12">IF($J12:$X12='Capacity Backing (Hide)2'!BR$203:FP$217,1,0)</f>
        <v>0</v>
      </c>
      <c r="GQ12">
        <f t="array" ref="GQ12">IF($J12:$X12='Capacity Backing (Hide)2'!BS$203:FQ$217,1,0)</f>
        <v>0</v>
      </c>
      <c r="GR12">
        <f t="array" ref="GR12">IF($J12:$X12='Capacity Backing (Hide)2'!BT$203:FR$217,1,0)</f>
        <v>0</v>
      </c>
      <c r="GS12">
        <f t="array" ref="GS12">IF($J12:$X12='Capacity Backing (Hide)2'!BU$203:FS$217,1,0)</f>
        <v>0</v>
      </c>
      <c r="GT12">
        <f t="array" ref="GT12">IF($J12:$X12='Capacity Backing (Hide)2'!BV$203:FT$217,1,0)</f>
        <v>0</v>
      </c>
      <c r="GU12">
        <f t="array" ref="GU12">IF($J12:$X12='Capacity Backing (Hide)2'!BW$203:FU$217,1,0)</f>
        <v>0</v>
      </c>
      <c r="GV12">
        <f t="array" ref="GV12">IF($J12:$X12='Capacity Backing (Hide)2'!BX$203:FV$217,1,0)</f>
        <v>0</v>
      </c>
      <c r="GW12">
        <f t="array" ref="GW12">IF($J12:$X12='Capacity Backing (Hide)2'!BY$203:FW$217,1,0)</f>
        <v>0</v>
      </c>
      <c r="GX12">
        <f t="array" ref="GX12">IF($J12:$X12='Capacity Backing (Hide)2'!BZ$203:FX$217,1,0)</f>
        <v>0</v>
      </c>
      <c r="GY12">
        <f t="array" ref="GY12">IF($J12:$X12='Capacity Backing (Hide)2'!CA$203:FY$217,1,0)</f>
        <v>0</v>
      </c>
      <c r="GZ12">
        <f t="array" ref="GZ12">IF($J12:$X12='Capacity Backing (Hide)2'!CB$203:FZ$217,1,0)</f>
        <v>0</v>
      </c>
      <c r="HA12">
        <f t="array" ref="HA12">IF($J12:$X12='Capacity Backing (Hide)2'!CC$203:GA$217,1,0)</f>
        <v>0</v>
      </c>
      <c r="HB12">
        <f t="array" ref="HB12">IF($J12:$X12='Capacity Backing (Hide)2'!CD$203:GB$217,1,0)</f>
        <v>0</v>
      </c>
      <c r="HC12">
        <f t="array" ref="HC12">IF($J12:$X12='Capacity Backing (Hide)2'!CE$203:GC$217,1,0)</f>
        <v>0</v>
      </c>
      <c r="HD12">
        <f t="array" ref="HD12">IF($J12:$X12='Capacity Backing (Hide)2'!CF$203:GD$217,1,0)</f>
        <v>0</v>
      </c>
      <c r="HE12">
        <f t="array" ref="HE12">IF($J12:$X12='Capacity Backing (Hide)2'!CG$203:GE$217,1,0)</f>
        <v>0</v>
      </c>
      <c r="HF12">
        <f t="array" ref="HF12">IF($J12:$X12='Capacity Backing (Hide)2'!CH$203:GF$217,1,0)</f>
        <v>0</v>
      </c>
      <c r="HG12">
        <f t="array" ref="HG12">IF($J12:$X12='Capacity Backing (Hide)2'!CI$203:GG$217,1,0)</f>
        <v>0</v>
      </c>
      <c r="HH12">
        <f t="array" ref="HH12">IF($J12:$X12='Capacity Backing (Hide)2'!CJ$203:GH$217,1,0)</f>
        <v>0</v>
      </c>
      <c r="HI12">
        <f t="array" ref="HI12">IF($J12:$X12='Capacity Backing (Hide)2'!CK$203:GI$217,1,0)</f>
        <v>0</v>
      </c>
      <c r="HJ12">
        <f t="array" ref="HJ12">IF($J12:$X12='Capacity Backing (Hide)2'!CL$203:GJ$217,1,0)</f>
        <v>0</v>
      </c>
      <c r="HK12">
        <f t="array" ref="HK12">IF($J12:$X12='Capacity Backing (Hide)2'!CM$203:GK$217,1,0)</f>
        <v>0</v>
      </c>
      <c r="HL12">
        <f t="array" ref="HL12">IF($J12:$X12='Capacity Backing (Hide)2'!CN$203:GL$217,1,0)</f>
        <v>0</v>
      </c>
      <c r="HM12">
        <f t="array" ref="HM12">IF($J12:$X12='Capacity Backing (Hide)2'!CO$203:GM$217,1,0)</f>
        <v>0</v>
      </c>
      <c r="HN12">
        <f t="array" ref="HN12">IF($J12:$X12='Capacity Backing (Hide)2'!CP$203:GN$217,1,0)</f>
        <v>0</v>
      </c>
      <c r="HO12">
        <f t="array" ref="HO12">IF($J12:$X12='Capacity Backing (Hide)2'!CQ$203:GO$217,1,0)</f>
        <v>0</v>
      </c>
      <c r="HP12">
        <f t="array" ref="HP12">IF($J12:$X12='Capacity Backing (Hide)2'!CR$203:GP$217,1,0)</f>
        <v>0</v>
      </c>
      <c r="HQ12">
        <f t="array" ref="HQ12">IF($J12:$X12='Capacity Backing (Hide)2'!CS$203:GQ$217,1,0)</f>
        <v>0</v>
      </c>
      <c r="HR12">
        <f t="array" ref="HR12">IF($J12:$X12='Capacity Backing (Hide)2'!CT$203:GR$217,1,0)</f>
        <v>0</v>
      </c>
      <c r="HS12">
        <f t="array" ref="HS12">IF($J12:$X12='Capacity Backing (Hide)2'!CU$203:GS$217,1,0)</f>
        <v>0</v>
      </c>
      <c r="HT12">
        <f t="array" ref="HT12">IF($J12:$X12='Capacity Backing (Hide)2'!CV$203:GT$217,1,0)</f>
        <v>0</v>
      </c>
      <c r="HU12">
        <f t="array" ref="HU12">IF($J12:$X12='Capacity Backing (Hide)2'!CW$203:GU$217,1,0)</f>
        <v>0</v>
      </c>
      <c r="HX12" s="224">
        <f>'Capacity Backing (Hide)2'!B$3*(AB12/MAX(1,SUMIFS('Treatment Backing (Hide)'!$B$110:$B$124,'Capacity Backing (Hide)2'!B$67:B$81,"X")))</f>
        <v>0</v>
      </c>
      <c r="HY12" s="224">
        <f>'Capacity Backing (Hide)2'!C$3*(AC12/MAX(1,SUMIFS('Treatment Backing (Hide)'!$B$110:$B$124,'Capacity Backing (Hide)2'!C$67:C$81,"X")))</f>
        <v>0</v>
      </c>
      <c r="HZ12" s="224">
        <f>'Capacity Backing (Hide)2'!D$3*(AD12/MAX(1,SUMIFS('Treatment Backing (Hide)'!$B$110:$B$124,'Capacity Backing (Hide)2'!D$67:D$81,"X")))</f>
        <v>0</v>
      </c>
      <c r="IA12" s="224">
        <f>'Capacity Backing (Hide)2'!E$3*(AE12/MAX(1,SUMIFS('Treatment Backing (Hide)'!$B$110:$B$124,'Capacity Backing (Hide)2'!E$67:E$81,"X")))</f>
        <v>0</v>
      </c>
      <c r="IB12" s="224">
        <f>'Capacity Backing (Hide)2'!F$3*(AF12/MAX(1,SUMIFS('Treatment Backing (Hide)'!$B$110:$B$124,'Capacity Backing (Hide)2'!F$67:F$81,"X")))</f>
        <v>0</v>
      </c>
      <c r="IC12" s="224">
        <f>'Capacity Backing (Hide)2'!G$3*(AG12/MAX(1,SUMIFS('Treatment Backing (Hide)'!$B$110:$B$124,'Capacity Backing (Hide)2'!G$67:G$81,"X")))</f>
        <v>0</v>
      </c>
      <c r="ID12" s="224">
        <f>'Capacity Backing (Hide)2'!H$3*(AH12/MAX(1,SUMIFS('Treatment Backing (Hide)'!$B$110:$B$124,'Capacity Backing (Hide)2'!H$67:H$81,"X")))</f>
        <v>0</v>
      </c>
      <c r="IE12" s="224">
        <f>'Capacity Backing (Hide)2'!I$3*(AI12/MAX(1,SUMIFS('Treatment Backing (Hide)'!$B$110:$B$124,'Capacity Backing (Hide)2'!I$67:I$81,"X")))</f>
        <v>0</v>
      </c>
      <c r="IF12" s="224">
        <f>'Capacity Backing (Hide)2'!J$3*(AJ12/MAX(1,SUMIFS('Treatment Backing (Hide)'!$B$110:$B$124,'Capacity Backing (Hide)2'!J$67:J$81,"X")))</f>
        <v>0</v>
      </c>
      <c r="IG12" s="224">
        <f>'Capacity Backing (Hide)2'!K$3*(AK12/MAX(1,SUMIFS('Treatment Backing (Hide)'!$B$110:$B$124,'Capacity Backing (Hide)2'!K$67:K$81,"X")))</f>
        <v>0</v>
      </c>
      <c r="IH12" s="224">
        <f>'Capacity Backing (Hide)2'!L$3*(AL12/MAX(1,SUMIFS('Treatment Backing (Hide)'!$B$110:$B$124,'Capacity Backing (Hide)2'!L$67:L$81,"X")))</f>
        <v>0</v>
      </c>
      <c r="II12" s="224">
        <f>'Capacity Backing (Hide)2'!M$3*(AM12/MAX(1,SUMIFS('Treatment Backing (Hide)'!$B$110:$B$124,'Capacity Backing (Hide)2'!M$67:M$81,"X")))</f>
        <v>0</v>
      </c>
      <c r="IJ12" s="224">
        <f>'Capacity Backing (Hide)2'!N$3*(AN12/MAX(1,SUMIFS('Treatment Backing (Hide)'!$B$110:$B$124,'Capacity Backing (Hide)2'!N$67:N$81,"X")))</f>
        <v>0</v>
      </c>
      <c r="IK12" s="224">
        <f>'Capacity Backing (Hide)2'!O$3*(AO12/MAX(1,SUMIFS('Treatment Backing (Hide)'!$B$110:$B$124,'Capacity Backing (Hide)2'!O$67:O$81,"X")))</f>
        <v>0</v>
      </c>
      <c r="IL12" s="224">
        <f>'Capacity Backing (Hide)2'!P$3*(AP12/MAX(1,SUMIFS('Treatment Backing (Hide)'!$B$110:$B$124,'Capacity Backing (Hide)2'!P$67:P$81,"X")))</f>
        <v>0</v>
      </c>
      <c r="IM12" s="224">
        <f>'Capacity Backing (Hide)2'!Q$3*(AQ12/MAX(1,SUMIFS('Treatment Backing (Hide)'!$B$110:$B$124,'Capacity Backing (Hide)2'!Q$67:Q$81,"X")))</f>
        <v>0</v>
      </c>
      <c r="IN12" s="224">
        <f>'Capacity Backing (Hide)2'!R$3*(AR12/MAX(1,SUMIFS('Treatment Backing (Hide)'!$B$110:$B$124,'Capacity Backing (Hide)2'!R$67:R$81,"X")))</f>
        <v>0</v>
      </c>
      <c r="IO12" s="224">
        <f>'Capacity Backing (Hide)2'!S$3*(AS12/MAX(1,SUMIFS('Treatment Backing (Hide)'!$B$110:$B$124,'Capacity Backing (Hide)2'!S$67:S$81,"X")))</f>
        <v>0</v>
      </c>
      <c r="IP12" s="224">
        <f>'Capacity Backing (Hide)2'!T$3*(AT12/MAX(1,SUMIFS('Treatment Backing (Hide)'!$B$110:$B$124,'Capacity Backing (Hide)2'!T$67:T$81,"X")))</f>
        <v>0</v>
      </c>
      <c r="IQ12" s="224">
        <f>'Capacity Backing (Hide)2'!U$3*(AU12/MAX(1,SUMIFS('Treatment Backing (Hide)'!$B$110:$B$124,'Capacity Backing (Hide)2'!U$67:U$81,"X")))</f>
        <v>0</v>
      </c>
      <c r="IR12" s="224">
        <f>'Capacity Backing (Hide)2'!V$3*(AV12/MAX(1,SUMIFS('Treatment Backing (Hide)'!$B$110:$B$124,'Capacity Backing (Hide)2'!V$67:V$81,"X")))</f>
        <v>0</v>
      </c>
      <c r="IS12" s="224">
        <f>'Capacity Backing (Hide)2'!W$3*(AW12/MAX(1,SUMIFS('Treatment Backing (Hide)'!$B$110:$B$124,'Capacity Backing (Hide)2'!W$67:W$81,"X")))</f>
        <v>0</v>
      </c>
      <c r="IT12" s="224">
        <f>'Capacity Backing (Hide)2'!X$3*(AX12/MAX(1,SUMIFS('Treatment Backing (Hide)'!$B$110:$B$124,'Capacity Backing (Hide)2'!X$67:X$81,"X")))</f>
        <v>0</v>
      </c>
      <c r="IU12" s="224">
        <f>'Capacity Backing (Hide)2'!Y$3*(AY12/MAX(1,SUMIFS('Treatment Backing (Hide)'!$B$110:$B$124,'Capacity Backing (Hide)2'!Y$67:Y$81,"X")))</f>
        <v>0</v>
      </c>
      <c r="IV12" s="224">
        <f>'Capacity Backing (Hide)2'!Z$3*(AZ12/MAX(1,SUMIFS('Treatment Backing (Hide)'!$B$110:$B$124,'Capacity Backing (Hide)2'!Z$67:Z$81,"X")))</f>
        <v>0</v>
      </c>
      <c r="IW12" s="224">
        <f>'Capacity Backing (Hide)2'!AA$3*(BA12/MAX(1,SUMIFS('Treatment Backing (Hide)'!$B$110:$B$124,'Capacity Backing (Hide)2'!AA$67:AA$81,"X")))</f>
        <v>0</v>
      </c>
      <c r="IX12" s="224">
        <f>'Capacity Backing (Hide)2'!AB$3*(BB12/MAX(1,SUMIFS('Treatment Backing (Hide)'!$B$110:$B$124,'Capacity Backing (Hide)2'!AB$67:AB$81,"X")))</f>
        <v>0</v>
      </c>
      <c r="IY12" s="224">
        <f>'Capacity Backing (Hide)2'!AC$3*(BC12/MAX(1,SUMIFS('Treatment Backing (Hide)'!$B$110:$B$124,'Capacity Backing (Hide)2'!AC$67:AC$81,"X")))</f>
        <v>0</v>
      </c>
      <c r="IZ12" s="224">
        <f>'Capacity Backing (Hide)2'!AD$3*(BD12/MAX(1,SUMIFS('Treatment Backing (Hide)'!$B$110:$B$124,'Capacity Backing (Hide)2'!AD$67:AD$81,"X")))</f>
        <v>0</v>
      </c>
      <c r="JA12" s="224">
        <f>'Capacity Backing (Hide)2'!AE$3*(BE12/MAX(1,SUMIFS('Treatment Backing (Hide)'!$B$110:$B$124,'Capacity Backing (Hide)2'!AE$67:AE$81,"X")))</f>
        <v>0</v>
      </c>
      <c r="JB12" s="224">
        <f>'Capacity Backing (Hide)2'!AF$3*(BF12/MAX(1,SUMIFS('Treatment Backing (Hide)'!$B$110:$B$124,'Capacity Backing (Hide)2'!AF$67:AF$81,"X")))</f>
        <v>0</v>
      </c>
      <c r="JC12" s="224">
        <f>'Capacity Backing (Hide)2'!AG$3*(BG12/MAX(1,SUMIFS('Treatment Backing (Hide)'!$B$110:$B$124,'Capacity Backing (Hide)2'!AG$67:AG$81,"X")))</f>
        <v>0</v>
      </c>
      <c r="JD12" s="224">
        <f>'Capacity Backing (Hide)2'!AH$3*(BH12/MAX(1,SUMIFS('Treatment Backing (Hide)'!$B$110:$B$124,'Capacity Backing (Hide)2'!AH$67:AH$81,"X")))</f>
        <v>0</v>
      </c>
      <c r="JE12" s="224">
        <f>'Capacity Backing (Hide)2'!AI$3*(BI12/MAX(1,SUMIFS('Treatment Backing (Hide)'!$B$110:$B$124,'Capacity Backing (Hide)2'!AI$67:AI$81,"X")))</f>
        <v>0</v>
      </c>
      <c r="JF12" s="224">
        <f>'Capacity Backing (Hide)2'!AJ$3*(BJ12/MAX(1,SUMIFS('Treatment Backing (Hide)'!$B$110:$B$124,'Capacity Backing (Hide)2'!AJ$67:AJ$81,"X")))</f>
        <v>0</v>
      </c>
      <c r="JG12" s="224">
        <f>'Capacity Backing (Hide)2'!AK$3*(BK12/MAX(1,SUMIFS('Treatment Backing (Hide)'!$B$110:$B$124,'Capacity Backing (Hide)2'!AK$67:AK$81,"X")))</f>
        <v>0</v>
      </c>
      <c r="JH12" s="224">
        <f>'Capacity Backing (Hide)2'!AL$3*(BL12/MAX(1,SUMIFS('Treatment Backing (Hide)'!$B$110:$B$124,'Capacity Backing (Hide)2'!AL$67:AL$81,"X")))</f>
        <v>0</v>
      </c>
      <c r="JI12" s="224">
        <f>'Capacity Backing (Hide)2'!AM$3*(BM12/MAX(1,SUMIFS('Treatment Backing (Hide)'!$B$110:$B$124,'Capacity Backing (Hide)2'!AM$67:AM$81,"X")))</f>
        <v>0</v>
      </c>
      <c r="JJ12" s="224">
        <f>'Capacity Backing (Hide)2'!AN$3*(BN12/MAX(1,SUMIFS('Treatment Backing (Hide)'!$B$110:$B$124,'Capacity Backing (Hide)2'!AN$67:AN$81,"X")))</f>
        <v>0</v>
      </c>
      <c r="JK12" s="224">
        <f>'Capacity Backing (Hide)2'!AO$3*(BO12/MAX(1,SUMIFS('Treatment Backing (Hide)'!$B$110:$B$124,'Capacity Backing (Hide)2'!AO$67:AO$81,"X")))</f>
        <v>0</v>
      </c>
      <c r="JL12" s="224">
        <f>'Capacity Backing (Hide)2'!AP$3*(BP12/MAX(1,SUMIFS('Treatment Backing (Hide)'!$B$110:$B$124,'Capacity Backing (Hide)2'!AP$67:AP$81,"X")))</f>
        <v>0</v>
      </c>
      <c r="JM12" s="224">
        <f>'Capacity Backing (Hide)2'!AQ$3*(BQ12/MAX(1,SUMIFS('Treatment Backing (Hide)'!$B$110:$B$124,'Capacity Backing (Hide)2'!AQ$67:AQ$81,"X")))</f>
        <v>0</v>
      </c>
      <c r="JN12" s="224">
        <f>'Capacity Backing (Hide)2'!AR$3*(BR12/MAX(1,SUMIFS('Treatment Backing (Hide)'!$B$110:$B$124,'Capacity Backing (Hide)2'!AR$67:AR$81,"X")))</f>
        <v>0</v>
      </c>
      <c r="JO12" s="224">
        <f>'Capacity Backing (Hide)2'!AS$3*(BS12/MAX(1,SUMIFS('Treatment Backing (Hide)'!$B$110:$B$124,'Capacity Backing (Hide)2'!AS$67:AS$81,"X")))</f>
        <v>0</v>
      </c>
      <c r="JP12" s="224">
        <f>'Capacity Backing (Hide)2'!AT$3*(BT12/MAX(1,SUMIFS('Treatment Backing (Hide)'!$B$110:$B$124,'Capacity Backing (Hide)2'!AT$67:AT$81,"X")))</f>
        <v>0</v>
      </c>
      <c r="JQ12" s="224">
        <f>'Capacity Backing (Hide)2'!AU$3*(BU12/MAX(1,SUMIFS('Treatment Backing (Hide)'!$B$110:$B$124,'Capacity Backing (Hide)2'!AU$67:AU$81,"X")))</f>
        <v>0</v>
      </c>
      <c r="JR12" s="224">
        <f>'Capacity Backing (Hide)2'!AV$3*(BV12/MAX(1,SUMIFS('Treatment Backing (Hide)'!$B$110:$B$124,'Capacity Backing (Hide)2'!AV$67:AV$81,"X")))</f>
        <v>0</v>
      </c>
      <c r="JS12" s="224">
        <f>'Capacity Backing (Hide)2'!AW$3*(BW12/MAX(1,SUMIFS('Treatment Backing (Hide)'!$B$110:$B$124,'Capacity Backing (Hide)2'!AW$67:AW$81,"X")))</f>
        <v>0</v>
      </c>
      <c r="JT12" s="224">
        <f>'Capacity Backing (Hide)2'!AX$3*(BX12/MAX(1,SUMIFS('Treatment Backing (Hide)'!$B$110:$B$124,'Capacity Backing (Hide)2'!AX$67:AX$81,"X")))</f>
        <v>0</v>
      </c>
      <c r="JU12" s="224">
        <f>'Capacity Backing (Hide)2'!AY$3*(BY12/MAX(1,SUMIFS('Treatment Backing (Hide)'!$B$110:$B$124,'Capacity Backing (Hide)2'!AY$67:AY$81,"X")))</f>
        <v>0</v>
      </c>
      <c r="JV12" s="224">
        <f>'Capacity Backing (Hide)2'!AZ$3*(BZ12/MAX(1,SUMIFS('Treatment Backing (Hide)'!$B$110:$B$124,'Capacity Backing (Hide)2'!AZ$67:AZ$81,"X")))</f>
        <v>0</v>
      </c>
      <c r="JW12" s="224">
        <f>'Capacity Backing (Hide)2'!BA$3*(CA12/MAX(1,SUMIFS('Treatment Backing (Hide)'!$B$110:$B$124,'Capacity Backing (Hide)2'!BA$67:BA$81,"X")))</f>
        <v>0</v>
      </c>
      <c r="JX12" s="224">
        <f>'Capacity Backing (Hide)2'!BB$3*(CB12/MAX(1,SUMIFS('Treatment Backing (Hide)'!$B$110:$B$124,'Capacity Backing (Hide)2'!BB$67:BB$81,"X")))</f>
        <v>0</v>
      </c>
      <c r="JY12" s="224">
        <f>'Capacity Backing (Hide)2'!BC$3*(CC12/MAX(1,SUMIFS('Treatment Backing (Hide)'!$B$110:$B$124,'Capacity Backing (Hide)2'!BC$67:BC$81,"X")))</f>
        <v>0</v>
      </c>
      <c r="JZ12" s="224">
        <f>'Capacity Backing (Hide)2'!BD$3*(CD12/MAX(1,SUMIFS('Treatment Backing (Hide)'!$B$110:$B$124,'Capacity Backing (Hide)2'!BD$67:BD$81,"X")))</f>
        <v>0</v>
      </c>
      <c r="KA12" s="224">
        <f>'Capacity Backing (Hide)2'!BE$3*(CE12/MAX(1,SUMIFS('Treatment Backing (Hide)'!$B$110:$B$124,'Capacity Backing (Hide)2'!BE$67:BE$81,"X")))</f>
        <v>0</v>
      </c>
      <c r="KB12" s="224">
        <f>'Capacity Backing (Hide)2'!BF$3*(CF12/MAX(1,SUMIFS('Treatment Backing (Hide)'!$B$110:$B$124,'Capacity Backing (Hide)2'!BF$67:BF$81,"X")))</f>
        <v>0</v>
      </c>
      <c r="KC12" s="224">
        <f>'Capacity Backing (Hide)2'!BG$3*(CG12/MAX(1,SUMIFS('Treatment Backing (Hide)'!$B$110:$B$124,'Capacity Backing (Hide)2'!BG$67:BG$81,"X")))</f>
        <v>0</v>
      </c>
      <c r="KD12" s="224">
        <f>'Capacity Backing (Hide)2'!BH$3*(CH12/MAX(1,SUMIFS('Treatment Backing (Hide)'!$B$110:$B$124,'Capacity Backing (Hide)2'!BH$67:BH$81,"X")))</f>
        <v>0</v>
      </c>
      <c r="KE12" s="224">
        <f>'Capacity Backing (Hide)2'!BI$3*(CI12/MAX(1,SUMIFS('Treatment Backing (Hide)'!$B$110:$B$124,'Capacity Backing (Hide)2'!BI$67:BI$81,"X")))</f>
        <v>0</v>
      </c>
      <c r="KF12" s="224">
        <f>'Capacity Backing (Hide)2'!BJ$3*(CJ12/MAX(1,SUMIFS('Treatment Backing (Hide)'!$B$110:$B$124,'Capacity Backing (Hide)2'!BJ$67:BJ$81,"X")))</f>
        <v>0</v>
      </c>
      <c r="KG12" s="224">
        <f>'Capacity Backing (Hide)2'!BK$3*(CK12/MAX(1,SUMIFS('Treatment Backing (Hide)'!$B$110:$B$124,'Capacity Backing (Hide)2'!BK$67:BK$81,"X")))</f>
        <v>0</v>
      </c>
      <c r="KH12" s="224">
        <f>'Capacity Backing (Hide)2'!BL$3*(CL12/MAX(1,SUMIFS('Treatment Backing (Hide)'!$B$110:$B$124,'Capacity Backing (Hide)2'!BL$67:BL$81,"X")))</f>
        <v>0</v>
      </c>
      <c r="KI12" s="224">
        <f>'Capacity Backing (Hide)2'!BM$3*(CM12/MAX(1,SUMIFS('Treatment Backing (Hide)'!$B$110:$B$124,'Capacity Backing (Hide)2'!BM$67:BM$81,"X")))</f>
        <v>0</v>
      </c>
      <c r="KJ12" s="224">
        <f>'Capacity Backing (Hide)2'!BN$3*(CN12/MAX(1,SUMIFS('Treatment Backing (Hide)'!$B$110:$B$124,'Capacity Backing (Hide)2'!BN$67:BN$81,"X")))</f>
        <v>0</v>
      </c>
      <c r="KK12" s="224">
        <f>'Capacity Backing (Hide)2'!BO$3*(CO12/MAX(1,SUMIFS('Treatment Backing (Hide)'!$B$110:$B$124,'Capacity Backing (Hide)2'!BO$67:BO$81,"X")))</f>
        <v>0</v>
      </c>
      <c r="KL12" s="224">
        <f>'Capacity Backing (Hide)2'!BP$3*(CP12/MAX(1,SUMIFS('Treatment Backing (Hide)'!$B$110:$B$124,'Capacity Backing (Hide)2'!BP$67:BP$81,"X")))</f>
        <v>0</v>
      </c>
      <c r="KM12" s="224">
        <f>'Capacity Backing (Hide)2'!BQ$3*(CQ12/MAX(1,SUMIFS('Treatment Backing (Hide)'!$B$110:$B$124,'Capacity Backing (Hide)2'!BQ$67:BQ$81,"X")))</f>
        <v>0</v>
      </c>
      <c r="KN12" s="224">
        <f>'Capacity Backing (Hide)2'!BR$3*(CR12/MAX(1,SUMIFS('Treatment Backing (Hide)'!$B$110:$B$124,'Capacity Backing (Hide)2'!BR$67:BR$81,"X")))</f>
        <v>0</v>
      </c>
      <c r="KO12" s="224">
        <f>'Capacity Backing (Hide)2'!BS$3*(CS12/MAX(1,SUMIFS('Treatment Backing (Hide)'!$B$110:$B$124,'Capacity Backing (Hide)2'!BS$67:BS$81,"X")))</f>
        <v>0</v>
      </c>
      <c r="KP12" s="224">
        <f>'Capacity Backing (Hide)2'!BT$3*(CT12/MAX(1,SUMIFS('Treatment Backing (Hide)'!$B$110:$B$124,'Capacity Backing (Hide)2'!BT$67:BT$81,"X")))</f>
        <v>0</v>
      </c>
      <c r="KQ12" s="224">
        <f>'Capacity Backing (Hide)2'!BU$3*(CU12/MAX(1,SUMIFS('Treatment Backing (Hide)'!$B$110:$B$124,'Capacity Backing (Hide)2'!BU$67:BU$81,"X")))</f>
        <v>0</v>
      </c>
      <c r="KR12" s="224">
        <f>'Capacity Backing (Hide)2'!BV$3*(CV12/MAX(1,SUMIFS('Treatment Backing (Hide)'!$B$110:$B$124,'Capacity Backing (Hide)2'!BV$67:BV$81,"X")))</f>
        <v>0</v>
      </c>
      <c r="KS12" s="224">
        <f>'Capacity Backing (Hide)2'!BW$3*(CW12/MAX(1,SUMIFS('Treatment Backing (Hide)'!$B$110:$B$124,'Capacity Backing (Hide)2'!BW$67:BW$81,"X")))</f>
        <v>0</v>
      </c>
      <c r="KT12" s="224">
        <f>'Capacity Backing (Hide)2'!BX$3*(CX12/MAX(1,SUMIFS('Treatment Backing (Hide)'!$B$110:$B$124,'Capacity Backing (Hide)2'!BX$67:BX$81,"X")))</f>
        <v>0</v>
      </c>
      <c r="KU12" s="224">
        <f>'Capacity Backing (Hide)2'!BY$3*(CY12/MAX(1,SUMIFS('Treatment Backing (Hide)'!$B$110:$B$124,'Capacity Backing (Hide)2'!BY$67:BY$81,"X")))</f>
        <v>0</v>
      </c>
      <c r="KV12" s="224">
        <f>'Capacity Backing (Hide)2'!BZ$3*(CZ12/MAX(1,SUMIFS('Treatment Backing (Hide)'!$B$110:$B$124,'Capacity Backing (Hide)2'!BZ$67:BZ$81,"X")))</f>
        <v>0</v>
      </c>
      <c r="KW12" s="224">
        <f>'Capacity Backing (Hide)2'!CA$3*(DA12/MAX(1,SUMIFS('Treatment Backing (Hide)'!$B$110:$B$124,'Capacity Backing (Hide)2'!CA$67:CA$81,"X")))</f>
        <v>0</v>
      </c>
      <c r="KX12" s="224">
        <f>'Capacity Backing (Hide)2'!CB$3*(DB12/MAX(1,SUMIFS('Treatment Backing (Hide)'!$B$110:$B$124,'Capacity Backing (Hide)2'!CB$67:CB$81,"X")))</f>
        <v>0</v>
      </c>
      <c r="KY12" s="224">
        <f>'Capacity Backing (Hide)2'!CC$3*(DC12/MAX(1,SUMIFS('Treatment Backing (Hide)'!$B$110:$B$124,'Capacity Backing (Hide)2'!CC$67:CC$81,"X")))</f>
        <v>0</v>
      </c>
      <c r="KZ12" s="224">
        <f>'Capacity Backing (Hide)2'!CD$3*(DD12/MAX(1,SUMIFS('Treatment Backing (Hide)'!$B$110:$B$124,'Capacity Backing (Hide)2'!CD$67:CD$81,"X")))</f>
        <v>0</v>
      </c>
      <c r="LA12" s="224">
        <f>'Capacity Backing (Hide)2'!CE$3*(DE12/MAX(1,SUMIFS('Treatment Backing (Hide)'!$B$110:$B$124,'Capacity Backing (Hide)2'!CE$67:CE$81,"X")))</f>
        <v>0</v>
      </c>
      <c r="LB12" s="224">
        <f>'Capacity Backing (Hide)2'!CF$3*(DF12/MAX(1,SUMIFS('Treatment Backing (Hide)'!$B$110:$B$124,'Capacity Backing (Hide)2'!CF$67:CF$81,"X")))</f>
        <v>0</v>
      </c>
      <c r="LC12" s="224">
        <f>'Capacity Backing (Hide)2'!CG$3*(DG12/MAX(1,SUMIFS('Treatment Backing (Hide)'!$B$110:$B$124,'Capacity Backing (Hide)2'!CG$67:CG$81,"X")))</f>
        <v>0</v>
      </c>
      <c r="LD12" s="224">
        <f>'Capacity Backing (Hide)2'!CH$3*(DH12/MAX(1,SUMIFS('Treatment Backing (Hide)'!$B$110:$B$124,'Capacity Backing (Hide)2'!CH$67:CH$81,"X")))</f>
        <v>0</v>
      </c>
      <c r="LE12" s="224">
        <f>'Capacity Backing (Hide)2'!CI$3*(DI12/MAX(1,SUMIFS('Treatment Backing (Hide)'!$B$110:$B$124,'Capacity Backing (Hide)2'!CI$67:CI$81,"X")))</f>
        <v>0</v>
      </c>
      <c r="LF12" s="224">
        <f>'Capacity Backing (Hide)2'!CJ$3*(DJ12/MAX(1,SUMIFS('Treatment Backing (Hide)'!$B$110:$B$124,'Capacity Backing (Hide)2'!CJ$67:CJ$81,"X")))</f>
        <v>0</v>
      </c>
      <c r="LG12" s="224">
        <f>'Capacity Backing (Hide)2'!CK$3*(DK12/MAX(1,SUMIFS('Treatment Backing (Hide)'!$B$110:$B$124,'Capacity Backing (Hide)2'!CK$67:CK$81,"X")))</f>
        <v>0</v>
      </c>
      <c r="LH12" s="224">
        <f>'Capacity Backing (Hide)2'!CL$3*(DL12/MAX(1,SUMIFS('Treatment Backing (Hide)'!$B$110:$B$124,'Capacity Backing (Hide)2'!CL$67:CL$81,"X")))</f>
        <v>0</v>
      </c>
      <c r="LI12" s="224">
        <f>'Capacity Backing (Hide)2'!CM$3*(DM12/MAX(1,SUMIFS('Treatment Backing (Hide)'!$B$110:$B$124,'Capacity Backing (Hide)2'!CM$67:CM$81,"X")))</f>
        <v>0</v>
      </c>
      <c r="LJ12" s="224">
        <f>'Capacity Backing (Hide)2'!CN$3*(DN12/MAX(1,SUMIFS('Treatment Backing (Hide)'!$B$110:$B$124,'Capacity Backing (Hide)2'!CN$67:CN$81,"X")))</f>
        <v>0</v>
      </c>
      <c r="LK12" s="224">
        <f>'Capacity Backing (Hide)2'!CO$3*(DO12/MAX(1,SUMIFS('Treatment Backing (Hide)'!$B$110:$B$124,'Capacity Backing (Hide)2'!CO$67:CO$81,"X")))</f>
        <v>0</v>
      </c>
      <c r="LL12" s="224">
        <f>'Capacity Backing (Hide)2'!CP$3*(DP12/MAX(1,SUMIFS('Treatment Backing (Hide)'!$B$110:$B$124,'Capacity Backing (Hide)2'!CP$67:CP$81,"X")))</f>
        <v>0</v>
      </c>
      <c r="LM12" s="224">
        <f>'Capacity Backing (Hide)2'!CQ$3*(DQ12/MAX(1,SUMIFS('Treatment Backing (Hide)'!$B$110:$B$124,'Capacity Backing (Hide)2'!CQ$67:CQ$81,"X")))</f>
        <v>0</v>
      </c>
      <c r="LN12" s="224">
        <f>'Capacity Backing (Hide)2'!CR$3*(DR12/MAX(1,SUMIFS('Treatment Backing (Hide)'!$B$110:$B$124,'Capacity Backing (Hide)2'!CR$67:CR$81,"X")))</f>
        <v>0</v>
      </c>
      <c r="LO12" s="224">
        <f>'Capacity Backing (Hide)2'!CS$3*(DS12/MAX(1,SUMIFS('Treatment Backing (Hide)'!$B$110:$B$124,'Capacity Backing (Hide)2'!CS$67:CS$81,"X")))</f>
        <v>0</v>
      </c>
      <c r="LP12" s="224">
        <f>'Capacity Backing (Hide)2'!CT$3*(DT12/MAX(1,SUMIFS('Treatment Backing (Hide)'!$B$110:$B$124,'Capacity Backing (Hide)2'!CT$67:CT$81,"X")))</f>
        <v>0</v>
      </c>
      <c r="LQ12" s="224">
        <f>'Capacity Backing (Hide)2'!CU$3*(DU12/MAX(1,SUMIFS('Treatment Backing (Hide)'!$B$110:$B$124,'Capacity Backing (Hide)2'!CU$67:CU$81,"X")))</f>
        <v>0</v>
      </c>
      <c r="LR12" s="224">
        <f>'Capacity Backing (Hide)2'!CV$3*(DV12/MAX(1,SUMIFS('Treatment Backing (Hide)'!$B$110:$B$124,'Capacity Backing (Hide)2'!CV$67:CV$81,"X")))</f>
        <v>0</v>
      </c>
      <c r="LS12" s="224">
        <f>'Capacity Backing (Hide)2'!CW$3*(DW12/MAX(1,SUMIFS('Treatment Backing (Hide)'!$B$110:$B$124,'Capacity Backing (Hide)2'!CW$67:CW$81,"X")))</f>
        <v>0</v>
      </c>
      <c r="LV12">
        <f>'Capacity Backing (Hide)2'!B$139*(AB12/MAX(1,SUMIFS('Treatment Backing (Hide)'!$B$110:$B$124,'Capacity Backing (Hide)2'!B$203:B$217,"X")))</f>
        <v>0</v>
      </c>
      <c r="LW12">
        <f>'Capacity Backing (Hide)2'!C$139*(AC12/MAX(1,SUMIFS('Treatment Backing (Hide)'!$B$110:$B$124,'Capacity Backing (Hide)2'!C$203:C$217,"X")))</f>
        <v>0</v>
      </c>
      <c r="LX12">
        <f>'Capacity Backing (Hide)2'!D$139*(AD12/MAX(1,SUMIFS('Treatment Backing (Hide)'!$B$110:$B$124,'Capacity Backing (Hide)2'!D$203:D$217,"X")))</f>
        <v>0</v>
      </c>
      <c r="LY12">
        <f>'Capacity Backing (Hide)2'!E$139*(AE12/MAX(1,SUMIFS('Treatment Backing (Hide)'!$B$110:$B$124,'Capacity Backing (Hide)2'!E$203:E$217,"X")))</f>
        <v>0</v>
      </c>
      <c r="LZ12">
        <f>'Capacity Backing (Hide)2'!F$139*(AF12/MAX(1,SUMIFS('Treatment Backing (Hide)'!$B$110:$B$124,'Capacity Backing (Hide)2'!F$203:F$217,"X")))</f>
        <v>0</v>
      </c>
      <c r="MA12">
        <f>'Capacity Backing (Hide)2'!G$139*(AG12/MAX(1,SUMIFS('Treatment Backing (Hide)'!$B$110:$B$124,'Capacity Backing (Hide)2'!G$203:G$217,"X")))</f>
        <v>0</v>
      </c>
      <c r="MB12">
        <f>'Capacity Backing (Hide)2'!H$139*(AH12/MAX(1,SUMIFS('Treatment Backing (Hide)'!$B$110:$B$124,'Capacity Backing (Hide)2'!H$203:H$217,"X")))</f>
        <v>0</v>
      </c>
      <c r="MC12">
        <f>'Capacity Backing (Hide)2'!I$139*(AI12/MAX(1,SUMIFS('Treatment Backing (Hide)'!$B$110:$B$124,'Capacity Backing (Hide)2'!I$203:I$217,"X")))</f>
        <v>0</v>
      </c>
      <c r="MD12">
        <f>'Capacity Backing (Hide)2'!J$139*(AJ12/MAX(1,SUMIFS('Treatment Backing (Hide)'!$B$110:$B$124,'Capacity Backing (Hide)2'!J$203:J$217,"X")))</f>
        <v>0</v>
      </c>
      <c r="ME12">
        <f>'Capacity Backing (Hide)2'!K$139*(AK12/MAX(1,SUMIFS('Treatment Backing (Hide)'!$B$110:$B$124,'Capacity Backing (Hide)2'!K$203:K$217,"X")))</f>
        <v>0</v>
      </c>
      <c r="MF12">
        <f>'Capacity Backing (Hide)2'!L$139*(AL12/MAX(1,SUMIFS('Treatment Backing (Hide)'!$B$110:$B$124,'Capacity Backing (Hide)2'!L$203:L$217,"X")))</f>
        <v>0</v>
      </c>
      <c r="MG12">
        <f>'Capacity Backing (Hide)2'!M$139*(AM12/MAX(1,SUMIFS('Treatment Backing (Hide)'!$B$110:$B$124,'Capacity Backing (Hide)2'!M$203:M$217,"X")))</f>
        <v>0</v>
      </c>
      <c r="MH12">
        <f>'Capacity Backing (Hide)2'!N$139*(AN12/MAX(1,SUMIFS('Treatment Backing (Hide)'!$B$110:$B$124,'Capacity Backing (Hide)2'!N$203:N$217,"X")))</f>
        <v>0</v>
      </c>
      <c r="MI12">
        <f>'Capacity Backing (Hide)2'!O$139*(AO12/MAX(1,SUMIFS('Treatment Backing (Hide)'!$B$110:$B$124,'Capacity Backing (Hide)2'!O$203:O$217,"X")))</f>
        <v>0</v>
      </c>
      <c r="MJ12">
        <f>'Capacity Backing (Hide)2'!P$139*(AP12/MAX(1,SUMIFS('Treatment Backing (Hide)'!$B$110:$B$124,'Capacity Backing (Hide)2'!P$203:P$217,"X")))</f>
        <v>0</v>
      </c>
      <c r="MK12">
        <f>'Capacity Backing (Hide)2'!Q$139*(AQ12/MAX(1,SUMIFS('Treatment Backing (Hide)'!$B$110:$B$124,'Capacity Backing (Hide)2'!Q$203:Q$217,"X")))</f>
        <v>0</v>
      </c>
      <c r="ML12">
        <f>'Capacity Backing (Hide)2'!R$139*(AR12/MAX(1,SUMIFS('Treatment Backing (Hide)'!$B$110:$B$124,'Capacity Backing (Hide)2'!R$203:R$217,"X")))</f>
        <v>0</v>
      </c>
      <c r="MM12">
        <f>'Capacity Backing (Hide)2'!S$139*(AS12/MAX(1,SUMIFS('Treatment Backing (Hide)'!$B$110:$B$124,'Capacity Backing (Hide)2'!S$203:S$217,"X")))</f>
        <v>0</v>
      </c>
      <c r="MN12">
        <f>'Capacity Backing (Hide)2'!T$139*(AT12/MAX(1,SUMIFS('Treatment Backing (Hide)'!$B$110:$B$124,'Capacity Backing (Hide)2'!T$203:T$217,"X")))</f>
        <v>0</v>
      </c>
      <c r="MO12">
        <f>'Capacity Backing (Hide)2'!U$139*(AU12/MAX(1,SUMIFS('Treatment Backing (Hide)'!$B$110:$B$124,'Capacity Backing (Hide)2'!U$203:U$217,"X")))</f>
        <v>0</v>
      </c>
      <c r="MP12">
        <f>'Capacity Backing (Hide)2'!V$139*(AV12/MAX(1,SUMIFS('Treatment Backing (Hide)'!$B$110:$B$124,'Capacity Backing (Hide)2'!V$203:V$217,"X")))</f>
        <v>0</v>
      </c>
      <c r="MQ12">
        <f>'Capacity Backing (Hide)2'!W$139*(AW12/MAX(1,SUMIFS('Treatment Backing (Hide)'!$B$110:$B$124,'Capacity Backing (Hide)2'!W$203:W$217,"X")))</f>
        <v>0</v>
      </c>
      <c r="MR12">
        <f>'Capacity Backing (Hide)2'!X$139*(AX12/MAX(1,SUMIFS('Treatment Backing (Hide)'!$B$110:$B$124,'Capacity Backing (Hide)2'!X$203:X$217,"X")))</f>
        <v>0</v>
      </c>
      <c r="MS12">
        <f>'Capacity Backing (Hide)2'!Y$139*(AY12/MAX(1,SUMIFS('Treatment Backing (Hide)'!$B$110:$B$124,'Capacity Backing (Hide)2'!Y$203:Y$217,"X")))</f>
        <v>0</v>
      </c>
      <c r="MT12">
        <f>'Capacity Backing (Hide)2'!Z$139*(AZ12/MAX(1,SUMIFS('Treatment Backing (Hide)'!$B$110:$B$124,'Capacity Backing (Hide)2'!Z$203:Z$217,"X")))</f>
        <v>0</v>
      </c>
      <c r="MU12">
        <f>'Capacity Backing (Hide)2'!AA$139*(BA12/MAX(1,SUMIFS('Treatment Backing (Hide)'!$B$110:$B$124,'Capacity Backing (Hide)2'!AA$203:AA$217,"X")))</f>
        <v>0</v>
      </c>
      <c r="MV12">
        <f>'Capacity Backing (Hide)2'!AB$139*(BB12/MAX(1,SUMIFS('Treatment Backing (Hide)'!$B$110:$B$124,'Capacity Backing (Hide)2'!AB$203:AB$217,"X")))</f>
        <v>0</v>
      </c>
      <c r="MW12">
        <f>'Capacity Backing (Hide)2'!AC$139*(BC12/MAX(1,SUMIFS('Treatment Backing (Hide)'!$B$110:$B$124,'Capacity Backing (Hide)2'!AC$203:AC$217,"X")))</f>
        <v>0</v>
      </c>
      <c r="MX12">
        <f>'Capacity Backing (Hide)2'!AD$139*(BD12/MAX(1,SUMIFS('Treatment Backing (Hide)'!$B$110:$B$124,'Capacity Backing (Hide)2'!AD$203:AD$217,"X")))</f>
        <v>0</v>
      </c>
      <c r="MY12">
        <f>'Capacity Backing (Hide)2'!AE$139*(BE12/MAX(1,SUMIFS('Treatment Backing (Hide)'!$B$110:$B$124,'Capacity Backing (Hide)2'!AE$203:AE$217,"X")))</f>
        <v>0</v>
      </c>
      <c r="MZ12">
        <f>'Capacity Backing (Hide)2'!AF$139*(BF12/MAX(1,SUMIFS('Treatment Backing (Hide)'!$B$110:$B$124,'Capacity Backing (Hide)2'!AF$203:AF$217,"X")))</f>
        <v>0</v>
      </c>
      <c r="NA12">
        <f>'Capacity Backing (Hide)2'!AG$139*(BG12/MAX(1,SUMIFS('Treatment Backing (Hide)'!$B$110:$B$124,'Capacity Backing (Hide)2'!AG$203:AG$217,"X")))</f>
        <v>0</v>
      </c>
      <c r="NB12">
        <f>'Capacity Backing (Hide)2'!AH$139*(BH12/MAX(1,SUMIFS('Treatment Backing (Hide)'!$B$110:$B$124,'Capacity Backing (Hide)2'!AH$203:AH$217,"X")))</f>
        <v>0</v>
      </c>
      <c r="NC12">
        <f>'Capacity Backing (Hide)2'!AI$139*(BI12/MAX(1,SUMIFS('Treatment Backing (Hide)'!$B$110:$B$124,'Capacity Backing (Hide)2'!AI$203:AI$217,"X")))</f>
        <v>0</v>
      </c>
      <c r="ND12">
        <f>'Capacity Backing (Hide)2'!AJ$139*(BJ12/MAX(1,SUMIFS('Treatment Backing (Hide)'!$B$110:$B$124,'Capacity Backing (Hide)2'!AJ$203:AJ$217,"X")))</f>
        <v>0</v>
      </c>
      <c r="NE12">
        <f>'Capacity Backing (Hide)2'!AK$139*(BK12/MAX(1,SUMIFS('Treatment Backing (Hide)'!$B$110:$B$124,'Capacity Backing (Hide)2'!AK$203:AK$217,"X")))</f>
        <v>0</v>
      </c>
      <c r="NF12">
        <f>'Capacity Backing (Hide)2'!AL$139*(BL12/MAX(1,SUMIFS('Treatment Backing (Hide)'!$B$110:$B$124,'Capacity Backing (Hide)2'!AL$203:AL$217,"X")))</f>
        <v>0</v>
      </c>
      <c r="NG12">
        <f>'Capacity Backing (Hide)2'!AM$139*(BM12/MAX(1,SUMIFS('Treatment Backing (Hide)'!$B$110:$B$124,'Capacity Backing (Hide)2'!AM$203:AM$217,"X")))</f>
        <v>0</v>
      </c>
      <c r="NH12">
        <f>'Capacity Backing (Hide)2'!AN$139*(BN12/MAX(1,SUMIFS('Treatment Backing (Hide)'!$B$110:$B$124,'Capacity Backing (Hide)2'!AN$203:AN$217,"X")))</f>
        <v>0</v>
      </c>
      <c r="NI12">
        <f>'Capacity Backing (Hide)2'!AO$139*(BO12/MAX(1,SUMIFS('Treatment Backing (Hide)'!$B$110:$B$124,'Capacity Backing (Hide)2'!AO$203:AO$217,"X")))</f>
        <v>0</v>
      </c>
      <c r="NJ12">
        <f>'Capacity Backing (Hide)2'!AP$139*(BP12/MAX(1,SUMIFS('Treatment Backing (Hide)'!$B$110:$B$124,'Capacity Backing (Hide)2'!AP$203:AP$217,"X")))</f>
        <v>0</v>
      </c>
      <c r="NK12">
        <f>'Capacity Backing (Hide)2'!AQ$139*(BQ12/MAX(1,SUMIFS('Treatment Backing (Hide)'!$B$110:$B$124,'Capacity Backing (Hide)2'!AQ$203:AQ$217,"X")))</f>
        <v>0</v>
      </c>
      <c r="NL12">
        <f>'Capacity Backing (Hide)2'!AR$139*(BR12/MAX(1,SUMIFS('Treatment Backing (Hide)'!$B$110:$B$124,'Capacity Backing (Hide)2'!AR$203:AR$217,"X")))</f>
        <v>0</v>
      </c>
      <c r="NM12">
        <f>'Capacity Backing (Hide)2'!AS$139*(BS12/MAX(1,SUMIFS('Treatment Backing (Hide)'!$B$110:$B$124,'Capacity Backing (Hide)2'!AS$203:AS$217,"X")))</f>
        <v>0</v>
      </c>
      <c r="NN12">
        <f>'Capacity Backing (Hide)2'!AT$139*(BT12/MAX(1,SUMIFS('Treatment Backing (Hide)'!$B$110:$B$124,'Capacity Backing (Hide)2'!AT$203:AT$217,"X")))</f>
        <v>0</v>
      </c>
      <c r="NO12">
        <f>'Capacity Backing (Hide)2'!AU$139*(BU12/MAX(1,SUMIFS('Treatment Backing (Hide)'!$B$110:$B$124,'Capacity Backing (Hide)2'!AU$203:AU$217,"X")))</f>
        <v>0</v>
      </c>
      <c r="NP12">
        <f>'Capacity Backing (Hide)2'!AV$139*(BV12/MAX(1,SUMIFS('Treatment Backing (Hide)'!$B$110:$B$124,'Capacity Backing (Hide)2'!AV$203:AV$217,"X")))</f>
        <v>0</v>
      </c>
      <c r="NQ12">
        <f>'Capacity Backing (Hide)2'!AW$139*(BW12/MAX(1,SUMIFS('Treatment Backing (Hide)'!$B$110:$B$124,'Capacity Backing (Hide)2'!AW$203:AW$217,"X")))</f>
        <v>0</v>
      </c>
      <c r="NR12">
        <f>'Capacity Backing (Hide)2'!AX$139*(BX12/MAX(1,SUMIFS('Treatment Backing (Hide)'!$B$110:$B$124,'Capacity Backing (Hide)2'!AX$203:AX$217,"X")))</f>
        <v>0</v>
      </c>
      <c r="NS12">
        <f>'Capacity Backing (Hide)2'!AY$139*(BY12/MAX(1,SUMIFS('Treatment Backing (Hide)'!$B$110:$B$124,'Capacity Backing (Hide)2'!AY$203:AY$217,"X")))</f>
        <v>0</v>
      </c>
      <c r="NT12">
        <f>'Capacity Backing (Hide)2'!AZ$139*(BZ12/MAX(1,SUMIFS('Treatment Backing (Hide)'!$B$110:$B$124,'Capacity Backing (Hide)2'!AZ$203:AZ$217,"X")))</f>
        <v>0</v>
      </c>
      <c r="NU12">
        <f>'Capacity Backing (Hide)2'!BA$139*(CA12/MAX(1,SUMIFS('Treatment Backing (Hide)'!$B$110:$B$124,'Capacity Backing (Hide)2'!BA$203:BA$217,"X")))</f>
        <v>0</v>
      </c>
      <c r="NV12">
        <f>'Capacity Backing (Hide)2'!BB$139*(CB12/MAX(1,SUMIFS('Treatment Backing (Hide)'!$B$110:$B$124,'Capacity Backing (Hide)2'!BB$203:BB$217,"X")))</f>
        <v>0</v>
      </c>
      <c r="NW12">
        <f>'Capacity Backing (Hide)2'!BC$139*(CC12/MAX(1,SUMIFS('Treatment Backing (Hide)'!$B$110:$B$124,'Capacity Backing (Hide)2'!BC$203:BC$217,"X")))</f>
        <v>0</v>
      </c>
      <c r="NX12">
        <f>'Capacity Backing (Hide)2'!BD$139*(CD12/MAX(1,SUMIFS('Treatment Backing (Hide)'!$B$110:$B$124,'Capacity Backing (Hide)2'!BD$203:BD$217,"X")))</f>
        <v>0</v>
      </c>
      <c r="NY12">
        <f>'Capacity Backing (Hide)2'!BE$139*(CE12/MAX(1,SUMIFS('Treatment Backing (Hide)'!$B$110:$B$124,'Capacity Backing (Hide)2'!BE$203:BE$217,"X")))</f>
        <v>0</v>
      </c>
      <c r="NZ12">
        <f>'Capacity Backing (Hide)2'!BF$139*(CF12/MAX(1,SUMIFS('Treatment Backing (Hide)'!$B$110:$B$124,'Capacity Backing (Hide)2'!BF$203:BF$217,"X")))</f>
        <v>0</v>
      </c>
      <c r="OA12">
        <f>'Capacity Backing (Hide)2'!BG$139*(CG12/MAX(1,SUMIFS('Treatment Backing (Hide)'!$B$110:$B$124,'Capacity Backing (Hide)2'!BG$203:BG$217,"X")))</f>
        <v>0</v>
      </c>
      <c r="OB12">
        <f>'Capacity Backing (Hide)2'!BH$139*(CH12/MAX(1,SUMIFS('Treatment Backing (Hide)'!$B$110:$B$124,'Capacity Backing (Hide)2'!BH$203:BH$217,"X")))</f>
        <v>0</v>
      </c>
      <c r="OC12">
        <f>'Capacity Backing (Hide)2'!BI$139*(CI12/MAX(1,SUMIFS('Treatment Backing (Hide)'!$B$110:$B$124,'Capacity Backing (Hide)2'!BI$203:BI$217,"X")))</f>
        <v>0</v>
      </c>
      <c r="OD12">
        <f>'Capacity Backing (Hide)2'!BJ$139*(CJ12/MAX(1,SUMIFS('Treatment Backing (Hide)'!$B$110:$B$124,'Capacity Backing (Hide)2'!BJ$203:BJ$217,"X")))</f>
        <v>0</v>
      </c>
      <c r="OE12">
        <f>'Capacity Backing (Hide)2'!BK$139*(CK12/MAX(1,SUMIFS('Treatment Backing (Hide)'!$B$110:$B$124,'Capacity Backing (Hide)2'!BK$203:BK$217,"X")))</f>
        <v>0</v>
      </c>
      <c r="OF12">
        <f>'Capacity Backing (Hide)2'!BL$139*(CL12/MAX(1,SUMIFS('Treatment Backing (Hide)'!$B$110:$B$124,'Capacity Backing (Hide)2'!BL$203:BL$217,"X")))</f>
        <v>0</v>
      </c>
      <c r="OG12">
        <f>'Capacity Backing (Hide)2'!BM$139*(CM12/MAX(1,SUMIFS('Treatment Backing (Hide)'!$B$110:$B$124,'Capacity Backing (Hide)2'!BM$203:BM$217,"X")))</f>
        <v>0</v>
      </c>
      <c r="OH12">
        <f>'Capacity Backing (Hide)2'!BN$139*(CN12/MAX(1,SUMIFS('Treatment Backing (Hide)'!$B$110:$B$124,'Capacity Backing (Hide)2'!BN$203:BN$217,"X")))</f>
        <v>0</v>
      </c>
      <c r="OI12">
        <f>'Capacity Backing (Hide)2'!BO$139*(CO12/MAX(1,SUMIFS('Treatment Backing (Hide)'!$B$110:$B$124,'Capacity Backing (Hide)2'!BO$203:BO$217,"X")))</f>
        <v>0</v>
      </c>
      <c r="OJ12">
        <f>'Capacity Backing (Hide)2'!BP$139*(CP12/MAX(1,SUMIFS('Treatment Backing (Hide)'!$B$110:$B$124,'Capacity Backing (Hide)2'!BP$203:BP$217,"X")))</f>
        <v>0</v>
      </c>
      <c r="OK12">
        <f>'Capacity Backing (Hide)2'!BQ$139*(CQ12/MAX(1,SUMIFS('Treatment Backing (Hide)'!$B$110:$B$124,'Capacity Backing (Hide)2'!BQ$203:BQ$217,"X")))</f>
        <v>0</v>
      </c>
      <c r="OL12">
        <f>'Capacity Backing (Hide)2'!BR$139*(CR12/MAX(1,SUMIFS('Treatment Backing (Hide)'!$B$110:$B$124,'Capacity Backing (Hide)2'!BR$203:BR$217,"X")))</f>
        <v>0</v>
      </c>
      <c r="OM12">
        <f>'Capacity Backing (Hide)2'!BS$139*(CS12/MAX(1,SUMIFS('Treatment Backing (Hide)'!$B$110:$B$124,'Capacity Backing (Hide)2'!BS$203:BS$217,"X")))</f>
        <v>0</v>
      </c>
      <c r="ON12">
        <f>'Capacity Backing (Hide)2'!BT$139*(CT12/MAX(1,SUMIFS('Treatment Backing (Hide)'!$B$110:$B$124,'Capacity Backing (Hide)2'!BT$203:BT$217,"X")))</f>
        <v>0</v>
      </c>
      <c r="OO12">
        <f>'Capacity Backing (Hide)2'!BU$139*(CU12/MAX(1,SUMIFS('Treatment Backing (Hide)'!$B$110:$B$124,'Capacity Backing (Hide)2'!BU$203:BU$217,"X")))</f>
        <v>0</v>
      </c>
      <c r="OP12">
        <f>'Capacity Backing (Hide)2'!BV$139*(CV12/MAX(1,SUMIFS('Treatment Backing (Hide)'!$B$110:$B$124,'Capacity Backing (Hide)2'!BV$203:BV$217,"X")))</f>
        <v>0</v>
      </c>
      <c r="OQ12">
        <f>'Capacity Backing (Hide)2'!BW$139*(CW12/MAX(1,SUMIFS('Treatment Backing (Hide)'!$B$110:$B$124,'Capacity Backing (Hide)2'!BW$203:BW$217,"X")))</f>
        <v>0</v>
      </c>
      <c r="OR12">
        <f>'Capacity Backing (Hide)2'!BX$139*(CX12/MAX(1,SUMIFS('Treatment Backing (Hide)'!$B$110:$B$124,'Capacity Backing (Hide)2'!BX$203:BX$217,"X")))</f>
        <v>0</v>
      </c>
      <c r="OS12">
        <f>'Capacity Backing (Hide)2'!BY$139*(CY12/MAX(1,SUMIFS('Treatment Backing (Hide)'!$B$110:$B$124,'Capacity Backing (Hide)2'!BY$203:BY$217,"X")))</f>
        <v>0</v>
      </c>
      <c r="OT12">
        <f>'Capacity Backing (Hide)2'!BZ$139*(CZ12/MAX(1,SUMIFS('Treatment Backing (Hide)'!$B$110:$B$124,'Capacity Backing (Hide)2'!BZ$203:BZ$217,"X")))</f>
        <v>0</v>
      </c>
      <c r="OU12">
        <f>'Capacity Backing (Hide)2'!CA$139*(DA12/MAX(1,SUMIFS('Treatment Backing (Hide)'!$B$110:$B$124,'Capacity Backing (Hide)2'!CA$203:CA$217,"X")))</f>
        <v>0</v>
      </c>
      <c r="OV12">
        <f>'Capacity Backing (Hide)2'!CB$139*(DB12/MAX(1,SUMIFS('Treatment Backing (Hide)'!$B$110:$B$124,'Capacity Backing (Hide)2'!CB$203:CB$217,"X")))</f>
        <v>0</v>
      </c>
      <c r="OW12">
        <f>'Capacity Backing (Hide)2'!CC$139*(DC12/MAX(1,SUMIFS('Treatment Backing (Hide)'!$B$110:$B$124,'Capacity Backing (Hide)2'!CC$203:CC$217,"X")))</f>
        <v>0</v>
      </c>
      <c r="OX12">
        <f>'Capacity Backing (Hide)2'!CD$139*(DD12/MAX(1,SUMIFS('Treatment Backing (Hide)'!$B$110:$B$124,'Capacity Backing (Hide)2'!CD$203:CD$217,"X")))</f>
        <v>0</v>
      </c>
      <c r="OY12">
        <f>'Capacity Backing (Hide)2'!CE$139*(DE12/MAX(1,SUMIFS('Treatment Backing (Hide)'!$B$110:$B$124,'Capacity Backing (Hide)2'!CE$203:CE$217,"X")))</f>
        <v>0</v>
      </c>
      <c r="OZ12">
        <f>'Capacity Backing (Hide)2'!CF$139*(DF12/MAX(1,SUMIFS('Treatment Backing (Hide)'!$B$110:$B$124,'Capacity Backing (Hide)2'!CF$203:CF$217,"X")))</f>
        <v>0</v>
      </c>
      <c r="PA12">
        <f>'Capacity Backing (Hide)2'!CG$139*(DG12/MAX(1,SUMIFS('Treatment Backing (Hide)'!$B$110:$B$124,'Capacity Backing (Hide)2'!CG$203:CG$217,"X")))</f>
        <v>0</v>
      </c>
      <c r="PB12">
        <f>'Capacity Backing (Hide)2'!CH$139*(DH12/MAX(1,SUMIFS('Treatment Backing (Hide)'!$B$110:$B$124,'Capacity Backing (Hide)2'!CH$203:CH$217,"X")))</f>
        <v>0</v>
      </c>
      <c r="PC12">
        <f>'Capacity Backing (Hide)2'!CI$139*(DI12/MAX(1,SUMIFS('Treatment Backing (Hide)'!$B$110:$B$124,'Capacity Backing (Hide)2'!CI$203:CI$217,"X")))</f>
        <v>0</v>
      </c>
      <c r="PD12">
        <f>'Capacity Backing (Hide)2'!CJ$139*(DJ12/MAX(1,SUMIFS('Treatment Backing (Hide)'!$B$110:$B$124,'Capacity Backing (Hide)2'!CJ$203:CJ$217,"X")))</f>
        <v>0</v>
      </c>
      <c r="PE12">
        <f>'Capacity Backing (Hide)2'!CK$139*(DK12/MAX(1,SUMIFS('Treatment Backing (Hide)'!$B$110:$B$124,'Capacity Backing (Hide)2'!CK$203:CK$217,"X")))</f>
        <v>0</v>
      </c>
      <c r="PF12">
        <f>'Capacity Backing (Hide)2'!CL$139*(DL12/MAX(1,SUMIFS('Treatment Backing (Hide)'!$B$110:$B$124,'Capacity Backing (Hide)2'!CL$203:CL$217,"X")))</f>
        <v>0</v>
      </c>
      <c r="PG12">
        <f>'Capacity Backing (Hide)2'!CM$139*(DM12/MAX(1,SUMIFS('Treatment Backing (Hide)'!$B$110:$B$124,'Capacity Backing (Hide)2'!CM$203:CM$217,"X")))</f>
        <v>0</v>
      </c>
      <c r="PH12">
        <f>'Capacity Backing (Hide)2'!CN$139*(DN12/MAX(1,SUMIFS('Treatment Backing (Hide)'!$B$110:$B$124,'Capacity Backing (Hide)2'!CN$203:CN$217,"X")))</f>
        <v>0</v>
      </c>
      <c r="PI12">
        <f>'Capacity Backing (Hide)2'!CO$139*(DO12/MAX(1,SUMIFS('Treatment Backing (Hide)'!$B$110:$B$124,'Capacity Backing (Hide)2'!CO$203:CO$217,"X")))</f>
        <v>0</v>
      </c>
      <c r="PJ12">
        <f>'Capacity Backing (Hide)2'!CP$139*(DP12/MAX(1,SUMIFS('Treatment Backing (Hide)'!$B$110:$B$124,'Capacity Backing (Hide)2'!CP$203:CP$217,"X")))</f>
        <v>0</v>
      </c>
      <c r="PK12">
        <f>'Capacity Backing (Hide)2'!CQ$139*(DQ12/MAX(1,SUMIFS('Treatment Backing (Hide)'!$B$110:$B$124,'Capacity Backing (Hide)2'!CQ$203:CQ$217,"X")))</f>
        <v>0</v>
      </c>
      <c r="PL12">
        <f>'Capacity Backing (Hide)2'!CR$139*(DR12/MAX(1,SUMIFS('Treatment Backing (Hide)'!$B$110:$B$124,'Capacity Backing (Hide)2'!CR$203:CR$217,"X")))</f>
        <v>0</v>
      </c>
      <c r="PM12">
        <f>'Capacity Backing (Hide)2'!CS$139*(DS12/MAX(1,SUMIFS('Treatment Backing (Hide)'!$B$110:$B$124,'Capacity Backing (Hide)2'!CS$203:CS$217,"X")))</f>
        <v>0</v>
      </c>
      <c r="PN12">
        <f>'Capacity Backing (Hide)2'!CT$139*(DT12/MAX(1,SUMIFS('Treatment Backing (Hide)'!$B$110:$B$124,'Capacity Backing (Hide)2'!CT$203:CT$217,"X")))</f>
        <v>0</v>
      </c>
      <c r="PO12">
        <f>'Capacity Backing (Hide)2'!CU$139*(DU12/MAX(1,SUMIFS('Treatment Backing (Hide)'!$B$110:$B$124,'Capacity Backing (Hide)2'!CU$203:CU$217,"X")))</f>
        <v>0</v>
      </c>
      <c r="PP12">
        <f>'Capacity Backing (Hide)2'!CV$139*(DV12/MAX(1,SUMIFS('Treatment Backing (Hide)'!$B$110:$B$124,'Capacity Backing (Hide)2'!CV$203:CV$217,"X")))</f>
        <v>0</v>
      </c>
      <c r="PQ12">
        <f>'Capacity Backing (Hide)2'!CW$139*(DW12/MAX(1,SUMIFS('Treatment Backing (Hide)'!$B$110:$B$124,'Capacity Backing (Hide)2'!CW$203:CW$217,"X")))</f>
        <v>0</v>
      </c>
      <c r="PS12" cm="1">
        <f t="array" ref="PS12">SUM(IF('Capacity Summary'!H$36:H$135="X",1,0)*TRANSPOSE('CR Backing (Hide)'!$HX12:$LS12))</f>
        <v>0</v>
      </c>
      <c r="PT12" cm="1">
        <f t="array" ref="PT12">SUM(IF('Capacity Summary'!I$36:I$135="X",1,0)*TRANSPOSE('CR Backing (Hide)'!$HX12:$LS12))</f>
        <v>0</v>
      </c>
      <c r="PU12" cm="1">
        <f t="array" ref="PU12">SUM(IF('Capacity Summary'!J$36:J$135="X",1,0)*TRANSPOSE('CR Backing (Hide)'!$HX12:$LS12))</f>
        <v>0</v>
      </c>
      <c r="PV12" cm="1">
        <f t="array" ref="PV12">SUM(IF('Capacity Summary'!K$36:K$135="X",1,0)*TRANSPOSE('CR Backing (Hide)'!$HX12:$LS12))</f>
        <v>0</v>
      </c>
      <c r="PW12" cm="1">
        <f t="array" ref="PW12">SUM(IF('Capacity Summary'!L$36:L$135="X",1,0)*TRANSPOSE('CR Backing (Hide)'!$HX12:$LS12))</f>
        <v>0</v>
      </c>
      <c r="PX12" cm="1">
        <f t="array" ref="PX12">SUM(IF('Capacity Summary'!M$36:M$135="X",1,0)*TRANSPOSE('CR Backing (Hide)'!$HX12:$LS12))</f>
        <v>0</v>
      </c>
      <c r="PY12" cm="1">
        <f t="array" ref="PY12">SUM(IF('Capacity Summary'!N$36:N$135="X",1,0)*TRANSPOSE('CR Backing (Hide)'!$HX12:$LS12))</f>
        <v>0</v>
      </c>
      <c r="PZ12" cm="1">
        <f t="array" ref="PZ12">SUM(IF('Capacity Summary'!O$36:O$135="X",1,0)*TRANSPOSE('CR Backing (Hide)'!$HX12:$LS12))</f>
        <v>0</v>
      </c>
      <c r="QA12" cm="1">
        <f t="array" ref="QA12">SUM(IF('Capacity Summary'!P$36:P$135="X",1,0)*TRANSPOSE('CR Backing (Hide)'!$HX12:$LS12))</f>
        <v>0</v>
      </c>
      <c r="QB12" cm="1">
        <f t="array" ref="QB12">SUM(IF('Capacity Summary'!Q$36:Q$135="X",1,0)*TRANSPOSE('CR Backing (Hide)'!$HX12:$LS12))</f>
        <v>0</v>
      </c>
      <c r="QC12" cm="1">
        <f t="array" ref="QC12">SUM(IF('Capacity Summary'!R$36:R$135="X",1,0)*TRANSPOSE('CR Backing (Hide)'!$HX12:$LS12))</f>
        <v>0</v>
      </c>
      <c r="QD12" cm="1">
        <f t="array" ref="QD12">SUM(IF('Capacity Summary'!S$36:S$135="X",1,0)*TRANSPOSE('CR Backing (Hide)'!$HX12:$LS12))</f>
        <v>0</v>
      </c>
      <c r="QE12" cm="1">
        <f t="array" ref="QE12">SUM(IF('Capacity Summary'!T$36:T$135="X",1,0)*TRANSPOSE('CR Backing (Hide)'!$HX12:$LS12))</f>
        <v>0</v>
      </c>
      <c r="QF12" cm="1">
        <f t="array" ref="QF12">SUM(IF('Capacity Summary'!U$36:U$135="X",1,0)*TRANSPOSE('CR Backing (Hide)'!$HX12:$LS12))</f>
        <v>0</v>
      </c>
      <c r="QG12" cm="1">
        <f t="array" ref="QG12">SUM(IF('Capacity Summary'!V$36:V$135="X",1,0)*TRANSPOSE('CR Backing (Hide)'!$HX12:$LS12))</f>
        <v>0</v>
      </c>
      <c r="QH12" cm="1">
        <f t="array" ref="QH12">SUM(IF('Capacity Summary'!W$36:W$135="X",1,0)*TRANSPOSE('CR Backing (Hide)'!$HX12:$LS12))</f>
        <v>0</v>
      </c>
      <c r="QI12" cm="1">
        <f t="array" ref="QI12">SUM(IF('Capacity Summary'!X$36:X$135="X",1,0)*TRANSPOSE('CR Backing (Hide)'!$HX12:$LS12))</f>
        <v>0</v>
      </c>
      <c r="QJ12" cm="1">
        <f t="array" ref="QJ12">SUM(IF('Capacity Summary'!Y$36:Y$135="X",1,0)*TRANSPOSE('CR Backing (Hide)'!$HX12:$LS12))</f>
        <v>0</v>
      </c>
      <c r="QK12" cm="1">
        <f t="array" ref="QK12">SUM(IF('Capacity Summary'!Z$36:Z$135="X",1,0)*TRANSPOSE('CR Backing (Hide)'!$HX12:$LS12))</f>
        <v>0</v>
      </c>
      <c r="QL12" cm="1">
        <f t="array" ref="QL12">SUM(IF('Capacity Summary'!AA$36:AA$135="X",1,0)*TRANSPOSE('CR Backing (Hide)'!$HX12:$LS12))</f>
        <v>0</v>
      </c>
      <c r="QM12" cm="1">
        <f t="array" ref="QM12">SUM(IF('Capacity Summary'!AB$36:AB$135="X",1,0)*TRANSPOSE('CR Backing (Hide)'!$HX12:$LS12))</f>
        <v>0</v>
      </c>
      <c r="QN12" cm="1">
        <f t="array" ref="QN12">SUM(IF('Capacity Summary'!AC$36:AC$135="X",1,0)*TRANSPOSE('CR Backing (Hide)'!$HX12:$LS12))</f>
        <v>0</v>
      </c>
      <c r="QO12" cm="1">
        <f t="array" ref="QO12">SUM(IF('Capacity Summary'!AD$36:AD$135="X",1,0)*TRANSPOSE('CR Backing (Hide)'!$HX12:$LS12))</f>
        <v>0</v>
      </c>
      <c r="QP12" cm="1">
        <f t="array" ref="QP12">SUM(IF('Capacity Summary'!AE$36:AE$135="X",1,0)*TRANSPOSE('CR Backing (Hide)'!$HX12:$LS12))</f>
        <v>0</v>
      </c>
      <c r="QQ12" cm="1">
        <f t="array" ref="QQ12">SUM(IF('Capacity Summary'!AF$36:AF$135="X",1,0)*TRANSPOSE('CR Backing (Hide)'!$HX12:$LS12))</f>
        <v>0</v>
      </c>
      <c r="QR12" cm="1">
        <f t="array" ref="QR12">SUM(IF('Capacity Summary'!AG$36:AG$135="X",1,0)*TRANSPOSE('CR Backing (Hide)'!$HX12:$LS12))</f>
        <v>0</v>
      </c>
      <c r="QS12" cm="1">
        <f t="array" ref="QS12">SUM(IF('Capacity Summary'!AH$36:AH$135="X",1,0)*TRANSPOSE('CR Backing (Hide)'!$HX12:$LS12))</f>
        <v>0</v>
      </c>
      <c r="QT12" cm="1">
        <f t="array" ref="QT12">SUM(IF('Capacity Summary'!AI$36:AI$135="X",1,0)*TRANSPOSE('CR Backing (Hide)'!$HX12:$LS12))</f>
        <v>0</v>
      </c>
      <c r="QU12" cm="1">
        <f t="array" ref="QU12">SUM(IF('Capacity Summary'!AJ$36:AJ$135="X",1,0)*TRANSPOSE('CR Backing (Hide)'!$HX12:$LS12))</f>
        <v>0</v>
      </c>
      <c r="QV12" cm="1">
        <f t="array" ref="QV12">SUM(IF('Capacity Summary'!AK$36:AK$135="X",1,0)*TRANSPOSE('CR Backing (Hide)'!$HX12:$LS12))</f>
        <v>0</v>
      </c>
      <c r="QW12" cm="1">
        <f t="array" ref="QW12">SUM(IF('Capacity Summary'!AL$36:AL$135="X",1,0)*TRANSPOSE('CR Backing (Hide)'!$HX12:$LS12))</f>
        <v>0</v>
      </c>
      <c r="QX12" cm="1">
        <f t="array" ref="QX12">SUM(IF('Capacity Summary'!AM$36:AM$135="X",1,0)*TRANSPOSE('CR Backing (Hide)'!$HX12:$LS12))</f>
        <v>0</v>
      </c>
      <c r="QY12" cm="1">
        <f t="array" ref="QY12">SUM(IF('Capacity Summary'!AN$36:AN$135="X",1,0)*TRANSPOSE('CR Backing (Hide)'!$HX12:$LS12))</f>
        <v>0</v>
      </c>
      <c r="QZ12" cm="1">
        <f t="array" ref="QZ12">SUM(IF('Capacity Summary'!AO$36:AO$135="X",1,0)*TRANSPOSE('CR Backing (Hide)'!$HX12:$LS12))</f>
        <v>0</v>
      </c>
      <c r="RA12" cm="1">
        <f t="array" ref="RA12">SUM(IF('Capacity Summary'!AP$36:AP$135="X",1,0)*TRANSPOSE('CR Backing (Hide)'!$HX12:$LS12))</f>
        <v>0</v>
      </c>
      <c r="RB12" cm="1">
        <f t="array" ref="RB12">SUM(IF('Capacity Summary'!AQ$36:AQ$135="X",1,0)*TRANSPOSE('CR Backing (Hide)'!$HX12:$LS12))</f>
        <v>0</v>
      </c>
      <c r="RC12" cm="1">
        <f t="array" ref="RC12">SUM(IF('Capacity Summary'!AR$36:AR$135="X",1,0)*TRANSPOSE('CR Backing (Hide)'!$HX12:$LS12))</f>
        <v>0</v>
      </c>
      <c r="RD12" cm="1">
        <f t="array" ref="RD12">SUM(IF('Capacity Summary'!AS$36:AS$135="X",1,0)*TRANSPOSE('CR Backing (Hide)'!$HX12:$LS12))</f>
        <v>0</v>
      </c>
      <c r="RE12" cm="1">
        <f t="array" ref="RE12">SUM(IF('Capacity Summary'!AT$36:AT$135="X",1,0)*TRANSPOSE('CR Backing (Hide)'!$HX12:$LS12))</f>
        <v>0</v>
      </c>
      <c r="RF12" cm="1">
        <f t="array" ref="RF12">SUM(IF('Capacity Summary'!AU$36:AU$135="X",1,0)*TRANSPOSE('CR Backing (Hide)'!$HX12:$LS12))</f>
        <v>0</v>
      </c>
      <c r="RG12" cm="1">
        <f t="array" ref="RG12">SUM(IF('Capacity Summary'!AV$36:AV$135="X",1,0)*TRANSPOSE('CR Backing (Hide)'!$HX12:$LS12))</f>
        <v>0</v>
      </c>
      <c r="RH12" cm="1">
        <f t="array" ref="RH12">SUM(IF('Capacity Summary'!AW$36:AW$135="X",1,0)*TRANSPOSE('CR Backing (Hide)'!$HX12:$LS12))</f>
        <v>0</v>
      </c>
      <c r="RI12" cm="1">
        <f t="array" ref="RI12">SUM(IF('Capacity Summary'!AX$36:AX$135="X",1,0)*TRANSPOSE('CR Backing (Hide)'!$HX12:$LS12))</f>
        <v>0</v>
      </c>
      <c r="RJ12" cm="1">
        <f t="array" ref="RJ12">SUM(IF('Capacity Summary'!AY$36:AY$135="X",1,0)*TRANSPOSE('CR Backing (Hide)'!$HX12:$LS12))</f>
        <v>0</v>
      </c>
      <c r="RK12" cm="1">
        <f t="array" ref="RK12">SUM(IF('Capacity Summary'!AZ$36:AZ$135="X",1,0)*TRANSPOSE('CR Backing (Hide)'!$HX12:$LS12))</f>
        <v>0</v>
      </c>
      <c r="RL12" cm="1">
        <f t="array" ref="RL12">SUM(IF('Capacity Summary'!BA$36:BA$135="X",1,0)*TRANSPOSE('CR Backing (Hide)'!$HX12:$LS12))</f>
        <v>0</v>
      </c>
      <c r="RM12" cm="1">
        <f t="array" ref="RM12">SUM(IF('Capacity Summary'!BB$36:BB$135="X",1,0)*TRANSPOSE('CR Backing (Hide)'!$HX12:$LS12))</f>
        <v>0</v>
      </c>
      <c r="RN12" cm="1">
        <f t="array" ref="RN12">SUM(IF('Capacity Summary'!BC$36:BC$135="X",1,0)*TRANSPOSE('CR Backing (Hide)'!$HX12:$LS12))</f>
        <v>0</v>
      </c>
      <c r="RO12" cm="1">
        <f t="array" ref="RO12">SUM(IF('Capacity Summary'!BD$36:BD$135="X",1,0)*TRANSPOSE('CR Backing (Hide)'!$HX12:$LS12))</f>
        <v>0</v>
      </c>
      <c r="RP12" cm="1">
        <f t="array" ref="RP12">SUM(IF('Capacity Summary'!BE$36:BE$135="X",1,0)*TRANSPOSE('CR Backing (Hide)'!$HX12:$LS12))</f>
        <v>0</v>
      </c>
      <c r="RQ12" cm="1">
        <f t="array" ref="RQ12">SUM(IF('Capacity Summary'!BF$36:BF$135="X",1,0)*TRANSPOSE('CR Backing (Hide)'!$HX12:$LS12))</f>
        <v>0</v>
      </c>
      <c r="RR12" cm="1">
        <f t="array" ref="RR12">SUM(IF('Capacity Summary'!BG$36:BG$135="X",1,0)*TRANSPOSE('CR Backing (Hide)'!$HX12:$LS12))</f>
        <v>0</v>
      </c>
      <c r="RT12" cm="1">
        <f t="array" ref="RT12">SUM(IF('Capacity Summary'!H$139:H$238="X",1,0)*TRANSPOSE('CR Backing (Hide)'!$LV12:$PQ12))</f>
        <v>0</v>
      </c>
      <c r="RU12" cm="1">
        <f t="array" ref="RU12">SUM(IF('Capacity Summary'!I$139:I$238="X",1,0)*TRANSPOSE('CR Backing (Hide)'!$LV12:$PQ12))</f>
        <v>0</v>
      </c>
      <c r="RV12" cm="1">
        <f t="array" ref="RV12">SUM(IF('Capacity Summary'!J$139:J$238="X",1,0)*TRANSPOSE('CR Backing (Hide)'!$LV12:$PQ12))</f>
        <v>0</v>
      </c>
      <c r="RW12" cm="1">
        <f t="array" ref="RW12">SUM(IF('Capacity Summary'!K$139:K$238="X",1,0)*TRANSPOSE('CR Backing (Hide)'!$LV12:$PQ12))</f>
        <v>0</v>
      </c>
      <c r="RX12" cm="1">
        <f t="array" ref="RX12">SUM(IF('Capacity Summary'!L$139:L$238="X",1,0)*TRANSPOSE('CR Backing (Hide)'!$LV12:$PQ12))</f>
        <v>0</v>
      </c>
      <c r="RY12" cm="1">
        <f t="array" ref="RY12">SUM(IF('Capacity Summary'!M$139:M$238="X",1,0)*TRANSPOSE('CR Backing (Hide)'!$LV12:$PQ12))</f>
        <v>0</v>
      </c>
      <c r="RZ12" cm="1">
        <f t="array" ref="RZ12">SUM(IF('Capacity Summary'!N$139:N$238="X",1,0)*TRANSPOSE('CR Backing (Hide)'!$LV12:$PQ12))</f>
        <v>0</v>
      </c>
      <c r="SA12" cm="1">
        <f t="array" ref="SA12">SUM(IF('Capacity Summary'!O$139:O$238="X",1,0)*TRANSPOSE('CR Backing (Hide)'!$LV12:$PQ12))</f>
        <v>0</v>
      </c>
      <c r="SB12" cm="1">
        <f t="array" ref="SB12">SUM(IF('Capacity Summary'!P$139:P$238="X",1,0)*TRANSPOSE('CR Backing (Hide)'!$LV12:$PQ12))</f>
        <v>0</v>
      </c>
      <c r="SC12" cm="1">
        <f t="array" ref="SC12">SUM(IF('Capacity Summary'!Q$139:Q$238="X",1,0)*TRANSPOSE('CR Backing (Hide)'!$LV12:$PQ12))</f>
        <v>0</v>
      </c>
      <c r="SD12" cm="1">
        <f t="array" ref="SD12">SUM(IF('Capacity Summary'!R$139:R$238="X",1,0)*TRANSPOSE('CR Backing (Hide)'!$LV12:$PQ12))</f>
        <v>0</v>
      </c>
      <c r="SE12" cm="1">
        <f t="array" ref="SE12">SUM(IF('Capacity Summary'!S$139:S$238="X",1,0)*TRANSPOSE('CR Backing (Hide)'!$LV12:$PQ12))</f>
        <v>0</v>
      </c>
      <c r="SF12" cm="1">
        <f t="array" ref="SF12">SUM(IF('Capacity Summary'!T$139:T$238="X",1,0)*TRANSPOSE('CR Backing (Hide)'!$LV12:$PQ12))</f>
        <v>0</v>
      </c>
      <c r="SG12" cm="1">
        <f t="array" ref="SG12">SUM(IF('Capacity Summary'!U$139:U$238="X",1,0)*TRANSPOSE('CR Backing (Hide)'!$LV12:$PQ12))</f>
        <v>0</v>
      </c>
      <c r="SH12" cm="1">
        <f t="array" ref="SH12">SUM(IF('Capacity Summary'!V$139:V$238="X",1,0)*TRANSPOSE('CR Backing (Hide)'!$LV12:$PQ12))</f>
        <v>0</v>
      </c>
      <c r="SI12" cm="1">
        <f t="array" ref="SI12">SUM(IF('Capacity Summary'!W$139:W$238="X",1,0)*TRANSPOSE('CR Backing (Hide)'!$LV12:$PQ12))</f>
        <v>0</v>
      </c>
      <c r="SJ12" cm="1">
        <f t="array" ref="SJ12">SUM(IF('Capacity Summary'!X$139:X$238="X",1,0)*TRANSPOSE('CR Backing (Hide)'!$LV12:$PQ12))</f>
        <v>0</v>
      </c>
      <c r="SK12" cm="1">
        <f t="array" ref="SK12">SUM(IF('Capacity Summary'!Y$139:Y$238="X",1,0)*TRANSPOSE('CR Backing (Hide)'!$LV12:$PQ12))</f>
        <v>0</v>
      </c>
      <c r="SL12" cm="1">
        <f t="array" ref="SL12">SUM(IF('Capacity Summary'!Z$139:Z$238="X",1,0)*TRANSPOSE('CR Backing (Hide)'!$LV12:$PQ12))</f>
        <v>0</v>
      </c>
      <c r="SM12" cm="1">
        <f t="array" ref="SM12">SUM(IF('Capacity Summary'!AA$139:AA$238="X",1,0)*TRANSPOSE('CR Backing (Hide)'!$LV12:$PQ12))</f>
        <v>0</v>
      </c>
      <c r="SN12" cm="1">
        <f t="array" ref="SN12">SUM(IF('Capacity Summary'!AB$139:AB$238="X",1,0)*TRANSPOSE('CR Backing (Hide)'!$LV12:$PQ12))</f>
        <v>0</v>
      </c>
      <c r="SO12" cm="1">
        <f t="array" ref="SO12">SUM(IF('Capacity Summary'!AC$139:AC$238="X",1,0)*TRANSPOSE('CR Backing (Hide)'!$LV12:$PQ12))</f>
        <v>0</v>
      </c>
      <c r="SP12" cm="1">
        <f t="array" ref="SP12">SUM(IF('Capacity Summary'!AD$139:AD$238="X",1,0)*TRANSPOSE('CR Backing (Hide)'!$LV12:$PQ12))</f>
        <v>0</v>
      </c>
      <c r="SQ12" cm="1">
        <f t="array" ref="SQ12">SUM(IF('Capacity Summary'!AE$139:AE$238="X",1,0)*TRANSPOSE('CR Backing (Hide)'!$LV12:$PQ12))</f>
        <v>0</v>
      </c>
      <c r="SR12" cm="1">
        <f t="array" ref="SR12">SUM(IF('Capacity Summary'!AF$139:AF$238="X",1,0)*TRANSPOSE('CR Backing (Hide)'!$LV12:$PQ12))</f>
        <v>0</v>
      </c>
      <c r="SS12" cm="1">
        <f t="array" ref="SS12">SUM(IF('Capacity Summary'!AG$139:AG$238="X",1,0)*TRANSPOSE('CR Backing (Hide)'!$LV12:$PQ12))</f>
        <v>0</v>
      </c>
      <c r="ST12" cm="1">
        <f t="array" ref="ST12">SUM(IF('Capacity Summary'!AH$139:AH$238="X",1,0)*TRANSPOSE('CR Backing (Hide)'!$LV12:$PQ12))</f>
        <v>0</v>
      </c>
      <c r="SU12" cm="1">
        <f t="array" ref="SU12">SUM(IF('Capacity Summary'!AI$139:AI$238="X",1,0)*TRANSPOSE('CR Backing (Hide)'!$LV12:$PQ12))</f>
        <v>0</v>
      </c>
      <c r="SV12" cm="1">
        <f t="array" ref="SV12">SUM(IF('Capacity Summary'!AJ$139:AJ$238="X",1,0)*TRANSPOSE('CR Backing (Hide)'!$LV12:$PQ12))</f>
        <v>0</v>
      </c>
      <c r="SW12" cm="1">
        <f t="array" ref="SW12">SUM(IF('Capacity Summary'!AK$139:AK$238="X",1,0)*TRANSPOSE('CR Backing (Hide)'!$LV12:$PQ12))</f>
        <v>0</v>
      </c>
      <c r="SX12" cm="1">
        <f t="array" ref="SX12">SUM(IF('Capacity Summary'!AL$139:AL$238="X",1,0)*TRANSPOSE('CR Backing (Hide)'!$LV12:$PQ12))</f>
        <v>0</v>
      </c>
      <c r="SY12" cm="1">
        <f t="array" ref="SY12">SUM(IF('Capacity Summary'!AM$139:AM$238="X",1,0)*TRANSPOSE('CR Backing (Hide)'!$LV12:$PQ12))</f>
        <v>0</v>
      </c>
      <c r="SZ12" cm="1">
        <f t="array" ref="SZ12">SUM(IF('Capacity Summary'!AN$139:AN$238="X",1,0)*TRANSPOSE('CR Backing (Hide)'!$LV12:$PQ12))</f>
        <v>0</v>
      </c>
      <c r="TA12" cm="1">
        <f t="array" ref="TA12">SUM(IF('Capacity Summary'!AO$139:AO$238="X",1,0)*TRANSPOSE('CR Backing (Hide)'!$LV12:$PQ12))</f>
        <v>0</v>
      </c>
      <c r="TB12" cm="1">
        <f t="array" ref="TB12">SUM(IF('Capacity Summary'!AP$139:AP$238="X",1,0)*TRANSPOSE('CR Backing (Hide)'!$LV12:$PQ12))</f>
        <v>0</v>
      </c>
      <c r="TC12" cm="1">
        <f t="array" ref="TC12">SUM(IF('Capacity Summary'!AQ$139:AQ$238="X",1,0)*TRANSPOSE('CR Backing (Hide)'!$LV12:$PQ12))</f>
        <v>0</v>
      </c>
      <c r="TD12" cm="1">
        <f t="array" ref="TD12">SUM(IF('Capacity Summary'!AR$139:AR$238="X",1,0)*TRANSPOSE('CR Backing (Hide)'!$LV12:$PQ12))</f>
        <v>0</v>
      </c>
      <c r="TE12" cm="1">
        <f t="array" ref="TE12">SUM(IF('Capacity Summary'!AS$139:AS$238="X",1,0)*TRANSPOSE('CR Backing (Hide)'!$LV12:$PQ12))</f>
        <v>0</v>
      </c>
      <c r="TF12" cm="1">
        <f t="array" ref="TF12">SUM(IF('Capacity Summary'!AT$139:AT$238="X",1,0)*TRANSPOSE('CR Backing (Hide)'!$LV12:$PQ12))</f>
        <v>0</v>
      </c>
      <c r="TG12" cm="1">
        <f t="array" ref="TG12">SUM(IF('Capacity Summary'!AU$139:AU$238="X",1,0)*TRANSPOSE('CR Backing (Hide)'!$LV12:$PQ12))</f>
        <v>0</v>
      </c>
      <c r="TH12" cm="1">
        <f t="array" ref="TH12">SUM(IF('Capacity Summary'!AV$139:AV$238="X",1,0)*TRANSPOSE('CR Backing (Hide)'!$LV12:$PQ12))</f>
        <v>0</v>
      </c>
      <c r="TI12" cm="1">
        <f t="array" ref="TI12">SUM(IF('Capacity Summary'!AW$139:AW$238="X",1,0)*TRANSPOSE('CR Backing (Hide)'!$LV12:$PQ12))</f>
        <v>0</v>
      </c>
      <c r="TJ12" cm="1">
        <f t="array" ref="TJ12">SUM(IF('Capacity Summary'!AX$139:AX$238="X",1,0)*TRANSPOSE('CR Backing (Hide)'!$LV12:$PQ12))</f>
        <v>0</v>
      </c>
      <c r="TK12" cm="1">
        <f t="array" ref="TK12">SUM(IF('Capacity Summary'!AY$139:AY$238="X",1,0)*TRANSPOSE('CR Backing (Hide)'!$LV12:$PQ12))</f>
        <v>0</v>
      </c>
      <c r="TL12" cm="1">
        <f t="array" ref="TL12">SUM(IF('Capacity Summary'!AZ$139:AZ$238="X",1,0)*TRANSPOSE('CR Backing (Hide)'!$LV12:$PQ12))</f>
        <v>0</v>
      </c>
      <c r="TM12" cm="1">
        <f t="array" ref="TM12">SUM(IF('Capacity Summary'!BA$139:BA$238="X",1,0)*TRANSPOSE('CR Backing (Hide)'!$LV12:$PQ12))</f>
        <v>0</v>
      </c>
      <c r="TN12" cm="1">
        <f t="array" ref="TN12">SUM(IF('Capacity Summary'!BB$139:BB$238="X",1,0)*TRANSPOSE('CR Backing (Hide)'!$LV12:$PQ12))</f>
        <v>0</v>
      </c>
      <c r="TO12" cm="1">
        <f t="array" ref="TO12">SUM(IF('Capacity Summary'!BC$139:BC$238="X",1,0)*TRANSPOSE('CR Backing (Hide)'!$LV12:$PQ12))</f>
        <v>0</v>
      </c>
      <c r="TP12" cm="1">
        <f t="array" ref="TP12">SUM(IF('Capacity Summary'!BD$139:BD$238="X",1,0)*TRANSPOSE('CR Backing (Hide)'!$LV12:$PQ12))</f>
        <v>0</v>
      </c>
      <c r="TQ12" cm="1">
        <f t="array" ref="TQ12">SUM(IF('Capacity Summary'!BE$139:BE$238="X",1,0)*TRANSPOSE('CR Backing (Hide)'!$LV12:$PQ12))</f>
        <v>0</v>
      </c>
      <c r="TR12" cm="1">
        <f t="array" ref="TR12">SUM(IF('Capacity Summary'!BF$139:BF$238="X",1,0)*TRANSPOSE('CR Backing (Hide)'!$LV12:$PQ12))</f>
        <v>0</v>
      </c>
      <c r="TS12" cm="1">
        <f t="array" ref="TS12">SUM(IF('Capacity Summary'!BG$139:BG$238="X",1,0)*TRANSPOSE('CR Backing (Hide)'!$LV12:$PQ12))</f>
        <v>0</v>
      </c>
    </row>
    <row r="13" spans="1:539" x14ac:dyDescent="0.25">
      <c r="H13" t="str">
        <f>ROW(H10)&amp;". "&amp;'Clinical resources'!B16</f>
        <v xml:space="preserve">10. </v>
      </c>
      <c r="J13" t="str" cm="1">
        <f t="array" ref="J13">IF(SUM(IF('Clinical resources'!F16:J16="X",1,0)*'Clinical resources'!F$4:J$4)&gt;0,"X","")</f>
        <v/>
      </c>
      <c r="K13" t="str" cm="1">
        <f t="array" ref="K13">IF(SUM(IF('Clinical resources'!K16:O16="X",1,0)*'Clinical resources'!K$4:O$4)&gt;0,"X","")</f>
        <v/>
      </c>
      <c r="L13" t="str" cm="1">
        <f t="array" ref="L13">IF(SUM(IF('Clinical resources'!P16:T16="X",1,0)*'Clinical resources'!P$4:T$4)&gt;0,"X","")</f>
        <v/>
      </c>
      <c r="M13" t="str" cm="1">
        <f t="array" ref="M13">IF(SUM(IF('Clinical resources'!U16:Y16="X",1,0)*'Clinical resources'!U$4:Y$4)&gt;0,"X","")</f>
        <v/>
      </c>
      <c r="N13" t="str" cm="1">
        <f t="array" ref="N13">IF(SUM(IF('Clinical resources'!Z16:AD16="X",1,0)*'Clinical resources'!Z$4:AD$4)&gt;0,"X","")</f>
        <v/>
      </c>
      <c r="O13" t="str" cm="1">
        <f t="array" ref="O13">IF(SUM(IF('Clinical resources'!AE16:AI16="X",1,0)*'Clinical resources'!AE$4:AI$4)&gt;0,"X","")</f>
        <v/>
      </c>
      <c r="P13" t="str" cm="1">
        <f t="array" ref="P13">IF(SUM(IF('Clinical resources'!AJ16:AN16="X",1,0)*'Clinical resources'!AJ$4:AN$4)&gt;0,"X","")</f>
        <v/>
      </c>
      <c r="Q13" t="str" cm="1">
        <f t="array" ref="Q13">IF(SUM(IF('Clinical resources'!AO16:AS16="X",1,0)*'Clinical resources'!AO$4:AS$4)&gt;0,"X","")</f>
        <v/>
      </c>
      <c r="R13" t="str" cm="1">
        <f t="array" ref="R13">IF(SUM(IF('Clinical resources'!AT16:AX16="X",1,0)*'Clinical resources'!AT$4:AX$4)&gt;0,"X","")</f>
        <v/>
      </c>
      <c r="S13" t="str" cm="1">
        <f t="array" ref="S13">IF(SUM(IF('Clinical resources'!AY16:BC16="X",1,0)*'Clinical resources'!AY$4:BC$4)&gt;0,"X","")</f>
        <v/>
      </c>
      <c r="T13" t="str" cm="1">
        <f t="array" ref="T13">IF(SUM(IF('Clinical resources'!BD16:BH16="X",1,0)*'Clinical resources'!BD$4:BH$4)&gt;0,"X","")</f>
        <v/>
      </c>
      <c r="U13" t="str" cm="1">
        <f t="array" ref="U13">IF(SUM(IF('Clinical resources'!BI16:BM16="X",1,0)*'Clinical resources'!BI$4:BM$4)&gt;0,"X","")</f>
        <v/>
      </c>
      <c r="V13" t="str" cm="1">
        <f t="array" ref="V13">IF(SUM(IF('Clinical resources'!BN16:BR16="X",1,0)*'Clinical resources'!BN$4:BR$4)&gt;0,"X","")</f>
        <v/>
      </c>
      <c r="W13" t="str" cm="1">
        <f t="array" ref="W13">IF(SUM(IF('Clinical resources'!BS16:BW16="X",1,0)*'Clinical resources'!BS$4:BW$4)&gt;0,"X","")</f>
        <v/>
      </c>
      <c r="X13" t="str" cm="1">
        <f t="array" ref="X13">IF(SUM(IF('Clinical resources'!BX16:CB16="X",1,0)*'Clinical resources'!BX$4:CB$4)&gt;0,"X","")</f>
        <v/>
      </c>
      <c r="AB13">
        <f t="array" ref="AB13">IF($J13:$X13='Capacity Backing (Hide)2'!B$67:B$81,1,0)</f>
        <v>0</v>
      </c>
      <c r="AC13">
        <f t="array" ref="AC13">IF($J13:$X13='Capacity Backing (Hide)2'!C$67:C$81,1,0)</f>
        <v>0</v>
      </c>
      <c r="AD13">
        <f t="array" ref="AD13">IF($J13:$X13='Capacity Backing (Hide)2'!D$67:D$81,1,0)</f>
        <v>0</v>
      </c>
      <c r="AE13">
        <f t="array" ref="AE13">IF($J13:$X13='Capacity Backing (Hide)2'!E$67:E$81,1,0)</f>
        <v>0</v>
      </c>
      <c r="AF13">
        <f t="array" ref="AF13">IF($J13:$X13='Capacity Backing (Hide)2'!F$67:F$81,1,0)</f>
        <v>0</v>
      </c>
      <c r="AG13">
        <f t="array" ref="AG13">IF($J13:$X13='Capacity Backing (Hide)2'!G$67:G$81,1,0)</f>
        <v>0</v>
      </c>
      <c r="AH13">
        <f t="array" ref="AH13">IF($J13:$X13='Capacity Backing (Hide)2'!H$67:H$81,1,0)</f>
        <v>0</v>
      </c>
      <c r="AI13">
        <f t="array" ref="AI13">IF($J13:$X13='Capacity Backing (Hide)2'!I$67:I$81,1,0)</f>
        <v>0</v>
      </c>
      <c r="AJ13">
        <f t="array" ref="AJ13">IF($J13:$X13='Capacity Backing (Hide)2'!J$67:J$81,1,0)</f>
        <v>0</v>
      </c>
      <c r="AK13">
        <f t="array" ref="AK13">IF($J13:$X13='Capacity Backing (Hide)2'!K$67:K$81,1,0)</f>
        <v>0</v>
      </c>
      <c r="AL13">
        <f t="array" ref="AL13">IF($J13:$X13='Capacity Backing (Hide)2'!L$67:L$81,1,0)</f>
        <v>0</v>
      </c>
      <c r="AM13">
        <f t="array" ref="AM13">IF($J13:$X13='Capacity Backing (Hide)2'!M$67:M$81,1,0)</f>
        <v>0</v>
      </c>
      <c r="AN13">
        <f t="array" ref="AN13">IF($J13:$X13='Capacity Backing (Hide)2'!N$67:N$81,1,0)</f>
        <v>0</v>
      </c>
      <c r="AO13">
        <f t="array" ref="AO13">IF($J13:$X13='Capacity Backing (Hide)2'!O$67:O$81,1,0)</f>
        <v>0</v>
      </c>
      <c r="AP13">
        <f t="array" ref="AP13">IF($J13:$X13='Capacity Backing (Hide)2'!P$67:P$81,1,0)</f>
        <v>0</v>
      </c>
      <c r="AQ13">
        <f t="array" ref="AQ13">IF($J13:$X13='Capacity Backing (Hide)2'!Q$67:Q$81,1,0)</f>
        <v>0</v>
      </c>
      <c r="AR13">
        <f t="array" ref="AR13">IF($J13:$X13='Capacity Backing (Hide)2'!R$67:R$81,1,0)</f>
        <v>0</v>
      </c>
      <c r="AS13">
        <f t="array" ref="AS13">IF($J13:$X13='Capacity Backing (Hide)2'!S$67:S$81,1,0)</f>
        <v>0</v>
      </c>
      <c r="AT13">
        <f t="array" ref="AT13">IF($J13:$X13='Capacity Backing (Hide)2'!T$67:T$81,1,0)</f>
        <v>0</v>
      </c>
      <c r="AU13">
        <f t="array" ref="AU13">IF($J13:$X13='Capacity Backing (Hide)2'!U$67:U$81,1,0)</f>
        <v>0</v>
      </c>
      <c r="AV13">
        <f t="array" ref="AV13">IF($J13:$X13='Capacity Backing (Hide)2'!V$67:V$81,1,0)</f>
        <v>0</v>
      </c>
      <c r="AW13">
        <f t="array" ref="AW13">IF($J13:$X13='Capacity Backing (Hide)2'!W$67:W$81,1,0)</f>
        <v>0</v>
      </c>
      <c r="AX13">
        <f t="array" ref="AX13">IF($J13:$X13='Capacity Backing (Hide)2'!X$67:X$81,1,0)</f>
        <v>0</v>
      </c>
      <c r="AY13">
        <f t="array" ref="AY13">IF($J13:$X13='Capacity Backing (Hide)2'!Y$67:Y$81,1,0)</f>
        <v>0</v>
      </c>
      <c r="AZ13">
        <f t="array" ref="AZ13">IF($J13:$X13='Capacity Backing (Hide)2'!Z$67:Z$81,1,0)</f>
        <v>0</v>
      </c>
      <c r="BA13">
        <f t="array" ref="BA13">IF($J13:$X13='Capacity Backing (Hide)2'!AA$67:AA$81,1,0)</f>
        <v>0</v>
      </c>
      <c r="BB13">
        <f t="array" ref="BB13">IF($J13:$X13='Capacity Backing (Hide)2'!AB$67:AB$81,1,0)</f>
        <v>0</v>
      </c>
      <c r="BC13">
        <f t="array" ref="BC13">IF($J13:$X13='Capacity Backing (Hide)2'!AC$67:AC$81,1,0)</f>
        <v>0</v>
      </c>
      <c r="BD13">
        <f t="array" ref="BD13">IF($J13:$X13='Capacity Backing (Hide)2'!AD$67:AD$81,1,0)</f>
        <v>0</v>
      </c>
      <c r="BE13">
        <f t="array" ref="BE13">IF($J13:$X13='Capacity Backing (Hide)2'!AE$67:AE$81,1,0)</f>
        <v>0</v>
      </c>
      <c r="BF13">
        <f t="array" ref="BF13">IF($J13:$X13='Capacity Backing (Hide)2'!AF$67:AF$81,1,0)</f>
        <v>0</v>
      </c>
      <c r="BG13">
        <f t="array" ref="BG13">IF($J13:$X13='Capacity Backing (Hide)2'!AG$67:AG$81,1,0)</f>
        <v>0</v>
      </c>
      <c r="BH13">
        <f t="array" ref="BH13">IF($J13:$X13='Capacity Backing (Hide)2'!AH$67:AH$81,1,0)</f>
        <v>0</v>
      </c>
      <c r="BI13">
        <f t="array" ref="BI13">IF($J13:$X13='Capacity Backing (Hide)2'!AI$67:AI$81,1,0)</f>
        <v>0</v>
      </c>
      <c r="BJ13">
        <f t="array" ref="BJ13">IF($J13:$X13='Capacity Backing (Hide)2'!AJ$67:AJ$81,1,0)</f>
        <v>0</v>
      </c>
      <c r="BK13">
        <f t="array" ref="BK13">IF($J13:$X13='Capacity Backing (Hide)2'!AK$67:AK$81,1,0)</f>
        <v>0</v>
      </c>
      <c r="BL13">
        <f t="array" ref="BL13">IF($J13:$X13='Capacity Backing (Hide)2'!AL$67:AL$81,1,0)</f>
        <v>0</v>
      </c>
      <c r="BM13">
        <f t="array" ref="BM13">IF($J13:$X13='Capacity Backing (Hide)2'!AM$67:AM$81,1,0)</f>
        <v>0</v>
      </c>
      <c r="BN13">
        <f t="array" ref="BN13">IF($J13:$X13='Capacity Backing (Hide)2'!AN$67:AN$81,1,0)</f>
        <v>0</v>
      </c>
      <c r="BO13">
        <f t="array" ref="BO13">IF($J13:$X13='Capacity Backing (Hide)2'!AO$67:AO$81,1,0)</f>
        <v>0</v>
      </c>
      <c r="BP13">
        <f t="array" ref="BP13">IF($J13:$X13='Capacity Backing (Hide)2'!AP$67:AP$81,1,0)</f>
        <v>0</v>
      </c>
      <c r="BQ13">
        <f t="array" ref="BQ13">IF($J13:$X13='Capacity Backing (Hide)2'!AQ$67:AQ$81,1,0)</f>
        <v>0</v>
      </c>
      <c r="BR13">
        <f t="array" ref="BR13">IF($J13:$X13='Capacity Backing (Hide)2'!AR$67:AR$81,1,0)</f>
        <v>0</v>
      </c>
      <c r="BS13">
        <f t="array" ref="BS13">IF($J13:$X13='Capacity Backing (Hide)2'!AS$67:AS$81,1,0)</f>
        <v>0</v>
      </c>
      <c r="BT13">
        <f t="array" ref="BT13">IF($J13:$X13='Capacity Backing (Hide)2'!AT$67:AT$81,1,0)</f>
        <v>0</v>
      </c>
      <c r="BU13">
        <f t="array" ref="BU13">IF($J13:$X13='Capacity Backing (Hide)2'!AU$67:AU$81,1,0)</f>
        <v>0</v>
      </c>
      <c r="BV13">
        <f t="array" ref="BV13">IF($J13:$X13='Capacity Backing (Hide)2'!AV$67:AV$81,1,0)</f>
        <v>0</v>
      </c>
      <c r="BW13">
        <f t="array" ref="BW13">IF($J13:$X13='Capacity Backing (Hide)2'!AW$67:AW$81,1,0)</f>
        <v>0</v>
      </c>
      <c r="BX13">
        <f t="array" ref="BX13">IF($J13:$X13='Capacity Backing (Hide)2'!AX$67:AX$81,1,0)</f>
        <v>0</v>
      </c>
      <c r="BY13">
        <f t="array" ref="BY13">IF($J13:$X13='Capacity Backing (Hide)2'!AY$67:AY$81,1,0)</f>
        <v>0</v>
      </c>
      <c r="BZ13">
        <f t="array" ref="BZ13">IF($J13:$X13='Capacity Backing (Hide)2'!AZ$67:AZ$81,1,0)</f>
        <v>0</v>
      </c>
      <c r="CA13">
        <f t="array" ref="CA13">IF($J13:$X13='Capacity Backing (Hide)2'!BA$67:BA$81,1,0)</f>
        <v>0</v>
      </c>
      <c r="CB13">
        <f t="array" ref="CB13">IF($J13:$X13='Capacity Backing (Hide)2'!BB$67:BB$81,1,0)</f>
        <v>0</v>
      </c>
      <c r="CC13">
        <f t="array" ref="CC13">IF($J13:$X13='Capacity Backing (Hide)2'!BC$67:BC$81,1,0)</f>
        <v>0</v>
      </c>
      <c r="CD13">
        <f t="array" ref="CD13">IF($J13:$X13='Capacity Backing (Hide)2'!BD$67:BD$81,1,0)</f>
        <v>0</v>
      </c>
      <c r="CE13">
        <f t="array" ref="CE13">IF($J13:$X13='Capacity Backing (Hide)2'!BE$67:BE$81,1,0)</f>
        <v>0</v>
      </c>
      <c r="CF13">
        <f t="array" ref="CF13">IF($J13:$X13='Capacity Backing (Hide)2'!BF$67:BF$81,1,0)</f>
        <v>0</v>
      </c>
      <c r="CG13">
        <f t="array" ref="CG13">IF($J13:$X13='Capacity Backing (Hide)2'!BG$67:BG$81,1,0)</f>
        <v>0</v>
      </c>
      <c r="CH13">
        <f t="array" ref="CH13">IF($J13:$X13='Capacity Backing (Hide)2'!BH$67:BH$81,1,0)</f>
        <v>0</v>
      </c>
      <c r="CI13">
        <f t="array" ref="CI13">IF($J13:$X13='Capacity Backing (Hide)2'!BI$67:BI$81,1,0)</f>
        <v>0</v>
      </c>
      <c r="CJ13">
        <f t="array" ref="CJ13">IF($J13:$X13='Capacity Backing (Hide)2'!BJ$67:BJ$81,1,0)</f>
        <v>0</v>
      </c>
      <c r="CK13">
        <f t="array" ref="CK13">IF($J13:$X13='Capacity Backing (Hide)2'!BK$67:BK$81,1,0)</f>
        <v>0</v>
      </c>
      <c r="CL13">
        <f t="array" ref="CL13">IF($J13:$X13='Capacity Backing (Hide)2'!BL$67:BL$81,1,0)</f>
        <v>0</v>
      </c>
      <c r="CM13">
        <f t="array" ref="CM13">IF($J13:$X13='Capacity Backing (Hide)2'!BM$67:BM$81,1,0)</f>
        <v>0</v>
      </c>
      <c r="CN13">
        <f t="array" ref="CN13">IF($J13:$X13='Capacity Backing (Hide)2'!BN$67:BN$81,1,0)</f>
        <v>0</v>
      </c>
      <c r="CO13">
        <f t="array" ref="CO13">IF($J13:$X13='Capacity Backing (Hide)2'!BO$67:BO$81,1,0)</f>
        <v>0</v>
      </c>
      <c r="CP13">
        <f t="array" ref="CP13">IF($J13:$X13='Capacity Backing (Hide)2'!BP$67:BP$81,1,0)</f>
        <v>0</v>
      </c>
      <c r="CQ13">
        <f t="array" ref="CQ13">IF($J13:$X13='Capacity Backing (Hide)2'!BQ$67:BQ$81,1,0)</f>
        <v>0</v>
      </c>
      <c r="CR13">
        <f t="array" ref="CR13">IF($J13:$X13='Capacity Backing (Hide)2'!BR$67:BR$81,1,0)</f>
        <v>0</v>
      </c>
      <c r="CS13">
        <f t="array" ref="CS13">IF($J13:$X13='Capacity Backing (Hide)2'!BS$67:BS$81,1,0)</f>
        <v>0</v>
      </c>
      <c r="CT13">
        <f t="array" ref="CT13">IF($J13:$X13='Capacity Backing (Hide)2'!BT$67:BT$81,1,0)</f>
        <v>0</v>
      </c>
      <c r="CU13">
        <f t="array" ref="CU13">IF($J13:$X13='Capacity Backing (Hide)2'!BU$67:BU$81,1,0)</f>
        <v>0</v>
      </c>
      <c r="CV13">
        <f t="array" ref="CV13">IF($J13:$X13='Capacity Backing (Hide)2'!BV$67:BV$81,1,0)</f>
        <v>0</v>
      </c>
      <c r="CW13">
        <f t="array" ref="CW13">IF($J13:$X13='Capacity Backing (Hide)2'!BW$67:BW$81,1,0)</f>
        <v>0</v>
      </c>
      <c r="CX13">
        <f t="array" ref="CX13">IF($J13:$X13='Capacity Backing (Hide)2'!BX$67:BX$81,1,0)</f>
        <v>0</v>
      </c>
      <c r="CY13">
        <f t="array" ref="CY13">IF($J13:$X13='Capacity Backing (Hide)2'!BY$67:BY$81,1,0)</f>
        <v>0</v>
      </c>
      <c r="CZ13">
        <f t="array" ref="CZ13">IF($J13:$X13='Capacity Backing (Hide)2'!BZ$67:BZ$81,1,0)</f>
        <v>0</v>
      </c>
      <c r="DA13">
        <f t="array" ref="DA13">IF($J13:$X13='Capacity Backing (Hide)2'!CA$67:CA$81,1,0)</f>
        <v>0</v>
      </c>
      <c r="DB13">
        <f t="array" ref="DB13">IF($J13:$X13='Capacity Backing (Hide)2'!CB$67:CB$81,1,0)</f>
        <v>0</v>
      </c>
      <c r="DC13">
        <f t="array" ref="DC13">IF($J13:$X13='Capacity Backing (Hide)2'!CC$67:CC$81,1,0)</f>
        <v>0</v>
      </c>
      <c r="DD13">
        <f t="array" ref="DD13">IF($J13:$X13='Capacity Backing (Hide)2'!CD$67:CD$81,1,0)</f>
        <v>0</v>
      </c>
      <c r="DE13">
        <f t="array" ref="DE13">IF($J13:$X13='Capacity Backing (Hide)2'!CE$67:CE$81,1,0)</f>
        <v>0</v>
      </c>
      <c r="DF13">
        <f t="array" ref="DF13">IF($J13:$X13='Capacity Backing (Hide)2'!CF$67:CF$81,1,0)</f>
        <v>0</v>
      </c>
      <c r="DG13">
        <f t="array" ref="DG13">IF($J13:$X13='Capacity Backing (Hide)2'!CG$67:CG$81,1,0)</f>
        <v>0</v>
      </c>
      <c r="DH13">
        <f t="array" ref="DH13">IF($J13:$X13='Capacity Backing (Hide)2'!CH$67:CH$81,1,0)</f>
        <v>0</v>
      </c>
      <c r="DI13">
        <f t="array" ref="DI13">IF($J13:$X13='Capacity Backing (Hide)2'!CI$67:CI$81,1,0)</f>
        <v>0</v>
      </c>
      <c r="DJ13">
        <f t="array" ref="DJ13">IF($J13:$X13='Capacity Backing (Hide)2'!CJ$67:CJ$81,1,0)</f>
        <v>0</v>
      </c>
      <c r="DK13">
        <f t="array" ref="DK13">IF($J13:$X13='Capacity Backing (Hide)2'!CK$67:CK$81,1,0)</f>
        <v>0</v>
      </c>
      <c r="DL13">
        <f t="array" ref="DL13">IF($J13:$X13='Capacity Backing (Hide)2'!CL$67:CL$81,1,0)</f>
        <v>0</v>
      </c>
      <c r="DM13">
        <f t="array" ref="DM13">IF($J13:$X13='Capacity Backing (Hide)2'!CM$67:CM$81,1,0)</f>
        <v>0</v>
      </c>
      <c r="DN13">
        <f t="array" ref="DN13">IF($J13:$X13='Capacity Backing (Hide)2'!CN$67:CN$81,1,0)</f>
        <v>0</v>
      </c>
      <c r="DO13">
        <f t="array" ref="DO13">IF($J13:$X13='Capacity Backing (Hide)2'!CO$67:CO$81,1,0)</f>
        <v>0</v>
      </c>
      <c r="DP13">
        <f t="array" ref="DP13">IF($J13:$X13='Capacity Backing (Hide)2'!CP$67:CP$81,1,0)</f>
        <v>0</v>
      </c>
      <c r="DQ13">
        <f t="array" ref="DQ13">IF($J13:$X13='Capacity Backing (Hide)2'!CQ$67:CQ$81,1,0)</f>
        <v>0</v>
      </c>
      <c r="DR13">
        <f t="array" ref="DR13">IF($J13:$X13='Capacity Backing (Hide)2'!CR$67:CR$81,1,0)</f>
        <v>0</v>
      </c>
      <c r="DS13">
        <f t="array" ref="DS13">IF($J13:$X13='Capacity Backing (Hide)2'!CS$67:CS$81,1,0)</f>
        <v>0</v>
      </c>
      <c r="DT13">
        <f t="array" ref="DT13">IF($J13:$X13='Capacity Backing (Hide)2'!CT$67:CT$81,1,0)</f>
        <v>0</v>
      </c>
      <c r="DU13">
        <f t="array" ref="DU13">IF($J13:$X13='Capacity Backing (Hide)2'!CU$67:CU$81,1,0)</f>
        <v>0</v>
      </c>
      <c r="DV13">
        <f t="array" ref="DV13">IF($J13:$X13='Capacity Backing (Hide)2'!CV$67:CV$81,1,0)</f>
        <v>0</v>
      </c>
      <c r="DW13">
        <f t="array" ref="DW13">IF($J13:$X13='Capacity Backing (Hide)2'!CW$67:CW$81,1,0)</f>
        <v>0</v>
      </c>
      <c r="DZ13">
        <f t="array" ref="DZ13">IF($J13:$X13='Capacity Backing (Hide)2'!B$203:CZ$217,1,0)</f>
        <v>0</v>
      </c>
      <c r="EA13">
        <f t="array" ref="EA13">IF($J13:$X13='Capacity Backing (Hide)2'!C$203:DA$217,1,0)</f>
        <v>0</v>
      </c>
      <c r="EB13">
        <f t="array" ref="EB13">IF($J13:$X13='Capacity Backing (Hide)2'!D$203:DB$217,1,0)</f>
        <v>0</v>
      </c>
      <c r="EC13">
        <f t="array" ref="EC13">IF($J13:$X13='Capacity Backing (Hide)2'!E$203:DC$217,1,0)</f>
        <v>0</v>
      </c>
      <c r="ED13">
        <f t="array" ref="ED13">IF($J13:$X13='Capacity Backing (Hide)2'!F$203:DD$217,1,0)</f>
        <v>0</v>
      </c>
      <c r="EE13">
        <f t="array" ref="EE13">IF($J13:$X13='Capacity Backing (Hide)2'!G$203:DE$217,1,0)</f>
        <v>0</v>
      </c>
      <c r="EF13">
        <f t="array" ref="EF13">IF($J13:$X13='Capacity Backing (Hide)2'!H$203:DF$217,1,0)</f>
        <v>0</v>
      </c>
      <c r="EG13">
        <f t="array" ref="EG13">IF($J13:$X13='Capacity Backing (Hide)2'!I$203:DG$217,1,0)</f>
        <v>0</v>
      </c>
      <c r="EH13">
        <f t="array" ref="EH13">IF($J13:$X13='Capacity Backing (Hide)2'!J$203:DH$217,1,0)</f>
        <v>0</v>
      </c>
      <c r="EI13">
        <f t="array" ref="EI13">IF($J13:$X13='Capacity Backing (Hide)2'!K$203:DI$217,1,0)</f>
        <v>0</v>
      </c>
      <c r="EJ13">
        <f t="array" ref="EJ13">IF($J13:$X13='Capacity Backing (Hide)2'!L$203:DJ$217,1,0)</f>
        <v>0</v>
      </c>
      <c r="EK13">
        <f t="array" ref="EK13">IF($J13:$X13='Capacity Backing (Hide)2'!M$203:DK$217,1,0)</f>
        <v>0</v>
      </c>
      <c r="EL13">
        <f t="array" ref="EL13">IF($J13:$X13='Capacity Backing (Hide)2'!N$203:DL$217,1,0)</f>
        <v>0</v>
      </c>
      <c r="EM13">
        <f t="array" ref="EM13">IF($J13:$X13='Capacity Backing (Hide)2'!O$203:DM$217,1,0)</f>
        <v>0</v>
      </c>
      <c r="EN13">
        <f t="array" ref="EN13">IF($J13:$X13='Capacity Backing (Hide)2'!P$203:DN$217,1,0)</f>
        <v>0</v>
      </c>
      <c r="EO13">
        <f t="array" ref="EO13">IF($J13:$X13='Capacity Backing (Hide)2'!Q$203:DO$217,1,0)</f>
        <v>0</v>
      </c>
      <c r="EP13">
        <f t="array" ref="EP13">IF($J13:$X13='Capacity Backing (Hide)2'!R$203:DP$217,1,0)</f>
        <v>0</v>
      </c>
      <c r="EQ13">
        <f t="array" ref="EQ13">IF($J13:$X13='Capacity Backing (Hide)2'!S$203:DQ$217,1,0)</f>
        <v>0</v>
      </c>
      <c r="ER13">
        <f t="array" ref="ER13">IF($J13:$X13='Capacity Backing (Hide)2'!T$203:DR$217,1,0)</f>
        <v>0</v>
      </c>
      <c r="ES13">
        <f t="array" ref="ES13">IF($J13:$X13='Capacity Backing (Hide)2'!U$203:DS$217,1,0)</f>
        <v>0</v>
      </c>
      <c r="ET13">
        <f t="array" ref="ET13">IF($J13:$X13='Capacity Backing (Hide)2'!V$203:DT$217,1,0)</f>
        <v>0</v>
      </c>
      <c r="EU13">
        <f t="array" ref="EU13">IF($J13:$X13='Capacity Backing (Hide)2'!W$203:DU$217,1,0)</f>
        <v>0</v>
      </c>
      <c r="EV13">
        <f t="array" ref="EV13">IF($J13:$X13='Capacity Backing (Hide)2'!X$203:DV$217,1,0)</f>
        <v>0</v>
      </c>
      <c r="EW13">
        <f t="array" ref="EW13">IF($J13:$X13='Capacity Backing (Hide)2'!Y$203:DW$217,1,0)</f>
        <v>0</v>
      </c>
      <c r="EX13">
        <f t="array" ref="EX13">IF($J13:$X13='Capacity Backing (Hide)2'!Z$203:DX$217,1,0)</f>
        <v>0</v>
      </c>
      <c r="EY13">
        <f t="array" ref="EY13">IF($J13:$X13='Capacity Backing (Hide)2'!AA$203:DY$217,1,0)</f>
        <v>0</v>
      </c>
      <c r="EZ13">
        <f t="array" ref="EZ13">IF($J13:$X13='Capacity Backing (Hide)2'!AB$203:DZ$217,1,0)</f>
        <v>0</v>
      </c>
      <c r="FA13">
        <f t="array" ref="FA13">IF($J13:$X13='Capacity Backing (Hide)2'!AC$203:EA$217,1,0)</f>
        <v>0</v>
      </c>
      <c r="FB13">
        <f t="array" ref="FB13">IF($J13:$X13='Capacity Backing (Hide)2'!AD$203:EB$217,1,0)</f>
        <v>0</v>
      </c>
      <c r="FC13">
        <f t="array" ref="FC13">IF($J13:$X13='Capacity Backing (Hide)2'!AE$203:EC$217,1,0)</f>
        <v>0</v>
      </c>
      <c r="FD13">
        <f t="array" ref="FD13">IF($J13:$X13='Capacity Backing (Hide)2'!AF$203:ED$217,1,0)</f>
        <v>0</v>
      </c>
      <c r="FE13">
        <f t="array" ref="FE13">IF($J13:$X13='Capacity Backing (Hide)2'!AG$203:EE$217,1,0)</f>
        <v>0</v>
      </c>
      <c r="FF13">
        <f t="array" ref="FF13">IF($J13:$X13='Capacity Backing (Hide)2'!AH$203:EF$217,1,0)</f>
        <v>0</v>
      </c>
      <c r="FG13">
        <f t="array" ref="FG13">IF($J13:$X13='Capacity Backing (Hide)2'!AI$203:EG$217,1,0)</f>
        <v>0</v>
      </c>
      <c r="FH13">
        <f t="array" ref="FH13">IF($J13:$X13='Capacity Backing (Hide)2'!AJ$203:EH$217,1,0)</f>
        <v>0</v>
      </c>
      <c r="FI13">
        <f t="array" ref="FI13">IF($J13:$X13='Capacity Backing (Hide)2'!AK$203:EI$217,1,0)</f>
        <v>0</v>
      </c>
      <c r="FJ13">
        <f t="array" ref="FJ13">IF($J13:$X13='Capacity Backing (Hide)2'!AL$203:EJ$217,1,0)</f>
        <v>0</v>
      </c>
      <c r="FK13">
        <f t="array" ref="FK13">IF($J13:$X13='Capacity Backing (Hide)2'!AM$203:EK$217,1,0)</f>
        <v>0</v>
      </c>
      <c r="FL13">
        <f t="array" ref="FL13">IF($J13:$X13='Capacity Backing (Hide)2'!AN$203:EL$217,1,0)</f>
        <v>0</v>
      </c>
      <c r="FM13">
        <f t="array" ref="FM13">IF($J13:$X13='Capacity Backing (Hide)2'!AO$203:EM$217,1,0)</f>
        <v>0</v>
      </c>
      <c r="FN13">
        <f t="array" ref="FN13">IF($J13:$X13='Capacity Backing (Hide)2'!AP$203:EN$217,1,0)</f>
        <v>0</v>
      </c>
      <c r="FO13">
        <f t="array" ref="FO13">IF($J13:$X13='Capacity Backing (Hide)2'!AQ$203:EO$217,1,0)</f>
        <v>0</v>
      </c>
      <c r="FP13">
        <f t="array" ref="FP13">IF($J13:$X13='Capacity Backing (Hide)2'!AR$203:EP$217,1,0)</f>
        <v>0</v>
      </c>
      <c r="FQ13">
        <f t="array" ref="FQ13">IF($J13:$X13='Capacity Backing (Hide)2'!AS$203:EQ$217,1,0)</f>
        <v>0</v>
      </c>
      <c r="FR13">
        <f t="array" ref="FR13">IF($J13:$X13='Capacity Backing (Hide)2'!AT$203:ER$217,1,0)</f>
        <v>0</v>
      </c>
      <c r="FS13">
        <f t="array" ref="FS13">IF($J13:$X13='Capacity Backing (Hide)2'!AU$203:ES$217,1,0)</f>
        <v>0</v>
      </c>
      <c r="FT13">
        <f t="array" ref="FT13">IF($J13:$X13='Capacity Backing (Hide)2'!AV$203:ET$217,1,0)</f>
        <v>0</v>
      </c>
      <c r="FU13">
        <f t="array" ref="FU13">IF($J13:$X13='Capacity Backing (Hide)2'!AW$203:EU$217,1,0)</f>
        <v>0</v>
      </c>
      <c r="FV13">
        <f t="array" ref="FV13">IF($J13:$X13='Capacity Backing (Hide)2'!AX$203:EV$217,1,0)</f>
        <v>0</v>
      </c>
      <c r="FW13">
        <f t="array" ref="FW13">IF($J13:$X13='Capacity Backing (Hide)2'!AY$203:EW$217,1,0)</f>
        <v>0</v>
      </c>
      <c r="FX13">
        <f t="array" ref="FX13">IF($J13:$X13='Capacity Backing (Hide)2'!AZ$203:EX$217,1,0)</f>
        <v>0</v>
      </c>
      <c r="FY13">
        <f t="array" ref="FY13">IF($J13:$X13='Capacity Backing (Hide)2'!BA$203:EY$217,1,0)</f>
        <v>0</v>
      </c>
      <c r="FZ13">
        <f t="array" ref="FZ13">IF($J13:$X13='Capacity Backing (Hide)2'!BB$203:EZ$217,1,0)</f>
        <v>0</v>
      </c>
      <c r="GA13">
        <f t="array" ref="GA13">IF($J13:$X13='Capacity Backing (Hide)2'!BC$203:FA$217,1,0)</f>
        <v>0</v>
      </c>
      <c r="GB13">
        <f t="array" ref="GB13">IF($J13:$X13='Capacity Backing (Hide)2'!BD$203:FB$217,1,0)</f>
        <v>0</v>
      </c>
      <c r="GC13">
        <f t="array" ref="GC13">IF($J13:$X13='Capacity Backing (Hide)2'!BE$203:FC$217,1,0)</f>
        <v>0</v>
      </c>
      <c r="GD13">
        <f t="array" ref="GD13">IF($J13:$X13='Capacity Backing (Hide)2'!BF$203:FD$217,1,0)</f>
        <v>0</v>
      </c>
      <c r="GE13">
        <f t="array" ref="GE13">IF($J13:$X13='Capacity Backing (Hide)2'!BG$203:FE$217,1,0)</f>
        <v>0</v>
      </c>
      <c r="GF13">
        <f t="array" ref="GF13">IF($J13:$X13='Capacity Backing (Hide)2'!BH$203:FF$217,1,0)</f>
        <v>0</v>
      </c>
      <c r="GG13">
        <f t="array" ref="GG13">IF($J13:$X13='Capacity Backing (Hide)2'!BI$203:FG$217,1,0)</f>
        <v>0</v>
      </c>
      <c r="GH13">
        <f t="array" ref="GH13">IF($J13:$X13='Capacity Backing (Hide)2'!BJ$203:FH$217,1,0)</f>
        <v>0</v>
      </c>
      <c r="GI13">
        <f t="array" ref="GI13">IF($J13:$X13='Capacity Backing (Hide)2'!BK$203:FI$217,1,0)</f>
        <v>0</v>
      </c>
      <c r="GJ13">
        <f t="array" ref="GJ13">IF($J13:$X13='Capacity Backing (Hide)2'!BL$203:FJ$217,1,0)</f>
        <v>0</v>
      </c>
      <c r="GK13">
        <f t="array" ref="GK13">IF($J13:$X13='Capacity Backing (Hide)2'!BM$203:FK$217,1,0)</f>
        <v>0</v>
      </c>
      <c r="GL13">
        <f t="array" ref="GL13">IF($J13:$X13='Capacity Backing (Hide)2'!BN$203:FL$217,1,0)</f>
        <v>0</v>
      </c>
      <c r="GM13">
        <f t="array" ref="GM13">IF($J13:$X13='Capacity Backing (Hide)2'!BO$203:FM$217,1,0)</f>
        <v>0</v>
      </c>
      <c r="GN13">
        <f t="array" ref="GN13">IF($J13:$X13='Capacity Backing (Hide)2'!BP$203:FN$217,1,0)</f>
        <v>0</v>
      </c>
      <c r="GO13">
        <f t="array" ref="GO13">IF($J13:$X13='Capacity Backing (Hide)2'!BQ$203:FO$217,1,0)</f>
        <v>0</v>
      </c>
      <c r="GP13">
        <f t="array" ref="GP13">IF($J13:$X13='Capacity Backing (Hide)2'!BR$203:FP$217,1,0)</f>
        <v>0</v>
      </c>
      <c r="GQ13">
        <f t="array" ref="GQ13">IF($J13:$X13='Capacity Backing (Hide)2'!BS$203:FQ$217,1,0)</f>
        <v>0</v>
      </c>
      <c r="GR13">
        <f t="array" ref="GR13">IF($J13:$X13='Capacity Backing (Hide)2'!BT$203:FR$217,1,0)</f>
        <v>0</v>
      </c>
      <c r="GS13">
        <f t="array" ref="GS13">IF($J13:$X13='Capacity Backing (Hide)2'!BU$203:FS$217,1,0)</f>
        <v>0</v>
      </c>
      <c r="GT13">
        <f t="array" ref="GT13">IF($J13:$X13='Capacity Backing (Hide)2'!BV$203:FT$217,1,0)</f>
        <v>0</v>
      </c>
      <c r="GU13">
        <f t="array" ref="GU13">IF($J13:$X13='Capacity Backing (Hide)2'!BW$203:FU$217,1,0)</f>
        <v>0</v>
      </c>
      <c r="GV13">
        <f t="array" ref="GV13">IF($J13:$X13='Capacity Backing (Hide)2'!BX$203:FV$217,1,0)</f>
        <v>0</v>
      </c>
      <c r="GW13">
        <f t="array" ref="GW13">IF($J13:$X13='Capacity Backing (Hide)2'!BY$203:FW$217,1,0)</f>
        <v>0</v>
      </c>
      <c r="GX13">
        <f t="array" ref="GX13">IF($J13:$X13='Capacity Backing (Hide)2'!BZ$203:FX$217,1,0)</f>
        <v>0</v>
      </c>
      <c r="GY13">
        <f t="array" ref="GY13">IF($J13:$X13='Capacity Backing (Hide)2'!CA$203:FY$217,1,0)</f>
        <v>0</v>
      </c>
      <c r="GZ13">
        <f t="array" ref="GZ13">IF($J13:$X13='Capacity Backing (Hide)2'!CB$203:FZ$217,1,0)</f>
        <v>0</v>
      </c>
      <c r="HA13">
        <f t="array" ref="HA13">IF($J13:$X13='Capacity Backing (Hide)2'!CC$203:GA$217,1,0)</f>
        <v>0</v>
      </c>
      <c r="HB13">
        <f t="array" ref="HB13">IF($J13:$X13='Capacity Backing (Hide)2'!CD$203:GB$217,1,0)</f>
        <v>0</v>
      </c>
      <c r="HC13">
        <f t="array" ref="HC13">IF($J13:$X13='Capacity Backing (Hide)2'!CE$203:GC$217,1,0)</f>
        <v>0</v>
      </c>
      <c r="HD13">
        <f t="array" ref="HD13">IF($J13:$X13='Capacity Backing (Hide)2'!CF$203:GD$217,1,0)</f>
        <v>0</v>
      </c>
      <c r="HE13">
        <f t="array" ref="HE13">IF($J13:$X13='Capacity Backing (Hide)2'!CG$203:GE$217,1,0)</f>
        <v>0</v>
      </c>
      <c r="HF13">
        <f t="array" ref="HF13">IF($J13:$X13='Capacity Backing (Hide)2'!CH$203:GF$217,1,0)</f>
        <v>0</v>
      </c>
      <c r="HG13">
        <f t="array" ref="HG13">IF($J13:$X13='Capacity Backing (Hide)2'!CI$203:GG$217,1,0)</f>
        <v>0</v>
      </c>
      <c r="HH13">
        <f t="array" ref="HH13">IF($J13:$X13='Capacity Backing (Hide)2'!CJ$203:GH$217,1,0)</f>
        <v>0</v>
      </c>
      <c r="HI13">
        <f t="array" ref="HI13">IF($J13:$X13='Capacity Backing (Hide)2'!CK$203:GI$217,1,0)</f>
        <v>0</v>
      </c>
      <c r="HJ13">
        <f t="array" ref="HJ13">IF($J13:$X13='Capacity Backing (Hide)2'!CL$203:GJ$217,1,0)</f>
        <v>0</v>
      </c>
      <c r="HK13">
        <f t="array" ref="HK13">IF($J13:$X13='Capacity Backing (Hide)2'!CM$203:GK$217,1,0)</f>
        <v>0</v>
      </c>
      <c r="HL13">
        <f t="array" ref="HL13">IF($J13:$X13='Capacity Backing (Hide)2'!CN$203:GL$217,1,0)</f>
        <v>0</v>
      </c>
      <c r="HM13">
        <f t="array" ref="HM13">IF($J13:$X13='Capacity Backing (Hide)2'!CO$203:GM$217,1,0)</f>
        <v>0</v>
      </c>
      <c r="HN13">
        <f t="array" ref="HN13">IF($J13:$X13='Capacity Backing (Hide)2'!CP$203:GN$217,1,0)</f>
        <v>0</v>
      </c>
      <c r="HO13">
        <f t="array" ref="HO13">IF($J13:$X13='Capacity Backing (Hide)2'!CQ$203:GO$217,1,0)</f>
        <v>0</v>
      </c>
      <c r="HP13">
        <f t="array" ref="HP13">IF($J13:$X13='Capacity Backing (Hide)2'!CR$203:GP$217,1,0)</f>
        <v>0</v>
      </c>
      <c r="HQ13">
        <f t="array" ref="HQ13">IF($J13:$X13='Capacity Backing (Hide)2'!CS$203:GQ$217,1,0)</f>
        <v>0</v>
      </c>
      <c r="HR13">
        <f t="array" ref="HR13">IF($J13:$X13='Capacity Backing (Hide)2'!CT$203:GR$217,1,0)</f>
        <v>0</v>
      </c>
      <c r="HS13">
        <f t="array" ref="HS13">IF($J13:$X13='Capacity Backing (Hide)2'!CU$203:GS$217,1,0)</f>
        <v>0</v>
      </c>
      <c r="HT13">
        <f t="array" ref="HT13">IF($J13:$X13='Capacity Backing (Hide)2'!CV$203:GT$217,1,0)</f>
        <v>0</v>
      </c>
      <c r="HU13">
        <f t="array" ref="HU13">IF($J13:$X13='Capacity Backing (Hide)2'!CW$203:GU$217,1,0)</f>
        <v>0</v>
      </c>
      <c r="HX13" s="224">
        <f>'Capacity Backing (Hide)2'!B$3*(AB13/MAX(1,SUMIFS('Treatment Backing (Hide)'!$B$110:$B$124,'Capacity Backing (Hide)2'!B$67:B$81,"X")))</f>
        <v>0</v>
      </c>
      <c r="HY13" s="224">
        <f>'Capacity Backing (Hide)2'!C$3*(AC13/MAX(1,SUMIFS('Treatment Backing (Hide)'!$B$110:$B$124,'Capacity Backing (Hide)2'!C$67:C$81,"X")))</f>
        <v>0</v>
      </c>
      <c r="HZ13" s="224">
        <f>'Capacity Backing (Hide)2'!D$3*(AD13/MAX(1,SUMIFS('Treatment Backing (Hide)'!$B$110:$B$124,'Capacity Backing (Hide)2'!D$67:D$81,"X")))</f>
        <v>0</v>
      </c>
      <c r="IA13" s="224">
        <f>'Capacity Backing (Hide)2'!E$3*(AE13/MAX(1,SUMIFS('Treatment Backing (Hide)'!$B$110:$B$124,'Capacity Backing (Hide)2'!E$67:E$81,"X")))</f>
        <v>0</v>
      </c>
      <c r="IB13" s="224">
        <f>'Capacity Backing (Hide)2'!F$3*(AF13/MAX(1,SUMIFS('Treatment Backing (Hide)'!$B$110:$B$124,'Capacity Backing (Hide)2'!F$67:F$81,"X")))</f>
        <v>0</v>
      </c>
      <c r="IC13" s="224">
        <f>'Capacity Backing (Hide)2'!G$3*(AG13/MAX(1,SUMIFS('Treatment Backing (Hide)'!$B$110:$B$124,'Capacity Backing (Hide)2'!G$67:G$81,"X")))</f>
        <v>0</v>
      </c>
      <c r="ID13" s="224">
        <f>'Capacity Backing (Hide)2'!H$3*(AH13/MAX(1,SUMIFS('Treatment Backing (Hide)'!$B$110:$B$124,'Capacity Backing (Hide)2'!H$67:H$81,"X")))</f>
        <v>0</v>
      </c>
      <c r="IE13" s="224">
        <f>'Capacity Backing (Hide)2'!I$3*(AI13/MAX(1,SUMIFS('Treatment Backing (Hide)'!$B$110:$B$124,'Capacity Backing (Hide)2'!I$67:I$81,"X")))</f>
        <v>0</v>
      </c>
      <c r="IF13" s="224">
        <f>'Capacity Backing (Hide)2'!J$3*(AJ13/MAX(1,SUMIFS('Treatment Backing (Hide)'!$B$110:$B$124,'Capacity Backing (Hide)2'!J$67:J$81,"X")))</f>
        <v>0</v>
      </c>
      <c r="IG13" s="224">
        <f>'Capacity Backing (Hide)2'!K$3*(AK13/MAX(1,SUMIFS('Treatment Backing (Hide)'!$B$110:$B$124,'Capacity Backing (Hide)2'!K$67:K$81,"X")))</f>
        <v>0</v>
      </c>
      <c r="IH13" s="224">
        <f>'Capacity Backing (Hide)2'!L$3*(AL13/MAX(1,SUMIFS('Treatment Backing (Hide)'!$B$110:$B$124,'Capacity Backing (Hide)2'!L$67:L$81,"X")))</f>
        <v>0</v>
      </c>
      <c r="II13" s="224">
        <f>'Capacity Backing (Hide)2'!M$3*(AM13/MAX(1,SUMIFS('Treatment Backing (Hide)'!$B$110:$B$124,'Capacity Backing (Hide)2'!M$67:M$81,"X")))</f>
        <v>0</v>
      </c>
      <c r="IJ13" s="224">
        <f>'Capacity Backing (Hide)2'!N$3*(AN13/MAX(1,SUMIFS('Treatment Backing (Hide)'!$B$110:$B$124,'Capacity Backing (Hide)2'!N$67:N$81,"X")))</f>
        <v>0</v>
      </c>
      <c r="IK13" s="224">
        <f>'Capacity Backing (Hide)2'!O$3*(AO13/MAX(1,SUMIFS('Treatment Backing (Hide)'!$B$110:$B$124,'Capacity Backing (Hide)2'!O$67:O$81,"X")))</f>
        <v>0</v>
      </c>
      <c r="IL13" s="224">
        <f>'Capacity Backing (Hide)2'!P$3*(AP13/MAX(1,SUMIFS('Treatment Backing (Hide)'!$B$110:$B$124,'Capacity Backing (Hide)2'!P$67:P$81,"X")))</f>
        <v>0</v>
      </c>
      <c r="IM13" s="224">
        <f>'Capacity Backing (Hide)2'!Q$3*(AQ13/MAX(1,SUMIFS('Treatment Backing (Hide)'!$B$110:$B$124,'Capacity Backing (Hide)2'!Q$67:Q$81,"X")))</f>
        <v>0</v>
      </c>
      <c r="IN13" s="224">
        <f>'Capacity Backing (Hide)2'!R$3*(AR13/MAX(1,SUMIFS('Treatment Backing (Hide)'!$B$110:$B$124,'Capacity Backing (Hide)2'!R$67:R$81,"X")))</f>
        <v>0</v>
      </c>
      <c r="IO13" s="224">
        <f>'Capacity Backing (Hide)2'!S$3*(AS13/MAX(1,SUMIFS('Treatment Backing (Hide)'!$B$110:$B$124,'Capacity Backing (Hide)2'!S$67:S$81,"X")))</f>
        <v>0</v>
      </c>
      <c r="IP13" s="224">
        <f>'Capacity Backing (Hide)2'!T$3*(AT13/MAX(1,SUMIFS('Treatment Backing (Hide)'!$B$110:$B$124,'Capacity Backing (Hide)2'!T$67:T$81,"X")))</f>
        <v>0</v>
      </c>
      <c r="IQ13" s="224">
        <f>'Capacity Backing (Hide)2'!U$3*(AU13/MAX(1,SUMIFS('Treatment Backing (Hide)'!$B$110:$B$124,'Capacity Backing (Hide)2'!U$67:U$81,"X")))</f>
        <v>0</v>
      </c>
      <c r="IR13" s="224">
        <f>'Capacity Backing (Hide)2'!V$3*(AV13/MAX(1,SUMIFS('Treatment Backing (Hide)'!$B$110:$B$124,'Capacity Backing (Hide)2'!V$67:V$81,"X")))</f>
        <v>0</v>
      </c>
      <c r="IS13" s="224">
        <f>'Capacity Backing (Hide)2'!W$3*(AW13/MAX(1,SUMIFS('Treatment Backing (Hide)'!$B$110:$B$124,'Capacity Backing (Hide)2'!W$67:W$81,"X")))</f>
        <v>0</v>
      </c>
      <c r="IT13" s="224">
        <f>'Capacity Backing (Hide)2'!X$3*(AX13/MAX(1,SUMIFS('Treatment Backing (Hide)'!$B$110:$B$124,'Capacity Backing (Hide)2'!X$67:X$81,"X")))</f>
        <v>0</v>
      </c>
      <c r="IU13" s="224">
        <f>'Capacity Backing (Hide)2'!Y$3*(AY13/MAX(1,SUMIFS('Treatment Backing (Hide)'!$B$110:$B$124,'Capacity Backing (Hide)2'!Y$67:Y$81,"X")))</f>
        <v>0</v>
      </c>
      <c r="IV13" s="224">
        <f>'Capacity Backing (Hide)2'!Z$3*(AZ13/MAX(1,SUMIFS('Treatment Backing (Hide)'!$B$110:$B$124,'Capacity Backing (Hide)2'!Z$67:Z$81,"X")))</f>
        <v>0</v>
      </c>
      <c r="IW13" s="224">
        <f>'Capacity Backing (Hide)2'!AA$3*(BA13/MAX(1,SUMIFS('Treatment Backing (Hide)'!$B$110:$B$124,'Capacity Backing (Hide)2'!AA$67:AA$81,"X")))</f>
        <v>0</v>
      </c>
      <c r="IX13" s="224">
        <f>'Capacity Backing (Hide)2'!AB$3*(BB13/MAX(1,SUMIFS('Treatment Backing (Hide)'!$B$110:$B$124,'Capacity Backing (Hide)2'!AB$67:AB$81,"X")))</f>
        <v>0</v>
      </c>
      <c r="IY13" s="224">
        <f>'Capacity Backing (Hide)2'!AC$3*(BC13/MAX(1,SUMIFS('Treatment Backing (Hide)'!$B$110:$B$124,'Capacity Backing (Hide)2'!AC$67:AC$81,"X")))</f>
        <v>0</v>
      </c>
      <c r="IZ13" s="224">
        <f>'Capacity Backing (Hide)2'!AD$3*(BD13/MAX(1,SUMIFS('Treatment Backing (Hide)'!$B$110:$B$124,'Capacity Backing (Hide)2'!AD$67:AD$81,"X")))</f>
        <v>0</v>
      </c>
      <c r="JA13" s="224">
        <f>'Capacity Backing (Hide)2'!AE$3*(BE13/MAX(1,SUMIFS('Treatment Backing (Hide)'!$B$110:$B$124,'Capacity Backing (Hide)2'!AE$67:AE$81,"X")))</f>
        <v>0</v>
      </c>
      <c r="JB13" s="224">
        <f>'Capacity Backing (Hide)2'!AF$3*(BF13/MAX(1,SUMIFS('Treatment Backing (Hide)'!$B$110:$B$124,'Capacity Backing (Hide)2'!AF$67:AF$81,"X")))</f>
        <v>0</v>
      </c>
      <c r="JC13" s="224">
        <f>'Capacity Backing (Hide)2'!AG$3*(BG13/MAX(1,SUMIFS('Treatment Backing (Hide)'!$B$110:$B$124,'Capacity Backing (Hide)2'!AG$67:AG$81,"X")))</f>
        <v>0</v>
      </c>
      <c r="JD13" s="224">
        <f>'Capacity Backing (Hide)2'!AH$3*(BH13/MAX(1,SUMIFS('Treatment Backing (Hide)'!$B$110:$B$124,'Capacity Backing (Hide)2'!AH$67:AH$81,"X")))</f>
        <v>0</v>
      </c>
      <c r="JE13" s="224">
        <f>'Capacity Backing (Hide)2'!AI$3*(BI13/MAX(1,SUMIFS('Treatment Backing (Hide)'!$B$110:$B$124,'Capacity Backing (Hide)2'!AI$67:AI$81,"X")))</f>
        <v>0</v>
      </c>
      <c r="JF13" s="224">
        <f>'Capacity Backing (Hide)2'!AJ$3*(BJ13/MAX(1,SUMIFS('Treatment Backing (Hide)'!$B$110:$B$124,'Capacity Backing (Hide)2'!AJ$67:AJ$81,"X")))</f>
        <v>0</v>
      </c>
      <c r="JG13" s="224">
        <f>'Capacity Backing (Hide)2'!AK$3*(BK13/MAX(1,SUMIFS('Treatment Backing (Hide)'!$B$110:$B$124,'Capacity Backing (Hide)2'!AK$67:AK$81,"X")))</f>
        <v>0</v>
      </c>
      <c r="JH13" s="224">
        <f>'Capacity Backing (Hide)2'!AL$3*(BL13/MAX(1,SUMIFS('Treatment Backing (Hide)'!$B$110:$B$124,'Capacity Backing (Hide)2'!AL$67:AL$81,"X")))</f>
        <v>0</v>
      </c>
      <c r="JI13" s="224">
        <f>'Capacity Backing (Hide)2'!AM$3*(BM13/MAX(1,SUMIFS('Treatment Backing (Hide)'!$B$110:$B$124,'Capacity Backing (Hide)2'!AM$67:AM$81,"X")))</f>
        <v>0</v>
      </c>
      <c r="JJ13" s="224">
        <f>'Capacity Backing (Hide)2'!AN$3*(BN13/MAX(1,SUMIFS('Treatment Backing (Hide)'!$B$110:$B$124,'Capacity Backing (Hide)2'!AN$67:AN$81,"X")))</f>
        <v>0</v>
      </c>
      <c r="JK13" s="224">
        <f>'Capacity Backing (Hide)2'!AO$3*(BO13/MAX(1,SUMIFS('Treatment Backing (Hide)'!$B$110:$B$124,'Capacity Backing (Hide)2'!AO$67:AO$81,"X")))</f>
        <v>0</v>
      </c>
      <c r="JL13" s="224">
        <f>'Capacity Backing (Hide)2'!AP$3*(BP13/MAX(1,SUMIFS('Treatment Backing (Hide)'!$B$110:$B$124,'Capacity Backing (Hide)2'!AP$67:AP$81,"X")))</f>
        <v>0</v>
      </c>
      <c r="JM13" s="224">
        <f>'Capacity Backing (Hide)2'!AQ$3*(BQ13/MAX(1,SUMIFS('Treatment Backing (Hide)'!$B$110:$B$124,'Capacity Backing (Hide)2'!AQ$67:AQ$81,"X")))</f>
        <v>0</v>
      </c>
      <c r="JN13" s="224">
        <f>'Capacity Backing (Hide)2'!AR$3*(BR13/MAX(1,SUMIFS('Treatment Backing (Hide)'!$B$110:$B$124,'Capacity Backing (Hide)2'!AR$67:AR$81,"X")))</f>
        <v>0</v>
      </c>
      <c r="JO13" s="224">
        <f>'Capacity Backing (Hide)2'!AS$3*(BS13/MAX(1,SUMIFS('Treatment Backing (Hide)'!$B$110:$B$124,'Capacity Backing (Hide)2'!AS$67:AS$81,"X")))</f>
        <v>0</v>
      </c>
      <c r="JP13" s="224">
        <f>'Capacity Backing (Hide)2'!AT$3*(BT13/MAX(1,SUMIFS('Treatment Backing (Hide)'!$B$110:$B$124,'Capacity Backing (Hide)2'!AT$67:AT$81,"X")))</f>
        <v>0</v>
      </c>
      <c r="JQ13" s="224">
        <f>'Capacity Backing (Hide)2'!AU$3*(BU13/MAX(1,SUMIFS('Treatment Backing (Hide)'!$B$110:$B$124,'Capacity Backing (Hide)2'!AU$67:AU$81,"X")))</f>
        <v>0</v>
      </c>
      <c r="JR13" s="224">
        <f>'Capacity Backing (Hide)2'!AV$3*(BV13/MAX(1,SUMIFS('Treatment Backing (Hide)'!$B$110:$B$124,'Capacity Backing (Hide)2'!AV$67:AV$81,"X")))</f>
        <v>0</v>
      </c>
      <c r="JS13" s="224">
        <f>'Capacity Backing (Hide)2'!AW$3*(BW13/MAX(1,SUMIFS('Treatment Backing (Hide)'!$B$110:$B$124,'Capacity Backing (Hide)2'!AW$67:AW$81,"X")))</f>
        <v>0</v>
      </c>
      <c r="JT13" s="224">
        <f>'Capacity Backing (Hide)2'!AX$3*(BX13/MAX(1,SUMIFS('Treatment Backing (Hide)'!$B$110:$B$124,'Capacity Backing (Hide)2'!AX$67:AX$81,"X")))</f>
        <v>0</v>
      </c>
      <c r="JU13" s="224">
        <f>'Capacity Backing (Hide)2'!AY$3*(BY13/MAX(1,SUMIFS('Treatment Backing (Hide)'!$B$110:$B$124,'Capacity Backing (Hide)2'!AY$67:AY$81,"X")))</f>
        <v>0</v>
      </c>
      <c r="JV13" s="224">
        <f>'Capacity Backing (Hide)2'!AZ$3*(BZ13/MAX(1,SUMIFS('Treatment Backing (Hide)'!$B$110:$B$124,'Capacity Backing (Hide)2'!AZ$67:AZ$81,"X")))</f>
        <v>0</v>
      </c>
      <c r="JW13" s="224">
        <f>'Capacity Backing (Hide)2'!BA$3*(CA13/MAX(1,SUMIFS('Treatment Backing (Hide)'!$B$110:$B$124,'Capacity Backing (Hide)2'!BA$67:BA$81,"X")))</f>
        <v>0</v>
      </c>
      <c r="JX13" s="224">
        <f>'Capacity Backing (Hide)2'!BB$3*(CB13/MAX(1,SUMIFS('Treatment Backing (Hide)'!$B$110:$B$124,'Capacity Backing (Hide)2'!BB$67:BB$81,"X")))</f>
        <v>0</v>
      </c>
      <c r="JY13" s="224">
        <f>'Capacity Backing (Hide)2'!BC$3*(CC13/MAX(1,SUMIFS('Treatment Backing (Hide)'!$B$110:$B$124,'Capacity Backing (Hide)2'!BC$67:BC$81,"X")))</f>
        <v>0</v>
      </c>
      <c r="JZ13" s="224">
        <f>'Capacity Backing (Hide)2'!BD$3*(CD13/MAX(1,SUMIFS('Treatment Backing (Hide)'!$B$110:$B$124,'Capacity Backing (Hide)2'!BD$67:BD$81,"X")))</f>
        <v>0</v>
      </c>
      <c r="KA13" s="224">
        <f>'Capacity Backing (Hide)2'!BE$3*(CE13/MAX(1,SUMIFS('Treatment Backing (Hide)'!$B$110:$B$124,'Capacity Backing (Hide)2'!BE$67:BE$81,"X")))</f>
        <v>0</v>
      </c>
      <c r="KB13" s="224">
        <f>'Capacity Backing (Hide)2'!BF$3*(CF13/MAX(1,SUMIFS('Treatment Backing (Hide)'!$B$110:$B$124,'Capacity Backing (Hide)2'!BF$67:BF$81,"X")))</f>
        <v>0</v>
      </c>
      <c r="KC13" s="224">
        <f>'Capacity Backing (Hide)2'!BG$3*(CG13/MAX(1,SUMIFS('Treatment Backing (Hide)'!$B$110:$B$124,'Capacity Backing (Hide)2'!BG$67:BG$81,"X")))</f>
        <v>0</v>
      </c>
      <c r="KD13" s="224">
        <f>'Capacity Backing (Hide)2'!BH$3*(CH13/MAX(1,SUMIFS('Treatment Backing (Hide)'!$B$110:$B$124,'Capacity Backing (Hide)2'!BH$67:BH$81,"X")))</f>
        <v>0</v>
      </c>
      <c r="KE13" s="224">
        <f>'Capacity Backing (Hide)2'!BI$3*(CI13/MAX(1,SUMIFS('Treatment Backing (Hide)'!$B$110:$B$124,'Capacity Backing (Hide)2'!BI$67:BI$81,"X")))</f>
        <v>0</v>
      </c>
      <c r="KF13" s="224">
        <f>'Capacity Backing (Hide)2'!BJ$3*(CJ13/MAX(1,SUMIFS('Treatment Backing (Hide)'!$B$110:$B$124,'Capacity Backing (Hide)2'!BJ$67:BJ$81,"X")))</f>
        <v>0</v>
      </c>
      <c r="KG13" s="224">
        <f>'Capacity Backing (Hide)2'!BK$3*(CK13/MAX(1,SUMIFS('Treatment Backing (Hide)'!$B$110:$B$124,'Capacity Backing (Hide)2'!BK$67:BK$81,"X")))</f>
        <v>0</v>
      </c>
      <c r="KH13" s="224">
        <f>'Capacity Backing (Hide)2'!BL$3*(CL13/MAX(1,SUMIFS('Treatment Backing (Hide)'!$B$110:$B$124,'Capacity Backing (Hide)2'!BL$67:BL$81,"X")))</f>
        <v>0</v>
      </c>
      <c r="KI13" s="224">
        <f>'Capacity Backing (Hide)2'!BM$3*(CM13/MAX(1,SUMIFS('Treatment Backing (Hide)'!$B$110:$B$124,'Capacity Backing (Hide)2'!BM$67:BM$81,"X")))</f>
        <v>0</v>
      </c>
      <c r="KJ13" s="224">
        <f>'Capacity Backing (Hide)2'!BN$3*(CN13/MAX(1,SUMIFS('Treatment Backing (Hide)'!$B$110:$B$124,'Capacity Backing (Hide)2'!BN$67:BN$81,"X")))</f>
        <v>0</v>
      </c>
      <c r="KK13" s="224">
        <f>'Capacity Backing (Hide)2'!BO$3*(CO13/MAX(1,SUMIFS('Treatment Backing (Hide)'!$B$110:$B$124,'Capacity Backing (Hide)2'!BO$67:BO$81,"X")))</f>
        <v>0</v>
      </c>
      <c r="KL13" s="224">
        <f>'Capacity Backing (Hide)2'!BP$3*(CP13/MAX(1,SUMIFS('Treatment Backing (Hide)'!$B$110:$B$124,'Capacity Backing (Hide)2'!BP$67:BP$81,"X")))</f>
        <v>0</v>
      </c>
      <c r="KM13" s="224">
        <f>'Capacity Backing (Hide)2'!BQ$3*(CQ13/MAX(1,SUMIFS('Treatment Backing (Hide)'!$B$110:$B$124,'Capacity Backing (Hide)2'!BQ$67:BQ$81,"X")))</f>
        <v>0</v>
      </c>
      <c r="KN13" s="224">
        <f>'Capacity Backing (Hide)2'!BR$3*(CR13/MAX(1,SUMIFS('Treatment Backing (Hide)'!$B$110:$B$124,'Capacity Backing (Hide)2'!BR$67:BR$81,"X")))</f>
        <v>0</v>
      </c>
      <c r="KO13" s="224">
        <f>'Capacity Backing (Hide)2'!BS$3*(CS13/MAX(1,SUMIFS('Treatment Backing (Hide)'!$B$110:$B$124,'Capacity Backing (Hide)2'!BS$67:BS$81,"X")))</f>
        <v>0</v>
      </c>
      <c r="KP13" s="224">
        <f>'Capacity Backing (Hide)2'!BT$3*(CT13/MAX(1,SUMIFS('Treatment Backing (Hide)'!$B$110:$B$124,'Capacity Backing (Hide)2'!BT$67:BT$81,"X")))</f>
        <v>0</v>
      </c>
      <c r="KQ13" s="224">
        <f>'Capacity Backing (Hide)2'!BU$3*(CU13/MAX(1,SUMIFS('Treatment Backing (Hide)'!$B$110:$B$124,'Capacity Backing (Hide)2'!BU$67:BU$81,"X")))</f>
        <v>0</v>
      </c>
      <c r="KR13" s="224">
        <f>'Capacity Backing (Hide)2'!BV$3*(CV13/MAX(1,SUMIFS('Treatment Backing (Hide)'!$B$110:$B$124,'Capacity Backing (Hide)2'!BV$67:BV$81,"X")))</f>
        <v>0</v>
      </c>
      <c r="KS13" s="224">
        <f>'Capacity Backing (Hide)2'!BW$3*(CW13/MAX(1,SUMIFS('Treatment Backing (Hide)'!$B$110:$B$124,'Capacity Backing (Hide)2'!BW$67:BW$81,"X")))</f>
        <v>0</v>
      </c>
      <c r="KT13" s="224">
        <f>'Capacity Backing (Hide)2'!BX$3*(CX13/MAX(1,SUMIFS('Treatment Backing (Hide)'!$B$110:$B$124,'Capacity Backing (Hide)2'!BX$67:BX$81,"X")))</f>
        <v>0</v>
      </c>
      <c r="KU13" s="224">
        <f>'Capacity Backing (Hide)2'!BY$3*(CY13/MAX(1,SUMIFS('Treatment Backing (Hide)'!$B$110:$B$124,'Capacity Backing (Hide)2'!BY$67:BY$81,"X")))</f>
        <v>0</v>
      </c>
      <c r="KV13" s="224">
        <f>'Capacity Backing (Hide)2'!BZ$3*(CZ13/MAX(1,SUMIFS('Treatment Backing (Hide)'!$B$110:$B$124,'Capacity Backing (Hide)2'!BZ$67:BZ$81,"X")))</f>
        <v>0</v>
      </c>
      <c r="KW13" s="224">
        <f>'Capacity Backing (Hide)2'!CA$3*(DA13/MAX(1,SUMIFS('Treatment Backing (Hide)'!$B$110:$B$124,'Capacity Backing (Hide)2'!CA$67:CA$81,"X")))</f>
        <v>0</v>
      </c>
      <c r="KX13" s="224">
        <f>'Capacity Backing (Hide)2'!CB$3*(DB13/MAX(1,SUMIFS('Treatment Backing (Hide)'!$B$110:$B$124,'Capacity Backing (Hide)2'!CB$67:CB$81,"X")))</f>
        <v>0</v>
      </c>
      <c r="KY13" s="224">
        <f>'Capacity Backing (Hide)2'!CC$3*(DC13/MAX(1,SUMIFS('Treatment Backing (Hide)'!$B$110:$B$124,'Capacity Backing (Hide)2'!CC$67:CC$81,"X")))</f>
        <v>0</v>
      </c>
      <c r="KZ13" s="224">
        <f>'Capacity Backing (Hide)2'!CD$3*(DD13/MAX(1,SUMIFS('Treatment Backing (Hide)'!$B$110:$B$124,'Capacity Backing (Hide)2'!CD$67:CD$81,"X")))</f>
        <v>0</v>
      </c>
      <c r="LA13" s="224">
        <f>'Capacity Backing (Hide)2'!CE$3*(DE13/MAX(1,SUMIFS('Treatment Backing (Hide)'!$B$110:$B$124,'Capacity Backing (Hide)2'!CE$67:CE$81,"X")))</f>
        <v>0</v>
      </c>
      <c r="LB13" s="224">
        <f>'Capacity Backing (Hide)2'!CF$3*(DF13/MAX(1,SUMIFS('Treatment Backing (Hide)'!$B$110:$B$124,'Capacity Backing (Hide)2'!CF$67:CF$81,"X")))</f>
        <v>0</v>
      </c>
      <c r="LC13" s="224">
        <f>'Capacity Backing (Hide)2'!CG$3*(DG13/MAX(1,SUMIFS('Treatment Backing (Hide)'!$B$110:$B$124,'Capacity Backing (Hide)2'!CG$67:CG$81,"X")))</f>
        <v>0</v>
      </c>
      <c r="LD13" s="224">
        <f>'Capacity Backing (Hide)2'!CH$3*(DH13/MAX(1,SUMIFS('Treatment Backing (Hide)'!$B$110:$B$124,'Capacity Backing (Hide)2'!CH$67:CH$81,"X")))</f>
        <v>0</v>
      </c>
      <c r="LE13" s="224">
        <f>'Capacity Backing (Hide)2'!CI$3*(DI13/MAX(1,SUMIFS('Treatment Backing (Hide)'!$B$110:$B$124,'Capacity Backing (Hide)2'!CI$67:CI$81,"X")))</f>
        <v>0</v>
      </c>
      <c r="LF13" s="224">
        <f>'Capacity Backing (Hide)2'!CJ$3*(DJ13/MAX(1,SUMIFS('Treatment Backing (Hide)'!$B$110:$B$124,'Capacity Backing (Hide)2'!CJ$67:CJ$81,"X")))</f>
        <v>0</v>
      </c>
      <c r="LG13" s="224">
        <f>'Capacity Backing (Hide)2'!CK$3*(DK13/MAX(1,SUMIFS('Treatment Backing (Hide)'!$B$110:$B$124,'Capacity Backing (Hide)2'!CK$67:CK$81,"X")))</f>
        <v>0</v>
      </c>
      <c r="LH13" s="224">
        <f>'Capacity Backing (Hide)2'!CL$3*(DL13/MAX(1,SUMIFS('Treatment Backing (Hide)'!$B$110:$B$124,'Capacity Backing (Hide)2'!CL$67:CL$81,"X")))</f>
        <v>0</v>
      </c>
      <c r="LI13" s="224">
        <f>'Capacity Backing (Hide)2'!CM$3*(DM13/MAX(1,SUMIFS('Treatment Backing (Hide)'!$B$110:$B$124,'Capacity Backing (Hide)2'!CM$67:CM$81,"X")))</f>
        <v>0</v>
      </c>
      <c r="LJ13" s="224">
        <f>'Capacity Backing (Hide)2'!CN$3*(DN13/MAX(1,SUMIFS('Treatment Backing (Hide)'!$B$110:$B$124,'Capacity Backing (Hide)2'!CN$67:CN$81,"X")))</f>
        <v>0</v>
      </c>
      <c r="LK13" s="224">
        <f>'Capacity Backing (Hide)2'!CO$3*(DO13/MAX(1,SUMIFS('Treatment Backing (Hide)'!$B$110:$B$124,'Capacity Backing (Hide)2'!CO$67:CO$81,"X")))</f>
        <v>0</v>
      </c>
      <c r="LL13" s="224">
        <f>'Capacity Backing (Hide)2'!CP$3*(DP13/MAX(1,SUMIFS('Treatment Backing (Hide)'!$B$110:$B$124,'Capacity Backing (Hide)2'!CP$67:CP$81,"X")))</f>
        <v>0</v>
      </c>
      <c r="LM13" s="224">
        <f>'Capacity Backing (Hide)2'!CQ$3*(DQ13/MAX(1,SUMIFS('Treatment Backing (Hide)'!$B$110:$B$124,'Capacity Backing (Hide)2'!CQ$67:CQ$81,"X")))</f>
        <v>0</v>
      </c>
      <c r="LN13" s="224">
        <f>'Capacity Backing (Hide)2'!CR$3*(DR13/MAX(1,SUMIFS('Treatment Backing (Hide)'!$B$110:$B$124,'Capacity Backing (Hide)2'!CR$67:CR$81,"X")))</f>
        <v>0</v>
      </c>
      <c r="LO13" s="224">
        <f>'Capacity Backing (Hide)2'!CS$3*(DS13/MAX(1,SUMIFS('Treatment Backing (Hide)'!$B$110:$B$124,'Capacity Backing (Hide)2'!CS$67:CS$81,"X")))</f>
        <v>0</v>
      </c>
      <c r="LP13" s="224">
        <f>'Capacity Backing (Hide)2'!CT$3*(DT13/MAX(1,SUMIFS('Treatment Backing (Hide)'!$B$110:$B$124,'Capacity Backing (Hide)2'!CT$67:CT$81,"X")))</f>
        <v>0</v>
      </c>
      <c r="LQ13" s="224">
        <f>'Capacity Backing (Hide)2'!CU$3*(DU13/MAX(1,SUMIFS('Treatment Backing (Hide)'!$B$110:$B$124,'Capacity Backing (Hide)2'!CU$67:CU$81,"X")))</f>
        <v>0</v>
      </c>
      <c r="LR13" s="224">
        <f>'Capacity Backing (Hide)2'!CV$3*(DV13/MAX(1,SUMIFS('Treatment Backing (Hide)'!$B$110:$B$124,'Capacity Backing (Hide)2'!CV$67:CV$81,"X")))</f>
        <v>0</v>
      </c>
      <c r="LS13" s="224">
        <f>'Capacity Backing (Hide)2'!CW$3*(DW13/MAX(1,SUMIFS('Treatment Backing (Hide)'!$B$110:$B$124,'Capacity Backing (Hide)2'!CW$67:CW$81,"X")))</f>
        <v>0</v>
      </c>
      <c r="LV13">
        <f>'Capacity Backing (Hide)2'!B$139*(AB13/MAX(1,SUMIFS('Treatment Backing (Hide)'!$B$110:$B$124,'Capacity Backing (Hide)2'!B$203:B$217,"X")))</f>
        <v>0</v>
      </c>
      <c r="LW13">
        <f>'Capacity Backing (Hide)2'!C$139*(AC13/MAX(1,SUMIFS('Treatment Backing (Hide)'!$B$110:$B$124,'Capacity Backing (Hide)2'!C$203:C$217,"X")))</f>
        <v>0</v>
      </c>
      <c r="LX13">
        <f>'Capacity Backing (Hide)2'!D$139*(AD13/MAX(1,SUMIFS('Treatment Backing (Hide)'!$B$110:$B$124,'Capacity Backing (Hide)2'!D$203:D$217,"X")))</f>
        <v>0</v>
      </c>
      <c r="LY13">
        <f>'Capacity Backing (Hide)2'!E$139*(AE13/MAX(1,SUMIFS('Treatment Backing (Hide)'!$B$110:$B$124,'Capacity Backing (Hide)2'!E$203:E$217,"X")))</f>
        <v>0</v>
      </c>
      <c r="LZ13">
        <f>'Capacity Backing (Hide)2'!F$139*(AF13/MAX(1,SUMIFS('Treatment Backing (Hide)'!$B$110:$B$124,'Capacity Backing (Hide)2'!F$203:F$217,"X")))</f>
        <v>0</v>
      </c>
      <c r="MA13">
        <f>'Capacity Backing (Hide)2'!G$139*(AG13/MAX(1,SUMIFS('Treatment Backing (Hide)'!$B$110:$B$124,'Capacity Backing (Hide)2'!G$203:G$217,"X")))</f>
        <v>0</v>
      </c>
      <c r="MB13">
        <f>'Capacity Backing (Hide)2'!H$139*(AH13/MAX(1,SUMIFS('Treatment Backing (Hide)'!$B$110:$B$124,'Capacity Backing (Hide)2'!H$203:H$217,"X")))</f>
        <v>0</v>
      </c>
      <c r="MC13">
        <f>'Capacity Backing (Hide)2'!I$139*(AI13/MAX(1,SUMIFS('Treatment Backing (Hide)'!$B$110:$B$124,'Capacity Backing (Hide)2'!I$203:I$217,"X")))</f>
        <v>0</v>
      </c>
      <c r="MD13">
        <f>'Capacity Backing (Hide)2'!J$139*(AJ13/MAX(1,SUMIFS('Treatment Backing (Hide)'!$B$110:$B$124,'Capacity Backing (Hide)2'!J$203:J$217,"X")))</f>
        <v>0</v>
      </c>
      <c r="ME13">
        <f>'Capacity Backing (Hide)2'!K$139*(AK13/MAX(1,SUMIFS('Treatment Backing (Hide)'!$B$110:$B$124,'Capacity Backing (Hide)2'!K$203:K$217,"X")))</f>
        <v>0</v>
      </c>
      <c r="MF13">
        <f>'Capacity Backing (Hide)2'!L$139*(AL13/MAX(1,SUMIFS('Treatment Backing (Hide)'!$B$110:$B$124,'Capacity Backing (Hide)2'!L$203:L$217,"X")))</f>
        <v>0</v>
      </c>
      <c r="MG13">
        <f>'Capacity Backing (Hide)2'!M$139*(AM13/MAX(1,SUMIFS('Treatment Backing (Hide)'!$B$110:$B$124,'Capacity Backing (Hide)2'!M$203:M$217,"X")))</f>
        <v>0</v>
      </c>
      <c r="MH13">
        <f>'Capacity Backing (Hide)2'!N$139*(AN13/MAX(1,SUMIFS('Treatment Backing (Hide)'!$B$110:$B$124,'Capacity Backing (Hide)2'!N$203:N$217,"X")))</f>
        <v>0</v>
      </c>
      <c r="MI13">
        <f>'Capacity Backing (Hide)2'!O$139*(AO13/MAX(1,SUMIFS('Treatment Backing (Hide)'!$B$110:$B$124,'Capacity Backing (Hide)2'!O$203:O$217,"X")))</f>
        <v>0</v>
      </c>
      <c r="MJ13">
        <f>'Capacity Backing (Hide)2'!P$139*(AP13/MAX(1,SUMIFS('Treatment Backing (Hide)'!$B$110:$B$124,'Capacity Backing (Hide)2'!P$203:P$217,"X")))</f>
        <v>0</v>
      </c>
      <c r="MK13">
        <f>'Capacity Backing (Hide)2'!Q$139*(AQ13/MAX(1,SUMIFS('Treatment Backing (Hide)'!$B$110:$B$124,'Capacity Backing (Hide)2'!Q$203:Q$217,"X")))</f>
        <v>0</v>
      </c>
      <c r="ML13">
        <f>'Capacity Backing (Hide)2'!R$139*(AR13/MAX(1,SUMIFS('Treatment Backing (Hide)'!$B$110:$B$124,'Capacity Backing (Hide)2'!R$203:R$217,"X")))</f>
        <v>0</v>
      </c>
      <c r="MM13">
        <f>'Capacity Backing (Hide)2'!S$139*(AS13/MAX(1,SUMIFS('Treatment Backing (Hide)'!$B$110:$B$124,'Capacity Backing (Hide)2'!S$203:S$217,"X")))</f>
        <v>0</v>
      </c>
      <c r="MN13">
        <f>'Capacity Backing (Hide)2'!T$139*(AT13/MAX(1,SUMIFS('Treatment Backing (Hide)'!$B$110:$B$124,'Capacity Backing (Hide)2'!T$203:T$217,"X")))</f>
        <v>0</v>
      </c>
      <c r="MO13">
        <f>'Capacity Backing (Hide)2'!U$139*(AU13/MAX(1,SUMIFS('Treatment Backing (Hide)'!$B$110:$B$124,'Capacity Backing (Hide)2'!U$203:U$217,"X")))</f>
        <v>0</v>
      </c>
      <c r="MP13">
        <f>'Capacity Backing (Hide)2'!V$139*(AV13/MAX(1,SUMIFS('Treatment Backing (Hide)'!$B$110:$B$124,'Capacity Backing (Hide)2'!V$203:V$217,"X")))</f>
        <v>0</v>
      </c>
      <c r="MQ13">
        <f>'Capacity Backing (Hide)2'!W$139*(AW13/MAX(1,SUMIFS('Treatment Backing (Hide)'!$B$110:$B$124,'Capacity Backing (Hide)2'!W$203:W$217,"X")))</f>
        <v>0</v>
      </c>
      <c r="MR13">
        <f>'Capacity Backing (Hide)2'!X$139*(AX13/MAX(1,SUMIFS('Treatment Backing (Hide)'!$B$110:$B$124,'Capacity Backing (Hide)2'!X$203:X$217,"X")))</f>
        <v>0</v>
      </c>
      <c r="MS13">
        <f>'Capacity Backing (Hide)2'!Y$139*(AY13/MAX(1,SUMIFS('Treatment Backing (Hide)'!$B$110:$B$124,'Capacity Backing (Hide)2'!Y$203:Y$217,"X")))</f>
        <v>0</v>
      </c>
      <c r="MT13">
        <f>'Capacity Backing (Hide)2'!Z$139*(AZ13/MAX(1,SUMIFS('Treatment Backing (Hide)'!$B$110:$B$124,'Capacity Backing (Hide)2'!Z$203:Z$217,"X")))</f>
        <v>0</v>
      </c>
      <c r="MU13">
        <f>'Capacity Backing (Hide)2'!AA$139*(BA13/MAX(1,SUMIFS('Treatment Backing (Hide)'!$B$110:$B$124,'Capacity Backing (Hide)2'!AA$203:AA$217,"X")))</f>
        <v>0</v>
      </c>
      <c r="MV13">
        <f>'Capacity Backing (Hide)2'!AB$139*(BB13/MAX(1,SUMIFS('Treatment Backing (Hide)'!$B$110:$B$124,'Capacity Backing (Hide)2'!AB$203:AB$217,"X")))</f>
        <v>0</v>
      </c>
      <c r="MW13">
        <f>'Capacity Backing (Hide)2'!AC$139*(BC13/MAX(1,SUMIFS('Treatment Backing (Hide)'!$B$110:$B$124,'Capacity Backing (Hide)2'!AC$203:AC$217,"X")))</f>
        <v>0</v>
      </c>
      <c r="MX13">
        <f>'Capacity Backing (Hide)2'!AD$139*(BD13/MAX(1,SUMIFS('Treatment Backing (Hide)'!$B$110:$B$124,'Capacity Backing (Hide)2'!AD$203:AD$217,"X")))</f>
        <v>0</v>
      </c>
      <c r="MY13">
        <f>'Capacity Backing (Hide)2'!AE$139*(BE13/MAX(1,SUMIFS('Treatment Backing (Hide)'!$B$110:$B$124,'Capacity Backing (Hide)2'!AE$203:AE$217,"X")))</f>
        <v>0</v>
      </c>
      <c r="MZ13">
        <f>'Capacity Backing (Hide)2'!AF$139*(BF13/MAX(1,SUMIFS('Treatment Backing (Hide)'!$B$110:$B$124,'Capacity Backing (Hide)2'!AF$203:AF$217,"X")))</f>
        <v>0</v>
      </c>
      <c r="NA13">
        <f>'Capacity Backing (Hide)2'!AG$139*(BG13/MAX(1,SUMIFS('Treatment Backing (Hide)'!$B$110:$B$124,'Capacity Backing (Hide)2'!AG$203:AG$217,"X")))</f>
        <v>0</v>
      </c>
      <c r="NB13">
        <f>'Capacity Backing (Hide)2'!AH$139*(BH13/MAX(1,SUMIFS('Treatment Backing (Hide)'!$B$110:$B$124,'Capacity Backing (Hide)2'!AH$203:AH$217,"X")))</f>
        <v>0</v>
      </c>
      <c r="NC13">
        <f>'Capacity Backing (Hide)2'!AI$139*(BI13/MAX(1,SUMIFS('Treatment Backing (Hide)'!$B$110:$B$124,'Capacity Backing (Hide)2'!AI$203:AI$217,"X")))</f>
        <v>0</v>
      </c>
      <c r="ND13">
        <f>'Capacity Backing (Hide)2'!AJ$139*(BJ13/MAX(1,SUMIFS('Treatment Backing (Hide)'!$B$110:$B$124,'Capacity Backing (Hide)2'!AJ$203:AJ$217,"X")))</f>
        <v>0</v>
      </c>
      <c r="NE13">
        <f>'Capacity Backing (Hide)2'!AK$139*(BK13/MAX(1,SUMIFS('Treatment Backing (Hide)'!$B$110:$B$124,'Capacity Backing (Hide)2'!AK$203:AK$217,"X")))</f>
        <v>0</v>
      </c>
      <c r="NF13">
        <f>'Capacity Backing (Hide)2'!AL$139*(BL13/MAX(1,SUMIFS('Treatment Backing (Hide)'!$B$110:$B$124,'Capacity Backing (Hide)2'!AL$203:AL$217,"X")))</f>
        <v>0</v>
      </c>
      <c r="NG13">
        <f>'Capacity Backing (Hide)2'!AM$139*(BM13/MAX(1,SUMIFS('Treatment Backing (Hide)'!$B$110:$B$124,'Capacity Backing (Hide)2'!AM$203:AM$217,"X")))</f>
        <v>0</v>
      </c>
      <c r="NH13">
        <f>'Capacity Backing (Hide)2'!AN$139*(BN13/MAX(1,SUMIFS('Treatment Backing (Hide)'!$B$110:$B$124,'Capacity Backing (Hide)2'!AN$203:AN$217,"X")))</f>
        <v>0</v>
      </c>
      <c r="NI13">
        <f>'Capacity Backing (Hide)2'!AO$139*(BO13/MAX(1,SUMIFS('Treatment Backing (Hide)'!$B$110:$B$124,'Capacity Backing (Hide)2'!AO$203:AO$217,"X")))</f>
        <v>0</v>
      </c>
      <c r="NJ13">
        <f>'Capacity Backing (Hide)2'!AP$139*(BP13/MAX(1,SUMIFS('Treatment Backing (Hide)'!$B$110:$B$124,'Capacity Backing (Hide)2'!AP$203:AP$217,"X")))</f>
        <v>0</v>
      </c>
      <c r="NK13">
        <f>'Capacity Backing (Hide)2'!AQ$139*(BQ13/MAX(1,SUMIFS('Treatment Backing (Hide)'!$B$110:$B$124,'Capacity Backing (Hide)2'!AQ$203:AQ$217,"X")))</f>
        <v>0</v>
      </c>
      <c r="NL13">
        <f>'Capacity Backing (Hide)2'!AR$139*(BR13/MAX(1,SUMIFS('Treatment Backing (Hide)'!$B$110:$B$124,'Capacity Backing (Hide)2'!AR$203:AR$217,"X")))</f>
        <v>0</v>
      </c>
      <c r="NM13">
        <f>'Capacity Backing (Hide)2'!AS$139*(BS13/MAX(1,SUMIFS('Treatment Backing (Hide)'!$B$110:$B$124,'Capacity Backing (Hide)2'!AS$203:AS$217,"X")))</f>
        <v>0</v>
      </c>
      <c r="NN13">
        <f>'Capacity Backing (Hide)2'!AT$139*(BT13/MAX(1,SUMIFS('Treatment Backing (Hide)'!$B$110:$B$124,'Capacity Backing (Hide)2'!AT$203:AT$217,"X")))</f>
        <v>0</v>
      </c>
      <c r="NO13">
        <f>'Capacity Backing (Hide)2'!AU$139*(BU13/MAX(1,SUMIFS('Treatment Backing (Hide)'!$B$110:$B$124,'Capacity Backing (Hide)2'!AU$203:AU$217,"X")))</f>
        <v>0</v>
      </c>
      <c r="NP13">
        <f>'Capacity Backing (Hide)2'!AV$139*(BV13/MAX(1,SUMIFS('Treatment Backing (Hide)'!$B$110:$B$124,'Capacity Backing (Hide)2'!AV$203:AV$217,"X")))</f>
        <v>0</v>
      </c>
      <c r="NQ13">
        <f>'Capacity Backing (Hide)2'!AW$139*(BW13/MAX(1,SUMIFS('Treatment Backing (Hide)'!$B$110:$B$124,'Capacity Backing (Hide)2'!AW$203:AW$217,"X")))</f>
        <v>0</v>
      </c>
      <c r="NR13">
        <f>'Capacity Backing (Hide)2'!AX$139*(BX13/MAX(1,SUMIFS('Treatment Backing (Hide)'!$B$110:$B$124,'Capacity Backing (Hide)2'!AX$203:AX$217,"X")))</f>
        <v>0</v>
      </c>
      <c r="NS13">
        <f>'Capacity Backing (Hide)2'!AY$139*(BY13/MAX(1,SUMIFS('Treatment Backing (Hide)'!$B$110:$B$124,'Capacity Backing (Hide)2'!AY$203:AY$217,"X")))</f>
        <v>0</v>
      </c>
      <c r="NT13">
        <f>'Capacity Backing (Hide)2'!AZ$139*(BZ13/MAX(1,SUMIFS('Treatment Backing (Hide)'!$B$110:$B$124,'Capacity Backing (Hide)2'!AZ$203:AZ$217,"X")))</f>
        <v>0</v>
      </c>
      <c r="NU13">
        <f>'Capacity Backing (Hide)2'!BA$139*(CA13/MAX(1,SUMIFS('Treatment Backing (Hide)'!$B$110:$B$124,'Capacity Backing (Hide)2'!BA$203:BA$217,"X")))</f>
        <v>0</v>
      </c>
      <c r="NV13">
        <f>'Capacity Backing (Hide)2'!BB$139*(CB13/MAX(1,SUMIFS('Treatment Backing (Hide)'!$B$110:$B$124,'Capacity Backing (Hide)2'!BB$203:BB$217,"X")))</f>
        <v>0</v>
      </c>
      <c r="NW13">
        <f>'Capacity Backing (Hide)2'!BC$139*(CC13/MAX(1,SUMIFS('Treatment Backing (Hide)'!$B$110:$B$124,'Capacity Backing (Hide)2'!BC$203:BC$217,"X")))</f>
        <v>0</v>
      </c>
      <c r="NX13">
        <f>'Capacity Backing (Hide)2'!BD$139*(CD13/MAX(1,SUMIFS('Treatment Backing (Hide)'!$B$110:$B$124,'Capacity Backing (Hide)2'!BD$203:BD$217,"X")))</f>
        <v>0</v>
      </c>
      <c r="NY13">
        <f>'Capacity Backing (Hide)2'!BE$139*(CE13/MAX(1,SUMIFS('Treatment Backing (Hide)'!$B$110:$B$124,'Capacity Backing (Hide)2'!BE$203:BE$217,"X")))</f>
        <v>0</v>
      </c>
      <c r="NZ13">
        <f>'Capacity Backing (Hide)2'!BF$139*(CF13/MAX(1,SUMIFS('Treatment Backing (Hide)'!$B$110:$B$124,'Capacity Backing (Hide)2'!BF$203:BF$217,"X")))</f>
        <v>0</v>
      </c>
      <c r="OA13">
        <f>'Capacity Backing (Hide)2'!BG$139*(CG13/MAX(1,SUMIFS('Treatment Backing (Hide)'!$B$110:$B$124,'Capacity Backing (Hide)2'!BG$203:BG$217,"X")))</f>
        <v>0</v>
      </c>
      <c r="OB13">
        <f>'Capacity Backing (Hide)2'!BH$139*(CH13/MAX(1,SUMIFS('Treatment Backing (Hide)'!$B$110:$B$124,'Capacity Backing (Hide)2'!BH$203:BH$217,"X")))</f>
        <v>0</v>
      </c>
      <c r="OC13">
        <f>'Capacity Backing (Hide)2'!BI$139*(CI13/MAX(1,SUMIFS('Treatment Backing (Hide)'!$B$110:$B$124,'Capacity Backing (Hide)2'!BI$203:BI$217,"X")))</f>
        <v>0</v>
      </c>
      <c r="OD13">
        <f>'Capacity Backing (Hide)2'!BJ$139*(CJ13/MAX(1,SUMIFS('Treatment Backing (Hide)'!$B$110:$B$124,'Capacity Backing (Hide)2'!BJ$203:BJ$217,"X")))</f>
        <v>0</v>
      </c>
      <c r="OE13">
        <f>'Capacity Backing (Hide)2'!BK$139*(CK13/MAX(1,SUMIFS('Treatment Backing (Hide)'!$B$110:$B$124,'Capacity Backing (Hide)2'!BK$203:BK$217,"X")))</f>
        <v>0</v>
      </c>
      <c r="OF13">
        <f>'Capacity Backing (Hide)2'!BL$139*(CL13/MAX(1,SUMIFS('Treatment Backing (Hide)'!$B$110:$B$124,'Capacity Backing (Hide)2'!BL$203:BL$217,"X")))</f>
        <v>0</v>
      </c>
      <c r="OG13">
        <f>'Capacity Backing (Hide)2'!BM$139*(CM13/MAX(1,SUMIFS('Treatment Backing (Hide)'!$B$110:$B$124,'Capacity Backing (Hide)2'!BM$203:BM$217,"X")))</f>
        <v>0</v>
      </c>
      <c r="OH13">
        <f>'Capacity Backing (Hide)2'!BN$139*(CN13/MAX(1,SUMIFS('Treatment Backing (Hide)'!$B$110:$B$124,'Capacity Backing (Hide)2'!BN$203:BN$217,"X")))</f>
        <v>0</v>
      </c>
      <c r="OI13">
        <f>'Capacity Backing (Hide)2'!BO$139*(CO13/MAX(1,SUMIFS('Treatment Backing (Hide)'!$B$110:$B$124,'Capacity Backing (Hide)2'!BO$203:BO$217,"X")))</f>
        <v>0</v>
      </c>
      <c r="OJ13">
        <f>'Capacity Backing (Hide)2'!BP$139*(CP13/MAX(1,SUMIFS('Treatment Backing (Hide)'!$B$110:$B$124,'Capacity Backing (Hide)2'!BP$203:BP$217,"X")))</f>
        <v>0</v>
      </c>
      <c r="OK13">
        <f>'Capacity Backing (Hide)2'!BQ$139*(CQ13/MAX(1,SUMIFS('Treatment Backing (Hide)'!$B$110:$B$124,'Capacity Backing (Hide)2'!BQ$203:BQ$217,"X")))</f>
        <v>0</v>
      </c>
      <c r="OL13">
        <f>'Capacity Backing (Hide)2'!BR$139*(CR13/MAX(1,SUMIFS('Treatment Backing (Hide)'!$B$110:$B$124,'Capacity Backing (Hide)2'!BR$203:BR$217,"X")))</f>
        <v>0</v>
      </c>
      <c r="OM13">
        <f>'Capacity Backing (Hide)2'!BS$139*(CS13/MAX(1,SUMIFS('Treatment Backing (Hide)'!$B$110:$B$124,'Capacity Backing (Hide)2'!BS$203:BS$217,"X")))</f>
        <v>0</v>
      </c>
      <c r="ON13">
        <f>'Capacity Backing (Hide)2'!BT$139*(CT13/MAX(1,SUMIFS('Treatment Backing (Hide)'!$B$110:$B$124,'Capacity Backing (Hide)2'!BT$203:BT$217,"X")))</f>
        <v>0</v>
      </c>
      <c r="OO13">
        <f>'Capacity Backing (Hide)2'!BU$139*(CU13/MAX(1,SUMIFS('Treatment Backing (Hide)'!$B$110:$B$124,'Capacity Backing (Hide)2'!BU$203:BU$217,"X")))</f>
        <v>0</v>
      </c>
      <c r="OP13">
        <f>'Capacity Backing (Hide)2'!BV$139*(CV13/MAX(1,SUMIFS('Treatment Backing (Hide)'!$B$110:$B$124,'Capacity Backing (Hide)2'!BV$203:BV$217,"X")))</f>
        <v>0</v>
      </c>
      <c r="OQ13">
        <f>'Capacity Backing (Hide)2'!BW$139*(CW13/MAX(1,SUMIFS('Treatment Backing (Hide)'!$B$110:$B$124,'Capacity Backing (Hide)2'!BW$203:BW$217,"X")))</f>
        <v>0</v>
      </c>
      <c r="OR13">
        <f>'Capacity Backing (Hide)2'!BX$139*(CX13/MAX(1,SUMIFS('Treatment Backing (Hide)'!$B$110:$B$124,'Capacity Backing (Hide)2'!BX$203:BX$217,"X")))</f>
        <v>0</v>
      </c>
      <c r="OS13">
        <f>'Capacity Backing (Hide)2'!BY$139*(CY13/MAX(1,SUMIFS('Treatment Backing (Hide)'!$B$110:$B$124,'Capacity Backing (Hide)2'!BY$203:BY$217,"X")))</f>
        <v>0</v>
      </c>
      <c r="OT13">
        <f>'Capacity Backing (Hide)2'!BZ$139*(CZ13/MAX(1,SUMIFS('Treatment Backing (Hide)'!$B$110:$B$124,'Capacity Backing (Hide)2'!BZ$203:BZ$217,"X")))</f>
        <v>0</v>
      </c>
      <c r="OU13">
        <f>'Capacity Backing (Hide)2'!CA$139*(DA13/MAX(1,SUMIFS('Treatment Backing (Hide)'!$B$110:$B$124,'Capacity Backing (Hide)2'!CA$203:CA$217,"X")))</f>
        <v>0</v>
      </c>
      <c r="OV13">
        <f>'Capacity Backing (Hide)2'!CB$139*(DB13/MAX(1,SUMIFS('Treatment Backing (Hide)'!$B$110:$B$124,'Capacity Backing (Hide)2'!CB$203:CB$217,"X")))</f>
        <v>0</v>
      </c>
      <c r="OW13">
        <f>'Capacity Backing (Hide)2'!CC$139*(DC13/MAX(1,SUMIFS('Treatment Backing (Hide)'!$B$110:$B$124,'Capacity Backing (Hide)2'!CC$203:CC$217,"X")))</f>
        <v>0</v>
      </c>
      <c r="OX13">
        <f>'Capacity Backing (Hide)2'!CD$139*(DD13/MAX(1,SUMIFS('Treatment Backing (Hide)'!$B$110:$B$124,'Capacity Backing (Hide)2'!CD$203:CD$217,"X")))</f>
        <v>0</v>
      </c>
      <c r="OY13">
        <f>'Capacity Backing (Hide)2'!CE$139*(DE13/MAX(1,SUMIFS('Treatment Backing (Hide)'!$B$110:$B$124,'Capacity Backing (Hide)2'!CE$203:CE$217,"X")))</f>
        <v>0</v>
      </c>
      <c r="OZ13">
        <f>'Capacity Backing (Hide)2'!CF$139*(DF13/MAX(1,SUMIFS('Treatment Backing (Hide)'!$B$110:$B$124,'Capacity Backing (Hide)2'!CF$203:CF$217,"X")))</f>
        <v>0</v>
      </c>
      <c r="PA13">
        <f>'Capacity Backing (Hide)2'!CG$139*(DG13/MAX(1,SUMIFS('Treatment Backing (Hide)'!$B$110:$B$124,'Capacity Backing (Hide)2'!CG$203:CG$217,"X")))</f>
        <v>0</v>
      </c>
      <c r="PB13">
        <f>'Capacity Backing (Hide)2'!CH$139*(DH13/MAX(1,SUMIFS('Treatment Backing (Hide)'!$B$110:$B$124,'Capacity Backing (Hide)2'!CH$203:CH$217,"X")))</f>
        <v>0</v>
      </c>
      <c r="PC13">
        <f>'Capacity Backing (Hide)2'!CI$139*(DI13/MAX(1,SUMIFS('Treatment Backing (Hide)'!$B$110:$B$124,'Capacity Backing (Hide)2'!CI$203:CI$217,"X")))</f>
        <v>0</v>
      </c>
      <c r="PD13">
        <f>'Capacity Backing (Hide)2'!CJ$139*(DJ13/MAX(1,SUMIFS('Treatment Backing (Hide)'!$B$110:$B$124,'Capacity Backing (Hide)2'!CJ$203:CJ$217,"X")))</f>
        <v>0</v>
      </c>
      <c r="PE13">
        <f>'Capacity Backing (Hide)2'!CK$139*(DK13/MAX(1,SUMIFS('Treatment Backing (Hide)'!$B$110:$B$124,'Capacity Backing (Hide)2'!CK$203:CK$217,"X")))</f>
        <v>0</v>
      </c>
      <c r="PF13">
        <f>'Capacity Backing (Hide)2'!CL$139*(DL13/MAX(1,SUMIFS('Treatment Backing (Hide)'!$B$110:$B$124,'Capacity Backing (Hide)2'!CL$203:CL$217,"X")))</f>
        <v>0</v>
      </c>
      <c r="PG13">
        <f>'Capacity Backing (Hide)2'!CM$139*(DM13/MAX(1,SUMIFS('Treatment Backing (Hide)'!$B$110:$B$124,'Capacity Backing (Hide)2'!CM$203:CM$217,"X")))</f>
        <v>0</v>
      </c>
      <c r="PH13">
        <f>'Capacity Backing (Hide)2'!CN$139*(DN13/MAX(1,SUMIFS('Treatment Backing (Hide)'!$B$110:$B$124,'Capacity Backing (Hide)2'!CN$203:CN$217,"X")))</f>
        <v>0</v>
      </c>
      <c r="PI13">
        <f>'Capacity Backing (Hide)2'!CO$139*(DO13/MAX(1,SUMIFS('Treatment Backing (Hide)'!$B$110:$B$124,'Capacity Backing (Hide)2'!CO$203:CO$217,"X")))</f>
        <v>0</v>
      </c>
      <c r="PJ13">
        <f>'Capacity Backing (Hide)2'!CP$139*(DP13/MAX(1,SUMIFS('Treatment Backing (Hide)'!$B$110:$B$124,'Capacity Backing (Hide)2'!CP$203:CP$217,"X")))</f>
        <v>0</v>
      </c>
      <c r="PK13">
        <f>'Capacity Backing (Hide)2'!CQ$139*(DQ13/MAX(1,SUMIFS('Treatment Backing (Hide)'!$B$110:$B$124,'Capacity Backing (Hide)2'!CQ$203:CQ$217,"X")))</f>
        <v>0</v>
      </c>
      <c r="PL13">
        <f>'Capacity Backing (Hide)2'!CR$139*(DR13/MAX(1,SUMIFS('Treatment Backing (Hide)'!$B$110:$B$124,'Capacity Backing (Hide)2'!CR$203:CR$217,"X")))</f>
        <v>0</v>
      </c>
      <c r="PM13">
        <f>'Capacity Backing (Hide)2'!CS$139*(DS13/MAX(1,SUMIFS('Treatment Backing (Hide)'!$B$110:$B$124,'Capacity Backing (Hide)2'!CS$203:CS$217,"X")))</f>
        <v>0</v>
      </c>
      <c r="PN13">
        <f>'Capacity Backing (Hide)2'!CT$139*(DT13/MAX(1,SUMIFS('Treatment Backing (Hide)'!$B$110:$B$124,'Capacity Backing (Hide)2'!CT$203:CT$217,"X")))</f>
        <v>0</v>
      </c>
      <c r="PO13">
        <f>'Capacity Backing (Hide)2'!CU$139*(DU13/MAX(1,SUMIFS('Treatment Backing (Hide)'!$B$110:$B$124,'Capacity Backing (Hide)2'!CU$203:CU$217,"X")))</f>
        <v>0</v>
      </c>
      <c r="PP13">
        <f>'Capacity Backing (Hide)2'!CV$139*(DV13/MAX(1,SUMIFS('Treatment Backing (Hide)'!$B$110:$B$124,'Capacity Backing (Hide)2'!CV$203:CV$217,"X")))</f>
        <v>0</v>
      </c>
      <c r="PQ13">
        <f>'Capacity Backing (Hide)2'!CW$139*(DW13/MAX(1,SUMIFS('Treatment Backing (Hide)'!$B$110:$B$124,'Capacity Backing (Hide)2'!CW$203:CW$217,"X")))</f>
        <v>0</v>
      </c>
      <c r="PS13" cm="1">
        <f t="array" ref="PS13">SUM(IF('Capacity Summary'!H$36:H$135="X",1,0)*TRANSPOSE('CR Backing (Hide)'!$HX13:$LS13))</f>
        <v>0</v>
      </c>
      <c r="PT13" cm="1">
        <f t="array" ref="PT13">SUM(IF('Capacity Summary'!I$36:I$135="X",1,0)*TRANSPOSE('CR Backing (Hide)'!$HX13:$LS13))</f>
        <v>0</v>
      </c>
      <c r="PU13" cm="1">
        <f t="array" ref="PU13">SUM(IF('Capacity Summary'!J$36:J$135="X",1,0)*TRANSPOSE('CR Backing (Hide)'!$HX13:$LS13))</f>
        <v>0</v>
      </c>
      <c r="PV13" cm="1">
        <f t="array" ref="PV13">SUM(IF('Capacity Summary'!K$36:K$135="X",1,0)*TRANSPOSE('CR Backing (Hide)'!$HX13:$LS13))</f>
        <v>0</v>
      </c>
      <c r="PW13" cm="1">
        <f t="array" ref="PW13">SUM(IF('Capacity Summary'!L$36:L$135="X",1,0)*TRANSPOSE('CR Backing (Hide)'!$HX13:$LS13))</f>
        <v>0</v>
      </c>
      <c r="PX13" cm="1">
        <f t="array" ref="PX13">SUM(IF('Capacity Summary'!M$36:M$135="X",1,0)*TRANSPOSE('CR Backing (Hide)'!$HX13:$LS13))</f>
        <v>0</v>
      </c>
      <c r="PY13" cm="1">
        <f t="array" ref="PY13">SUM(IF('Capacity Summary'!N$36:N$135="X",1,0)*TRANSPOSE('CR Backing (Hide)'!$HX13:$LS13))</f>
        <v>0</v>
      </c>
      <c r="PZ13" cm="1">
        <f t="array" ref="PZ13">SUM(IF('Capacity Summary'!O$36:O$135="X",1,0)*TRANSPOSE('CR Backing (Hide)'!$HX13:$LS13))</f>
        <v>0</v>
      </c>
      <c r="QA13" cm="1">
        <f t="array" ref="QA13">SUM(IF('Capacity Summary'!P$36:P$135="X",1,0)*TRANSPOSE('CR Backing (Hide)'!$HX13:$LS13))</f>
        <v>0</v>
      </c>
      <c r="QB13" cm="1">
        <f t="array" ref="QB13">SUM(IF('Capacity Summary'!Q$36:Q$135="X",1,0)*TRANSPOSE('CR Backing (Hide)'!$HX13:$LS13))</f>
        <v>0</v>
      </c>
      <c r="QC13" cm="1">
        <f t="array" ref="QC13">SUM(IF('Capacity Summary'!R$36:R$135="X",1,0)*TRANSPOSE('CR Backing (Hide)'!$HX13:$LS13))</f>
        <v>0</v>
      </c>
      <c r="QD13" cm="1">
        <f t="array" ref="QD13">SUM(IF('Capacity Summary'!S$36:S$135="X",1,0)*TRANSPOSE('CR Backing (Hide)'!$HX13:$LS13))</f>
        <v>0</v>
      </c>
      <c r="QE13" cm="1">
        <f t="array" ref="QE13">SUM(IF('Capacity Summary'!T$36:T$135="X",1,0)*TRANSPOSE('CR Backing (Hide)'!$HX13:$LS13))</f>
        <v>0</v>
      </c>
      <c r="QF13" cm="1">
        <f t="array" ref="QF13">SUM(IF('Capacity Summary'!U$36:U$135="X",1,0)*TRANSPOSE('CR Backing (Hide)'!$HX13:$LS13))</f>
        <v>0</v>
      </c>
      <c r="QG13" cm="1">
        <f t="array" ref="QG13">SUM(IF('Capacity Summary'!V$36:V$135="X",1,0)*TRANSPOSE('CR Backing (Hide)'!$HX13:$LS13))</f>
        <v>0</v>
      </c>
      <c r="QH13" cm="1">
        <f t="array" ref="QH13">SUM(IF('Capacity Summary'!W$36:W$135="X",1,0)*TRANSPOSE('CR Backing (Hide)'!$HX13:$LS13))</f>
        <v>0</v>
      </c>
      <c r="QI13" cm="1">
        <f t="array" ref="QI13">SUM(IF('Capacity Summary'!X$36:X$135="X",1,0)*TRANSPOSE('CR Backing (Hide)'!$HX13:$LS13))</f>
        <v>0</v>
      </c>
      <c r="QJ13" cm="1">
        <f t="array" ref="QJ13">SUM(IF('Capacity Summary'!Y$36:Y$135="X",1,0)*TRANSPOSE('CR Backing (Hide)'!$HX13:$LS13))</f>
        <v>0</v>
      </c>
      <c r="QK13" cm="1">
        <f t="array" ref="QK13">SUM(IF('Capacity Summary'!Z$36:Z$135="X",1,0)*TRANSPOSE('CR Backing (Hide)'!$HX13:$LS13))</f>
        <v>0</v>
      </c>
      <c r="QL13" cm="1">
        <f t="array" ref="QL13">SUM(IF('Capacity Summary'!AA$36:AA$135="X",1,0)*TRANSPOSE('CR Backing (Hide)'!$HX13:$LS13))</f>
        <v>0</v>
      </c>
      <c r="QM13" cm="1">
        <f t="array" ref="QM13">SUM(IF('Capacity Summary'!AB$36:AB$135="X",1,0)*TRANSPOSE('CR Backing (Hide)'!$HX13:$LS13))</f>
        <v>0</v>
      </c>
      <c r="QN13" cm="1">
        <f t="array" ref="QN13">SUM(IF('Capacity Summary'!AC$36:AC$135="X",1,0)*TRANSPOSE('CR Backing (Hide)'!$HX13:$LS13))</f>
        <v>0</v>
      </c>
      <c r="QO13" cm="1">
        <f t="array" ref="QO13">SUM(IF('Capacity Summary'!AD$36:AD$135="X",1,0)*TRANSPOSE('CR Backing (Hide)'!$HX13:$LS13))</f>
        <v>0</v>
      </c>
      <c r="QP13" cm="1">
        <f t="array" ref="QP13">SUM(IF('Capacity Summary'!AE$36:AE$135="X",1,0)*TRANSPOSE('CR Backing (Hide)'!$HX13:$LS13))</f>
        <v>0</v>
      </c>
      <c r="QQ13" cm="1">
        <f t="array" ref="QQ13">SUM(IF('Capacity Summary'!AF$36:AF$135="X",1,0)*TRANSPOSE('CR Backing (Hide)'!$HX13:$LS13))</f>
        <v>0</v>
      </c>
      <c r="QR13" cm="1">
        <f t="array" ref="QR13">SUM(IF('Capacity Summary'!AG$36:AG$135="X",1,0)*TRANSPOSE('CR Backing (Hide)'!$HX13:$LS13))</f>
        <v>0</v>
      </c>
      <c r="QS13" cm="1">
        <f t="array" ref="QS13">SUM(IF('Capacity Summary'!AH$36:AH$135="X",1,0)*TRANSPOSE('CR Backing (Hide)'!$HX13:$LS13))</f>
        <v>0</v>
      </c>
      <c r="QT13" cm="1">
        <f t="array" ref="QT13">SUM(IF('Capacity Summary'!AI$36:AI$135="X",1,0)*TRANSPOSE('CR Backing (Hide)'!$HX13:$LS13))</f>
        <v>0</v>
      </c>
      <c r="QU13" cm="1">
        <f t="array" ref="QU13">SUM(IF('Capacity Summary'!AJ$36:AJ$135="X",1,0)*TRANSPOSE('CR Backing (Hide)'!$HX13:$LS13))</f>
        <v>0</v>
      </c>
      <c r="QV13" cm="1">
        <f t="array" ref="QV13">SUM(IF('Capacity Summary'!AK$36:AK$135="X",1,0)*TRANSPOSE('CR Backing (Hide)'!$HX13:$LS13))</f>
        <v>0</v>
      </c>
      <c r="QW13" cm="1">
        <f t="array" ref="QW13">SUM(IF('Capacity Summary'!AL$36:AL$135="X",1,0)*TRANSPOSE('CR Backing (Hide)'!$HX13:$LS13))</f>
        <v>0</v>
      </c>
      <c r="QX13" cm="1">
        <f t="array" ref="QX13">SUM(IF('Capacity Summary'!AM$36:AM$135="X",1,0)*TRANSPOSE('CR Backing (Hide)'!$HX13:$LS13))</f>
        <v>0</v>
      </c>
      <c r="QY13" cm="1">
        <f t="array" ref="QY13">SUM(IF('Capacity Summary'!AN$36:AN$135="X",1,0)*TRANSPOSE('CR Backing (Hide)'!$HX13:$LS13))</f>
        <v>0</v>
      </c>
      <c r="QZ13" cm="1">
        <f t="array" ref="QZ13">SUM(IF('Capacity Summary'!AO$36:AO$135="X",1,0)*TRANSPOSE('CR Backing (Hide)'!$HX13:$LS13))</f>
        <v>0</v>
      </c>
      <c r="RA13" cm="1">
        <f t="array" ref="RA13">SUM(IF('Capacity Summary'!AP$36:AP$135="X",1,0)*TRANSPOSE('CR Backing (Hide)'!$HX13:$LS13))</f>
        <v>0</v>
      </c>
      <c r="RB13" cm="1">
        <f t="array" ref="RB13">SUM(IF('Capacity Summary'!AQ$36:AQ$135="X",1,0)*TRANSPOSE('CR Backing (Hide)'!$HX13:$LS13))</f>
        <v>0</v>
      </c>
      <c r="RC13" cm="1">
        <f t="array" ref="RC13">SUM(IF('Capacity Summary'!AR$36:AR$135="X",1,0)*TRANSPOSE('CR Backing (Hide)'!$HX13:$LS13))</f>
        <v>0</v>
      </c>
      <c r="RD13" cm="1">
        <f t="array" ref="RD13">SUM(IF('Capacity Summary'!AS$36:AS$135="X",1,0)*TRANSPOSE('CR Backing (Hide)'!$HX13:$LS13))</f>
        <v>0</v>
      </c>
      <c r="RE13" cm="1">
        <f t="array" ref="RE13">SUM(IF('Capacity Summary'!AT$36:AT$135="X",1,0)*TRANSPOSE('CR Backing (Hide)'!$HX13:$LS13))</f>
        <v>0</v>
      </c>
      <c r="RF13" cm="1">
        <f t="array" ref="RF13">SUM(IF('Capacity Summary'!AU$36:AU$135="X",1,0)*TRANSPOSE('CR Backing (Hide)'!$HX13:$LS13))</f>
        <v>0</v>
      </c>
      <c r="RG13" cm="1">
        <f t="array" ref="RG13">SUM(IF('Capacity Summary'!AV$36:AV$135="X",1,0)*TRANSPOSE('CR Backing (Hide)'!$HX13:$LS13))</f>
        <v>0</v>
      </c>
      <c r="RH13" cm="1">
        <f t="array" ref="RH13">SUM(IF('Capacity Summary'!AW$36:AW$135="X",1,0)*TRANSPOSE('CR Backing (Hide)'!$HX13:$LS13))</f>
        <v>0</v>
      </c>
      <c r="RI13" cm="1">
        <f t="array" ref="RI13">SUM(IF('Capacity Summary'!AX$36:AX$135="X",1,0)*TRANSPOSE('CR Backing (Hide)'!$HX13:$LS13))</f>
        <v>0</v>
      </c>
      <c r="RJ13" cm="1">
        <f t="array" ref="RJ13">SUM(IF('Capacity Summary'!AY$36:AY$135="X",1,0)*TRANSPOSE('CR Backing (Hide)'!$HX13:$LS13))</f>
        <v>0</v>
      </c>
      <c r="RK13" cm="1">
        <f t="array" ref="RK13">SUM(IF('Capacity Summary'!AZ$36:AZ$135="X",1,0)*TRANSPOSE('CR Backing (Hide)'!$HX13:$LS13))</f>
        <v>0</v>
      </c>
      <c r="RL13" cm="1">
        <f t="array" ref="RL13">SUM(IF('Capacity Summary'!BA$36:BA$135="X",1,0)*TRANSPOSE('CR Backing (Hide)'!$HX13:$LS13))</f>
        <v>0</v>
      </c>
      <c r="RM13" cm="1">
        <f t="array" ref="RM13">SUM(IF('Capacity Summary'!BB$36:BB$135="X",1,0)*TRANSPOSE('CR Backing (Hide)'!$HX13:$LS13))</f>
        <v>0</v>
      </c>
      <c r="RN13" cm="1">
        <f t="array" ref="RN13">SUM(IF('Capacity Summary'!BC$36:BC$135="X",1,0)*TRANSPOSE('CR Backing (Hide)'!$HX13:$LS13))</f>
        <v>0</v>
      </c>
      <c r="RO13" cm="1">
        <f t="array" ref="RO13">SUM(IF('Capacity Summary'!BD$36:BD$135="X",1,0)*TRANSPOSE('CR Backing (Hide)'!$HX13:$LS13))</f>
        <v>0</v>
      </c>
      <c r="RP13" cm="1">
        <f t="array" ref="RP13">SUM(IF('Capacity Summary'!BE$36:BE$135="X",1,0)*TRANSPOSE('CR Backing (Hide)'!$HX13:$LS13))</f>
        <v>0</v>
      </c>
      <c r="RQ13" cm="1">
        <f t="array" ref="RQ13">SUM(IF('Capacity Summary'!BF$36:BF$135="X",1,0)*TRANSPOSE('CR Backing (Hide)'!$HX13:$LS13))</f>
        <v>0</v>
      </c>
      <c r="RR13" cm="1">
        <f t="array" ref="RR13">SUM(IF('Capacity Summary'!BG$36:BG$135="X",1,0)*TRANSPOSE('CR Backing (Hide)'!$HX13:$LS13))</f>
        <v>0</v>
      </c>
      <c r="RT13" cm="1">
        <f t="array" ref="RT13">SUM(IF('Capacity Summary'!H$139:H$238="X",1,0)*TRANSPOSE('CR Backing (Hide)'!$LV13:$PQ13))</f>
        <v>0</v>
      </c>
      <c r="RU13" cm="1">
        <f t="array" ref="RU13">SUM(IF('Capacity Summary'!I$139:I$238="X",1,0)*TRANSPOSE('CR Backing (Hide)'!$LV13:$PQ13))</f>
        <v>0</v>
      </c>
      <c r="RV13" cm="1">
        <f t="array" ref="RV13">SUM(IF('Capacity Summary'!J$139:J$238="X",1,0)*TRANSPOSE('CR Backing (Hide)'!$LV13:$PQ13))</f>
        <v>0</v>
      </c>
      <c r="RW13" cm="1">
        <f t="array" ref="RW13">SUM(IF('Capacity Summary'!K$139:K$238="X",1,0)*TRANSPOSE('CR Backing (Hide)'!$LV13:$PQ13))</f>
        <v>0</v>
      </c>
      <c r="RX13" cm="1">
        <f t="array" ref="RX13">SUM(IF('Capacity Summary'!L$139:L$238="X",1,0)*TRANSPOSE('CR Backing (Hide)'!$LV13:$PQ13))</f>
        <v>0</v>
      </c>
      <c r="RY13" cm="1">
        <f t="array" ref="RY13">SUM(IF('Capacity Summary'!M$139:M$238="X",1,0)*TRANSPOSE('CR Backing (Hide)'!$LV13:$PQ13))</f>
        <v>0</v>
      </c>
      <c r="RZ13" cm="1">
        <f t="array" ref="RZ13">SUM(IF('Capacity Summary'!N$139:N$238="X",1,0)*TRANSPOSE('CR Backing (Hide)'!$LV13:$PQ13))</f>
        <v>0</v>
      </c>
      <c r="SA13" cm="1">
        <f t="array" ref="SA13">SUM(IF('Capacity Summary'!O$139:O$238="X",1,0)*TRANSPOSE('CR Backing (Hide)'!$LV13:$PQ13))</f>
        <v>0</v>
      </c>
      <c r="SB13" cm="1">
        <f t="array" ref="SB13">SUM(IF('Capacity Summary'!P$139:P$238="X",1,0)*TRANSPOSE('CR Backing (Hide)'!$LV13:$PQ13))</f>
        <v>0</v>
      </c>
      <c r="SC13" cm="1">
        <f t="array" ref="SC13">SUM(IF('Capacity Summary'!Q$139:Q$238="X",1,0)*TRANSPOSE('CR Backing (Hide)'!$LV13:$PQ13))</f>
        <v>0</v>
      </c>
      <c r="SD13" cm="1">
        <f t="array" ref="SD13">SUM(IF('Capacity Summary'!R$139:R$238="X",1,0)*TRANSPOSE('CR Backing (Hide)'!$LV13:$PQ13))</f>
        <v>0</v>
      </c>
      <c r="SE13" cm="1">
        <f t="array" ref="SE13">SUM(IF('Capacity Summary'!S$139:S$238="X",1,0)*TRANSPOSE('CR Backing (Hide)'!$LV13:$PQ13))</f>
        <v>0</v>
      </c>
      <c r="SF13" cm="1">
        <f t="array" ref="SF13">SUM(IF('Capacity Summary'!T$139:T$238="X",1,0)*TRANSPOSE('CR Backing (Hide)'!$LV13:$PQ13))</f>
        <v>0</v>
      </c>
      <c r="SG13" cm="1">
        <f t="array" ref="SG13">SUM(IF('Capacity Summary'!U$139:U$238="X",1,0)*TRANSPOSE('CR Backing (Hide)'!$LV13:$PQ13))</f>
        <v>0</v>
      </c>
      <c r="SH13" cm="1">
        <f t="array" ref="SH13">SUM(IF('Capacity Summary'!V$139:V$238="X",1,0)*TRANSPOSE('CR Backing (Hide)'!$LV13:$PQ13))</f>
        <v>0</v>
      </c>
      <c r="SI13" cm="1">
        <f t="array" ref="SI13">SUM(IF('Capacity Summary'!W$139:W$238="X",1,0)*TRANSPOSE('CR Backing (Hide)'!$LV13:$PQ13))</f>
        <v>0</v>
      </c>
      <c r="SJ13" cm="1">
        <f t="array" ref="SJ13">SUM(IF('Capacity Summary'!X$139:X$238="X",1,0)*TRANSPOSE('CR Backing (Hide)'!$LV13:$PQ13))</f>
        <v>0</v>
      </c>
      <c r="SK13" cm="1">
        <f t="array" ref="SK13">SUM(IF('Capacity Summary'!Y$139:Y$238="X",1,0)*TRANSPOSE('CR Backing (Hide)'!$LV13:$PQ13))</f>
        <v>0</v>
      </c>
      <c r="SL13" cm="1">
        <f t="array" ref="SL13">SUM(IF('Capacity Summary'!Z$139:Z$238="X",1,0)*TRANSPOSE('CR Backing (Hide)'!$LV13:$PQ13))</f>
        <v>0</v>
      </c>
      <c r="SM13" cm="1">
        <f t="array" ref="SM13">SUM(IF('Capacity Summary'!AA$139:AA$238="X",1,0)*TRANSPOSE('CR Backing (Hide)'!$LV13:$PQ13))</f>
        <v>0</v>
      </c>
      <c r="SN13" cm="1">
        <f t="array" ref="SN13">SUM(IF('Capacity Summary'!AB$139:AB$238="X",1,0)*TRANSPOSE('CR Backing (Hide)'!$LV13:$PQ13))</f>
        <v>0</v>
      </c>
      <c r="SO13" cm="1">
        <f t="array" ref="SO13">SUM(IF('Capacity Summary'!AC$139:AC$238="X",1,0)*TRANSPOSE('CR Backing (Hide)'!$LV13:$PQ13))</f>
        <v>0</v>
      </c>
      <c r="SP13" cm="1">
        <f t="array" ref="SP13">SUM(IF('Capacity Summary'!AD$139:AD$238="X",1,0)*TRANSPOSE('CR Backing (Hide)'!$LV13:$PQ13))</f>
        <v>0</v>
      </c>
      <c r="SQ13" cm="1">
        <f t="array" ref="SQ13">SUM(IF('Capacity Summary'!AE$139:AE$238="X",1,0)*TRANSPOSE('CR Backing (Hide)'!$LV13:$PQ13))</f>
        <v>0</v>
      </c>
      <c r="SR13" cm="1">
        <f t="array" ref="SR13">SUM(IF('Capacity Summary'!AF$139:AF$238="X",1,0)*TRANSPOSE('CR Backing (Hide)'!$LV13:$PQ13))</f>
        <v>0</v>
      </c>
      <c r="SS13" cm="1">
        <f t="array" ref="SS13">SUM(IF('Capacity Summary'!AG$139:AG$238="X",1,0)*TRANSPOSE('CR Backing (Hide)'!$LV13:$PQ13))</f>
        <v>0</v>
      </c>
      <c r="ST13" cm="1">
        <f t="array" ref="ST13">SUM(IF('Capacity Summary'!AH$139:AH$238="X",1,0)*TRANSPOSE('CR Backing (Hide)'!$LV13:$PQ13))</f>
        <v>0</v>
      </c>
      <c r="SU13" cm="1">
        <f t="array" ref="SU13">SUM(IF('Capacity Summary'!AI$139:AI$238="X",1,0)*TRANSPOSE('CR Backing (Hide)'!$LV13:$PQ13))</f>
        <v>0</v>
      </c>
      <c r="SV13" cm="1">
        <f t="array" ref="SV13">SUM(IF('Capacity Summary'!AJ$139:AJ$238="X",1,0)*TRANSPOSE('CR Backing (Hide)'!$LV13:$PQ13))</f>
        <v>0</v>
      </c>
      <c r="SW13" cm="1">
        <f t="array" ref="SW13">SUM(IF('Capacity Summary'!AK$139:AK$238="X",1,0)*TRANSPOSE('CR Backing (Hide)'!$LV13:$PQ13))</f>
        <v>0</v>
      </c>
      <c r="SX13" cm="1">
        <f t="array" ref="SX13">SUM(IF('Capacity Summary'!AL$139:AL$238="X",1,0)*TRANSPOSE('CR Backing (Hide)'!$LV13:$PQ13))</f>
        <v>0</v>
      </c>
      <c r="SY13" cm="1">
        <f t="array" ref="SY13">SUM(IF('Capacity Summary'!AM$139:AM$238="X",1,0)*TRANSPOSE('CR Backing (Hide)'!$LV13:$PQ13))</f>
        <v>0</v>
      </c>
      <c r="SZ13" cm="1">
        <f t="array" ref="SZ13">SUM(IF('Capacity Summary'!AN$139:AN$238="X",1,0)*TRANSPOSE('CR Backing (Hide)'!$LV13:$PQ13))</f>
        <v>0</v>
      </c>
      <c r="TA13" cm="1">
        <f t="array" ref="TA13">SUM(IF('Capacity Summary'!AO$139:AO$238="X",1,0)*TRANSPOSE('CR Backing (Hide)'!$LV13:$PQ13))</f>
        <v>0</v>
      </c>
      <c r="TB13" cm="1">
        <f t="array" ref="TB13">SUM(IF('Capacity Summary'!AP$139:AP$238="X",1,0)*TRANSPOSE('CR Backing (Hide)'!$LV13:$PQ13))</f>
        <v>0</v>
      </c>
      <c r="TC13" cm="1">
        <f t="array" ref="TC13">SUM(IF('Capacity Summary'!AQ$139:AQ$238="X",1,0)*TRANSPOSE('CR Backing (Hide)'!$LV13:$PQ13))</f>
        <v>0</v>
      </c>
      <c r="TD13" cm="1">
        <f t="array" ref="TD13">SUM(IF('Capacity Summary'!AR$139:AR$238="X",1,0)*TRANSPOSE('CR Backing (Hide)'!$LV13:$PQ13))</f>
        <v>0</v>
      </c>
      <c r="TE13" cm="1">
        <f t="array" ref="TE13">SUM(IF('Capacity Summary'!AS$139:AS$238="X",1,0)*TRANSPOSE('CR Backing (Hide)'!$LV13:$PQ13))</f>
        <v>0</v>
      </c>
      <c r="TF13" cm="1">
        <f t="array" ref="TF13">SUM(IF('Capacity Summary'!AT$139:AT$238="X",1,0)*TRANSPOSE('CR Backing (Hide)'!$LV13:$PQ13))</f>
        <v>0</v>
      </c>
      <c r="TG13" cm="1">
        <f t="array" ref="TG13">SUM(IF('Capacity Summary'!AU$139:AU$238="X",1,0)*TRANSPOSE('CR Backing (Hide)'!$LV13:$PQ13))</f>
        <v>0</v>
      </c>
      <c r="TH13" cm="1">
        <f t="array" ref="TH13">SUM(IF('Capacity Summary'!AV$139:AV$238="X",1,0)*TRANSPOSE('CR Backing (Hide)'!$LV13:$PQ13))</f>
        <v>0</v>
      </c>
      <c r="TI13" cm="1">
        <f t="array" ref="TI13">SUM(IF('Capacity Summary'!AW$139:AW$238="X",1,0)*TRANSPOSE('CR Backing (Hide)'!$LV13:$PQ13))</f>
        <v>0</v>
      </c>
      <c r="TJ13" cm="1">
        <f t="array" ref="TJ13">SUM(IF('Capacity Summary'!AX$139:AX$238="X",1,0)*TRANSPOSE('CR Backing (Hide)'!$LV13:$PQ13))</f>
        <v>0</v>
      </c>
      <c r="TK13" cm="1">
        <f t="array" ref="TK13">SUM(IF('Capacity Summary'!AY$139:AY$238="X",1,0)*TRANSPOSE('CR Backing (Hide)'!$LV13:$PQ13))</f>
        <v>0</v>
      </c>
      <c r="TL13" cm="1">
        <f t="array" ref="TL13">SUM(IF('Capacity Summary'!AZ$139:AZ$238="X",1,0)*TRANSPOSE('CR Backing (Hide)'!$LV13:$PQ13))</f>
        <v>0</v>
      </c>
      <c r="TM13" cm="1">
        <f t="array" ref="TM13">SUM(IF('Capacity Summary'!BA$139:BA$238="X",1,0)*TRANSPOSE('CR Backing (Hide)'!$LV13:$PQ13))</f>
        <v>0</v>
      </c>
      <c r="TN13" cm="1">
        <f t="array" ref="TN13">SUM(IF('Capacity Summary'!BB$139:BB$238="X",1,0)*TRANSPOSE('CR Backing (Hide)'!$LV13:$PQ13))</f>
        <v>0</v>
      </c>
      <c r="TO13" cm="1">
        <f t="array" ref="TO13">SUM(IF('Capacity Summary'!BC$139:BC$238="X",1,0)*TRANSPOSE('CR Backing (Hide)'!$LV13:$PQ13))</f>
        <v>0</v>
      </c>
      <c r="TP13" cm="1">
        <f t="array" ref="TP13">SUM(IF('Capacity Summary'!BD$139:BD$238="X",1,0)*TRANSPOSE('CR Backing (Hide)'!$LV13:$PQ13))</f>
        <v>0</v>
      </c>
      <c r="TQ13" cm="1">
        <f t="array" ref="TQ13">SUM(IF('Capacity Summary'!BE$139:BE$238="X",1,0)*TRANSPOSE('CR Backing (Hide)'!$LV13:$PQ13))</f>
        <v>0</v>
      </c>
      <c r="TR13" cm="1">
        <f t="array" ref="TR13">SUM(IF('Capacity Summary'!BF$139:BF$238="X",1,0)*TRANSPOSE('CR Backing (Hide)'!$LV13:$PQ13))</f>
        <v>0</v>
      </c>
      <c r="TS13" cm="1">
        <f t="array" ref="TS13">SUM(IF('Capacity Summary'!BG$139:BG$238="X",1,0)*TRANSPOSE('CR Backing (Hide)'!$LV13:$PQ13))</f>
        <v>0</v>
      </c>
    </row>
    <row r="14" spans="1:539" x14ac:dyDescent="0.25">
      <c r="H14" t="str">
        <f>ROW(H11)&amp;". "&amp;'Clinical resources'!B17</f>
        <v xml:space="preserve">11. </v>
      </c>
      <c r="J14" t="str" cm="1">
        <f t="array" ref="J14">IF(SUM(IF('Clinical resources'!F17:J17="X",1,0)*'Clinical resources'!F$4:J$4)&gt;0,"X","")</f>
        <v/>
      </c>
      <c r="K14" t="str" cm="1">
        <f t="array" ref="K14">IF(SUM(IF('Clinical resources'!K17:O17="X",1,0)*'Clinical resources'!K$4:O$4)&gt;0,"X","")</f>
        <v/>
      </c>
      <c r="L14" t="str" cm="1">
        <f t="array" ref="L14">IF(SUM(IF('Clinical resources'!P17:T17="X",1,0)*'Clinical resources'!P$4:T$4)&gt;0,"X","")</f>
        <v/>
      </c>
      <c r="M14" t="str" cm="1">
        <f t="array" ref="M14">IF(SUM(IF('Clinical resources'!U17:Y17="X",1,0)*'Clinical resources'!U$4:Y$4)&gt;0,"X","")</f>
        <v/>
      </c>
      <c r="N14" t="str" cm="1">
        <f t="array" ref="N14">IF(SUM(IF('Clinical resources'!Z17:AD17="X",1,0)*'Clinical resources'!Z$4:AD$4)&gt;0,"X","")</f>
        <v/>
      </c>
      <c r="O14" t="str" cm="1">
        <f t="array" ref="O14">IF(SUM(IF('Clinical resources'!AE17:AI17="X",1,0)*'Clinical resources'!AE$4:AI$4)&gt;0,"X","")</f>
        <v/>
      </c>
      <c r="P14" t="str" cm="1">
        <f t="array" ref="P14">IF(SUM(IF('Clinical resources'!AJ17:AN17="X",1,0)*'Clinical resources'!AJ$4:AN$4)&gt;0,"X","")</f>
        <v/>
      </c>
      <c r="Q14" t="str" cm="1">
        <f t="array" ref="Q14">IF(SUM(IF('Clinical resources'!AO17:AS17="X",1,0)*'Clinical resources'!AO$4:AS$4)&gt;0,"X","")</f>
        <v/>
      </c>
      <c r="R14" t="str" cm="1">
        <f t="array" ref="R14">IF(SUM(IF('Clinical resources'!AT17:AX17="X",1,0)*'Clinical resources'!AT$4:AX$4)&gt;0,"X","")</f>
        <v/>
      </c>
      <c r="S14" t="str" cm="1">
        <f t="array" ref="S14">IF(SUM(IF('Clinical resources'!AY17:BC17="X",1,0)*'Clinical resources'!AY$4:BC$4)&gt;0,"X","")</f>
        <v/>
      </c>
      <c r="T14" t="str" cm="1">
        <f t="array" ref="T14">IF(SUM(IF('Clinical resources'!BD17:BH17="X",1,0)*'Clinical resources'!BD$4:BH$4)&gt;0,"X","")</f>
        <v/>
      </c>
      <c r="U14" t="str" cm="1">
        <f t="array" ref="U14">IF(SUM(IF('Clinical resources'!BI17:BM17="X",1,0)*'Clinical resources'!BI$4:BM$4)&gt;0,"X","")</f>
        <v/>
      </c>
      <c r="V14" t="str" cm="1">
        <f t="array" ref="V14">IF(SUM(IF('Clinical resources'!BN17:BR17="X",1,0)*'Clinical resources'!BN$4:BR$4)&gt;0,"X","")</f>
        <v/>
      </c>
      <c r="W14" t="str" cm="1">
        <f t="array" ref="W14">IF(SUM(IF('Clinical resources'!BS17:BW17="X",1,0)*'Clinical resources'!BS$4:BW$4)&gt;0,"X","")</f>
        <v/>
      </c>
      <c r="X14" t="str" cm="1">
        <f t="array" ref="X14">IF(SUM(IF('Clinical resources'!BX17:CB17="X",1,0)*'Clinical resources'!BX$4:CB$4)&gt;0,"X","")</f>
        <v/>
      </c>
      <c r="AB14">
        <f t="array" ref="AB14">IF($J14:$X14='Capacity Backing (Hide)2'!B$67:B$81,1,0)</f>
        <v>0</v>
      </c>
      <c r="AC14">
        <f t="array" ref="AC14">IF($J14:$X14='Capacity Backing (Hide)2'!C$67:C$81,1,0)</f>
        <v>0</v>
      </c>
      <c r="AD14">
        <f t="array" ref="AD14">IF($J14:$X14='Capacity Backing (Hide)2'!D$67:D$81,1,0)</f>
        <v>0</v>
      </c>
      <c r="AE14">
        <f t="array" ref="AE14">IF($J14:$X14='Capacity Backing (Hide)2'!E$67:E$81,1,0)</f>
        <v>0</v>
      </c>
      <c r="AF14">
        <f t="array" ref="AF14">IF($J14:$X14='Capacity Backing (Hide)2'!F$67:F$81,1,0)</f>
        <v>0</v>
      </c>
      <c r="AG14">
        <f t="array" ref="AG14">IF($J14:$X14='Capacity Backing (Hide)2'!G$67:G$81,1,0)</f>
        <v>0</v>
      </c>
      <c r="AH14">
        <f t="array" ref="AH14">IF($J14:$X14='Capacity Backing (Hide)2'!H$67:H$81,1,0)</f>
        <v>0</v>
      </c>
      <c r="AI14">
        <f t="array" ref="AI14">IF($J14:$X14='Capacity Backing (Hide)2'!I$67:I$81,1,0)</f>
        <v>0</v>
      </c>
      <c r="AJ14">
        <f t="array" ref="AJ14">IF($J14:$X14='Capacity Backing (Hide)2'!J$67:J$81,1,0)</f>
        <v>0</v>
      </c>
      <c r="AK14">
        <f t="array" ref="AK14">IF($J14:$X14='Capacity Backing (Hide)2'!K$67:K$81,1,0)</f>
        <v>0</v>
      </c>
      <c r="AL14">
        <f t="array" ref="AL14">IF($J14:$X14='Capacity Backing (Hide)2'!L$67:L$81,1,0)</f>
        <v>0</v>
      </c>
      <c r="AM14">
        <f t="array" ref="AM14">IF($J14:$X14='Capacity Backing (Hide)2'!M$67:M$81,1,0)</f>
        <v>0</v>
      </c>
      <c r="AN14">
        <f t="array" ref="AN14">IF($J14:$X14='Capacity Backing (Hide)2'!N$67:N$81,1,0)</f>
        <v>0</v>
      </c>
      <c r="AO14">
        <f t="array" ref="AO14">IF($J14:$X14='Capacity Backing (Hide)2'!O$67:O$81,1,0)</f>
        <v>0</v>
      </c>
      <c r="AP14">
        <f t="array" ref="AP14">IF($J14:$X14='Capacity Backing (Hide)2'!P$67:P$81,1,0)</f>
        <v>0</v>
      </c>
      <c r="AQ14">
        <f t="array" ref="AQ14">IF($J14:$X14='Capacity Backing (Hide)2'!Q$67:Q$81,1,0)</f>
        <v>0</v>
      </c>
      <c r="AR14">
        <f t="array" ref="AR14">IF($J14:$X14='Capacity Backing (Hide)2'!R$67:R$81,1,0)</f>
        <v>0</v>
      </c>
      <c r="AS14">
        <f t="array" ref="AS14">IF($J14:$X14='Capacity Backing (Hide)2'!S$67:S$81,1,0)</f>
        <v>0</v>
      </c>
      <c r="AT14">
        <f t="array" ref="AT14">IF($J14:$X14='Capacity Backing (Hide)2'!T$67:T$81,1,0)</f>
        <v>0</v>
      </c>
      <c r="AU14">
        <f t="array" ref="AU14">IF($J14:$X14='Capacity Backing (Hide)2'!U$67:U$81,1,0)</f>
        <v>0</v>
      </c>
      <c r="AV14">
        <f t="array" ref="AV14">IF($J14:$X14='Capacity Backing (Hide)2'!V$67:V$81,1,0)</f>
        <v>0</v>
      </c>
      <c r="AW14">
        <f t="array" ref="AW14">IF($J14:$X14='Capacity Backing (Hide)2'!W$67:W$81,1,0)</f>
        <v>0</v>
      </c>
      <c r="AX14">
        <f t="array" ref="AX14">IF($J14:$X14='Capacity Backing (Hide)2'!X$67:X$81,1,0)</f>
        <v>0</v>
      </c>
      <c r="AY14">
        <f t="array" ref="AY14">IF($J14:$X14='Capacity Backing (Hide)2'!Y$67:Y$81,1,0)</f>
        <v>0</v>
      </c>
      <c r="AZ14">
        <f t="array" ref="AZ14">IF($J14:$X14='Capacity Backing (Hide)2'!Z$67:Z$81,1,0)</f>
        <v>0</v>
      </c>
      <c r="BA14">
        <f t="array" ref="BA14">IF($J14:$X14='Capacity Backing (Hide)2'!AA$67:AA$81,1,0)</f>
        <v>0</v>
      </c>
      <c r="BB14">
        <f t="array" ref="BB14">IF($J14:$X14='Capacity Backing (Hide)2'!AB$67:AB$81,1,0)</f>
        <v>0</v>
      </c>
      <c r="BC14">
        <f t="array" ref="BC14">IF($J14:$X14='Capacity Backing (Hide)2'!AC$67:AC$81,1,0)</f>
        <v>0</v>
      </c>
      <c r="BD14">
        <f t="array" ref="BD14">IF($J14:$X14='Capacity Backing (Hide)2'!AD$67:AD$81,1,0)</f>
        <v>0</v>
      </c>
      <c r="BE14">
        <f t="array" ref="BE14">IF($J14:$X14='Capacity Backing (Hide)2'!AE$67:AE$81,1,0)</f>
        <v>0</v>
      </c>
      <c r="BF14">
        <f t="array" ref="BF14">IF($J14:$X14='Capacity Backing (Hide)2'!AF$67:AF$81,1,0)</f>
        <v>0</v>
      </c>
      <c r="BG14">
        <f t="array" ref="BG14">IF($J14:$X14='Capacity Backing (Hide)2'!AG$67:AG$81,1,0)</f>
        <v>0</v>
      </c>
      <c r="BH14">
        <f t="array" ref="BH14">IF($J14:$X14='Capacity Backing (Hide)2'!AH$67:AH$81,1,0)</f>
        <v>0</v>
      </c>
      <c r="BI14">
        <f t="array" ref="BI14">IF($J14:$X14='Capacity Backing (Hide)2'!AI$67:AI$81,1,0)</f>
        <v>0</v>
      </c>
      <c r="BJ14">
        <f t="array" ref="BJ14">IF($J14:$X14='Capacity Backing (Hide)2'!AJ$67:AJ$81,1,0)</f>
        <v>0</v>
      </c>
      <c r="BK14">
        <f t="array" ref="BK14">IF($J14:$X14='Capacity Backing (Hide)2'!AK$67:AK$81,1,0)</f>
        <v>0</v>
      </c>
      <c r="BL14">
        <f t="array" ref="BL14">IF($J14:$X14='Capacity Backing (Hide)2'!AL$67:AL$81,1,0)</f>
        <v>0</v>
      </c>
      <c r="BM14">
        <f t="array" ref="BM14">IF($J14:$X14='Capacity Backing (Hide)2'!AM$67:AM$81,1,0)</f>
        <v>0</v>
      </c>
      <c r="BN14">
        <f t="array" ref="BN14">IF($J14:$X14='Capacity Backing (Hide)2'!AN$67:AN$81,1,0)</f>
        <v>0</v>
      </c>
      <c r="BO14">
        <f t="array" ref="BO14">IF($J14:$X14='Capacity Backing (Hide)2'!AO$67:AO$81,1,0)</f>
        <v>0</v>
      </c>
      <c r="BP14">
        <f t="array" ref="BP14">IF($J14:$X14='Capacity Backing (Hide)2'!AP$67:AP$81,1,0)</f>
        <v>0</v>
      </c>
      <c r="BQ14">
        <f t="array" ref="BQ14">IF($J14:$X14='Capacity Backing (Hide)2'!AQ$67:AQ$81,1,0)</f>
        <v>0</v>
      </c>
      <c r="BR14">
        <f t="array" ref="BR14">IF($J14:$X14='Capacity Backing (Hide)2'!AR$67:AR$81,1,0)</f>
        <v>0</v>
      </c>
      <c r="BS14">
        <f t="array" ref="BS14">IF($J14:$X14='Capacity Backing (Hide)2'!AS$67:AS$81,1,0)</f>
        <v>0</v>
      </c>
      <c r="BT14">
        <f t="array" ref="BT14">IF($J14:$X14='Capacity Backing (Hide)2'!AT$67:AT$81,1,0)</f>
        <v>0</v>
      </c>
      <c r="BU14">
        <f t="array" ref="BU14">IF($J14:$X14='Capacity Backing (Hide)2'!AU$67:AU$81,1,0)</f>
        <v>0</v>
      </c>
      <c r="BV14">
        <f t="array" ref="BV14">IF($J14:$X14='Capacity Backing (Hide)2'!AV$67:AV$81,1,0)</f>
        <v>0</v>
      </c>
      <c r="BW14">
        <f t="array" ref="BW14">IF($J14:$X14='Capacity Backing (Hide)2'!AW$67:AW$81,1,0)</f>
        <v>0</v>
      </c>
      <c r="BX14">
        <f t="array" ref="BX14">IF($J14:$X14='Capacity Backing (Hide)2'!AX$67:AX$81,1,0)</f>
        <v>0</v>
      </c>
      <c r="BY14">
        <f t="array" ref="BY14">IF($J14:$X14='Capacity Backing (Hide)2'!AY$67:AY$81,1,0)</f>
        <v>0</v>
      </c>
      <c r="BZ14">
        <f t="array" ref="BZ14">IF($J14:$X14='Capacity Backing (Hide)2'!AZ$67:AZ$81,1,0)</f>
        <v>0</v>
      </c>
      <c r="CA14">
        <f t="array" ref="CA14">IF($J14:$X14='Capacity Backing (Hide)2'!BA$67:BA$81,1,0)</f>
        <v>0</v>
      </c>
      <c r="CB14">
        <f t="array" ref="CB14">IF($J14:$X14='Capacity Backing (Hide)2'!BB$67:BB$81,1,0)</f>
        <v>0</v>
      </c>
      <c r="CC14">
        <f t="array" ref="CC14">IF($J14:$X14='Capacity Backing (Hide)2'!BC$67:BC$81,1,0)</f>
        <v>0</v>
      </c>
      <c r="CD14">
        <f t="array" ref="CD14">IF($J14:$X14='Capacity Backing (Hide)2'!BD$67:BD$81,1,0)</f>
        <v>0</v>
      </c>
      <c r="CE14">
        <f t="array" ref="CE14">IF($J14:$X14='Capacity Backing (Hide)2'!BE$67:BE$81,1,0)</f>
        <v>0</v>
      </c>
      <c r="CF14">
        <f t="array" ref="CF14">IF($J14:$X14='Capacity Backing (Hide)2'!BF$67:BF$81,1,0)</f>
        <v>0</v>
      </c>
      <c r="CG14">
        <f t="array" ref="CG14">IF($J14:$X14='Capacity Backing (Hide)2'!BG$67:BG$81,1,0)</f>
        <v>0</v>
      </c>
      <c r="CH14">
        <f t="array" ref="CH14">IF($J14:$X14='Capacity Backing (Hide)2'!BH$67:BH$81,1,0)</f>
        <v>0</v>
      </c>
      <c r="CI14">
        <f t="array" ref="CI14">IF($J14:$X14='Capacity Backing (Hide)2'!BI$67:BI$81,1,0)</f>
        <v>0</v>
      </c>
      <c r="CJ14">
        <f t="array" ref="CJ14">IF($J14:$X14='Capacity Backing (Hide)2'!BJ$67:BJ$81,1,0)</f>
        <v>0</v>
      </c>
      <c r="CK14">
        <f t="array" ref="CK14">IF($J14:$X14='Capacity Backing (Hide)2'!BK$67:BK$81,1,0)</f>
        <v>0</v>
      </c>
      <c r="CL14">
        <f t="array" ref="CL14">IF($J14:$X14='Capacity Backing (Hide)2'!BL$67:BL$81,1,0)</f>
        <v>0</v>
      </c>
      <c r="CM14">
        <f t="array" ref="CM14">IF($J14:$X14='Capacity Backing (Hide)2'!BM$67:BM$81,1,0)</f>
        <v>0</v>
      </c>
      <c r="CN14">
        <f t="array" ref="CN14">IF($J14:$X14='Capacity Backing (Hide)2'!BN$67:BN$81,1,0)</f>
        <v>0</v>
      </c>
      <c r="CO14">
        <f t="array" ref="CO14">IF($J14:$X14='Capacity Backing (Hide)2'!BO$67:BO$81,1,0)</f>
        <v>0</v>
      </c>
      <c r="CP14">
        <f t="array" ref="CP14">IF($J14:$X14='Capacity Backing (Hide)2'!BP$67:BP$81,1,0)</f>
        <v>0</v>
      </c>
      <c r="CQ14">
        <f t="array" ref="CQ14">IF($J14:$X14='Capacity Backing (Hide)2'!BQ$67:BQ$81,1,0)</f>
        <v>0</v>
      </c>
      <c r="CR14">
        <f t="array" ref="CR14">IF($J14:$X14='Capacity Backing (Hide)2'!BR$67:BR$81,1,0)</f>
        <v>0</v>
      </c>
      <c r="CS14">
        <f t="array" ref="CS14">IF($J14:$X14='Capacity Backing (Hide)2'!BS$67:BS$81,1,0)</f>
        <v>0</v>
      </c>
      <c r="CT14">
        <f t="array" ref="CT14">IF($J14:$X14='Capacity Backing (Hide)2'!BT$67:BT$81,1,0)</f>
        <v>0</v>
      </c>
      <c r="CU14">
        <f t="array" ref="CU14">IF($J14:$X14='Capacity Backing (Hide)2'!BU$67:BU$81,1,0)</f>
        <v>0</v>
      </c>
      <c r="CV14">
        <f t="array" ref="CV14">IF($J14:$X14='Capacity Backing (Hide)2'!BV$67:BV$81,1,0)</f>
        <v>0</v>
      </c>
      <c r="CW14">
        <f t="array" ref="CW14">IF($J14:$X14='Capacity Backing (Hide)2'!BW$67:BW$81,1,0)</f>
        <v>0</v>
      </c>
      <c r="CX14">
        <f t="array" ref="CX14">IF($J14:$X14='Capacity Backing (Hide)2'!BX$67:BX$81,1,0)</f>
        <v>0</v>
      </c>
      <c r="CY14">
        <f t="array" ref="CY14">IF($J14:$X14='Capacity Backing (Hide)2'!BY$67:BY$81,1,0)</f>
        <v>0</v>
      </c>
      <c r="CZ14">
        <f t="array" ref="CZ14">IF($J14:$X14='Capacity Backing (Hide)2'!BZ$67:BZ$81,1,0)</f>
        <v>0</v>
      </c>
      <c r="DA14">
        <f t="array" ref="DA14">IF($J14:$X14='Capacity Backing (Hide)2'!CA$67:CA$81,1,0)</f>
        <v>0</v>
      </c>
      <c r="DB14">
        <f t="array" ref="DB14">IF($J14:$X14='Capacity Backing (Hide)2'!CB$67:CB$81,1,0)</f>
        <v>0</v>
      </c>
      <c r="DC14">
        <f t="array" ref="DC14">IF($J14:$X14='Capacity Backing (Hide)2'!CC$67:CC$81,1,0)</f>
        <v>0</v>
      </c>
      <c r="DD14">
        <f t="array" ref="DD14">IF($J14:$X14='Capacity Backing (Hide)2'!CD$67:CD$81,1,0)</f>
        <v>0</v>
      </c>
      <c r="DE14">
        <f t="array" ref="DE14">IF($J14:$X14='Capacity Backing (Hide)2'!CE$67:CE$81,1,0)</f>
        <v>0</v>
      </c>
      <c r="DF14">
        <f t="array" ref="DF14">IF($J14:$X14='Capacity Backing (Hide)2'!CF$67:CF$81,1,0)</f>
        <v>0</v>
      </c>
      <c r="DG14">
        <f t="array" ref="DG14">IF($J14:$X14='Capacity Backing (Hide)2'!CG$67:CG$81,1,0)</f>
        <v>0</v>
      </c>
      <c r="DH14">
        <f t="array" ref="DH14">IF($J14:$X14='Capacity Backing (Hide)2'!CH$67:CH$81,1,0)</f>
        <v>0</v>
      </c>
      <c r="DI14">
        <f t="array" ref="DI14">IF($J14:$X14='Capacity Backing (Hide)2'!CI$67:CI$81,1,0)</f>
        <v>0</v>
      </c>
      <c r="DJ14">
        <f t="array" ref="DJ14">IF($J14:$X14='Capacity Backing (Hide)2'!CJ$67:CJ$81,1,0)</f>
        <v>0</v>
      </c>
      <c r="DK14">
        <f t="array" ref="DK14">IF($J14:$X14='Capacity Backing (Hide)2'!CK$67:CK$81,1,0)</f>
        <v>0</v>
      </c>
      <c r="DL14">
        <f t="array" ref="DL14">IF($J14:$X14='Capacity Backing (Hide)2'!CL$67:CL$81,1,0)</f>
        <v>0</v>
      </c>
      <c r="DM14">
        <f t="array" ref="DM14">IF($J14:$X14='Capacity Backing (Hide)2'!CM$67:CM$81,1,0)</f>
        <v>0</v>
      </c>
      <c r="DN14">
        <f t="array" ref="DN14">IF($J14:$X14='Capacity Backing (Hide)2'!CN$67:CN$81,1,0)</f>
        <v>0</v>
      </c>
      <c r="DO14">
        <f t="array" ref="DO14">IF($J14:$X14='Capacity Backing (Hide)2'!CO$67:CO$81,1,0)</f>
        <v>0</v>
      </c>
      <c r="DP14">
        <f t="array" ref="DP14">IF($J14:$X14='Capacity Backing (Hide)2'!CP$67:CP$81,1,0)</f>
        <v>0</v>
      </c>
      <c r="DQ14">
        <f t="array" ref="DQ14">IF($J14:$X14='Capacity Backing (Hide)2'!CQ$67:CQ$81,1,0)</f>
        <v>0</v>
      </c>
      <c r="DR14">
        <f t="array" ref="DR14">IF($J14:$X14='Capacity Backing (Hide)2'!CR$67:CR$81,1,0)</f>
        <v>0</v>
      </c>
      <c r="DS14">
        <f t="array" ref="DS14">IF($J14:$X14='Capacity Backing (Hide)2'!CS$67:CS$81,1,0)</f>
        <v>0</v>
      </c>
      <c r="DT14">
        <f t="array" ref="DT14">IF($J14:$X14='Capacity Backing (Hide)2'!CT$67:CT$81,1,0)</f>
        <v>0</v>
      </c>
      <c r="DU14">
        <f t="array" ref="DU14">IF($J14:$X14='Capacity Backing (Hide)2'!CU$67:CU$81,1,0)</f>
        <v>0</v>
      </c>
      <c r="DV14">
        <f t="array" ref="DV14">IF($J14:$X14='Capacity Backing (Hide)2'!CV$67:CV$81,1,0)</f>
        <v>0</v>
      </c>
      <c r="DW14">
        <f t="array" ref="DW14">IF($J14:$X14='Capacity Backing (Hide)2'!CW$67:CW$81,1,0)</f>
        <v>0</v>
      </c>
      <c r="DZ14">
        <f t="array" ref="DZ14">IF($J14:$X14='Capacity Backing (Hide)2'!B$203:CZ$217,1,0)</f>
        <v>0</v>
      </c>
      <c r="EA14">
        <f t="array" ref="EA14">IF($J14:$X14='Capacity Backing (Hide)2'!C$203:DA$217,1,0)</f>
        <v>0</v>
      </c>
      <c r="EB14">
        <f t="array" ref="EB14">IF($J14:$X14='Capacity Backing (Hide)2'!D$203:DB$217,1,0)</f>
        <v>0</v>
      </c>
      <c r="EC14">
        <f t="array" ref="EC14">IF($J14:$X14='Capacity Backing (Hide)2'!E$203:DC$217,1,0)</f>
        <v>0</v>
      </c>
      <c r="ED14">
        <f t="array" ref="ED14">IF($J14:$X14='Capacity Backing (Hide)2'!F$203:DD$217,1,0)</f>
        <v>0</v>
      </c>
      <c r="EE14">
        <f t="array" ref="EE14">IF($J14:$X14='Capacity Backing (Hide)2'!G$203:DE$217,1,0)</f>
        <v>0</v>
      </c>
      <c r="EF14">
        <f t="array" ref="EF14">IF($J14:$X14='Capacity Backing (Hide)2'!H$203:DF$217,1,0)</f>
        <v>0</v>
      </c>
      <c r="EG14">
        <f t="array" ref="EG14">IF($J14:$X14='Capacity Backing (Hide)2'!I$203:DG$217,1,0)</f>
        <v>0</v>
      </c>
      <c r="EH14">
        <f t="array" ref="EH14">IF($J14:$X14='Capacity Backing (Hide)2'!J$203:DH$217,1,0)</f>
        <v>0</v>
      </c>
      <c r="EI14">
        <f t="array" ref="EI14">IF($J14:$X14='Capacity Backing (Hide)2'!K$203:DI$217,1,0)</f>
        <v>0</v>
      </c>
      <c r="EJ14">
        <f t="array" ref="EJ14">IF($J14:$X14='Capacity Backing (Hide)2'!L$203:DJ$217,1,0)</f>
        <v>0</v>
      </c>
      <c r="EK14">
        <f t="array" ref="EK14">IF($J14:$X14='Capacity Backing (Hide)2'!M$203:DK$217,1,0)</f>
        <v>0</v>
      </c>
      <c r="EL14">
        <f t="array" ref="EL14">IF($J14:$X14='Capacity Backing (Hide)2'!N$203:DL$217,1,0)</f>
        <v>0</v>
      </c>
      <c r="EM14">
        <f t="array" ref="EM14">IF($J14:$X14='Capacity Backing (Hide)2'!O$203:DM$217,1,0)</f>
        <v>0</v>
      </c>
      <c r="EN14">
        <f t="array" ref="EN14">IF($J14:$X14='Capacity Backing (Hide)2'!P$203:DN$217,1,0)</f>
        <v>0</v>
      </c>
      <c r="EO14">
        <f t="array" ref="EO14">IF($J14:$X14='Capacity Backing (Hide)2'!Q$203:DO$217,1,0)</f>
        <v>0</v>
      </c>
      <c r="EP14">
        <f t="array" ref="EP14">IF($J14:$X14='Capacity Backing (Hide)2'!R$203:DP$217,1,0)</f>
        <v>0</v>
      </c>
      <c r="EQ14">
        <f t="array" ref="EQ14">IF($J14:$X14='Capacity Backing (Hide)2'!S$203:DQ$217,1,0)</f>
        <v>0</v>
      </c>
      <c r="ER14">
        <f t="array" ref="ER14">IF($J14:$X14='Capacity Backing (Hide)2'!T$203:DR$217,1,0)</f>
        <v>0</v>
      </c>
      <c r="ES14">
        <f t="array" ref="ES14">IF($J14:$X14='Capacity Backing (Hide)2'!U$203:DS$217,1,0)</f>
        <v>0</v>
      </c>
      <c r="ET14">
        <f t="array" ref="ET14">IF($J14:$X14='Capacity Backing (Hide)2'!V$203:DT$217,1,0)</f>
        <v>0</v>
      </c>
      <c r="EU14">
        <f t="array" ref="EU14">IF($J14:$X14='Capacity Backing (Hide)2'!W$203:DU$217,1,0)</f>
        <v>0</v>
      </c>
      <c r="EV14">
        <f t="array" ref="EV14">IF($J14:$X14='Capacity Backing (Hide)2'!X$203:DV$217,1,0)</f>
        <v>0</v>
      </c>
      <c r="EW14">
        <f t="array" ref="EW14">IF($J14:$X14='Capacity Backing (Hide)2'!Y$203:DW$217,1,0)</f>
        <v>0</v>
      </c>
      <c r="EX14">
        <f t="array" ref="EX14">IF($J14:$X14='Capacity Backing (Hide)2'!Z$203:DX$217,1,0)</f>
        <v>0</v>
      </c>
      <c r="EY14">
        <f t="array" ref="EY14">IF($J14:$X14='Capacity Backing (Hide)2'!AA$203:DY$217,1,0)</f>
        <v>0</v>
      </c>
      <c r="EZ14">
        <f t="array" ref="EZ14">IF($J14:$X14='Capacity Backing (Hide)2'!AB$203:DZ$217,1,0)</f>
        <v>0</v>
      </c>
      <c r="FA14">
        <f t="array" ref="FA14">IF($J14:$X14='Capacity Backing (Hide)2'!AC$203:EA$217,1,0)</f>
        <v>0</v>
      </c>
      <c r="FB14">
        <f t="array" ref="FB14">IF($J14:$X14='Capacity Backing (Hide)2'!AD$203:EB$217,1,0)</f>
        <v>0</v>
      </c>
      <c r="FC14">
        <f t="array" ref="FC14">IF($J14:$X14='Capacity Backing (Hide)2'!AE$203:EC$217,1,0)</f>
        <v>0</v>
      </c>
      <c r="FD14">
        <f t="array" ref="FD14">IF($J14:$X14='Capacity Backing (Hide)2'!AF$203:ED$217,1,0)</f>
        <v>0</v>
      </c>
      <c r="FE14">
        <f t="array" ref="FE14">IF($J14:$X14='Capacity Backing (Hide)2'!AG$203:EE$217,1,0)</f>
        <v>0</v>
      </c>
      <c r="FF14">
        <f t="array" ref="FF14">IF($J14:$X14='Capacity Backing (Hide)2'!AH$203:EF$217,1,0)</f>
        <v>0</v>
      </c>
      <c r="FG14">
        <f t="array" ref="FG14">IF($J14:$X14='Capacity Backing (Hide)2'!AI$203:EG$217,1,0)</f>
        <v>0</v>
      </c>
      <c r="FH14">
        <f t="array" ref="FH14">IF($J14:$X14='Capacity Backing (Hide)2'!AJ$203:EH$217,1,0)</f>
        <v>0</v>
      </c>
      <c r="FI14">
        <f t="array" ref="FI14">IF($J14:$X14='Capacity Backing (Hide)2'!AK$203:EI$217,1,0)</f>
        <v>0</v>
      </c>
      <c r="FJ14">
        <f t="array" ref="FJ14">IF($J14:$X14='Capacity Backing (Hide)2'!AL$203:EJ$217,1,0)</f>
        <v>0</v>
      </c>
      <c r="FK14">
        <f t="array" ref="FK14">IF($J14:$X14='Capacity Backing (Hide)2'!AM$203:EK$217,1,0)</f>
        <v>0</v>
      </c>
      <c r="FL14">
        <f t="array" ref="FL14">IF($J14:$X14='Capacity Backing (Hide)2'!AN$203:EL$217,1,0)</f>
        <v>0</v>
      </c>
      <c r="FM14">
        <f t="array" ref="FM14">IF($J14:$X14='Capacity Backing (Hide)2'!AO$203:EM$217,1,0)</f>
        <v>0</v>
      </c>
      <c r="FN14">
        <f t="array" ref="FN14">IF($J14:$X14='Capacity Backing (Hide)2'!AP$203:EN$217,1,0)</f>
        <v>0</v>
      </c>
      <c r="FO14">
        <f t="array" ref="FO14">IF($J14:$X14='Capacity Backing (Hide)2'!AQ$203:EO$217,1,0)</f>
        <v>0</v>
      </c>
      <c r="FP14">
        <f t="array" ref="FP14">IF($J14:$X14='Capacity Backing (Hide)2'!AR$203:EP$217,1,0)</f>
        <v>0</v>
      </c>
      <c r="FQ14">
        <f t="array" ref="FQ14">IF($J14:$X14='Capacity Backing (Hide)2'!AS$203:EQ$217,1,0)</f>
        <v>0</v>
      </c>
      <c r="FR14">
        <f t="array" ref="FR14">IF($J14:$X14='Capacity Backing (Hide)2'!AT$203:ER$217,1,0)</f>
        <v>0</v>
      </c>
      <c r="FS14">
        <f t="array" ref="FS14">IF($J14:$X14='Capacity Backing (Hide)2'!AU$203:ES$217,1,0)</f>
        <v>0</v>
      </c>
      <c r="FT14">
        <f t="array" ref="FT14">IF($J14:$X14='Capacity Backing (Hide)2'!AV$203:ET$217,1,0)</f>
        <v>0</v>
      </c>
      <c r="FU14">
        <f t="array" ref="FU14">IF($J14:$X14='Capacity Backing (Hide)2'!AW$203:EU$217,1,0)</f>
        <v>0</v>
      </c>
      <c r="FV14">
        <f t="array" ref="FV14">IF($J14:$X14='Capacity Backing (Hide)2'!AX$203:EV$217,1,0)</f>
        <v>0</v>
      </c>
      <c r="FW14">
        <f t="array" ref="FW14">IF($J14:$X14='Capacity Backing (Hide)2'!AY$203:EW$217,1,0)</f>
        <v>0</v>
      </c>
      <c r="FX14">
        <f t="array" ref="FX14">IF($J14:$X14='Capacity Backing (Hide)2'!AZ$203:EX$217,1,0)</f>
        <v>0</v>
      </c>
      <c r="FY14">
        <f t="array" ref="FY14">IF($J14:$X14='Capacity Backing (Hide)2'!BA$203:EY$217,1,0)</f>
        <v>0</v>
      </c>
      <c r="FZ14">
        <f t="array" ref="FZ14">IF($J14:$X14='Capacity Backing (Hide)2'!BB$203:EZ$217,1,0)</f>
        <v>0</v>
      </c>
      <c r="GA14">
        <f t="array" ref="GA14">IF($J14:$X14='Capacity Backing (Hide)2'!BC$203:FA$217,1,0)</f>
        <v>0</v>
      </c>
      <c r="GB14">
        <f t="array" ref="GB14">IF($J14:$X14='Capacity Backing (Hide)2'!BD$203:FB$217,1,0)</f>
        <v>0</v>
      </c>
      <c r="GC14">
        <f t="array" ref="GC14">IF($J14:$X14='Capacity Backing (Hide)2'!BE$203:FC$217,1,0)</f>
        <v>0</v>
      </c>
      <c r="GD14">
        <f t="array" ref="GD14">IF($J14:$X14='Capacity Backing (Hide)2'!BF$203:FD$217,1,0)</f>
        <v>0</v>
      </c>
      <c r="GE14">
        <f t="array" ref="GE14">IF($J14:$X14='Capacity Backing (Hide)2'!BG$203:FE$217,1,0)</f>
        <v>0</v>
      </c>
      <c r="GF14">
        <f t="array" ref="GF14">IF($J14:$X14='Capacity Backing (Hide)2'!BH$203:FF$217,1,0)</f>
        <v>0</v>
      </c>
      <c r="GG14">
        <f t="array" ref="GG14">IF($J14:$X14='Capacity Backing (Hide)2'!BI$203:FG$217,1,0)</f>
        <v>0</v>
      </c>
      <c r="GH14">
        <f t="array" ref="GH14">IF($J14:$X14='Capacity Backing (Hide)2'!BJ$203:FH$217,1,0)</f>
        <v>0</v>
      </c>
      <c r="GI14">
        <f t="array" ref="GI14">IF($J14:$X14='Capacity Backing (Hide)2'!BK$203:FI$217,1,0)</f>
        <v>0</v>
      </c>
      <c r="GJ14">
        <f t="array" ref="GJ14">IF($J14:$X14='Capacity Backing (Hide)2'!BL$203:FJ$217,1,0)</f>
        <v>0</v>
      </c>
      <c r="GK14">
        <f t="array" ref="GK14">IF($J14:$X14='Capacity Backing (Hide)2'!BM$203:FK$217,1,0)</f>
        <v>0</v>
      </c>
      <c r="GL14">
        <f t="array" ref="GL14">IF($J14:$X14='Capacity Backing (Hide)2'!BN$203:FL$217,1,0)</f>
        <v>0</v>
      </c>
      <c r="GM14">
        <f t="array" ref="GM14">IF($J14:$X14='Capacity Backing (Hide)2'!BO$203:FM$217,1,0)</f>
        <v>0</v>
      </c>
      <c r="GN14">
        <f t="array" ref="GN14">IF($J14:$X14='Capacity Backing (Hide)2'!BP$203:FN$217,1,0)</f>
        <v>0</v>
      </c>
      <c r="GO14">
        <f t="array" ref="GO14">IF($J14:$X14='Capacity Backing (Hide)2'!BQ$203:FO$217,1,0)</f>
        <v>0</v>
      </c>
      <c r="GP14">
        <f t="array" ref="GP14">IF($J14:$X14='Capacity Backing (Hide)2'!BR$203:FP$217,1,0)</f>
        <v>0</v>
      </c>
      <c r="GQ14">
        <f t="array" ref="GQ14">IF($J14:$X14='Capacity Backing (Hide)2'!BS$203:FQ$217,1,0)</f>
        <v>0</v>
      </c>
      <c r="GR14">
        <f t="array" ref="GR14">IF($J14:$X14='Capacity Backing (Hide)2'!BT$203:FR$217,1,0)</f>
        <v>0</v>
      </c>
      <c r="GS14">
        <f t="array" ref="GS14">IF($J14:$X14='Capacity Backing (Hide)2'!BU$203:FS$217,1,0)</f>
        <v>0</v>
      </c>
      <c r="GT14">
        <f t="array" ref="GT14">IF($J14:$X14='Capacity Backing (Hide)2'!BV$203:FT$217,1,0)</f>
        <v>0</v>
      </c>
      <c r="GU14">
        <f t="array" ref="GU14">IF($J14:$X14='Capacity Backing (Hide)2'!BW$203:FU$217,1,0)</f>
        <v>0</v>
      </c>
      <c r="GV14">
        <f t="array" ref="GV14">IF($J14:$X14='Capacity Backing (Hide)2'!BX$203:FV$217,1,0)</f>
        <v>0</v>
      </c>
      <c r="GW14">
        <f t="array" ref="GW14">IF($J14:$X14='Capacity Backing (Hide)2'!BY$203:FW$217,1,0)</f>
        <v>0</v>
      </c>
      <c r="GX14">
        <f t="array" ref="GX14">IF($J14:$X14='Capacity Backing (Hide)2'!BZ$203:FX$217,1,0)</f>
        <v>0</v>
      </c>
      <c r="GY14">
        <f t="array" ref="GY14">IF($J14:$X14='Capacity Backing (Hide)2'!CA$203:FY$217,1,0)</f>
        <v>0</v>
      </c>
      <c r="GZ14">
        <f t="array" ref="GZ14">IF($J14:$X14='Capacity Backing (Hide)2'!CB$203:FZ$217,1,0)</f>
        <v>0</v>
      </c>
      <c r="HA14">
        <f t="array" ref="HA14">IF($J14:$X14='Capacity Backing (Hide)2'!CC$203:GA$217,1,0)</f>
        <v>0</v>
      </c>
      <c r="HB14">
        <f t="array" ref="HB14">IF($J14:$X14='Capacity Backing (Hide)2'!CD$203:GB$217,1,0)</f>
        <v>0</v>
      </c>
      <c r="HC14">
        <f t="array" ref="HC14">IF($J14:$X14='Capacity Backing (Hide)2'!CE$203:GC$217,1,0)</f>
        <v>0</v>
      </c>
      <c r="HD14">
        <f t="array" ref="HD14">IF($J14:$X14='Capacity Backing (Hide)2'!CF$203:GD$217,1,0)</f>
        <v>0</v>
      </c>
      <c r="HE14">
        <f t="array" ref="HE14">IF($J14:$X14='Capacity Backing (Hide)2'!CG$203:GE$217,1,0)</f>
        <v>0</v>
      </c>
      <c r="HF14">
        <f t="array" ref="HF14">IF($J14:$X14='Capacity Backing (Hide)2'!CH$203:GF$217,1,0)</f>
        <v>0</v>
      </c>
      <c r="HG14">
        <f t="array" ref="HG14">IF($J14:$X14='Capacity Backing (Hide)2'!CI$203:GG$217,1,0)</f>
        <v>0</v>
      </c>
      <c r="HH14">
        <f t="array" ref="HH14">IF($J14:$X14='Capacity Backing (Hide)2'!CJ$203:GH$217,1,0)</f>
        <v>0</v>
      </c>
      <c r="HI14">
        <f t="array" ref="HI14">IF($J14:$X14='Capacity Backing (Hide)2'!CK$203:GI$217,1,0)</f>
        <v>0</v>
      </c>
      <c r="HJ14">
        <f t="array" ref="HJ14">IF($J14:$X14='Capacity Backing (Hide)2'!CL$203:GJ$217,1,0)</f>
        <v>0</v>
      </c>
      <c r="HK14">
        <f t="array" ref="HK14">IF($J14:$X14='Capacity Backing (Hide)2'!CM$203:GK$217,1,0)</f>
        <v>0</v>
      </c>
      <c r="HL14">
        <f t="array" ref="HL14">IF($J14:$X14='Capacity Backing (Hide)2'!CN$203:GL$217,1,0)</f>
        <v>0</v>
      </c>
      <c r="HM14">
        <f t="array" ref="HM14">IF($J14:$X14='Capacity Backing (Hide)2'!CO$203:GM$217,1,0)</f>
        <v>0</v>
      </c>
      <c r="HN14">
        <f t="array" ref="HN14">IF($J14:$X14='Capacity Backing (Hide)2'!CP$203:GN$217,1,0)</f>
        <v>0</v>
      </c>
      <c r="HO14">
        <f t="array" ref="HO14">IF($J14:$X14='Capacity Backing (Hide)2'!CQ$203:GO$217,1,0)</f>
        <v>0</v>
      </c>
      <c r="HP14">
        <f t="array" ref="HP14">IF($J14:$X14='Capacity Backing (Hide)2'!CR$203:GP$217,1,0)</f>
        <v>0</v>
      </c>
      <c r="HQ14">
        <f t="array" ref="HQ14">IF($J14:$X14='Capacity Backing (Hide)2'!CS$203:GQ$217,1,0)</f>
        <v>0</v>
      </c>
      <c r="HR14">
        <f t="array" ref="HR14">IF($J14:$X14='Capacity Backing (Hide)2'!CT$203:GR$217,1,0)</f>
        <v>0</v>
      </c>
      <c r="HS14">
        <f t="array" ref="HS14">IF($J14:$X14='Capacity Backing (Hide)2'!CU$203:GS$217,1,0)</f>
        <v>0</v>
      </c>
      <c r="HT14">
        <f t="array" ref="HT14">IF($J14:$X14='Capacity Backing (Hide)2'!CV$203:GT$217,1,0)</f>
        <v>0</v>
      </c>
      <c r="HU14">
        <f t="array" ref="HU14">IF($J14:$X14='Capacity Backing (Hide)2'!CW$203:GU$217,1,0)</f>
        <v>0</v>
      </c>
      <c r="HX14" s="224">
        <f>'Capacity Backing (Hide)2'!B$3*(AB14/MAX(1,SUMIFS('Treatment Backing (Hide)'!$B$110:$B$124,'Capacity Backing (Hide)2'!B$67:B$81,"X")))</f>
        <v>0</v>
      </c>
      <c r="HY14" s="224">
        <f>'Capacity Backing (Hide)2'!C$3*(AC14/MAX(1,SUMIFS('Treatment Backing (Hide)'!$B$110:$B$124,'Capacity Backing (Hide)2'!C$67:C$81,"X")))</f>
        <v>0</v>
      </c>
      <c r="HZ14" s="224">
        <f>'Capacity Backing (Hide)2'!D$3*(AD14/MAX(1,SUMIFS('Treatment Backing (Hide)'!$B$110:$B$124,'Capacity Backing (Hide)2'!D$67:D$81,"X")))</f>
        <v>0</v>
      </c>
      <c r="IA14" s="224">
        <f>'Capacity Backing (Hide)2'!E$3*(AE14/MAX(1,SUMIFS('Treatment Backing (Hide)'!$B$110:$B$124,'Capacity Backing (Hide)2'!E$67:E$81,"X")))</f>
        <v>0</v>
      </c>
      <c r="IB14" s="224">
        <f>'Capacity Backing (Hide)2'!F$3*(AF14/MAX(1,SUMIFS('Treatment Backing (Hide)'!$B$110:$B$124,'Capacity Backing (Hide)2'!F$67:F$81,"X")))</f>
        <v>0</v>
      </c>
      <c r="IC14" s="224">
        <f>'Capacity Backing (Hide)2'!G$3*(AG14/MAX(1,SUMIFS('Treatment Backing (Hide)'!$B$110:$B$124,'Capacity Backing (Hide)2'!G$67:G$81,"X")))</f>
        <v>0</v>
      </c>
      <c r="ID14" s="224">
        <f>'Capacity Backing (Hide)2'!H$3*(AH14/MAX(1,SUMIFS('Treatment Backing (Hide)'!$B$110:$B$124,'Capacity Backing (Hide)2'!H$67:H$81,"X")))</f>
        <v>0</v>
      </c>
      <c r="IE14" s="224">
        <f>'Capacity Backing (Hide)2'!I$3*(AI14/MAX(1,SUMIFS('Treatment Backing (Hide)'!$B$110:$B$124,'Capacity Backing (Hide)2'!I$67:I$81,"X")))</f>
        <v>0</v>
      </c>
      <c r="IF14" s="224">
        <f>'Capacity Backing (Hide)2'!J$3*(AJ14/MAX(1,SUMIFS('Treatment Backing (Hide)'!$B$110:$B$124,'Capacity Backing (Hide)2'!J$67:J$81,"X")))</f>
        <v>0</v>
      </c>
      <c r="IG14" s="224">
        <f>'Capacity Backing (Hide)2'!K$3*(AK14/MAX(1,SUMIFS('Treatment Backing (Hide)'!$B$110:$B$124,'Capacity Backing (Hide)2'!K$67:K$81,"X")))</f>
        <v>0</v>
      </c>
      <c r="IH14" s="224">
        <f>'Capacity Backing (Hide)2'!L$3*(AL14/MAX(1,SUMIFS('Treatment Backing (Hide)'!$B$110:$B$124,'Capacity Backing (Hide)2'!L$67:L$81,"X")))</f>
        <v>0</v>
      </c>
      <c r="II14" s="224">
        <f>'Capacity Backing (Hide)2'!M$3*(AM14/MAX(1,SUMIFS('Treatment Backing (Hide)'!$B$110:$B$124,'Capacity Backing (Hide)2'!M$67:M$81,"X")))</f>
        <v>0</v>
      </c>
      <c r="IJ14" s="224">
        <f>'Capacity Backing (Hide)2'!N$3*(AN14/MAX(1,SUMIFS('Treatment Backing (Hide)'!$B$110:$B$124,'Capacity Backing (Hide)2'!N$67:N$81,"X")))</f>
        <v>0</v>
      </c>
      <c r="IK14" s="224">
        <f>'Capacity Backing (Hide)2'!O$3*(AO14/MAX(1,SUMIFS('Treatment Backing (Hide)'!$B$110:$B$124,'Capacity Backing (Hide)2'!O$67:O$81,"X")))</f>
        <v>0</v>
      </c>
      <c r="IL14" s="224">
        <f>'Capacity Backing (Hide)2'!P$3*(AP14/MAX(1,SUMIFS('Treatment Backing (Hide)'!$B$110:$B$124,'Capacity Backing (Hide)2'!P$67:P$81,"X")))</f>
        <v>0</v>
      </c>
      <c r="IM14" s="224">
        <f>'Capacity Backing (Hide)2'!Q$3*(AQ14/MAX(1,SUMIFS('Treatment Backing (Hide)'!$B$110:$B$124,'Capacity Backing (Hide)2'!Q$67:Q$81,"X")))</f>
        <v>0</v>
      </c>
      <c r="IN14" s="224">
        <f>'Capacity Backing (Hide)2'!R$3*(AR14/MAX(1,SUMIFS('Treatment Backing (Hide)'!$B$110:$B$124,'Capacity Backing (Hide)2'!R$67:R$81,"X")))</f>
        <v>0</v>
      </c>
      <c r="IO14" s="224">
        <f>'Capacity Backing (Hide)2'!S$3*(AS14/MAX(1,SUMIFS('Treatment Backing (Hide)'!$B$110:$B$124,'Capacity Backing (Hide)2'!S$67:S$81,"X")))</f>
        <v>0</v>
      </c>
      <c r="IP14" s="224">
        <f>'Capacity Backing (Hide)2'!T$3*(AT14/MAX(1,SUMIFS('Treatment Backing (Hide)'!$B$110:$B$124,'Capacity Backing (Hide)2'!T$67:T$81,"X")))</f>
        <v>0</v>
      </c>
      <c r="IQ14" s="224">
        <f>'Capacity Backing (Hide)2'!U$3*(AU14/MAX(1,SUMIFS('Treatment Backing (Hide)'!$B$110:$B$124,'Capacity Backing (Hide)2'!U$67:U$81,"X")))</f>
        <v>0</v>
      </c>
      <c r="IR14" s="224">
        <f>'Capacity Backing (Hide)2'!V$3*(AV14/MAX(1,SUMIFS('Treatment Backing (Hide)'!$B$110:$B$124,'Capacity Backing (Hide)2'!V$67:V$81,"X")))</f>
        <v>0</v>
      </c>
      <c r="IS14" s="224">
        <f>'Capacity Backing (Hide)2'!W$3*(AW14/MAX(1,SUMIFS('Treatment Backing (Hide)'!$B$110:$B$124,'Capacity Backing (Hide)2'!W$67:W$81,"X")))</f>
        <v>0</v>
      </c>
      <c r="IT14" s="224">
        <f>'Capacity Backing (Hide)2'!X$3*(AX14/MAX(1,SUMIFS('Treatment Backing (Hide)'!$B$110:$B$124,'Capacity Backing (Hide)2'!X$67:X$81,"X")))</f>
        <v>0</v>
      </c>
      <c r="IU14" s="224">
        <f>'Capacity Backing (Hide)2'!Y$3*(AY14/MAX(1,SUMIFS('Treatment Backing (Hide)'!$B$110:$B$124,'Capacity Backing (Hide)2'!Y$67:Y$81,"X")))</f>
        <v>0</v>
      </c>
      <c r="IV14" s="224">
        <f>'Capacity Backing (Hide)2'!Z$3*(AZ14/MAX(1,SUMIFS('Treatment Backing (Hide)'!$B$110:$B$124,'Capacity Backing (Hide)2'!Z$67:Z$81,"X")))</f>
        <v>0</v>
      </c>
      <c r="IW14" s="224">
        <f>'Capacity Backing (Hide)2'!AA$3*(BA14/MAX(1,SUMIFS('Treatment Backing (Hide)'!$B$110:$B$124,'Capacity Backing (Hide)2'!AA$67:AA$81,"X")))</f>
        <v>0</v>
      </c>
      <c r="IX14" s="224">
        <f>'Capacity Backing (Hide)2'!AB$3*(BB14/MAX(1,SUMIFS('Treatment Backing (Hide)'!$B$110:$B$124,'Capacity Backing (Hide)2'!AB$67:AB$81,"X")))</f>
        <v>0</v>
      </c>
      <c r="IY14" s="224">
        <f>'Capacity Backing (Hide)2'!AC$3*(BC14/MAX(1,SUMIFS('Treatment Backing (Hide)'!$B$110:$B$124,'Capacity Backing (Hide)2'!AC$67:AC$81,"X")))</f>
        <v>0</v>
      </c>
      <c r="IZ14" s="224">
        <f>'Capacity Backing (Hide)2'!AD$3*(BD14/MAX(1,SUMIFS('Treatment Backing (Hide)'!$B$110:$B$124,'Capacity Backing (Hide)2'!AD$67:AD$81,"X")))</f>
        <v>0</v>
      </c>
      <c r="JA14" s="224">
        <f>'Capacity Backing (Hide)2'!AE$3*(BE14/MAX(1,SUMIFS('Treatment Backing (Hide)'!$B$110:$B$124,'Capacity Backing (Hide)2'!AE$67:AE$81,"X")))</f>
        <v>0</v>
      </c>
      <c r="JB14" s="224">
        <f>'Capacity Backing (Hide)2'!AF$3*(BF14/MAX(1,SUMIFS('Treatment Backing (Hide)'!$B$110:$B$124,'Capacity Backing (Hide)2'!AF$67:AF$81,"X")))</f>
        <v>0</v>
      </c>
      <c r="JC14" s="224">
        <f>'Capacity Backing (Hide)2'!AG$3*(BG14/MAX(1,SUMIFS('Treatment Backing (Hide)'!$B$110:$B$124,'Capacity Backing (Hide)2'!AG$67:AG$81,"X")))</f>
        <v>0</v>
      </c>
      <c r="JD14" s="224">
        <f>'Capacity Backing (Hide)2'!AH$3*(BH14/MAX(1,SUMIFS('Treatment Backing (Hide)'!$B$110:$B$124,'Capacity Backing (Hide)2'!AH$67:AH$81,"X")))</f>
        <v>0</v>
      </c>
      <c r="JE14" s="224">
        <f>'Capacity Backing (Hide)2'!AI$3*(BI14/MAX(1,SUMIFS('Treatment Backing (Hide)'!$B$110:$B$124,'Capacity Backing (Hide)2'!AI$67:AI$81,"X")))</f>
        <v>0</v>
      </c>
      <c r="JF14" s="224">
        <f>'Capacity Backing (Hide)2'!AJ$3*(BJ14/MAX(1,SUMIFS('Treatment Backing (Hide)'!$B$110:$B$124,'Capacity Backing (Hide)2'!AJ$67:AJ$81,"X")))</f>
        <v>0</v>
      </c>
      <c r="JG14" s="224">
        <f>'Capacity Backing (Hide)2'!AK$3*(BK14/MAX(1,SUMIFS('Treatment Backing (Hide)'!$B$110:$B$124,'Capacity Backing (Hide)2'!AK$67:AK$81,"X")))</f>
        <v>0</v>
      </c>
      <c r="JH14" s="224">
        <f>'Capacity Backing (Hide)2'!AL$3*(BL14/MAX(1,SUMIFS('Treatment Backing (Hide)'!$B$110:$B$124,'Capacity Backing (Hide)2'!AL$67:AL$81,"X")))</f>
        <v>0</v>
      </c>
      <c r="JI14" s="224">
        <f>'Capacity Backing (Hide)2'!AM$3*(BM14/MAX(1,SUMIFS('Treatment Backing (Hide)'!$B$110:$B$124,'Capacity Backing (Hide)2'!AM$67:AM$81,"X")))</f>
        <v>0</v>
      </c>
      <c r="JJ14" s="224">
        <f>'Capacity Backing (Hide)2'!AN$3*(BN14/MAX(1,SUMIFS('Treatment Backing (Hide)'!$B$110:$B$124,'Capacity Backing (Hide)2'!AN$67:AN$81,"X")))</f>
        <v>0</v>
      </c>
      <c r="JK14" s="224">
        <f>'Capacity Backing (Hide)2'!AO$3*(BO14/MAX(1,SUMIFS('Treatment Backing (Hide)'!$B$110:$B$124,'Capacity Backing (Hide)2'!AO$67:AO$81,"X")))</f>
        <v>0</v>
      </c>
      <c r="JL14" s="224">
        <f>'Capacity Backing (Hide)2'!AP$3*(BP14/MAX(1,SUMIFS('Treatment Backing (Hide)'!$B$110:$B$124,'Capacity Backing (Hide)2'!AP$67:AP$81,"X")))</f>
        <v>0</v>
      </c>
      <c r="JM14" s="224">
        <f>'Capacity Backing (Hide)2'!AQ$3*(BQ14/MAX(1,SUMIFS('Treatment Backing (Hide)'!$B$110:$B$124,'Capacity Backing (Hide)2'!AQ$67:AQ$81,"X")))</f>
        <v>0</v>
      </c>
      <c r="JN14" s="224">
        <f>'Capacity Backing (Hide)2'!AR$3*(BR14/MAX(1,SUMIFS('Treatment Backing (Hide)'!$B$110:$B$124,'Capacity Backing (Hide)2'!AR$67:AR$81,"X")))</f>
        <v>0</v>
      </c>
      <c r="JO14" s="224">
        <f>'Capacity Backing (Hide)2'!AS$3*(BS14/MAX(1,SUMIFS('Treatment Backing (Hide)'!$B$110:$B$124,'Capacity Backing (Hide)2'!AS$67:AS$81,"X")))</f>
        <v>0</v>
      </c>
      <c r="JP14" s="224">
        <f>'Capacity Backing (Hide)2'!AT$3*(BT14/MAX(1,SUMIFS('Treatment Backing (Hide)'!$B$110:$B$124,'Capacity Backing (Hide)2'!AT$67:AT$81,"X")))</f>
        <v>0</v>
      </c>
      <c r="JQ14" s="224">
        <f>'Capacity Backing (Hide)2'!AU$3*(BU14/MAX(1,SUMIFS('Treatment Backing (Hide)'!$B$110:$B$124,'Capacity Backing (Hide)2'!AU$67:AU$81,"X")))</f>
        <v>0</v>
      </c>
      <c r="JR14" s="224">
        <f>'Capacity Backing (Hide)2'!AV$3*(BV14/MAX(1,SUMIFS('Treatment Backing (Hide)'!$B$110:$B$124,'Capacity Backing (Hide)2'!AV$67:AV$81,"X")))</f>
        <v>0</v>
      </c>
      <c r="JS14" s="224">
        <f>'Capacity Backing (Hide)2'!AW$3*(BW14/MAX(1,SUMIFS('Treatment Backing (Hide)'!$B$110:$B$124,'Capacity Backing (Hide)2'!AW$67:AW$81,"X")))</f>
        <v>0</v>
      </c>
      <c r="JT14" s="224">
        <f>'Capacity Backing (Hide)2'!AX$3*(BX14/MAX(1,SUMIFS('Treatment Backing (Hide)'!$B$110:$B$124,'Capacity Backing (Hide)2'!AX$67:AX$81,"X")))</f>
        <v>0</v>
      </c>
      <c r="JU14" s="224">
        <f>'Capacity Backing (Hide)2'!AY$3*(BY14/MAX(1,SUMIFS('Treatment Backing (Hide)'!$B$110:$B$124,'Capacity Backing (Hide)2'!AY$67:AY$81,"X")))</f>
        <v>0</v>
      </c>
      <c r="JV14" s="224">
        <f>'Capacity Backing (Hide)2'!AZ$3*(BZ14/MAX(1,SUMIFS('Treatment Backing (Hide)'!$B$110:$B$124,'Capacity Backing (Hide)2'!AZ$67:AZ$81,"X")))</f>
        <v>0</v>
      </c>
      <c r="JW14" s="224">
        <f>'Capacity Backing (Hide)2'!BA$3*(CA14/MAX(1,SUMIFS('Treatment Backing (Hide)'!$B$110:$B$124,'Capacity Backing (Hide)2'!BA$67:BA$81,"X")))</f>
        <v>0</v>
      </c>
      <c r="JX14" s="224">
        <f>'Capacity Backing (Hide)2'!BB$3*(CB14/MAX(1,SUMIFS('Treatment Backing (Hide)'!$B$110:$B$124,'Capacity Backing (Hide)2'!BB$67:BB$81,"X")))</f>
        <v>0</v>
      </c>
      <c r="JY14" s="224">
        <f>'Capacity Backing (Hide)2'!BC$3*(CC14/MAX(1,SUMIFS('Treatment Backing (Hide)'!$B$110:$B$124,'Capacity Backing (Hide)2'!BC$67:BC$81,"X")))</f>
        <v>0</v>
      </c>
      <c r="JZ14" s="224">
        <f>'Capacity Backing (Hide)2'!BD$3*(CD14/MAX(1,SUMIFS('Treatment Backing (Hide)'!$B$110:$B$124,'Capacity Backing (Hide)2'!BD$67:BD$81,"X")))</f>
        <v>0</v>
      </c>
      <c r="KA14" s="224">
        <f>'Capacity Backing (Hide)2'!BE$3*(CE14/MAX(1,SUMIFS('Treatment Backing (Hide)'!$B$110:$B$124,'Capacity Backing (Hide)2'!BE$67:BE$81,"X")))</f>
        <v>0</v>
      </c>
      <c r="KB14" s="224">
        <f>'Capacity Backing (Hide)2'!BF$3*(CF14/MAX(1,SUMIFS('Treatment Backing (Hide)'!$B$110:$B$124,'Capacity Backing (Hide)2'!BF$67:BF$81,"X")))</f>
        <v>0</v>
      </c>
      <c r="KC14" s="224">
        <f>'Capacity Backing (Hide)2'!BG$3*(CG14/MAX(1,SUMIFS('Treatment Backing (Hide)'!$B$110:$B$124,'Capacity Backing (Hide)2'!BG$67:BG$81,"X")))</f>
        <v>0</v>
      </c>
      <c r="KD14" s="224">
        <f>'Capacity Backing (Hide)2'!BH$3*(CH14/MAX(1,SUMIFS('Treatment Backing (Hide)'!$B$110:$B$124,'Capacity Backing (Hide)2'!BH$67:BH$81,"X")))</f>
        <v>0</v>
      </c>
      <c r="KE14" s="224">
        <f>'Capacity Backing (Hide)2'!BI$3*(CI14/MAX(1,SUMIFS('Treatment Backing (Hide)'!$B$110:$B$124,'Capacity Backing (Hide)2'!BI$67:BI$81,"X")))</f>
        <v>0</v>
      </c>
      <c r="KF14" s="224">
        <f>'Capacity Backing (Hide)2'!BJ$3*(CJ14/MAX(1,SUMIFS('Treatment Backing (Hide)'!$B$110:$B$124,'Capacity Backing (Hide)2'!BJ$67:BJ$81,"X")))</f>
        <v>0</v>
      </c>
      <c r="KG14" s="224">
        <f>'Capacity Backing (Hide)2'!BK$3*(CK14/MAX(1,SUMIFS('Treatment Backing (Hide)'!$B$110:$B$124,'Capacity Backing (Hide)2'!BK$67:BK$81,"X")))</f>
        <v>0</v>
      </c>
      <c r="KH14" s="224">
        <f>'Capacity Backing (Hide)2'!BL$3*(CL14/MAX(1,SUMIFS('Treatment Backing (Hide)'!$B$110:$B$124,'Capacity Backing (Hide)2'!BL$67:BL$81,"X")))</f>
        <v>0</v>
      </c>
      <c r="KI14" s="224">
        <f>'Capacity Backing (Hide)2'!BM$3*(CM14/MAX(1,SUMIFS('Treatment Backing (Hide)'!$B$110:$B$124,'Capacity Backing (Hide)2'!BM$67:BM$81,"X")))</f>
        <v>0</v>
      </c>
      <c r="KJ14" s="224">
        <f>'Capacity Backing (Hide)2'!BN$3*(CN14/MAX(1,SUMIFS('Treatment Backing (Hide)'!$B$110:$B$124,'Capacity Backing (Hide)2'!BN$67:BN$81,"X")))</f>
        <v>0</v>
      </c>
      <c r="KK14" s="224">
        <f>'Capacity Backing (Hide)2'!BO$3*(CO14/MAX(1,SUMIFS('Treatment Backing (Hide)'!$B$110:$B$124,'Capacity Backing (Hide)2'!BO$67:BO$81,"X")))</f>
        <v>0</v>
      </c>
      <c r="KL14" s="224">
        <f>'Capacity Backing (Hide)2'!BP$3*(CP14/MAX(1,SUMIFS('Treatment Backing (Hide)'!$B$110:$B$124,'Capacity Backing (Hide)2'!BP$67:BP$81,"X")))</f>
        <v>0</v>
      </c>
      <c r="KM14" s="224">
        <f>'Capacity Backing (Hide)2'!BQ$3*(CQ14/MAX(1,SUMIFS('Treatment Backing (Hide)'!$B$110:$B$124,'Capacity Backing (Hide)2'!BQ$67:BQ$81,"X")))</f>
        <v>0</v>
      </c>
      <c r="KN14" s="224">
        <f>'Capacity Backing (Hide)2'!BR$3*(CR14/MAX(1,SUMIFS('Treatment Backing (Hide)'!$B$110:$B$124,'Capacity Backing (Hide)2'!BR$67:BR$81,"X")))</f>
        <v>0</v>
      </c>
      <c r="KO14" s="224">
        <f>'Capacity Backing (Hide)2'!BS$3*(CS14/MAX(1,SUMIFS('Treatment Backing (Hide)'!$B$110:$B$124,'Capacity Backing (Hide)2'!BS$67:BS$81,"X")))</f>
        <v>0</v>
      </c>
      <c r="KP14" s="224">
        <f>'Capacity Backing (Hide)2'!BT$3*(CT14/MAX(1,SUMIFS('Treatment Backing (Hide)'!$B$110:$B$124,'Capacity Backing (Hide)2'!BT$67:BT$81,"X")))</f>
        <v>0</v>
      </c>
      <c r="KQ14" s="224">
        <f>'Capacity Backing (Hide)2'!BU$3*(CU14/MAX(1,SUMIFS('Treatment Backing (Hide)'!$B$110:$B$124,'Capacity Backing (Hide)2'!BU$67:BU$81,"X")))</f>
        <v>0</v>
      </c>
      <c r="KR14" s="224">
        <f>'Capacity Backing (Hide)2'!BV$3*(CV14/MAX(1,SUMIFS('Treatment Backing (Hide)'!$B$110:$B$124,'Capacity Backing (Hide)2'!BV$67:BV$81,"X")))</f>
        <v>0</v>
      </c>
      <c r="KS14" s="224">
        <f>'Capacity Backing (Hide)2'!BW$3*(CW14/MAX(1,SUMIFS('Treatment Backing (Hide)'!$B$110:$B$124,'Capacity Backing (Hide)2'!BW$67:BW$81,"X")))</f>
        <v>0</v>
      </c>
      <c r="KT14" s="224">
        <f>'Capacity Backing (Hide)2'!BX$3*(CX14/MAX(1,SUMIFS('Treatment Backing (Hide)'!$B$110:$B$124,'Capacity Backing (Hide)2'!BX$67:BX$81,"X")))</f>
        <v>0</v>
      </c>
      <c r="KU14" s="224">
        <f>'Capacity Backing (Hide)2'!BY$3*(CY14/MAX(1,SUMIFS('Treatment Backing (Hide)'!$B$110:$B$124,'Capacity Backing (Hide)2'!BY$67:BY$81,"X")))</f>
        <v>0</v>
      </c>
      <c r="KV14" s="224">
        <f>'Capacity Backing (Hide)2'!BZ$3*(CZ14/MAX(1,SUMIFS('Treatment Backing (Hide)'!$B$110:$B$124,'Capacity Backing (Hide)2'!BZ$67:BZ$81,"X")))</f>
        <v>0</v>
      </c>
      <c r="KW14" s="224">
        <f>'Capacity Backing (Hide)2'!CA$3*(DA14/MAX(1,SUMIFS('Treatment Backing (Hide)'!$B$110:$B$124,'Capacity Backing (Hide)2'!CA$67:CA$81,"X")))</f>
        <v>0</v>
      </c>
      <c r="KX14" s="224">
        <f>'Capacity Backing (Hide)2'!CB$3*(DB14/MAX(1,SUMIFS('Treatment Backing (Hide)'!$B$110:$B$124,'Capacity Backing (Hide)2'!CB$67:CB$81,"X")))</f>
        <v>0</v>
      </c>
      <c r="KY14" s="224">
        <f>'Capacity Backing (Hide)2'!CC$3*(DC14/MAX(1,SUMIFS('Treatment Backing (Hide)'!$B$110:$B$124,'Capacity Backing (Hide)2'!CC$67:CC$81,"X")))</f>
        <v>0</v>
      </c>
      <c r="KZ14" s="224">
        <f>'Capacity Backing (Hide)2'!CD$3*(DD14/MAX(1,SUMIFS('Treatment Backing (Hide)'!$B$110:$B$124,'Capacity Backing (Hide)2'!CD$67:CD$81,"X")))</f>
        <v>0</v>
      </c>
      <c r="LA14" s="224">
        <f>'Capacity Backing (Hide)2'!CE$3*(DE14/MAX(1,SUMIFS('Treatment Backing (Hide)'!$B$110:$B$124,'Capacity Backing (Hide)2'!CE$67:CE$81,"X")))</f>
        <v>0</v>
      </c>
      <c r="LB14" s="224">
        <f>'Capacity Backing (Hide)2'!CF$3*(DF14/MAX(1,SUMIFS('Treatment Backing (Hide)'!$B$110:$B$124,'Capacity Backing (Hide)2'!CF$67:CF$81,"X")))</f>
        <v>0</v>
      </c>
      <c r="LC14" s="224">
        <f>'Capacity Backing (Hide)2'!CG$3*(DG14/MAX(1,SUMIFS('Treatment Backing (Hide)'!$B$110:$B$124,'Capacity Backing (Hide)2'!CG$67:CG$81,"X")))</f>
        <v>0</v>
      </c>
      <c r="LD14" s="224">
        <f>'Capacity Backing (Hide)2'!CH$3*(DH14/MAX(1,SUMIFS('Treatment Backing (Hide)'!$B$110:$B$124,'Capacity Backing (Hide)2'!CH$67:CH$81,"X")))</f>
        <v>0</v>
      </c>
      <c r="LE14" s="224">
        <f>'Capacity Backing (Hide)2'!CI$3*(DI14/MAX(1,SUMIFS('Treatment Backing (Hide)'!$B$110:$B$124,'Capacity Backing (Hide)2'!CI$67:CI$81,"X")))</f>
        <v>0</v>
      </c>
      <c r="LF14" s="224">
        <f>'Capacity Backing (Hide)2'!CJ$3*(DJ14/MAX(1,SUMIFS('Treatment Backing (Hide)'!$B$110:$B$124,'Capacity Backing (Hide)2'!CJ$67:CJ$81,"X")))</f>
        <v>0</v>
      </c>
      <c r="LG14" s="224">
        <f>'Capacity Backing (Hide)2'!CK$3*(DK14/MAX(1,SUMIFS('Treatment Backing (Hide)'!$B$110:$B$124,'Capacity Backing (Hide)2'!CK$67:CK$81,"X")))</f>
        <v>0</v>
      </c>
      <c r="LH14" s="224">
        <f>'Capacity Backing (Hide)2'!CL$3*(DL14/MAX(1,SUMIFS('Treatment Backing (Hide)'!$B$110:$B$124,'Capacity Backing (Hide)2'!CL$67:CL$81,"X")))</f>
        <v>0</v>
      </c>
      <c r="LI14" s="224">
        <f>'Capacity Backing (Hide)2'!CM$3*(DM14/MAX(1,SUMIFS('Treatment Backing (Hide)'!$B$110:$B$124,'Capacity Backing (Hide)2'!CM$67:CM$81,"X")))</f>
        <v>0</v>
      </c>
      <c r="LJ14" s="224">
        <f>'Capacity Backing (Hide)2'!CN$3*(DN14/MAX(1,SUMIFS('Treatment Backing (Hide)'!$B$110:$B$124,'Capacity Backing (Hide)2'!CN$67:CN$81,"X")))</f>
        <v>0</v>
      </c>
      <c r="LK14" s="224">
        <f>'Capacity Backing (Hide)2'!CO$3*(DO14/MAX(1,SUMIFS('Treatment Backing (Hide)'!$B$110:$B$124,'Capacity Backing (Hide)2'!CO$67:CO$81,"X")))</f>
        <v>0</v>
      </c>
      <c r="LL14" s="224">
        <f>'Capacity Backing (Hide)2'!CP$3*(DP14/MAX(1,SUMIFS('Treatment Backing (Hide)'!$B$110:$B$124,'Capacity Backing (Hide)2'!CP$67:CP$81,"X")))</f>
        <v>0</v>
      </c>
      <c r="LM14" s="224">
        <f>'Capacity Backing (Hide)2'!CQ$3*(DQ14/MAX(1,SUMIFS('Treatment Backing (Hide)'!$B$110:$B$124,'Capacity Backing (Hide)2'!CQ$67:CQ$81,"X")))</f>
        <v>0</v>
      </c>
      <c r="LN14" s="224">
        <f>'Capacity Backing (Hide)2'!CR$3*(DR14/MAX(1,SUMIFS('Treatment Backing (Hide)'!$B$110:$B$124,'Capacity Backing (Hide)2'!CR$67:CR$81,"X")))</f>
        <v>0</v>
      </c>
      <c r="LO14" s="224">
        <f>'Capacity Backing (Hide)2'!CS$3*(DS14/MAX(1,SUMIFS('Treatment Backing (Hide)'!$B$110:$B$124,'Capacity Backing (Hide)2'!CS$67:CS$81,"X")))</f>
        <v>0</v>
      </c>
      <c r="LP14" s="224">
        <f>'Capacity Backing (Hide)2'!CT$3*(DT14/MAX(1,SUMIFS('Treatment Backing (Hide)'!$B$110:$B$124,'Capacity Backing (Hide)2'!CT$67:CT$81,"X")))</f>
        <v>0</v>
      </c>
      <c r="LQ14" s="224">
        <f>'Capacity Backing (Hide)2'!CU$3*(DU14/MAX(1,SUMIFS('Treatment Backing (Hide)'!$B$110:$B$124,'Capacity Backing (Hide)2'!CU$67:CU$81,"X")))</f>
        <v>0</v>
      </c>
      <c r="LR14" s="224">
        <f>'Capacity Backing (Hide)2'!CV$3*(DV14/MAX(1,SUMIFS('Treatment Backing (Hide)'!$B$110:$B$124,'Capacity Backing (Hide)2'!CV$67:CV$81,"X")))</f>
        <v>0</v>
      </c>
      <c r="LS14" s="224">
        <f>'Capacity Backing (Hide)2'!CW$3*(DW14/MAX(1,SUMIFS('Treatment Backing (Hide)'!$B$110:$B$124,'Capacity Backing (Hide)2'!CW$67:CW$81,"X")))</f>
        <v>0</v>
      </c>
      <c r="LV14">
        <f>'Capacity Backing (Hide)2'!B$139*(AB14/MAX(1,SUMIFS('Treatment Backing (Hide)'!$B$110:$B$124,'Capacity Backing (Hide)2'!B$203:B$217,"X")))</f>
        <v>0</v>
      </c>
      <c r="LW14">
        <f>'Capacity Backing (Hide)2'!C$139*(AC14/MAX(1,SUMIFS('Treatment Backing (Hide)'!$B$110:$B$124,'Capacity Backing (Hide)2'!C$203:C$217,"X")))</f>
        <v>0</v>
      </c>
      <c r="LX14">
        <f>'Capacity Backing (Hide)2'!D$139*(AD14/MAX(1,SUMIFS('Treatment Backing (Hide)'!$B$110:$B$124,'Capacity Backing (Hide)2'!D$203:D$217,"X")))</f>
        <v>0</v>
      </c>
      <c r="LY14">
        <f>'Capacity Backing (Hide)2'!E$139*(AE14/MAX(1,SUMIFS('Treatment Backing (Hide)'!$B$110:$B$124,'Capacity Backing (Hide)2'!E$203:E$217,"X")))</f>
        <v>0</v>
      </c>
      <c r="LZ14">
        <f>'Capacity Backing (Hide)2'!F$139*(AF14/MAX(1,SUMIFS('Treatment Backing (Hide)'!$B$110:$B$124,'Capacity Backing (Hide)2'!F$203:F$217,"X")))</f>
        <v>0</v>
      </c>
      <c r="MA14">
        <f>'Capacity Backing (Hide)2'!G$139*(AG14/MAX(1,SUMIFS('Treatment Backing (Hide)'!$B$110:$B$124,'Capacity Backing (Hide)2'!G$203:G$217,"X")))</f>
        <v>0</v>
      </c>
      <c r="MB14">
        <f>'Capacity Backing (Hide)2'!H$139*(AH14/MAX(1,SUMIFS('Treatment Backing (Hide)'!$B$110:$B$124,'Capacity Backing (Hide)2'!H$203:H$217,"X")))</f>
        <v>0</v>
      </c>
      <c r="MC14">
        <f>'Capacity Backing (Hide)2'!I$139*(AI14/MAX(1,SUMIFS('Treatment Backing (Hide)'!$B$110:$B$124,'Capacity Backing (Hide)2'!I$203:I$217,"X")))</f>
        <v>0</v>
      </c>
      <c r="MD14">
        <f>'Capacity Backing (Hide)2'!J$139*(AJ14/MAX(1,SUMIFS('Treatment Backing (Hide)'!$B$110:$B$124,'Capacity Backing (Hide)2'!J$203:J$217,"X")))</f>
        <v>0</v>
      </c>
      <c r="ME14">
        <f>'Capacity Backing (Hide)2'!K$139*(AK14/MAX(1,SUMIFS('Treatment Backing (Hide)'!$B$110:$B$124,'Capacity Backing (Hide)2'!K$203:K$217,"X")))</f>
        <v>0</v>
      </c>
      <c r="MF14">
        <f>'Capacity Backing (Hide)2'!L$139*(AL14/MAX(1,SUMIFS('Treatment Backing (Hide)'!$B$110:$B$124,'Capacity Backing (Hide)2'!L$203:L$217,"X")))</f>
        <v>0</v>
      </c>
      <c r="MG14">
        <f>'Capacity Backing (Hide)2'!M$139*(AM14/MAX(1,SUMIFS('Treatment Backing (Hide)'!$B$110:$B$124,'Capacity Backing (Hide)2'!M$203:M$217,"X")))</f>
        <v>0</v>
      </c>
      <c r="MH14">
        <f>'Capacity Backing (Hide)2'!N$139*(AN14/MAX(1,SUMIFS('Treatment Backing (Hide)'!$B$110:$B$124,'Capacity Backing (Hide)2'!N$203:N$217,"X")))</f>
        <v>0</v>
      </c>
      <c r="MI14">
        <f>'Capacity Backing (Hide)2'!O$139*(AO14/MAX(1,SUMIFS('Treatment Backing (Hide)'!$B$110:$B$124,'Capacity Backing (Hide)2'!O$203:O$217,"X")))</f>
        <v>0</v>
      </c>
      <c r="MJ14">
        <f>'Capacity Backing (Hide)2'!P$139*(AP14/MAX(1,SUMIFS('Treatment Backing (Hide)'!$B$110:$B$124,'Capacity Backing (Hide)2'!P$203:P$217,"X")))</f>
        <v>0</v>
      </c>
      <c r="MK14">
        <f>'Capacity Backing (Hide)2'!Q$139*(AQ14/MAX(1,SUMIFS('Treatment Backing (Hide)'!$B$110:$B$124,'Capacity Backing (Hide)2'!Q$203:Q$217,"X")))</f>
        <v>0</v>
      </c>
      <c r="ML14">
        <f>'Capacity Backing (Hide)2'!R$139*(AR14/MAX(1,SUMIFS('Treatment Backing (Hide)'!$B$110:$B$124,'Capacity Backing (Hide)2'!R$203:R$217,"X")))</f>
        <v>0</v>
      </c>
      <c r="MM14">
        <f>'Capacity Backing (Hide)2'!S$139*(AS14/MAX(1,SUMIFS('Treatment Backing (Hide)'!$B$110:$B$124,'Capacity Backing (Hide)2'!S$203:S$217,"X")))</f>
        <v>0</v>
      </c>
      <c r="MN14">
        <f>'Capacity Backing (Hide)2'!T$139*(AT14/MAX(1,SUMIFS('Treatment Backing (Hide)'!$B$110:$B$124,'Capacity Backing (Hide)2'!T$203:T$217,"X")))</f>
        <v>0</v>
      </c>
      <c r="MO14">
        <f>'Capacity Backing (Hide)2'!U$139*(AU14/MAX(1,SUMIFS('Treatment Backing (Hide)'!$B$110:$B$124,'Capacity Backing (Hide)2'!U$203:U$217,"X")))</f>
        <v>0</v>
      </c>
      <c r="MP14">
        <f>'Capacity Backing (Hide)2'!V$139*(AV14/MAX(1,SUMIFS('Treatment Backing (Hide)'!$B$110:$B$124,'Capacity Backing (Hide)2'!V$203:V$217,"X")))</f>
        <v>0</v>
      </c>
      <c r="MQ14">
        <f>'Capacity Backing (Hide)2'!W$139*(AW14/MAX(1,SUMIFS('Treatment Backing (Hide)'!$B$110:$B$124,'Capacity Backing (Hide)2'!W$203:W$217,"X")))</f>
        <v>0</v>
      </c>
      <c r="MR14">
        <f>'Capacity Backing (Hide)2'!X$139*(AX14/MAX(1,SUMIFS('Treatment Backing (Hide)'!$B$110:$B$124,'Capacity Backing (Hide)2'!X$203:X$217,"X")))</f>
        <v>0</v>
      </c>
      <c r="MS14">
        <f>'Capacity Backing (Hide)2'!Y$139*(AY14/MAX(1,SUMIFS('Treatment Backing (Hide)'!$B$110:$B$124,'Capacity Backing (Hide)2'!Y$203:Y$217,"X")))</f>
        <v>0</v>
      </c>
      <c r="MT14">
        <f>'Capacity Backing (Hide)2'!Z$139*(AZ14/MAX(1,SUMIFS('Treatment Backing (Hide)'!$B$110:$B$124,'Capacity Backing (Hide)2'!Z$203:Z$217,"X")))</f>
        <v>0</v>
      </c>
      <c r="MU14">
        <f>'Capacity Backing (Hide)2'!AA$139*(BA14/MAX(1,SUMIFS('Treatment Backing (Hide)'!$B$110:$B$124,'Capacity Backing (Hide)2'!AA$203:AA$217,"X")))</f>
        <v>0</v>
      </c>
      <c r="MV14">
        <f>'Capacity Backing (Hide)2'!AB$139*(BB14/MAX(1,SUMIFS('Treatment Backing (Hide)'!$B$110:$B$124,'Capacity Backing (Hide)2'!AB$203:AB$217,"X")))</f>
        <v>0</v>
      </c>
      <c r="MW14">
        <f>'Capacity Backing (Hide)2'!AC$139*(BC14/MAX(1,SUMIFS('Treatment Backing (Hide)'!$B$110:$B$124,'Capacity Backing (Hide)2'!AC$203:AC$217,"X")))</f>
        <v>0</v>
      </c>
      <c r="MX14">
        <f>'Capacity Backing (Hide)2'!AD$139*(BD14/MAX(1,SUMIFS('Treatment Backing (Hide)'!$B$110:$B$124,'Capacity Backing (Hide)2'!AD$203:AD$217,"X")))</f>
        <v>0</v>
      </c>
      <c r="MY14">
        <f>'Capacity Backing (Hide)2'!AE$139*(BE14/MAX(1,SUMIFS('Treatment Backing (Hide)'!$B$110:$B$124,'Capacity Backing (Hide)2'!AE$203:AE$217,"X")))</f>
        <v>0</v>
      </c>
      <c r="MZ14">
        <f>'Capacity Backing (Hide)2'!AF$139*(BF14/MAX(1,SUMIFS('Treatment Backing (Hide)'!$B$110:$B$124,'Capacity Backing (Hide)2'!AF$203:AF$217,"X")))</f>
        <v>0</v>
      </c>
      <c r="NA14">
        <f>'Capacity Backing (Hide)2'!AG$139*(BG14/MAX(1,SUMIFS('Treatment Backing (Hide)'!$B$110:$B$124,'Capacity Backing (Hide)2'!AG$203:AG$217,"X")))</f>
        <v>0</v>
      </c>
      <c r="NB14">
        <f>'Capacity Backing (Hide)2'!AH$139*(BH14/MAX(1,SUMIFS('Treatment Backing (Hide)'!$B$110:$B$124,'Capacity Backing (Hide)2'!AH$203:AH$217,"X")))</f>
        <v>0</v>
      </c>
      <c r="NC14">
        <f>'Capacity Backing (Hide)2'!AI$139*(BI14/MAX(1,SUMIFS('Treatment Backing (Hide)'!$B$110:$B$124,'Capacity Backing (Hide)2'!AI$203:AI$217,"X")))</f>
        <v>0</v>
      </c>
      <c r="ND14">
        <f>'Capacity Backing (Hide)2'!AJ$139*(BJ14/MAX(1,SUMIFS('Treatment Backing (Hide)'!$B$110:$B$124,'Capacity Backing (Hide)2'!AJ$203:AJ$217,"X")))</f>
        <v>0</v>
      </c>
      <c r="NE14">
        <f>'Capacity Backing (Hide)2'!AK$139*(BK14/MAX(1,SUMIFS('Treatment Backing (Hide)'!$B$110:$B$124,'Capacity Backing (Hide)2'!AK$203:AK$217,"X")))</f>
        <v>0</v>
      </c>
      <c r="NF14">
        <f>'Capacity Backing (Hide)2'!AL$139*(BL14/MAX(1,SUMIFS('Treatment Backing (Hide)'!$B$110:$B$124,'Capacity Backing (Hide)2'!AL$203:AL$217,"X")))</f>
        <v>0</v>
      </c>
      <c r="NG14">
        <f>'Capacity Backing (Hide)2'!AM$139*(BM14/MAX(1,SUMIFS('Treatment Backing (Hide)'!$B$110:$B$124,'Capacity Backing (Hide)2'!AM$203:AM$217,"X")))</f>
        <v>0</v>
      </c>
      <c r="NH14">
        <f>'Capacity Backing (Hide)2'!AN$139*(BN14/MAX(1,SUMIFS('Treatment Backing (Hide)'!$B$110:$B$124,'Capacity Backing (Hide)2'!AN$203:AN$217,"X")))</f>
        <v>0</v>
      </c>
      <c r="NI14">
        <f>'Capacity Backing (Hide)2'!AO$139*(BO14/MAX(1,SUMIFS('Treatment Backing (Hide)'!$B$110:$B$124,'Capacity Backing (Hide)2'!AO$203:AO$217,"X")))</f>
        <v>0</v>
      </c>
      <c r="NJ14">
        <f>'Capacity Backing (Hide)2'!AP$139*(BP14/MAX(1,SUMIFS('Treatment Backing (Hide)'!$B$110:$B$124,'Capacity Backing (Hide)2'!AP$203:AP$217,"X")))</f>
        <v>0</v>
      </c>
      <c r="NK14">
        <f>'Capacity Backing (Hide)2'!AQ$139*(BQ14/MAX(1,SUMIFS('Treatment Backing (Hide)'!$B$110:$B$124,'Capacity Backing (Hide)2'!AQ$203:AQ$217,"X")))</f>
        <v>0</v>
      </c>
      <c r="NL14">
        <f>'Capacity Backing (Hide)2'!AR$139*(BR14/MAX(1,SUMIFS('Treatment Backing (Hide)'!$B$110:$B$124,'Capacity Backing (Hide)2'!AR$203:AR$217,"X")))</f>
        <v>0</v>
      </c>
      <c r="NM14">
        <f>'Capacity Backing (Hide)2'!AS$139*(BS14/MAX(1,SUMIFS('Treatment Backing (Hide)'!$B$110:$B$124,'Capacity Backing (Hide)2'!AS$203:AS$217,"X")))</f>
        <v>0</v>
      </c>
      <c r="NN14">
        <f>'Capacity Backing (Hide)2'!AT$139*(BT14/MAX(1,SUMIFS('Treatment Backing (Hide)'!$B$110:$B$124,'Capacity Backing (Hide)2'!AT$203:AT$217,"X")))</f>
        <v>0</v>
      </c>
      <c r="NO14">
        <f>'Capacity Backing (Hide)2'!AU$139*(BU14/MAX(1,SUMIFS('Treatment Backing (Hide)'!$B$110:$B$124,'Capacity Backing (Hide)2'!AU$203:AU$217,"X")))</f>
        <v>0</v>
      </c>
      <c r="NP14">
        <f>'Capacity Backing (Hide)2'!AV$139*(BV14/MAX(1,SUMIFS('Treatment Backing (Hide)'!$B$110:$B$124,'Capacity Backing (Hide)2'!AV$203:AV$217,"X")))</f>
        <v>0</v>
      </c>
      <c r="NQ14">
        <f>'Capacity Backing (Hide)2'!AW$139*(BW14/MAX(1,SUMIFS('Treatment Backing (Hide)'!$B$110:$B$124,'Capacity Backing (Hide)2'!AW$203:AW$217,"X")))</f>
        <v>0</v>
      </c>
      <c r="NR14">
        <f>'Capacity Backing (Hide)2'!AX$139*(BX14/MAX(1,SUMIFS('Treatment Backing (Hide)'!$B$110:$B$124,'Capacity Backing (Hide)2'!AX$203:AX$217,"X")))</f>
        <v>0</v>
      </c>
      <c r="NS14">
        <f>'Capacity Backing (Hide)2'!AY$139*(BY14/MAX(1,SUMIFS('Treatment Backing (Hide)'!$B$110:$B$124,'Capacity Backing (Hide)2'!AY$203:AY$217,"X")))</f>
        <v>0</v>
      </c>
      <c r="NT14">
        <f>'Capacity Backing (Hide)2'!AZ$139*(BZ14/MAX(1,SUMIFS('Treatment Backing (Hide)'!$B$110:$B$124,'Capacity Backing (Hide)2'!AZ$203:AZ$217,"X")))</f>
        <v>0</v>
      </c>
      <c r="NU14">
        <f>'Capacity Backing (Hide)2'!BA$139*(CA14/MAX(1,SUMIFS('Treatment Backing (Hide)'!$B$110:$B$124,'Capacity Backing (Hide)2'!BA$203:BA$217,"X")))</f>
        <v>0</v>
      </c>
      <c r="NV14">
        <f>'Capacity Backing (Hide)2'!BB$139*(CB14/MAX(1,SUMIFS('Treatment Backing (Hide)'!$B$110:$B$124,'Capacity Backing (Hide)2'!BB$203:BB$217,"X")))</f>
        <v>0</v>
      </c>
      <c r="NW14">
        <f>'Capacity Backing (Hide)2'!BC$139*(CC14/MAX(1,SUMIFS('Treatment Backing (Hide)'!$B$110:$B$124,'Capacity Backing (Hide)2'!BC$203:BC$217,"X")))</f>
        <v>0</v>
      </c>
      <c r="NX14">
        <f>'Capacity Backing (Hide)2'!BD$139*(CD14/MAX(1,SUMIFS('Treatment Backing (Hide)'!$B$110:$B$124,'Capacity Backing (Hide)2'!BD$203:BD$217,"X")))</f>
        <v>0</v>
      </c>
      <c r="NY14">
        <f>'Capacity Backing (Hide)2'!BE$139*(CE14/MAX(1,SUMIFS('Treatment Backing (Hide)'!$B$110:$B$124,'Capacity Backing (Hide)2'!BE$203:BE$217,"X")))</f>
        <v>0</v>
      </c>
      <c r="NZ14">
        <f>'Capacity Backing (Hide)2'!BF$139*(CF14/MAX(1,SUMIFS('Treatment Backing (Hide)'!$B$110:$B$124,'Capacity Backing (Hide)2'!BF$203:BF$217,"X")))</f>
        <v>0</v>
      </c>
      <c r="OA14">
        <f>'Capacity Backing (Hide)2'!BG$139*(CG14/MAX(1,SUMIFS('Treatment Backing (Hide)'!$B$110:$B$124,'Capacity Backing (Hide)2'!BG$203:BG$217,"X")))</f>
        <v>0</v>
      </c>
      <c r="OB14">
        <f>'Capacity Backing (Hide)2'!BH$139*(CH14/MAX(1,SUMIFS('Treatment Backing (Hide)'!$B$110:$B$124,'Capacity Backing (Hide)2'!BH$203:BH$217,"X")))</f>
        <v>0</v>
      </c>
      <c r="OC14">
        <f>'Capacity Backing (Hide)2'!BI$139*(CI14/MAX(1,SUMIFS('Treatment Backing (Hide)'!$B$110:$B$124,'Capacity Backing (Hide)2'!BI$203:BI$217,"X")))</f>
        <v>0</v>
      </c>
      <c r="OD14">
        <f>'Capacity Backing (Hide)2'!BJ$139*(CJ14/MAX(1,SUMIFS('Treatment Backing (Hide)'!$B$110:$B$124,'Capacity Backing (Hide)2'!BJ$203:BJ$217,"X")))</f>
        <v>0</v>
      </c>
      <c r="OE14">
        <f>'Capacity Backing (Hide)2'!BK$139*(CK14/MAX(1,SUMIFS('Treatment Backing (Hide)'!$B$110:$B$124,'Capacity Backing (Hide)2'!BK$203:BK$217,"X")))</f>
        <v>0</v>
      </c>
      <c r="OF14">
        <f>'Capacity Backing (Hide)2'!BL$139*(CL14/MAX(1,SUMIFS('Treatment Backing (Hide)'!$B$110:$B$124,'Capacity Backing (Hide)2'!BL$203:BL$217,"X")))</f>
        <v>0</v>
      </c>
      <c r="OG14">
        <f>'Capacity Backing (Hide)2'!BM$139*(CM14/MAX(1,SUMIFS('Treatment Backing (Hide)'!$B$110:$B$124,'Capacity Backing (Hide)2'!BM$203:BM$217,"X")))</f>
        <v>0</v>
      </c>
      <c r="OH14">
        <f>'Capacity Backing (Hide)2'!BN$139*(CN14/MAX(1,SUMIFS('Treatment Backing (Hide)'!$B$110:$B$124,'Capacity Backing (Hide)2'!BN$203:BN$217,"X")))</f>
        <v>0</v>
      </c>
      <c r="OI14">
        <f>'Capacity Backing (Hide)2'!BO$139*(CO14/MAX(1,SUMIFS('Treatment Backing (Hide)'!$B$110:$B$124,'Capacity Backing (Hide)2'!BO$203:BO$217,"X")))</f>
        <v>0</v>
      </c>
      <c r="OJ14">
        <f>'Capacity Backing (Hide)2'!BP$139*(CP14/MAX(1,SUMIFS('Treatment Backing (Hide)'!$B$110:$B$124,'Capacity Backing (Hide)2'!BP$203:BP$217,"X")))</f>
        <v>0</v>
      </c>
      <c r="OK14">
        <f>'Capacity Backing (Hide)2'!BQ$139*(CQ14/MAX(1,SUMIFS('Treatment Backing (Hide)'!$B$110:$B$124,'Capacity Backing (Hide)2'!BQ$203:BQ$217,"X")))</f>
        <v>0</v>
      </c>
      <c r="OL14">
        <f>'Capacity Backing (Hide)2'!BR$139*(CR14/MAX(1,SUMIFS('Treatment Backing (Hide)'!$B$110:$B$124,'Capacity Backing (Hide)2'!BR$203:BR$217,"X")))</f>
        <v>0</v>
      </c>
      <c r="OM14">
        <f>'Capacity Backing (Hide)2'!BS$139*(CS14/MAX(1,SUMIFS('Treatment Backing (Hide)'!$B$110:$B$124,'Capacity Backing (Hide)2'!BS$203:BS$217,"X")))</f>
        <v>0</v>
      </c>
      <c r="ON14">
        <f>'Capacity Backing (Hide)2'!BT$139*(CT14/MAX(1,SUMIFS('Treatment Backing (Hide)'!$B$110:$B$124,'Capacity Backing (Hide)2'!BT$203:BT$217,"X")))</f>
        <v>0</v>
      </c>
      <c r="OO14">
        <f>'Capacity Backing (Hide)2'!BU$139*(CU14/MAX(1,SUMIFS('Treatment Backing (Hide)'!$B$110:$B$124,'Capacity Backing (Hide)2'!BU$203:BU$217,"X")))</f>
        <v>0</v>
      </c>
      <c r="OP14">
        <f>'Capacity Backing (Hide)2'!BV$139*(CV14/MAX(1,SUMIFS('Treatment Backing (Hide)'!$B$110:$B$124,'Capacity Backing (Hide)2'!BV$203:BV$217,"X")))</f>
        <v>0</v>
      </c>
      <c r="OQ14">
        <f>'Capacity Backing (Hide)2'!BW$139*(CW14/MAX(1,SUMIFS('Treatment Backing (Hide)'!$B$110:$B$124,'Capacity Backing (Hide)2'!BW$203:BW$217,"X")))</f>
        <v>0</v>
      </c>
      <c r="OR14">
        <f>'Capacity Backing (Hide)2'!BX$139*(CX14/MAX(1,SUMIFS('Treatment Backing (Hide)'!$B$110:$B$124,'Capacity Backing (Hide)2'!BX$203:BX$217,"X")))</f>
        <v>0</v>
      </c>
      <c r="OS14">
        <f>'Capacity Backing (Hide)2'!BY$139*(CY14/MAX(1,SUMIFS('Treatment Backing (Hide)'!$B$110:$B$124,'Capacity Backing (Hide)2'!BY$203:BY$217,"X")))</f>
        <v>0</v>
      </c>
      <c r="OT14">
        <f>'Capacity Backing (Hide)2'!BZ$139*(CZ14/MAX(1,SUMIFS('Treatment Backing (Hide)'!$B$110:$B$124,'Capacity Backing (Hide)2'!BZ$203:BZ$217,"X")))</f>
        <v>0</v>
      </c>
      <c r="OU14">
        <f>'Capacity Backing (Hide)2'!CA$139*(DA14/MAX(1,SUMIFS('Treatment Backing (Hide)'!$B$110:$B$124,'Capacity Backing (Hide)2'!CA$203:CA$217,"X")))</f>
        <v>0</v>
      </c>
      <c r="OV14">
        <f>'Capacity Backing (Hide)2'!CB$139*(DB14/MAX(1,SUMIFS('Treatment Backing (Hide)'!$B$110:$B$124,'Capacity Backing (Hide)2'!CB$203:CB$217,"X")))</f>
        <v>0</v>
      </c>
      <c r="OW14">
        <f>'Capacity Backing (Hide)2'!CC$139*(DC14/MAX(1,SUMIFS('Treatment Backing (Hide)'!$B$110:$B$124,'Capacity Backing (Hide)2'!CC$203:CC$217,"X")))</f>
        <v>0</v>
      </c>
      <c r="OX14">
        <f>'Capacity Backing (Hide)2'!CD$139*(DD14/MAX(1,SUMIFS('Treatment Backing (Hide)'!$B$110:$B$124,'Capacity Backing (Hide)2'!CD$203:CD$217,"X")))</f>
        <v>0</v>
      </c>
      <c r="OY14">
        <f>'Capacity Backing (Hide)2'!CE$139*(DE14/MAX(1,SUMIFS('Treatment Backing (Hide)'!$B$110:$B$124,'Capacity Backing (Hide)2'!CE$203:CE$217,"X")))</f>
        <v>0</v>
      </c>
      <c r="OZ14">
        <f>'Capacity Backing (Hide)2'!CF$139*(DF14/MAX(1,SUMIFS('Treatment Backing (Hide)'!$B$110:$B$124,'Capacity Backing (Hide)2'!CF$203:CF$217,"X")))</f>
        <v>0</v>
      </c>
      <c r="PA14">
        <f>'Capacity Backing (Hide)2'!CG$139*(DG14/MAX(1,SUMIFS('Treatment Backing (Hide)'!$B$110:$B$124,'Capacity Backing (Hide)2'!CG$203:CG$217,"X")))</f>
        <v>0</v>
      </c>
      <c r="PB14">
        <f>'Capacity Backing (Hide)2'!CH$139*(DH14/MAX(1,SUMIFS('Treatment Backing (Hide)'!$B$110:$B$124,'Capacity Backing (Hide)2'!CH$203:CH$217,"X")))</f>
        <v>0</v>
      </c>
      <c r="PC14">
        <f>'Capacity Backing (Hide)2'!CI$139*(DI14/MAX(1,SUMIFS('Treatment Backing (Hide)'!$B$110:$B$124,'Capacity Backing (Hide)2'!CI$203:CI$217,"X")))</f>
        <v>0</v>
      </c>
      <c r="PD14">
        <f>'Capacity Backing (Hide)2'!CJ$139*(DJ14/MAX(1,SUMIFS('Treatment Backing (Hide)'!$B$110:$B$124,'Capacity Backing (Hide)2'!CJ$203:CJ$217,"X")))</f>
        <v>0</v>
      </c>
      <c r="PE14">
        <f>'Capacity Backing (Hide)2'!CK$139*(DK14/MAX(1,SUMIFS('Treatment Backing (Hide)'!$B$110:$B$124,'Capacity Backing (Hide)2'!CK$203:CK$217,"X")))</f>
        <v>0</v>
      </c>
      <c r="PF14">
        <f>'Capacity Backing (Hide)2'!CL$139*(DL14/MAX(1,SUMIFS('Treatment Backing (Hide)'!$B$110:$B$124,'Capacity Backing (Hide)2'!CL$203:CL$217,"X")))</f>
        <v>0</v>
      </c>
      <c r="PG14">
        <f>'Capacity Backing (Hide)2'!CM$139*(DM14/MAX(1,SUMIFS('Treatment Backing (Hide)'!$B$110:$B$124,'Capacity Backing (Hide)2'!CM$203:CM$217,"X")))</f>
        <v>0</v>
      </c>
      <c r="PH14">
        <f>'Capacity Backing (Hide)2'!CN$139*(DN14/MAX(1,SUMIFS('Treatment Backing (Hide)'!$B$110:$B$124,'Capacity Backing (Hide)2'!CN$203:CN$217,"X")))</f>
        <v>0</v>
      </c>
      <c r="PI14">
        <f>'Capacity Backing (Hide)2'!CO$139*(DO14/MAX(1,SUMIFS('Treatment Backing (Hide)'!$B$110:$B$124,'Capacity Backing (Hide)2'!CO$203:CO$217,"X")))</f>
        <v>0</v>
      </c>
      <c r="PJ14">
        <f>'Capacity Backing (Hide)2'!CP$139*(DP14/MAX(1,SUMIFS('Treatment Backing (Hide)'!$B$110:$B$124,'Capacity Backing (Hide)2'!CP$203:CP$217,"X")))</f>
        <v>0</v>
      </c>
      <c r="PK14">
        <f>'Capacity Backing (Hide)2'!CQ$139*(DQ14/MAX(1,SUMIFS('Treatment Backing (Hide)'!$B$110:$B$124,'Capacity Backing (Hide)2'!CQ$203:CQ$217,"X")))</f>
        <v>0</v>
      </c>
      <c r="PL14">
        <f>'Capacity Backing (Hide)2'!CR$139*(DR14/MAX(1,SUMIFS('Treatment Backing (Hide)'!$B$110:$B$124,'Capacity Backing (Hide)2'!CR$203:CR$217,"X")))</f>
        <v>0</v>
      </c>
      <c r="PM14">
        <f>'Capacity Backing (Hide)2'!CS$139*(DS14/MAX(1,SUMIFS('Treatment Backing (Hide)'!$B$110:$B$124,'Capacity Backing (Hide)2'!CS$203:CS$217,"X")))</f>
        <v>0</v>
      </c>
      <c r="PN14">
        <f>'Capacity Backing (Hide)2'!CT$139*(DT14/MAX(1,SUMIFS('Treatment Backing (Hide)'!$B$110:$B$124,'Capacity Backing (Hide)2'!CT$203:CT$217,"X")))</f>
        <v>0</v>
      </c>
      <c r="PO14">
        <f>'Capacity Backing (Hide)2'!CU$139*(DU14/MAX(1,SUMIFS('Treatment Backing (Hide)'!$B$110:$B$124,'Capacity Backing (Hide)2'!CU$203:CU$217,"X")))</f>
        <v>0</v>
      </c>
      <c r="PP14">
        <f>'Capacity Backing (Hide)2'!CV$139*(DV14/MAX(1,SUMIFS('Treatment Backing (Hide)'!$B$110:$B$124,'Capacity Backing (Hide)2'!CV$203:CV$217,"X")))</f>
        <v>0</v>
      </c>
      <c r="PQ14">
        <f>'Capacity Backing (Hide)2'!CW$139*(DW14/MAX(1,SUMIFS('Treatment Backing (Hide)'!$B$110:$B$124,'Capacity Backing (Hide)2'!CW$203:CW$217,"X")))</f>
        <v>0</v>
      </c>
      <c r="PS14" cm="1">
        <f t="array" ref="PS14">SUM(IF('Capacity Summary'!H$36:H$135="X",1,0)*TRANSPOSE('CR Backing (Hide)'!$HX14:$LS14))</f>
        <v>0</v>
      </c>
      <c r="PT14" cm="1">
        <f t="array" ref="PT14">SUM(IF('Capacity Summary'!I$36:I$135="X",1,0)*TRANSPOSE('CR Backing (Hide)'!$HX14:$LS14))</f>
        <v>0</v>
      </c>
      <c r="PU14" cm="1">
        <f t="array" ref="PU14">SUM(IF('Capacity Summary'!J$36:J$135="X",1,0)*TRANSPOSE('CR Backing (Hide)'!$HX14:$LS14))</f>
        <v>0</v>
      </c>
      <c r="PV14" cm="1">
        <f t="array" ref="PV14">SUM(IF('Capacity Summary'!K$36:K$135="X",1,0)*TRANSPOSE('CR Backing (Hide)'!$HX14:$LS14))</f>
        <v>0</v>
      </c>
      <c r="PW14" cm="1">
        <f t="array" ref="PW14">SUM(IF('Capacity Summary'!L$36:L$135="X",1,0)*TRANSPOSE('CR Backing (Hide)'!$HX14:$LS14))</f>
        <v>0</v>
      </c>
      <c r="PX14" cm="1">
        <f t="array" ref="PX14">SUM(IF('Capacity Summary'!M$36:M$135="X",1,0)*TRANSPOSE('CR Backing (Hide)'!$HX14:$LS14))</f>
        <v>0</v>
      </c>
      <c r="PY14" cm="1">
        <f t="array" ref="PY14">SUM(IF('Capacity Summary'!N$36:N$135="X",1,0)*TRANSPOSE('CR Backing (Hide)'!$HX14:$LS14))</f>
        <v>0</v>
      </c>
      <c r="PZ14" cm="1">
        <f t="array" ref="PZ14">SUM(IF('Capacity Summary'!O$36:O$135="X",1,0)*TRANSPOSE('CR Backing (Hide)'!$HX14:$LS14))</f>
        <v>0</v>
      </c>
      <c r="QA14" cm="1">
        <f t="array" ref="QA14">SUM(IF('Capacity Summary'!P$36:P$135="X",1,0)*TRANSPOSE('CR Backing (Hide)'!$HX14:$LS14))</f>
        <v>0</v>
      </c>
      <c r="QB14" cm="1">
        <f t="array" ref="QB14">SUM(IF('Capacity Summary'!Q$36:Q$135="X",1,0)*TRANSPOSE('CR Backing (Hide)'!$HX14:$LS14))</f>
        <v>0</v>
      </c>
      <c r="QC14" cm="1">
        <f t="array" ref="QC14">SUM(IF('Capacity Summary'!R$36:R$135="X",1,0)*TRANSPOSE('CR Backing (Hide)'!$HX14:$LS14))</f>
        <v>0</v>
      </c>
      <c r="QD14" cm="1">
        <f t="array" ref="QD14">SUM(IF('Capacity Summary'!S$36:S$135="X",1,0)*TRANSPOSE('CR Backing (Hide)'!$HX14:$LS14))</f>
        <v>0</v>
      </c>
      <c r="QE14" cm="1">
        <f t="array" ref="QE14">SUM(IF('Capacity Summary'!T$36:T$135="X",1,0)*TRANSPOSE('CR Backing (Hide)'!$HX14:$LS14))</f>
        <v>0</v>
      </c>
      <c r="QF14" cm="1">
        <f t="array" ref="QF14">SUM(IF('Capacity Summary'!U$36:U$135="X",1,0)*TRANSPOSE('CR Backing (Hide)'!$HX14:$LS14))</f>
        <v>0</v>
      </c>
      <c r="QG14" cm="1">
        <f t="array" ref="QG14">SUM(IF('Capacity Summary'!V$36:V$135="X",1,0)*TRANSPOSE('CR Backing (Hide)'!$HX14:$LS14))</f>
        <v>0</v>
      </c>
      <c r="QH14" cm="1">
        <f t="array" ref="QH14">SUM(IF('Capacity Summary'!W$36:W$135="X",1,0)*TRANSPOSE('CR Backing (Hide)'!$HX14:$LS14))</f>
        <v>0</v>
      </c>
      <c r="QI14" cm="1">
        <f t="array" ref="QI14">SUM(IF('Capacity Summary'!X$36:X$135="X",1,0)*TRANSPOSE('CR Backing (Hide)'!$HX14:$LS14))</f>
        <v>0</v>
      </c>
      <c r="QJ14" cm="1">
        <f t="array" ref="QJ14">SUM(IF('Capacity Summary'!Y$36:Y$135="X",1,0)*TRANSPOSE('CR Backing (Hide)'!$HX14:$LS14))</f>
        <v>0</v>
      </c>
      <c r="QK14" cm="1">
        <f t="array" ref="QK14">SUM(IF('Capacity Summary'!Z$36:Z$135="X",1,0)*TRANSPOSE('CR Backing (Hide)'!$HX14:$LS14))</f>
        <v>0</v>
      </c>
      <c r="QL14" cm="1">
        <f t="array" ref="QL14">SUM(IF('Capacity Summary'!AA$36:AA$135="X",1,0)*TRANSPOSE('CR Backing (Hide)'!$HX14:$LS14))</f>
        <v>0</v>
      </c>
      <c r="QM14" cm="1">
        <f t="array" ref="QM14">SUM(IF('Capacity Summary'!AB$36:AB$135="X",1,0)*TRANSPOSE('CR Backing (Hide)'!$HX14:$LS14))</f>
        <v>0</v>
      </c>
      <c r="QN14" cm="1">
        <f t="array" ref="QN14">SUM(IF('Capacity Summary'!AC$36:AC$135="X",1,0)*TRANSPOSE('CR Backing (Hide)'!$HX14:$LS14))</f>
        <v>0</v>
      </c>
      <c r="QO14" cm="1">
        <f t="array" ref="QO14">SUM(IF('Capacity Summary'!AD$36:AD$135="X",1,0)*TRANSPOSE('CR Backing (Hide)'!$HX14:$LS14))</f>
        <v>0</v>
      </c>
      <c r="QP14" cm="1">
        <f t="array" ref="QP14">SUM(IF('Capacity Summary'!AE$36:AE$135="X",1,0)*TRANSPOSE('CR Backing (Hide)'!$HX14:$LS14))</f>
        <v>0</v>
      </c>
      <c r="QQ14" cm="1">
        <f t="array" ref="QQ14">SUM(IF('Capacity Summary'!AF$36:AF$135="X",1,0)*TRANSPOSE('CR Backing (Hide)'!$HX14:$LS14))</f>
        <v>0</v>
      </c>
      <c r="QR14" cm="1">
        <f t="array" ref="QR14">SUM(IF('Capacity Summary'!AG$36:AG$135="X",1,0)*TRANSPOSE('CR Backing (Hide)'!$HX14:$LS14))</f>
        <v>0</v>
      </c>
      <c r="QS14" cm="1">
        <f t="array" ref="QS14">SUM(IF('Capacity Summary'!AH$36:AH$135="X",1,0)*TRANSPOSE('CR Backing (Hide)'!$HX14:$LS14))</f>
        <v>0</v>
      </c>
      <c r="QT14" cm="1">
        <f t="array" ref="QT14">SUM(IF('Capacity Summary'!AI$36:AI$135="X",1,0)*TRANSPOSE('CR Backing (Hide)'!$HX14:$LS14))</f>
        <v>0</v>
      </c>
      <c r="QU14" cm="1">
        <f t="array" ref="QU14">SUM(IF('Capacity Summary'!AJ$36:AJ$135="X",1,0)*TRANSPOSE('CR Backing (Hide)'!$HX14:$LS14))</f>
        <v>0</v>
      </c>
      <c r="QV14" cm="1">
        <f t="array" ref="QV14">SUM(IF('Capacity Summary'!AK$36:AK$135="X",1,0)*TRANSPOSE('CR Backing (Hide)'!$HX14:$LS14))</f>
        <v>0</v>
      </c>
      <c r="QW14" cm="1">
        <f t="array" ref="QW14">SUM(IF('Capacity Summary'!AL$36:AL$135="X",1,0)*TRANSPOSE('CR Backing (Hide)'!$HX14:$LS14))</f>
        <v>0</v>
      </c>
      <c r="QX14" cm="1">
        <f t="array" ref="QX14">SUM(IF('Capacity Summary'!AM$36:AM$135="X",1,0)*TRANSPOSE('CR Backing (Hide)'!$HX14:$LS14))</f>
        <v>0</v>
      </c>
      <c r="QY14" cm="1">
        <f t="array" ref="QY14">SUM(IF('Capacity Summary'!AN$36:AN$135="X",1,0)*TRANSPOSE('CR Backing (Hide)'!$HX14:$LS14))</f>
        <v>0</v>
      </c>
      <c r="QZ14" cm="1">
        <f t="array" ref="QZ14">SUM(IF('Capacity Summary'!AO$36:AO$135="X",1,0)*TRANSPOSE('CR Backing (Hide)'!$HX14:$LS14))</f>
        <v>0</v>
      </c>
      <c r="RA14" cm="1">
        <f t="array" ref="RA14">SUM(IF('Capacity Summary'!AP$36:AP$135="X",1,0)*TRANSPOSE('CR Backing (Hide)'!$HX14:$LS14))</f>
        <v>0</v>
      </c>
      <c r="RB14" cm="1">
        <f t="array" ref="RB14">SUM(IF('Capacity Summary'!AQ$36:AQ$135="X",1,0)*TRANSPOSE('CR Backing (Hide)'!$HX14:$LS14))</f>
        <v>0</v>
      </c>
      <c r="RC14" cm="1">
        <f t="array" ref="RC14">SUM(IF('Capacity Summary'!AR$36:AR$135="X",1,0)*TRANSPOSE('CR Backing (Hide)'!$HX14:$LS14))</f>
        <v>0</v>
      </c>
      <c r="RD14" cm="1">
        <f t="array" ref="RD14">SUM(IF('Capacity Summary'!AS$36:AS$135="X",1,0)*TRANSPOSE('CR Backing (Hide)'!$HX14:$LS14))</f>
        <v>0</v>
      </c>
      <c r="RE14" cm="1">
        <f t="array" ref="RE14">SUM(IF('Capacity Summary'!AT$36:AT$135="X",1,0)*TRANSPOSE('CR Backing (Hide)'!$HX14:$LS14))</f>
        <v>0</v>
      </c>
      <c r="RF14" cm="1">
        <f t="array" ref="RF14">SUM(IF('Capacity Summary'!AU$36:AU$135="X",1,0)*TRANSPOSE('CR Backing (Hide)'!$HX14:$LS14))</f>
        <v>0</v>
      </c>
      <c r="RG14" cm="1">
        <f t="array" ref="RG14">SUM(IF('Capacity Summary'!AV$36:AV$135="X",1,0)*TRANSPOSE('CR Backing (Hide)'!$HX14:$LS14))</f>
        <v>0</v>
      </c>
      <c r="RH14" cm="1">
        <f t="array" ref="RH14">SUM(IF('Capacity Summary'!AW$36:AW$135="X",1,0)*TRANSPOSE('CR Backing (Hide)'!$HX14:$LS14))</f>
        <v>0</v>
      </c>
      <c r="RI14" cm="1">
        <f t="array" ref="RI14">SUM(IF('Capacity Summary'!AX$36:AX$135="X",1,0)*TRANSPOSE('CR Backing (Hide)'!$HX14:$LS14))</f>
        <v>0</v>
      </c>
      <c r="RJ14" cm="1">
        <f t="array" ref="RJ14">SUM(IF('Capacity Summary'!AY$36:AY$135="X",1,0)*TRANSPOSE('CR Backing (Hide)'!$HX14:$LS14))</f>
        <v>0</v>
      </c>
      <c r="RK14" cm="1">
        <f t="array" ref="RK14">SUM(IF('Capacity Summary'!AZ$36:AZ$135="X",1,0)*TRANSPOSE('CR Backing (Hide)'!$HX14:$LS14))</f>
        <v>0</v>
      </c>
      <c r="RL14" cm="1">
        <f t="array" ref="RL14">SUM(IF('Capacity Summary'!BA$36:BA$135="X",1,0)*TRANSPOSE('CR Backing (Hide)'!$HX14:$LS14))</f>
        <v>0</v>
      </c>
      <c r="RM14" cm="1">
        <f t="array" ref="RM14">SUM(IF('Capacity Summary'!BB$36:BB$135="X",1,0)*TRANSPOSE('CR Backing (Hide)'!$HX14:$LS14))</f>
        <v>0</v>
      </c>
      <c r="RN14" cm="1">
        <f t="array" ref="RN14">SUM(IF('Capacity Summary'!BC$36:BC$135="X",1,0)*TRANSPOSE('CR Backing (Hide)'!$HX14:$LS14))</f>
        <v>0</v>
      </c>
      <c r="RO14" cm="1">
        <f t="array" ref="RO14">SUM(IF('Capacity Summary'!BD$36:BD$135="X",1,0)*TRANSPOSE('CR Backing (Hide)'!$HX14:$LS14))</f>
        <v>0</v>
      </c>
      <c r="RP14" cm="1">
        <f t="array" ref="RP14">SUM(IF('Capacity Summary'!BE$36:BE$135="X",1,0)*TRANSPOSE('CR Backing (Hide)'!$HX14:$LS14))</f>
        <v>0</v>
      </c>
      <c r="RQ14" cm="1">
        <f t="array" ref="RQ14">SUM(IF('Capacity Summary'!BF$36:BF$135="X",1,0)*TRANSPOSE('CR Backing (Hide)'!$HX14:$LS14))</f>
        <v>0</v>
      </c>
      <c r="RR14" cm="1">
        <f t="array" ref="RR14">SUM(IF('Capacity Summary'!BG$36:BG$135="X",1,0)*TRANSPOSE('CR Backing (Hide)'!$HX14:$LS14))</f>
        <v>0</v>
      </c>
      <c r="RT14" cm="1">
        <f t="array" ref="RT14">SUM(IF('Capacity Summary'!H$139:H$238="X",1,0)*TRANSPOSE('CR Backing (Hide)'!$LV14:$PQ14))</f>
        <v>0</v>
      </c>
      <c r="RU14" cm="1">
        <f t="array" ref="RU14">SUM(IF('Capacity Summary'!I$139:I$238="X",1,0)*TRANSPOSE('CR Backing (Hide)'!$LV14:$PQ14))</f>
        <v>0</v>
      </c>
      <c r="RV14" cm="1">
        <f t="array" ref="RV14">SUM(IF('Capacity Summary'!J$139:J$238="X",1,0)*TRANSPOSE('CR Backing (Hide)'!$LV14:$PQ14))</f>
        <v>0</v>
      </c>
      <c r="RW14" cm="1">
        <f t="array" ref="RW14">SUM(IF('Capacity Summary'!K$139:K$238="X",1,0)*TRANSPOSE('CR Backing (Hide)'!$LV14:$PQ14))</f>
        <v>0</v>
      </c>
      <c r="RX14" cm="1">
        <f t="array" ref="RX14">SUM(IF('Capacity Summary'!L$139:L$238="X",1,0)*TRANSPOSE('CR Backing (Hide)'!$LV14:$PQ14))</f>
        <v>0</v>
      </c>
      <c r="RY14" cm="1">
        <f t="array" ref="RY14">SUM(IF('Capacity Summary'!M$139:M$238="X",1,0)*TRANSPOSE('CR Backing (Hide)'!$LV14:$PQ14))</f>
        <v>0</v>
      </c>
      <c r="RZ14" cm="1">
        <f t="array" ref="RZ14">SUM(IF('Capacity Summary'!N$139:N$238="X",1,0)*TRANSPOSE('CR Backing (Hide)'!$LV14:$PQ14))</f>
        <v>0</v>
      </c>
      <c r="SA14" cm="1">
        <f t="array" ref="SA14">SUM(IF('Capacity Summary'!O$139:O$238="X",1,0)*TRANSPOSE('CR Backing (Hide)'!$LV14:$PQ14))</f>
        <v>0</v>
      </c>
      <c r="SB14" cm="1">
        <f t="array" ref="SB14">SUM(IF('Capacity Summary'!P$139:P$238="X",1,0)*TRANSPOSE('CR Backing (Hide)'!$LV14:$PQ14))</f>
        <v>0</v>
      </c>
      <c r="SC14" cm="1">
        <f t="array" ref="SC14">SUM(IF('Capacity Summary'!Q$139:Q$238="X",1,0)*TRANSPOSE('CR Backing (Hide)'!$LV14:$PQ14))</f>
        <v>0</v>
      </c>
      <c r="SD14" cm="1">
        <f t="array" ref="SD14">SUM(IF('Capacity Summary'!R$139:R$238="X",1,0)*TRANSPOSE('CR Backing (Hide)'!$LV14:$PQ14))</f>
        <v>0</v>
      </c>
      <c r="SE14" cm="1">
        <f t="array" ref="SE14">SUM(IF('Capacity Summary'!S$139:S$238="X",1,0)*TRANSPOSE('CR Backing (Hide)'!$LV14:$PQ14))</f>
        <v>0</v>
      </c>
      <c r="SF14" cm="1">
        <f t="array" ref="SF14">SUM(IF('Capacity Summary'!T$139:T$238="X",1,0)*TRANSPOSE('CR Backing (Hide)'!$LV14:$PQ14))</f>
        <v>0</v>
      </c>
      <c r="SG14" cm="1">
        <f t="array" ref="SG14">SUM(IF('Capacity Summary'!U$139:U$238="X",1,0)*TRANSPOSE('CR Backing (Hide)'!$LV14:$PQ14))</f>
        <v>0</v>
      </c>
      <c r="SH14" cm="1">
        <f t="array" ref="SH14">SUM(IF('Capacity Summary'!V$139:V$238="X",1,0)*TRANSPOSE('CR Backing (Hide)'!$LV14:$PQ14))</f>
        <v>0</v>
      </c>
      <c r="SI14" cm="1">
        <f t="array" ref="SI14">SUM(IF('Capacity Summary'!W$139:W$238="X",1,0)*TRANSPOSE('CR Backing (Hide)'!$LV14:$PQ14))</f>
        <v>0</v>
      </c>
      <c r="SJ14" cm="1">
        <f t="array" ref="SJ14">SUM(IF('Capacity Summary'!X$139:X$238="X",1,0)*TRANSPOSE('CR Backing (Hide)'!$LV14:$PQ14))</f>
        <v>0</v>
      </c>
      <c r="SK14" cm="1">
        <f t="array" ref="SK14">SUM(IF('Capacity Summary'!Y$139:Y$238="X",1,0)*TRANSPOSE('CR Backing (Hide)'!$LV14:$PQ14))</f>
        <v>0</v>
      </c>
      <c r="SL14" cm="1">
        <f t="array" ref="SL14">SUM(IF('Capacity Summary'!Z$139:Z$238="X",1,0)*TRANSPOSE('CR Backing (Hide)'!$LV14:$PQ14))</f>
        <v>0</v>
      </c>
      <c r="SM14" cm="1">
        <f t="array" ref="SM14">SUM(IF('Capacity Summary'!AA$139:AA$238="X",1,0)*TRANSPOSE('CR Backing (Hide)'!$LV14:$PQ14))</f>
        <v>0</v>
      </c>
      <c r="SN14" cm="1">
        <f t="array" ref="SN14">SUM(IF('Capacity Summary'!AB$139:AB$238="X",1,0)*TRANSPOSE('CR Backing (Hide)'!$LV14:$PQ14))</f>
        <v>0</v>
      </c>
      <c r="SO14" cm="1">
        <f t="array" ref="SO14">SUM(IF('Capacity Summary'!AC$139:AC$238="X",1,0)*TRANSPOSE('CR Backing (Hide)'!$LV14:$PQ14))</f>
        <v>0</v>
      </c>
      <c r="SP14" cm="1">
        <f t="array" ref="SP14">SUM(IF('Capacity Summary'!AD$139:AD$238="X",1,0)*TRANSPOSE('CR Backing (Hide)'!$LV14:$PQ14))</f>
        <v>0</v>
      </c>
      <c r="SQ14" cm="1">
        <f t="array" ref="SQ14">SUM(IF('Capacity Summary'!AE$139:AE$238="X",1,0)*TRANSPOSE('CR Backing (Hide)'!$LV14:$PQ14))</f>
        <v>0</v>
      </c>
      <c r="SR14" cm="1">
        <f t="array" ref="SR14">SUM(IF('Capacity Summary'!AF$139:AF$238="X",1,0)*TRANSPOSE('CR Backing (Hide)'!$LV14:$PQ14))</f>
        <v>0</v>
      </c>
      <c r="SS14" cm="1">
        <f t="array" ref="SS14">SUM(IF('Capacity Summary'!AG$139:AG$238="X",1,0)*TRANSPOSE('CR Backing (Hide)'!$LV14:$PQ14))</f>
        <v>0</v>
      </c>
      <c r="ST14" cm="1">
        <f t="array" ref="ST14">SUM(IF('Capacity Summary'!AH$139:AH$238="X",1,0)*TRANSPOSE('CR Backing (Hide)'!$LV14:$PQ14))</f>
        <v>0</v>
      </c>
      <c r="SU14" cm="1">
        <f t="array" ref="SU14">SUM(IF('Capacity Summary'!AI$139:AI$238="X",1,0)*TRANSPOSE('CR Backing (Hide)'!$LV14:$PQ14))</f>
        <v>0</v>
      </c>
      <c r="SV14" cm="1">
        <f t="array" ref="SV14">SUM(IF('Capacity Summary'!AJ$139:AJ$238="X",1,0)*TRANSPOSE('CR Backing (Hide)'!$LV14:$PQ14))</f>
        <v>0</v>
      </c>
      <c r="SW14" cm="1">
        <f t="array" ref="SW14">SUM(IF('Capacity Summary'!AK$139:AK$238="X",1,0)*TRANSPOSE('CR Backing (Hide)'!$LV14:$PQ14))</f>
        <v>0</v>
      </c>
      <c r="SX14" cm="1">
        <f t="array" ref="SX14">SUM(IF('Capacity Summary'!AL$139:AL$238="X",1,0)*TRANSPOSE('CR Backing (Hide)'!$LV14:$PQ14))</f>
        <v>0</v>
      </c>
      <c r="SY14" cm="1">
        <f t="array" ref="SY14">SUM(IF('Capacity Summary'!AM$139:AM$238="X",1,0)*TRANSPOSE('CR Backing (Hide)'!$LV14:$PQ14))</f>
        <v>0</v>
      </c>
      <c r="SZ14" cm="1">
        <f t="array" ref="SZ14">SUM(IF('Capacity Summary'!AN$139:AN$238="X",1,0)*TRANSPOSE('CR Backing (Hide)'!$LV14:$PQ14))</f>
        <v>0</v>
      </c>
      <c r="TA14" cm="1">
        <f t="array" ref="TA14">SUM(IF('Capacity Summary'!AO$139:AO$238="X",1,0)*TRANSPOSE('CR Backing (Hide)'!$LV14:$PQ14))</f>
        <v>0</v>
      </c>
      <c r="TB14" cm="1">
        <f t="array" ref="TB14">SUM(IF('Capacity Summary'!AP$139:AP$238="X",1,0)*TRANSPOSE('CR Backing (Hide)'!$LV14:$PQ14))</f>
        <v>0</v>
      </c>
      <c r="TC14" cm="1">
        <f t="array" ref="TC14">SUM(IF('Capacity Summary'!AQ$139:AQ$238="X",1,0)*TRANSPOSE('CR Backing (Hide)'!$LV14:$PQ14))</f>
        <v>0</v>
      </c>
      <c r="TD14" cm="1">
        <f t="array" ref="TD14">SUM(IF('Capacity Summary'!AR$139:AR$238="X",1,0)*TRANSPOSE('CR Backing (Hide)'!$LV14:$PQ14))</f>
        <v>0</v>
      </c>
      <c r="TE14" cm="1">
        <f t="array" ref="TE14">SUM(IF('Capacity Summary'!AS$139:AS$238="X",1,0)*TRANSPOSE('CR Backing (Hide)'!$LV14:$PQ14))</f>
        <v>0</v>
      </c>
      <c r="TF14" cm="1">
        <f t="array" ref="TF14">SUM(IF('Capacity Summary'!AT$139:AT$238="X",1,0)*TRANSPOSE('CR Backing (Hide)'!$LV14:$PQ14))</f>
        <v>0</v>
      </c>
      <c r="TG14" cm="1">
        <f t="array" ref="TG14">SUM(IF('Capacity Summary'!AU$139:AU$238="X",1,0)*TRANSPOSE('CR Backing (Hide)'!$LV14:$PQ14))</f>
        <v>0</v>
      </c>
      <c r="TH14" cm="1">
        <f t="array" ref="TH14">SUM(IF('Capacity Summary'!AV$139:AV$238="X",1,0)*TRANSPOSE('CR Backing (Hide)'!$LV14:$PQ14))</f>
        <v>0</v>
      </c>
      <c r="TI14" cm="1">
        <f t="array" ref="TI14">SUM(IF('Capacity Summary'!AW$139:AW$238="X",1,0)*TRANSPOSE('CR Backing (Hide)'!$LV14:$PQ14))</f>
        <v>0</v>
      </c>
      <c r="TJ14" cm="1">
        <f t="array" ref="TJ14">SUM(IF('Capacity Summary'!AX$139:AX$238="X",1,0)*TRANSPOSE('CR Backing (Hide)'!$LV14:$PQ14))</f>
        <v>0</v>
      </c>
      <c r="TK14" cm="1">
        <f t="array" ref="TK14">SUM(IF('Capacity Summary'!AY$139:AY$238="X",1,0)*TRANSPOSE('CR Backing (Hide)'!$LV14:$PQ14))</f>
        <v>0</v>
      </c>
      <c r="TL14" cm="1">
        <f t="array" ref="TL14">SUM(IF('Capacity Summary'!AZ$139:AZ$238="X",1,0)*TRANSPOSE('CR Backing (Hide)'!$LV14:$PQ14))</f>
        <v>0</v>
      </c>
      <c r="TM14" cm="1">
        <f t="array" ref="TM14">SUM(IF('Capacity Summary'!BA$139:BA$238="X",1,0)*TRANSPOSE('CR Backing (Hide)'!$LV14:$PQ14))</f>
        <v>0</v>
      </c>
      <c r="TN14" cm="1">
        <f t="array" ref="TN14">SUM(IF('Capacity Summary'!BB$139:BB$238="X",1,0)*TRANSPOSE('CR Backing (Hide)'!$LV14:$PQ14))</f>
        <v>0</v>
      </c>
      <c r="TO14" cm="1">
        <f t="array" ref="TO14">SUM(IF('Capacity Summary'!BC$139:BC$238="X",1,0)*TRANSPOSE('CR Backing (Hide)'!$LV14:$PQ14))</f>
        <v>0</v>
      </c>
      <c r="TP14" cm="1">
        <f t="array" ref="TP14">SUM(IF('Capacity Summary'!BD$139:BD$238="X",1,0)*TRANSPOSE('CR Backing (Hide)'!$LV14:$PQ14))</f>
        <v>0</v>
      </c>
      <c r="TQ14" cm="1">
        <f t="array" ref="TQ14">SUM(IF('Capacity Summary'!BE$139:BE$238="X",1,0)*TRANSPOSE('CR Backing (Hide)'!$LV14:$PQ14))</f>
        <v>0</v>
      </c>
      <c r="TR14" cm="1">
        <f t="array" ref="TR14">SUM(IF('Capacity Summary'!BF$139:BF$238="X",1,0)*TRANSPOSE('CR Backing (Hide)'!$LV14:$PQ14))</f>
        <v>0</v>
      </c>
      <c r="TS14" cm="1">
        <f t="array" ref="TS14">SUM(IF('Capacity Summary'!BG$139:BG$238="X",1,0)*TRANSPOSE('CR Backing (Hide)'!$LV14:$PQ14))</f>
        <v>0</v>
      </c>
    </row>
    <row r="15" spans="1:539" x14ac:dyDescent="0.25">
      <c r="H15" t="str">
        <f>ROW(H12)&amp;". "&amp;'Clinical resources'!B18</f>
        <v xml:space="preserve">12. </v>
      </c>
      <c r="J15" t="str" cm="1">
        <f t="array" ref="J15">IF(SUM(IF('Clinical resources'!F18:J18="X",1,0)*'Clinical resources'!F$4:J$4)&gt;0,"X","")</f>
        <v/>
      </c>
      <c r="K15" t="str" cm="1">
        <f t="array" ref="K15">IF(SUM(IF('Clinical resources'!K18:O18="X",1,0)*'Clinical resources'!K$4:O$4)&gt;0,"X","")</f>
        <v/>
      </c>
      <c r="L15" t="str" cm="1">
        <f t="array" ref="L15">IF(SUM(IF('Clinical resources'!P18:T18="X",1,0)*'Clinical resources'!P$4:T$4)&gt;0,"X","")</f>
        <v/>
      </c>
      <c r="M15" t="str" cm="1">
        <f t="array" ref="M15">IF(SUM(IF('Clinical resources'!U18:Y18="X",1,0)*'Clinical resources'!U$4:Y$4)&gt;0,"X","")</f>
        <v/>
      </c>
      <c r="N15" t="str" cm="1">
        <f t="array" ref="N15">IF(SUM(IF('Clinical resources'!Z18:AD18="X",1,0)*'Clinical resources'!Z$4:AD$4)&gt;0,"X","")</f>
        <v/>
      </c>
      <c r="O15" t="str" cm="1">
        <f t="array" ref="O15">IF(SUM(IF('Clinical resources'!AE18:AI18="X",1,0)*'Clinical resources'!AE$4:AI$4)&gt;0,"X","")</f>
        <v/>
      </c>
      <c r="P15" t="str" cm="1">
        <f t="array" ref="P15">IF(SUM(IF('Clinical resources'!AJ18:AN18="X",1,0)*'Clinical resources'!AJ$4:AN$4)&gt;0,"X","")</f>
        <v/>
      </c>
      <c r="Q15" t="str" cm="1">
        <f t="array" ref="Q15">IF(SUM(IF('Clinical resources'!AO18:AS18="X",1,0)*'Clinical resources'!AO$4:AS$4)&gt;0,"X","")</f>
        <v/>
      </c>
      <c r="R15" t="str" cm="1">
        <f t="array" ref="R15">IF(SUM(IF('Clinical resources'!AT18:AX18="X",1,0)*'Clinical resources'!AT$4:AX$4)&gt;0,"X","")</f>
        <v/>
      </c>
      <c r="S15" t="str" cm="1">
        <f t="array" ref="S15">IF(SUM(IF('Clinical resources'!AY18:BC18="X",1,0)*'Clinical resources'!AY$4:BC$4)&gt;0,"X","")</f>
        <v/>
      </c>
      <c r="T15" t="str" cm="1">
        <f t="array" ref="T15">IF(SUM(IF('Clinical resources'!BD18:BH18="X",1,0)*'Clinical resources'!BD$4:BH$4)&gt;0,"X","")</f>
        <v/>
      </c>
      <c r="U15" t="str" cm="1">
        <f t="array" ref="U15">IF(SUM(IF('Clinical resources'!BI18:BM18="X",1,0)*'Clinical resources'!BI$4:BM$4)&gt;0,"X","")</f>
        <v/>
      </c>
      <c r="V15" t="str" cm="1">
        <f t="array" ref="V15">IF(SUM(IF('Clinical resources'!BN18:BR18="X",1,0)*'Clinical resources'!BN$4:BR$4)&gt;0,"X","")</f>
        <v/>
      </c>
      <c r="W15" t="str" cm="1">
        <f t="array" ref="W15">IF(SUM(IF('Clinical resources'!BS18:BW18="X",1,0)*'Clinical resources'!BS$4:BW$4)&gt;0,"X","")</f>
        <v/>
      </c>
      <c r="X15" t="str" cm="1">
        <f t="array" ref="X15">IF(SUM(IF('Clinical resources'!BX18:CB18="X",1,0)*'Clinical resources'!BX$4:CB$4)&gt;0,"X","")</f>
        <v/>
      </c>
      <c r="AB15">
        <f t="array" ref="AB15">IF($J15:$X15='Capacity Backing (Hide)2'!B$67:B$81,1,0)</f>
        <v>0</v>
      </c>
      <c r="AC15">
        <f t="array" ref="AC15">IF($J15:$X15='Capacity Backing (Hide)2'!C$67:C$81,1,0)</f>
        <v>0</v>
      </c>
      <c r="AD15">
        <f t="array" ref="AD15">IF($J15:$X15='Capacity Backing (Hide)2'!D$67:D$81,1,0)</f>
        <v>0</v>
      </c>
      <c r="AE15">
        <f t="array" ref="AE15">IF($J15:$X15='Capacity Backing (Hide)2'!E$67:E$81,1,0)</f>
        <v>0</v>
      </c>
      <c r="AF15">
        <f t="array" ref="AF15">IF($J15:$X15='Capacity Backing (Hide)2'!F$67:F$81,1,0)</f>
        <v>0</v>
      </c>
      <c r="AG15">
        <f t="array" ref="AG15">IF($J15:$X15='Capacity Backing (Hide)2'!G$67:G$81,1,0)</f>
        <v>0</v>
      </c>
      <c r="AH15">
        <f t="array" ref="AH15">IF($J15:$X15='Capacity Backing (Hide)2'!H$67:H$81,1,0)</f>
        <v>0</v>
      </c>
      <c r="AI15">
        <f t="array" ref="AI15">IF($J15:$X15='Capacity Backing (Hide)2'!I$67:I$81,1,0)</f>
        <v>0</v>
      </c>
      <c r="AJ15">
        <f t="array" ref="AJ15">IF($J15:$X15='Capacity Backing (Hide)2'!J$67:J$81,1,0)</f>
        <v>0</v>
      </c>
      <c r="AK15">
        <f t="array" ref="AK15">IF($J15:$X15='Capacity Backing (Hide)2'!K$67:K$81,1,0)</f>
        <v>0</v>
      </c>
      <c r="AL15">
        <f t="array" ref="AL15">IF($J15:$X15='Capacity Backing (Hide)2'!L$67:L$81,1,0)</f>
        <v>0</v>
      </c>
      <c r="AM15">
        <f t="array" ref="AM15">IF($J15:$X15='Capacity Backing (Hide)2'!M$67:M$81,1,0)</f>
        <v>0</v>
      </c>
      <c r="AN15">
        <f t="array" ref="AN15">IF($J15:$X15='Capacity Backing (Hide)2'!N$67:N$81,1,0)</f>
        <v>0</v>
      </c>
      <c r="AO15">
        <f t="array" ref="AO15">IF($J15:$X15='Capacity Backing (Hide)2'!O$67:O$81,1,0)</f>
        <v>0</v>
      </c>
      <c r="AP15">
        <f t="array" ref="AP15">IF($J15:$X15='Capacity Backing (Hide)2'!P$67:P$81,1,0)</f>
        <v>0</v>
      </c>
      <c r="AQ15">
        <f t="array" ref="AQ15">IF($J15:$X15='Capacity Backing (Hide)2'!Q$67:Q$81,1,0)</f>
        <v>0</v>
      </c>
      <c r="AR15">
        <f t="array" ref="AR15">IF($J15:$X15='Capacity Backing (Hide)2'!R$67:R$81,1,0)</f>
        <v>0</v>
      </c>
      <c r="AS15">
        <f t="array" ref="AS15">IF($J15:$X15='Capacity Backing (Hide)2'!S$67:S$81,1,0)</f>
        <v>0</v>
      </c>
      <c r="AT15">
        <f t="array" ref="AT15">IF($J15:$X15='Capacity Backing (Hide)2'!T$67:T$81,1,0)</f>
        <v>0</v>
      </c>
      <c r="AU15">
        <f t="array" ref="AU15">IF($J15:$X15='Capacity Backing (Hide)2'!U$67:U$81,1,0)</f>
        <v>0</v>
      </c>
      <c r="AV15">
        <f t="array" ref="AV15">IF($J15:$X15='Capacity Backing (Hide)2'!V$67:V$81,1,0)</f>
        <v>0</v>
      </c>
      <c r="AW15">
        <f t="array" ref="AW15">IF($J15:$X15='Capacity Backing (Hide)2'!W$67:W$81,1,0)</f>
        <v>0</v>
      </c>
      <c r="AX15">
        <f t="array" ref="AX15">IF($J15:$X15='Capacity Backing (Hide)2'!X$67:X$81,1,0)</f>
        <v>0</v>
      </c>
      <c r="AY15">
        <f t="array" ref="AY15">IF($J15:$X15='Capacity Backing (Hide)2'!Y$67:Y$81,1,0)</f>
        <v>0</v>
      </c>
      <c r="AZ15">
        <f t="array" ref="AZ15">IF($J15:$X15='Capacity Backing (Hide)2'!Z$67:Z$81,1,0)</f>
        <v>0</v>
      </c>
      <c r="BA15">
        <f t="array" ref="BA15">IF($J15:$X15='Capacity Backing (Hide)2'!AA$67:AA$81,1,0)</f>
        <v>0</v>
      </c>
      <c r="BB15">
        <f t="array" ref="BB15">IF($J15:$X15='Capacity Backing (Hide)2'!AB$67:AB$81,1,0)</f>
        <v>0</v>
      </c>
      <c r="BC15">
        <f t="array" ref="BC15">IF($J15:$X15='Capacity Backing (Hide)2'!AC$67:AC$81,1,0)</f>
        <v>0</v>
      </c>
      <c r="BD15">
        <f t="array" ref="BD15">IF($J15:$X15='Capacity Backing (Hide)2'!AD$67:AD$81,1,0)</f>
        <v>0</v>
      </c>
      <c r="BE15">
        <f t="array" ref="BE15">IF($J15:$X15='Capacity Backing (Hide)2'!AE$67:AE$81,1,0)</f>
        <v>0</v>
      </c>
      <c r="BF15">
        <f t="array" ref="BF15">IF($J15:$X15='Capacity Backing (Hide)2'!AF$67:AF$81,1,0)</f>
        <v>0</v>
      </c>
      <c r="BG15">
        <f t="array" ref="BG15">IF($J15:$X15='Capacity Backing (Hide)2'!AG$67:AG$81,1,0)</f>
        <v>0</v>
      </c>
      <c r="BH15">
        <f t="array" ref="BH15">IF($J15:$X15='Capacity Backing (Hide)2'!AH$67:AH$81,1,0)</f>
        <v>0</v>
      </c>
      <c r="BI15">
        <f t="array" ref="BI15">IF($J15:$X15='Capacity Backing (Hide)2'!AI$67:AI$81,1,0)</f>
        <v>0</v>
      </c>
      <c r="BJ15">
        <f t="array" ref="BJ15">IF($J15:$X15='Capacity Backing (Hide)2'!AJ$67:AJ$81,1,0)</f>
        <v>0</v>
      </c>
      <c r="BK15">
        <f t="array" ref="BK15">IF($J15:$X15='Capacity Backing (Hide)2'!AK$67:AK$81,1,0)</f>
        <v>0</v>
      </c>
      <c r="BL15">
        <f t="array" ref="BL15">IF($J15:$X15='Capacity Backing (Hide)2'!AL$67:AL$81,1,0)</f>
        <v>0</v>
      </c>
      <c r="BM15">
        <f t="array" ref="BM15">IF($J15:$X15='Capacity Backing (Hide)2'!AM$67:AM$81,1,0)</f>
        <v>0</v>
      </c>
      <c r="BN15">
        <f t="array" ref="BN15">IF($J15:$X15='Capacity Backing (Hide)2'!AN$67:AN$81,1,0)</f>
        <v>0</v>
      </c>
      <c r="BO15">
        <f t="array" ref="BO15">IF($J15:$X15='Capacity Backing (Hide)2'!AO$67:AO$81,1,0)</f>
        <v>0</v>
      </c>
      <c r="BP15">
        <f t="array" ref="BP15">IF($J15:$X15='Capacity Backing (Hide)2'!AP$67:AP$81,1,0)</f>
        <v>0</v>
      </c>
      <c r="BQ15">
        <f t="array" ref="BQ15">IF($J15:$X15='Capacity Backing (Hide)2'!AQ$67:AQ$81,1,0)</f>
        <v>0</v>
      </c>
      <c r="BR15">
        <f t="array" ref="BR15">IF($J15:$X15='Capacity Backing (Hide)2'!AR$67:AR$81,1,0)</f>
        <v>0</v>
      </c>
      <c r="BS15">
        <f t="array" ref="BS15">IF($J15:$X15='Capacity Backing (Hide)2'!AS$67:AS$81,1,0)</f>
        <v>0</v>
      </c>
      <c r="BT15">
        <f t="array" ref="BT15">IF($J15:$X15='Capacity Backing (Hide)2'!AT$67:AT$81,1,0)</f>
        <v>0</v>
      </c>
      <c r="BU15">
        <f t="array" ref="BU15">IF($J15:$X15='Capacity Backing (Hide)2'!AU$67:AU$81,1,0)</f>
        <v>0</v>
      </c>
      <c r="BV15">
        <f t="array" ref="BV15">IF($J15:$X15='Capacity Backing (Hide)2'!AV$67:AV$81,1,0)</f>
        <v>0</v>
      </c>
      <c r="BW15">
        <f t="array" ref="BW15">IF($J15:$X15='Capacity Backing (Hide)2'!AW$67:AW$81,1,0)</f>
        <v>0</v>
      </c>
      <c r="BX15">
        <f t="array" ref="BX15">IF($J15:$X15='Capacity Backing (Hide)2'!AX$67:AX$81,1,0)</f>
        <v>0</v>
      </c>
      <c r="BY15">
        <f t="array" ref="BY15">IF($J15:$X15='Capacity Backing (Hide)2'!AY$67:AY$81,1,0)</f>
        <v>0</v>
      </c>
      <c r="BZ15">
        <f t="array" ref="BZ15">IF($J15:$X15='Capacity Backing (Hide)2'!AZ$67:AZ$81,1,0)</f>
        <v>0</v>
      </c>
      <c r="CA15">
        <f t="array" ref="CA15">IF($J15:$X15='Capacity Backing (Hide)2'!BA$67:BA$81,1,0)</f>
        <v>0</v>
      </c>
      <c r="CB15">
        <f t="array" ref="CB15">IF($J15:$X15='Capacity Backing (Hide)2'!BB$67:BB$81,1,0)</f>
        <v>0</v>
      </c>
      <c r="CC15">
        <f t="array" ref="CC15">IF($J15:$X15='Capacity Backing (Hide)2'!BC$67:BC$81,1,0)</f>
        <v>0</v>
      </c>
      <c r="CD15">
        <f t="array" ref="CD15">IF($J15:$X15='Capacity Backing (Hide)2'!BD$67:BD$81,1,0)</f>
        <v>0</v>
      </c>
      <c r="CE15">
        <f t="array" ref="CE15">IF($J15:$X15='Capacity Backing (Hide)2'!BE$67:BE$81,1,0)</f>
        <v>0</v>
      </c>
      <c r="CF15">
        <f t="array" ref="CF15">IF($J15:$X15='Capacity Backing (Hide)2'!BF$67:BF$81,1,0)</f>
        <v>0</v>
      </c>
      <c r="CG15">
        <f t="array" ref="CG15">IF($J15:$X15='Capacity Backing (Hide)2'!BG$67:BG$81,1,0)</f>
        <v>0</v>
      </c>
      <c r="CH15">
        <f t="array" ref="CH15">IF($J15:$X15='Capacity Backing (Hide)2'!BH$67:BH$81,1,0)</f>
        <v>0</v>
      </c>
      <c r="CI15">
        <f t="array" ref="CI15">IF($J15:$X15='Capacity Backing (Hide)2'!BI$67:BI$81,1,0)</f>
        <v>0</v>
      </c>
      <c r="CJ15">
        <f t="array" ref="CJ15">IF($J15:$X15='Capacity Backing (Hide)2'!BJ$67:BJ$81,1,0)</f>
        <v>0</v>
      </c>
      <c r="CK15">
        <f t="array" ref="CK15">IF($J15:$X15='Capacity Backing (Hide)2'!BK$67:BK$81,1,0)</f>
        <v>0</v>
      </c>
      <c r="CL15">
        <f t="array" ref="CL15">IF($J15:$X15='Capacity Backing (Hide)2'!BL$67:BL$81,1,0)</f>
        <v>0</v>
      </c>
      <c r="CM15">
        <f t="array" ref="CM15">IF($J15:$X15='Capacity Backing (Hide)2'!BM$67:BM$81,1,0)</f>
        <v>0</v>
      </c>
      <c r="CN15">
        <f t="array" ref="CN15">IF($J15:$X15='Capacity Backing (Hide)2'!BN$67:BN$81,1,0)</f>
        <v>0</v>
      </c>
      <c r="CO15">
        <f t="array" ref="CO15">IF($J15:$X15='Capacity Backing (Hide)2'!BO$67:BO$81,1,0)</f>
        <v>0</v>
      </c>
      <c r="CP15">
        <f t="array" ref="CP15">IF($J15:$X15='Capacity Backing (Hide)2'!BP$67:BP$81,1,0)</f>
        <v>0</v>
      </c>
      <c r="CQ15">
        <f t="array" ref="CQ15">IF($J15:$X15='Capacity Backing (Hide)2'!BQ$67:BQ$81,1,0)</f>
        <v>0</v>
      </c>
      <c r="CR15">
        <f t="array" ref="CR15">IF($J15:$X15='Capacity Backing (Hide)2'!BR$67:BR$81,1,0)</f>
        <v>0</v>
      </c>
      <c r="CS15">
        <f t="array" ref="CS15">IF($J15:$X15='Capacity Backing (Hide)2'!BS$67:BS$81,1,0)</f>
        <v>0</v>
      </c>
      <c r="CT15">
        <f t="array" ref="CT15">IF($J15:$X15='Capacity Backing (Hide)2'!BT$67:BT$81,1,0)</f>
        <v>0</v>
      </c>
      <c r="CU15">
        <f t="array" ref="CU15">IF($J15:$X15='Capacity Backing (Hide)2'!BU$67:BU$81,1,0)</f>
        <v>0</v>
      </c>
      <c r="CV15">
        <f t="array" ref="CV15">IF($J15:$X15='Capacity Backing (Hide)2'!BV$67:BV$81,1,0)</f>
        <v>0</v>
      </c>
      <c r="CW15">
        <f t="array" ref="CW15">IF($J15:$X15='Capacity Backing (Hide)2'!BW$67:BW$81,1,0)</f>
        <v>0</v>
      </c>
      <c r="CX15">
        <f t="array" ref="CX15">IF($J15:$X15='Capacity Backing (Hide)2'!BX$67:BX$81,1,0)</f>
        <v>0</v>
      </c>
      <c r="CY15">
        <f t="array" ref="CY15">IF($J15:$X15='Capacity Backing (Hide)2'!BY$67:BY$81,1,0)</f>
        <v>0</v>
      </c>
      <c r="CZ15">
        <f t="array" ref="CZ15">IF($J15:$X15='Capacity Backing (Hide)2'!BZ$67:BZ$81,1,0)</f>
        <v>0</v>
      </c>
      <c r="DA15">
        <f t="array" ref="DA15">IF($J15:$X15='Capacity Backing (Hide)2'!CA$67:CA$81,1,0)</f>
        <v>0</v>
      </c>
      <c r="DB15">
        <f t="array" ref="DB15">IF($J15:$X15='Capacity Backing (Hide)2'!CB$67:CB$81,1,0)</f>
        <v>0</v>
      </c>
      <c r="DC15">
        <f t="array" ref="DC15">IF($J15:$X15='Capacity Backing (Hide)2'!CC$67:CC$81,1,0)</f>
        <v>0</v>
      </c>
      <c r="DD15">
        <f t="array" ref="DD15">IF($J15:$X15='Capacity Backing (Hide)2'!CD$67:CD$81,1,0)</f>
        <v>0</v>
      </c>
      <c r="DE15">
        <f t="array" ref="DE15">IF($J15:$X15='Capacity Backing (Hide)2'!CE$67:CE$81,1,0)</f>
        <v>0</v>
      </c>
      <c r="DF15">
        <f t="array" ref="DF15">IF($J15:$X15='Capacity Backing (Hide)2'!CF$67:CF$81,1,0)</f>
        <v>0</v>
      </c>
      <c r="DG15">
        <f t="array" ref="DG15">IF($J15:$X15='Capacity Backing (Hide)2'!CG$67:CG$81,1,0)</f>
        <v>0</v>
      </c>
      <c r="DH15">
        <f t="array" ref="DH15">IF($J15:$X15='Capacity Backing (Hide)2'!CH$67:CH$81,1,0)</f>
        <v>0</v>
      </c>
      <c r="DI15">
        <f t="array" ref="DI15">IF($J15:$X15='Capacity Backing (Hide)2'!CI$67:CI$81,1,0)</f>
        <v>0</v>
      </c>
      <c r="DJ15">
        <f t="array" ref="DJ15">IF($J15:$X15='Capacity Backing (Hide)2'!CJ$67:CJ$81,1,0)</f>
        <v>0</v>
      </c>
      <c r="DK15">
        <f t="array" ref="DK15">IF($J15:$X15='Capacity Backing (Hide)2'!CK$67:CK$81,1,0)</f>
        <v>0</v>
      </c>
      <c r="DL15">
        <f t="array" ref="DL15">IF($J15:$X15='Capacity Backing (Hide)2'!CL$67:CL$81,1,0)</f>
        <v>0</v>
      </c>
      <c r="DM15">
        <f t="array" ref="DM15">IF($J15:$X15='Capacity Backing (Hide)2'!CM$67:CM$81,1,0)</f>
        <v>0</v>
      </c>
      <c r="DN15">
        <f t="array" ref="DN15">IF($J15:$X15='Capacity Backing (Hide)2'!CN$67:CN$81,1,0)</f>
        <v>0</v>
      </c>
      <c r="DO15">
        <f t="array" ref="DO15">IF($J15:$X15='Capacity Backing (Hide)2'!CO$67:CO$81,1,0)</f>
        <v>0</v>
      </c>
      <c r="DP15">
        <f t="array" ref="DP15">IF($J15:$X15='Capacity Backing (Hide)2'!CP$67:CP$81,1,0)</f>
        <v>0</v>
      </c>
      <c r="DQ15">
        <f t="array" ref="DQ15">IF($J15:$X15='Capacity Backing (Hide)2'!CQ$67:CQ$81,1,0)</f>
        <v>0</v>
      </c>
      <c r="DR15">
        <f t="array" ref="DR15">IF($J15:$X15='Capacity Backing (Hide)2'!CR$67:CR$81,1,0)</f>
        <v>0</v>
      </c>
      <c r="DS15">
        <f t="array" ref="DS15">IF($J15:$X15='Capacity Backing (Hide)2'!CS$67:CS$81,1,0)</f>
        <v>0</v>
      </c>
      <c r="DT15">
        <f t="array" ref="DT15">IF($J15:$X15='Capacity Backing (Hide)2'!CT$67:CT$81,1,0)</f>
        <v>0</v>
      </c>
      <c r="DU15">
        <f t="array" ref="DU15">IF($J15:$X15='Capacity Backing (Hide)2'!CU$67:CU$81,1,0)</f>
        <v>0</v>
      </c>
      <c r="DV15">
        <f t="array" ref="DV15">IF($J15:$X15='Capacity Backing (Hide)2'!CV$67:CV$81,1,0)</f>
        <v>0</v>
      </c>
      <c r="DW15">
        <f t="array" ref="DW15">IF($J15:$X15='Capacity Backing (Hide)2'!CW$67:CW$81,1,0)</f>
        <v>0</v>
      </c>
      <c r="DZ15">
        <f t="array" ref="DZ15">IF($J15:$X15='Capacity Backing (Hide)2'!B$203:CZ$217,1,0)</f>
        <v>0</v>
      </c>
      <c r="EA15">
        <f t="array" ref="EA15">IF($J15:$X15='Capacity Backing (Hide)2'!C$203:DA$217,1,0)</f>
        <v>0</v>
      </c>
      <c r="EB15">
        <f t="array" ref="EB15">IF($J15:$X15='Capacity Backing (Hide)2'!D$203:DB$217,1,0)</f>
        <v>0</v>
      </c>
      <c r="EC15">
        <f t="array" ref="EC15">IF($J15:$X15='Capacity Backing (Hide)2'!E$203:DC$217,1,0)</f>
        <v>0</v>
      </c>
      <c r="ED15">
        <f t="array" ref="ED15">IF($J15:$X15='Capacity Backing (Hide)2'!F$203:DD$217,1,0)</f>
        <v>0</v>
      </c>
      <c r="EE15">
        <f t="array" ref="EE15">IF($J15:$X15='Capacity Backing (Hide)2'!G$203:DE$217,1,0)</f>
        <v>0</v>
      </c>
      <c r="EF15">
        <f t="array" ref="EF15">IF($J15:$X15='Capacity Backing (Hide)2'!H$203:DF$217,1,0)</f>
        <v>0</v>
      </c>
      <c r="EG15">
        <f t="array" ref="EG15">IF($J15:$X15='Capacity Backing (Hide)2'!I$203:DG$217,1,0)</f>
        <v>0</v>
      </c>
      <c r="EH15">
        <f t="array" ref="EH15">IF($J15:$X15='Capacity Backing (Hide)2'!J$203:DH$217,1,0)</f>
        <v>0</v>
      </c>
      <c r="EI15">
        <f t="array" ref="EI15">IF($J15:$X15='Capacity Backing (Hide)2'!K$203:DI$217,1,0)</f>
        <v>0</v>
      </c>
      <c r="EJ15">
        <f t="array" ref="EJ15">IF($J15:$X15='Capacity Backing (Hide)2'!L$203:DJ$217,1,0)</f>
        <v>0</v>
      </c>
      <c r="EK15">
        <f t="array" ref="EK15">IF($J15:$X15='Capacity Backing (Hide)2'!M$203:DK$217,1,0)</f>
        <v>0</v>
      </c>
      <c r="EL15">
        <f t="array" ref="EL15">IF($J15:$X15='Capacity Backing (Hide)2'!N$203:DL$217,1,0)</f>
        <v>0</v>
      </c>
      <c r="EM15">
        <f t="array" ref="EM15">IF($J15:$X15='Capacity Backing (Hide)2'!O$203:DM$217,1,0)</f>
        <v>0</v>
      </c>
      <c r="EN15">
        <f t="array" ref="EN15">IF($J15:$X15='Capacity Backing (Hide)2'!P$203:DN$217,1,0)</f>
        <v>0</v>
      </c>
      <c r="EO15">
        <f t="array" ref="EO15">IF($J15:$X15='Capacity Backing (Hide)2'!Q$203:DO$217,1,0)</f>
        <v>0</v>
      </c>
      <c r="EP15">
        <f t="array" ref="EP15">IF($J15:$X15='Capacity Backing (Hide)2'!R$203:DP$217,1,0)</f>
        <v>0</v>
      </c>
      <c r="EQ15">
        <f t="array" ref="EQ15">IF($J15:$X15='Capacity Backing (Hide)2'!S$203:DQ$217,1,0)</f>
        <v>0</v>
      </c>
      <c r="ER15">
        <f t="array" ref="ER15">IF($J15:$X15='Capacity Backing (Hide)2'!T$203:DR$217,1,0)</f>
        <v>0</v>
      </c>
      <c r="ES15">
        <f t="array" ref="ES15">IF($J15:$X15='Capacity Backing (Hide)2'!U$203:DS$217,1,0)</f>
        <v>0</v>
      </c>
      <c r="ET15">
        <f t="array" ref="ET15">IF($J15:$X15='Capacity Backing (Hide)2'!V$203:DT$217,1,0)</f>
        <v>0</v>
      </c>
      <c r="EU15">
        <f t="array" ref="EU15">IF($J15:$X15='Capacity Backing (Hide)2'!W$203:DU$217,1,0)</f>
        <v>0</v>
      </c>
      <c r="EV15">
        <f t="array" ref="EV15">IF($J15:$X15='Capacity Backing (Hide)2'!X$203:DV$217,1,0)</f>
        <v>0</v>
      </c>
      <c r="EW15">
        <f t="array" ref="EW15">IF($J15:$X15='Capacity Backing (Hide)2'!Y$203:DW$217,1,0)</f>
        <v>0</v>
      </c>
      <c r="EX15">
        <f t="array" ref="EX15">IF($J15:$X15='Capacity Backing (Hide)2'!Z$203:DX$217,1,0)</f>
        <v>0</v>
      </c>
      <c r="EY15">
        <f t="array" ref="EY15">IF($J15:$X15='Capacity Backing (Hide)2'!AA$203:DY$217,1,0)</f>
        <v>0</v>
      </c>
      <c r="EZ15">
        <f t="array" ref="EZ15">IF($J15:$X15='Capacity Backing (Hide)2'!AB$203:DZ$217,1,0)</f>
        <v>0</v>
      </c>
      <c r="FA15">
        <f t="array" ref="FA15">IF($J15:$X15='Capacity Backing (Hide)2'!AC$203:EA$217,1,0)</f>
        <v>0</v>
      </c>
      <c r="FB15">
        <f t="array" ref="FB15">IF($J15:$X15='Capacity Backing (Hide)2'!AD$203:EB$217,1,0)</f>
        <v>0</v>
      </c>
      <c r="FC15">
        <f t="array" ref="FC15">IF($J15:$X15='Capacity Backing (Hide)2'!AE$203:EC$217,1,0)</f>
        <v>0</v>
      </c>
      <c r="FD15">
        <f t="array" ref="FD15">IF($J15:$X15='Capacity Backing (Hide)2'!AF$203:ED$217,1,0)</f>
        <v>0</v>
      </c>
      <c r="FE15">
        <f t="array" ref="FE15">IF($J15:$X15='Capacity Backing (Hide)2'!AG$203:EE$217,1,0)</f>
        <v>0</v>
      </c>
      <c r="FF15">
        <f t="array" ref="FF15">IF($J15:$X15='Capacity Backing (Hide)2'!AH$203:EF$217,1,0)</f>
        <v>0</v>
      </c>
      <c r="FG15">
        <f t="array" ref="FG15">IF($J15:$X15='Capacity Backing (Hide)2'!AI$203:EG$217,1,0)</f>
        <v>0</v>
      </c>
      <c r="FH15">
        <f t="array" ref="FH15">IF($J15:$X15='Capacity Backing (Hide)2'!AJ$203:EH$217,1,0)</f>
        <v>0</v>
      </c>
      <c r="FI15">
        <f t="array" ref="FI15">IF($J15:$X15='Capacity Backing (Hide)2'!AK$203:EI$217,1,0)</f>
        <v>0</v>
      </c>
      <c r="FJ15">
        <f t="array" ref="FJ15">IF($J15:$X15='Capacity Backing (Hide)2'!AL$203:EJ$217,1,0)</f>
        <v>0</v>
      </c>
      <c r="FK15">
        <f t="array" ref="FK15">IF($J15:$X15='Capacity Backing (Hide)2'!AM$203:EK$217,1,0)</f>
        <v>0</v>
      </c>
      <c r="FL15">
        <f t="array" ref="FL15">IF($J15:$X15='Capacity Backing (Hide)2'!AN$203:EL$217,1,0)</f>
        <v>0</v>
      </c>
      <c r="FM15">
        <f t="array" ref="FM15">IF($J15:$X15='Capacity Backing (Hide)2'!AO$203:EM$217,1,0)</f>
        <v>0</v>
      </c>
      <c r="FN15">
        <f t="array" ref="FN15">IF($J15:$X15='Capacity Backing (Hide)2'!AP$203:EN$217,1,0)</f>
        <v>0</v>
      </c>
      <c r="FO15">
        <f t="array" ref="FO15">IF($J15:$X15='Capacity Backing (Hide)2'!AQ$203:EO$217,1,0)</f>
        <v>0</v>
      </c>
      <c r="FP15">
        <f t="array" ref="FP15">IF($J15:$X15='Capacity Backing (Hide)2'!AR$203:EP$217,1,0)</f>
        <v>0</v>
      </c>
      <c r="FQ15">
        <f t="array" ref="FQ15">IF($J15:$X15='Capacity Backing (Hide)2'!AS$203:EQ$217,1,0)</f>
        <v>0</v>
      </c>
      <c r="FR15">
        <f t="array" ref="FR15">IF($J15:$X15='Capacity Backing (Hide)2'!AT$203:ER$217,1,0)</f>
        <v>0</v>
      </c>
      <c r="FS15">
        <f t="array" ref="FS15">IF($J15:$X15='Capacity Backing (Hide)2'!AU$203:ES$217,1,0)</f>
        <v>0</v>
      </c>
      <c r="FT15">
        <f t="array" ref="FT15">IF($J15:$X15='Capacity Backing (Hide)2'!AV$203:ET$217,1,0)</f>
        <v>0</v>
      </c>
      <c r="FU15">
        <f t="array" ref="FU15">IF($J15:$X15='Capacity Backing (Hide)2'!AW$203:EU$217,1,0)</f>
        <v>0</v>
      </c>
      <c r="FV15">
        <f t="array" ref="FV15">IF($J15:$X15='Capacity Backing (Hide)2'!AX$203:EV$217,1,0)</f>
        <v>0</v>
      </c>
      <c r="FW15">
        <f t="array" ref="FW15">IF($J15:$X15='Capacity Backing (Hide)2'!AY$203:EW$217,1,0)</f>
        <v>0</v>
      </c>
      <c r="FX15">
        <f t="array" ref="FX15">IF($J15:$X15='Capacity Backing (Hide)2'!AZ$203:EX$217,1,0)</f>
        <v>0</v>
      </c>
      <c r="FY15">
        <f t="array" ref="FY15">IF($J15:$X15='Capacity Backing (Hide)2'!BA$203:EY$217,1,0)</f>
        <v>0</v>
      </c>
      <c r="FZ15">
        <f t="array" ref="FZ15">IF($J15:$X15='Capacity Backing (Hide)2'!BB$203:EZ$217,1,0)</f>
        <v>0</v>
      </c>
      <c r="GA15">
        <f t="array" ref="GA15">IF($J15:$X15='Capacity Backing (Hide)2'!BC$203:FA$217,1,0)</f>
        <v>0</v>
      </c>
      <c r="GB15">
        <f t="array" ref="GB15">IF($J15:$X15='Capacity Backing (Hide)2'!BD$203:FB$217,1,0)</f>
        <v>0</v>
      </c>
      <c r="GC15">
        <f t="array" ref="GC15">IF($J15:$X15='Capacity Backing (Hide)2'!BE$203:FC$217,1,0)</f>
        <v>0</v>
      </c>
      <c r="GD15">
        <f t="array" ref="GD15">IF($J15:$X15='Capacity Backing (Hide)2'!BF$203:FD$217,1,0)</f>
        <v>0</v>
      </c>
      <c r="GE15">
        <f t="array" ref="GE15">IF($J15:$X15='Capacity Backing (Hide)2'!BG$203:FE$217,1,0)</f>
        <v>0</v>
      </c>
      <c r="GF15">
        <f t="array" ref="GF15">IF($J15:$X15='Capacity Backing (Hide)2'!BH$203:FF$217,1,0)</f>
        <v>0</v>
      </c>
      <c r="GG15">
        <f t="array" ref="GG15">IF($J15:$X15='Capacity Backing (Hide)2'!BI$203:FG$217,1,0)</f>
        <v>0</v>
      </c>
      <c r="GH15">
        <f t="array" ref="GH15">IF($J15:$X15='Capacity Backing (Hide)2'!BJ$203:FH$217,1,0)</f>
        <v>0</v>
      </c>
      <c r="GI15">
        <f t="array" ref="GI15">IF($J15:$X15='Capacity Backing (Hide)2'!BK$203:FI$217,1,0)</f>
        <v>0</v>
      </c>
      <c r="GJ15">
        <f t="array" ref="GJ15">IF($J15:$X15='Capacity Backing (Hide)2'!BL$203:FJ$217,1,0)</f>
        <v>0</v>
      </c>
      <c r="GK15">
        <f t="array" ref="GK15">IF($J15:$X15='Capacity Backing (Hide)2'!BM$203:FK$217,1,0)</f>
        <v>0</v>
      </c>
      <c r="GL15">
        <f t="array" ref="GL15">IF($J15:$X15='Capacity Backing (Hide)2'!BN$203:FL$217,1,0)</f>
        <v>0</v>
      </c>
      <c r="GM15">
        <f t="array" ref="GM15">IF($J15:$X15='Capacity Backing (Hide)2'!BO$203:FM$217,1,0)</f>
        <v>0</v>
      </c>
      <c r="GN15">
        <f t="array" ref="GN15">IF($J15:$X15='Capacity Backing (Hide)2'!BP$203:FN$217,1,0)</f>
        <v>0</v>
      </c>
      <c r="GO15">
        <f t="array" ref="GO15">IF($J15:$X15='Capacity Backing (Hide)2'!BQ$203:FO$217,1,0)</f>
        <v>0</v>
      </c>
      <c r="GP15">
        <f t="array" ref="GP15">IF($J15:$X15='Capacity Backing (Hide)2'!BR$203:FP$217,1,0)</f>
        <v>0</v>
      </c>
      <c r="GQ15">
        <f t="array" ref="GQ15">IF($J15:$X15='Capacity Backing (Hide)2'!BS$203:FQ$217,1,0)</f>
        <v>0</v>
      </c>
      <c r="GR15">
        <f t="array" ref="GR15">IF($J15:$X15='Capacity Backing (Hide)2'!BT$203:FR$217,1,0)</f>
        <v>0</v>
      </c>
      <c r="GS15">
        <f t="array" ref="GS15">IF($J15:$X15='Capacity Backing (Hide)2'!BU$203:FS$217,1,0)</f>
        <v>0</v>
      </c>
      <c r="GT15">
        <f t="array" ref="GT15">IF($J15:$X15='Capacity Backing (Hide)2'!BV$203:FT$217,1,0)</f>
        <v>0</v>
      </c>
      <c r="GU15">
        <f t="array" ref="GU15">IF($J15:$X15='Capacity Backing (Hide)2'!BW$203:FU$217,1,0)</f>
        <v>0</v>
      </c>
      <c r="GV15">
        <f t="array" ref="GV15">IF($J15:$X15='Capacity Backing (Hide)2'!BX$203:FV$217,1,0)</f>
        <v>0</v>
      </c>
      <c r="GW15">
        <f t="array" ref="GW15">IF($J15:$X15='Capacity Backing (Hide)2'!BY$203:FW$217,1,0)</f>
        <v>0</v>
      </c>
      <c r="GX15">
        <f t="array" ref="GX15">IF($J15:$X15='Capacity Backing (Hide)2'!BZ$203:FX$217,1,0)</f>
        <v>0</v>
      </c>
      <c r="GY15">
        <f t="array" ref="GY15">IF($J15:$X15='Capacity Backing (Hide)2'!CA$203:FY$217,1,0)</f>
        <v>0</v>
      </c>
      <c r="GZ15">
        <f t="array" ref="GZ15">IF($J15:$X15='Capacity Backing (Hide)2'!CB$203:FZ$217,1,0)</f>
        <v>0</v>
      </c>
      <c r="HA15">
        <f t="array" ref="HA15">IF($J15:$X15='Capacity Backing (Hide)2'!CC$203:GA$217,1,0)</f>
        <v>0</v>
      </c>
      <c r="HB15">
        <f t="array" ref="HB15">IF($J15:$X15='Capacity Backing (Hide)2'!CD$203:GB$217,1,0)</f>
        <v>0</v>
      </c>
      <c r="HC15">
        <f t="array" ref="HC15">IF($J15:$X15='Capacity Backing (Hide)2'!CE$203:GC$217,1,0)</f>
        <v>0</v>
      </c>
      <c r="HD15">
        <f t="array" ref="HD15">IF($J15:$X15='Capacity Backing (Hide)2'!CF$203:GD$217,1,0)</f>
        <v>0</v>
      </c>
      <c r="HE15">
        <f t="array" ref="HE15">IF($J15:$X15='Capacity Backing (Hide)2'!CG$203:GE$217,1,0)</f>
        <v>0</v>
      </c>
      <c r="HF15">
        <f t="array" ref="HF15">IF($J15:$X15='Capacity Backing (Hide)2'!CH$203:GF$217,1,0)</f>
        <v>0</v>
      </c>
      <c r="HG15">
        <f t="array" ref="HG15">IF($J15:$X15='Capacity Backing (Hide)2'!CI$203:GG$217,1,0)</f>
        <v>0</v>
      </c>
      <c r="HH15">
        <f t="array" ref="HH15">IF($J15:$X15='Capacity Backing (Hide)2'!CJ$203:GH$217,1,0)</f>
        <v>0</v>
      </c>
      <c r="HI15">
        <f t="array" ref="HI15">IF($J15:$X15='Capacity Backing (Hide)2'!CK$203:GI$217,1,0)</f>
        <v>0</v>
      </c>
      <c r="HJ15">
        <f t="array" ref="HJ15">IF($J15:$X15='Capacity Backing (Hide)2'!CL$203:GJ$217,1,0)</f>
        <v>0</v>
      </c>
      <c r="HK15">
        <f t="array" ref="HK15">IF($J15:$X15='Capacity Backing (Hide)2'!CM$203:GK$217,1,0)</f>
        <v>0</v>
      </c>
      <c r="HL15">
        <f t="array" ref="HL15">IF($J15:$X15='Capacity Backing (Hide)2'!CN$203:GL$217,1,0)</f>
        <v>0</v>
      </c>
      <c r="HM15">
        <f t="array" ref="HM15">IF($J15:$X15='Capacity Backing (Hide)2'!CO$203:GM$217,1,0)</f>
        <v>0</v>
      </c>
      <c r="HN15">
        <f t="array" ref="HN15">IF($J15:$X15='Capacity Backing (Hide)2'!CP$203:GN$217,1,0)</f>
        <v>0</v>
      </c>
      <c r="HO15">
        <f t="array" ref="HO15">IF($J15:$X15='Capacity Backing (Hide)2'!CQ$203:GO$217,1,0)</f>
        <v>0</v>
      </c>
      <c r="HP15">
        <f t="array" ref="HP15">IF($J15:$X15='Capacity Backing (Hide)2'!CR$203:GP$217,1,0)</f>
        <v>0</v>
      </c>
      <c r="HQ15">
        <f t="array" ref="HQ15">IF($J15:$X15='Capacity Backing (Hide)2'!CS$203:GQ$217,1,0)</f>
        <v>0</v>
      </c>
      <c r="HR15">
        <f t="array" ref="HR15">IF($J15:$X15='Capacity Backing (Hide)2'!CT$203:GR$217,1,0)</f>
        <v>0</v>
      </c>
      <c r="HS15">
        <f t="array" ref="HS15">IF($J15:$X15='Capacity Backing (Hide)2'!CU$203:GS$217,1,0)</f>
        <v>0</v>
      </c>
      <c r="HT15">
        <f t="array" ref="HT15">IF($J15:$X15='Capacity Backing (Hide)2'!CV$203:GT$217,1,0)</f>
        <v>0</v>
      </c>
      <c r="HU15">
        <f t="array" ref="HU15">IF($J15:$X15='Capacity Backing (Hide)2'!CW$203:GU$217,1,0)</f>
        <v>0</v>
      </c>
      <c r="HX15" s="224">
        <f>'Capacity Backing (Hide)2'!B$3*(AB15/MAX(1,SUMIFS('Treatment Backing (Hide)'!$B$110:$B$124,'Capacity Backing (Hide)2'!B$67:B$81,"X")))</f>
        <v>0</v>
      </c>
      <c r="HY15" s="224">
        <f>'Capacity Backing (Hide)2'!C$3*(AC15/MAX(1,SUMIFS('Treatment Backing (Hide)'!$B$110:$B$124,'Capacity Backing (Hide)2'!C$67:C$81,"X")))</f>
        <v>0</v>
      </c>
      <c r="HZ15" s="224">
        <f>'Capacity Backing (Hide)2'!D$3*(AD15/MAX(1,SUMIFS('Treatment Backing (Hide)'!$B$110:$B$124,'Capacity Backing (Hide)2'!D$67:D$81,"X")))</f>
        <v>0</v>
      </c>
      <c r="IA15" s="224">
        <f>'Capacity Backing (Hide)2'!E$3*(AE15/MAX(1,SUMIFS('Treatment Backing (Hide)'!$B$110:$B$124,'Capacity Backing (Hide)2'!E$67:E$81,"X")))</f>
        <v>0</v>
      </c>
      <c r="IB15" s="224">
        <f>'Capacity Backing (Hide)2'!F$3*(AF15/MAX(1,SUMIFS('Treatment Backing (Hide)'!$B$110:$B$124,'Capacity Backing (Hide)2'!F$67:F$81,"X")))</f>
        <v>0</v>
      </c>
      <c r="IC15" s="224">
        <f>'Capacity Backing (Hide)2'!G$3*(AG15/MAX(1,SUMIFS('Treatment Backing (Hide)'!$B$110:$B$124,'Capacity Backing (Hide)2'!G$67:G$81,"X")))</f>
        <v>0</v>
      </c>
      <c r="ID15" s="224">
        <f>'Capacity Backing (Hide)2'!H$3*(AH15/MAX(1,SUMIFS('Treatment Backing (Hide)'!$B$110:$B$124,'Capacity Backing (Hide)2'!H$67:H$81,"X")))</f>
        <v>0</v>
      </c>
      <c r="IE15" s="224">
        <f>'Capacity Backing (Hide)2'!I$3*(AI15/MAX(1,SUMIFS('Treatment Backing (Hide)'!$B$110:$B$124,'Capacity Backing (Hide)2'!I$67:I$81,"X")))</f>
        <v>0</v>
      </c>
      <c r="IF15" s="224">
        <f>'Capacity Backing (Hide)2'!J$3*(AJ15/MAX(1,SUMIFS('Treatment Backing (Hide)'!$B$110:$B$124,'Capacity Backing (Hide)2'!J$67:J$81,"X")))</f>
        <v>0</v>
      </c>
      <c r="IG15" s="224">
        <f>'Capacity Backing (Hide)2'!K$3*(AK15/MAX(1,SUMIFS('Treatment Backing (Hide)'!$B$110:$B$124,'Capacity Backing (Hide)2'!K$67:K$81,"X")))</f>
        <v>0</v>
      </c>
      <c r="IH15" s="224">
        <f>'Capacity Backing (Hide)2'!L$3*(AL15/MAX(1,SUMIFS('Treatment Backing (Hide)'!$B$110:$B$124,'Capacity Backing (Hide)2'!L$67:L$81,"X")))</f>
        <v>0</v>
      </c>
      <c r="II15" s="224">
        <f>'Capacity Backing (Hide)2'!M$3*(AM15/MAX(1,SUMIFS('Treatment Backing (Hide)'!$B$110:$B$124,'Capacity Backing (Hide)2'!M$67:M$81,"X")))</f>
        <v>0</v>
      </c>
      <c r="IJ15" s="224">
        <f>'Capacity Backing (Hide)2'!N$3*(AN15/MAX(1,SUMIFS('Treatment Backing (Hide)'!$B$110:$B$124,'Capacity Backing (Hide)2'!N$67:N$81,"X")))</f>
        <v>0</v>
      </c>
      <c r="IK15" s="224">
        <f>'Capacity Backing (Hide)2'!O$3*(AO15/MAX(1,SUMIFS('Treatment Backing (Hide)'!$B$110:$B$124,'Capacity Backing (Hide)2'!O$67:O$81,"X")))</f>
        <v>0</v>
      </c>
      <c r="IL15" s="224">
        <f>'Capacity Backing (Hide)2'!P$3*(AP15/MAX(1,SUMIFS('Treatment Backing (Hide)'!$B$110:$B$124,'Capacity Backing (Hide)2'!P$67:P$81,"X")))</f>
        <v>0</v>
      </c>
      <c r="IM15" s="224">
        <f>'Capacity Backing (Hide)2'!Q$3*(AQ15/MAX(1,SUMIFS('Treatment Backing (Hide)'!$B$110:$B$124,'Capacity Backing (Hide)2'!Q$67:Q$81,"X")))</f>
        <v>0</v>
      </c>
      <c r="IN15" s="224">
        <f>'Capacity Backing (Hide)2'!R$3*(AR15/MAX(1,SUMIFS('Treatment Backing (Hide)'!$B$110:$B$124,'Capacity Backing (Hide)2'!R$67:R$81,"X")))</f>
        <v>0</v>
      </c>
      <c r="IO15" s="224">
        <f>'Capacity Backing (Hide)2'!S$3*(AS15/MAX(1,SUMIFS('Treatment Backing (Hide)'!$B$110:$B$124,'Capacity Backing (Hide)2'!S$67:S$81,"X")))</f>
        <v>0</v>
      </c>
      <c r="IP15" s="224">
        <f>'Capacity Backing (Hide)2'!T$3*(AT15/MAX(1,SUMIFS('Treatment Backing (Hide)'!$B$110:$B$124,'Capacity Backing (Hide)2'!T$67:T$81,"X")))</f>
        <v>0</v>
      </c>
      <c r="IQ15" s="224">
        <f>'Capacity Backing (Hide)2'!U$3*(AU15/MAX(1,SUMIFS('Treatment Backing (Hide)'!$B$110:$B$124,'Capacity Backing (Hide)2'!U$67:U$81,"X")))</f>
        <v>0</v>
      </c>
      <c r="IR15" s="224">
        <f>'Capacity Backing (Hide)2'!V$3*(AV15/MAX(1,SUMIFS('Treatment Backing (Hide)'!$B$110:$B$124,'Capacity Backing (Hide)2'!V$67:V$81,"X")))</f>
        <v>0</v>
      </c>
      <c r="IS15" s="224">
        <f>'Capacity Backing (Hide)2'!W$3*(AW15/MAX(1,SUMIFS('Treatment Backing (Hide)'!$B$110:$B$124,'Capacity Backing (Hide)2'!W$67:W$81,"X")))</f>
        <v>0</v>
      </c>
      <c r="IT15" s="224">
        <f>'Capacity Backing (Hide)2'!X$3*(AX15/MAX(1,SUMIFS('Treatment Backing (Hide)'!$B$110:$B$124,'Capacity Backing (Hide)2'!X$67:X$81,"X")))</f>
        <v>0</v>
      </c>
      <c r="IU15" s="224">
        <f>'Capacity Backing (Hide)2'!Y$3*(AY15/MAX(1,SUMIFS('Treatment Backing (Hide)'!$B$110:$B$124,'Capacity Backing (Hide)2'!Y$67:Y$81,"X")))</f>
        <v>0</v>
      </c>
      <c r="IV15" s="224">
        <f>'Capacity Backing (Hide)2'!Z$3*(AZ15/MAX(1,SUMIFS('Treatment Backing (Hide)'!$B$110:$B$124,'Capacity Backing (Hide)2'!Z$67:Z$81,"X")))</f>
        <v>0</v>
      </c>
      <c r="IW15" s="224">
        <f>'Capacity Backing (Hide)2'!AA$3*(BA15/MAX(1,SUMIFS('Treatment Backing (Hide)'!$B$110:$B$124,'Capacity Backing (Hide)2'!AA$67:AA$81,"X")))</f>
        <v>0</v>
      </c>
      <c r="IX15" s="224">
        <f>'Capacity Backing (Hide)2'!AB$3*(BB15/MAX(1,SUMIFS('Treatment Backing (Hide)'!$B$110:$B$124,'Capacity Backing (Hide)2'!AB$67:AB$81,"X")))</f>
        <v>0</v>
      </c>
      <c r="IY15" s="224">
        <f>'Capacity Backing (Hide)2'!AC$3*(BC15/MAX(1,SUMIFS('Treatment Backing (Hide)'!$B$110:$B$124,'Capacity Backing (Hide)2'!AC$67:AC$81,"X")))</f>
        <v>0</v>
      </c>
      <c r="IZ15" s="224">
        <f>'Capacity Backing (Hide)2'!AD$3*(BD15/MAX(1,SUMIFS('Treatment Backing (Hide)'!$B$110:$B$124,'Capacity Backing (Hide)2'!AD$67:AD$81,"X")))</f>
        <v>0</v>
      </c>
      <c r="JA15" s="224">
        <f>'Capacity Backing (Hide)2'!AE$3*(BE15/MAX(1,SUMIFS('Treatment Backing (Hide)'!$B$110:$B$124,'Capacity Backing (Hide)2'!AE$67:AE$81,"X")))</f>
        <v>0</v>
      </c>
      <c r="JB15" s="224">
        <f>'Capacity Backing (Hide)2'!AF$3*(BF15/MAX(1,SUMIFS('Treatment Backing (Hide)'!$B$110:$B$124,'Capacity Backing (Hide)2'!AF$67:AF$81,"X")))</f>
        <v>0</v>
      </c>
      <c r="JC15" s="224">
        <f>'Capacity Backing (Hide)2'!AG$3*(BG15/MAX(1,SUMIFS('Treatment Backing (Hide)'!$B$110:$B$124,'Capacity Backing (Hide)2'!AG$67:AG$81,"X")))</f>
        <v>0</v>
      </c>
      <c r="JD15" s="224">
        <f>'Capacity Backing (Hide)2'!AH$3*(BH15/MAX(1,SUMIFS('Treatment Backing (Hide)'!$B$110:$B$124,'Capacity Backing (Hide)2'!AH$67:AH$81,"X")))</f>
        <v>0</v>
      </c>
      <c r="JE15" s="224">
        <f>'Capacity Backing (Hide)2'!AI$3*(BI15/MAX(1,SUMIFS('Treatment Backing (Hide)'!$B$110:$B$124,'Capacity Backing (Hide)2'!AI$67:AI$81,"X")))</f>
        <v>0</v>
      </c>
      <c r="JF15" s="224">
        <f>'Capacity Backing (Hide)2'!AJ$3*(BJ15/MAX(1,SUMIFS('Treatment Backing (Hide)'!$B$110:$B$124,'Capacity Backing (Hide)2'!AJ$67:AJ$81,"X")))</f>
        <v>0</v>
      </c>
      <c r="JG15" s="224">
        <f>'Capacity Backing (Hide)2'!AK$3*(BK15/MAX(1,SUMIFS('Treatment Backing (Hide)'!$B$110:$B$124,'Capacity Backing (Hide)2'!AK$67:AK$81,"X")))</f>
        <v>0</v>
      </c>
      <c r="JH15" s="224">
        <f>'Capacity Backing (Hide)2'!AL$3*(BL15/MAX(1,SUMIFS('Treatment Backing (Hide)'!$B$110:$B$124,'Capacity Backing (Hide)2'!AL$67:AL$81,"X")))</f>
        <v>0</v>
      </c>
      <c r="JI15" s="224">
        <f>'Capacity Backing (Hide)2'!AM$3*(BM15/MAX(1,SUMIFS('Treatment Backing (Hide)'!$B$110:$B$124,'Capacity Backing (Hide)2'!AM$67:AM$81,"X")))</f>
        <v>0</v>
      </c>
      <c r="JJ15" s="224">
        <f>'Capacity Backing (Hide)2'!AN$3*(BN15/MAX(1,SUMIFS('Treatment Backing (Hide)'!$B$110:$B$124,'Capacity Backing (Hide)2'!AN$67:AN$81,"X")))</f>
        <v>0</v>
      </c>
      <c r="JK15" s="224">
        <f>'Capacity Backing (Hide)2'!AO$3*(BO15/MAX(1,SUMIFS('Treatment Backing (Hide)'!$B$110:$B$124,'Capacity Backing (Hide)2'!AO$67:AO$81,"X")))</f>
        <v>0</v>
      </c>
      <c r="JL15" s="224">
        <f>'Capacity Backing (Hide)2'!AP$3*(BP15/MAX(1,SUMIFS('Treatment Backing (Hide)'!$B$110:$B$124,'Capacity Backing (Hide)2'!AP$67:AP$81,"X")))</f>
        <v>0</v>
      </c>
      <c r="JM15" s="224">
        <f>'Capacity Backing (Hide)2'!AQ$3*(BQ15/MAX(1,SUMIFS('Treatment Backing (Hide)'!$B$110:$B$124,'Capacity Backing (Hide)2'!AQ$67:AQ$81,"X")))</f>
        <v>0</v>
      </c>
      <c r="JN15" s="224">
        <f>'Capacity Backing (Hide)2'!AR$3*(BR15/MAX(1,SUMIFS('Treatment Backing (Hide)'!$B$110:$B$124,'Capacity Backing (Hide)2'!AR$67:AR$81,"X")))</f>
        <v>0</v>
      </c>
      <c r="JO15" s="224">
        <f>'Capacity Backing (Hide)2'!AS$3*(BS15/MAX(1,SUMIFS('Treatment Backing (Hide)'!$B$110:$B$124,'Capacity Backing (Hide)2'!AS$67:AS$81,"X")))</f>
        <v>0</v>
      </c>
      <c r="JP15" s="224">
        <f>'Capacity Backing (Hide)2'!AT$3*(BT15/MAX(1,SUMIFS('Treatment Backing (Hide)'!$B$110:$B$124,'Capacity Backing (Hide)2'!AT$67:AT$81,"X")))</f>
        <v>0</v>
      </c>
      <c r="JQ15" s="224">
        <f>'Capacity Backing (Hide)2'!AU$3*(BU15/MAX(1,SUMIFS('Treatment Backing (Hide)'!$B$110:$B$124,'Capacity Backing (Hide)2'!AU$67:AU$81,"X")))</f>
        <v>0</v>
      </c>
      <c r="JR15" s="224">
        <f>'Capacity Backing (Hide)2'!AV$3*(BV15/MAX(1,SUMIFS('Treatment Backing (Hide)'!$B$110:$B$124,'Capacity Backing (Hide)2'!AV$67:AV$81,"X")))</f>
        <v>0</v>
      </c>
      <c r="JS15" s="224">
        <f>'Capacity Backing (Hide)2'!AW$3*(BW15/MAX(1,SUMIFS('Treatment Backing (Hide)'!$B$110:$B$124,'Capacity Backing (Hide)2'!AW$67:AW$81,"X")))</f>
        <v>0</v>
      </c>
      <c r="JT15" s="224">
        <f>'Capacity Backing (Hide)2'!AX$3*(BX15/MAX(1,SUMIFS('Treatment Backing (Hide)'!$B$110:$B$124,'Capacity Backing (Hide)2'!AX$67:AX$81,"X")))</f>
        <v>0</v>
      </c>
      <c r="JU15" s="224">
        <f>'Capacity Backing (Hide)2'!AY$3*(BY15/MAX(1,SUMIFS('Treatment Backing (Hide)'!$B$110:$B$124,'Capacity Backing (Hide)2'!AY$67:AY$81,"X")))</f>
        <v>0</v>
      </c>
      <c r="JV15" s="224">
        <f>'Capacity Backing (Hide)2'!AZ$3*(BZ15/MAX(1,SUMIFS('Treatment Backing (Hide)'!$B$110:$B$124,'Capacity Backing (Hide)2'!AZ$67:AZ$81,"X")))</f>
        <v>0</v>
      </c>
      <c r="JW15" s="224">
        <f>'Capacity Backing (Hide)2'!BA$3*(CA15/MAX(1,SUMIFS('Treatment Backing (Hide)'!$B$110:$B$124,'Capacity Backing (Hide)2'!BA$67:BA$81,"X")))</f>
        <v>0</v>
      </c>
      <c r="JX15" s="224">
        <f>'Capacity Backing (Hide)2'!BB$3*(CB15/MAX(1,SUMIFS('Treatment Backing (Hide)'!$B$110:$B$124,'Capacity Backing (Hide)2'!BB$67:BB$81,"X")))</f>
        <v>0</v>
      </c>
      <c r="JY15" s="224">
        <f>'Capacity Backing (Hide)2'!BC$3*(CC15/MAX(1,SUMIFS('Treatment Backing (Hide)'!$B$110:$B$124,'Capacity Backing (Hide)2'!BC$67:BC$81,"X")))</f>
        <v>0</v>
      </c>
      <c r="JZ15" s="224">
        <f>'Capacity Backing (Hide)2'!BD$3*(CD15/MAX(1,SUMIFS('Treatment Backing (Hide)'!$B$110:$B$124,'Capacity Backing (Hide)2'!BD$67:BD$81,"X")))</f>
        <v>0</v>
      </c>
      <c r="KA15" s="224">
        <f>'Capacity Backing (Hide)2'!BE$3*(CE15/MAX(1,SUMIFS('Treatment Backing (Hide)'!$B$110:$B$124,'Capacity Backing (Hide)2'!BE$67:BE$81,"X")))</f>
        <v>0</v>
      </c>
      <c r="KB15" s="224">
        <f>'Capacity Backing (Hide)2'!BF$3*(CF15/MAX(1,SUMIFS('Treatment Backing (Hide)'!$B$110:$B$124,'Capacity Backing (Hide)2'!BF$67:BF$81,"X")))</f>
        <v>0</v>
      </c>
      <c r="KC15" s="224">
        <f>'Capacity Backing (Hide)2'!BG$3*(CG15/MAX(1,SUMIFS('Treatment Backing (Hide)'!$B$110:$B$124,'Capacity Backing (Hide)2'!BG$67:BG$81,"X")))</f>
        <v>0</v>
      </c>
      <c r="KD15" s="224">
        <f>'Capacity Backing (Hide)2'!BH$3*(CH15/MAX(1,SUMIFS('Treatment Backing (Hide)'!$B$110:$B$124,'Capacity Backing (Hide)2'!BH$67:BH$81,"X")))</f>
        <v>0</v>
      </c>
      <c r="KE15" s="224">
        <f>'Capacity Backing (Hide)2'!BI$3*(CI15/MAX(1,SUMIFS('Treatment Backing (Hide)'!$B$110:$B$124,'Capacity Backing (Hide)2'!BI$67:BI$81,"X")))</f>
        <v>0</v>
      </c>
      <c r="KF15" s="224">
        <f>'Capacity Backing (Hide)2'!BJ$3*(CJ15/MAX(1,SUMIFS('Treatment Backing (Hide)'!$B$110:$B$124,'Capacity Backing (Hide)2'!BJ$67:BJ$81,"X")))</f>
        <v>0</v>
      </c>
      <c r="KG15" s="224">
        <f>'Capacity Backing (Hide)2'!BK$3*(CK15/MAX(1,SUMIFS('Treatment Backing (Hide)'!$B$110:$B$124,'Capacity Backing (Hide)2'!BK$67:BK$81,"X")))</f>
        <v>0</v>
      </c>
      <c r="KH15" s="224">
        <f>'Capacity Backing (Hide)2'!BL$3*(CL15/MAX(1,SUMIFS('Treatment Backing (Hide)'!$B$110:$B$124,'Capacity Backing (Hide)2'!BL$67:BL$81,"X")))</f>
        <v>0</v>
      </c>
      <c r="KI15" s="224">
        <f>'Capacity Backing (Hide)2'!BM$3*(CM15/MAX(1,SUMIFS('Treatment Backing (Hide)'!$B$110:$B$124,'Capacity Backing (Hide)2'!BM$67:BM$81,"X")))</f>
        <v>0</v>
      </c>
      <c r="KJ15" s="224">
        <f>'Capacity Backing (Hide)2'!BN$3*(CN15/MAX(1,SUMIFS('Treatment Backing (Hide)'!$B$110:$B$124,'Capacity Backing (Hide)2'!BN$67:BN$81,"X")))</f>
        <v>0</v>
      </c>
      <c r="KK15" s="224">
        <f>'Capacity Backing (Hide)2'!BO$3*(CO15/MAX(1,SUMIFS('Treatment Backing (Hide)'!$B$110:$B$124,'Capacity Backing (Hide)2'!BO$67:BO$81,"X")))</f>
        <v>0</v>
      </c>
      <c r="KL15" s="224">
        <f>'Capacity Backing (Hide)2'!BP$3*(CP15/MAX(1,SUMIFS('Treatment Backing (Hide)'!$B$110:$B$124,'Capacity Backing (Hide)2'!BP$67:BP$81,"X")))</f>
        <v>0</v>
      </c>
      <c r="KM15" s="224">
        <f>'Capacity Backing (Hide)2'!BQ$3*(CQ15/MAX(1,SUMIFS('Treatment Backing (Hide)'!$B$110:$B$124,'Capacity Backing (Hide)2'!BQ$67:BQ$81,"X")))</f>
        <v>0</v>
      </c>
      <c r="KN15" s="224">
        <f>'Capacity Backing (Hide)2'!BR$3*(CR15/MAX(1,SUMIFS('Treatment Backing (Hide)'!$B$110:$B$124,'Capacity Backing (Hide)2'!BR$67:BR$81,"X")))</f>
        <v>0</v>
      </c>
      <c r="KO15" s="224">
        <f>'Capacity Backing (Hide)2'!BS$3*(CS15/MAX(1,SUMIFS('Treatment Backing (Hide)'!$B$110:$B$124,'Capacity Backing (Hide)2'!BS$67:BS$81,"X")))</f>
        <v>0</v>
      </c>
      <c r="KP15" s="224">
        <f>'Capacity Backing (Hide)2'!BT$3*(CT15/MAX(1,SUMIFS('Treatment Backing (Hide)'!$B$110:$B$124,'Capacity Backing (Hide)2'!BT$67:BT$81,"X")))</f>
        <v>0</v>
      </c>
      <c r="KQ15" s="224">
        <f>'Capacity Backing (Hide)2'!BU$3*(CU15/MAX(1,SUMIFS('Treatment Backing (Hide)'!$B$110:$B$124,'Capacity Backing (Hide)2'!BU$67:BU$81,"X")))</f>
        <v>0</v>
      </c>
      <c r="KR15" s="224">
        <f>'Capacity Backing (Hide)2'!BV$3*(CV15/MAX(1,SUMIFS('Treatment Backing (Hide)'!$B$110:$B$124,'Capacity Backing (Hide)2'!BV$67:BV$81,"X")))</f>
        <v>0</v>
      </c>
      <c r="KS15" s="224">
        <f>'Capacity Backing (Hide)2'!BW$3*(CW15/MAX(1,SUMIFS('Treatment Backing (Hide)'!$B$110:$B$124,'Capacity Backing (Hide)2'!BW$67:BW$81,"X")))</f>
        <v>0</v>
      </c>
      <c r="KT15" s="224">
        <f>'Capacity Backing (Hide)2'!BX$3*(CX15/MAX(1,SUMIFS('Treatment Backing (Hide)'!$B$110:$B$124,'Capacity Backing (Hide)2'!BX$67:BX$81,"X")))</f>
        <v>0</v>
      </c>
      <c r="KU15" s="224">
        <f>'Capacity Backing (Hide)2'!BY$3*(CY15/MAX(1,SUMIFS('Treatment Backing (Hide)'!$B$110:$B$124,'Capacity Backing (Hide)2'!BY$67:BY$81,"X")))</f>
        <v>0</v>
      </c>
      <c r="KV15" s="224">
        <f>'Capacity Backing (Hide)2'!BZ$3*(CZ15/MAX(1,SUMIFS('Treatment Backing (Hide)'!$B$110:$B$124,'Capacity Backing (Hide)2'!BZ$67:BZ$81,"X")))</f>
        <v>0</v>
      </c>
      <c r="KW15" s="224">
        <f>'Capacity Backing (Hide)2'!CA$3*(DA15/MAX(1,SUMIFS('Treatment Backing (Hide)'!$B$110:$B$124,'Capacity Backing (Hide)2'!CA$67:CA$81,"X")))</f>
        <v>0</v>
      </c>
      <c r="KX15" s="224">
        <f>'Capacity Backing (Hide)2'!CB$3*(DB15/MAX(1,SUMIFS('Treatment Backing (Hide)'!$B$110:$B$124,'Capacity Backing (Hide)2'!CB$67:CB$81,"X")))</f>
        <v>0</v>
      </c>
      <c r="KY15" s="224">
        <f>'Capacity Backing (Hide)2'!CC$3*(DC15/MAX(1,SUMIFS('Treatment Backing (Hide)'!$B$110:$B$124,'Capacity Backing (Hide)2'!CC$67:CC$81,"X")))</f>
        <v>0</v>
      </c>
      <c r="KZ15" s="224">
        <f>'Capacity Backing (Hide)2'!CD$3*(DD15/MAX(1,SUMIFS('Treatment Backing (Hide)'!$B$110:$B$124,'Capacity Backing (Hide)2'!CD$67:CD$81,"X")))</f>
        <v>0</v>
      </c>
      <c r="LA15" s="224">
        <f>'Capacity Backing (Hide)2'!CE$3*(DE15/MAX(1,SUMIFS('Treatment Backing (Hide)'!$B$110:$B$124,'Capacity Backing (Hide)2'!CE$67:CE$81,"X")))</f>
        <v>0</v>
      </c>
      <c r="LB15" s="224">
        <f>'Capacity Backing (Hide)2'!CF$3*(DF15/MAX(1,SUMIFS('Treatment Backing (Hide)'!$B$110:$B$124,'Capacity Backing (Hide)2'!CF$67:CF$81,"X")))</f>
        <v>0</v>
      </c>
      <c r="LC15" s="224">
        <f>'Capacity Backing (Hide)2'!CG$3*(DG15/MAX(1,SUMIFS('Treatment Backing (Hide)'!$B$110:$B$124,'Capacity Backing (Hide)2'!CG$67:CG$81,"X")))</f>
        <v>0</v>
      </c>
      <c r="LD15" s="224">
        <f>'Capacity Backing (Hide)2'!CH$3*(DH15/MAX(1,SUMIFS('Treatment Backing (Hide)'!$B$110:$B$124,'Capacity Backing (Hide)2'!CH$67:CH$81,"X")))</f>
        <v>0</v>
      </c>
      <c r="LE15" s="224">
        <f>'Capacity Backing (Hide)2'!CI$3*(DI15/MAX(1,SUMIFS('Treatment Backing (Hide)'!$B$110:$B$124,'Capacity Backing (Hide)2'!CI$67:CI$81,"X")))</f>
        <v>0</v>
      </c>
      <c r="LF15" s="224">
        <f>'Capacity Backing (Hide)2'!CJ$3*(DJ15/MAX(1,SUMIFS('Treatment Backing (Hide)'!$B$110:$B$124,'Capacity Backing (Hide)2'!CJ$67:CJ$81,"X")))</f>
        <v>0</v>
      </c>
      <c r="LG15" s="224">
        <f>'Capacity Backing (Hide)2'!CK$3*(DK15/MAX(1,SUMIFS('Treatment Backing (Hide)'!$B$110:$B$124,'Capacity Backing (Hide)2'!CK$67:CK$81,"X")))</f>
        <v>0</v>
      </c>
      <c r="LH15" s="224">
        <f>'Capacity Backing (Hide)2'!CL$3*(DL15/MAX(1,SUMIFS('Treatment Backing (Hide)'!$B$110:$B$124,'Capacity Backing (Hide)2'!CL$67:CL$81,"X")))</f>
        <v>0</v>
      </c>
      <c r="LI15" s="224">
        <f>'Capacity Backing (Hide)2'!CM$3*(DM15/MAX(1,SUMIFS('Treatment Backing (Hide)'!$B$110:$B$124,'Capacity Backing (Hide)2'!CM$67:CM$81,"X")))</f>
        <v>0</v>
      </c>
      <c r="LJ15" s="224">
        <f>'Capacity Backing (Hide)2'!CN$3*(DN15/MAX(1,SUMIFS('Treatment Backing (Hide)'!$B$110:$B$124,'Capacity Backing (Hide)2'!CN$67:CN$81,"X")))</f>
        <v>0</v>
      </c>
      <c r="LK15" s="224">
        <f>'Capacity Backing (Hide)2'!CO$3*(DO15/MAX(1,SUMIFS('Treatment Backing (Hide)'!$B$110:$B$124,'Capacity Backing (Hide)2'!CO$67:CO$81,"X")))</f>
        <v>0</v>
      </c>
      <c r="LL15" s="224">
        <f>'Capacity Backing (Hide)2'!CP$3*(DP15/MAX(1,SUMIFS('Treatment Backing (Hide)'!$B$110:$B$124,'Capacity Backing (Hide)2'!CP$67:CP$81,"X")))</f>
        <v>0</v>
      </c>
      <c r="LM15" s="224">
        <f>'Capacity Backing (Hide)2'!CQ$3*(DQ15/MAX(1,SUMIFS('Treatment Backing (Hide)'!$B$110:$B$124,'Capacity Backing (Hide)2'!CQ$67:CQ$81,"X")))</f>
        <v>0</v>
      </c>
      <c r="LN15" s="224">
        <f>'Capacity Backing (Hide)2'!CR$3*(DR15/MAX(1,SUMIFS('Treatment Backing (Hide)'!$B$110:$B$124,'Capacity Backing (Hide)2'!CR$67:CR$81,"X")))</f>
        <v>0</v>
      </c>
      <c r="LO15" s="224">
        <f>'Capacity Backing (Hide)2'!CS$3*(DS15/MAX(1,SUMIFS('Treatment Backing (Hide)'!$B$110:$B$124,'Capacity Backing (Hide)2'!CS$67:CS$81,"X")))</f>
        <v>0</v>
      </c>
      <c r="LP15" s="224">
        <f>'Capacity Backing (Hide)2'!CT$3*(DT15/MAX(1,SUMIFS('Treatment Backing (Hide)'!$B$110:$B$124,'Capacity Backing (Hide)2'!CT$67:CT$81,"X")))</f>
        <v>0</v>
      </c>
      <c r="LQ15" s="224">
        <f>'Capacity Backing (Hide)2'!CU$3*(DU15/MAX(1,SUMIFS('Treatment Backing (Hide)'!$B$110:$B$124,'Capacity Backing (Hide)2'!CU$67:CU$81,"X")))</f>
        <v>0</v>
      </c>
      <c r="LR15" s="224">
        <f>'Capacity Backing (Hide)2'!CV$3*(DV15/MAX(1,SUMIFS('Treatment Backing (Hide)'!$B$110:$B$124,'Capacity Backing (Hide)2'!CV$67:CV$81,"X")))</f>
        <v>0</v>
      </c>
      <c r="LS15" s="224">
        <f>'Capacity Backing (Hide)2'!CW$3*(DW15/MAX(1,SUMIFS('Treatment Backing (Hide)'!$B$110:$B$124,'Capacity Backing (Hide)2'!CW$67:CW$81,"X")))</f>
        <v>0</v>
      </c>
      <c r="LV15">
        <f>'Capacity Backing (Hide)2'!B$139*(AB15/MAX(1,SUMIFS('Treatment Backing (Hide)'!$B$110:$B$124,'Capacity Backing (Hide)2'!B$203:B$217,"X")))</f>
        <v>0</v>
      </c>
      <c r="LW15">
        <f>'Capacity Backing (Hide)2'!C$139*(AC15/MAX(1,SUMIFS('Treatment Backing (Hide)'!$B$110:$B$124,'Capacity Backing (Hide)2'!C$203:C$217,"X")))</f>
        <v>0</v>
      </c>
      <c r="LX15">
        <f>'Capacity Backing (Hide)2'!D$139*(AD15/MAX(1,SUMIFS('Treatment Backing (Hide)'!$B$110:$B$124,'Capacity Backing (Hide)2'!D$203:D$217,"X")))</f>
        <v>0</v>
      </c>
      <c r="LY15">
        <f>'Capacity Backing (Hide)2'!E$139*(AE15/MAX(1,SUMIFS('Treatment Backing (Hide)'!$B$110:$B$124,'Capacity Backing (Hide)2'!E$203:E$217,"X")))</f>
        <v>0</v>
      </c>
      <c r="LZ15">
        <f>'Capacity Backing (Hide)2'!F$139*(AF15/MAX(1,SUMIFS('Treatment Backing (Hide)'!$B$110:$B$124,'Capacity Backing (Hide)2'!F$203:F$217,"X")))</f>
        <v>0</v>
      </c>
      <c r="MA15">
        <f>'Capacity Backing (Hide)2'!G$139*(AG15/MAX(1,SUMIFS('Treatment Backing (Hide)'!$B$110:$B$124,'Capacity Backing (Hide)2'!G$203:G$217,"X")))</f>
        <v>0</v>
      </c>
      <c r="MB15">
        <f>'Capacity Backing (Hide)2'!H$139*(AH15/MAX(1,SUMIFS('Treatment Backing (Hide)'!$B$110:$B$124,'Capacity Backing (Hide)2'!H$203:H$217,"X")))</f>
        <v>0</v>
      </c>
      <c r="MC15">
        <f>'Capacity Backing (Hide)2'!I$139*(AI15/MAX(1,SUMIFS('Treatment Backing (Hide)'!$B$110:$B$124,'Capacity Backing (Hide)2'!I$203:I$217,"X")))</f>
        <v>0</v>
      </c>
      <c r="MD15">
        <f>'Capacity Backing (Hide)2'!J$139*(AJ15/MAX(1,SUMIFS('Treatment Backing (Hide)'!$B$110:$B$124,'Capacity Backing (Hide)2'!J$203:J$217,"X")))</f>
        <v>0</v>
      </c>
      <c r="ME15">
        <f>'Capacity Backing (Hide)2'!K$139*(AK15/MAX(1,SUMIFS('Treatment Backing (Hide)'!$B$110:$B$124,'Capacity Backing (Hide)2'!K$203:K$217,"X")))</f>
        <v>0</v>
      </c>
      <c r="MF15">
        <f>'Capacity Backing (Hide)2'!L$139*(AL15/MAX(1,SUMIFS('Treatment Backing (Hide)'!$B$110:$B$124,'Capacity Backing (Hide)2'!L$203:L$217,"X")))</f>
        <v>0</v>
      </c>
      <c r="MG15">
        <f>'Capacity Backing (Hide)2'!M$139*(AM15/MAX(1,SUMIFS('Treatment Backing (Hide)'!$B$110:$B$124,'Capacity Backing (Hide)2'!M$203:M$217,"X")))</f>
        <v>0</v>
      </c>
      <c r="MH15">
        <f>'Capacity Backing (Hide)2'!N$139*(AN15/MAX(1,SUMIFS('Treatment Backing (Hide)'!$B$110:$B$124,'Capacity Backing (Hide)2'!N$203:N$217,"X")))</f>
        <v>0</v>
      </c>
      <c r="MI15">
        <f>'Capacity Backing (Hide)2'!O$139*(AO15/MAX(1,SUMIFS('Treatment Backing (Hide)'!$B$110:$B$124,'Capacity Backing (Hide)2'!O$203:O$217,"X")))</f>
        <v>0</v>
      </c>
      <c r="MJ15">
        <f>'Capacity Backing (Hide)2'!P$139*(AP15/MAX(1,SUMIFS('Treatment Backing (Hide)'!$B$110:$B$124,'Capacity Backing (Hide)2'!P$203:P$217,"X")))</f>
        <v>0</v>
      </c>
      <c r="MK15">
        <f>'Capacity Backing (Hide)2'!Q$139*(AQ15/MAX(1,SUMIFS('Treatment Backing (Hide)'!$B$110:$B$124,'Capacity Backing (Hide)2'!Q$203:Q$217,"X")))</f>
        <v>0</v>
      </c>
      <c r="ML15">
        <f>'Capacity Backing (Hide)2'!R$139*(AR15/MAX(1,SUMIFS('Treatment Backing (Hide)'!$B$110:$B$124,'Capacity Backing (Hide)2'!R$203:R$217,"X")))</f>
        <v>0</v>
      </c>
      <c r="MM15">
        <f>'Capacity Backing (Hide)2'!S$139*(AS15/MAX(1,SUMIFS('Treatment Backing (Hide)'!$B$110:$B$124,'Capacity Backing (Hide)2'!S$203:S$217,"X")))</f>
        <v>0</v>
      </c>
      <c r="MN15">
        <f>'Capacity Backing (Hide)2'!T$139*(AT15/MAX(1,SUMIFS('Treatment Backing (Hide)'!$B$110:$B$124,'Capacity Backing (Hide)2'!T$203:T$217,"X")))</f>
        <v>0</v>
      </c>
      <c r="MO15">
        <f>'Capacity Backing (Hide)2'!U$139*(AU15/MAX(1,SUMIFS('Treatment Backing (Hide)'!$B$110:$B$124,'Capacity Backing (Hide)2'!U$203:U$217,"X")))</f>
        <v>0</v>
      </c>
      <c r="MP15">
        <f>'Capacity Backing (Hide)2'!V$139*(AV15/MAX(1,SUMIFS('Treatment Backing (Hide)'!$B$110:$B$124,'Capacity Backing (Hide)2'!V$203:V$217,"X")))</f>
        <v>0</v>
      </c>
      <c r="MQ15">
        <f>'Capacity Backing (Hide)2'!W$139*(AW15/MAX(1,SUMIFS('Treatment Backing (Hide)'!$B$110:$B$124,'Capacity Backing (Hide)2'!W$203:W$217,"X")))</f>
        <v>0</v>
      </c>
      <c r="MR15">
        <f>'Capacity Backing (Hide)2'!X$139*(AX15/MAX(1,SUMIFS('Treatment Backing (Hide)'!$B$110:$B$124,'Capacity Backing (Hide)2'!X$203:X$217,"X")))</f>
        <v>0</v>
      </c>
      <c r="MS15">
        <f>'Capacity Backing (Hide)2'!Y$139*(AY15/MAX(1,SUMIFS('Treatment Backing (Hide)'!$B$110:$B$124,'Capacity Backing (Hide)2'!Y$203:Y$217,"X")))</f>
        <v>0</v>
      </c>
      <c r="MT15">
        <f>'Capacity Backing (Hide)2'!Z$139*(AZ15/MAX(1,SUMIFS('Treatment Backing (Hide)'!$B$110:$B$124,'Capacity Backing (Hide)2'!Z$203:Z$217,"X")))</f>
        <v>0</v>
      </c>
      <c r="MU15">
        <f>'Capacity Backing (Hide)2'!AA$139*(BA15/MAX(1,SUMIFS('Treatment Backing (Hide)'!$B$110:$B$124,'Capacity Backing (Hide)2'!AA$203:AA$217,"X")))</f>
        <v>0</v>
      </c>
      <c r="MV15">
        <f>'Capacity Backing (Hide)2'!AB$139*(BB15/MAX(1,SUMIFS('Treatment Backing (Hide)'!$B$110:$B$124,'Capacity Backing (Hide)2'!AB$203:AB$217,"X")))</f>
        <v>0</v>
      </c>
      <c r="MW15">
        <f>'Capacity Backing (Hide)2'!AC$139*(BC15/MAX(1,SUMIFS('Treatment Backing (Hide)'!$B$110:$B$124,'Capacity Backing (Hide)2'!AC$203:AC$217,"X")))</f>
        <v>0</v>
      </c>
      <c r="MX15">
        <f>'Capacity Backing (Hide)2'!AD$139*(BD15/MAX(1,SUMIFS('Treatment Backing (Hide)'!$B$110:$B$124,'Capacity Backing (Hide)2'!AD$203:AD$217,"X")))</f>
        <v>0</v>
      </c>
      <c r="MY15">
        <f>'Capacity Backing (Hide)2'!AE$139*(BE15/MAX(1,SUMIFS('Treatment Backing (Hide)'!$B$110:$B$124,'Capacity Backing (Hide)2'!AE$203:AE$217,"X")))</f>
        <v>0</v>
      </c>
      <c r="MZ15">
        <f>'Capacity Backing (Hide)2'!AF$139*(BF15/MAX(1,SUMIFS('Treatment Backing (Hide)'!$B$110:$B$124,'Capacity Backing (Hide)2'!AF$203:AF$217,"X")))</f>
        <v>0</v>
      </c>
      <c r="NA15">
        <f>'Capacity Backing (Hide)2'!AG$139*(BG15/MAX(1,SUMIFS('Treatment Backing (Hide)'!$B$110:$B$124,'Capacity Backing (Hide)2'!AG$203:AG$217,"X")))</f>
        <v>0</v>
      </c>
      <c r="NB15">
        <f>'Capacity Backing (Hide)2'!AH$139*(BH15/MAX(1,SUMIFS('Treatment Backing (Hide)'!$B$110:$B$124,'Capacity Backing (Hide)2'!AH$203:AH$217,"X")))</f>
        <v>0</v>
      </c>
      <c r="NC15">
        <f>'Capacity Backing (Hide)2'!AI$139*(BI15/MAX(1,SUMIFS('Treatment Backing (Hide)'!$B$110:$B$124,'Capacity Backing (Hide)2'!AI$203:AI$217,"X")))</f>
        <v>0</v>
      </c>
      <c r="ND15">
        <f>'Capacity Backing (Hide)2'!AJ$139*(BJ15/MAX(1,SUMIFS('Treatment Backing (Hide)'!$B$110:$B$124,'Capacity Backing (Hide)2'!AJ$203:AJ$217,"X")))</f>
        <v>0</v>
      </c>
      <c r="NE15">
        <f>'Capacity Backing (Hide)2'!AK$139*(BK15/MAX(1,SUMIFS('Treatment Backing (Hide)'!$B$110:$B$124,'Capacity Backing (Hide)2'!AK$203:AK$217,"X")))</f>
        <v>0</v>
      </c>
      <c r="NF15">
        <f>'Capacity Backing (Hide)2'!AL$139*(BL15/MAX(1,SUMIFS('Treatment Backing (Hide)'!$B$110:$B$124,'Capacity Backing (Hide)2'!AL$203:AL$217,"X")))</f>
        <v>0</v>
      </c>
      <c r="NG15">
        <f>'Capacity Backing (Hide)2'!AM$139*(BM15/MAX(1,SUMIFS('Treatment Backing (Hide)'!$B$110:$B$124,'Capacity Backing (Hide)2'!AM$203:AM$217,"X")))</f>
        <v>0</v>
      </c>
      <c r="NH15">
        <f>'Capacity Backing (Hide)2'!AN$139*(BN15/MAX(1,SUMIFS('Treatment Backing (Hide)'!$B$110:$B$124,'Capacity Backing (Hide)2'!AN$203:AN$217,"X")))</f>
        <v>0</v>
      </c>
      <c r="NI15">
        <f>'Capacity Backing (Hide)2'!AO$139*(BO15/MAX(1,SUMIFS('Treatment Backing (Hide)'!$B$110:$B$124,'Capacity Backing (Hide)2'!AO$203:AO$217,"X")))</f>
        <v>0</v>
      </c>
      <c r="NJ15">
        <f>'Capacity Backing (Hide)2'!AP$139*(BP15/MAX(1,SUMIFS('Treatment Backing (Hide)'!$B$110:$B$124,'Capacity Backing (Hide)2'!AP$203:AP$217,"X")))</f>
        <v>0</v>
      </c>
      <c r="NK15">
        <f>'Capacity Backing (Hide)2'!AQ$139*(BQ15/MAX(1,SUMIFS('Treatment Backing (Hide)'!$B$110:$B$124,'Capacity Backing (Hide)2'!AQ$203:AQ$217,"X")))</f>
        <v>0</v>
      </c>
      <c r="NL15">
        <f>'Capacity Backing (Hide)2'!AR$139*(BR15/MAX(1,SUMIFS('Treatment Backing (Hide)'!$B$110:$B$124,'Capacity Backing (Hide)2'!AR$203:AR$217,"X")))</f>
        <v>0</v>
      </c>
      <c r="NM15">
        <f>'Capacity Backing (Hide)2'!AS$139*(BS15/MAX(1,SUMIFS('Treatment Backing (Hide)'!$B$110:$B$124,'Capacity Backing (Hide)2'!AS$203:AS$217,"X")))</f>
        <v>0</v>
      </c>
      <c r="NN15">
        <f>'Capacity Backing (Hide)2'!AT$139*(BT15/MAX(1,SUMIFS('Treatment Backing (Hide)'!$B$110:$B$124,'Capacity Backing (Hide)2'!AT$203:AT$217,"X")))</f>
        <v>0</v>
      </c>
      <c r="NO15">
        <f>'Capacity Backing (Hide)2'!AU$139*(BU15/MAX(1,SUMIFS('Treatment Backing (Hide)'!$B$110:$B$124,'Capacity Backing (Hide)2'!AU$203:AU$217,"X")))</f>
        <v>0</v>
      </c>
      <c r="NP15">
        <f>'Capacity Backing (Hide)2'!AV$139*(BV15/MAX(1,SUMIFS('Treatment Backing (Hide)'!$B$110:$B$124,'Capacity Backing (Hide)2'!AV$203:AV$217,"X")))</f>
        <v>0</v>
      </c>
      <c r="NQ15">
        <f>'Capacity Backing (Hide)2'!AW$139*(BW15/MAX(1,SUMIFS('Treatment Backing (Hide)'!$B$110:$B$124,'Capacity Backing (Hide)2'!AW$203:AW$217,"X")))</f>
        <v>0</v>
      </c>
      <c r="NR15">
        <f>'Capacity Backing (Hide)2'!AX$139*(BX15/MAX(1,SUMIFS('Treatment Backing (Hide)'!$B$110:$B$124,'Capacity Backing (Hide)2'!AX$203:AX$217,"X")))</f>
        <v>0</v>
      </c>
      <c r="NS15">
        <f>'Capacity Backing (Hide)2'!AY$139*(BY15/MAX(1,SUMIFS('Treatment Backing (Hide)'!$B$110:$B$124,'Capacity Backing (Hide)2'!AY$203:AY$217,"X")))</f>
        <v>0</v>
      </c>
      <c r="NT15">
        <f>'Capacity Backing (Hide)2'!AZ$139*(BZ15/MAX(1,SUMIFS('Treatment Backing (Hide)'!$B$110:$B$124,'Capacity Backing (Hide)2'!AZ$203:AZ$217,"X")))</f>
        <v>0</v>
      </c>
      <c r="NU15">
        <f>'Capacity Backing (Hide)2'!BA$139*(CA15/MAX(1,SUMIFS('Treatment Backing (Hide)'!$B$110:$B$124,'Capacity Backing (Hide)2'!BA$203:BA$217,"X")))</f>
        <v>0</v>
      </c>
      <c r="NV15">
        <f>'Capacity Backing (Hide)2'!BB$139*(CB15/MAX(1,SUMIFS('Treatment Backing (Hide)'!$B$110:$B$124,'Capacity Backing (Hide)2'!BB$203:BB$217,"X")))</f>
        <v>0</v>
      </c>
      <c r="NW15">
        <f>'Capacity Backing (Hide)2'!BC$139*(CC15/MAX(1,SUMIFS('Treatment Backing (Hide)'!$B$110:$B$124,'Capacity Backing (Hide)2'!BC$203:BC$217,"X")))</f>
        <v>0</v>
      </c>
      <c r="NX15">
        <f>'Capacity Backing (Hide)2'!BD$139*(CD15/MAX(1,SUMIFS('Treatment Backing (Hide)'!$B$110:$B$124,'Capacity Backing (Hide)2'!BD$203:BD$217,"X")))</f>
        <v>0</v>
      </c>
      <c r="NY15">
        <f>'Capacity Backing (Hide)2'!BE$139*(CE15/MAX(1,SUMIFS('Treatment Backing (Hide)'!$B$110:$B$124,'Capacity Backing (Hide)2'!BE$203:BE$217,"X")))</f>
        <v>0</v>
      </c>
      <c r="NZ15">
        <f>'Capacity Backing (Hide)2'!BF$139*(CF15/MAX(1,SUMIFS('Treatment Backing (Hide)'!$B$110:$B$124,'Capacity Backing (Hide)2'!BF$203:BF$217,"X")))</f>
        <v>0</v>
      </c>
      <c r="OA15">
        <f>'Capacity Backing (Hide)2'!BG$139*(CG15/MAX(1,SUMIFS('Treatment Backing (Hide)'!$B$110:$B$124,'Capacity Backing (Hide)2'!BG$203:BG$217,"X")))</f>
        <v>0</v>
      </c>
      <c r="OB15">
        <f>'Capacity Backing (Hide)2'!BH$139*(CH15/MAX(1,SUMIFS('Treatment Backing (Hide)'!$B$110:$B$124,'Capacity Backing (Hide)2'!BH$203:BH$217,"X")))</f>
        <v>0</v>
      </c>
      <c r="OC15">
        <f>'Capacity Backing (Hide)2'!BI$139*(CI15/MAX(1,SUMIFS('Treatment Backing (Hide)'!$B$110:$B$124,'Capacity Backing (Hide)2'!BI$203:BI$217,"X")))</f>
        <v>0</v>
      </c>
      <c r="OD15">
        <f>'Capacity Backing (Hide)2'!BJ$139*(CJ15/MAX(1,SUMIFS('Treatment Backing (Hide)'!$B$110:$B$124,'Capacity Backing (Hide)2'!BJ$203:BJ$217,"X")))</f>
        <v>0</v>
      </c>
      <c r="OE15">
        <f>'Capacity Backing (Hide)2'!BK$139*(CK15/MAX(1,SUMIFS('Treatment Backing (Hide)'!$B$110:$B$124,'Capacity Backing (Hide)2'!BK$203:BK$217,"X")))</f>
        <v>0</v>
      </c>
      <c r="OF15">
        <f>'Capacity Backing (Hide)2'!BL$139*(CL15/MAX(1,SUMIFS('Treatment Backing (Hide)'!$B$110:$B$124,'Capacity Backing (Hide)2'!BL$203:BL$217,"X")))</f>
        <v>0</v>
      </c>
      <c r="OG15">
        <f>'Capacity Backing (Hide)2'!BM$139*(CM15/MAX(1,SUMIFS('Treatment Backing (Hide)'!$B$110:$B$124,'Capacity Backing (Hide)2'!BM$203:BM$217,"X")))</f>
        <v>0</v>
      </c>
      <c r="OH15">
        <f>'Capacity Backing (Hide)2'!BN$139*(CN15/MAX(1,SUMIFS('Treatment Backing (Hide)'!$B$110:$B$124,'Capacity Backing (Hide)2'!BN$203:BN$217,"X")))</f>
        <v>0</v>
      </c>
      <c r="OI15">
        <f>'Capacity Backing (Hide)2'!BO$139*(CO15/MAX(1,SUMIFS('Treatment Backing (Hide)'!$B$110:$B$124,'Capacity Backing (Hide)2'!BO$203:BO$217,"X")))</f>
        <v>0</v>
      </c>
      <c r="OJ15">
        <f>'Capacity Backing (Hide)2'!BP$139*(CP15/MAX(1,SUMIFS('Treatment Backing (Hide)'!$B$110:$B$124,'Capacity Backing (Hide)2'!BP$203:BP$217,"X")))</f>
        <v>0</v>
      </c>
      <c r="OK15">
        <f>'Capacity Backing (Hide)2'!BQ$139*(CQ15/MAX(1,SUMIFS('Treatment Backing (Hide)'!$B$110:$B$124,'Capacity Backing (Hide)2'!BQ$203:BQ$217,"X")))</f>
        <v>0</v>
      </c>
      <c r="OL15">
        <f>'Capacity Backing (Hide)2'!BR$139*(CR15/MAX(1,SUMIFS('Treatment Backing (Hide)'!$B$110:$B$124,'Capacity Backing (Hide)2'!BR$203:BR$217,"X")))</f>
        <v>0</v>
      </c>
      <c r="OM15">
        <f>'Capacity Backing (Hide)2'!BS$139*(CS15/MAX(1,SUMIFS('Treatment Backing (Hide)'!$B$110:$B$124,'Capacity Backing (Hide)2'!BS$203:BS$217,"X")))</f>
        <v>0</v>
      </c>
      <c r="ON15">
        <f>'Capacity Backing (Hide)2'!BT$139*(CT15/MAX(1,SUMIFS('Treatment Backing (Hide)'!$B$110:$B$124,'Capacity Backing (Hide)2'!BT$203:BT$217,"X")))</f>
        <v>0</v>
      </c>
      <c r="OO15">
        <f>'Capacity Backing (Hide)2'!BU$139*(CU15/MAX(1,SUMIFS('Treatment Backing (Hide)'!$B$110:$B$124,'Capacity Backing (Hide)2'!BU$203:BU$217,"X")))</f>
        <v>0</v>
      </c>
      <c r="OP15">
        <f>'Capacity Backing (Hide)2'!BV$139*(CV15/MAX(1,SUMIFS('Treatment Backing (Hide)'!$B$110:$B$124,'Capacity Backing (Hide)2'!BV$203:BV$217,"X")))</f>
        <v>0</v>
      </c>
      <c r="OQ15">
        <f>'Capacity Backing (Hide)2'!BW$139*(CW15/MAX(1,SUMIFS('Treatment Backing (Hide)'!$B$110:$B$124,'Capacity Backing (Hide)2'!BW$203:BW$217,"X")))</f>
        <v>0</v>
      </c>
      <c r="OR15">
        <f>'Capacity Backing (Hide)2'!BX$139*(CX15/MAX(1,SUMIFS('Treatment Backing (Hide)'!$B$110:$B$124,'Capacity Backing (Hide)2'!BX$203:BX$217,"X")))</f>
        <v>0</v>
      </c>
      <c r="OS15">
        <f>'Capacity Backing (Hide)2'!BY$139*(CY15/MAX(1,SUMIFS('Treatment Backing (Hide)'!$B$110:$B$124,'Capacity Backing (Hide)2'!BY$203:BY$217,"X")))</f>
        <v>0</v>
      </c>
      <c r="OT15">
        <f>'Capacity Backing (Hide)2'!BZ$139*(CZ15/MAX(1,SUMIFS('Treatment Backing (Hide)'!$B$110:$B$124,'Capacity Backing (Hide)2'!BZ$203:BZ$217,"X")))</f>
        <v>0</v>
      </c>
      <c r="OU15">
        <f>'Capacity Backing (Hide)2'!CA$139*(DA15/MAX(1,SUMIFS('Treatment Backing (Hide)'!$B$110:$B$124,'Capacity Backing (Hide)2'!CA$203:CA$217,"X")))</f>
        <v>0</v>
      </c>
      <c r="OV15">
        <f>'Capacity Backing (Hide)2'!CB$139*(DB15/MAX(1,SUMIFS('Treatment Backing (Hide)'!$B$110:$B$124,'Capacity Backing (Hide)2'!CB$203:CB$217,"X")))</f>
        <v>0</v>
      </c>
      <c r="OW15">
        <f>'Capacity Backing (Hide)2'!CC$139*(DC15/MAX(1,SUMIFS('Treatment Backing (Hide)'!$B$110:$B$124,'Capacity Backing (Hide)2'!CC$203:CC$217,"X")))</f>
        <v>0</v>
      </c>
      <c r="OX15">
        <f>'Capacity Backing (Hide)2'!CD$139*(DD15/MAX(1,SUMIFS('Treatment Backing (Hide)'!$B$110:$B$124,'Capacity Backing (Hide)2'!CD$203:CD$217,"X")))</f>
        <v>0</v>
      </c>
      <c r="OY15">
        <f>'Capacity Backing (Hide)2'!CE$139*(DE15/MAX(1,SUMIFS('Treatment Backing (Hide)'!$B$110:$B$124,'Capacity Backing (Hide)2'!CE$203:CE$217,"X")))</f>
        <v>0</v>
      </c>
      <c r="OZ15">
        <f>'Capacity Backing (Hide)2'!CF$139*(DF15/MAX(1,SUMIFS('Treatment Backing (Hide)'!$B$110:$B$124,'Capacity Backing (Hide)2'!CF$203:CF$217,"X")))</f>
        <v>0</v>
      </c>
      <c r="PA15">
        <f>'Capacity Backing (Hide)2'!CG$139*(DG15/MAX(1,SUMIFS('Treatment Backing (Hide)'!$B$110:$B$124,'Capacity Backing (Hide)2'!CG$203:CG$217,"X")))</f>
        <v>0</v>
      </c>
      <c r="PB15">
        <f>'Capacity Backing (Hide)2'!CH$139*(DH15/MAX(1,SUMIFS('Treatment Backing (Hide)'!$B$110:$B$124,'Capacity Backing (Hide)2'!CH$203:CH$217,"X")))</f>
        <v>0</v>
      </c>
      <c r="PC15">
        <f>'Capacity Backing (Hide)2'!CI$139*(DI15/MAX(1,SUMIFS('Treatment Backing (Hide)'!$B$110:$B$124,'Capacity Backing (Hide)2'!CI$203:CI$217,"X")))</f>
        <v>0</v>
      </c>
      <c r="PD15">
        <f>'Capacity Backing (Hide)2'!CJ$139*(DJ15/MAX(1,SUMIFS('Treatment Backing (Hide)'!$B$110:$B$124,'Capacity Backing (Hide)2'!CJ$203:CJ$217,"X")))</f>
        <v>0</v>
      </c>
      <c r="PE15">
        <f>'Capacity Backing (Hide)2'!CK$139*(DK15/MAX(1,SUMIFS('Treatment Backing (Hide)'!$B$110:$B$124,'Capacity Backing (Hide)2'!CK$203:CK$217,"X")))</f>
        <v>0</v>
      </c>
      <c r="PF15">
        <f>'Capacity Backing (Hide)2'!CL$139*(DL15/MAX(1,SUMIFS('Treatment Backing (Hide)'!$B$110:$B$124,'Capacity Backing (Hide)2'!CL$203:CL$217,"X")))</f>
        <v>0</v>
      </c>
      <c r="PG15">
        <f>'Capacity Backing (Hide)2'!CM$139*(DM15/MAX(1,SUMIFS('Treatment Backing (Hide)'!$B$110:$B$124,'Capacity Backing (Hide)2'!CM$203:CM$217,"X")))</f>
        <v>0</v>
      </c>
      <c r="PH15">
        <f>'Capacity Backing (Hide)2'!CN$139*(DN15/MAX(1,SUMIFS('Treatment Backing (Hide)'!$B$110:$B$124,'Capacity Backing (Hide)2'!CN$203:CN$217,"X")))</f>
        <v>0</v>
      </c>
      <c r="PI15">
        <f>'Capacity Backing (Hide)2'!CO$139*(DO15/MAX(1,SUMIFS('Treatment Backing (Hide)'!$B$110:$B$124,'Capacity Backing (Hide)2'!CO$203:CO$217,"X")))</f>
        <v>0</v>
      </c>
      <c r="PJ15">
        <f>'Capacity Backing (Hide)2'!CP$139*(DP15/MAX(1,SUMIFS('Treatment Backing (Hide)'!$B$110:$B$124,'Capacity Backing (Hide)2'!CP$203:CP$217,"X")))</f>
        <v>0</v>
      </c>
      <c r="PK15">
        <f>'Capacity Backing (Hide)2'!CQ$139*(DQ15/MAX(1,SUMIFS('Treatment Backing (Hide)'!$B$110:$B$124,'Capacity Backing (Hide)2'!CQ$203:CQ$217,"X")))</f>
        <v>0</v>
      </c>
      <c r="PL15">
        <f>'Capacity Backing (Hide)2'!CR$139*(DR15/MAX(1,SUMIFS('Treatment Backing (Hide)'!$B$110:$B$124,'Capacity Backing (Hide)2'!CR$203:CR$217,"X")))</f>
        <v>0</v>
      </c>
      <c r="PM15">
        <f>'Capacity Backing (Hide)2'!CS$139*(DS15/MAX(1,SUMIFS('Treatment Backing (Hide)'!$B$110:$B$124,'Capacity Backing (Hide)2'!CS$203:CS$217,"X")))</f>
        <v>0</v>
      </c>
      <c r="PN15">
        <f>'Capacity Backing (Hide)2'!CT$139*(DT15/MAX(1,SUMIFS('Treatment Backing (Hide)'!$B$110:$B$124,'Capacity Backing (Hide)2'!CT$203:CT$217,"X")))</f>
        <v>0</v>
      </c>
      <c r="PO15">
        <f>'Capacity Backing (Hide)2'!CU$139*(DU15/MAX(1,SUMIFS('Treatment Backing (Hide)'!$B$110:$B$124,'Capacity Backing (Hide)2'!CU$203:CU$217,"X")))</f>
        <v>0</v>
      </c>
      <c r="PP15">
        <f>'Capacity Backing (Hide)2'!CV$139*(DV15/MAX(1,SUMIFS('Treatment Backing (Hide)'!$B$110:$B$124,'Capacity Backing (Hide)2'!CV$203:CV$217,"X")))</f>
        <v>0</v>
      </c>
      <c r="PQ15">
        <f>'Capacity Backing (Hide)2'!CW$139*(DW15/MAX(1,SUMIFS('Treatment Backing (Hide)'!$B$110:$B$124,'Capacity Backing (Hide)2'!CW$203:CW$217,"X")))</f>
        <v>0</v>
      </c>
      <c r="PS15" cm="1">
        <f t="array" ref="PS15">SUM(IF('Capacity Summary'!H$36:H$135="X",1,0)*TRANSPOSE('CR Backing (Hide)'!$HX15:$LS15))</f>
        <v>0</v>
      </c>
      <c r="PT15" cm="1">
        <f t="array" ref="PT15">SUM(IF('Capacity Summary'!I$36:I$135="X",1,0)*TRANSPOSE('CR Backing (Hide)'!$HX15:$LS15))</f>
        <v>0</v>
      </c>
      <c r="PU15" cm="1">
        <f t="array" ref="PU15">SUM(IF('Capacity Summary'!J$36:J$135="X",1,0)*TRANSPOSE('CR Backing (Hide)'!$HX15:$LS15))</f>
        <v>0</v>
      </c>
      <c r="PV15" cm="1">
        <f t="array" ref="PV15">SUM(IF('Capacity Summary'!K$36:K$135="X",1,0)*TRANSPOSE('CR Backing (Hide)'!$HX15:$LS15))</f>
        <v>0</v>
      </c>
      <c r="PW15" cm="1">
        <f t="array" ref="PW15">SUM(IF('Capacity Summary'!L$36:L$135="X",1,0)*TRANSPOSE('CR Backing (Hide)'!$HX15:$LS15))</f>
        <v>0</v>
      </c>
      <c r="PX15" cm="1">
        <f t="array" ref="PX15">SUM(IF('Capacity Summary'!M$36:M$135="X",1,0)*TRANSPOSE('CR Backing (Hide)'!$HX15:$LS15))</f>
        <v>0</v>
      </c>
      <c r="PY15" cm="1">
        <f t="array" ref="PY15">SUM(IF('Capacity Summary'!N$36:N$135="X",1,0)*TRANSPOSE('CR Backing (Hide)'!$HX15:$LS15))</f>
        <v>0</v>
      </c>
      <c r="PZ15" cm="1">
        <f t="array" ref="PZ15">SUM(IF('Capacity Summary'!O$36:O$135="X",1,0)*TRANSPOSE('CR Backing (Hide)'!$HX15:$LS15))</f>
        <v>0</v>
      </c>
      <c r="QA15" cm="1">
        <f t="array" ref="QA15">SUM(IF('Capacity Summary'!P$36:P$135="X",1,0)*TRANSPOSE('CR Backing (Hide)'!$HX15:$LS15))</f>
        <v>0</v>
      </c>
      <c r="QB15" cm="1">
        <f t="array" ref="QB15">SUM(IF('Capacity Summary'!Q$36:Q$135="X",1,0)*TRANSPOSE('CR Backing (Hide)'!$HX15:$LS15))</f>
        <v>0</v>
      </c>
      <c r="QC15" cm="1">
        <f t="array" ref="QC15">SUM(IF('Capacity Summary'!R$36:R$135="X",1,0)*TRANSPOSE('CR Backing (Hide)'!$HX15:$LS15))</f>
        <v>0</v>
      </c>
      <c r="QD15" cm="1">
        <f t="array" ref="QD15">SUM(IF('Capacity Summary'!S$36:S$135="X",1,0)*TRANSPOSE('CR Backing (Hide)'!$HX15:$LS15))</f>
        <v>0</v>
      </c>
      <c r="QE15" cm="1">
        <f t="array" ref="QE15">SUM(IF('Capacity Summary'!T$36:T$135="X",1,0)*TRANSPOSE('CR Backing (Hide)'!$HX15:$LS15))</f>
        <v>0</v>
      </c>
      <c r="QF15" cm="1">
        <f t="array" ref="QF15">SUM(IF('Capacity Summary'!U$36:U$135="X",1,0)*TRANSPOSE('CR Backing (Hide)'!$HX15:$LS15))</f>
        <v>0</v>
      </c>
      <c r="QG15" cm="1">
        <f t="array" ref="QG15">SUM(IF('Capacity Summary'!V$36:V$135="X",1,0)*TRANSPOSE('CR Backing (Hide)'!$HX15:$LS15))</f>
        <v>0</v>
      </c>
      <c r="QH15" cm="1">
        <f t="array" ref="QH15">SUM(IF('Capacity Summary'!W$36:W$135="X",1,0)*TRANSPOSE('CR Backing (Hide)'!$HX15:$LS15))</f>
        <v>0</v>
      </c>
      <c r="QI15" cm="1">
        <f t="array" ref="QI15">SUM(IF('Capacity Summary'!X$36:X$135="X",1,0)*TRANSPOSE('CR Backing (Hide)'!$HX15:$LS15))</f>
        <v>0</v>
      </c>
      <c r="QJ15" cm="1">
        <f t="array" ref="QJ15">SUM(IF('Capacity Summary'!Y$36:Y$135="X",1,0)*TRANSPOSE('CR Backing (Hide)'!$HX15:$LS15))</f>
        <v>0</v>
      </c>
      <c r="QK15" cm="1">
        <f t="array" ref="QK15">SUM(IF('Capacity Summary'!Z$36:Z$135="X",1,0)*TRANSPOSE('CR Backing (Hide)'!$HX15:$LS15))</f>
        <v>0</v>
      </c>
      <c r="QL15" cm="1">
        <f t="array" ref="QL15">SUM(IF('Capacity Summary'!AA$36:AA$135="X",1,0)*TRANSPOSE('CR Backing (Hide)'!$HX15:$LS15))</f>
        <v>0</v>
      </c>
      <c r="QM15" cm="1">
        <f t="array" ref="QM15">SUM(IF('Capacity Summary'!AB$36:AB$135="X",1,0)*TRANSPOSE('CR Backing (Hide)'!$HX15:$LS15))</f>
        <v>0</v>
      </c>
      <c r="QN15" cm="1">
        <f t="array" ref="QN15">SUM(IF('Capacity Summary'!AC$36:AC$135="X",1,0)*TRANSPOSE('CR Backing (Hide)'!$HX15:$LS15))</f>
        <v>0</v>
      </c>
      <c r="QO15" cm="1">
        <f t="array" ref="QO15">SUM(IF('Capacity Summary'!AD$36:AD$135="X",1,0)*TRANSPOSE('CR Backing (Hide)'!$HX15:$LS15))</f>
        <v>0</v>
      </c>
      <c r="QP15" cm="1">
        <f t="array" ref="QP15">SUM(IF('Capacity Summary'!AE$36:AE$135="X",1,0)*TRANSPOSE('CR Backing (Hide)'!$HX15:$LS15))</f>
        <v>0</v>
      </c>
      <c r="QQ15" cm="1">
        <f t="array" ref="QQ15">SUM(IF('Capacity Summary'!AF$36:AF$135="X",1,0)*TRANSPOSE('CR Backing (Hide)'!$HX15:$LS15))</f>
        <v>0</v>
      </c>
      <c r="QR15" cm="1">
        <f t="array" ref="QR15">SUM(IF('Capacity Summary'!AG$36:AG$135="X",1,0)*TRANSPOSE('CR Backing (Hide)'!$HX15:$LS15))</f>
        <v>0</v>
      </c>
      <c r="QS15" cm="1">
        <f t="array" ref="QS15">SUM(IF('Capacity Summary'!AH$36:AH$135="X",1,0)*TRANSPOSE('CR Backing (Hide)'!$HX15:$LS15))</f>
        <v>0</v>
      </c>
      <c r="QT15" cm="1">
        <f t="array" ref="QT15">SUM(IF('Capacity Summary'!AI$36:AI$135="X",1,0)*TRANSPOSE('CR Backing (Hide)'!$HX15:$LS15))</f>
        <v>0</v>
      </c>
      <c r="QU15" cm="1">
        <f t="array" ref="QU15">SUM(IF('Capacity Summary'!AJ$36:AJ$135="X",1,0)*TRANSPOSE('CR Backing (Hide)'!$HX15:$LS15))</f>
        <v>0</v>
      </c>
      <c r="QV15" cm="1">
        <f t="array" ref="QV15">SUM(IF('Capacity Summary'!AK$36:AK$135="X",1,0)*TRANSPOSE('CR Backing (Hide)'!$HX15:$LS15))</f>
        <v>0</v>
      </c>
      <c r="QW15" cm="1">
        <f t="array" ref="QW15">SUM(IF('Capacity Summary'!AL$36:AL$135="X",1,0)*TRANSPOSE('CR Backing (Hide)'!$HX15:$LS15))</f>
        <v>0</v>
      </c>
      <c r="QX15" cm="1">
        <f t="array" ref="QX15">SUM(IF('Capacity Summary'!AM$36:AM$135="X",1,0)*TRANSPOSE('CR Backing (Hide)'!$HX15:$LS15))</f>
        <v>0</v>
      </c>
      <c r="QY15" cm="1">
        <f t="array" ref="QY15">SUM(IF('Capacity Summary'!AN$36:AN$135="X",1,0)*TRANSPOSE('CR Backing (Hide)'!$HX15:$LS15))</f>
        <v>0</v>
      </c>
      <c r="QZ15" cm="1">
        <f t="array" ref="QZ15">SUM(IF('Capacity Summary'!AO$36:AO$135="X",1,0)*TRANSPOSE('CR Backing (Hide)'!$HX15:$LS15))</f>
        <v>0</v>
      </c>
      <c r="RA15" cm="1">
        <f t="array" ref="RA15">SUM(IF('Capacity Summary'!AP$36:AP$135="X",1,0)*TRANSPOSE('CR Backing (Hide)'!$HX15:$LS15))</f>
        <v>0</v>
      </c>
      <c r="RB15" cm="1">
        <f t="array" ref="RB15">SUM(IF('Capacity Summary'!AQ$36:AQ$135="X",1,0)*TRANSPOSE('CR Backing (Hide)'!$HX15:$LS15))</f>
        <v>0</v>
      </c>
      <c r="RC15" cm="1">
        <f t="array" ref="RC15">SUM(IF('Capacity Summary'!AR$36:AR$135="X",1,0)*TRANSPOSE('CR Backing (Hide)'!$HX15:$LS15))</f>
        <v>0</v>
      </c>
      <c r="RD15" cm="1">
        <f t="array" ref="RD15">SUM(IF('Capacity Summary'!AS$36:AS$135="X",1,0)*TRANSPOSE('CR Backing (Hide)'!$HX15:$LS15))</f>
        <v>0</v>
      </c>
      <c r="RE15" cm="1">
        <f t="array" ref="RE15">SUM(IF('Capacity Summary'!AT$36:AT$135="X",1,0)*TRANSPOSE('CR Backing (Hide)'!$HX15:$LS15))</f>
        <v>0</v>
      </c>
      <c r="RF15" cm="1">
        <f t="array" ref="RF15">SUM(IF('Capacity Summary'!AU$36:AU$135="X",1,0)*TRANSPOSE('CR Backing (Hide)'!$HX15:$LS15))</f>
        <v>0</v>
      </c>
      <c r="RG15" cm="1">
        <f t="array" ref="RG15">SUM(IF('Capacity Summary'!AV$36:AV$135="X",1,0)*TRANSPOSE('CR Backing (Hide)'!$HX15:$LS15))</f>
        <v>0</v>
      </c>
      <c r="RH15" cm="1">
        <f t="array" ref="RH15">SUM(IF('Capacity Summary'!AW$36:AW$135="X",1,0)*TRANSPOSE('CR Backing (Hide)'!$HX15:$LS15))</f>
        <v>0</v>
      </c>
      <c r="RI15" cm="1">
        <f t="array" ref="RI15">SUM(IF('Capacity Summary'!AX$36:AX$135="X",1,0)*TRANSPOSE('CR Backing (Hide)'!$HX15:$LS15))</f>
        <v>0</v>
      </c>
      <c r="RJ15" cm="1">
        <f t="array" ref="RJ15">SUM(IF('Capacity Summary'!AY$36:AY$135="X",1,0)*TRANSPOSE('CR Backing (Hide)'!$HX15:$LS15))</f>
        <v>0</v>
      </c>
      <c r="RK15" cm="1">
        <f t="array" ref="RK15">SUM(IF('Capacity Summary'!AZ$36:AZ$135="X",1,0)*TRANSPOSE('CR Backing (Hide)'!$HX15:$LS15))</f>
        <v>0</v>
      </c>
      <c r="RL15" cm="1">
        <f t="array" ref="RL15">SUM(IF('Capacity Summary'!BA$36:BA$135="X",1,0)*TRANSPOSE('CR Backing (Hide)'!$HX15:$LS15))</f>
        <v>0</v>
      </c>
      <c r="RM15" cm="1">
        <f t="array" ref="RM15">SUM(IF('Capacity Summary'!BB$36:BB$135="X",1,0)*TRANSPOSE('CR Backing (Hide)'!$HX15:$LS15))</f>
        <v>0</v>
      </c>
      <c r="RN15" cm="1">
        <f t="array" ref="RN15">SUM(IF('Capacity Summary'!BC$36:BC$135="X",1,0)*TRANSPOSE('CR Backing (Hide)'!$HX15:$LS15))</f>
        <v>0</v>
      </c>
      <c r="RO15" cm="1">
        <f t="array" ref="RO15">SUM(IF('Capacity Summary'!BD$36:BD$135="X",1,0)*TRANSPOSE('CR Backing (Hide)'!$HX15:$LS15))</f>
        <v>0</v>
      </c>
      <c r="RP15" cm="1">
        <f t="array" ref="RP15">SUM(IF('Capacity Summary'!BE$36:BE$135="X",1,0)*TRANSPOSE('CR Backing (Hide)'!$HX15:$LS15))</f>
        <v>0</v>
      </c>
      <c r="RQ15" cm="1">
        <f t="array" ref="RQ15">SUM(IF('Capacity Summary'!BF$36:BF$135="X",1,0)*TRANSPOSE('CR Backing (Hide)'!$HX15:$LS15))</f>
        <v>0</v>
      </c>
      <c r="RR15" cm="1">
        <f t="array" ref="RR15">SUM(IF('Capacity Summary'!BG$36:BG$135="X",1,0)*TRANSPOSE('CR Backing (Hide)'!$HX15:$LS15))</f>
        <v>0</v>
      </c>
      <c r="RT15" cm="1">
        <f t="array" ref="RT15">SUM(IF('Capacity Summary'!H$139:H$238="X",1,0)*TRANSPOSE('CR Backing (Hide)'!$LV15:$PQ15))</f>
        <v>0</v>
      </c>
      <c r="RU15" cm="1">
        <f t="array" ref="RU15">SUM(IF('Capacity Summary'!I$139:I$238="X",1,0)*TRANSPOSE('CR Backing (Hide)'!$LV15:$PQ15))</f>
        <v>0</v>
      </c>
      <c r="RV15" cm="1">
        <f t="array" ref="RV15">SUM(IF('Capacity Summary'!J$139:J$238="X",1,0)*TRANSPOSE('CR Backing (Hide)'!$LV15:$PQ15))</f>
        <v>0</v>
      </c>
      <c r="RW15" cm="1">
        <f t="array" ref="RW15">SUM(IF('Capacity Summary'!K$139:K$238="X",1,0)*TRANSPOSE('CR Backing (Hide)'!$LV15:$PQ15))</f>
        <v>0</v>
      </c>
      <c r="RX15" cm="1">
        <f t="array" ref="RX15">SUM(IF('Capacity Summary'!L$139:L$238="X",1,0)*TRANSPOSE('CR Backing (Hide)'!$LV15:$PQ15))</f>
        <v>0</v>
      </c>
      <c r="RY15" cm="1">
        <f t="array" ref="RY15">SUM(IF('Capacity Summary'!M$139:M$238="X",1,0)*TRANSPOSE('CR Backing (Hide)'!$LV15:$PQ15))</f>
        <v>0</v>
      </c>
      <c r="RZ15" cm="1">
        <f t="array" ref="RZ15">SUM(IF('Capacity Summary'!N$139:N$238="X",1,0)*TRANSPOSE('CR Backing (Hide)'!$LV15:$PQ15))</f>
        <v>0</v>
      </c>
      <c r="SA15" cm="1">
        <f t="array" ref="SA15">SUM(IF('Capacity Summary'!O$139:O$238="X",1,0)*TRANSPOSE('CR Backing (Hide)'!$LV15:$PQ15))</f>
        <v>0</v>
      </c>
      <c r="SB15" cm="1">
        <f t="array" ref="SB15">SUM(IF('Capacity Summary'!P$139:P$238="X",1,0)*TRANSPOSE('CR Backing (Hide)'!$LV15:$PQ15))</f>
        <v>0</v>
      </c>
      <c r="SC15" cm="1">
        <f t="array" ref="SC15">SUM(IF('Capacity Summary'!Q$139:Q$238="X",1,0)*TRANSPOSE('CR Backing (Hide)'!$LV15:$PQ15))</f>
        <v>0</v>
      </c>
      <c r="SD15" cm="1">
        <f t="array" ref="SD15">SUM(IF('Capacity Summary'!R$139:R$238="X",1,0)*TRANSPOSE('CR Backing (Hide)'!$LV15:$PQ15))</f>
        <v>0</v>
      </c>
      <c r="SE15" cm="1">
        <f t="array" ref="SE15">SUM(IF('Capacity Summary'!S$139:S$238="X",1,0)*TRANSPOSE('CR Backing (Hide)'!$LV15:$PQ15))</f>
        <v>0</v>
      </c>
      <c r="SF15" cm="1">
        <f t="array" ref="SF15">SUM(IF('Capacity Summary'!T$139:T$238="X",1,0)*TRANSPOSE('CR Backing (Hide)'!$LV15:$PQ15))</f>
        <v>0</v>
      </c>
      <c r="SG15" cm="1">
        <f t="array" ref="SG15">SUM(IF('Capacity Summary'!U$139:U$238="X",1,0)*TRANSPOSE('CR Backing (Hide)'!$LV15:$PQ15))</f>
        <v>0</v>
      </c>
      <c r="SH15" cm="1">
        <f t="array" ref="SH15">SUM(IF('Capacity Summary'!V$139:V$238="X",1,0)*TRANSPOSE('CR Backing (Hide)'!$LV15:$PQ15))</f>
        <v>0</v>
      </c>
      <c r="SI15" cm="1">
        <f t="array" ref="SI15">SUM(IF('Capacity Summary'!W$139:W$238="X",1,0)*TRANSPOSE('CR Backing (Hide)'!$LV15:$PQ15))</f>
        <v>0</v>
      </c>
      <c r="SJ15" cm="1">
        <f t="array" ref="SJ15">SUM(IF('Capacity Summary'!X$139:X$238="X",1,0)*TRANSPOSE('CR Backing (Hide)'!$LV15:$PQ15))</f>
        <v>0</v>
      </c>
      <c r="SK15" cm="1">
        <f t="array" ref="SK15">SUM(IF('Capacity Summary'!Y$139:Y$238="X",1,0)*TRANSPOSE('CR Backing (Hide)'!$LV15:$PQ15))</f>
        <v>0</v>
      </c>
      <c r="SL15" cm="1">
        <f t="array" ref="SL15">SUM(IF('Capacity Summary'!Z$139:Z$238="X",1,0)*TRANSPOSE('CR Backing (Hide)'!$LV15:$PQ15))</f>
        <v>0</v>
      </c>
      <c r="SM15" cm="1">
        <f t="array" ref="SM15">SUM(IF('Capacity Summary'!AA$139:AA$238="X",1,0)*TRANSPOSE('CR Backing (Hide)'!$LV15:$PQ15))</f>
        <v>0</v>
      </c>
      <c r="SN15" cm="1">
        <f t="array" ref="SN15">SUM(IF('Capacity Summary'!AB$139:AB$238="X",1,0)*TRANSPOSE('CR Backing (Hide)'!$LV15:$PQ15))</f>
        <v>0</v>
      </c>
      <c r="SO15" cm="1">
        <f t="array" ref="SO15">SUM(IF('Capacity Summary'!AC$139:AC$238="X",1,0)*TRANSPOSE('CR Backing (Hide)'!$LV15:$PQ15))</f>
        <v>0</v>
      </c>
      <c r="SP15" cm="1">
        <f t="array" ref="SP15">SUM(IF('Capacity Summary'!AD$139:AD$238="X",1,0)*TRANSPOSE('CR Backing (Hide)'!$LV15:$PQ15))</f>
        <v>0</v>
      </c>
      <c r="SQ15" cm="1">
        <f t="array" ref="SQ15">SUM(IF('Capacity Summary'!AE$139:AE$238="X",1,0)*TRANSPOSE('CR Backing (Hide)'!$LV15:$PQ15))</f>
        <v>0</v>
      </c>
      <c r="SR15" cm="1">
        <f t="array" ref="SR15">SUM(IF('Capacity Summary'!AF$139:AF$238="X",1,0)*TRANSPOSE('CR Backing (Hide)'!$LV15:$PQ15))</f>
        <v>0</v>
      </c>
      <c r="SS15" cm="1">
        <f t="array" ref="SS15">SUM(IF('Capacity Summary'!AG$139:AG$238="X",1,0)*TRANSPOSE('CR Backing (Hide)'!$LV15:$PQ15))</f>
        <v>0</v>
      </c>
      <c r="ST15" cm="1">
        <f t="array" ref="ST15">SUM(IF('Capacity Summary'!AH$139:AH$238="X",1,0)*TRANSPOSE('CR Backing (Hide)'!$LV15:$PQ15))</f>
        <v>0</v>
      </c>
      <c r="SU15" cm="1">
        <f t="array" ref="SU15">SUM(IF('Capacity Summary'!AI$139:AI$238="X",1,0)*TRANSPOSE('CR Backing (Hide)'!$LV15:$PQ15))</f>
        <v>0</v>
      </c>
      <c r="SV15" cm="1">
        <f t="array" ref="SV15">SUM(IF('Capacity Summary'!AJ$139:AJ$238="X",1,0)*TRANSPOSE('CR Backing (Hide)'!$LV15:$PQ15))</f>
        <v>0</v>
      </c>
      <c r="SW15" cm="1">
        <f t="array" ref="SW15">SUM(IF('Capacity Summary'!AK$139:AK$238="X",1,0)*TRANSPOSE('CR Backing (Hide)'!$LV15:$PQ15))</f>
        <v>0</v>
      </c>
      <c r="SX15" cm="1">
        <f t="array" ref="SX15">SUM(IF('Capacity Summary'!AL$139:AL$238="X",1,0)*TRANSPOSE('CR Backing (Hide)'!$LV15:$PQ15))</f>
        <v>0</v>
      </c>
      <c r="SY15" cm="1">
        <f t="array" ref="SY15">SUM(IF('Capacity Summary'!AM$139:AM$238="X",1,0)*TRANSPOSE('CR Backing (Hide)'!$LV15:$PQ15))</f>
        <v>0</v>
      </c>
      <c r="SZ15" cm="1">
        <f t="array" ref="SZ15">SUM(IF('Capacity Summary'!AN$139:AN$238="X",1,0)*TRANSPOSE('CR Backing (Hide)'!$LV15:$PQ15))</f>
        <v>0</v>
      </c>
      <c r="TA15" cm="1">
        <f t="array" ref="TA15">SUM(IF('Capacity Summary'!AO$139:AO$238="X",1,0)*TRANSPOSE('CR Backing (Hide)'!$LV15:$PQ15))</f>
        <v>0</v>
      </c>
      <c r="TB15" cm="1">
        <f t="array" ref="TB15">SUM(IF('Capacity Summary'!AP$139:AP$238="X",1,0)*TRANSPOSE('CR Backing (Hide)'!$LV15:$PQ15))</f>
        <v>0</v>
      </c>
      <c r="TC15" cm="1">
        <f t="array" ref="TC15">SUM(IF('Capacity Summary'!AQ$139:AQ$238="X",1,0)*TRANSPOSE('CR Backing (Hide)'!$LV15:$PQ15))</f>
        <v>0</v>
      </c>
      <c r="TD15" cm="1">
        <f t="array" ref="TD15">SUM(IF('Capacity Summary'!AR$139:AR$238="X",1,0)*TRANSPOSE('CR Backing (Hide)'!$LV15:$PQ15))</f>
        <v>0</v>
      </c>
      <c r="TE15" cm="1">
        <f t="array" ref="TE15">SUM(IF('Capacity Summary'!AS$139:AS$238="X",1,0)*TRANSPOSE('CR Backing (Hide)'!$LV15:$PQ15))</f>
        <v>0</v>
      </c>
      <c r="TF15" cm="1">
        <f t="array" ref="TF15">SUM(IF('Capacity Summary'!AT$139:AT$238="X",1,0)*TRANSPOSE('CR Backing (Hide)'!$LV15:$PQ15))</f>
        <v>0</v>
      </c>
      <c r="TG15" cm="1">
        <f t="array" ref="TG15">SUM(IF('Capacity Summary'!AU$139:AU$238="X",1,0)*TRANSPOSE('CR Backing (Hide)'!$LV15:$PQ15))</f>
        <v>0</v>
      </c>
      <c r="TH15" cm="1">
        <f t="array" ref="TH15">SUM(IF('Capacity Summary'!AV$139:AV$238="X",1,0)*TRANSPOSE('CR Backing (Hide)'!$LV15:$PQ15))</f>
        <v>0</v>
      </c>
      <c r="TI15" cm="1">
        <f t="array" ref="TI15">SUM(IF('Capacity Summary'!AW$139:AW$238="X",1,0)*TRANSPOSE('CR Backing (Hide)'!$LV15:$PQ15))</f>
        <v>0</v>
      </c>
      <c r="TJ15" cm="1">
        <f t="array" ref="TJ15">SUM(IF('Capacity Summary'!AX$139:AX$238="X",1,0)*TRANSPOSE('CR Backing (Hide)'!$LV15:$PQ15))</f>
        <v>0</v>
      </c>
      <c r="TK15" cm="1">
        <f t="array" ref="TK15">SUM(IF('Capacity Summary'!AY$139:AY$238="X",1,0)*TRANSPOSE('CR Backing (Hide)'!$LV15:$PQ15))</f>
        <v>0</v>
      </c>
      <c r="TL15" cm="1">
        <f t="array" ref="TL15">SUM(IF('Capacity Summary'!AZ$139:AZ$238="X",1,0)*TRANSPOSE('CR Backing (Hide)'!$LV15:$PQ15))</f>
        <v>0</v>
      </c>
      <c r="TM15" cm="1">
        <f t="array" ref="TM15">SUM(IF('Capacity Summary'!BA$139:BA$238="X",1,0)*TRANSPOSE('CR Backing (Hide)'!$LV15:$PQ15))</f>
        <v>0</v>
      </c>
      <c r="TN15" cm="1">
        <f t="array" ref="TN15">SUM(IF('Capacity Summary'!BB$139:BB$238="X",1,0)*TRANSPOSE('CR Backing (Hide)'!$LV15:$PQ15))</f>
        <v>0</v>
      </c>
      <c r="TO15" cm="1">
        <f t="array" ref="TO15">SUM(IF('Capacity Summary'!BC$139:BC$238="X",1,0)*TRANSPOSE('CR Backing (Hide)'!$LV15:$PQ15))</f>
        <v>0</v>
      </c>
      <c r="TP15" cm="1">
        <f t="array" ref="TP15">SUM(IF('Capacity Summary'!BD$139:BD$238="X",1,0)*TRANSPOSE('CR Backing (Hide)'!$LV15:$PQ15))</f>
        <v>0</v>
      </c>
      <c r="TQ15" cm="1">
        <f t="array" ref="TQ15">SUM(IF('Capacity Summary'!BE$139:BE$238="X",1,0)*TRANSPOSE('CR Backing (Hide)'!$LV15:$PQ15))</f>
        <v>0</v>
      </c>
      <c r="TR15" cm="1">
        <f t="array" ref="TR15">SUM(IF('Capacity Summary'!BF$139:BF$238="X",1,0)*TRANSPOSE('CR Backing (Hide)'!$LV15:$PQ15))</f>
        <v>0</v>
      </c>
      <c r="TS15" cm="1">
        <f t="array" ref="TS15">SUM(IF('Capacity Summary'!BG$139:BG$238="X",1,0)*TRANSPOSE('CR Backing (Hide)'!$LV15:$PQ15))</f>
        <v>0</v>
      </c>
    </row>
    <row r="16" spans="1:539" x14ac:dyDescent="0.25">
      <c r="H16" t="str">
        <f>ROW(H13)&amp;". "&amp;'Clinical resources'!B19</f>
        <v xml:space="preserve">13. </v>
      </c>
      <c r="J16" t="str" cm="1">
        <f t="array" ref="J16">IF(SUM(IF('Clinical resources'!F19:J19="X",1,0)*'Clinical resources'!F$4:J$4)&gt;0,"X","")</f>
        <v/>
      </c>
      <c r="K16" t="str" cm="1">
        <f t="array" ref="K16">IF(SUM(IF('Clinical resources'!K19:O19="X",1,0)*'Clinical resources'!K$4:O$4)&gt;0,"X","")</f>
        <v/>
      </c>
      <c r="L16" t="str" cm="1">
        <f t="array" ref="L16">IF(SUM(IF('Clinical resources'!P19:T19="X",1,0)*'Clinical resources'!P$4:T$4)&gt;0,"X","")</f>
        <v/>
      </c>
      <c r="M16" t="str" cm="1">
        <f t="array" ref="M16">IF(SUM(IF('Clinical resources'!U19:Y19="X",1,0)*'Clinical resources'!U$4:Y$4)&gt;0,"X","")</f>
        <v/>
      </c>
      <c r="N16" t="str" cm="1">
        <f t="array" ref="N16">IF(SUM(IF('Clinical resources'!Z19:AD19="X",1,0)*'Clinical resources'!Z$4:AD$4)&gt;0,"X","")</f>
        <v/>
      </c>
      <c r="O16" t="str" cm="1">
        <f t="array" ref="O16">IF(SUM(IF('Clinical resources'!AE19:AI19="X",1,0)*'Clinical resources'!AE$4:AI$4)&gt;0,"X","")</f>
        <v/>
      </c>
      <c r="P16" t="str" cm="1">
        <f t="array" ref="P16">IF(SUM(IF('Clinical resources'!AJ19:AN19="X",1,0)*'Clinical resources'!AJ$4:AN$4)&gt;0,"X","")</f>
        <v/>
      </c>
      <c r="Q16" t="str" cm="1">
        <f t="array" ref="Q16">IF(SUM(IF('Clinical resources'!AO19:AS19="X",1,0)*'Clinical resources'!AO$4:AS$4)&gt;0,"X","")</f>
        <v/>
      </c>
      <c r="R16" t="str" cm="1">
        <f t="array" ref="R16">IF(SUM(IF('Clinical resources'!AT19:AX19="X",1,0)*'Clinical resources'!AT$4:AX$4)&gt;0,"X","")</f>
        <v/>
      </c>
      <c r="S16" t="str" cm="1">
        <f t="array" ref="S16">IF(SUM(IF('Clinical resources'!AY19:BC19="X",1,0)*'Clinical resources'!AY$4:BC$4)&gt;0,"X","")</f>
        <v/>
      </c>
      <c r="T16" t="str" cm="1">
        <f t="array" ref="T16">IF(SUM(IF('Clinical resources'!BD19:BH19="X",1,0)*'Clinical resources'!BD$4:BH$4)&gt;0,"X","")</f>
        <v/>
      </c>
      <c r="U16" t="str" cm="1">
        <f t="array" ref="U16">IF(SUM(IF('Clinical resources'!BI19:BM19="X",1,0)*'Clinical resources'!BI$4:BM$4)&gt;0,"X","")</f>
        <v/>
      </c>
      <c r="V16" t="str" cm="1">
        <f t="array" ref="V16">IF(SUM(IF('Clinical resources'!BN19:BR19="X",1,0)*'Clinical resources'!BN$4:BR$4)&gt;0,"X","")</f>
        <v/>
      </c>
      <c r="W16" t="str" cm="1">
        <f t="array" ref="W16">IF(SUM(IF('Clinical resources'!BS19:BW19="X",1,0)*'Clinical resources'!BS$4:BW$4)&gt;0,"X","")</f>
        <v/>
      </c>
      <c r="X16" t="str" cm="1">
        <f t="array" ref="X16">IF(SUM(IF('Clinical resources'!BX19:CB19="X",1,0)*'Clinical resources'!BX$4:CB$4)&gt;0,"X","")</f>
        <v/>
      </c>
      <c r="AB16">
        <f t="array" ref="AB16">IF($J16:$X16='Capacity Backing (Hide)2'!B$67:B$81,1,0)</f>
        <v>0</v>
      </c>
      <c r="AC16">
        <f t="array" ref="AC16">IF($J16:$X16='Capacity Backing (Hide)2'!C$67:C$81,1,0)</f>
        <v>0</v>
      </c>
      <c r="AD16">
        <f t="array" ref="AD16">IF($J16:$X16='Capacity Backing (Hide)2'!D$67:D$81,1,0)</f>
        <v>0</v>
      </c>
      <c r="AE16">
        <f t="array" ref="AE16">IF($J16:$X16='Capacity Backing (Hide)2'!E$67:E$81,1,0)</f>
        <v>0</v>
      </c>
      <c r="AF16">
        <f t="array" ref="AF16">IF($J16:$X16='Capacity Backing (Hide)2'!F$67:F$81,1,0)</f>
        <v>0</v>
      </c>
      <c r="AG16">
        <f t="array" ref="AG16">IF($J16:$X16='Capacity Backing (Hide)2'!G$67:G$81,1,0)</f>
        <v>0</v>
      </c>
      <c r="AH16">
        <f t="array" ref="AH16">IF($J16:$X16='Capacity Backing (Hide)2'!H$67:H$81,1,0)</f>
        <v>0</v>
      </c>
      <c r="AI16">
        <f t="array" ref="AI16">IF($J16:$X16='Capacity Backing (Hide)2'!I$67:I$81,1,0)</f>
        <v>0</v>
      </c>
      <c r="AJ16">
        <f t="array" ref="AJ16">IF($J16:$X16='Capacity Backing (Hide)2'!J$67:J$81,1,0)</f>
        <v>0</v>
      </c>
      <c r="AK16">
        <f t="array" ref="AK16">IF($J16:$X16='Capacity Backing (Hide)2'!K$67:K$81,1,0)</f>
        <v>0</v>
      </c>
      <c r="AL16">
        <f t="array" ref="AL16">IF($J16:$X16='Capacity Backing (Hide)2'!L$67:L$81,1,0)</f>
        <v>0</v>
      </c>
      <c r="AM16">
        <f t="array" ref="AM16">IF($J16:$X16='Capacity Backing (Hide)2'!M$67:M$81,1,0)</f>
        <v>0</v>
      </c>
      <c r="AN16">
        <f t="array" ref="AN16">IF($J16:$X16='Capacity Backing (Hide)2'!N$67:N$81,1,0)</f>
        <v>0</v>
      </c>
      <c r="AO16">
        <f t="array" ref="AO16">IF($J16:$X16='Capacity Backing (Hide)2'!O$67:O$81,1,0)</f>
        <v>0</v>
      </c>
      <c r="AP16">
        <f t="array" ref="AP16">IF($J16:$X16='Capacity Backing (Hide)2'!P$67:P$81,1,0)</f>
        <v>0</v>
      </c>
      <c r="AQ16">
        <f t="array" ref="AQ16">IF($J16:$X16='Capacity Backing (Hide)2'!Q$67:Q$81,1,0)</f>
        <v>0</v>
      </c>
      <c r="AR16">
        <f t="array" ref="AR16">IF($J16:$X16='Capacity Backing (Hide)2'!R$67:R$81,1,0)</f>
        <v>0</v>
      </c>
      <c r="AS16">
        <f t="array" ref="AS16">IF($J16:$X16='Capacity Backing (Hide)2'!S$67:S$81,1,0)</f>
        <v>0</v>
      </c>
      <c r="AT16">
        <f t="array" ref="AT16">IF($J16:$X16='Capacity Backing (Hide)2'!T$67:T$81,1,0)</f>
        <v>0</v>
      </c>
      <c r="AU16">
        <f t="array" ref="AU16">IF($J16:$X16='Capacity Backing (Hide)2'!U$67:U$81,1,0)</f>
        <v>0</v>
      </c>
      <c r="AV16">
        <f t="array" ref="AV16">IF($J16:$X16='Capacity Backing (Hide)2'!V$67:V$81,1,0)</f>
        <v>0</v>
      </c>
      <c r="AW16">
        <f t="array" ref="AW16">IF($J16:$X16='Capacity Backing (Hide)2'!W$67:W$81,1,0)</f>
        <v>0</v>
      </c>
      <c r="AX16">
        <f t="array" ref="AX16">IF($J16:$X16='Capacity Backing (Hide)2'!X$67:X$81,1,0)</f>
        <v>0</v>
      </c>
      <c r="AY16">
        <f t="array" ref="AY16">IF($J16:$X16='Capacity Backing (Hide)2'!Y$67:Y$81,1,0)</f>
        <v>0</v>
      </c>
      <c r="AZ16">
        <f t="array" ref="AZ16">IF($J16:$X16='Capacity Backing (Hide)2'!Z$67:Z$81,1,0)</f>
        <v>0</v>
      </c>
      <c r="BA16">
        <f t="array" ref="BA16">IF($J16:$X16='Capacity Backing (Hide)2'!AA$67:AA$81,1,0)</f>
        <v>0</v>
      </c>
      <c r="BB16">
        <f t="array" ref="BB16">IF($J16:$X16='Capacity Backing (Hide)2'!AB$67:AB$81,1,0)</f>
        <v>0</v>
      </c>
      <c r="BC16">
        <f t="array" ref="BC16">IF($J16:$X16='Capacity Backing (Hide)2'!AC$67:AC$81,1,0)</f>
        <v>0</v>
      </c>
      <c r="BD16">
        <f t="array" ref="BD16">IF($J16:$X16='Capacity Backing (Hide)2'!AD$67:AD$81,1,0)</f>
        <v>0</v>
      </c>
      <c r="BE16">
        <f t="array" ref="BE16">IF($J16:$X16='Capacity Backing (Hide)2'!AE$67:AE$81,1,0)</f>
        <v>0</v>
      </c>
      <c r="BF16">
        <f t="array" ref="BF16">IF($J16:$X16='Capacity Backing (Hide)2'!AF$67:AF$81,1,0)</f>
        <v>0</v>
      </c>
      <c r="BG16">
        <f t="array" ref="BG16">IF($J16:$X16='Capacity Backing (Hide)2'!AG$67:AG$81,1,0)</f>
        <v>0</v>
      </c>
      <c r="BH16">
        <f t="array" ref="BH16">IF($J16:$X16='Capacity Backing (Hide)2'!AH$67:AH$81,1,0)</f>
        <v>0</v>
      </c>
      <c r="BI16">
        <f t="array" ref="BI16">IF($J16:$X16='Capacity Backing (Hide)2'!AI$67:AI$81,1,0)</f>
        <v>0</v>
      </c>
      <c r="BJ16">
        <f t="array" ref="BJ16">IF($J16:$X16='Capacity Backing (Hide)2'!AJ$67:AJ$81,1,0)</f>
        <v>0</v>
      </c>
      <c r="BK16">
        <f t="array" ref="BK16">IF($J16:$X16='Capacity Backing (Hide)2'!AK$67:AK$81,1,0)</f>
        <v>0</v>
      </c>
      <c r="BL16">
        <f t="array" ref="BL16">IF($J16:$X16='Capacity Backing (Hide)2'!AL$67:AL$81,1,0)</f>
        <v>0</v>
      </c>
      <c r="BM16">
        <f t="array" ref="BM16">IF($J16:$X16='Capacity Backing (Hide)2'!AM$67:AM$81,1,0)</f>
        <v>0</v>
      </c>
      <c r="BN16">
        <f t="array" ref="BN16">IF($J16:$X16='Capacity Backing (Hide)2'!AN$67:AN$81,1,0)</f>
        <v>0</v>
      </c>
      <c r="BO16">
        <f t="array" ref="BO16">IF($J16:$X16='Capacity Backing (Hide)2'!AO$67:AO$81,1,0)</f>
        <v>0</v>
      </c>
      <c r="BP16">
        <f t="array" ref="BP16">IF($J16:$X16='Capacity Backing (Hide)2'!AP$67:AP$81,1,0)</f>
        <v>0</v>
      </c>
      <c r="BQ16">
        <f t="array" ref="BQ16">IF($J16:$X16='Capacity Backing (Hide)2'!AQ$67:AQ$81,1,0)</f>
        <v>0</v>
      </c>
      <c r="BR16">
        <f t="array" ref="BR16">IF($J16:$X16='Capacity Backing (Hide)2'!AR$67:AR$81,1,0)</f>
        <v>0</v>
      </c>
      <c r="BS16">
        <f t="array" ref="BS16">IF($J16:$X16='Capacity Backing (Hide)2'!AS$67:AS$81,1,0)</f>
        <v>0</v>
      </c>
      <c r="BT16">
        <f t="array" ref="BT16">IF($J16:$X16='Capacity Backing (Hide)2'!AT$67:AT$81,1,0)</f>
        <v>0</v>
      </c>
      <c r="BU16">
        <f t="array" ref="BU16">IF($J16:$X16='Capacity Backing (Hide)2'!AU$67:AU$81,1,0)</f>
        <v>0</v>
      </c>
      <c r="BV16">
        <f t="array" ref="BV16">IF($J16:$X16='Capacity Backing (Hide)2'!AV$67:AV$81,1,0)</f>
        <v>0</v>
      </c>
      <c r="BW16">
        <f t="array" ref="BW16">IF($J16:$X16='Capacity Backing (Hide)2'!AW$67:AW$81,1,0)</f>
        <v>0</v>
      </c>
      <c r="BX16">
        <f t="array" ref="BX16">IF($J16:$X16='Capacity Backing (Hide)2'!AX$67:AX$81,1,0)</f>
        <v>0</v>
      </c>
      <c r="BY16">
        <f t="array" ref="BY16">IF($J16:$X16='Capacity Backing (Hide)2'!AY$67:AY$81,1,0)</f>
        <v>0</v>
      </c>
      <c r="BZ16">
        <f t="array" ref="BZ16">IF($J16:$X16='Capacity Backing (Hide)2'!AZ$67:AZ$81,1,0)</f>
        <v>0</v>
      </c>
      <c r="CA16">
        <f t="array" ref="CA16">IF($J16:$X16='Capacity Backing (Hide)2'!BA$67:BA$81,1,0)</f>
        <v>0</v>
      </c>
      <c r="CB16">
        <f t="array" ref="CB16">IF($J16:$X16='Capacity Backing (Hide)2'!BB$67:BB$81,1,0)</f>
        <v>0</v>
      </c>
      <c r="CC16">
        <f t="array" ref="CC16">IF($J16:$X16='Capacity Backing (Hide)2'!BC$67:BC$81,1,0)</f>
        <v>0</v>
      </c>
      <c r="CD16">
        <f t="array" ref="CD16">IF($J16:$X16='Capacity Backing (Hide)2'!BD$67:BD$81,1,0)</f>
        <v>0</v>
      </c>
      <c r="CE16">
        <f t="array" ref="CE16">IF($J16:$X16='Capacity Backing (Hide)2'!BE$67:BE$81,1,0)</f>
        <v>0</v>
      </c>
      <c r="CF16">
        <f t="array" ref="CF16">IF($J16:$X16='Capacity Backing (Hide)2'!BF$67:BF$81,1,0)</f>
        <v>0</v>
      </c>
      <c r="CG16">
        <f t="array" ref="CG16">IF($J16:$X16='Capacity Backing (Hide)2'!BG$67:BG$81,1,0)</f>
        <v>0</v>
      </c>
      <c r="CH16">
        <f t="array" ref="CH16">IF($J16:$X16='Capacity Backing (Hide)2'!BH$67:BH$81,1,0)</f>
        <v>0</v>
      </c>
      <c r="CI16">
        <f t="array" ref="CI16">IF($J16:$X16='Capacity Backing (Hide)2'!BI$67:BI$81,1,0)</f>
        <v>0</v>
      </c>
      <c r="CJ16">
        <f t="array" ref="CJ16">IF($J16:$X16='Capacity Backing (Hide)2'!BJ$67:BJ$81,1,0)</f>
        <v>0</v>
      </c>
      <c r="CK16">
        <f t="array" ref="CK16">IF($J16:$X16='Capacity Backing (Hide)2'!BK$67:BK$81,1,0)</f>
        <v>0</v>
      </c>
      <c r="CL16">
        <f t="array" ref="CL16">IF($J16:$X16='Capacity Backing (Hide)2'!BL$67:BL$81,1,0)</f>
        <v>0</v>
      </c>
      <c r="CM16">
        <f t="array" ref="CM16">IF($J16:$X16='Capacity Backing (Hide)2'!BM$67:BM$81,1,0)</f>
        <v>0</v>
      </c>
      <c r="CN16">
        <f t="array" ref="CN16">IF($J16:$X16='Capacity Backing (Hide)2'!BN$67:BN$81,1,0)</f>
        <v>0</v>
      </c>
      <c r="CO16">
        <f t="array" ref="CO16">IF($J16:$X16='Capacity Backing (Hide)2'!BO$67:BO$81,1,0)</f>
        <v>0</v>
      </c>
      <c r="CP16">
        <f t="array" ref="CP16">IF($J16:$X16='Capacity Backing (Hide)2'!BP$67:BP$81,1,0)</f>
        <v>0</v>
      </c>
      <c r="CQ16">
        <f t="array" ref="CQ16">IF($J16:$X16='Capacity Backing (Hide)2'!BQ$67:BQ$81,1,0)</f>
        <v>0</v>
      </c>
      <c r="CR16">
        <f t="array" ref="CR16">IF($J16:$X16='Capacity Backing (Hide)2'!BR$67:BR$81,1,0)</f>
        <v>0</v>
      </c>
      <c r="CS16">
        <f t="array" ref="CS16">IF($J16:$X16='Capacity Backing (Hide)2'!BS$67:BS$81,1,0)</f>
        <v>0</v>
      </c>
      <c r="CT16">
        <f t="array" ref="CT16">IF($J16:$X16='Capacity Backing (Hide)2'!BT$67:BT$81,1,0)</f>
        <v>0</v>
      </c>
      <c r="CU16">
        <f t="array" ref="CU16">IF($J16:$X16='Capacity Backing (Hide)2'!BU$67:BU$81,1,0)</f>
        <v>0</v>
      </c>
      <c r="CV16">
        <f t="array" ref="CV16">IF($J16:$X16='Capacity Backing (Hide)2'!BV$67:BV$81,1,0)</f>
        <v>0</v>
      </c>
      <c r="CW16">
        <f t="array" ref="CW16">IF($J16:$X16='Capacity Backing (Hide)2'!BW$67:BW$81,1,0)</f>
        <v>0</v>
      </c>
      <c r="CX16">
        <f t="array" ref="CX16">IF($J16:$X16='Capacity Backing (Hide)2'!BX$67:BX$81,1,0)</f>
        <v>0</v>
      </c>
      <c r="CY16">
        <f t="array" ref="CY16">IF($J16:$X16='Capacity Backing (Hide)2'!BY$67:BY$81,1,0)</f>
        <v>0</v>
      </c>
      <c r="CZ16">
        <f t="array" ref="CZ16">IF($J16:$X16='Capacity Backing (Hide)2'!BZ$67:BZ$81,1,0)</f>
        <v>0</v>
      </c>
      <c r="DA16">
        <f t="array" ref="DA16">IF($J16:$X16='Capacity Backing (Hide)2'!CA$67:CA$81,1,0)</f>
        <v>0</v>
      </c>
      <c r="DB16">
        <f t="array" ref="DB16">IF($J16:$X16='Capacity Backing (Hide)2'!CB$67:CB$81,1,0)</f>
        <v>0</v>
      </c>
      <c r="DC16">
        <f t="array" ref="DC16">IF($J16:$X16='Capacity Backing (Hide)2'!CC$67:CC$81,1,0)</f>
        <v>0</v>
      </c>
      <c r="DD16">
        <f t="array" ref="DD16">IF($J16:$X16='Capacity Backing (Hide)2'!CD$67:CD$81,1,0)</f>
        <v>0</v>
      </c>
      <c r="DE16">
        <f t="array" ref="DE16">IF($J16:$X16='Capacity Backing (Hide)2'!CE$67:CE$81,1,0)</f>
        <v>0</v>
      </c>
      <c r="DF16">
        <f t="array" ref="DF16">IF($J16:$X16='Capacity Backing (Hide)2'!CF$67:CF$81,1,0)</f>
        <v>0</v>
      </c>
      <c r="DG16">
        <f t="array" ref="DG16">IF($J16:$X16='Capacity Backing (Hide)2'!CG$67:CG$81,1,0)</f>
        <v>0</v>
      </c>
      <c r="DH16">
        <f t="array" ref="DH16">IF($J16:$X16='Capacity Backing (Hide)2'!CH$67:CH$81,1,0)</f>
        <v>0</v>
      </c>
      <c r="DI16">
        <f t="array" ref="DI16">IF($J16:$X16='Capacity Backing (Hide)2'!CI$67:CI$81,1,0)</f>
        <v>0</v>
      </c>
      <c r="DJ16">
        <f t="array" ref="DJ16">IF($J16:$X16='Capacity Backing (Hide)2'!CJ$67:CJ$81,1,0)</f>
        <v>0</v>
      </c>
      <c r="DK16">
        <f t="array" ref="DK16">IF($J16:$X16='Capacity Backing (Hide)2'!CK$67:CK$81,1,0)</f>
        <v>0</v>
      </c>
      <c r="DL16">
        <f t="array" ref="DL16">IF($J16:$X16='Capacity Backing (Hide)2'!CL$67:CL$81,1,0)</f>
        <v>0</v>
      </c>
      <c r="DM16">
        <f t="array" ref="DM16">IF($J16:$X16='Capacity Backing (Hide)2'!CM$67:CM$81,1,0)</f>
        <v>0</v>
      </c>
      <c r="DN16">
        <f t="array" ref="DN16">IF($J16:$X16='Capacity Backing (Hide)2'!CN$67:CN$81,1,0)</f>
        <v>0</v>
      </c>
      <c r="DO16">
        <f t="array" ref="DO16">IF($J16:$X16='Capacity Backing (Hide)2'!CO$67:CO$81,1,0)</f>
        <v>0</v>
      </c>
      <c r="DP16">
        <f t="array" ref="DP16">IF($J16:$X16='Capacity Backing (Hide)2'!CP$67:CP$81,1,0)</f>
        <v>0</v>
      </c>
      <c r="DQ16">
        <f t="array" ref="DQ16">IF($J16:$X16='Capacity Backing (Hide)2'!CQ$67:CQ$81,1,0)</f>
        <v>0</v>
      </c>
      <c r="DR16">
        <f t="array" ref="DR16">IF($J16:$X16='Capacity Backing (Hide)2'!CR$67:CR$81,1,0)</f>
        <v>0</v>
      </c>
      <c r="DS16">
        <f t="array" ref="DS16">IF($J16:$X16='Capacity Backing (Hide)2'!CS$67:CS$81,1,0)</f>
        <v>0</v>
      </c>
      <c r="DT16">
        <f t="array" ref="DT16">IF($J16:$X16='Capacity Backing (Hide)2'!CT$67:CT$81,1,0)</f>
        <v>0</v>
      </c>
      <c r="DU16">
        <f t="array" ref="DU16">IF($J16:$X16='Capacity Backing (Hide)2'!CU$67:CU$81,1,0)</f>
        <v>0</v>
      </c>
      <c r="DV16">
        <f t="array" ref="DV16">IF($J16:$X16='Capacity Backing (Hide)2'!CV$67:CV$81,1,0)</f>
        <v>0</v>
      </c>
      <c r="DW16">
        <f t="array" ref="DW16">IF($J16:$X16='Capacity Backing (Hide)2'!CW$67:CW$81,1,0)</f>
        <v>0</v>
      </c>
      <c r="DZ16">
        <f t="array" ref="DZ16">IF($J16:$X16='Capacity Backing (Hide)2'!B$203:CZ$217,1,0)</f>
        <v>0</v>
      </c>
      <c r="EA16">
        <f t="array" ref="EA16">IF($J16:$X16='Capacity Backing (Hide)2'!C$203:DA$217,1,0)</f>
        <v>0</v>
      </c>
      <c r="EB16">
        <f t="array" ref="EB16">IF($J16:$X16='Capacity Backing (Hide)2'!D$203:DB$217,1,0)</f>
        <v>0</v>
      </c>
      <c r="EC16">
        <f t="array" ref="EC16">IF($J16:$X16='Capacity Backing (Hide)2'!E$203:DC$217,1,0)</f>
        <v>0</v>
      </c>
      <c r="ED16">
        <f t="array" ref="ED16">IF($J16:$X16='Capacity Backing (Hide)2'!F$203:DD$217,1,0)</f>
        <v>0</v>
      </c>
      <c r="EE16">
        <f t="array" ref="EE16">IF($J16:$X16='Capacity Backing (Hide)2'!G$203:DE$217,1,0)</f>
        <v>0</v>
      </c>
      <c r="EF16">
        <f t="array" ref="EF16">IF($J16:$X16='Capacity Backing (Hide)2'!H$203:DF$217,1,0)</f>
        <v>0</v>
      </c>
      <c r="EG16">
        <f t="array" ref="EG16">IF($J16:$X16='Capacity Backing (Hide)2'!I$203:DG$217,1,0)</f>
        <v>0</v>
      </c>
      <c r="EH16">
        <f t="array" ref="EH16">IF($J16:$X16='Capacity Backing (Hide)2'!J$203:DH$217,1,0)</f>
        <v>0</v>
      </c>
      <c r="EI16">
        <f t="array" ref="EI16">IF($J16:$X16='Capacity Backing (Hide)2'!K$203:DI$217,1,0)</f>
        <v>0</v>
      </c>
      <c r="EJ16">
        <f t="array" ref="EJ16">IF($J16:$X16='Capacity Backing (Hide)2'!L$203:DJ$217,1,0)</f>
        <v>0</v>
      </c>
      <c r="EK16">
        <f t="array" ref="EK16">IF($J16:$X16='Capacity Backing (Hide)2'!M$203:DK$217,1,0)</f>
        <v>0</v>
      </c>
      <c r="EL16">
        <f t="array" ref="EL16">IF($J16:$X16='Capacity Backing (Hide)2'!N$203:DL$217,1,0)</f>
        <v>0</v>
      </c>
      <c r="EM16">
        <f t="array" ref="EM16">IF($J16:$X16='Capacity Backing (Hide)2'!O$203:DM$217,1,0)</f>
        <v>0</v>
      </c>
      <c r="EN16">
        <f t="array" ref="EN16">IF($J16:$X16='Capacity Backing (Hide)2'!P$203:DN$217,1,0)</f>
        <v>0</v>
      </c>
      <c r="EO16">
        <f t="array" ref="EO16">IF($J16:$X16='Capacity Backing (Hide)2'!Q$203:DO$217,1,0)</f>
        <v>0</v>
      </c>
      <c r="EP16">
        <f t="array" ref="EP16">IF($J16:$X16='Capacity Backing (Hide)2'!R$203:DP$217,1,0)</f>
        <v>0</v>
      </c>
      <c r="EQ16">
        <f t="array" ref="EQ16">IF($J16:$X16='Capacity Backing (Hide)2'!S$203:DQ$217,1,0)</f>
        <v>0</v>
      </c>
      <c r="ER16">
        <f t="array" ref="ER16">IF($J16:$X16='Capacity Backing (Hide)2'!T$203:DR$217,1,0)</f>
        <v>0</v>
      </c>
      <c r="ES16">
        <f t="array" ref="ES16">IF($J16:$X16='Capacity Backing (Hide)2'!U$203:DS$217,1,0)</f>
        <v>0</v>
      </c>
      <c r="ET16">
        <f t="array" ref="ET16">IF($J16:$X16='Capacity Backing (Hide)2'!V$203:DT$217,1,0)</f>
        <v>0</v>
      </c>
      <c r="EU16">
        <f t="array" ref="EU16">IF($J16:$X16='Capacity Backing (Hide)2'!W$203:DU$217,1,0)</f>
        <v>0</v>
      </c>
      <c r="EV16">
        <f t="array" ref="EV16">IF($J16:$X16='Capacity Backing (Hide)2'!X$203:DV$217,1,0)</f>
        <v>0</v>
      </c>
      <c r="EW16">
        <f t="array" ref="EW16">IF($J16:$X16='Capacity Backing (Hide)2'!Y$203:DW$217,1,0)</f>
        <v>0</v>
      </c>
      <c r="EX16">
        <f t="array" ref="EX16">IF($J16:$X16='Capacity Backing (Hide)2'!Z$203:DX$217,1,0)</f>
        <v>0</v>
      </c>
      <c r="EY16">
        <f t="array" ref="EY16">IF($J16:$X16='Capacity Backing (Hide)2'!AA$203:DY$217,1,0)</f>
        <v>0</v>
      </c>
      <c r="EZ16">
        <f t="array" ref="EZ16">IF($J16:$X16='Capacity Backing (Hide)2'!AB$203:DZ$217,1,0)</f>
        <v>0</v>
      </c>
      <c r="FA16">
        <f t="array" ref="FA16">IF($J16:$X16='Capacity Backing (Hide)2'!AC$203:EA$217,1,0)</f>
        <v>0</v>
      </c>
      <c r="FB16">
        <f t="array" ref="FB16">IF($J16:$X16='Capacity Backing (Hide)2'!AD$203:EB$217,1,0)</f>
        <v>0</v>
      </c>
      <c r="FC16">
        <f t="array" ref="FC16">IF($J16:$X16='Capacity Backing (Hide)2'!AE$203:EC$217,1,0)</f>
        <v>0</v>
      </c>
      <c r="FD16">
        <f t="array" ref="FD16">IF($J16:$X16='Capacity Backing (Hide)2'!AF$203:ED$217,1,0)</f>
        <v>0</v>
      </c>
      <c r="FE16">
        <f t="array" ref="FE16">IF($J16:$X16='Capacity Backing (Hide)2'!AG$203:EE$217,1,0)</f>
        <v>0</v>
      </c>
      <c r="FF16">
        <f t="array" ref="FF16">IF($J16:$X16='Capacity Backing (Hide)2'!AH$203:EF$217,1,0)</f>
        <v>0</v>
      </c>
      <c r="FG16">
        <f t="array" ref="FG16">IF($J16:$X16='Capacity Backing (Hide)2'!AI$203:EG$217,1,0)</f>
        <v>0</v>
      </c>
      <c r="FH16">
        <f t="array" ref="FH16">IF($J16:$X16='Capacity Backing (Hide)2'!AJ$203:EH$217,1,0)</f>
        <v>0</v>
      </c>
      <c r="FI16">
        <f t="array" ref="FI16">IF($J16:$X16='Capacity Backing (Hide)2'!AK$203:EI$217,1,0)</f>
        <v>0</v>
      </c>
      <c r="FJ16">
        <f t="array" ref="FJ16">IF($J16:$X16='Capacity Backing (Hide)2'!AL$203:EJ$217,1,0)</f>
        <v>0</v>
      </c>
      <c r="FK16">
        <f t="array" ref="FK16">IF($J16:$X16='Capacity Backing (Hide)2'!AM$203:EK$217,1,0)</f>
        <v>0</v>
      </c>
      <c r="FL16">
        <f t="array" ref="FL16">IF($J16:$X16='Capacity Backing (Hide)2'!AN$203:EL$217,1,0)</f>
        <v>0</v>
      </c>
      <c r="FM16">
        <f t="array" ref="FM16">IF($J16:$X16='Capacity Backing (Hide)2'!AO$203:EM$217,1,0)</f>
        <v>0</v>
      </c>
      <c r="FN16">
        <f t="array" ref="FN16">IF($J16:$X16='Capacity Backing (Hide)2'!AP$203:EN$217,1,0)</f>
        <v>0</v>
      </c>
      <c r="FO16">
        <f t="array" ref="FO16">IF($J16:$X16='Capacity Backing (Hide)2'!AQ$203:EO$217,1,0)</f>
        <v>0</v>
      </c>
      <c r="FP16">
        <f t="array" ref="FP16">IF($J16:$X16='Capacity Backing (Hide)2'!AR$203:EP$217,1,0)</f>
        <v>0</v>
      </c>
      <c r="FQ16">
        <f t="array" ref="FQ16">IF($J16:$X16='Capacity Backing (Hide)2'!AS$203:EQ$217,1,0)</f>
        <v>0</v>
      </c>
      <c r="FR16">
        <f t="array" ref="FR16">IF($J16:$X16='Capacity Backing (Hide)2'!AT$203:ER$217,1,0)</f>
        <v>0</v>
      </c>
      <c r="FS16">
        <f t="array" ref="FS16">IF($J16:$X16='Capacity Backing (Hide)2'!AU$203:ES$217,1,0)</f>
        <v>0</v>
      </c>
      <c r="FT16">
        <f t="array" ref="FT16">IF($J16:$X16='Capacity Backing (Hide)2'!AV$203:ET$217,1,0)</f>
        <v>0</v>
      </c>
      <c r="FU16">
        <f t="array" ref="FU16">IF($J16:$X16='Capacity Backing (Hide)2'!AW$203:EU$217,1,0)</f>
        <v>0</v>
      </c>
      <c r="FV16">
        <f t="array" ref="FV16">IF($J16:$X16='Capacity Backing (Hide)2'!AX$203:EV$217,1,0)</f>
        <v>0</v>
      </c>
      <c r="FW16">
        <f t="array" ref="FW16">IF($J16:$X16='Capacity Backing (Hide)2'!AY$203:EW$217,1,0)</f>
        <v>0</v>
      </c>
      <c r="FX16">
        <f t="array" ref="FX16">IF($J16:$X16='Capacity Backing (Hide)2'!AZ$203:EX$217,1,0)</f>
        <v>0</v>
      </c>
      <c r="FY16">
        <f t="array" ref="FY16">IF($J16:$X16='Capacity Backing (Hide)2'!BA$203:EY$217,1,0)</f>
        <v>0</v>
      </c>
      <c r="FZ16">
        <f t="array" ref="FZ16">IF($J16:$X16='Capacity Backing (Hide)2'!BB$203:EZ$217,1,0)</f>
        <v>0</v>
      </c>
      <c r="GA16">
        <f t="array" ref="GA16">IF($J16:$X16='Capacity Backing (Hide)2'!BC$203:FA$217,1,0)</f>
        <v>0</v>
      </c>
      <c r="GB16">
        <f t="array" ref="GB16">IF($J16:$X16='Capacity Backing (Hide)2'!BD$203:FB$217,1,0)</f>
        <v>0</v>
      </c>
      <c r="GC16">
        <f t="array" ref="GC16">IF($J16:$X16='Capacity Backing (Hide)2'!BE$203:FC$217,1,0)</f>
        <v>0</v>
      </c>
      <c r="GD16">
        <f t="array" ref="GD16">IF($J16:$X16='Capacity Backing (Hide)2'!BF$203:FD$217,1,0)</f>
        <v>0</v>
      </c>
      <c r="GE16">
        <f t="array" ref="GE16">IF($J16:$X16='Capacity Backing (Hide)2'!BG$203:FE$217,1,0)</f>
        <v>0</v>
      </c>
      <c r="GF16">
        <f t="array" ref="GF16">IF($J16:$X16='Capacity Backing (Hide)2'!BH$203:FF$217,1,0)</f>
        <v>0</v>
      </c>
      <c r="GG16">
        <f t="array" ref="GG16">IF($J16:$X16='Capacity Backing (Hide)2'!BI$203:FG$217,1,0)</f>
        <v>0</v>
      </c>
      <c r="GH16">
        <f t="array" ref="GH16">IF($J16:$X16='Capacity Backing (Hide)2'!BJ$203:FH$217,1,0)</f>
        <v>0</v>
      </c>
      <c r="GI16">
        <f t="array" ref="GI16">IF($J16:$X16='Capacity Backing (Hide)2'!BK$203:FI$217,1,0)</f>
        <v>0</v>
      </c>
      <c r="GJ16">
        <f t="array" ref="GJ16">IF($J16:$X16='Capacity Backing (Hide)2'!BL$203:FJ$217,1,0)</f>
        <v>0</v>
      </c>
      <c r="GK16">
        <f t="array" ref="GK16">IF($J16:$X16='Capacity Backing (Hide)2'!BM$203:FK$217,1,0)</f>
        <v>0</v>
      </c>
      <c r="GL16">
        <f t="array" ref="GL16">IF($J16:$X16='Capacity Backing (Hide)2'!BN$203:FL$217,1,0)</f>
        <v>0</v>
      </c>
      <c r="GM16">
        <f t="array" ref="GM16">IF($J16:$X16='Capacity Backing (Hide)2'!BO$203:FM$217,1,0)</f>
        <v>0</v>
      </c>
      <c r="GN16">
        <f t="array" ref="GN16">IF($J16:$X16='Capacity Backing (Hide)2'!BP$203:FN$217,1,0)</f>
        <v>0</v>
      </c>
      <c r="GO16">
        <f t="array" ref="GO16">IF($J16:$X16='Capacity Backing (Hide)2'!BQ$203:FO$217,1,0)</f>
        <v>0</v>
      </c>
      <c r="GP16">
        <f t="array" ref="GP16">IF($J16:$X16='Capacity Backing (Hide)2'!BR$203:FP$217,1,0)</f>
        <v>0</v>
      </c>
      <c r="GQ16">
        <f t="array" ref="GQ16">IF($J16:$X16='Capacity Backing (Hide)2'!BS$203:FQ$217,1,0)</f>
        <v>0</v>
      </c>
      <c r="GR16">
        <f t="array" ref="GR16">IF($J16:$X16='Capacity Backing (Hide)2'!BT$203:FR$217,1,0)</f>
        <v>0</v>
      </c>
      <c r="GS16">
        <f t="array" ref="GS16">IF($J16:$X16='Capacity Backing (Hide)2'!BU$203:FS$217,1,0)</f>
        <v>0</v>
      </c>
      <c r="GT16">
        <f t="array" ref="GT16">IF($J16:$X16='Capacity Backing (Hide)2'!BV$203:FT$217,1,0)</f>
        <v>0</v>
      </c>
      <c r="GU16">
        <f t="array" ref="GU16">IF($J16:$X16='Capacity Backing (Hide)2'!BW$203:FU$217,1,0)</f>
        <v>0</v>
      </c>
      <c r="GV16">
        <f t="array" ref="GV16">IF($J16:$X16='Capacity Backing (Hide)2'!BX$203:FV$217,1,0)</f>
        <v>0</v>
      </c>
      <c r="GW16">
        <f t="array" ref="GW16">IF($J16:$X16='Capacity Backing (Hide)2'!BY$203:FW$217,1,0)</f>
        <v>0</v>
      </c>
      <c r="GX16">
        <f t="array" ref="GX16">IF($J16:$X16='Capacity Backing (Hide)2'!BZ$203:FX$217,1,0)</f>
        <v>0</v>
      </c>
      <c r="GY16">
        <f t="array" ref="GY16">IF($J16:$X16='Capacity Backing (Hide)2'!CA$203:FY$217,1,0)</f>
        <v>0</v>
      </c>
      <c r="GZ16">
        <f t="array" ref="GZ16">IF($J16:$X16='Capacity Backing (Hide)2'!CB$203:FZ$217,1,0)</f>
        <v>0</v>
      </c>
      <c r="HA16">
        <f t="array" ref="HA16">IF($J16:$X16='Capacity Backing (Hide)2'!CC$203:GA$217,1,0)</f>
        <v>0</v>
      </c>
      <c r="HB16">
        <f t="array" ref="HB16">IF($J16:$X16='Capacity Backing (Hide)2'!CD$203:GB$217,1,0)</f>
        <v>0</v>
      </c>
      <c r="HC16">
        <f t="array" ref="HC16">IF($J16:$X16='Capacity Backing (Hide)2'!CE$203:GC$217,1,0)</f>
        <v>0</v>
      </c>
      <c r="HD16">
        <f t="array" ref="HD16">IF($J16:$X16='Capacity Backing (Hide)2'!CF$203:GD$217,1,0)</f>
        <v>0</v>
      </c>
      <c r="HE16">
        <f t="array" ref="HE16">IF($J16:$X16='Capacity Backing (Hide)2'!CG$203:GE$217,1,0)</f>
        <v>0</v>
      </c>
      <c r="HF16">
        <f t="array" ref="HF16">IF($J16:$X16='Capacity Backing (Hide)2'!CH$203:GF$217,1,0)</f>
        <v>0</v>
      </c>
      <c r="HG16">
        <f t="array" ref="HG16">IF($J16:$X16='Capacity Backing (Hide)2'!CI$203:GG$217,1,0)</f>
        <v>0</v>
      </c>
      <c r="HH16">
        <f t="array" ref="HH16">IF($J16:$X16='Capacity Backing (Hide)2'!CJ$203:GH$217,1,0)</f>
        <v>0</v>
      </c>
      <c r="HI16">
        <f t="array" ref="HI16">IF($J16:$X16='Capacity Backing (Hide)2'!CK$203:GI$217,1,0)</f>
        <v>0</v>
      </c>
      <c r="HJ16">
        <f t="array" ref="HJ16">IF($J16:$X16='Capacity Backing (Hide)2'!CL$203:GJ$217,1,0)</f>
        <v>0</v>
      </c>
      <c r="HK16">
        <f t="array" ref="HK16">IF($J16:$X16='Capacity Backing (Hide)2'!CM$203:GK$217,1,0)</f>
        <v>0</v>
      </c>
      <c r="HL16">
        <f t="array" ref="HL16">IF($J16:$X16='Capacity Backing (Hide)2'!CN$203:GL$217,1,0)</f>
        <v>0</v>
      </c>
      <c r="HM16">
        <f t="array" ref="HM16">IF($J16:$X16='Capacity Backing (Hide)2'!CO$203:GM$217,1,0)</f>
        <v>0</v>
      </c>
      <c r="HN16">
        <f t="array" ref="HN16">IF($J16:$X16='Capacity Backing (Hide)2'!CP$203:GN$217,1,0)</f>
        <v>0</v>
      </c>
      <c r="HO16">
        <f t="array" ref="HO16">IF($J16:$X16='Capacity Backing (Hide)2'!CQ$203:GO$217,1,0)</f>
        <v>0</v>
      </c>
      <c r="HP16">
        <f t="array" ref="HP16">IF($J16:$X16='Capacity Backing (Hide)2'!CR$203:GP$217,1,0)</f>
        <v>0</v>
      </c>
      <c r="HQ16">
        <f t="array" ref="HQ16">IF($J16:$X16='Capacity Backing (Hide)2'!CS$203:GQ$217,1,0)</f>
        <v>0</v>
      </c>
      <c r="HR16">
        <f t="array" ref="HR16">IF($J16:$X16='Capacity Backing (Hide)2'!CT$203:GR$217,1,0)</f>
        <v>0</v>
      </c>
      <c r="HS16">
        <f t="array" ref="HS16">IF($J16:$X16='Capacity Backing (Hide)2'!CU$203:GS$217,1,0)</f>
        <v>0</v>
      </c>
      <c r="HT16">
        <f t="array" ref="HT16">IF($J16:$X16='Capacity Backing (Hide)2'!CV$203:GT$217,1,0)</f>
        <v>0</v>
      </c>
      <c r="HU16">
        <f t="array" ref="HU16">IF($J16:$X16='Capacity Backing (Hide)2'!CW$203:GU$217,1,0)</f>
        <v>0</v>
      </c>
      <c r="HX16" s="224">
        <f>'Capacity Backing (Hide)2'!B$3*(AB16/MAX(1,SUMIFS('Treatment Backing (Hide)'!$B$110:$B$124,'Capacity Backing (Hide)2'!B$67:B$81,"X")))</f>
        <v>0</v>
      </c>
      <c r="HY16" s="224">
        <f>'Capacity Backing (Hide)2'!C$3*(AC16/MAX(1,SUMIFS('Treatment Backing (Hide)'!$B$110:$B$124,'Capacity Backing (Hide)2'!C$67:C$81,"X")))</f>
        <v>0</v>
      </c>
      <c r="HZ16" s="224">
        <f>'Capacity Backing (Hide)2'!D$3*(AD16/MAX(1,SUMIFS('Treatment Backing (Hide)'!$B$110:$B$124,'Capacity Backing (Hide)2'!D$67:D$81,"X")))</f>
        <v>0</v>
      </c>
      <c r="IA16" s="224">
        <f>'Capacity Backing (Hide)2'!E$3*(AE16/MAX(1,SUMIFS('Treatment Backing (Hide)'!$B$110:$B$124,'Capacity Backing (Hide)2'!E$67:E$81,"X")))</f>
        <v>0</v>
      </c>
      <c r="IB16" s="224">
        <f>'Capacity Backing (Hide)2'!F$3*(AF16/MAX(1,SUMIFS('Treatment Backing (Hide)'!$B$110:$B$124,'Capacity Backing (Hide)2'!F$67:F$81,"X")))</f>
        <v>0</v>
      </c>
      <c r="IC16" s="224">
        <f>'Capacity Backing (Hide)2'!G$3*(AG16/MAX(1,SUMIFS('Treatment Backing (Hide)'!$B$110:$B$124,'Capacity Backing (Hide)2'!G$67:G$81,"X")))</f>
        <v>0</v>
      </c>
      <c r="ID16" s="224">
        <f>'Capacity Backing (Hide)2'!H$3*(AH16/MAX(1,SUMIFS('Treatment Backing (Hide)'!$B$110:$B$124,'Capacity Backing (Hide)2'!H$67:H$81,"X")))</f>
        <v>0</v>
      </c>
      <c r="IE16" s="224">
        <f>'Capacity Backing (Hide)2'!I$3*(AI16/MAX(1,SUMIFS('Treatment Backing (Hide)'!$B$110:$B$124,'Capacity Backing (Hide)2'!I$67:I$81,"X")))</f>
        <v>0</v>
      </c>
      <c r="IF16" s="224">
        <f>'Capacity Backing (Hide)2'!J$3*(AJ16/MAX(1,SUMIFS('Treatment Backing (Hide)'!$B$110:$B$124,'Capacity Backing (Hide)2'!J$67:J$81,"X")))</f>
        <v>0</v>
      </c>
      <c r="IG16" s="224">
        <f>'Capacity Backing (Hide)2'!K$3*(AK16/MAX(1,SUMIFS('Treatment Backing (Hide)'!$B$110:$B$124,'Capacity Backing (Hide)2'!K$67:K$81,"X")))</f>
        <v>0</v>
      </c>
      <c r="IH16" s="224">
        <f>'Capacity Backing (Hide)2'!L$3*(AL16/MAX(1,SUMIFS('Treatment Backing (Hide)'!$B$110:$B$124,'Capacity Backing (Hide)2'!L$67:L$81,"X")))</f>
        <v>0</v>
      </c>
      <c r="II16" s="224">
        <f>'Capacity Backing (Hide)2'!M$3*(AM16/MAX(1,SUMIFS('Treatment Backing (Hide)'!$B$110:$B$124,'Capacity Backing (Hide)2'!M$67:M$81,"X")))</f>
        <v>0</v>
      </c>
      <c r="IJ16" s="224">
        <f>'Capacity Backing (Hide)2'!N$3*(AN16/MAX(1,SUMIFS('Treatment Backing (Hide)'!$B$110:$B$124,'Capacity Backing (Hide)2'!N$67:N$81,"X")))</f>
        <v>0</v>
      </c>
      <c r="IK16" s="224">
        <f>'Capacity Backing (Hide)2'!O$3*(AO16/MAX(1,SUMIFS('Treatment Backing (Hide)'!$B$110:$B$124,'Capacity Backing (Hide)2'!O$67:O$81,"X")))</f>
        <v>0</v>
      </c>
      <c r="IL16" s="224">
        <f>'Capacity Backing (Hide)2'!P$3*(AP16/MAX(1,SUMIFS('Treatment Backing (Hide)'!$B$110:$B$124,'Capacity Backing (Hide)2'!P$67:P$81,"X")))</f>
        <v>0</v>
      </c>
      <c r="IM16" s="224">
        <f>'Capacity Backing (Hide)2'!Q$3*(AQ16/MAX(1,SUMIFS('Treatment Backing (Hide)'!$B$110:$B$124,'Capacity Backing (Hide)2'!Q$67:Q$81,"X")))</f>
        <v>0</v>
      </c>
      <c r="IN16" s="224">
        <f>'Capacity Backing (Hide)2'!R$3*(AR16/MAX(1,SUMIFS('Treatment Backing (Hide)'!$B$110:$B$124,'Capacity Backing (Hide)2'!R$67:R$81,"X")))</f>
        <v>0</v>
      </c>
      <c r="IO16" s="224">
        <f>'Capacity Backing (Hide)2'!S$3*(AS16/MAX(1,SUMIFS('Treatment Backing (Hide)'!$B$110:$B$124,'Capacity Backing (Hide)2'!S$67:S$81,"X")))</f>
        <v>0</v>
      </c>
      <c r="IP16" s="224">
        <f>'Capacity Backing (Hide)2'!T$3*(AT16/MAX(1,SUMIFS('Treatment Backing (Hide)'!$B$110:$B$124,'Capacity Backing (Hide)2'!T$67:T$81,"X")))</f>
        <v>0</v>
      </c>
      <c r="IQ16" s="224">
        <f>'Capacity Backing (Hide)2'!U$3*(AU16/MAX(1,SUMIFS('Treatment Backing (Hide)'!$B$110:$B$124,'Capacity Backing (Hide)2'!U$67:U$81,"X")))</f>
        <v>0</v>
      </c>
      <c r="IR16" s="224">
        <f>'Capacity Backing (Hide)2'!V$3*(AV16/MAX(1,SUMIFS('Treatment Backing (Hide)'!$B$110:$B$124,'Capacity Backing (Hide)2'!V$67:V$81,"X")))</f>
        <v>0</v>
      </c>
      <c r="IS16" s="224">
        <f>'Capacity Backing (Hide)2'!W$3*(AW16/MAX(1,SUMIFS('Treatment Backing (Hide)'!$B$110:$B$124,'Capacity Backing (Hide)2'!W$67:W$81,"X")))</f>
        <v>0</v>
      </c>
      <c r="IT16" s="224">
        <f>'Capacity Backing (Hide)2'!X$3*(AX16/MAX(1,SUMIFS('Treatment Backing (Hide)'!$B$110:$B$124,'Capacity Backing (Hide)2'!X$67:X$81,"X")))</f>
        <v>0</v>
      </c>
      <c r="IU16" s="224">
        <f>'Capacity Backing (Hide)2'!Y$3*(AY16/MAX(1,SUMIFS('Treatment Backing (Hide)'!$B$110:$B$124,'Capacity Backing (Hide)2'!Y$67:Y$81,"X")))</f>
        <v>0</v>
      </c>
      <c r="IV16" s="224">
        <f>'Capacity Backing (Hide)2'!Z$3*(AZ16/MAX(1,SUMIFS('Treatment Backing (Hide)'!$B$110:$B$124,'Capacity Backing (Hide)2'!Z$67:Z$81,"X")))</f>
        <v>0</v>
      </c>
      <c r="IW16" s="224">
        <f>'Capacity Backing (Hide)2'!AA$3*(BA16/MAX(1,SUMIFS('Treatment Backing (Hide)'!$B$110:$B$124,'Capacity Backing (Hide)2'!AA$67:AA$81,"X")))</f>
        <v>0</v>
      </c>
      <c r="IX16" s="224">
        <f>'Capacity Backing (Hide)2'!AB$3*(BB16/MAX(1,SUMIFS('Treatment Backing (Hide)'!$B$110:$B$124,'Capacity Backing (Hide)2'!AB$67:AB$81,"X")))</f>
        <v>0</v>
      </c>
      <c r="IY16" s="224">
        <f>'Capacity Backing (Hide)2'!AC$3*(BC16/MAX(1,SUMIFS('Treatment Backing (Hide)'!$B$110:$B$124,'Capacity Backing (Hide)2'!AC$67:AC$81,"X")))</f>
        <v>0</v>
      </c>
      <c r="IZ16" s="224">
        <f>'Capacity Backing (Hide)2'!AD$3*(BD16/MAX(1,SUMIFS('Treatment Backing (Hide)'!$B$110:$B$124,'Capacity Backing (Hide)2'!AD$67:AD$81,"X")))</f>
        <v>0</v>
      </c>
      <c r="JA16" s="224">
        <f>'Capacity Backing (Hide)2'!AE$3*(BE16/MAX(1,SUMIFS('Treatment Backing (Hide)'!$B$110:$B$124,'Capacity Backing (Hide)2'!AE$67:AE$81,"X")))</f>
        <v>0</v>
      </c>
      <c r="JB16" s="224">
        <f>'Capacity Backing (Hide)2'!AF$3*(BF16/MAX(1,SUMIFS('Treatment Backing (Hide)'!$B$110:$B$124,'Capacity Backing (Hide)2'!AF$67:AF$81,"X")))</f>
        <v>0</v>
      </c>
      <c r="JC16" s="224">
        <f>'Capacity Backing (Hide)2'!AG$3*(BG16/MAX(1,SUMIFS('Treatment Backing (Hide)'!$B$110:$B$124,'Capacity Backing (Hide)2'!AG$67:AG$81,"X")))</f>
        <v>0</v>
      </c>
      <c r="JD16" s="224">
        <f>'Capacity Backing (Hide)2'!AH$3*(BH16/MAX(1,SUMIFS('Treatment Backing (Hide)'!$B$110:$B$124,'Capacity Backing (Hide)2'!AH$67:AH$81,"X")))</f>
        <v>0</v>
      </c>
      <c r="JE16" s="224">
        <f>'Capacity Backing (Hide)2'!AI$3*(BI16/MAX(1,SUMIFS('Treatment Backing (Hide)'!$B$110:$B$124,'Capacity Backing (Hide)2'!AI$67:AI$81,"X")))</f>
        <v>0</v>
      </c>
      <c r="JF16" s="224">
        <f>'Capacity Backing (Hide)2'!AJ$3*(BJ16/MAX(1,SUMIFS('Treatment Backing (Hide)'!$B$110:$B$124,'Capacity Backing (Hide)2'!AJ$67:AJ$81,"X")))</f>
        <v>0</v>
      </c>
      <c r="JG16" s="224">
        <f>'Capacity Backing (Hide)2'!AK$3*(BK16/MAX(1,SUMIFS('Treatment Backing (Hide)'!$B$110:$B$124,'Capacity Backing (Hide)2'!AK$67:AK$81,"X")))</f>
        <v>0</v>
      </c>
      <c r="JH16" s="224">
        <f>'Capacity Backing (Hide)2'!AL$3*(BL16/MAX(1,SUMIFS('Treatment Backing (Hide)'!$B$110:$B$124,'Capacity Backing (Hide)2'!AL$67:AL$81,"X")))</f>
        <v>0</v>
      </c>
      <c r="JI16" s="224">
        <f>'Capacity Backing (Hide)2'!AM$3*(BM16/MAX(1,SUMIFS('Treatment Backing (Hide)'!$B$110:$B$124,'Capacity Backing (Hide)2'!AM$67:AM$81,"X")))</f>
        <v>0</v>
      </c>
      <c r="JJ16" s="224">
        <f>'Capacity Backing (Hide)2'!AN$3*(BN16/MAX(1,SUMIFS('Treatment Backing (Hide)'!$B$110:$B$124,'Capacity Backing (Hide)2'!AN$67:AN$81,"X")))</f>
        <v>0</v>
      </c>
      <c r="JK16" s="224">
        <f>'Capacity Backing (Hide)2'!AO$3*(BO16/MAX(1,SUMIFS('Treatment Backing (Hide)'!$B$110:$B$124,'Capacity Backing (Hide)2'!AO$67:AO$81,"X")))</f>
        <v>0</v>
      </c>
      <c r="JL16" s="224">
        <f>'Capacity Backing (Hide)2'!AP$3*(BP16/MAX(1,SUMIFS('Treatment Backing (Hide)'!$B$110:$B$124,'Capacity Backing (Hide)2'!AP$67:AP$81,"X")))</f>
        <v>0</v>
      </c>
      <c r="JM16" s="224">
        <f>'Capacity Backing (Hide)2'!AQ$3*(BQ16/MAX(1,SUMIFS('Treatment Backing (Hide)'!$B$110:$B$124,'Capacity Backing (Hide)2'!AQ$67:AQ$81,"X")))</f>
        <v>0</v>
      </c>
      <c r="JN16" s="224">
        <f>'Capacity Backing (Hide)2'!AR$3*(BR16/MAX(1,SUMIFS('Treatment Backing (Hide)'!$B$110:$B$124,'Capacity Backing (Hide)2'!AR$67:AR$81,"X")))</f>
        <v>0</v>
      </c>
      <c r="JO16" s="224">
        <f>'Capacity Backing (Hide)2'!AS$3*(BS16/MAX(1,SUMIFS('Treatment Backing (Hide)'!$B$110:$B$124,'Capacity Backing (Hide)2'!AS$67:AS$81,"X")))</f>
        <v>0</v>
      </c>
      <c r="JP16" s="224">
        <f>'Capacity Backing (Hide)2'!AT$3*(BT16/MAX(1,SUMIFS('Treatment Backing (Hide)'!$B$110:$B$124,'Capacity Backing (Hide)2'!AT$67:AT$81,"X")))</f>
        <v>0</v>
      </c>
      <c r="JQ16" s="224">
        <f>'Capacity Backing (Hide)2'!AU$3*(BU16/MAX(1,SUMIFS('Treatment Backing (Hide)'!$B$110:$B$124,'Capacity Backing (Hide)2'!AU$67:AU$81,"X")))</f>
        <v>0</v>
      </c>
      <c r="JR16" s="224">
        <f>'Capacity Backing (Hide)2'!AV$3*(BV16/MAX(1,SUMIFS('Treatment Backing (Hide)'!$B$110:$B$124,'Capacity Backing (Hide)2'!AV$67:AV$81,"X")))</f>
        <v>0</v>
      </c>
      <c r="JS16" s="224">
        <f>'Capacity Backing (Hide)2'!AW$3*(BW16/MAX(1,SUMIFS('Treatment Backing (Hide)'!$B$110:$B$124,'Capacity Backing (Hide)2'!AW$67:AW$81,"X")))</f>
        <v>0</v>
      </c>
      <c r="JT16" s="224">
        <f>'Capacity Backing (Hide)2'!AX$3*(BX16/MAX(1,SUMIFS('Treatment Backing (Hide)'!$B$110:$B$124,'Capacity Backing (Hide)2'!AX$67:AX$81,"X")))</f>
        <v>0</v>
      </c>
      <c r="JU16" s="224">
        <f>'Capacity Backing (Hide)2'!AY$3*(BY16/MAX(1,SUMIFS('Treatment Backing (Hide)'!$B$110:$B$124,'Capacity Backing (Hide)2'!AY$67:AY$81,"X")))</f>
        <v>0</v>
      </c>
      <c r="JV16" s="224">
        <f>'Capacity Backing (Hide)2'!AZ$3*(BZ16/MAX(1,SUMIFS('Treatment Backing (Hide)'!$B$110:$B$124,'Capacity Backing (Hide)2'!AZ$67:AZ$81,"X")))</f>
        <v>0</v>
      </c>
      <c r="JW16" s="224">
        <f>'Capacity Backing (Hide)2'!BA$3*(CA16/MAX(1,SUMIFS('Treatment Backing (Hide)'!$B$110:$B$124,'Capacity Backing (Hide)2'!BA$67:BA$81,"X")))</f>
        <v>0</v>
      </c>
      <c r="JX16" s="224">
        <f>'Capacity Backing (Hide)2'!BB$3*(CB16/MAX(1,SUMIFS('Treatment Backing (Hide)'!$B$110:$B$124,'Capacity Backing (Hide)2'!BB$67:BB$81,"X")))</f>
        <v>0</v>
      </c>
      <c r="JY16" s="224">
        <f>'Capacity Backing (Hide)2'!BC$3*(CC16/MAX(1,SUMIFS('Treatment Backing (Hide)'!$B$110:$B$124,'Capacity Backing (Hide)2'!BC$67:BC$81,"X")))</f>
        <v>0</v>
      </c>
      <c r="JZ16" s="224">
        <f>'Capacity Backing (Hide)2'!BD$3*(CD16/MAX(1,SUMIFS('Treatment Backing (Hide)'!$B$110:$B$124,'Capacity Backing (Hide)2'!BD$67:BD$81,"X")))</f>
        <v>0</v>
      </c>
      <c r="KA16" s="224">
        <f>'Capacity Backing (Hide)2'!BE$3*(CE16/MAX(1,SUMIFS('Treatment Backing (Hide)'!$B$110:$B$124,'Capacity Backing (Hide)2'!BE$67:BE$81,"X")))</f>
        <v>0</v>
      </c>
      <c r="KB16" s="224">
        <f>'Capacity Backing (Hide)2'!BF$3*(CF16/MAX(1,SUMIFS('Treatment Backing (Hide)'!$B$110:$B$124,'Capacity Backing (Hide)2'!BF$67:BF$81,"X")))</f>
        <v>0</v>
      </c>
      <c r="KC16" s="224">
        <f>'Capacity Backing (Hide)2'!BG$3*(CG16/MAX(1,SUMIFS('Treatment Backing (Hide)'!$B$110:$B$124,'Capacity Backing (Hide)2'!BG$67:BG$81,"X")))</f>
        <v>0</v>
      </c>
      <c r="KD16" s="224">
        <f>'Capacity Backing (Hide)2'!BH$3*(CH16/MAX(1,SUMIFS('Treatment Backing (Hide)'!$B$110:$B$124,'Capacity Backing (Hide)2'!BH$67:BH$81,"X")))</f>
        <v>0</v>
      </c>
      <c r="KE16" s="224">
        <f>'Capacity Backing (Hide)2'!BI$3*(CI16/MAX(1,SUMIFS('Treatment Backing (Hide)'!$B$110:$B$124,'Capacity Backing (Hide)2'!BI$67:BI$81,"X")))</f>
        <v>0</v>
      </c>
      <c r="KF16" s="224">
        <f>'Capacity Backing (Hide)2'!BJ$3*(CJ16/MAX(1,SUMIFS('Treatment Backing (Hide)'!$B$110:$B$124,'Capacity Backing (Hide)2'!BJ$67:BJ$81,"X")))</f>
        <v>0</v>
      </c>
      <c r="KG16" s="224">
        <f>'Capacity Backing (Hide)2'!BK$3*(CK16/MAX(1,SUMIFS('Treatment Backing (Hide)'!$B$110:$B$124,'Capacity Backing (Hide)2'!BK$67:BK$81,"X")))</f>
        <v>0</v>
      </c>
      <c r="KH16" s="224">
        <f>'Capacity Backing (Hide)2'!BL$3*(CL16/MAX(1,SUMIFS('Treatment Backing (Hide)'!$B$110:$B$124,'Capacity Backing (Hide)2'!BL$67:BL$81,"X")))</f>
        <v>0</v>
      </c>
      <c r="KI16" s="224">
        <f>'Capacity Backing (Hide)2'!BM$3*(CM16/MAX(1,SUMIFS('Treatment Backing (Hide)'!$B$110:$B$124,'Capacity Backing (Hide)2'!BM$67:BM$81,"X")))</f>
        <v>0</v>
      </c>
      <c r="KJ16" s="224">
        <f>'Capacity Backing (Hide)2'!BN$3*(CN16/MAX(1,SUMIFS('Treatment Backing (Hide)'!$B$110:$B$124,'Capacity Backing (Hide)2'!BN$67:BN$81,"X")))</f>
        <v>0</v>
      </c>
      <c r="KK16" s="224">
        <f>'Capacity Backing (Hide)2'!BO$3*(CO16/MAX(1,SUMIFS('Treatment Backing (Hide)'!$B$110:$B$124,'Capacity Backing (Hide)2'!BO$67:BO$81,"X")))</f>
        <v>0</v>
      </c>
      <c r="KL16" s="224">
        <f>'Capacity Backing (Hide)2'!BP$3*(CP16/MAX(1,SUMIFS('Treatment Backing (Hide)'!$B$110:$B$124,'Capacity Backing (Hide)2'!BP$67:BP$81,"X")))</f>
        <v>0</v>
      </c>
      <c r="KM16" s="224">
        <f>'Capacity Backing (Hide)2'!BQ$3*(CQ16/MAX(1,SUMIFS('Treatment Backing (Hide)'!$B$110:$B$124,'Capacity Backing (Hide)2'!BQ$67:BQ$81,"X")))</f>
        <v>0</v>
      </c>
      <c r="KN16" s="224">
        <f>'Capacity Backing (Hide)2'!BR$3*(CR16/MAX(1,SUMIFS('Treatment Backing (Hide)'!$B$110:$B$124,'Capacity Backing (Hide)2'!BR$67:BR$81,"X")))</f>
        <v>0</v>
      </c>
      <c r="KO16" s="224">
        <f>'Capacity Backing (Hide)2'!BS$3*(CS16/MAX(1,SUMIFS('Treatment Backing (Hide)'!$B$110:$B$124,'Capacity Backing (Hide)2'!BS$67:BS$81,"X")))</f>
        <v>0</v>
      </c>
      <c r="KP16" s="224">
        <f>'Capacity Backing (Hide)2'!BT$3*(CT16/MAX(1,SUMIFS('Treatment Backing (Hide)'!$B$110:$B$124,'Capacity Backing (Hide)2'!BT$67:BT$81,"X")))</f>
        <v>0</v>
      </c>
      <c r="KQ16" s="224">
        <f>'Capacity Backing (Hide)2'!BU$3*(CU16/MAX(1,SUMIFS('Treatment Backing (Hide)'!$B$110:$B$124,'Capacity Backing (Hide)2'!BU$67:BU$81,"X")))</f>
        <v>0</v>
      </c>
      <c r="KR16" s="224">
        <f>'Capacity Backing (Hide)2'!BV$3*(CV16/MAX(1,SUMIFS('Treatment Backing (Hide)'!$B$110:$B$124,'Capacity Backing (Hide)2'!BV$67:BV$81,"X")))</f>
        <v>0</v>
      </c>
      <c r="KS16" s="224">
        <f>'Capacity Backing (Hide)2'!BW$3*(CW16/MAX(1,SUMIFS('Treatment Backing (Hide)'!$B$110:$B$124,'Capacity Backing (Hide)2'!BW$67:BW$81,"X")))</f>
        <v>0</v>
      </c>
      <c r="KT16" s="224">
        <f>'Capacity Backing (Hide)2'!BX$3*(CX16/MAX(1,SUMIFS('Treatment Backing (Hide)'!$B$110:$B$124,'Capacity Backing (Hide)2'!BX$67:BX$81,"X")))</f>
        <v>0</v>
      </c>
      <c r="KU16" s="224">
        <f>'Capacity Backing (Hide)2'!BY$3*(CY16/MAX(1,SUMIFS('Treatment Backing (Hide)'!$B$110:$B$124,'Capacity Backing (Hide)2'!BY$67:BY$81,"X")))</f>
        <v>0</v>
      </c>
      <c r="KV16" s="224">
        <f>'Capacity Backing (Hide)2'!BZ$3*(CZ16/MAX(1,SUMIFS('Treatment Backing (Hide)'!$B$110:$B$124,'Capacity Backing (Hide)2'!BZ$67:BZ$81,"X")))</f>
        <v>0</v>
      </c>
      <c r="KW16" s="224">
        <f>'Capacity Backing (Hide)2'!CA$3*(DA16/MAX(1,SUMIFS('Treatment Backing (Hide)'!$B$110:$B$124,'Capacity Backing (Hide)2'!CA$67:CA$81,"X")))</f>
        <v>0</v>
      </c>
      <c r="KX16" s="224">
        <f>'Capacity Backing (Hide)2'!CB$3*(DB16/MAX(1,SUMIFS('Treatment Backing (Hide)'!$B$110:$B$124,'Capacity Backing (Hide)2'!CB$67:CB$81,"X")))</f>
        <v>0</v>
      </c>
      <c r="KY16" s="224">
        <f>'Capacity Backing (Hide)2'!CC$3*(DC16/MAX(1,SUMIFS('Treatment Backing (Hide)'!$B$110:$B$124,'Capacity Backing (Hide)2'!CC$67:CC$81,"X")))</f>
        <v>0</v>
      </c>
      <c r="KZ16" s="224">
        <f>'Capacity Backing (Hide)2'!CD$3*(DD16/MAX(1,SUMIFS('Treatment Backing (Hide)'!$B$110:$B$124,'Capacity Backing (Hide)2'!CD$67:CD$81,"X")))</f>
        <v>0</v>
      </c>
      <c r="LA16" s="224">
        <f>'Capacity Backing (Hide)2'!CE$3*(DE16/MAX(1,SUMIFS('Treatment Backing (Hide)'!$B$110:$B$124,'Capacity Backing (Hide)2'!CE$67:CE$81,"X")))</f>
        <v>0</v>
      </c>
      <c r="LB16" s="224">
        <f>'Capacity Backing (Hide)2'!CF$3*(DF16/MAX(1,SUMIFS('Treatment Backing (Hide)'!$B$110:$B$124,'Capacity Backing (Hide)2'!CF$67:CF$81,"X")))</f>
        <v>0</v>
      </c>
      <c r="LC16" s="224">
        <f>'Capacity Backing (Hide)2'!CG$3*(DG16/MAX(1,SUMIFS('Treatment Backing (Hide)'!$B$110:$B$124,'Capacity Backing (Hide)2'!CG$67:CG$81,"X")))</f>
        <v>0</v>
      </c>
      <c r="LD16" s="224">
        <f>'Capacity Backing (Hide)2'!CH$3*(DH16/MAX(1,SUMIFS('Treatment Backing (Hide)'!$B$110:$B$124,'Capacity Backing (Hide)2'!CH$67:CH$81,"X")))</f>
        <v>0</v>
      </c>
      <c r="LE16" s="224">
        <f>'Capacity Backing (Hide)2'!CI$3*(DI16/MAX(1,SUMIFS('Treatment Backing (Hide)'!$B$110:$B$124,'Capacity Backing (Hide)2'!CI$67:CI$81,"X")))</f>
        <v>0</v>
      </c>
      <c r="LF16" s="224">
        <f>'Capacity Backing (Hide)2'!CJ$3*(DJ16/MAX(1,SUMIFS('Treatment Backing (Hide)'!$B$110:$B$124,'Capacity Backing (Hide)2'!CJ$67:CJ$81,"X")))</f>
        <v>0</v>
      </c>
      <c r="LG16" s="224">
        <f>'Capacity Backing (Hide)2'!CK$3*(DK16/MAX(1,SUMIFS('Treatment Backing (Hide)'!$B$110:$B$124,'Capacity Backing (Hide)2'!CK$67:CK$81,"X")))</f>
        <v>0</v>
      </c>
      <c r="LH16" s="224">
        <f>'Capacity Backing (Hide)2'!CL$3*(DL16/MAX(1,SUMIFS('Treatment Backing (Hide)'!$B$110:$B$124,'Capacity Backing (Hide)2'!CL$67:CL$81,"X")))</f>
        <v>0</v>
      </c>
      <c r="LI16" s="224">
        <f>'Capacity Backing (Hide)2'!CM$3*(DM16/MAX(1,SUMIFS('Treatment Backing (Hide)'!$B$110:$B$124,'Capacity Backing (Hide)2'!CM$67:CM$81,"X")))</f>
        <v>0</v>
      </c>
      <c r="LJ16" s="224">
        <f>'Capacity Backing (Hide)2'!CN$3*(DN16/MAX(1,SUMIFS('Treatment Backing (Hide)'!$B$110:$B$124,'Capacity Backing (Hide)2'!CN$67:CN$81,"X")))</f>
        <v>0</v>
      </c>
      <c r="LK16" s="224">
        <f>'Capacity Backing (Hide)2'!CO$3*(DO16/MAX(1,SUMIFS('Treatment Backing (Hide)'!$B$110:$B$124,'Capacity Backing (Hide)2'!CO$67:CO$81,"X")))</f>
        <v>0</v>
      </c>
      <c r="LL16" s="224">
        <f>'Capacity Backing (Hide)2'!CP$3*(DP16/MAX(1,SUMIFS('Treatment Backing (Hide)'!$B$110:$B$124,'Capacity Backing (Hide)2'!CP$67:CP$81,"X")))</f>
        <v>0</v>
      </c>
      <c r="LM16" s="224">
        <f>'Capacity Backing (Hide)2'!CQ$3*(DQ16/MAX(1,SUMIFS('Treatment Backing (Hide)'!$B$110:$B$124,'Capacity Backing (Hide)2'!CQ$67:CQ$81,"X")))</f>
        <v>0</v>
      </c>
      <c r="LN16" s="224">
        <f>'Capacity Backing (Hide)2'!CR$3*(DR16/MAX(1,SUMIFS('Treatment Backing (Hide)'!$B$110:$B$124,'Capacity Backing (Hide)2'!CR$67:CR$81,"X")))</f>
        <v>0</v>
      </c>
      <c r="LO16" s="224">
        <f>'Capacity Backing (Hide)2'!CS$3*(DS16/MAX(1,SUMIFS('Treatment Backing (Hide)'!$B$110:$B$124,'Capacity Backing (Hide)2'!CS$67:CS$81,"X")))</f>
        <v>0</v>
      </c>
      <c r="LP16" s="224">
        <f>'Capacity Backing (Hide)2'!CT$3*(DT16/MAX(1,SUMIFS('Treatment Backing (Hide)'!$B$110:$B$124,'Capacity Backing (Hide)2'!CT$67:CT$81,"X")))</f>
        <v>0</v>
      </c>
      <c r="LQ16" s="224">
        <f>'Capacity Backing (Hide)2'!CU$3*(DU16/MAX(1,SUMIFS('Treatment Backing (Hide)'!$B$110:$B$124,'Capacity Backing (Hide)2'!CU$67:CU$81,"X")))</f>
        <v>0</v>
      </c>
      <c r="LR16" s="224">
        <f>'Capacity Backing (Hide)2'!CV$3*(DV16/MAX(1,SUMIFS('Treatment Backing (Hide)'!$B$110:$B$124,'Capacity Backing (Hide)2'!CV$67:CV$81,"X")))</f>
        <v>0</v>
      </c>
      <c r="LS16" s="224">
        <f>'Capacity Backing (Hide)2'!CW$3*(DW16/MAX(1,SUMIFS('Treatment Backing (Hide)'!$B$110:$B$124,'Capacity Backing (Hide)2'!CW$67:CW$81,"X")))</f>
        <v>0</v>
      </c>
      <c r="LV16">
        <f>'Capacity Backing (Hide)2'!B$139*(AB16/MAX(1,SUMIFS('Treatment Backing (Hide)'!$B$110:$B$124,'Capacity Backing (Hide)2'!B$203:B$217,"X")))</f>
        <v>0</v>
      </c>
      <c r="LW16">
        <f>'Capacity Backing (Hide)2'!C$139*(AC16/MAX(1,SUMIFS('Treatment Backing (Hide)'!$B$110:$B$124,'Capacity Backing (Hide)2'!C$203:C$217,"X")))</f>
        <v>0</v>
      </c>
      <c r="LX16">
        <f>'Capacity Backing (Hide)2'!D$139*(AD16/MAX(1,SUMIFS('Treatment Backing (Hide)'!$B$110:$B$124,'Capacity Backing (Hide)2'!D$203:D$217,"X")))</f>
        <v>0</v>
      </c>
      <c r="LY16">
        <f>'Capacity Backing (Hide)2'!E$139*(AE16/MAX(1,SUMIFS('Treatment Backing (Hide)'!$B$110:$B$124,'Capacity Backing (Hide)2'!E$203:E$217,"X")))</f>
        <v>0</v>
      </c>
      <c r="LZ16">
        <f>'Capacity Backing (Hide)2'!F$139*(AF16/MAX(1,SUMIFS('Treatment Backing (Hide)'!$B$110:$B$124,'Capacity Backing (Hide)2'!F$203:F$217,"X")))</f>
        <v>0</v>
      </c>
      <c r="MA16">
        <f>'Capacity Backing (Hide)2'!G$139*(AG16/MAX(1,SUMIFS('Treatment Backing (Hide)'!$B$110:$B$124,'Capacity Backing (Hide)2'!G$203:G$217,"X")))</f>
        <v>0</v>
      </c>
      <c r="MB16">
        <f>'Capacity Backing (Hide)2'!H$139*(AH16/MAX(1,SUMIFS('Treatment Backing (Hide)'!$B$110:$B$124,'Capacity Backing (Hide)2'!H$203:H$217,"X")))</f>
        <v>0</v>
      </c>
      <c r="MC16">
        <f>'Capacity Backing (Hide)2'!I$139*(AI16/MAX(1,SUMIFS('Treatment Backing (Hide)'!$B$110:$B$124,'Capacity Backing (Hide)2'!I$203:I$217,"X")))</f>
        <v>0</v>
      </c>
      <c r="MD16">
        <f>'Capacity Backing (Hide)2'!J$139*(AJ16/MAX(1,SUMIFS('Treatment Backing (Hide)'!$B$110:$B$124,'Capacity Backing (Hide)2'!J$203:J$217,"X")))</f>
        <v>0</v>
      </c>
      <c r="ME16">
        <f>'Capacity Backing (Hide)2'!K$139*(AK16/MAX(1,SUMIFS('Treatment Backing (Hide)'!$B$110:$B$124,'Capacity Backing (Hide)2'!K$203:K$217,"X")))</f>
        <v>0</v>
      </c>
      <c r="MF16">
        <f>'Capacity Backing (Hide)2'!L$139*(AL16/MAX(1,SUMIFS('Treatment Backing (Hide)'!$B$110:$B$124,'Capacity Backing (Hide)2'!L$203:L$217,"X")))</f>
        <v>0</v>
      </c>
      <c r="MG16">
        <f>'Capacity Backing (Hide)2'!M$139*(AM16/MAX(1,SUMIFS('Treatment Backing (Hide)'!$B$110:$B$124,'Capacity Backing (Hide)2'!M$203:M$217,"X")))</f>
        <v>0</v>
      </c>
      <c r="MH16">
        <f>'Capacity Backing (Hide)2'!N$139*(AN16/MAX(1,SUMIFS('Treatment Backing (Hide)'!$B$110:$B$124,'Capacity Backing (Hide)2'!N$203:N$217,"X")))</f>
        <v>0</v>
      </c>
      <c r="MI16">
        <f>'Capacity Backing (Hide)2'!O$139*(AO16/MAX(1,SUMIFS('Treatment Backing (Hide)'!$B$110:$B$124,'Capacity Backing (Hide)2'!O$203:O$217,"X")))</f>
        <v>0</v>
      </c>
      <c r="MJ16">
        <f>'Capacity Backing (Hide)2'!P$139*(AP16/MAX(1,SUMIFS('Treatment Backing (Hide)'!$B$110:$B$124,'Capacity Backing (Hide)2'!P$203:P$217,"X")))</f>
        <v>0</v>
      </c>
      <c r="MK16">
        <f>'Capacity Backing (Hide)2'!Q$139*(AQ16/MAX(1,SUMIFS('Treatment Backing (Hide)'!$B$110:$B$124,'Capacity Backing (Hide)2'!Q$203:Q$217,"X")))</f>
        <v>0</v>
      </c>
      <c r="ML16">
        <f>'Capacity Backing (Hide)2'!R$139*(AR16/MAX(1,SUMIFS('Treatment Backing (Hide)'!$B$110:$B$124,'Capacity Backing (Hide)2'!R$203:R$217,"X")))</f>
        <v>0</v>
      </c>
      <c r="MM16">
        <f>'Capacity Backing (Hide)2'!S$139*(AS16/MAX(1,SUMIFS('Treatment Backing (Hide)'!$B$110:$B$124,'Capacity Backing (Hide)2'!S$203:S$217,"X")))</f>
        <v>0</v>
      </c>
      <c r="MN16">
        <f>'Capacity Backing (Hide)2'!T$139*(AT16/MAX(1,SUMIFS('Treatment Backing (Hide)'!$B$110:$B$124,'Capacity Backing (Hide)2'!T$203:T$217,"X")))</f>
        <v>0</v>
      </c>
      <c r="MO16">
        <f>'Capacity Backing (Hide)2'!U$139*(AU16/MAX(1,SUMIFS('Treatment Backing (Hide)'!$B$110:$B$124,'Capacity Backing (Hide)2'!U$203:U$217,"X")))</f>
        <v>0</v>
      </c>
      <c r="MP16">
        <f>'Capacity Backing (Hide)2'!V$139*(AV16/MAX(1,SUMIFS('Treatment Backing (Hide)'!$B$110:$B$124,'Capacity Backing (Hide)2'!V$203:V$217,"X")))</f>
        <v>0</v>
      </c>
      <c r="MQ16">
        <f>'Capacity Backing (Hide)2'!W$139*(AW16/MAX(1,SUMIFS('Treatment Backing (Hide)'!$B$110:$B$124,'Capacity Backing (Hide)2'!W$203:W$217,"X")))</f>
        <v>0</v>
      </c>
      <c r="MR16">
        <f>'Capacity Backing (Hide)2'!X$139*(AX16/MAX(1,SUMIFS('Treatment Backing (Hide)'!$B$110:$B$124,'Capacity Backing (Hide)2'!X$203:X$217,"X")))</f>
        <v>0</v>
      </c>
      <c r="MS16">
        <f>'Capacity Backing (Hide)2'!Y$139*(AY16/MAX(1,SUMIFS('Treatment Backing (Hide)'!$B$110:$B$124,'Capacity Backing (Hide)2'!Y$203:Y$217,"X")))</f>
        <v>0</v>
      </c>
      <c r="MT16">
        <f>'Capacity Backing (Hide)2'!Z$139*(AZ16/MAX(1,SUMIFS('Treatment Backing (Hide)'!$B$110:$B$124,'Capacity Backing (Hide)2'!Z$203:Z$217,"X")))</f>
        <v>0</v>
      </c>
      <c r="MU16">
        <f>'Capacity Backing (Hide)2'!AA$139*(BA16/MAX(1,SUMIFS('Treatment Backing (Hide)'!$B$110:$B$124,'Capacity Backing (Hide)2'!AA$203:AA$217,"X")))</f>
        <v>0</v>
      </c>
      <c r="MV16">
        <f>'Capacity Backing (Hide)2'!AB$139*(BB16/MAX(1,SUMIFS('Treatment Backing (Hide)'!$B$110:$B$124,'Capacity Backing (Hide)2'!AB$203:AB$217,"X")))</f>
        <v>0</v>
      </c>
      <c r="MW16">
        <f>'Capacity Backing (Hide)2'!AC$139*(BC16/MAX(1,SUMIFS('Treatment Backing (Hide)'!$B$110:$B$124,'Capacity Backing (Hide)2'!AC$203:AC$217,"X")))</f>
        <v>0</v>
      </c>
      <c r="MX16">
        <f>'Capacity Backing (Hide)2'!AD$139*(BD16/MAX(1,SUMIFS('Treatment Backing (Hide)'!$B$110:$B$124,'Capacity Backing (Hide)2'!AD$203:AD$217,"X")))</f>
        <v>0</v>
      </c>
      <c r="MY16">
        <f>'Capacity Backing (Hide)2'!AE$139*(BE16/MAX(1,SUMIFS('Treatment Backing (Hide)'!$B$110:$B$124,'Capacity Backing (Hide)2'!AE$203:AE$217,"X")))</f>
        <v>0</v>
      </c>
      <c r="MZ16">
        <f>'Capacity Backing (Hide)2'!AF$139*(BF16/MAX(1,SUMIFS('Treatment Backing (Hide)'!$B$110:$B$124,'Capacity Backing (Hide)2'!AF$203:AF$217,"X")))</f>
        <v>0</v>
      </c>
      <c r="NA16">
        <f>'Capacity Backing (Hide)2'!AG$139*(BG16/MAX(1,SUMIFS('Treatment Backing (Hide)'!$B$110:$B$124,'Capacity Backing (Hide)2'!AG$203:AG$217,"X")))</f>
        <v>0</v>
      </c>
      <c r="NB16">
        <f>'Capacity Backing (Hide)2'!AH$139*(BH16/MAX(1,SUMIFS('Treatment Backing (Hide)'!$B$110:$B$124,'Capacity Backing (Hide)2'!AH$203:AH$217,"X")))</f>
        <v>0</v>
      </c>
      <c r="NC16">
        <f>'Capacity Backing (Hide)2'!AI$139*(BI16/MAX(1,SUMIFS('Treatment Backing (Hide)'!$B$110:$B$124,'Capacity Backing (Hide)2'!AI$203:AI$217,"X")))</f>
        <v>0</v>
      </c>
      <c r="ND16">
        <f>'Capacity Backing (Hide)2'!AJ$139*(BJ16/MAX(1,SUMIFS('Treatment Backing (Hide)'!$B$110:$B$124,'Capacity Backing (Hide)2'!AJ$203:AJ$217,"X")))</f>
        <v>0</v>
      </c>
      <c r="NE16">
        <f>'Capacity Backing (Hide)2'!AK$139*(BK16/MAX(1,SUMIFS('Treatment Backing (Hide)'!$B$110:$B$124,'Capacity Backing (Hide)2'!AK$203:AK$217,"X")))</f>
        <v>0</v>
      </c>
      <c r="NF16">
        <f>'Capacity Backing (Hide)2'!AL$139*(BL16/MAX(1,SUMIFS('Treatment Backing (Hide)'!$B$110:$B$124,'Capacity Backing (Hide)2'!AL$203:AL$217,"X")))</f>
        <v>0</v>
      </c>
      <c r="NG16">
        <f>'Capacity Backing (Hide)2'!AM$139*(BM16/MAX(1,SUMIFS('Treatment Backing (Hide)'!$B$110:$B$124,'Capacity Backing (Hide)2'!AM$203:AM$217,"X")))</f>
        <v>0</v>
      </c>
      <c r="NH16">
        <f>'Capacity Backing (Hide)2'!AN$139*(BN16/MAX(1,SUMIFS('Treatment Backing (Hide)'!$B$110:$B$124,'Capacity Backing (Hide)2'!AN$203:AN$217,"X")))</f>
        <v>0</v>
      </c>
      <c r="NI16">
        <f>'Capacity Backing (Hide)2'!AO$139*(BO16/MAX(1,SUMIFS('Treatment Backing (Hide)'!$B$110:$B$124,'Capacity Backing (Hide)2'!AO$203:AO$217,"X")))</f>
        <v>0</v>
      </c>
      <c r="NJ16">
        <f>'Capacity Backing (Hide)2'!AP$139*(BP16/MAX(1,SUMIFS('Treatment Backing (Hide)'!$B$110:$B$124,'Capacity Backing (Hide)2'!AP$203:AP$217,"X")))</f>
        <v>0</v>
      </c>
      <c r="NK16">
        <f>'Capacity Backing (Hide)2'!AQ$139*(BQ16/MAX(1,SUMIFS('Treatment Backing (Hide)'!$B$110:$B$124,'Capacity Backing (Hide)2'!AQ$203:AQ$217,"X")))</f>
        <v>0</v>
      </c>
      <c r="NL16">
        <f>'Capacity Backing (Hide)2'!AR$139*(BR16/MAX(1,SUMIFS('Treatment Backing (Hide)'!$B$110:$B$124,'Capacity Backing (Hide)2'!AR$203:AR$217,"X")))</f>
        <v>0</v>
      </c>
      <c r="NM16">
        <f>'Capacity Backing (Hide)2'!AS$139*(BS16/MAX(1,SUMIFS('Treatment Backing (Hide)'!$B$110:$B$124,'Capacity Backing (Hide)2'!AS$203:AS$217,"X")))</f>
        <v>0</v>
      </c>
      <c r="NN16">
        <f>'Capacity Backing (Hide)2'!AT$139*(BT16/MAX(1,SUMIFS('Treatment Backing (Hide)'!$B$110:$B$124,'Capacity Backing (Hide)2'!AT$203:AT$217,"X")))</f>
        <v>0</v>
      </c>
      <c r="NO16">
        <f>'Capacity Backing (Hide)2'!AU$139*(BU16/MAX(1,SUMIFS('Treatment Backing (Hide)'!$B$110:$B$124,'Capacity Backing (Hide)2'!AU$203:AU$217,"X")))</f>
        <v>0</v>
      </c>
      <c r="NP16">
        <f>'Capacity Backing (Hide)2'!AV$139*(BV16/MAX(1,SUMIFS('Treatment Backing (Hide)'!$B$110:$B$124,'Capacity Backing (Hide)2'!AV$203:AV$217,"X")))</f>
        <v>0</v>
      </c>
      <c r="NQ16">
        <f>'Capacity Backing (Hide)2'!AW$139*(BW16/MAX(1,SUMIFS('Treatment Backing (Hide)'!$B$110:$B$124,'Capacity Backing (Hide)2'!AW$203:AW$217,"X")))</f>
        <v>0</v>
      </c>
      <c r="NR16">
        <f>'Capacity Backing (Hide)2'!AX$139*(BX16/MAX(1,SUMIFS('Treatment Backing (Hide)'!$B$110:$B$124,'Capacity Backing (Hide)2'!AX$203:AX$217,"X")))</f>
        <v>0</v>
      </c>
      <c r="NS16">
        <f>'Capacity Backing (Hide)2'!AY$139*(BY16/MAX(1,SUMIFS('Treatment Backing (Hide)'!$B$110:$B$124,'Capacity Backing (Hide)2'!AY$203:AY$217,"X")))</f>
        <v>0</v>
      </c>
      <c r="NT16">
        <f>'Capacity Backing (Hide)2'!AZ$139*(BZ16/MAX(1,SUMIFS('Treatment Backing (Hide)'!$B$110:$B$124,'Capacity Backing (Hide)2'!AZ$203:AZ$217,"X")))</f>
        <v>0</v>
      </c>
      <c r="NU16">
        <f>'Capacity Backing (Hide)2'!BA$139*(CA16/MAX(1,SUMIFS('Treatment Backing (Hide)'!$B$110:$B$124,'Capacity Backing (Hide)2'!BA$203:BA$217,"X")))</f>
        <v>0</v>
      </c>
      <c r="NV16">
        <f>'Capacity Backing (Hide)2'!BB$139*(CB16/MAX(1,SUMIFS('Treatment Backing (Hide)'!$B$110:$B$124,'Capacity Backing (Hide)2'!BB$203:BB$217,"X")))</f>
        <v>0</v>
      </c>
      <c r="NW16">
        <f>'Capacity Backing (Hide)2'!BC$139*(CC16/MAX(1,SUMIFS('Treatment Backing (Hide)'!$B$110:$B$124,'Capacity Backing (Hide)2'!BC$203:BC$217,"X")))</f>
        <v>0</v>
      </c>
      <c r="NX16">
        <f>'Capacity Backing (Hide)2'!BD$139*(CD16/MAX(1,SUMIFS('Treatment Backing (Hide)'!$B$110:$B$124,'Capacity Backing (Hide)2'!BD$203:BD$217,"X")))</f>
        <v>0</v>
      </c>
      <c r="NY16">
        <f>'Capacity Backing (Hide)2'!BE$139*(CE16/MAX(1,SUMIFS('Treatment Backing (Hide)'!$B$110:$B$124,'Capacity Backing (Hide)2'!BE$203:BE$217,"X")))</f>
        <v>0</v>
      </c>
      <c r="NZ16">
        <f>'Capacity Backing (Hide)2'!BF$139*(CF16/MAX(1,SUMIFS('Treatment Backing (Hide)'!$B$110:$B$124,'Capacity Backing (Hide)2'!BF$203:BF$217,"X")))</f>
        <v>0</v>
      </c>
      <c r="OA16">
        <f>'Capacity Backing (Hide)2'!BG$139*(CG16/MAX(1,SUMIFS('Treatment Backing (Hide)'!$B$110:$B$124,'Capacity Backing (Hide)2'!BG$203:BG$217,"X")))</f>
        <v>0</v>
      </c>
      <c r="OB16">
        <f>'Capacity Backing (Hide)2'!BH$139*(CH16/MAX(1,SUMIFS('Treatment Backing (Hide)'!$B$110:$B$124,'Capacity Backing (Hide)2'!BH$203:BH$217,"X")))</f>
        <v>0</v>
      </c>
      <c r="OC16">
        <f>'Capacity Backing (Hide)2'!BI$139*(CI16/MAX(1,SUMIFS('Treatment Backing (Hide)'!$B$110:$B$124,'Capacity Backing (Hide)2'!BI$203:BI$217,"X")))</f>
        <v>0</v>
      </c>
      <c r="OD16">
        <f>'Capacity Backing (Hide)2'!BJ$139*(CJ16/MAX(1,SUMIFS('Treatment Backing (Hide)'!$B$110:$B$124,'Capacity Backing (Hide)2'!BJ$203:BJ$217,"X")))</f>
        <v>0</v>
      </c>
      <c r="OE16">
        <f>'Capacity Backing (Hide)2'!BK$139*(CK16/MAX(1,SUMIFS('Treatment Backing (Hide)'!$B$110:$B$124,'Capacity Backing (Hide)2'!BK$203:BK$217,"X")))</f>
        <v>0</v>
      </c>
      <c r="OF16">
        <f>'Capacity Backing (Hide)2'!BL$139*(CL16/MAX(1,SUMIFS('Treatment Backing (Hide)'!$B$110:$B$124,'Capacity Backing (Hide)2'!BL$203:BL$217,"X")))</f>
        <v>0</v>
      </c>
      <c r="OG16">
        <f>'Capacity Backing (Hide)2'!BM$139*(CM16/MAX(1,SUMIFS('Treatment Backing (Hide)'!$B$110:$B$124,'Capacity Backing (Hide)2'!BM$203:BM$217,"X")))</f>
        <v>0</v>
      </c>
      <c r="OH16">
        <f>'Capacity Backing (Hide)2'!BN$139*(CN16/MAX(1,SUMIFS('Treatment Backing (Hide)'!$B$110:$B$124,'Capacity Backing (Hide)2'!BN$203:BN$217,"X")))</f>
        <v>0</v>
      </c>
      <c r="OI16">
        <f>'Capacity Backing (Hide)2'!BO$139*(CO16/MAX(1,SUMIFS('Treatment Backing (Hide)'!$B$110:$B$124,'Capacity Backing (Hide)2'!BO$203:BO$217,"X")))</f>
        <v>0</v>
      </c>
      <c r="OJ16">
        <f>'Capacity Backing (Hide)2'!BP$139*(CP16/MAX(1,SUMIFS('Treatment Backing (Hide)'!$B$110:$B$124,'Capacity Backing (Hide)2'!BP$203:BP$217,"X")))</f>
        <v>0</v>
      </c>
      <c r="OK16">
        <f>'Capacity Backing (Hide)2'!BQ$139*(CQ16/MAX(1,SUMIFS('Treatment Backing (Hide)'!$B$110:$B$124,'Capacity Backing (Hide)2'!BQ$203:BQ$217,"X")))</f>
        <v>0</v>
      </c>
      <c r="OL16">
        <f>'Capacity Backing (Hide)2'!BR$139*(CR16/MAX(1,SUMIFS('Treatment Backing (Hide)'!$B$110:$B$124,'Capacity Backing (Hide)2'!BR$203:BR$217,"X")))</f>
        <v>0</v>
      </c>
      <c r="OM16">
        <f>'Capacity Backing (Hide)2'!BS$139*(CS16/MAX(1,SUMIFS('Treatment Backing (Hide)'!$B$110:$B$124,'Capacity Backing (Hide)2'!BS$203:BS$217,"X")))</f>
        <v>0</v>
      </c>
      <c r="ON16">
        <f>'Capacity Backing (Hide)2'!BT$139*(CT16/MAX(1,SUMIFS('Treatment Backing (Hide)'!$B$110:$B$124,'Capacity Backing (Hide)2'!BT$203:BT$217,"X")))</f>
        <v>0</v>
      </c>
      <c r="OO16">
        <f>'Capacity Backing (Hide)2'!BU$139*(CU16/MAX(1,SUMIFS('Treatment Backing (Hide)'!$B$110:$B$124,'Capacity Backing (Hide)2'!BU$203:BU$217,"X")))</f>
        <v>0</v>
      </c>
      <c r="OP16">
        <f>'Capacity Backing (Hide)2'!BV$139*(CV16/MAX(1,SUMIFS('Treatment Backing (Hide)'!$B$110:$B$124,'Capacity Backing (Hide)2'!BV$203:BV$217,"X")))</f>
        <v>0</v>
      </c>
      <c r="OQ16">
        <f>'Capacity Backing (Hide)2'!BW$139*(CW16/MAX(1,SUMIFS('Treatment Backing (Hide)'!$B$110:$B$124,'Capacity Backing (Hide)2'!BW$203:BW$217,"X")))</f>
        <v>0</v>
      </c>
      <c r="OR16">
        <f>'Capacity Backing (Hide)2'!BX$139*(CX16/MAX(1,SUMIFS('Treatment Backing (Hide)'!$B$110:$B$124,'Capacity Backing (Hide)2'!BX$203:BX$217,"X")))</f>
        <v>0</v>
      </c>
      <c r="OS16">
        <f>'Capacity Backing (Hide)2'!BY$139*(CY16/MAX(1,SUMIFS('Treatment Backing (Hide)'!$B$110:$B$124,'Capacity Backing (Hide)2'!BY$203:BY$217,"X")))</f>
        <v>0</v>
      </c>
      <c r="OT16">
        <f>'Capacity Backing (Hide)2'!BZ$139*(CZ16/MAX(1,SUMIFS('Treatment Backing (Hide)'!$B$110:$B$124,'Capacity Backing (Hide)2'!BZ$203:BZ$217,"X")))</f>
        <v>0</v>
      </c>
      <c r="OU16">
        <f>'Capacity Backing (Hide)2'!CA$139*(DA16/MAX(1,SUMIFS('Treatment Backing (Hide)'!$B$110:$B$124,'Capacity Backing (Hide)2'!CA$203:CA$217,"X")))</f>
        <v>0</v>
      </c>
      <c r="OV16">
        <f>'Capacity Backing (Hide)2'!CB$139*(DB16/MAX(1,SUMIFS('Treatment Backing (Hide)'!$B$110:$B$124,'Capacity Backing (Hide)2'!CB$203:CB$217,"X")))</f>
        <v>0</v>
      </c>
      <c r="OW16">
        <f>'Capacity Backing (Hide)2'!CC$139*(DC16/MAX(1,SUMIFS('Treatment Backing (Hide)'!$B$110:$B$124,'Capacity Backing (Hide)2'!CC$203:CC$217,"X")))</f>
        <v>0</v>
      </c>
      <c r="OX16">
        <f>'Capacity Backing (Hide)2'!CD$139*(DD16/MAX(1,SUMIFS('Treatment Backing (Hide)'!$B$110:$B$124,'Capacity Backing (Hide)2'!CD$203:CD$217,"X")))</f>
        <v>0</v>
      </c>
      <c r="OY16">
        <f>'Capacity Backing (Hide)2'!CE$139*(DE16/MAX(1,SUMIFS('Treatment Backing (Hide)'!$B$110:$B$124,'Capacity Backing (Hide)2'!CE$203:CE$217,"X")))</f>
        <v>0</v>
      </c>
      <c r="OZ16">
        <f>'Capacity Backing (Hide)2'!CF$139*(DF16/MAX(1,SUMIFS('Treatment Backing (Hide)'!$B$110:$B$124,'Capacity Backing (Hide)2'!CF$203:CF$217,"X")))</f>
        <v>0</v>
      </c>
      <c r="PA16">
        <f>'Capacity Backing (Hide)2'!CG$139*(DG16/MAX(1,SUMIFS('Treatment Backing (Hide)'!$B$110:$B$124,'Capacity Backing (Hide)2'!CG$203:CG$217,"X")))</f>
        <v>0</v>
      </c>
      <c r="PB16">
        <f>'Capacity Backing (Hide)2'!CH$139*(DH16/MAX(1,SUMIFS('Treatment Backing (Hide)'!$B$110:$B$124,'Capacity Backing (Hide)2'!CH$203:CH$217,"X")))</f>
        <v>0</v>
      </c>
      <c r="PC16">
        <f>'Capacity Backing (Hide)2'!CI$139*(DI16/MAX(1,SUMIFS('Treatment Backing (Hide)'!$B$110:$B$124,'Capacity Backing (Hide)2'!CI$203:CI$217,"X")))</f>
        <v>0</v>
      </c>
      <c r="PD16">
        <f>'Capacity Backing (Hide)2'!CJ$139*(DJ16/MAX(1,SUMIFS('Treatment Backing (Hide)'!$B$110:$B$124,'Capacity Backing (Hide)2'!CJ$203:CJ$217,"X")))</f>
        <v>0</v>
      </c>
      <c r="PE16">
        <f>'Capacity Backing (Hide)2'!CK$139*(DK16/MAX(1,SUMIFS('Treatment Backing (Hide)'!$B$110:$B$124,'Capacity Backing (Hide)2'!CK$203:CK$217,"X")))</f>
        <v>0</v>
      </c>
      <c r="PF16">
        <f>'Capacity Backing (Hide)2'!CL$139*(DL16/MAX(1,SUMIFS('Treatment Backing (Hide)'!$B$110:$B$124,'Capacity Backing (Hide)2'!CL$203:CL$217,"X")))</f>
        <v>0</v>
      </c>
      <c r="PG16">
        <f>'Capacity Backing (Hide)2'!CM$139*(DM16/MAX(1,SUMIFS('Treatment Backing (Hide)'!$B$110:$B$124,'Capacity Backing (Hide)2'!CM$203:CM$217,"X")))</f>
        <v>0</v>
      </c>
      <c r="PH16">
        <f>'Capacity Backing (Hide)2'!CN$139*(DN16/MAX(1,SUMIFS('Treatment Backing (Hide)'!$B$110:$B$124,'Capacity Backing (Hide)2'!CN$203:CN$217,"X")))</f>
        <v>0</v>
      </c>
      <c r="PI16">
        <f>'Capacity Backing (Hide)2'!CO$139*(DO16/MAX(1,SUMIFS('Treatment Backing (Hide)'!$B$110:$B$124,'Capacity Backing (Hide)2'!CO$203:CO$217,"X")))</f>
        <v>0</v>
      </c>
      <c r="PJ16">
        <f>'Capacity Backing (Hide)2'!CP$139*(DP16/MAX(1,SUMIFS('Treatment Backing (Hide)'!$B$110:$B$124,'Capacity Backing (Hide)2'!CP$203:CP$217,"X")))</f>
        <v>0</v>
      </c>
      <c r="PK16">
        <f>'Capacity Backing (Hide)2'!CQ$139*(DQ16/MAX(1,SUMIFS('Treatment Backing (Hide)'!$B$110:$B$124,'Capacity Backing (Hide)2'!CQ$203:CQ$217,"X")))</f>
        <v>0</v>
      </c>
      <c r="PL16">
        <f>'Capacity Backing (Hide)2'!CR$139*(DR16/MAX(1,SUMIFS('Treatment Backing (Hide)'!$B$110:$B$124,'Capacity Backing (Hide)2'!CR$203:CR$217,"X")))</f>
        <v>0</v>
      </c>
      <c r="PM16">
        <f>'Capacity Backing (Hide)2'!CS$139*(DS16/MAX(1,SUMIFS('Treatment Backing (Hide)'!$B$110:$B$124,'Capacity Backing (Hide)2'!CS$203:CS$217,"X")))</f>
        <v>0</v>
      </c>
      <c r="PN16">
        <f>'Capacity Backing (Hide)2'!CT$139*(DT16/MAX(1,SUMIFS('Treatment Backing (Hide)'!$B$110:$B$124,'Capacity Backing (Hide)2'!CT$203:CT$217,"X")))</f>
        <v>0</v>
      </c>
      <c r="PO16">
        <f>'Capacity Backing (Hide)2'!CU$139*(DU16/MAX(1,SUMIFS('Treatment Backing (Hide)'!$B$110:$B$124,'Capacity Backing (Hide)2'!CU$203:CU$217,"X")))</f>
        <v>0</v>
      </c>
      <c r="PP16">
        <f>'Capacity Backing (Hide)2'!CV$139*(DV16/MAX(1,SUMIFS('Treatment Backing (Hide)'!$B$110:$B$124,'Capacity Backing (Hide)2'!CV$203:CV$217,"X")))</f>
        <v>0</v>
      </c>
      <c r="PQ16">
        <f>'Capacity Backing (Hide)2'!CW$139*(DW16/MAX(1,SUMIFS('Treatment Backing (Hide)'!$B$110:$B$124,'Capacity Backing (Hide)2'!CW$203:CW$217,"X")))</f>
        <v>0</v>
      </c>
      <c r="PS16" cm="1">
        <f t="array" ref="PS16">SUM(IF('Capacity Summary'!H$36:H$135="X",1,0)*TRANSPOSE('CR Backing (Hide)'!$HX16:$LS16))</f>
        <v>0</v>
      </c>
      <c r="PT16" cm="1">
        <f t="array" ref="PT16">SUM(IF('Capacity Summary'!I$36:I$135="X",1,0)*TRANSPOSE('CR Backing (Hide)'!$HX16:$LS16))</f>
        <v>0</v>
      </c>
      <c r="PU16" cm="1">
        <f t="array" ref="PU16">SUM(IF('Capacity Summary'!J$36:J$135="X",1,0)*TRANSPOSE('CR Backing (Hide)'!$HX16:$LS16))</f>
        <v>0</v>
      </c>
      <c r="PV16" cm="1">
        <f t="array" ref="PV16">SUM(IF('Capacity Summary'!K$36:K$135="X",1,0)*TRANSPOSE('CR Backing (Hide)'!$HX16:$LS16))</f>
        <v>0</v>
      </c>
      <c r="PW16" cm="1">
        <f t="array" ref="PW16">SUM(IF('Capacity Summary'!L$36:L$135="X",1,0)*TRANSPOSE('CR Backing (Hide)'!$HX16:$LS16))</f>
        <v>0</v>
      </c>
      <c r="PX16" cm="1">
        <f t="array" ref="PX16">SUM(IF('Capacity Summary'!M$36:M$135="X",1,0)*TRANSPOSE('CR Backing (Hide)'!$HX16:$LS16))</f>
        <v>0</v>
      </c>
      <c r="PY16" cm="1">
        <f t="array" ref="PY16">SUM(IF('Capacity Summary'!N$36:N$135="X",1,0)*TRANSPOSE('CR Backing (Hide)'!$HX16:$LS16))</f>
        <v>0</v>
      </c>
      <c r="PZ16" cm="1">
        <f t="array" ref="PZ16">SUM(IF('Capacity Summary'!O$36:O$135="X",1,0)*TRANSPOSE('CR Backing (Hide)'!$HX16:$LS16))</f>
        <v>0</v>
      </c>
      <c r="QA16" cm="1">
        <f t="array" ref="QA16">SUM(IF('Capacity Summary'!P$36:P$135="X",1,0)*TRANSPOSE('CR Backing (Hide)'!$HX16:$LS16))</f>
        <v>0</v>
      </c>
      <c r="QB16" cm="1">
        <f t="array" ref="QB16">SUM(IF('Capacity Summary'!Q$36:Q$135="X",1,0)*TRANSPOSE('CR Backing (Hide)'!$HX16:$LS16))</f>
        <v>0</v>
      </c>
      <c r="QC16" cm="1">
        <f t="array" ref="QC16">SUM(IF('Capacity Summary'!R$36:R$135="X",1,0)*TRANSPOSE('CR Backing (Hide)'!$HX16:$LS16))</f>
        <v>0</v>
      </c>
      <c r="QD16" cm="1">
        <f t="array" ref="QD16">SUM(IF('Capacity Summary'!S$36:S$135="X",1,0)*TRANSPOSE('CR Backing (Hide)'!$HX16:$LS16))</f>
        <v>0</v>
      </c>
      <c r="QE16" cm="1">
        <f t="array" ref="QE16">SUM(IF('Capacity Summary'!T$36:T$135="X",1,0)*TRANSPOSE('CR Backing (Hide)'!$HX16:$LS16))</f>
        <v>0</v>
      </c>
      <c r="QF16" cm="1">
        <f t="array" ref="QF16">SUM(IF('Capacity Summary'!U$36:U$135="X",1,0)*TRANSPOSE('CR Backing (Hide)'!$HX16:$LS16))</f>
        <v>0</v>
      </c>
      <c r="QG16" cm="1">
        <f t="array" ref="QG16">SUM(IF('Capacity Summary'!V$36:V$135="X",1,0)*TRANSPOSE('CR Backing (Hide)'!$HX16:$LS16))</f>
        <v>0</v>
      </c>
      <c r="QH16" cm="1">
        <f t="array" ref="QH16">SUM(IF('Capacity Summary'!W$36:W$135="X",1,0)*TRANSPOSE('CR Backing (Hide)'!$HX16:$LS16))</f>
        <v>0</v>
      </c>
      <c r="QI16" cm="1">
        <f t="array" ref="QI16">SUM(IF('Capacity Summary'!X$36:X$135="X",1,0)*TRANSPOSE('CR Backing (Hide)'!$HX16:$LS16))</f>
        <v>0</v>
      </c>
      <c r="QJ16" cm="1">
        <f t="array" ref="QJ16">SUM(IF('Capacity Summary'!Y$36:Y$135="X",1,0)*TRANSPOSE('CR Backing (Hide)'!$HX16:$LS16))</f>
        <v>0</v>
      </c>
      <c r="QK16" cm="1">
        <f t="array" ref="QK16">SUM(IF('Capacity Summary'!Z$36:Z$135="X",1,0)*TRANSPOSE('CR Backing (Hide)'!$HX16:$LS16))</f>
        <v>0</v>
      </c>
      <c r="QL16" cm="1">
        <f t="array" ref="QL16">SUM(IF('Capacity Summary'!AA$36:AA$135="X",1,0)*TRANSPOSE('CR Backing (Hide)'!$HX16:$LS16))</f>
        <v>0</v>
      </c>
      <c r="QM16" cm="1">
        <f t="array" ref="QM16">SUM(IF('Capacity Summary'!AB$36:AB$135="X",1,0)*TRANSPOSE('CR Backing (Hide)'!$HX16:$LS16))</f>
        <v>0</v>
      </c>
      <c r="QN16" cm="1">
        <f t="array" ref="QN16">SUM(IF('Capacity Summary'!AC$36:AC$135="X",1,0)*TRANSPOSE('CR Backing (Hide)'!$HX16:$LS16))</f>
        <v>0</v>
      </c>
      <c r="QO16" cm="1">
        <f t="array" ref="QO16">SUM(IF('Capacity Summary'!AD$36:AD$135="X",1,0)*TRANSPOSE('CR Backing (Hide)'!$HX16:$LS16))</f>
        <v>0</v>
      </c>
      <c r="QP16" cm="1">
        <f t="array" ref="QP16">SUM(IF('Capacity Summary'!AE$36:AE$135="X",1,0)*TRANSPOSE('CR Backing (Hide)'!$HX16:$LS16))</f>
        <v>0</v>
      </c>
      <c r="QQ16" cm="1">
        <f t="array" ref="QQ16">SUM(IF('Capacity Summary'!AF$36:AF$135="X",1,0)*TRANSPOSE('CR Backing (Hide)'!$HX16:$LS16))</f>
        <v>0</v>
      </c>
      <c r="QR16" cm="1">
        <f t="array" ref="QR16">SUM(IF('Capacity Summary'!AG$36:AG$135="X",1,0)*TRANSPOSE('CR Backing (Hide)'!$HX16:$LS16))</f>
        <v>0</v>
      </c>
      <c r="QS16" cm="1">
        <f t="array" ref="QS16">SUM(IF('Capacity Summary'!AH$36:AH$135="X",1,0)*TRANSPOSE('CR Backing (Hide)'!$HX16:$LS16))</f>
        <v>0</v>
      </c>
      <c r="QT16" cm="1">
        <f t="array" ref="QT16">SUM(IF('Capacity Summary'!AI$36:AI$135="X",1,0)*TRANSPOSE('CR Backing (Hide)'!$HX16:$LS16))</f>
        <v>0</v>
      </c>
      <c r="QU16" cm="1">
        <f t="array" ref="QU16">SUM(IF('Capacity Summary'!AJ$36:AJ$135="X",1,0)*TRANSPOSE('CR Backing (Hide)'!$HX16:$LS16))</f>
        <v>0</v>
      </c>
      <c r="QV16" cm="1">
        <f t="array" ref="QV16">SUM(IF('Capacity Summary'!AK$36:AK$135="X",1,0)*TRANSPOSE('CR Backing (Hide)'!$HX16:$LS16))</f>
        <v>0</v>
      </c>
      <c r="QW16" cm="1">
        <f t="array" ref="QW16">SUM(IF('Capacity Summary'!AL$36:AL$135="X",1,0)*TRANSPOSE('CR Backing (Hide)'!$HX16:$LS16))</f>
        <v>0</v>
      </c>
      <c r="QX16" cm="1">
        <f t="array" ref="QX16">SUM(IF('Capacity Summary'!AM$36:AM$135="X",1,0)*TRANSPOSE('CR Backing (Hide)'!$HX16:$LS16))</f>
        <v>0</v>
      </c>
      <c r="QY16" cm="1">
        <f t="array" ref="QY16">SUM(IF('Capacity Summary'!AN$36:AN$135="X",1,0)*TRANSPOSE('CR Backing (Hide)'!$HX16:$LS16))</f>
        <v>0</v>
      </c>
      <c r="QZ16" cm="1">
        <f t="array" ref="QZ16">SUM(IF('Capacity Summary'!AO$36:AO$135="X",1,0)*TRANSPOSE('CR Backing (Hide)'!$HX16:$LS16))</f>
        <v>0</v>
      </c>
      <c r="RA16" cm="1">
        <f t="array" ref="RA16">SUM(IF('Capacity Summary'!AP$36:AP$135="X",1,0)*TRANSPOSE('CR Backing (Hide)'!$HX16:$LS16))</f>
        <v>0</v>
      </c>
      <c r="RB16" cm="1">
        <f t="array" ref="RB16">SUM(IF('Capacity Summary'!AQ$36:AQ$135="X",1,0)*TRANSPOSE('CR Backing (Hide)'!$HX16:$LS16))</f>
        <v>0</v>
      </c>
      <c r="RC16" cm="1">
        <f t="array" ref="RC16">SUM(IF('Capacity Summary'!AR$36:AR$135="X",1,0)*TRANSPOSE('CR Backing (Hide)'!$HX16:$LS16))</f>
        <v>0</v>
      </c>
      <c r="RD16" cm="1">
        <f t="array" ref="RD16">SUM(IF('Capacity Summary'!AS$36:AS$135="X",1,0)*TRANSPOSE('CR Backing (Hide)'!$HX16:$LS16))</f>
        <v>0</v>
      </c>
      <c r="RE16" cm="1">
        <f t="array" ref="RE16">SUM(IF('Capacity Summary'!AT$36:AT$135="X",1,0)*TRANSPOSE('CR Backing (Hide)'!$HX16:$LS16))</f>
        <v>0</v>
      </c>
      <c r="RF16" cm="1">
        <f t="array" ref="RF16">SUM(IF('Capacity Summary'!AU$36:AU$135="X",1,0)*TRANSPOSE('CR Backing (Hide)'!$HX16:$LS16))</f>
        <v>0</v>
      </c>
      <c r="RG16" cm="1">
        <f t="array" ref="RG16">SUM(IF('Capacity Summary'!AV$36:AV$135="X",1,0)*TRANSPOSE('CR Backing (Hide)'!$HX16:$LS16))</f>
        <v>0</v>
      </c>
      <c r="RH16" cm="1">
        <f t="array" ref="RH16">SUM(IF('Capacity Summary'!AW$36:AW$135="X",1,0)*TRANSPOSE('CR Backing (Hide)'!$HX16:$LS16))</f>
        <v>0</v>
      </c>
      <c r="RI16" cm="1">
        <f t="array" ref="RI16">SUM(IF('Capacity Summary'!AX$36:AX$135="X",1,0)*TRANSPOSE('CR Backing (Hide)'!$HX16:$LS16))</f>
        <v>0</v>
      </c>
      <c r="RJ16" cm="1">
        <f t="array" ref="RJ16">SUM(IF('Capacity Summary'!AY$36:AY$135="X",1,0)*TRANSPOSE('CR Backing (Hide)'!$HX16:$LS16))</f>
        <v>0</v>
      </c>
      <c r="RK16" cm="1">
        <f t="array" ref="RK16">SUM(IF('Capacity Summary'!AZ$36:AZ$135="X",1,0)*TRANSPOSE('CR Backing (Hide)'!$HX16:$LS16))</f>
        <v>0</v>
      </c>
      <c r="RL16" cm="1">
        <f t="array" ref="RL16">SUM(IF('Capacity Summary'!BA$36:BA$135="X",1,0)*TRANSPOSE('CR Backing (Hide)'!$HX16:$LS16))</f>
        <v>0</v>
      </c>
      <c r="RM16" cm="1">
        <f t="array" ref="RM16">SUM(IF('Capacity Summary'!BB$36:BB$135="X",1,0)*TRANSPOSE('CR Backing (Hide)'!$HX16:$LS16))</f>
        <v>0</v>
      </c>
      <c r="RN16" cm="1">
        <f t="array" ref="RN16">SUM(IF('Capacity Summary'!BC$36:BC$135="X",1,0)*TRANSPOSE('CR Backing (Hide)'!$HX16:$LS16))</f>
        <v>0</v>
      </c>
      <c r="RO16" cm="1">
        <f t="array" ref="RO16">SUM(IF('Capacity Summary'!BD$36:BD$135="X",1,0)*TRANSPOSE('CR Backing (Hide)'!$HX16:$LS16))</f>
        <v>0</v>
      </c>
      <c r="RP16" cm="1">
        <f t="array" ref="RP16">SUM(IF('Capacity Summary'!BE$36:BE$135="X",1,0)*TRANSPOSE('CR Backing (Hide)'!$HX16:$LS16))</f>
        <v>0</v>
      </c>
      <c r="RQ16" cm="1">
        <f t="array" ref="RQ16">SUM(IF('Capacity Summary'!BF$36:BF$135="X",1,0)*TRANSPOSE('CR Backing (Hide)'!$HX16:$LS16))</f>
        <v>0</v>
      </c>
      <c r="RR16" cm="1">
        <f t="array" ref="RR16">SUM(IF('Capacity Summary'!BG$36:BG$135="X",1,0)*TRANSPOSE('CR Backing (Hide)'!$HX16:$LS16))</f>
        <v>0</v>
      </c>
      <c r="RT16" cm="1">
        <f t="array" ref="RT16">SUM(IF('Capacity Summary'!H$139:H$238="X",1,0)*TRANSPOSE('CR Backing (Hide)'!$LV16:$PQ16))</f>
        <v>0</v>
      </c>
      <c r="RU16" cm="1">
        <f t="array" ref="RU16">SUM(IF('Capacity Summary'!I$139:I$238="X",1,0)*TRANSPOSE('CR Backing (Hide)'!$LV16:$PQ16))</f>
        <v>0</v>
      </c>
      <c r="RV16" cm="1">
        <f t="array" ref="RV16">SUM(IF('Capacity Summary'!J$139:J$238="X",1,0)*TRANSPOSE('CR Backing (Hide)'!$LV16:$PQ16))</f>
        <v>0</v>
      </c>
      <c r="RW16" cm="1">
        <f t="array" ref="RW16">SUM(IF('Capacity Summary'!K$139:K$238="X",1,0)*TRANSPOSE('CR Backing (Hide)'!$LV16:$PQ16))</f>
        <v>0</v>
      </c>
      <c r="RX16" cm="1">
        <f t="array" ref="RX16">SUM(IF('Capacity Summary'!L$139:L$238="X",1,0)*TRANSPOSE('CR Backing (Hide)'!$LV16:$PQ16))</f>
        <v>0</v>
      </c>
      <c r="RY16" cm="1">
        <f t="array" ref="RY16">SUM(IF('Capacity Summary'!M$139:M$238="X",1,0)*TRANSPOSE('CR Backing (Hide)'!$LV16:$PQ16))</f>
        <v>0</v>
      </c>
      <c r="RZ16" cm="1">
        <f t="array" ref="RZ16">SUM(IF('Capacity Summary'!N$139:N$238="X",1,0)*TRANSPOSE('CR Backing (Hide)'!$LV16:$PQ16))</f>
        <v>0</v>
      </c>
      <c r="SA16" cm="1">
        <f t="array" ref="SA16">SUM(IF('Capacity Summary'!O$139:O$238="X",1,0)*TRANSPOSE('CR Backing (Hide)'!$LV16:$PQ16))</f>
        <v>0</v>
      </c>
      <c r="SB16" cm="1">
        <f t="array" ref="SB16">SUM(IF('Capacity Summary'!P$139:P$238="X",1,0)*TRANSPOSE('CR Backing (Hide)'!$LV16:$PQ16))</f>
        <v>0</v>
      </c>
      <c r="SC16" cm="1">
        <f t="array" ref="SC16">SUM(IF('Capacity Summary'!Q$139:Q$238="X",1,0)*TRANSPOSE('CR Backing (Hide)'!$LV16:$PQ16))</f>
        <v>0</v>
      </c>
      <c r="SD16" cm="1">
        <f t="array" ref="SD16">SUM(IF('Capacity Summary'!R$139:R$238="X",1,0)*TRANSPOSE('CR Backing (Hide)'!$LV16:$PQ16))</f>
        <v>0</v>
      </c>
      <c r="SE16" cm="1">
        <f t="array" ref="SE16">SUM(IF('Capacity Summary'!S$139:S$238="X",1,0)*TRANSPOSE('CR Backing (Hide)'!$LV16:$PQ16))</f>
        <v>0</v>
      </c>
      <c r="SF16" cm="1">
        <f t="array" ref="SF16">SUM(IF('Capacity Summary'!T$139:T$238="X",1,0)*TRANSPOSE('CR Backing (Hide)'!$LV16:$PQ16))</f>
        <v>0</v>
      </c>
      <c r="SG16" cm="1">
        <f t="array" ref="SG16">SUM(IF('Capacity Summary'!U$139:U$238="X",1,0)*TRANSPOSE('CR Backing (Hide)'!$LV16:$PQ16))</f>
        <v>0</v>
      </c>
      <c r="SH16" cm="1">
        <f t="array" ref="SH16">SUM(IF('Capacity Summary'!V$139:V$238="X",1,0)*TRANSPOSE('CR Backing (Hide)'!$LV16:$PQ16))</f>
        <v>0</v>
      </c>
      <c r="SI16" cm="1">
        <f t="array" ref="SI16">SUM(IF('Capacity Summary'!W$139:W$238="X",1,0)*TRANSPOSE('CR Backing (Hide)'!$LV16:$PQ16))</f>
        <v>0</v>
      </c>
      <c r="SJ16" cm="1">
        <f t="array" ref="SJ16">SUM(IF('Capacity Summary'!X$139:X$238="X",1,0)*TRANSPOSE('CR Backing (Hide)'!$LV16:$PQ16))</f>
        <v>0</v>
      </c>
      <c r="SK16" cm="1">
        <f t="array" ref="SK16">SUM(IF('Capacity Summary'!Y$139:Y$238="X",1,0)*TRANSPOSE('CR Backing (Hide)'!$LV16:$PQ16))</f>
        <v>0</v>
      </c>
      <c r="SL16" cm="1">
        <f t="array" ref="SL16">SUM(IF('Capacity Summary'!Z$139:Z$238="X",1,0)*TRANSPOSE('CR Backing (Hide)'!$LV16:$PQ16))</f>
        <v>0</v>
      </c>
      <c r="SM16" cm="1">
        <f t="array" ref="SM16">SUM(IF('Capacity Summary'!AA$139:AA$238="X",1,0)*TRANSPOSE('CR Backing (Hide)'!$LV16:$PQ16))</f>
        <v>0</v>
      </c>
      <c r="SN16" cm="1">
        <f t="array" ref="SN16">SUM(IF('Capacity Summary'!AB$139:AB$238="X",1,0)*TRANSPOSE('CR Backing (Hide)'!$LV16:$PQ16))</f>
        <v>0</v>
      </c>
      <c r="SO16" cm="1">
        <f t="array" ref="SO16">SUM(IF('Capacity Summary'!AC$139:AC$238="X",1,0)*TRANSPOSE('CR Backing (Hide)'!$LV16:$PQ16))</f>
        <v>0</v>
      </c>
      <c r="SP16" cm="1">
        <f t="array" ref="SP16">SUM(IF('Capacity Summary'!AD$139:AD$238="X",1,0)*TRANSPOSE('CR Backing (Hide)'!$LV16:$PQ16))</f>
        <v>0</v>
      </c>
      <c r="SQ16" cm="1">
        <f t="array" ref="SQ16">SUM(IF('Capacity Summary'!AE$139:AE$238="X",1,0)*TRANSPOSE('CR Backing (Hide)'!$LV16:$PQ16))</f>
        <v>0</v>
      </c>
      <c r="SR16" cm="1">
        <f t="array" ref="SR16">SUM(IF('Capacity Summary'!AF$139:AF$238="X",1,0)*TRANSPOSE('CR Backing (Hide)'!$LV16:$PQ16))</f>
        <v>0</v>
      </c>
      <c r="SS16" cm="1">
        <f t="array" ref="SS16">SUM(IF('Capacity Summary'!AG$139:AG$238="X",1,0)*TRANSPOSE('CR Backing (Hide)'!$LV16:$PQ16))</f>
        <v>0</v>
      </c>
      <c r="ST16" cm="1">
        <f t="array" ref="ST16">SUM(IF('Capacity Summary'!AH$139:AH$238="X",1,0)*TRANSPOSE('CR Backing (Hide)'!$LV16:$PQ16))</f>
        <v>0</v>
      </c>
      <c r="SU16" cm="1">
        <f t="array" ref="SU16">SUM(IF('Capacity Summary'!AI$139:AI$238="X",1,0)*TRANSPOSE('CR Backing (Hide)'!$LV16:$PQ16))</f>
        <v>0</v>
      </c>
      <c r="SV16" cm="1">
        <f t="array" ref="SV16">SUM(IF('Capacity Summary'!AJ$139:AJ$238="X",1,0)*TRANSPOSE('CR Backing (Hide)'!$LV16:$PQ16))</f>
        <v>0</v>
      </c>
      <c r="SW16" cm="1">
        <f t="array" ref="SW16">SUM(IF('Capacity Summary'!AK$139:AK$238="X",1,0)*TRANSPOSE('CR Backing (Hide)'!$LV16:$PQ16))</f>
        <v>0</v>
      </c>
      <c r="SX16" cm="1">
        <f t="array" ref="SX16">SUM(IF('Capacity Summary'!AL$139:AL$238="X",1,0)*TRANSPOSE('CR Backing (Hide)'!$LV16:$PQ16))</f>
        <v>0</v>
      </c>
      <c r="SY16" cm="1">
        <f t="array" ref="SY16">SUM(IF('Capacity Summary'!AM$139:AM$238="X",1,0)*TRANSPOSE('CR Backing (Hide)'!$LV16:$PQ16))</f>
        <v>0</v>
      </c>
      <c r="SZ16" cm="1">
        <f t="array" ref="SZ16">SUM(IF('Capacity Summary'!AN$139:AN$238="X",1,0)*TRANSPOSE('CR Backing (Hide)'!$LV16:$PQ16))</f>
        <v>0</v>
      </c>
      <c r="TA16" cm="1">
        <f t="array" ref="TA16">SUM(IF('Capacity Summary'!AO$139:AO$238="X",1,0)*TRANSPOSE('CR Backing (Hide)'!$LV16:$PQ16))</f>
        <v>0</v>
      </c>
      <c r="TB16" cm="1">
        <f t="array" ref="TB16">SUM(IF('Capacity Summary'!AP$139:AP$238="X",1,0)*TRANSPOSE('CR Backing (Hide)'!$LV16:$PQ16))</f>
        <v>0</v>
      </c>
      <c r="TC16" cm="1">
        <f t="array" ref="TC16">SUM(IF('Capacity Summary'!AQ$139:AQ$238="X",1,0)*TRANSPOSE('CR Backing (Hide)'!$LV16:$PQ16))</f>
        <v>0</v>
      </c>
      <c r="TD16" cm="1">
        <f t="array" ref="TD16">SUM(IF('Capacity Summary'!AR$139:AR$238="X",1,0)*TRANSPOSE('CR Backing (Hide)'!$LV16:$PQ16))</f>
        <v>0</v>
      </c>
      <c r="TE16" cm="1">
        <f t="array" ref="TE16">SUM(IF('Capacity Summary'!AS$139:AS$238="X",1,0)*TRANSPOSE('CR Backing (Hide)'!$LV16:$PQ16))</f>
        <v>0</v>
      </c>
      <c r="TF16" cm="1">
        <f t="array" ref="TF16">SUM(IF('Capacity Summary'!AT$139:AT$238="X",1,0)*TRANSPOSE('CR Backing (Hide)'!$LV16:$PQ16))</f>
        <v>0</v>
      </c>
      <c r="TG16" cm="1">
        <f t="array" ref="TG16">SUM(IF('Capacity Summary'!AU$139:AU$238="X",1,0)*TRANSPOSE('CR Backing (Hide)'!$LV16:$PQ16))</f>
        <v>0</v>
      </c>
      <c r="TH16" cm="1">
        <f t="array" ref="TH16">SUM(IF('Capacity Summary'!AV$139:AV$238="X",1,0)*TRANSPOSE('CR Backing (Hide)'!$LV16:$PQ16))</f>
        <v>0</v>
      </c>
      <c r="TI16" cm="1">
        <f t="array" ref="TI16">SUM(IF('Capacity Summary'!AW$139:AW$238="X",1,0)*TRANSPOSE('CR Backing (Hide)'!$LV16:$PQ16))</f>
        <v>0</v>
      </c>
      <c r="TJ16" cm="1">
        <f t="array" ref="TJ16">SUM(IF('Capacity Summary'!AX$139:AX$238="X",1,0)*TRANSPOSE('CR Backing (Hide)'!$LV16:$PQ16))</f>
        <v>0</v>
      </c>
      <c r="TK16" cm="1">
        <f t="array" ref="TK16">SUM(IF('Capacity Summary'!AY$139:AY$238="X",1,0)*TRANSPOSE('CR Backing (Hide)'!$LV16:$PQ16))</f>
        <v>0</v>
      </c>
      <c r="TL16" cm="1">
        <f t="array" ref="TL16">SUM(IF('Capacity Summary'!AZ$139:AZ$238="X",1,0)*TRANSPOSE('CR Backing (Hide)'!$LV16:$PQ16))</f>
        <v>0</v>
      </c>
      <c r="TM16" cm="1">
        <f t="array" ref="TM16">SUM(IF('Capacity Summary'!BA$139:BA$238="X",1,0)*TRANSPOSE('CR Backing (Hide)'!$LV16:$PQ16))</f>
        <v>0</v>
      </c>
      <c r="TN16" cm="1">
        <f t="array" ref="TN16">SUM(IF('Capacity Summary'!BB$139:BB$238="X",1,0)*TRANSPOSE('CR Backing (Hide)'!$LV16:$PQ16))</f>
        <v>0</v>
      </c>
      <c r="TO16" cm="1">
        <f t="array" ref="TO16">SUM(IF('Capacity Summary'!BC$139:BC$238="X",1,0)*TRANSPOSE('CR Backing (Hide)'!$LV16:$PQ16))</f>
        <v>0</v>
      </c>
      <c r="TP16" cm="1">
        <f t="array" ref="TP16">SUM(IF('Capacity Summary'!BD$139:BD$238="X",1,0)*TRANSPOSE('CR Backing (Hide)'!$LV16:$PQ16))</f>
        <v>0</v>
      </c>
      <c r="TQ16" cm="1">
        <f t="array" ref="TQ16">SUM(IF('Capacity Summary'!BE$139:BE$238="X",1,0)*TRANSPOSE('CR Backing (Hide)'!$LV16:$PQ16))</f>
        <v>0</v>
      </c>
      <c r="TR16" cm="1">
        <f t="array" ref="TR16">SUM(IF('Capacity Summary'!BF$139:BF$238="X",1,0)*TRANSPOSE('CR Backing (Hide)'!$LV16:$PQ16))</f>
        <v>0</v>
      </c>
      <c r="TS16" cm="1">
        <f t="array" ref="TS16">SUM(IF('Capacity Summary'!BG$139:BG$238="X",1,0)*TRANSPOSE('CR Backing (Hide)'!$LV16:$PQ16))</f>
        <v>0</v>
      </c>
    </row>
    <row r="17" spans="8:539" x14ac:dyDescent="0.25">
      <c r="H17" t="str">
        <f>ROW(H14)&amp;". "&amp;'Clinical resources'!B20</f>
        <v xml:space="preserve">14. </v>
      </c>
      <c r="J17" t="str" cm="1">
        <f t="array" ref="J17">IF(SUM(IF('Clinical resources'!F20:J20="X",1,0)*'Clinical resources'!F$4:J$4)&gt;0,"X","")</f>
        <v/>
      </c>
      <c r="K17" t="str" cm="1">
        <f t="array" ref="K17">IF(SUM(IF('Clinical resources'!K20:O20="X",1,0)*'Clinical resources'!K$4:O$4)&gt;0,"X","")</f>
        <v/>
      </c>
      <c r="L17" t="str" cm="1">
        <f t="array" ref="L17">IF(SUM(IF('Clinical resources'!P20:T20="X",1,0)*'Clinical resources'!P$4:T$4)&gt;0,"X","")</f>
        <v/>
      </c>
      <c r="M17" t="str" cm="1">
        <f t="array" ref="M17">IF(SUM(IF('Clinical resources'!U20:Y20="X",1,0)*'Clinical resources'!U$4:Y$4)&gt;0,"X","")</f>
        <v/>
      </c>
      <c r="N17" t="str" cm="1">
        <f t="array" ref="N17">IF(SUM(IF('Clinical resources'!Z20:AD20="X",1,0)*'Clinical resources'!Z$4:AD$4)&gt;0,"X","")</f>
        <v/>
      </c>
      <c r="O17" t="str" cm="1">
        <f t="array" ref="O17">IF(SUM(IF('Clinical resources'!AE20:AI20="X",1,0)*'Clinical resources'!AE$4:AI$4)&gt;0,"X","")</f>
        <v/>
      </c>
      <c r="P17" t="str" cm="1">
        <f t="array" ref="P17">IF(SUM(IF('Clinical resources'!AJ20:AN20="X",1,0)*'Clinical resources'!AJ$4:AN$4)&gt;0,"X","")</f>
        <v/>
      </c>
      <c r="Q17" t="str" cm="1">
        <f t="array" ref="Q17">IF(SUM(IF('Clinical resources'!AO20:AS20="X",1,0)*'Clinical resources'!AO$4:AS$4)&gt;0,"X","")</f>
        <v/>
      </c>
      <c r="R17" t="str" cm="1">
        <f t="array" ref="R17">IF(SUM(IF('Clinical resources'!AT20:AX20="X",1,0)*'Clinical resources'!AT$4:AX$4)&gt;0,"X","")</f>
        <v/>
      </c>
      <c r="S17" t="str" cm="1">
        <f t="array" ref="S17">IF(SUM(IF('Clinical resources'!AY20:BC20="X",1,0)*'Clinical resources'!AY$4:BC$4)&gt;0,"X","")</f>
        <v/>
      </c>
      <c r="T17" t="str" cm="1">
        <f t="array" ref="T17">IF(SUM(IF('Clinical resources'!BD20:BH20="X",1,0)*'Clinical resources'!BD$4:BH$4)&gt;0,"X","")</f>
        <v/>
      </c>
      <c r="U17" t="str" cm="1">
        <f t="array" ref="U17">IF(SUM(IF('Clinical resources'!BI20:BM20="X",1,0)*'Clinical resources'!BI$4:BM$4)&gt;0,"X","")</f>
        <v/>
      </c>
      <c r="V17" t="str" cm="1">
        <f t="array" ref="V17">IF(SUM(IF('Clinical resources'!BN20:BR20="X",1,0)*'Clinical resources'!BN$4:BR$4)&gt;0,"X","")</f>
        <v/>
      </c>
      <c r="W17" t="str" cm="1">
        <f t="array" ref="W17">IF(SUM(IF('Clinical resources'!BS20:BW20="X",1,0)*'Clinical resources'!BS$4:BW$4)&gt;0,"X","")</f>
        <v/>
      </c>
      <c r="X17" t="str" cm="1">
        <f t="array" ref="X17">IF(SUM(IF('Clinical resources'!BX20:CB20="X",1,0)*'Clinical resources'!BX$4:CB$4)&gt;0,"X","")</f>
        <v/>
      </c>
      <c r="AB17">
        <f t="array" ref="AB17">IF($J17:$X17='Capacity Backing (Hide)2'!B$67:B$81,1,0)</f>
        <v>0</v>
      </c>
      <c r="AC17">
        <f t="array" ref="AC17">IF($J17:$X17='Capacity Backing (Hide)2'!C$67:C$81,1,0)</f>
        <v>0</v>
      </c>
      <c r="AD17">
        <f t="array" ref="AD17">IF($J17:$X17='Capacity Backing (Hide)2'!D$67:D$81,1,0)</f>
        <v>0</v>
      </c>
      <c r="AE17">
        <f t="array" ref="AE17">IF($J17:$X17='Capacity Backing (Hide)2'!E$67:E$81,1,0)</f>
        <v>0</v>
      </c>
      <c r="AF17">
        <f t="array" ref="AF17">IF($J17:$X17='Capacity Backing (Hide)2'!F$67:F$81,1,0)</f>
        <v>0</v>
      </c>
      <c r="AG17">
        <f t="array" ref="AG17">IF($J17:$X17='Capacity Backing (Hide)2'!G$67:G$81,1,0)</f>
        <v>0</v>
      </c>
      <c r="AH17">
        <f t="array" ref="AH17">IF($J17:$X17='Capacity Backing (Hide)2'!H$67:H$81,1,0)</f>
        <v>0</v>
      </c>
      <c r="AI17">
        <f t="array" ref="AI17">IF($J17:$X17='Capacity Backing (Hide)2'!I$67:I$81,1,0)</f>
        <v>0</v>
      </c>
      <c r="AJ17">
        <f t="array" ref="AJ17">IF($J17:$X17='Capacity Backing (Hide)2'!J$67:J$81,1,0)</f>
        <v>0</v>
      </c>
      <c r="AK17">
        <f t="array" ref="AK17">IF($J17:$X17='Capacity Backing (Hide)2'!K$67:K$81,1,0)</f>
        <v>0</v>
      </c>
      <c r="AL17">
        <f t="array" ref="AL17">IF($J17:$X17='Capacity Backing (Hide)2'!L$67:L$81,1,0)</f>
        <v>0</v>
      </c>
      <c r="AM17">
        <f t="array" ref="AM17">IF($J17:$X17='Capacity Backing (Hide)2'!M$67:M$81,1,0)</f>
        <v>0</v>
      </c>
      <c r="AN17">
        <f t="array" ref="AN17">IF($J17:$X17='Capacity Backing (Hide)2'!N$67:N$81,1,0)</f>
        <v>0</v>
      </c>
      <c r="AO17">
        <f t="array" ref="AO17">IF($J17:$X17='Capacity Backing (Hide)2'!O$67:O$81,1,0)</f>
        <v>0</v>
      </c>
      <c r="AP17">
        <f t="array" ref="AP17">IF($J17:$X17='Capacity Backing (Hide)2'!P$67:P$81,1,0)</f>
        <v>0</v>
      </c>
      <c r="AQ17">
        <f t="array" ref="AQ17">IF($J17:$X17='Capacity Backing (Hide)2'!Q$67:Q$81,1,0)</f>
        <v>0</v>
      </c>
      <c r="AR17">
        <f t="array" ref="AR17">IF($J17:$X17='Capacity Backing (Hide)2'!R$67:R$81,1,0)</f>
        <v>0</v>
      </c>
      <c r="AS17">
        <f t="array" ref="AS17">IF($J17:$X17='Capacity Backing (Hide)2'!S$67:S$81,1,0)</f>
        <v>0</v>
      </c>
      <c r="AT17">
        <f t="array" ref="AT17">IF($J17:$X17='Capacity Backing (Hide)2'!T$67:T$81,1,0)</f>
        <v>0</v>
      </c>
      <c r="AU17">
        <f t="array" ref="AU17">IF($J17:$X17='Capacity Backing (Hide)2'!U$67:U$81,1,0)</f>
        <v>0</v>
      </c>
      <c r="AV17">
        <f t="array" ref="AV17">IF($J17:$X17='Capacity Backing (Hide)2'!V$67:V$81,1,0)</f>
        <v>0</v>
      </c>
      <c r="AW17">
        <f t="array" ref="AW17">IF($J17:$X17='Capacity Backing (Hide)2'!W$67:W$81,1,0)</f>
        <v>0</v>
      </c>
      <c r="AX17">
        <f t="array" ref="AX17">IF($J17:$X17='Capacity Backing (Hide)2'!X$67:X$81,1,0)</f>
        <v>0</v>
      </c>
      <c r="AY17">
        <f t="array" ref="AY17">IF($J17:$X17='Capacity Backing (Hide)2'!Y$67:Y$81,1,0)</f>
        <v>0</v>
      </c>
      <c r="AZ17">
        <f t="array" ref="AZ17">IF($J17:$X17='Capacity Backing (Hide)2'!Z$67:Z$81,1,0)</f>
        <v>0</v>
      </c>
      <c r="BA17">
        <f t="array" ref="BA17">IF($J17:$X17='Capacity Backing (Hide)2'!AA$67:AA$81,1,0)</f>
        <v>0</v>
      </c>
      <c r="BB17">
        <f t="array" ref="BB17">IF($J17:$X17='Capacity Backing (Hide)2'!AB$67:AB$81,1,0)</f>
        <v>0</v>
      </c>
      <c r="BC17">
        <f t="array" ref="BC17">IF($J17:$X17='Capacity Backing (Hide)2'!AC$67:AC$81,1,0)</f>
        <v>0</v>
      </c>
      <c r="BD17">
        <f t="array" ref="BD17">IF($J17:$X17='Capacity Backing (Hide)2'!AD$67:AD$81,1,0)</f>
        <v>0</v>
      </c>
      <c r="BE17">
        <f t="array" ref="BE17">IF($J17:$X17='Capacity Backing (Hide)2'!AE$67:AE$81,1,0)</f>
        <v>0</v>
      </c>
      <c r="BF17">
        <f t="array" ref="BF17">IF($J17:$X17='Capacity Backing (Hide)2'!AF$67:AF$81,1,0)</f>
        <v>0</v>
      </c>
      <c r="BG17">
        <f t="array" ref="BG17">IF($J17:$X17='Capacity Backing (Hide)2'!AG$67:AG$81,1,0)</f>
        <v>0</v>
      </c>
      <c r="BH17">
        <f t="array" ref="BH17">IF($J17:$X17='Capacity Backing (Hide)2'!AH$67:AH$81,1,0)</f>
        <v>0</v>
      </c>
      <c r="BI17">
        <f t="array" ref="BI17">IF($J17:$X17='Capacity Backing (Hide)2'!AI$67:AI$81,1,0)</f>
        <v>0</v>
      </c>
      <c r="BJ17">
        <f t="array" ref="BJ17">IF($J17:$X17='Capacity Backing (Hide)2'!AJ$67:AJ$81,1,0)</f>
        <v>0</v>
      </c>
      <c r="BK17">
        <f t="array" ref="BK17">IF($J17:$X17='Capacity Backing (Hide)2'!AK$67:AK$81,1,0)</f>
        <v>0</v>
      </c>
      <c r="BL17">
        <f t="array" ref="BL17">IF($J17:$X17='Capacity Backing (Hide)2'!AL$67:AL$81,1,0)</f>
        <v>0</v>
      </c>
      <c r="BM17">
        <f t="array" ref="BM17">IF($J17:$X17='Capacity Backing (Hide)2'!AM$67:AM$81,1,0)</f>
        <v>0</v>
      </c>
      <c r="BN17">
        <f t="array" ref="BN17">IF($J17:$X17='Capacity Backing (Hide)2'!AN$67:AN$81,1,0)</f>
        <v>0</v>
      </c>
      <c r="BO17">
        <f t="array" ref="BO17">IF($J17:$X17='Capacity Backing (Hide)2'!AO$67:AO$81,1,0)</f>
        <v>0</v>
      </c>
      <c r="BP17">
        <f t="array" ref="BP17">IF($J17:$X17='Capacity Backing (Hide)2'!AP$67:AP$81,1,0)</f>
        <v>0</v>
      </c>
      <c r="BQ17">
        <f t="array" ref="BQ17">IF($J17:$X17='Capacity Backing (Hide)2'!AQ$67:AQ$81,1,0)</f>
        <v>0</v>
      </c>
      <c r="BR17">
        <f t="array" ref="BR17">IF($J17:$X17='Capacity Backing (Hide)2'!AR$67:AR$81,1,0)</f>
        <v>0</v>
      </c>
      <c r="BS17">
        <f t="array" ref="BS17">IF($J17:$X17='Capacity Backing (Hide)2'!AS$67:AS$81,1,0)</f>
        <v>0</v>
      </c>
      <c r="BT17">
        <f t="array" ref="BT17">IF($J17:$X17='Capacity Backing (Hide)2'!AT$67:AT$81,1,0)</f>
        <v>0</v>
      </c>
      <c r="BU17">
        <f t="array" ref="BU17">IF($J17:$X17='Capacity Backing (Hide)2'!AU$67:AU$81,1,0)</f>
        <v>0</v>
      </c>
      <c r="BV17">
        <f t="array" ref="BV17">IF($J17:$X17='Capacity Backing (Hide)2'!AV$67:AV$81,1,0)</f>
        <v>0</v>
      </c>
      <c r="BW17">
        <f t="array" ref="BW17">IF($J17:$X17='Capacity Backing (Hide)2'!AW$67:AW$81,1,0)</f>
        <v>0</v>
      </c>
      <c r="BX17">
        <f t="array" ref="BX17">IF($J17:$X17='Capacity Backing (Hide)2'!AX$67:AX$81,1,0)</f>
        <v>0</v>
      </c>
      <c r="BY17">
        <f t="array" ref="BY17">IF($J17:$X17='Capacity Backing (Hide)2'!AY$67:AY$81,1,0)</f>
        <v>0</v>
      </c>
      <c r="BZ17">
        <f t="array" ref="BZ17">IF($J17:$X17='Capacity Backing (Hide)2'!AZ$67:AZ$81,1,0)</f>
        <v>0</v>
      </c>
      <c r="CA17">
        <f t="array" ref="CA17">IF($J17:$X17='Capacity Backing (Hide)2'!BA$67:BA$81,1,0)</f>
        <v>0</v>
      </c>
      <c r="CB17">
        <f t="array" ref="CB17">IF($J17:$X17='Capacity Backing (Hide)2'!BB$67:BB$81,1,0)</f>
        <v>0</v>
      </c>
      <c r="CC17">
        <f t="array" ref="CC17">IF($J17:$X17='Capacity Backing (Hide)2'!BC$67:BC$81,1,0)</f>
        <v>0</v>
      </c>
      <c r="CD17">
        <f t="array" ref="CD17">IF($J17:$X17='Capacity Backing (Hide)2'!BD$67:BD$81,1,0)</f>
        <v>0</v>
      </c>
      <c r="CE17">
        <f t="array" ref="CE17">IF($J17:$X17='Capacity Backing (Hide)2'!BE$67:BE$81,1,0)</f>
        <v>0</v>
      </c>
      <c r="CF17">
        <f t="array" ref="CF17">IF($J17:$X17='Capacity Backing (Hide)2'!BF$67:BF$81,1,0)</f>
        <v>0</v>
      </c>
      <c r="CG17">
        <f t="array" ref="CG17">IF($J17:$X17='Capacity Backing (Hide)2'!BG$67:BG$81,1,0)</f>
        <v>0</v>
      </c>
      <c r="CH17">
        <f t="array" ref="CH17">IF($J17:$X17='Capacity Backing (Hide)2'!BH$67:BH$81,1,0)</f>
        <v>0</v>
      </c>
      <c r="CI17">
        <f t="array" ref="CI17">IF($J17:$X17='Capacity Backing (Hide)2'!BI$67:BI$81,1,0)</f>
        <v>0</v>
      </c>
      <c r="CJ17">
        <f t="array" ref="CJ17">IF($J17:$X17='Capacity Backing (Hide)2'!BJ$67:BJ$81,1,0)</f>
        <v>0</v>
      </c>
      <c r="CK17">
        <f t="array" ref="CK17">IF($J17:$X17='Capacity Backing (Hide)2'!BK$67:BK$81,1,0)</f>
        <v>0</v>
      </c>
      <c r="CL17">
        <f t="array" ref="CL17">IF($J17:$X17='Capacity Backing (Hide)2'!BL$67:BL$81,1,0)</f>
        <v>0</v>
      </c>
      <c r="CM17">
        <f t="array" ref="CM17">IF($J17:$X17='Capacity Backing (Hide)2'!BM$67:BM$81,1,0)</f>
        <v>0</v>
      </c>
      <c r="CN17">
        <f t="array" ref="CN17">IF($J17:$X17='Capacity Backing (Hide)2'!BN$67:BN$81,1,0)</f>
        <v>0</v>
      </c>
      <c r="CO17">
        <f t="array" ref="CO17">IF($J17:$X17='Capacity Backing (Hide)2'!BO$67:BO$81,1,0)</f>
        <v>0</v>
      </c>
      <c r="CP17">
        <f t="array" ref="CP17">IF($J17:$X17='Capacity Backing (Hide)2'!BP$67:BP$81,1,0)</f>
        <v>0</v>
      </c>
      <c r="CQ17">
        <f t="array" ref="CQ17">IF($J17:$X17='Capacity Backing (Hide)2'!BQ$67:BQ$81,1,0)</f>
        <v>0</v>
      </c>
      <c r="CR17">
        <f t="array" ref="CR17">IF($J17:$X17='Capacity Backing (Hide)2'!BR$67:BR$81,1,0)</f>
        <v>0</v>
      </c>
      <c r="CS17">
        <f t="array" ref="CS17">IF($J17:$X17='Capacity Backing (Hide)2'!BS$67:BS$81,1,0)</f>
        <v>0</v>
      </c>
      <c r="CT17">
        <f t="array" ref="CT17">IF($J17:$X17='Capacity Backing (Hide)2'!BT$67:BT$81,1,0)</f>
        <v>0</v>
      </c>
      <c r="CU17">
        <f t="array" ref="CU17">IF($J17:$X17='Capacity Backing (Hide)2'!BU$67:BU$81,1,0)</f>
        <v>0</v>
      </c>
      <c r="CV17">
        <f t="array" ref="CV17">IF($J17:$X17='Capacity Backing (Hide)2'!BV$67:BV$81,1,0)</f>
        <v>0</v>
      </c>
      <c r="CW17">
        <f t="array" ref="CW17">IF($J17:$X17='Capacity Backing (Hide)2'!BW$67:BW$81,1,0)</f>
        <v>0</v>
      </c>
      <c r="CX17">
        <f t="array" ref="CX17">IF($J17:$X17='Capacity Backing (Hide)2'!BX$67:BX$81,1,0)</f>
        <v>0</v>
      </c>
      <c r="CY17">
        <f t="array" ref="CY17">IF($J17:$X17='Capacity Backing (Hide)2'!BY$67:BY$81,1,0)</f>
        <v>0</v>
      </c>
      <c r="CZ17">
        <f t="array" ref="CZ17">IF($J17:$X17='Capacity Backing (Hide)2'!BZ$67:BZ$81,1,0)</f>
        <v>0</v>
      </c>
      <c r="DA17">
        <f t="array" ref="DA17">IF($J17:$X17='Capacity Backing (Hide)2'!CA$67:CA$81,1,0)</f>
        <v>0</v>
      </c>
      <c r="DB17">
        <f t="array" ref="DB17">IF($J17:$X17='Capacity Backing (Hide)2'!CB$67:CB$81,1,0)</f>
        <v>0</v>
      </c>
      <c r="DC17">
        <f t="array" ref="DC17">IF($J17:$X17='Capacity Backing (Hide)2'!CC$67:CC$81,1,0)</f>
        <v>0</v>
      </c>
      <c r="DD17">
        <f t="array" ref="DD17">IF($J17:$X17='Capacity Backing (Hide)2'!CD$67:CD$81,1,0)</f>
        <v>0</v>
      </c>
      <c r="DE17">
        <f t="array" ref="DE17">IF($J17:$X17='Capacity Backing (Hide)2'!CE$67:CE$81,1,0)</f>
        <v>0</v>
      </c>
      <c r="DF17">
        <f t="array" ref="DF17">IF($J17:$X17='Capacity Backing (Hide)2'!CF$67:CF$81,1,0)</f>
        <v>0</v>
      </c>
      <c r="DG17">
        <f t="array" ref="DG17">IF($J17:$X17='Capacity Backing (Hide)2'!CG$67:CG$81,1,0)</f>
        <v>0</v>
      </c>
      <c r="DH17">
        <f t="array" ref="DH17">IF($J17:$X17='Capacity Backing (Hide)2'!CH$67:CH$81,1,0)</f>
        <v>0</v>
      </c>
      <c r="DI17">
        <f t="array" ref="DI17">IF($J17:$X17='Capacity Backing (Hide)2'!CI$67:CI$81,1,0)</f>
        <v>0</v>
      </c>
      <c r="DJ17">
        <f t="array" ref="DJ17">IF($J17:$X17='Capacity Backing (Hide)2'!CJ$67:CJ$81,1,0)</f>
        <v>0</v>
      </c>
      <c r="DK17">
        <f t="array" ref="DK17">IF($J17:$X17='Capacity Backing (Hide)2'!CK$67:CK$81,1,0)</f>
        <v>0</v>
      </c>
      <c r="DL17">
        <f t="array" ref="DL17">IF($J17:$X17='Capacity Backing (Hide)2'!CL$67:CL$81,1,0)</f>
        <v>0</v>
      </c>
      <c r="DM17">
        <f t="array" ref="DM17">IF($J17:$X17='Capacity Backing (Hide)2'!CM$67:CM$81,1,0)</f>
        <v>0</v>
      </c>
      <c r="DN17">
        <f t="array" ref="DN17">IF($J17:$X17='Capacity Backing (Hide)2'!CN$67:CN$81,1,0)</f>
        <v>0</v>
      </c>
      <c r="DO17">
        <f t="array" ref="DO17">IF($J17:$X17='Capacity Backing (Hide)2'!CO$67:CO$81,1,0)</f>
        <v>0</v>
      </c>
      <c r="DP17">
        <f t="array" ref="DP17">IF($J17:$X17='Capacity Backing (Hide)2'!CP$67:CP$81,1,0)</f>
        <v>0</v>
      </c>
      <c r="DQ17">
        <f t="array" ref="DQ17">IF($J17:$X17='Capacity Backing (Hide)2'!CQ$67:CQ$81,1,0)</f>
        <v>0</v>
      </c>
      <c r="DR17">
        <f t="array" ref="DR17">IF($J17:$X17='Capacity Backing (Hide)2'!CR$67:CR$81,1,0)</f>
        <v>0</v>
      </c>
      <c r="DS17">
        <f t="array" ref="DS17">IF($J17:$X17='Capacity Backing (Hide)2'!CS$67:CS$81,1,0)</f>
        <v>0</v>
      </c>
      <c r="DT17">
        <f t="array" ref="DT17">IF($J17:$X17='Capacity Backing (Hide)2'!CT$67:CT$81,1,0)</f>
        <v>0</v>
      </c>
      <c r="DU17">
        <f t="array" ref="DU17">IF($J17:$X17='Capacity Backing (Hide)2'!CU$67:CU$81,1,0)</f>
        <v>0</v>
      </c>
      <c r="DV17">
        <f t="array" ref="DV17">IF($J17:$X17='Capacity Backing (Hide)2'!CV$67:CV$81,1,0)</f>
        <v>0</v>
      </c>
      <c r="DW17">
        <f t="array" ref="DW17">IF($J17:$X17='Capacity Backing (Hide)2'!CW$67:CW$81,1,0)</f>
        <v>0</v>
      </c>
      <c r="DZ17">
        <f t="array" ref="DZ17">IF($J17:$X17='Capacity Backing (Hide)2'!B$203:CZ$217,1,0)</f>
        <v>0</v>
      </c>
      <c r="EA17">
        <f t="array" ref="EA17">IF($J17:$X17='Capacity Backing (Hide)2'!C$203:DA$217,1,0)</f>
        <v>0</v>
      </c>
      <c r="EB17">
        <f t="array" ref="EB17">IF($J17:$X17='Capacity Backing (Hide)2'!D$203:DB$217,1,0)</f>
        <v>0</v>
      </c>
      <c r="EC17">
        <f t="array" ref="EC17">IF($J17:$X17='Capacity Backing (Hide)2'!E$203:DC$217,1,0)</f>
        <v>0</v>
      </c>
      <c r="ED17">
        <f t="array" ref="ED17">IF($J17:$X17='Capacity Backing (Hide)2'!F$203:DD$217,1,0)</f>
        <v>0</v>
      </c>
      <c r="EE17">
        <f t="array" ref="EE17">IF($J17:$X17='Capacity Backing (Hide)2'!G$203:DE$217,1,0)</f>
        <v>0</v>
      </c>
      <c r="EF17">
        <f t="array" ref="EF17">IF($J17:$X17='Capacity Backing (Hide)2'!H$203:DF$217,1,0)</f>
        <v>0</v>
      </c>
      <c r="EG17">
        <f t="array" ref="EG17">IF($J17:$X17='Capacity Backing (Hide)2'!I$203:DG$217,1,0)</f>
        <v>0</v>
      </c>
      <c r="EH17">
        <f t="array" ref="EH17">IF($J17:$X17='Capacity Backing (Hide)2'!J$203:DH$217,1,0)</f>
        <v>0</v>
      </c>
      <c r="EI17">
        <f t="array" ref="EI17">IF($J17:$X17='Capacity Backing (Hide)2'!K$203:DI$217,1,0)</f>
        <v>0</v>
      </c>
      <c r="EJ17">
        <f t="array" ref="EJ17">IF($J17:$X17='Capacity Backing (Hide)2'!L$203:DJ$217,1,0)</f>
        <v>0</v>
      </c>
      <c r="EK17">
        <f t="array" ref="EK17">IF($J17:$X17='Capacity Backing (Hide)2'!M$203:DK$217,1,0)</f>
        <v>0</v>
      </c>
      <c r="EL17">
        <f t="array" ref="EL17">IF($J17:$X17='Capacity Backing (Hide)2'!N$203:DL$217,1,0)</f>
        <v>0</v>
      </c>
      <c r="EM17">
        <f t="array" ref="EM17">IF($J17:$X17='Capacity Backing (Hide)2'!O$203:DM$217,1,0)</f>
        <v>0</v>
      </c>
      <c r="EN17">
        <f t="array" ref="EN17">IF($J17:$X17='Capacity Backing (Hide)2'!P$203:DN$217,1,0)</f>
        <v>0</v>
      </c>
      <c r="EO17">
        <f t="array" ref="EO17">IF($J17:$X17='Capacity Backing (Hide)2'!Q$203:DO$217,1,0)</f>
        <v>0</v>
      </c>
      <c r="EP17">
        <f t="array" ref="EP17">IF($J17:$X17='Capacity Backing (Hide)2'!R$203:DP$217,1,0)</f>
        <v>0</v>
      </c>
      <c r="EQ17">
        <f t="array" ref="EQ17">IF($J17:$X17='Capacity Backing (Hide)2'!S$203:DQ$217,1,0)</f>
        <v>0</v>
      </c>
      <c r="ER17">
        <f t="array" ref="ER17">IF($J17:$X17='Capacity Backing (Hide)2'!T$203:DR$217,1,0)</f>
        <v>0</v>
      </c>
      <c r="ES17">
        <f t="array" ref="ES17">IF($J17:$X17='Capacity Backing (Hide)2'!U$203:DS$217,1,0)</f>
        <v>0</v>
      </c>
      <c r="ET17">
        <f t="array" ref="ET17">IF($J17:$X17='Capacity Backing (Hide)2'!V$203:DT$217,1,0)</f>
        <v>0</v>
      </c>
      <c r="EU17">
        <f t="array" ref="EU17">IF($J17:$X17='Capacity Backing (Hide)2'!W$203:DU$217,1,0)</f>
        <v>0</v>
      </c>
      <c r="EV17">
        <f t="array" ref="EV17">IF($J17:$X17='Capacity Backing (Hide)2'!X$203:DV$217,1,0)</f>
        <v>0</v>
      </c>
      <c r="EW17">
        <f t="array" ref="EW17">IF($J17:$X17='Capacity Backing (Hide)2'!Y$203:DW$217,1,0)</f>
        <v>0</v>
      </c>
      <c r="EX17">
        <f t="array" ref="EX17">IF($J17:$X17='Capacity Backing (Hide)2'!Z$203:DX$217,1,0)</f>
        <v>0</v>
      </c>
      <c r="EY17">
        <f t="array" ref="EY17">IF($J17:$X17='Capacity Backing (Hide)2'!AA$203:DY$217,1,0)</f>
        <v>0</v>
      </c>
      <c r="EZ17">
        <f t="array" ref="EZ17">IF($J17:$X17='Capacity Backing (Hide)2'!AB$203:DZ$217,1,0)</f>
        <v>0</v>
      </c>
      <c r="FA17">
        <f t="array" ref="FA17">IF($J17:$X17='Capacity Backing (Hide)2'!AC$203:EA$217,1,0)</f>
        <v>0</v>
      </c>
      <c r="FB17">
        <f t="array" ref="FB17">IF($J17:$X17='Capacity Backing (Hide)2'!AD$203:EB$217,1,0)</f>
        <v>0</v>
      </c>
      <c r="FC17">
        <f t="array" ref="FC17">IF($J17:$X17='Capacity Backing (Hide)2'!AE$203:EC$217,1,0)</f>
        <v>0</v>
      </c>
      <c r="FD17">
        <f t="array" ref="FD17">IF($J17:$X17='Capacity Backing (Hide)2'!AF$203:ED$217,1,0)</f>
        <v>0</v>
      </c>
      <c r="FE17">
        <f t="array" ref="FE17">IF($J17:$X17='Capacity Backing (Hide)2'!AG$203:EE$217,1,0)</f>
        <v>0</v>
      </c>
      <c r="FF17">
        <f t="array" ref="FF17">IF($J17:$X17='Capacity Backing (Hide)2'!AH$203:EF$217,1,0)</f>
        <v>0</v>
      </c>
      <c r="FG17">
        <f t="array" ref="FG17">IF($J17:$X17='Capacity Backing (Hide)2'!AI$203:EG$217,1,0)</f>
        <v>0</v>
      </c>
      <c r="FH17">
        <f t="array" ref="FH17">IF($J17:$X17='Capacity Backing (Hide)2'!AJ$203:EH$217,1,0)</f>
        <v>0</v>
      </c>
      <c r="FI17">
        <f t="array" ref="FI17">IF($J17:$X17='Capacity Backing (Hide)2'!AK$203:EI$217,1,0)</f>
        <v>0</v>
      </c>
      <c r="FJ17">
        <f t="array" ref="FJ17">IF($J17:$X17='Capacity Backing (Hide)2'!AL$203:EJ$217,1,0)</f>
        <v>0</v>
      </c>
      <c r="FK17">
        <f t="array" ref="FK17">IF($J17:$X17='Capacity Backing (Hide)2'!AM$203:EK$217,1,0)</f>
        <v>0</v>
      </c>
      <c r="FL17">
        <f t="array" ref="FL17">IF($J17:$X17='Capacity Backing (Hide)2'!AN$203:EL$217,1,0)</f>
        <v>0</v>
      </c>
      <c r="FM17">
        <f t="array" ref="FM17">IF($J17:$X17='Capacity Backing (Hide)2'!AO$203:EM$217,1,0)</f>
        <v>0</v>
      </c>
      <c r="FN17">
        <f t="array" ref="FN17">IF($J17:$X17='Capacity Backing (Hide)2'!AP$203:EN$217,1,0)</f>
        <v>0</v>
      </c>
      <c r="FO17">
        <f t="array" ref="FO17">IF($J17:$X17='Capacity Backing (Hide)2'!AQ$203:EO$217,1,0)</f>
        <v>0</v>
      </c>
      <c r="FP17">
        <f t="array" ref="FP17">IF($J17:$X17='Capacity Backing (Hide)2'!AR$203:EP$217,1,0)</f>
        <v>0</v>
      </c>
      <c r="FQ17">
        <f t="array" ref="FQ17">IF($J17:$X17='Capacity Backing (Hide)2'!AS$203:EQ$217,1,0)</f>
        <v>0</v>
      </c>
      <c r="FR17">
        <f t="array" ref="FR17">IF($J17:$X17='Capacity Backing (Hide)2'!AT$203:ER$217,1,0)</f>
        <v>0</v>
      </c>
      <c r="FS17">
        <f t="array" ref="FS17">IF($J17:$X17='Capacity Backing (Hide)2'!AU$203:ES$217,1,0)</f>
        <v>0</v>
      </c>
      <c r="FT17">
        <f t="array" ref="FT17">IF($J17:$X17='Capacity Backing (Hide)2'!AV$203:ET$217,1,0)</f>
        <v>0</v>
      </c>
      <c r="FU17">
        <f t="array" ref="FU17">IF($J17:$X17='Capacity Backing (Hide)2'!AW$203:EU$217,1,0)</f>
        <v>0</v>
      </c>
      <c r="FV17">
        <f t="array" ref="FV17">IF($J17:$X17='Capacity Backing (Hide)2'!AX$203:EV$217,1,0)</f>
        <v>0</v>
      </c>
      <c r="FW17">
        <f t="array" ref="FW17">IF($J17:$X17='Capacity Backing (Hide)2'!AY$203:EW$217,1,0)</f>
        <v>0</v>
      </c>
      <c r="FX17">
        <f t="array" ref="FX17">IF($J17:$X17='Capacity Backing (Hide)2'!AZ$203:EX$217,1,0)</f>
        <v>0</v>
      </c>
      <c r="FY17">
        <f t="array" ref="FY17">IF($J17:$X17='Capacity Backing (Hide)2'!BA$203:EY$217,1,0)</f>
        <v>0</v>
      </c>
      <c r="FZ17">
        <f t="array" ref="FZ17">IF($J17:$X17='Capacity Backing (Hide)2'!BB$203:EZ$217,1,0)</f>
        <v>0</v>
      </c>
      <c r="GA17">
        <f t="array" ref="GA17">IF($J17:$X17='Capacity Backing (Hide)2'!BC$203:FA$217,1,0)</f>
        <v>0</v>
      </c>
      <c r="GB17">
        <f t="array" ref="GB17">IF($J17:$X17='Capacity Backing (Hide)2'!BD$203:FB$217,1,0)</f>
        <v>0</v>
      </c>
      <c r="GC17">
        <f t="array" ref="GC17">IF($J17:$X17='Capacity Backing (Hide)2'!BE$203:FC$217,1,0)</f>
        <v>0</v>
      </c>
      <c r="GD17">
        <f t="array" ref="GD17">IF($J17:$X17='Capacity Backing (Hide)2'!BF$203:FD$217,1,0)</f>
        <v>0</v>
      </c>
      <c r="GE17">
        <f t="array" ref="GE17">IF($J17:$X17='Capacity Backing (Hide)2'!BG$203:FE$217,1,0)</f>
        <v>0</v>
      </c>
      <c r="GF17">
        <f t="array" ref="GF17">IF($J17:$X17='Capacity Backing (Hide)2'!BH$203:FF$217,1,0)</f>
        <v>0</v>
      </c>
      <c r="GG17">
        <f t="array" ref="GG17">IF($J17:$X17='Capacity Backing (Hide)2'!BI$203:FG$217,1,0)</f>
        <v>0</v>
      </c>
      <c r="GH17">
        <f t="array" ref="GH17">IF($J17:$X17='Capacity Backing (Hide)2'!BJ$203:FH$217,1,0)</f>
        <v>0</v>
      </c>
      <c r="GI17">
        <f t="array" ref="GI17">IF($J17:$X17='Capacity Backing (Hide)2'!BK$203:FI$217,1,0)</f>
        <v>0</v>
      </c>
      <c r="GJ17">
        <f t="array" ref="GJ17">IF($J17:$X17='Capacity Backing (Hide)2'!BL$203:FJ$217,1,0)</f>
        <v>0</v>
      </c>
      <c r="GK17">
        <f t="array" ref="GK17">IF($J17:$X17='Capacity Backing (Hide)2'!BM$203:FK$217,1,0)</f>
        <v>0</v>
      </c>
      <c r="GL17">
        <f t="array" ref="GL17">IF($J17:$X17='Capacity Backing (Hide)2'!BN$203:FL$217,1,0)</f>
        <v>0</v>
      </c>
      <c r="GM17">
        <f t="array" ref="GM17">IF($J17:$X17='Capacity Backing (Hide)2'!BO$203:FM$217,1,0)</f>
        <v>0</v>
      </c>
      <c r="GN17">
        <f t="array" ref="GN17">IF($J17:$X17='Capacity Backing (Hide)2'!BP$203:FN$217,1,0)</f>
        <v>0</v>
      </c>
      <c r="GO17">
        <f t="array" ref="GO17">IF($J17:$X17='Capacity Backing (Hide)2'!BQ$203:FO$217,1,0)</f>
        <v>0</v>
      </c>
      <c r="GP17">
        <f t="array" ref="GP17">IF($J17:$X17='Capacity Backing (Hide)2'!BR$203:FP$217,1,0)</f>
        <v>0</v>
      </c>
      <c r="GQ17">
        <f t="array" ref="GQ17">IF($J17:$X17='Capacity Backing (Hide)2'!BS$203:FQ$217,1,0)</f>
        <v>0</v>
      </c>
      <c r="GR17">
        <f t="array" ref="GR17">IF($J17:$X17='Capacity Backing (Hide)2'!BT$203:FR$217,1,0)</f>
        <v>0</v>
      </c>
      <c r="GS17">
        <f t="array" ref="GS17">IF($J17:$X17='Capacity Backing (Hide)2'!BU$203:FS$217,1,0)</f>
        <v>0</v>
      </c>
      <c r="GT17">
        <f t="array" ref="GT17">IF($J17:$X17='Capacity Backing (Hide)2'!BV$203:FT$217,1,0)</f>
        <v>0</v>
      </c>
      <c r="GU17">
        <f t="array" ref="GU17">IF($J17:$X17='Capacity Backing (Hide)2'!BW$203:FU$217,1,0)</f>
        <v>0</v>
      </c>
      <c r="GV17">
        <f t="array" ref="GV17">IF($J17:$X17='Capacity Backing (Hide)2'!BX$203:FV$217,1,0)</f>
        <v>0</v>
      </c>
      <c r="GW17">
        <f t="array" ref="GW17">IF($J17:$X17='Capacity Backing (Hide)2'!BY$203:FW$217,1,0)</f>
        <v>0</v>
      </c>
      <c r="GX17">
        <f t="array" ref="GX17">IF($J17:$X17='Capacity Backing (Hide)2'!BZ$203:FX$217,1,0)</f>
        <v>0</v>
      </c>
      <c r="GY17">
        <f t="array" ref="GY17">IF($J17:$X17='Capacity Backing (Hide)2'!CA$203:FY$217,1,0)</f>
        <v>0</v>
      </c>
      <c r="GZ17">
        <f t="array" ref="GZ17">IF($J17:$X17='Capacity Backing (Hide)2'!CB$203:FZ$217,1,0)</f>
        <v>0</v>
      </c>
      <c r="HA17">
        <f t="array" ref="HA17">IF($J17:$X17='Capacity Backing (Hide)2'!CC$203:GA$217,1,0)</f>
        <v>0</v>
      </c>
      <c r="HB17">
        <f t="array" ref="HB17">IF($J17:$X17='Capacity Backing (Hide)2'!CD$203:GB$217,1,0)</f>
        <v>0</v>
      </c>
      <c r="HC17">
        <f t="array" ref="HC17">IF($J17:$X17='Capacity Backing (Hide)2'!CE$203:GC$217,1,0)</f>
        <v>0</v>
      </c>
      <c r="HD17">
        <f t="array" ref="HD17">IF($J17:$X17='Capacity Backing (Hide)2'!CF$203:GD$217,1,0)</f>
        <v>0</v>
      </c>
      <c r="HE17">
        <f t="array" ref="HE17">IF($J17:$X17='Capacity Backing (Hide)2'!CG$203:GE$217,1,0)</f>
        <v>0</v>
      </c>
      <c r="HF17">
        <f t="array" ref="HF17">IF($J17:$X17='Capacity Backing (Hide)2'!CH$203:GF$217,1,0)</f>
        <v>0</v>
      </c>
      <c r="HG17">
        <f t="array" ref="HG17">IF($J17:$X17='Capacity Backing (Hide)2'!CI$203:GG$217,1,0)</f>
        <v>0</v>
      </c>
      <c r="HH17">
        <f t="array" ref="HH17">IF($J17:$X17='Capacity Backing (Hide)2'!CJ$203:GH$217,1,0)</f>
        <v>0</v>
      </c>
      <c r="HI17">
        <f t="array" ref="HI17">IF($J17:$X17='Capacity Backing (Hide)2'!CK$203:GI$217,1,0)</f>
        <v>0</v>
      </c>
      <c r="HJ17">
        <f t="array" ref="HJ17">IF($J17:$X17='Capacity Backing (Hide)2'!CL$203:GJ$217,1,0)</f>
        <v>0</v>
      </c>
      <c r="HK17">
        <f t="array" ref="HK17">IF($J17:$X17='Capacity Backing (Hide)2'!CM$203:GK$217,1,0)</f>
        <v>0</v>
      </c>
      <c r="HL17">
        <f t="array" ref="HL17">IF($J17:$X17='Capacity Backing (Hide)2'!CN$203:GL$217,1,0)</f>
        <v>0</v>
      </c>
      <c r="HM17">
        <f t="array" ref="HM17">IF($J17:$X17='Capacity Backing (Hide)2'!CO$203:GM$217,1,0)</f>
        <v>0</v>
      </c>
      <c r="HN17">
        <f t="array" ref="HN17">IF($J17:$X17='Capacity Backing (Hide)2'!CP$203:GN$217,1,0)</f>
        <v>0</v>
      </c>
      <c r="HO17">
        <f t="array" ref="HO17">IF($J17:$X17='Capacity Backing (Hide)2'!CQ$203:GO$217,1,0)</f>
        <v>0</v>
      </c>
      <c r="HP17">
        <f t="array" ref="HP17">IF($J17:$X17='Capacity Backing (Hide)2'!CR$203:GP$217,1,0)</f>
        <v>0</v>
      </c>
      <c r="HQ17">
        <f t="array" ref="HQ17">IF($J17:$X17='Capacity Backing (Hide)2'!CS$203:GQ$217,1,0)</f>
        <v>0</v>
      </c>
      <c r="HR17">
        <f t="array" ref="HR17">IF($J17:$X17='Capacity Backing (Hide)2'!CT$203:GR$217,1,0)</f>
        <v>0</v>
      </c>
      <c r="HS17">
        <f t="array" ref="HS17">IF($J17:$X17='Capacity Backing (Hide)2'!CU$203:GS$217,1,0)</f>
        <v>0</v>
      </c>
      <c r="HT17">
        <f t="array" ref="HT17">IF($J17:$X17='Capacity Backing (Hide)2'!CV$203:GT$217,1,0)</f>
        <v>0</v>
      </c>
      <c r="HU17">
        <f t="array" ref="HU17">IF($J17:$X17='Capacity Backing (Hide)2'!CW$203:GU$217,1,0)</f>
        <v>0</v>
      </c>
      <c r="HX17" s="224">
        <f>'Capacity Backing (Hide)2'!B$3*(AB17/MAX(1,SUMIFS('Treatment Backing (Hide)'!$B$110:$B$124,'Capacity Backing (Hide)2'!B$67:B$81,"X")))</f>
        <v>0</v>
      </c>
      <c r="HY17" s="224">
        <f>'Capacity Backing (Hide)2'!C$3*(AC17/MAX(1,SUMIFS('Treatment Backing (Hide)'!$B$110:$B$124,'Capacity Backing (Hide)2'!C$67:C$81,"X")))</f>
        <v>0</v>
      </c>
      <c r="HZ17" s="224">
        <f>'Capacity Backing (Hide)2'!D$3*(AD17/MAX(1,SUMIFS('Treatment Backing (Hide)'!$B$110:$B$124,'Capacity Backing (Hide)2'!D$67:D$81,"X")))</f>
        <v>0</v>
      </c>
      <c r="IA17" s="224">
        <f>'Capacity Backing (Hide)2'!E$3*(AE17/MAX(1,SUMIFS('Treatment Backing (Hide)'!$B$110:$B$124,'Capacity Backing (Hide)2'!E$67:E$81,"X")))</f>
        <v>0</v>
      </c>
      <c r="IB17" s="224">
        <f>'Capacity Backing (Hide)2'!F$3*(AF17/MAX(1,SUMIFS('Treatment Backing (Hide)'!$B$110:$B$124,'Capacity Backing (Hide)2'!F$67:F$81,"X")))</f>
        <v>0</v>
      </c>
      <c r="IC17" s="224">
        <f>'Capacity Backing (Hide)2'!G$3*(AG17/MAX(1,SUMIFS('Treatment Backing (Hide)'!$B$110:$B$124,'Capacity Backing (Hide)2'!G$67:G$81,"X")))</f>
        <v>0</v>
      </c>
      <c r="ID17" s="224">
        <f>'Capacity Backing (Hide)2'!H$3*(AH17/MAX(1,SUMIFS('Treatment Backing (Hide)'!$B$110:$B$124,'Capacity Backing (Hide)2'!H$67:H$81,"X")))</f>
        <v>0</v>
      </c>
      <c r="IE17" s="224">
        <f>'Capacity Backing (Hide)2'!I$3*(AI17/MAX(1,SUMIFS('Treatment Backing (Hide)'!$B$110:$B$124,'Capacity Backing (Hide)2'!I$67:I$81,"X")))</f>
        <v>0</v>
      </c>
      <c r="IF17" s="224">
        <f>'Capacity Backing (Hide)2'!J$3*(AJ17/MAX(1,SUMIFS('Treatment Backing (Hide)'!$B$110:$B$124,'Capacity Backing (Hide)2'!J$67:J$81,"X")))</f>
        <v>0</v>
      </c>
      <c r="IG17" s="224">
        <f>'Capacity Backing (Hide)2'!K$3*(AK17/MAX(1,SUMIFS('Treatment Backing (Hide)'!$B$110:$B$124,'Capacity Backing (Hide)2'!K$67:K$81,"X")))</f>
        <v>0</v>
      </c>
      <c r="IH17" s="224">
        <f>'Capacity Backing (Hide)2'!L$3*(AL17/MAX(1,SUMIFS('Treatment Backing (Hide)'!$B$110:$B$124,'Capacity Backing (Hide)2'!L$67:L$81,"X")))</f>
        <v>0</v>
      </c>
      <c r="II17" s="224">
        <f>'Capacity Backing (Hide)2'!M$3*(AM17/MAX(1,SUMIFS('Treatment Backing (Hide)'!$B$110:$B$124,'Capacity Backing (Hide)2'!M$67:M$81,"X")))</f>
        <v>0</v>
      </c>
      <c r="IJ17" s="224">
        <f>'Capacity Backing (Hide)2'!N$3*(AN17/MAX(1,SUMIFS('Treatment Backing (Hide)'!$B$110:$B$124,'Capacity Backing (Hide)2'!N$67:N$81,"X")))</f>
        <v>0</v>
      </c>
      <c r="IK17" s="224">
        <f>'Capacity Backing (Hide)2'!O$3*(AO17/MAX(1,SUMIFS('Treatment Backing (Hide)'!$B$110:$B$124,'Capacity Backing (Hide)2'!O$67:O$81,"X")))</f>
        <v>0</v>
      </c>
      <c r="IL17" s="224">
        <f>'Capacity Backing (Hide)2'!P$3*(AP17/MAX(1,SUMIFS('Treatment Backing (Hide)'!$B$110:$B$124,'Capacity Backing (Hide)2'!P$67:P$81,"X")))</f>
        <v>0</v>
      </c>
      <c r="IM17" s="224">
        <f>'Capacity Backing (Hide)2'!Q$3*(AQ17/MAX(1,SUMIFS('Treatment Backing (Hide)'!$B$110:$B$124,'Capacity Backing (Hide)2'!Q$67:Q$81,"X")))</f>
        <v>0</v>
      </c>
      <c r="IN17" s="224">
        <f>'Capacity Backing (Hide)2'!R$3*(AR17/MAX(1,SUMIFS('Treatment Backing (Hide)'!$B$110:$B$124,'Capacity Backing (Hide)2'!R$67:R$81,"X")))</f>
        <v>0</v>
      </c>
      <c r="IO17" s="224">
        <f>'Capacity Backing (Hide)2'!S$3*(AS17/MAX(1,SUMIFS('Treatment Backing (Hide)'!$B$110:$B$124,'Capacity Backing (Hide)2'!S$67:S$81,"X")))</f>
        <v>0</v>
      </c>
      <c r="IP17" s="224">
        <f>'Capacity Backing (Hide)2'!T$3*(AT17/MAX(1,SUMIFS('Treatment Backing (Hide)'!$B$110:$B$124,'Capacity Backing (Hide)2'!T$67:T$81,"X")))</f>
        <v>0</v>
      </c>
      <c r="IQ17" s="224">
        <f>'Capacity Backing (Hide)2'!U$3*(AU17/MAX(1,SUMIFS('Treatment Backing (Hide)'!$B$110:$B$124,'Capacity Backing (Hide)2'!U$67:U$81,"X")))</f>
        <v>0</v>
      </c>
      <c r="IR17" s="224">
        <f>'Capacity Backing (Hide)2'!V$3*(AV17/MAX(1,SUMIFS('Treatment Backing (Hide)'!$B$110:$B$124,'Capacity Backing (Hide)2'!V$67:V$81,"X")))</f>
        <v>0</v>
      </c>
      <c r="IS17" s="224">
        <f>'Capacity Backing (Hide)2'!W$3*(AW17/MAX(1,SUMIFS('Treatment Backing (Hide)'!$B$110:$B$124,'Capacity Backing (Hide)2'!W$67:W$81,"X")))</f>
        <v>0</v>
      </c>
      <c r="IT17" s="224">
        <f>'Capacity Backing (Hide)2'!X$3*(AX17/MAX(1,SUMIFS('Treatment Backing (Hide)'!$B$110:$B$124,'Capacity Backing (Hide)2'!X$67:X$81,"X")))</f>
        <v>0</v>
      </c>
      <c r="IU17" s="224">
        <f>'Capacity Backing (Hide)2'!Y$3*(AY17/MAX(1,SUMIFS('Treatment Backing (Hide)'!$B$110:$B$124,'Capacity Backing (Hide)2'!Y$67:Y$81,"X")))</f>
        <v>0</v>
      </c>
      <c r="IV17" s="224">
        <f>'Capacity Backing (Hide)2'!Z$3*(AZ17/MAX(1,SUMIFS('Treatment Backing (Hide)'!$B$110:$B$124,'Capacity Backing (Hide)2'!Z$67:Z$81,"X")))</f>
        <v>0</v>
      </c>
      <c r="IW17" s="224">
        <f>'Capacity Backing (Hide)2'!AA$3*(BA17/MAX(1,SUMIFS('Treatment Backing (Hide)'!$B$110:$B$124,'Capacity Backing (Hide)2'!AA$67:AA$81,"X")))</f>
        <v>0</v>
      </c>
      <c r="IX17" s="224">
        <f>'Capacity Backing (Hide)2'!AB$3*(BB17/MAX(1,SUMIFS('Treatment Backing (Hide)'!$B$110:$B$124,'Capacity Backing (Hide)2'!AB$67:AB$81,"X")))</f>
        <v>0</v>
      </c>
      <c r="IY17" s="224">
        <f>'Capacity Backing (Hide)2'!AC$3*(BC17/MAX(1,SUMIFS('Treatment Backing (Hide)'!$B$110:$B$124,'Capacity Backing (Hide)2'!AC$67:AC$81,"X")))</f>
        <v>0</v>
      </c>
      <c r="IZ17" s="224">
        <f>'Capacity Backing (Hide)2'!AD$3*(BD17/MAX(1,SUMIFS('Treatment Backing (Hide)'!$B$110:$B$124,'Capacity Backing (Hide)2'!AD$67:AD$81,"X")))</f>
        <v>0</v>
      </c>
      <c r="JA17" s="224">
        <f>'Capacity Backing (Hide)2'!AE$3*(BE17/MAX(1,SUMIFS('Treatment Backing (Hide)'!$B$110:$B$124,'Capacity Backing (Hide)2'!AE$67:AE$81,"X")))</f>
        <v>0</v>
      </c>
      <c r="JB17" s="224">
        <f>'Capacity Backing (Hide)2'!AF$3*(BF17/MAX(1,SUMIFS('Treatment Backing (Hide)'!$B$110:$B$124,'Capacity Backing (Hide)2'!AF$67:AF$81,"X")))</f>
        <v>0</v>
      </c>
      <c r="JC17" s="224">
        <f>'Capacity Backing (Hide)2'!AG$3*(BG17/MAX(1,SUMIFS('Treatment Backing (Hide)'!$B$110:$B$124,'Capacity Backing (Hide)2'!AG$67:AG$81,"X")))</f>
        <v>0</v>
      </c>
      <c r="JD17" s="224">
        <f>'Capacity Backing (Hide)2'!AH$3*(BH17/MAX(1,SUMIFS('Treatment Backing (Hide)'!$B$110:$B$124,'Capacity Backing (Hide)2'!AH$67:AH$81,"X")))</f>
        <v>0</v>
      </c>
      <c r="JE17" s="224">
        <f>'Capacity Backing (Hide)2'!AI$3*(BI17/MAX(1,SUMIFS('Treatment Backing (Hide)'!$B$110:$B$124,'Capacity Backing (Hide)2'!AI$67:AI$81,"X")))</f>
        <v>0</v>
      </c>
      <c r="JF17" s="224">
        <f>'Capacity Backing (Hide)2'!AJ$3*(BJ17/MAX(1,SUMIFS('Treatment Backing (Hide)'!$B$110:$B$124,'Capacity Backing (Hide)2'!AJ$67:AJ$81,"X")))</f>
        <v>0</v>
      </c>
      <c r="JG17" s="224">
        <f>'Capacity Backing (Hide)2'!AK$3*(BK17/MAX(1,SUMIFS('Treatment Backing (Hide)'!$B$110:$B$124,'Capacity Backing (Hide)2'!AK$67:AK$81,"X")))</f>
        <v>0</v>
      </c>
      <c r="JH17" s="224">
        <f>'Capacity Backing (Hide)2'!AL$3*(BL17/MAX(1,SUMIFS('Treatment Backing (Hide)'!$B$110:$B$124,'Capacity Backing (Hide)2'!AL$67:AL$81,"X")))</f>
        <v>0</v>
      </c>
      <c r="JI17" s="224">
        <f>'Capacity Backing (Hide)2'!AM$3*(BM17/MAX(1,SUMIFS('Treatment Backing (Hide)'!$B$110:$B$124,'Capacity Backing (Hide)2'!AM$67:AM$81,"X")))</f>
        <v>0</v>
      </c>
      <c r="JJ17" s="224">
        <f>'Capacity Backing (Hide)2'!AN$3*(BN17/MAX(1,SUMIFS('Treatment Backing (Hide)'!$B$110:$B$124,'Capacity Backing (Hide)2'!AN$67:AN$81,"X")))</f>
        <v>0</v>
      </c>
      <c r="JK17" s="224">
        <f>'Capacity Backing (Hide)2'!AO$3*(BO17/MAX(1,SUMIFS('Treatment Backing (Hide)'!$B$110:$B$124,'Capacity Backing (Hide)2'!AO$67:AO$81,"X")))</f>
        <v>0</v>
      </c>
      <c r="JL17" s="224">
        <f>'Capacity Backing (Hide)2'!AP$3*(BP17/MAX(1,SUMIFS('Treatment Backing (Hide)'!$B$110:$B$124,'Capacity Backing (Hide)2'!AP$67:AP$81,"X")))</f>
        <v>0</v>
      </c>
      <c r="JM17" s="224">
        <f>'Capacity Backing (Hide)2'!AQ$3*(BQ17/MAX(1,SUMIFS('Treatment Backing (Hide)'!$B$110:$B$124,'Capacity Backing (Hide)2'!AQ$67:AQ$81,"X")))</f>
        <v>0</v>
      </c>
      <c r="JN17" s="224">
        <f>'Capacity Backing (Hide)2'!AR$3*(BR17/MAX(1,SUMIFS('Treatment Backing (Hide)'!$B$110:$B$124,'Capacity Backing (Hide)2'!AR$67:AR$81,"X")))</f>
        <v>0</v>
      </c>
      <c r="JO17" s="224">
        <f>'Capacity Backing (Hide)2'!AS$3*(BS17/MAX(1,SUMIFS('Treatment Backing (Hide)'!$B$110:$B$124,'Capacity Backing (Hide)2'!AS$67:AS$81,"X")))</f>
        <v>0</v>
      </c>
      <c r="JP17" s="224">
        <f>'Capacity Backing (Hide)2'!AT$3*(BT17/MAX(1,SUMIFS('Treatment Backing (Hide)'!$B$110:$B$124,'Capacity Backing (Hide)2'!AT$67:AT$81,"X")))</f>
        <v>0</v>
      </c>
      <c r="JQ17" s="224">
        <f>'Capacity Backing (Hide)2'!AU$3*(BU17/MAX(1,SUMIFS('Treatment Backing (Hide)'!$B$110:$B$124,'Capacity Backing (Hide)2'!AU$67:AU$81,"X")))</f>
        <v>0</v>
      </c>
      <c r="JR17" s="224">
        <f>'Capacity Backing (Hide)2'!AV$3*(BV17/MAX(1,SUMIFS('Treatment Backing (Hide)'!$B$110:$B$124,'Capacity Backing (Hide)2'!AV$67:AV$81,"X")))</f>
        <v>0</v>
      </c>
      <c r="JS17" s="224">
        <f>'Capacity Backing (Hide)2'!AW$3*(BW17/MAX(1,SUMIFS('Treatment Backing (Hide)'!$B$110:$B$124,'Capacity Backing (Hide)2'!AW$67:AW$81,"X")))</f>
        <v>0</v>
      </c>
      <c r="JT17" s="224">
        <f>'Capacity Backing (Hide)2'!AX$3*(BX17/MAX(1,SUMIFS('Treatment Backing (Hide)'!$B$110:$B$124,'Capacity Backing (Hide)2'!AX$67:AX$81,"X")))</f>
        <v>0</v>
      </c>
      <c r="JU17" s="224">
        <f>'Capacity Backing (Hide)2'!AY$3*(BY17/MAX(1,SUMIFS('Treatment Backing (Hide)'!$B$110:$B$124,'Capacity Backing (Hide)2'!AY$67:AY$81,"X")))</f>
        <v>0</v>
      </c>
      <c r="JV17" s="224">
        <f>'Capacity Backing (Hide)2'!AZ$3*(BZ17/MAX(1,SUMIFS('Treatment Backing (Hide)'!$B$110:$B$124,'Capacity Backing (Hide)2'!AZ$67:AZ$81,"X")))</f>
        <v>0</v>
      </c>
      <c r="JW17" s="224">
        <f>'Capacity Backing (Hide)2'!BA$3*(CA17/MAX(1,SUMIFS('Treatment Backing (Hide)'!$B$110:$B$124,'Capacity Backing (Hide)2'!BA$67:BA$81,"X")))</f>
        <v>0</v>
      </c>
      <c r="JX17" s="224">
        <f>'Capacity Backing (Hide)2'!BB$3*(CB17/MAX(1,SUMIFS('Treatment Backing (Hide)'!$B$110:$B$124,'Capacity Backing (Hide)2'!BB$67:BB$81,"X")))</f>
        <v>0</v>
      </c>
      <c r="JY17" s="224">
        <f>'Capacity Backing (Hide)2'!BC$3*(CC17/MAX(1,SUMIFS('Treatment Backing (Hide)'!$B$110:$B$124,'Capacity Backing (Hide)2'!BC$67:BC$81,"X")))</f>
        <v>0</v>
      </c>
      <c r="JZ17" s="224">
        <f>'Capacity Backing (Hide)2'!BD$3*(CD17/MAX(1,SUMIFS('Treatment Backing (Hide)'!$B$110:$B$124,'Capacity Backing (Hide)2'!BD$67:BD$81,"X")))</f>
        <v>0</v>
      </c>
      <c r="KA17" s="224">
        <f>'Capacity Backing (Hide)2'!BE$3*(CE17/MAX(1,SUMIFS('Treatment Backing (Hide)'!$B$110:$B$124,'Capacity Backing (Hide)2'!BE$67:BE$81,"X")))</f>
        <v>0</v>
      </c>
      <c r="KB17" s="224">
        <f>'Capacity Backing (Hide)2'!BF$3*(CF17/MAX(1,SUMIFS('Treatment Backing (Hide)'!$B$110:$B$124,'Capacity Backing (Hide)2'!BF$67:BF$81,"X")))</f>
        <v>0</v>
      </c>
      <c r="KC17" s="224">
        <f>'Capacity Backing (Hide)2'!BG$3*(CG17/MAX(1,SUMIFS('Treatment Backing (Hide)'!$B$110:$B$124,'Capacity Backing (Hide)2'!BG$67:BG$81,"X")))</f>
        <v>0</v>
      </c>
      <c r="KD17" s="224">
        <f>'Capacity Backing (Hide)2'!BH$3*(CH17/MAX(1,SUMIFS('Treatment Backing (Hide)'!$B$110:$B$124,'Capacity Backing (Hide)2'!BH$67:BH$81,"X")))</f>
        <v>0</v>
      </c>
      <c r="KE17" s="224">
        <f>'Capacity Backing (Hide)2'!BI$3*(CI17/MAX(1,SUMIFS('Treatment Backing (Hide)'!$B$110:$B$124,'Capacity Backing (Hide)2'!BI$67:BI$81,"X")))</f>
        <v>0</v>
      </c>
      <c r="KF17" s="224">
        <f>'Capacity Backing (Hide)2'!BJ$3*(CJ17/MAX(1,SUMIFS('Treatment Backing (Hide)'!$B$110:$B$124,'Capacity Backing (Hide)2'!BJ$67:BJ$81,"X")))</f>
        <v>0</v>
      </c>
      <c r="KG17" s="224">
        <f>'Capacity Backing (Hide)2'!BK$3*(CK17/MAX(1,SUMIFS('Treatment Backing (Hide)'!$B$110:$B$124,'Capacity Backing (Hide)2'!BK$67:BK$81,"X")))</f>
        <v>0</v>
      </c>
      <c r="KH17" s="224">
        <f>'Capacity Backing (Hide)2'!BL$3*(CL17/MAX(1,SUMIFS('Treatment Backing (Hide)'!$B$110:$B$124,'Capacity Backing (Hide)2'!BL$67:BL$81,"X")))</f>
        <v>0</v>
      </c>
      <c r="KI17" s="224">
        <f>'Capacity Backing (Hide)2'!BM$3*(CM17/MAX(1,SUMIFS('Treatment Backing (Hide)'!$B$110:$B$124,'Capacity Backing (Hide)2'!BM$67:BM$81,"X")))</f>
        <v>0</v>
      </c>
      <c r="KJ17" s="224">
        <f>'Capacity Backing (Hide)2'!BN$3*(CN17/MAX(1,SUMIFS('Treatment Backing (Hide)'!$B$110:$B$124,'Capacity Backing (Hide)2'!BN$67:BN$81,"X")))</f>
        <v>0</v>
      </c>
      <c r="KK17" s="224">
        <f>'Capacity Backing (Hide)2'!BO$3*(CO17/MAX(1,SUMIFS('Treatment Backing (Hide)'!$B$110:$B$124,'Capacity Backing (Hide)2'!BO$67:BO$81,"X")))</f>
        <v>0</v>
      </c>
      <c r="KL17" s="224">
        <f>'Capacity Backing (Hide)2'!BP$3*(CP17/MAX(1,SUMIFS('Treatment Backing (Hide)'!$B$110:$B$124,'Capacity Backing (Hide)2'!BP$67:BP$81,"X")))</f>
        <v>0</v>
      </c>
      <c r="KM17" s="224">
        <f>'Capacity Backing (Hide)2'!BQ$3*(CQ17/MAX(1,SUMIFS('Treatment Backing (Hide)'!$B$110:$B$124,'Capacity Backing (Hide)2'!BQ$67:BQ$81,"X")))</f>
        <v>0</v>
      </c>
      <c r="KN17" s="224">
        <f>'Capacity Backing (Hide)2'!BR$3*(CR17/MAX(1,SUMIFS('Treatment Backing (Hide)'!$B$110:$B$124,'Capacity Backing (Hide)2'!BR$67:BR$81,"X")))</f>
        <v>0</v>
      </c>
      <c r="KO17" s="224">
        <f>'Capacity Backing (Hide)2'!BS$3*(CS17/MAX(1,SUMIFS('Treatment Backing (Hide)'!$B$110:$B$124,'Capacity Backing (Hide)2'!BS$67:BS$81,"X")))</f>
        <v>0</v>
      </c>
      <c r="KP17" s="224">
        <f>'Capacity Backing (Hide)2'!BT$3*(CT17/MAX(1,SUMIFS('Treatment Backing (Hide)'!$B$110:$B$124,'Capacity Backing (Hide)2'!BT$67:BT$81,"X")))</f>
        <v>0</v>
      </c>
      <c r="KQ17" s="224">
        <f>'Capacity Backing (Hide)2'!BU$3*(CU17/MAX(1,SUMIFS('Treatment Backing (Hide)'!$B$110:$B$124,'Capacity Backing (Hide)2'!BU$67:BU$81,"X")))</f>
        <v>0</v>
      </c>
      <c r="KR17" s="224">
        <f>'Capacity Backing (Hide)2'!BV$3*(CV17/MAX(1,SUMIFS('Treatment Backing (Hide)'!$B$110:$B$124,'Capacity Backing (Hide)2'!BV$67:BV$81,"X")))</f>
        <v>0</v>
      </c>
      <c r="KS17" s="224">
        <f>'Capacity Backing (Hide)2'!BW$3*(CW17/MAX(1,SUMIFS('Treatment Backing (Hide)'!$B$110:$B$124,'Capacity Backing (Hide)2'!BW$67:BW$81,"X")))</f>
        <v>0</v>
      </c>
      <c r="KT17" s="224">
        <f>'Capacity Backing (Hide)2'!BX$3*(CX17/MAX(1,SUMIFS('Treatment Backing (Hide)'!$B$110:$B$124,'Capacity Backing (Hide)2'!BX$67:BX$81,"X")))</f>
        <v>0</v>
      </c>
      <c r="KU17" s="224">
        <f>'Capacity Backing (Hide)2'!BY$3*(CY17/MAX(1,SUMIFS('Treatment Backing (Hide)'!$B$110:$B$124,'Capacity Backing (Hide)2'!BY$67:BY$81,"X")))</f>
        <v>0</v>
      </c>
      <c r="KV17" s="224">
        <f>'Capacity Backing (Hide)2'!BZ$3*(CZ17/MAX(1,SUMIFS('Treatment Backing (Hide)'!$B$110:$B$124,'Capacity Backing (Hide)2'!BZ$67:BZ$81,"X")))</f>
        <v>0</v>
      </c>
      <c r="KW17" s="224">
        <f>'Capacity Backing (Hide)2'!CA$3*(DA17/MAX(1,SUMIFS('Treatment Backing (Hide)'!$B$110:$B$124,'Capacity Backing (Hide)2'!CA$67:CA$81,"X")))</f>
        <v>0</v>
      </c>
      <c r="KX17" s="224">
        <f>'Capacity Backing (Hide)2'!CB$3*(DB17/MAX(1,SUMIFS('Treatment Backing (Hide)'!$B$110:$B$124,'Capacity Backing (Hide)2'!CB$67:CB$81,"X")))</f>
        <v>0</v>
      </c>
      <c r="KY17" s="224">
        <f>'Capacity Backing (Hide)2'!CC$3*(DC17/MAX(1,SUMIFS('Treatment Backing (Hide)'!$B$110:$B$124,'Capacity Backing (Hide)2'!CC$67:CC$81,"X")))</f>
        <v>0</v>
      </c>
      <c r="KZ17" s="224">
        <f>'Capacity Backing (Hide)2'!CD$3*(DD17/MAX(1,SUMIFS('Treatment Backing (Hide)'!$B$110:$B$124,'Capacity Backing (Hide)2'!CD$67:CD$81,"X")))</f>
        <v>0</v>
      </c>
      <c r="LA17" s="224">
        <f>'Capacity Backing (Hide)2'!CE$3*(DE17/MAX(1,SUMIFS('Treatment Backing (Hide)'!$B$110:$B$124,'Capacity Backing (Hide)2'!CE$67:CE$81,"X")))</f>
        <v>0</v>
      </c>
      <c r="LB17" s="224">
        <f>'Capacity Backing (Hide)2'!CF$3*(DF17/MAX(1,SUMIFS('Treatment Backing (Hide)'!$B$110:$B$124,'Capacity Backing (Hide)2'!CF$67:CF$81,"X")))</f>
        <v>0</v>
      </c>
      <c r="LC17" s="224">
        <f>'Capacity Backing (Hide)2'!CG$3*(DG17/MAX(1,SUMIFS('Treatment Backing (Hide)'!$B$110:$B$124,'Capacity Backing (Hide)2'!CG$67:CG$81,"X")))</f>
        <v>0</v>
      </c>
      <c r="LD17" s="224">
        <f>'Capacity Backing (Hide)2'!CH$3*(DH17/MAX(1,SUMIFS('Treatment Backing (Hide)'!$B$110:$B$124,'Capacity Backing (Hide)2'!CH$67:CH$81,"X")))</f>
        <v>0</v>
      </c>
      <c r="LE17" s="224">
        <f>'Capacity Backing (Hide)2'!CI$3*(DI17/MAX(1,SUMIFS('Treatment Backing (Hide)'!$B$110:$B$124,'Capacity Backing (Hide)2'!CI$67:CI$81,"X")))</f>
        <v>0</v>
      </c>
      <c r="LF17" s="224">
        <f>'Capacity Backing (Hide)2'!CJ$3*(DJ17/MAX(1,SUMIFS('Treatment Backing (Hide)'!$B$110:$B$124,'Capacity Backing (Hide)2'!CJ$67:CJ$81,"X")))</f>
        <v>0</v>
      </c>
      <c r="LG17" s="224">
        <f>'Capacity Backing (Hide)2'!CK$3*(DK17/MAX(1,SUMIFS('Treatment Backing (Hide)'!$B$110:$B$124,'Capacity Backing (Hide)2'!CK$67:CK$81,"X")))</f>
        <v>0</v>
      </c>
      <c r="LH17" s="224">
        <f>'Capacity Backing (Hide)2'!CL$3*(DL17/MAX(1,SUMIFS('Treatment Backing (Hide)'!$B$110:$B$124,'Capacity Backing (Hide)2'!CL$67:CL$81,"X")))</f>
        <v>0</v>
      </c>
      <c r="LI17" s="224">
        <f>'Capacity Backing (Hide)2'!CM$3*(DM17/MAX(1,SUMIFS('Treatment Backing (Hide)'!$B$110:$B$124,'Capacity Backing (Hide)2'!CM$67:CM$81,"X")))</f>
        <v>0</v>
      </c>
      <c r="LJ17" s="224">
        <f>'Capacity Backing (Hide)2'!CN$3*(DN17/MAX(1,SUMIFS('Treatment Backing (Hide)'!$B$110:$B$124,'Capacity Backing (Hide)2'!CN$67:CN$81,"X")))</f>
        <v>0</v>
      </c>
      <c r="LK17" s="224">
        <f>'Capacity Backing (Hide)2'!CO$3*(DO17/MAX(1,SUMIFS('Treatment Backing (Hide)'!$B$110:$B$124,'Capacity Backing (Hide)2'!CO$67:CO$81,"X")))</f>
        <v>0</v>
      </c>
      <c r="LL17" s="224">
        <f>'Capacity Backing (Hide)2'!CP$3*(DP17/MAX(1,SUMIFS('Treatment Backing (Hide)'!$B$110:$B$124,'Capacity Backing (Hide)2'!CP$67:CP$81,"X")))</f>
        <v>0</v>
      </c>
      <c r="LM17" s="224">
        <f>'Capacity Backing (Hide)2'!CQ$3*(DQ17/MAX(1,SUMIFS('Treatment Backing (Hide)'!$B$110:$B$124,'Capacity Backing (Hide)2'!CQ$67:CQ$81,"X")))</f>
        <v>0</v>
      </c>
      <c r="LN17" s="224">
        <f>'Capacity Backing (Hide)2'!CR$3*(DR17/MAX(1,SUMIFS('Treatment Backing (Hide)'!$B$110:$B$124,'Capacity Backing (Hide)2'!CR$67:CR$81,"X")))</f>
        <v>0</v>
      </c>
      <c r="LO17" s="224">
        <f>'Capacity Backing (Hide)2'!CS$3*(DS17/MAX(1,SUMIFS('Treatment Backing (Hide)'!$B$110:$B$124,'Capacity Backing (Hide)2'!CS$67:CS$81,"X")))</f>
        <v>0</v>
      </c>
      <c r="LP17" s="224">
        <f>'Capacity Backing (Hide)2'!CT$3*(DT17/MAX(1,SUMIFS('Treatment Backing (Hide)'!$B$110:$B$124,'Capacity Backing (Hide)2'!CT$67:CT$81,"X")))</f>
        <v>0</v>
      </c>
      <c r="LQ17" s="224">
        <f>'Capacity Backing (Hide)2'!CU$3*(DU17/MAX(1,SUMIFS('Treatment Backing (Hide)'!$B$110:$B$124,'Capacity Backing (Hide)2'!CU$67:CU$81,"X")))</f>
        <v>0</v>
      </c>
      <c r="LR17" s="224">
        <f>'Capacity Backing (Hide)2'!CV$3*(DV17/MAX(1,SUMIFS('Treatment Backing (Hide)'!$B$110:$B$124,'Capacity Backing (Hide)2'!CV$67:CV$81,"X")))</f>
        <v>0</v>
      </c>
      <c r="LS17" s="224">
        <f>'Capacity Backing (Hide)2'!CW$3*(DW17/MAX(1,SUMIFS('Treatment Backing (Hide)'!$B$110:$B$124,'Capacity Backing (Hide)2'!CW$67:CW$81,"X")))</f>
        <v>0</v>
      </c>
      <c r="LV17">
        <f>'Capacity Backing (Hide)2'!B$139*(AB17/MAX(1,SUMIFS('Treatment Backing (Hide)'!$B$110:$B$124,'Capacity Backing (Hide)2'!B$203:B$217,"X")))</f>
        <v>0</v>
      </c>
      <c r="LW17">
        <f>'Capacity Backing (Hide)2'!C$139*(AC17/MAX(1,SUMIFS('Treatment Backing (Hide)'!$B$110:$B$124,'Capacity Backing (Hide)2'!C$203:C$217,"X")))</f>
        <v>0</v>
      </c>
      <c r="LX17">
        <f>'Capacity Backing (Hide)2'!D$139*(AD17/MAX(1,SUMIFS('Treatment Backing (Hide)'!$B$110:$B$124,'Capacity Backing (Hide)2'!D$203:D$217,"X")))</f>
        <v>0</v>
      </c>
      <c r="LY17">
        <f>'Capacity Backing (Hide)2'!E$139*(AE17/MAX(1,SUMIFS('Treatment Backing (Hide)'!$B$110:$B$124,'Capacity Backing (Hide)2'!E$203:E$217,"X")))</f>
        <v>0</v>
      </c>
      <c r="LZ17">
        <f>'Capacity Backing (Hide)2'!F$139*(AF17/MAX(1,SUMIFS('Treatment Backing (Hide)'!$B$110:$B$124,'Capacity Backing (Hide)2'!F$203:F$217,"X")))</f>
        <v>0</v>
      </c>
      <c r="MA17">
        <f>'Capacity Backing (Hide)2'!G$139*(AG17/MAX(1,SUMIFS('Treatment Backing (Hide)'!$B$110:$B$124,'Capacity Backing (Hide)2'!G$203:G$217,"X")))</f>
        <v>0</v>
      </c>
      <c r="MB17">
        <f>'Capacity Backing (Hide)2'!H$139*(AH17/MAX(1,SUMIFS('Treatment Backing (Hide)'!$B$110:$B$124,'Capacity Backing (Hide)2'!H$203:H$217,"X")))</f>
        <v>0</v>
      </c>
      <c r="MC17">
        <f>'Capacity Backing (Hide)2'!I$139*(AI17/MAX(1,SUMIFS('Treatment Backing (Hide)'!$B$110:$B$124,'Capacity Backing (Hide)2'!I$203:I$217,"X")))</f>
        <v>0</v>
      </c>
      <c r="MD17">
        <f>'Capacity Backing (Hide)2'!J$139*(AJ17/MAX(1,SUMIFS('Treatment Backing (Hide)'!$B$110:$B$124,'Capacity Backing (Hide)2'!J$203:J$217,"X")))</f>
        <v>0</v>
      </c>
      <c r="ME17">
        <f>'Capacity Backing (Hide)2'!K$139*(AK17/MAX(1,SUMIFS('Treatment Backing (Hide)'!$B$110:$B$124,'Capacity Backing (Hide)2'!K$203:K$217,"X")))</f>
        <v>0</v>
      </c>
      <c r="MF17">
        <f>'Capacity Backing (Hide)2'!L$139*(AL17/MAX(1,SUMIFS('Treatment Backing (Hide)'!$B$110:$B$124,'Capacity Backing (Hide)2'!L$203:L$217,"X")))</f>
        <v>0</v>
      </c>
      <c r="MG17">
        <f>'Capacity Backing (Hide)2'!M$139*(AM17/MAX(1,SUMIFS('Treatment Backing (Hide)'!$B$110:$B$124,'Capacity Backing (Hide)2'!M$203:M$217,"X")))</f>
        <v>0</v>
      </c>
      <c r="MH17">
        <f>'Capacity Backing (Hide)2'!N$139*(AN17/MAX(1,SUMIFS('Treatment Backing (Hide)'!$B$110:$B$124,'Capacity Backing (Hide)2'!N$203:N$217,"X")))</f>
        <v>0</v>
      </c>
      <c r="MI17">
        <f>'Capacity Backing (Hide)2'!O$139*(AO17/MAX(1,SUMIFS('Treatment Backing (Hide)'!$B$110:$B$124,'Capacity Backing (Hide)2'!O$203:O$217,"X")))</f>
        <v>0</v>
      </c>
      <c r="MJ17">
        <f>'Capacity Backing (Hide)2'!P$139*(AP17/MAX(1,SUMIFS('Treatment Backing (Hide)'!$B$110:$B$124,'Capacity Backing (Hide)2'!P$203:P$217,"X")))</f>
        <v>0</v>
      </c>
      <c r="MK17">
        <f>'Capacity Backing (Hide)2'!Q$139*(AQ17/MAX(1,SUMIFS('Treatment Backing (Hide)'!$B$110:$B$124,'Capacity Backing (Hide)2'!Q$203:Q$217,"X")))</f>
        <v>0</v>
      </c>
      <c r="ML17">
        <f>'Capacity Backing (Hide)2'!R$139*(AR17/MAX(1,SUMIFS('Treatment Backing (Hide)'!$B$110:$B$124,'Capacity Backing (Hide)2'!R$203:R$217,"X")))</f>
        <v>0</v>
      </c>
      <c r="MM17">
        <f>'Capacity Backing (Hide)2'!S$139*(AS17/MAX(1,SUMIFS('Treatment Backing (Hide)'!$B$110:$B$124,'Capacity Backing (Hide)2'!S$203:S$217,"X")))</f>
        <v>0</v>
      </c>
      <c r="MN17">
        <f>'Capacity Backing (Hide)2'!T$139*(AT17/MAX(1,SUMIFS('Treatment Backing (Hide)'!$B$110:$B$124,'Capacity Backing (Hide)2'!T$203:T$217,"X")))</f>
        <v>0</v>
      </c>
      <c r="MO17">
        <f>'Capacity Backing (Hide)2'!U$139*(AU17/MAX(1,SUMIFS('Treatment Backing (Hide)'!$B$110:$B$124,'Capacity Backing (Hide)2'!U$203:U$217,"X")))</f>
        <v>0</v>
      </c>
      <c r="MP17">
        <f>'Capacity Backing (Hide)2'!V$139*(AV17/MAX(1,SUMIFS('Treatment Backing (Hide)'!$B$110:$B$124,'Capacity Backing (Hide)2'!V$203:V$217,"X")))</f>
        <v>0</v>
      </c>
      <c r="MQ17">
        <f>'Capacity Backing (Hide)2'!W$139*(AW17/MAX(1,SUMIFS('Treatment Backing (Hide)'!$B$110:$B$124,'Capacity Backing (Hide)2'!W$203:W$217,"X")))</f>
        <v>0</v>
      </c>
      <c r="MR17">
        <f>'Capacity Backing (Hide)2'!X$139*(AX17/MAX(1,SUMIFS('Treatment Backing (Hide)'!$B$110:$B$124,'Capacity Backing (Hide)2'!X$203:X$217,"X")))</f>
        <v>0</v>
      </c>
      <c r="MS17">
        <f>'Capacity Backing (Hide)2'!Y$139*(AY17/MAX(1,SUMIFS('Treatment Backing (Hide)'!$B$110:$B$124,'Capacity Backing (Hide)2'!Y$203:Y$217,"X")))</f>
        <v>0</v>
      </c>
      <c r="MT17">
        <f>'Capacity Backing (Hide)2'!Z$139*(AZ17/MAX(1,SUMIFS('Treatment Backing (Hide)'!$B$110:$B$124,'Capacity Backing (Hide)2'!Z$203:Z$217,"X")))</f>
        <v>0</v>
      </c>
      <c r="MU17">
        <f>'Capacity Backing (Hide)2'!AA$139*(BA17/MAX(1,SUMIFS('Treatment Backing (Hide)'!$B$110:$B$124,'Capacity Backing (Hide)2'!AA$203:AA$217,"X")))</f>
        <v>0</v>
      </c>
      <c r="MV17">
        <f>'Capacity Backing (Hide)2'!AB$139*(BB17/MAX(1,SUMIFS('Treatment Backing (Hide)'!$B$110:$B$124,'Capacity Backing (Hide)2'!AB$203:AB$217,"X")))</f>
        <v>0</v>
      </c>
      <c r="MW17">
        <f>'Capacity Backing (Hide)2'!AC$139*(BC17/MAX(1,SUMIFS('Treatment Backing (Hide)'!$B$110:$B$124,'Capacity Backing (Hide)2'!AC$203:AC$217,"X")))</f>
        <v>0</v>
      </c>
      <c r="MX17">
        <f>'Capacity Backing (Hide)2'!AD$139*(BD17/MAX(1,SUMIFS('Treatment Backing (Hide)'!$B$110:$B$124,'Capacity Backing (Hide)2'!AD$203:AD$217,"X")))</f>
        <v>0</v>
      </c>
      <c r="MY17">
        <f>'Capacity Backing (Hide)2'!AE$139*(BE17/MAX(1,SUMIFS('Treatment Backing (Hide)'!$B$110:$B$124,'Capacity Backing (Hide)2'!AE$203:AE$217,"X")))</f>
        <v>0</v>
      </c>
      <c r="MZ17">
        <f>'Capacity Backing (Hide)2'!AF$139*(BF17/MAX(1,SUMIFS('Treatment Backing (Hide)'!$B$110:$B$124,'Capacity Backing (Hide)2'!AF$203:AF$217,"X")))</f>
        <v>0</v>
      </c>
      <c r="NA17">
        <f>'Capacity Backing (Hide)2'!AG$139*(BG17/MAX(1,SUMIFS('Treatment Backing (Hide)'!$B$110:$B$124,'Capacity Backing (Hide)2'!AG$203:AG$217,"X")))</f>
        <v>0</v>
      </c>
      <c r="NB17">
        <f>'Capacity Backing (Hide)2'!AH$139*(BH17/MAX(1,SUMIFS('Treatment Backing (Hide)'!$B$110:$B$124,'Capacity Backing (Hide)2'!AH$203:AH$217,"X")))</f>
        <v>0</v>
      </c>
      <c r="NC17">
        <f>'Capacity Backing (Hide)2'!AI$139*(BI17/MAX(1,SUMIFS('Treatment Backing (Hide)'!$B$110:$B$124,'Capacity Backing (Hide)2'!AI$203:AI$217,"X")))</f>
        <v>0</v>
      </c>
      <c r="ND17">
        <f>'Capacity Backing (Hide)2'!AJ$139*(BJ17/MAX(1,SUMIFS('Treatment Backing (Hide)'!$B$110:$B$124,'Capacity Backing (Hide)2'!AJ$203:AJ$217,"X")))</f>
        <v>0</v>
      </c>
      <c r="NE17">
        <f>'Capacity Backing (Hide)2'!AK$139*(BK17/MAX(1,SUMIFS('Treatment Backing (Hide)'!$B$110:$B$124,'Capacity Backing (Hide)2'!AK$203:AK$217,"X")))</f>
        <v>0</v>
      </c>
      <c r="NF17">
        <f>'Capacity Backing (Hide)2'!AL$139*(BL17/MAX(1,SUMIFS('Treatment Backing (Hide)'!$B$110:$B$124,'Capacity Backing (Hide)2'!AL$203:AL$217,"X")))</f>
        <v>0</v>
      </c>
      <c r="NG17">
        <f>'Capacity Backing (Hide)2'!AM$139*(BM17/MAX(1,SUMIFS('Treatment Backing (Hide)'!$B$110:$B$124,'Capacity Backing (Hide)2'!AM$203:AM$217,"X")))</f>
        <v>0</v>
      </c>
      <c r="NH17">
        <f>'Capacity Backing (Hide)2'!AN$139*(BN17/MAX(1,SUMIFS('Treatment Backing (Hide)'!$B$110:$B$124,'Capacity Backing (Hide)2'!AN$203:AN$217,"X")))</f>
        <v>0</v>
      </c>
      <c r="NI17">
        <f>'Capacity Backing (Hide)2'!AO$139*(BO17/MAX(1,SUMIFS('Treatment Backing (Hide)'!$B$110:$B$124,'Capacity Backing (Hide)2'!AO$203:AO$217,"X")))</f>
        <v>0</v>
      </c>
      <c r="NJ17">
        <f>'Capacity Backing (Hide)2'!AP$139*(BP17/MAX(1,SUMIFS('Treatment Backing (Hide)'!$B$110:$B$124,'Capacity Backing (Hide)2'!AP$203:AP$217,"X")))</f>
        <v>0</v>
      </c>
      <c r="NK17">
        <f>'Capacity Backing (Hide)2'!AQ$139*(BQ17/MAX(1,SUMIFS('Treatment Backing (Hide)'!$B$110:$B$124,'Capacity Backing (Hide)2'!AQ$203:AQ$217,"X")))</f>
        <v>0</v>
      </c>
      <c r="NL17">
        <f>'Capacity Backing (Hide)2'!AR$139*(BR17/MAX(1,SUMIFS('Treatment Backing (Hide)'!$B$110:$B$124,'Capacity Backing (Hide)2'!AR$203:AR$217,"X")))</f>
        <v>0</v>
      </c>
      <c r="NM17">
        <f>'Capacity Backing (Hide)2'!AS$139*(BS17/MAX(1,SUMIFS('Treatment Backing (Hide)'!$B$110:$B$124,'Capacity Backing (Hide)2'!AS$203:AS$217,"X")))</f>
        <v>0</v>
      </c>
      <c r="NN17">
        <f>'Capacity Backing (Hide)2'!AT$139*(BT17/MAX(1,SUMIFS('Treatment Backing (Hide)'!$B$110:$B$124,'Capacity Backing (Hide)2'!AT$203:AT$217,"X")))</f>
        <v>0</v>
      </c>
      <c r="NO17">
        <f>'Capacity Backing (Hide)2'!AU$139*(BU17/MAX(1,SUMIFS('Treatment Backing (Hide)'!$B$110:$B$124,'Capacity Backing (Hide)2'!AU$203:AU$217,"X")))</f>
        <v>0</v>
      </c>
      <c r="NP17">
        <f>'Capacity Backing (Hide)2'!AV$139*(BV17/MAX(1,SUMIFS('Treatment Backing (Hide)'!$B$110:$B$124,'Capacity Backing (Hide)2'!AV$203:AV$217,"X")))</f>
        <v>0</v>
      </c>
      <c r="NQ17">
        <f>'Capacity Backing (Hide)2'!AW$139*(BW17/MAX(1,SUMIFS('Treatment Backing (Hide)'!$B$110:$B$124,'Capacity Backing (Hide)2'!AW$203:AW$217,"X")))</f>
        <v>0</v>
      </c>
      <c r="NR17">
        <f>'Capacity Backing (Hide)2'!AX$139*(BX17/MAX(1,SUMIFS('Treatment Backing (Hide)'!$B$110:$B$124,'Capacity Backing (Hide)2'!AX$203:AX$217,"X")))</f>
        <v>0</v>
      </c>
      <c r="NS17">
        <f>'Capacity Backing (Hide)2'!AY$139*(BY17/MAX(1,SUMIFS('Treatment Backing (Hide)'!$B$110:$B$124,'Capacity Backing (Hide)2'!AY$203:AY$217,"X")))</f>
        <v>0</v>
      </c>
      <c r="NT17">
        <f>'Capacity Backing (Hide)2'!AZ$139*(BZ17/MAX(1,SUMIFS('Treatment Backing (Hide)'!$B$110:$B$124,'Capacity Backing (Hide)2'!AZ$203:AZ$217,"X")))</f>
        <v>0</v>
      </c>
      <c r="NU17">
        <f>'Capacity Backing (Hide)2'!BA$139*(CA17/MAX(1,SUMIFS('Treatment Backing (Hide)'!$B$110:$B$124,'Capacity Backing (Hide)2'!BA$203:BA$217,"X")))</f>
        <v>0</v>
      </c>
      <c r="NV17">
        <f>'Capacity Backing (Hide)2'!BB$139*(CB17/MAX(1,SUMIFS('Treatment Backing (Hide)'!$B$110:$B$124,'Capacity Backing (Hide)2'!BB$203:BB$217,"X")))</f>
        <v>0</v>
      </c>
      <c r="NW17">
        <f>'Capacity Backing (Hide)2'!BC$139*(CC17/MAX(1,SUMIFS('Treatment Backing (Hide)'!$B$110:$B$124,'Capacity Backing (Hide)2'!BC$203:BC$217,"X")))</f>
        <v>0</v>
      </c>
      <c r="NX17">
        <f>'Capacity Backing (Hide)2'!BD$139*(CD17/MAX(1,SUMIFS('Treatment Backing (Hide)'!$B$110:$B$124,'Capacity Backing (Hide)2'!BD$203:BD$217,"X")))</f>
        <v>0</v>
      </c>
      <c r="NY17">
        <f>'Capacity Backing (Hide)2'!BE$139*(CE17/MAX(1,SUMIFS('Treatment Backing (Hide)'!$B$110:$B$124,'Capacity Backing (Hide)2'!BE$203:BE$217,"X")))</f>
        <v>0</v>
      </c>
      <c r="NZ17">
        <f>'Capacity Backing (Hide)2'!BF$139*(CF17/MAX(1,SUMIFS('Treatment Backing (Hide)'!$B$110:$B$124,'Capacity Backing (Hide)2'!BF$203:BF$217,"X")))</f>
        <v>0</v>
      </c>
      <c r="OA17">
        <f>'Capacity Backing (Hide)2'!BG$139*(CG17/MAX(1,SUMIFS('Treatment Backing (Hide)'!$B$110:$B$124,'Capacity Backing (Hide)2'!BG$203:BG$217,"X")))</f>
        <v>0</v>
      </c>
      <c r="OB17">
        <f>'Capacity Backing (Hide)2'!BH$139*(CH17/MAX(1,SUMIFS('Treatment Backing (Hide)'!$B$110:$B$124,'Capacity Backing (Hide)2'!BH$203:BH$217,"X")))</f>
        <v>0</v>
      </c>
      <c r="OC17">
        <f>'Capacity Backing (Hide)2'!BI$139*(CI17/MAX(1,SUMIFS('Treatment Backing (Hide)'!$B$110:$B$124,'Capacity Backing (Hide)2'!BI$203:BI$217,"X")))</f>
        <v>0</v>
      </c>
      <c r="OD17">
        <f>'Capacity Backing (Hide)2'!BJ$139*(CJ17/MAX(1,SUMIFS('Treatment Backing (Hide)'!$B$110:$B$124,'Capacity Backing (Hide)2'!BJ$203:BJ$217,"X")))</f>
        <v>0</v>
      </c>
      <c r="OE17">
        <f>'Capacity Backing (Hide)2'!BK$139*(CK17/MAX(1,SUMIFS('Treatment Backing (Hide)'!$B$110:$B$124,'Capacity Backing (Hide)2'!BK$203:BK$217,"X")))</f>
        <v>0</v>
      </c>
      <c r="OF17">
        <f>'Capacity Backing (Hide)2'!BL$139*(CL17/MAX(1,SUMIFS('Treatment Backing (Hide)'!$B$110:$B$124,'Capacity Backing (Hide)2'!BL$203:BL$217,"X")))</f>
        <v>0</v>
      </c>
      <c r="OG17">
        <f>'Capacity Backing (Hide)2'!BM$139*(CM17/MAX(1,SUMIFS('Treatment Backing (Hide)'!$B$110:$B$124,'Capacity Backing (Hide)2'!BM$203:BM$217,"X")))</f>
        <v>0</v>
      </c>
      <c r="OH17">
        <f>'Capacity Backing (Hide)2'!BN$139*(CN17/MAX(1,SUMIFS('Treatment Backing (Hide)'!$B$110:$B$124,'Capacity Backing (Hide)2'!BN$203:BN$217,"X")))</f>
        <v>0</v>
      </c>
      <c r="OI17">
        <f>'Capacity Backing (Hide)2'!BO$139*(CO17/MAX(1,SUMIFS('Treatment Backing (Hide)'!$B$110:$B$124,'Capacity Backing (Hide)2'!BO$203:BO$217,"X")))</f>
        <v>0</v>
      </c>
      <c r="OJ17">
        <f>'Capacity Backing (Hide)2'!BP$139*(CP17/MAX(1,SUMIFS('Treatment Backing (Hide)'!$B$110:$B$124,'Capacity Backing (Hide)2'!BP$203:BP$217,"X")))</f>
        <v>0</v>
      </c>
      <c r="OK17">
        <f>'Capacity Backing (Hide)2'!BQ$139*(CQ17/MAX(1,SUMIFS('Treatment Backing (Hide)'!$B$110:$B$124,'Capacity Backing (Hide)2'!BQ$203:BQ$217,"X")))</f>
        <v>0</v>
      </c>
      <c r="OL17">
        <f>'Capacity Backing (Hide)2'!BR$139*(CR17/MAX(1,SUMIFS('Treatment Backing (Hide)'!$B$110:$B$124,'Capacity Backing (Hide)2'!BR$203:BR$217,"X")))</f>
        <v>0</v>
      </c>
      <c r="OM17">
        <f>'Capacity Backing (Hide)2'!BS$139*(CS17/MAX(1,SUMIFS('Treatment Backing (Hide)'!$B$110:$B$124,'Capacity Backing (Hide)2'!BS$203:BS$217,"X")))</f>
        <v>0</v>
      </c>
      <c r="ON17">
        <f>'Capacity Backing (Hide)2'!BT$139*(CT17/MAX(1,SUMIFS('Treatment Backing (Hide)'!$B$110:$B$124,'Capacity Backing (Hide)2'!BT$203:BT$217,"X")))</f>
        <v>0</v>
      </c>
      <c r="OO17">
        <f>'Capacity Backing (Hide)2'!BU$139*(CU17/MAX(1,SUMIFS('Treatment Backing (Hide)'!$B$110:$B$124,'Capacity Backing (Hide)2'!BU$203:BU$217,"X")))</f>
        <v>0</v>
      </c>
      <c r="OP17">
        <f>'Capacity Backing (Hide)2'!BV$139*(CV17/MAX(1,SUMIFS('Treatment Backing (Hide)'!$B$110:$B$124,'Capacity Backing (Hide)2'!BV$203:BV$217,"X")))</f>
        <v>0</v>
      </c>
      <c r="OQ17">
        <f>'Capacity Backing (Hide)2'!BW$139*(CW17/MAX(1,SUMIFS('Treatment Backing (Hide)'!$B$110:$B$124,'Capacity Backing (Hide)2'!BW$203:BW$217,"X")))</f>
        <v>0</v>
      </c>
      <c r="OR17">
        <f>'Capacity Backing (Hide)2'!BX$139*(CX17/MAX(1,SUMIFS('Treatment Backing (Hide)'!$B$110:$B$124,'Capacity Backing (Hide)2'!BX$203:BX$217,"X")))</f>
        <v>0</v>
      </c>
      <c r="OS17">
        <f>'Capacity Backing (Hide)2'!BY$139*(CY17/MAX(1,SUMIFS('Treatment Backing (Hide)'!$B$110:$B$124,'Capacity Backing (Hide)2'!BY$203:BY$217,"X")))</f>
        <v>0</v>
      </c>
      <c r="OT17">
        <f>'Capacity Backing (Hide)2'!BZ$139*(CZ17/MAX(1,SUMIFS('Treatment Backing (Hide)'!$B$110:$B$124,'Capacity Backing (Hide)2'!BZ$203:BZ$217,"X")))</f>
        <v>0</v>
      </c>
      <c r="OU17">
        <f>'Capacity Backing (Hide)2'!CA$139*(DA17/MAX(1,SUMIFS('Treatment Backing (Hide)'!$B$110:$B$124,'Capacity Backing (Hide)2'!CA$203:CA$217,"X")))</f>
        <v>0</v>
      </c>
      <c r="OV17">
        <f>'Capacity Backing (Hide)2'!CB$139*(DB17/MAX(1,SUMIFS('Treatment Backing (Hide)'!$B$110:$B$124,'Capacity Backing (Hide)2'!CB$203:CB$217,"X")))</f>
        <v>0</v>
      </c>
      <c r="OW17">
        <f>'Capacity Backing (Hide)2'!CC$139*(DC17/MAX(1,SUMIFS('Treatment Backing (Hide)'!$B$110:$B$124,'Capacity Backing (Hide)2'!CC$203:CC$217,"X")))</f>
        <v>0</v>
      </c>
      <c r="OX17">
        <f>'Capacity Backing (Hide)2'!CD$139*(DD17/MAX(1,SUMIFS('Treatment Backing (Hide)'!$B$110:$B$124,'Capacity Backing (Hide)2'!CD$203:CD$217,"X")))</f>
        <v>0</v>
      </c>
      <c r="OY17">
        <f>'Capacity Backing (Hide)2'!CE$139*(DE17/MAX(1,SUMIFS('Treatment Backing (Hide)'!$B$110:$B$124,'Capacity Backing (Hide)2'!CE$203:CE$217,"X")))</f>
        <v>0</v>
      </c>
      <c r="OZ17">
        <f>'Capacity Backing (Hide)2'!CF$139*(DF17/MAX(1,SUMIFS('Treatment Backing (Hide)'!$B$110:$B$124,'Capacity Backing (Hide)2'!CF$203:CF$217,"X")))</f>
        <v>0</v>
      </c>
      <c r="PA17">
        <f>'Capacity Backing (Hide)2'!CG$139*(DG17/MAX(1,SUMIFS('Treatment Backing (Hide)'!$B$110:$B$124,'Capacity Backing (Hide)2'!CG$203:CG$217,"X")))</f>
        <v>0</v>
      </c>
      <c r="PB17">
        <f>'Capacity Backing (Hide)2'!CH$139*(DH17/MAX(1,SUMIFS('Treatment Backing (Hide)'!$B$110:$B$124,'Capacity Backing (Hide)2'!CH$203:CH$217,"X")))</f>
        <v>0</v>
      </c>
      <c r="PC17">
        <f>'Capacity Backing (Hide)2'!CI$139*(DI17/MAX(1,SUMIFS('Treatment Backing (Hide)'!$B$110:$B$124,'Capacity Backing (Hide)2'!CI$203:CI$217,"X")))</f>
        <v>0</v>
      </c>
      <c r="PD17">
        <f>'Capacity Backing (Hide)2'!CJ$139*(DJ17/MAX(1,SUMIFS('Treatment Backing (Hide)'!$B$110:$B$124,'Capacity Backing (Hide)2'!CJ$203:CJ$217,"X")))</f>
        <v>0</v>
      </c>
      <c r="PE17">
        <f>'Capacity Backing (Hide)2'!CK$139*(DK17/MAX(1,SUMIFS('Treatment Backing (Hide)'!$B$110:$B$124,'Capacity Backing (Hide)2'!CK$203:CK$217,"X")))</f>
        <v>0</v>
      </c>
      <c r="PF17">
        <f>'Capacity Backing (Hide)2'!CL$139*(DL17/MAX(1,SUMIFS('Treatment Backing (Hide)'!$B$110:$B$124,'Capacity Backing (Hide)2'!CL$203:CL$217,"X")))</f>
        <v>0</v>
      </c>
      <c r="PG17">
        <f>'Capacity Backing (Hide)2'!CM$139*(DM17/MAX(1,SUMIFS('Treatment Backing (Hide)'!$B$110:$B$124,'Capacity Backing (Hide)2'!CM$203:CM$217,"X")))</f>
        <v>0</v>
      </c>
      <c r="PH17">
        <f>'Capacity Backing (Hide)2'!CN$139*(DN17/MAX(1,SUMIFS('Treatment Backing (Hide)'!$B$110:$B$124,'Capacity Backing (Hide)2'!CN$203:CN$217,"X")))</f>
        <v>0</v>
      </c>
      <c r="PI17">
        <f>'Capacity Backing (Hide)2'!CO$139*(DO17/MAX(1,SUMIFS('Treatment Backing (Hide)'!$B$110:$B$124,'Capacity Backing (Hide)2'!CO$203:CO$217,"X")))</f>
        <v>0</v>
      </c>
      <c r="PJ17">
        <f>'Capacity Backing (Hide)2'!CP$139*(DP17/MAX(1,SUMIFS('Treatment Backing (Hide)'!$B$110:$B$124,'Capacity Backing (Hide)2'!CP$203:CP$217,"X")))</f>
        <v>0</v>
      </c>
      <c r="PK17">
        <f>'Capacity Backing (Hide)2'!CQ$139*(DQ17/MAX(1,SUMIFS('Treatment Backing (Hide)'!$B$110:$B$124,'Capacity Backing (Hide)2'!CQ$203:CQ$217,"X")))</f>
        <v>0</v>
      </c>
      <c r="PL17">
        <f>'Capacity Backing (Hide)2'!CR$139*(DR17/MAX(1,SUMIFS('Treatment Backing (Hide)'!$B$110:$B$124,'Capacity Backing (Hide)2'!CR$203:CR$217,"X")))</f>
        <v>0</v>
      </c>
      <c r="PM17">
        <f>'Capacity Backing (Hide)2'!CS$139*(DS17/MAX(1,SUMIFS('Treatment Backing (Hide)'!$B$110:$B$124,'Capacity Backing (Hide)2'!CS$203:CS$217,"X")))</f>
        <v>0</v>
      </c>
      <c r="PN17">
        <f>'Capacity Backing (Hide)2'!CT$139*(DT17/MAX(1,SUMIFS('Treatment Backing (Hide)'!$B$110:$B$124,'Capacity Backing (Hide)2'!CT$203:CT$217,"X")))</f>
        <v>0</v>
      </c>
      <c r="PO17">
        <f>'Capacity Backing (Hide)2'!CU$139*(DU17/MAX(1,SUMIFS('Treatment Backing (Hide)'!$B$110:$B$124,'Capacity Backing (Hide)2'!CU$203:CU$217,"X")))</f>
        <v>0</v>
      </c>
      <c r="PP17">
        <f>'Capacity Backing (Hide)2'!CV$139*(DV17/MAX(1,SUMIFS('Treatment Backing (Hide)'!$B$110:$B$124,'Capacity Backing (Hide)2'!CV$203:CV$217,"X")))</f>
        <v>0</v>
      </c>
      <c r="PQ17">
        <f>'Capacity Backing (Hide)2'!CW$139*(DW17/MAX(1,SUMIFS('Treatment Backing (Hide)'!$B$110:$B$124,'Capacity Backing (Hide)2'!CW$203:CW$217,"X")))</f>
        <v>0</v>
      </c>
      <c r="PS17" cm="1">
        <f t="array" ref="PS17">SUM(IF('Capacity Summary'!H$36:H$135="X",1,0)*TRANSPOSE('CR Backing (Hide)'!$HX17:$LS17))</f>
        <v>0</v>
      </c>
      <c r="PT17" cm="1">
        <f t="array" ref="PT17">SUM(IF('Capacity Summary'!I$36:I$135="X",1,0)*TRANSPOSE('CR Backing (Hide)'!$HX17:$LS17))</f>
        <v>0</v>
      </c>
      <c r="PU17" cm="1">
        <f t="array" ref="PU17">SUM(IF('Capacity Summary'!J$36:J$135="X",1,0)*TRANSPOSE('CR Backing (Hide)'!$HX17:$LS17))</f>
        <v>0</v>
      </c>
      <c r="PV17" cm="1">
        <f t="array" ref="PV17">SUM(IF('Capacity Summary'!K$36:K$135="X",1,0)*TRANSPOSE('CR Backing (Hide)'!$HX17:$LS17))</f>
        <v>0</v>
      </c>
      <c r="PW17" cm="1">
        <f t="array" ref="PW17">SUM(IF('Capacity Summary'!L$36:L$135="X",1,0)*TRANSPOSE('CR Backing (Hide)'!$HX17:$LS17))</f>
        <v>0</v>
      </c>
      <c r="PX17" cm="1">
        <f t="array" ref="PX17">SUM(IF('Capacity Summary'!M$36:M$135="X",1,0)*TRANSPOSE('CR Backing (Hide)'!$HX17:$LS17))</f>
        <v>0</v>
      </c>
      <c r="PY17" cm="1">
        <f t="array" ref="PY17">SUM(IF('Capacity Summary'!N$36:N$135="X",1,0)*TRANSPOSE('CR Backing (Hide)'!$HX17:$LS17))</f>
        <v>0</v>
      </c>
      <c r="PZ17" cm="1">
        <f t="array" ref="PZ17">SUM(IF('Capacity Summary'!O$36:O$135="X",1,0)*TRANSPOSE('CR Backing (Hide)'!$HX17:$LS17))</f>
        <v>0</v>
      </c>
      <c r="QA17" cm="1">
        <f t="array" ref="QA17">SUM(IF('Capacity Summary'!P$36:P$135="X",1,0)*TRANSPOSE('CR Backing (Hide)'!$HX17:$LS17))</f>
        <v>0</v>
      </c>
      <c r="QB17" cm="1">
        <f t="array" ref="QB17">SUM(IF('Capacity Summary'!Q$36:Q$135="X",1,0)*TRANSPOSE('CR Backing (Hide)'!$HX17:$LS17))</f>
        <v>0</v>
      </c>
      <c r="QC17" cm="1">
        <f t="array" ref="QC17">SUM(IF('Capacity Summary'!R$36:R$135="X",1,0)*TRANSPOSE('CR Backing (Hide)'!$HX17:$LS17))</f>
        <v>0</v>
      </c>
      <c r="QD17" cm="1">
        <f t="array" ref="QD17">SUM(IF('Capacity Summary'!S$36:S$135="X",1,0)*TRANSPOSE('CR Backing (Hide)'!$HX17:$LS17))</f>
        <v>0</v>
      </c>
      <c r="QE17" cm="1">
        <f t="array" ref="QE17">SUM(IF('Capacity Summary'!T$36:T$135="X",1,0)*TRANSPOSE('CR Backing (Hide)'!$HX17:$LS17))</f>
        <v>0</v>
      </c>
      <c r="QF17" cm="1">
        <f t="array" ref="QF17">SUM(IF('Capacity Summary'!U$36:U$135="X",1,0)*TRANSPOSE('CR Backing (Hide)'!$HX17:$LS17))</f>
        <v>0</v>
      </c>
      <c r="QG17" cm="1">
        <f t="array" ref="QG17">SUM(IF('Capacity Summary'!V$36:V$135="X",1,0)*TRANSPOSE('CR Backing (Hide)'!$HX17:$LS17))</f>
        <v>0</v>
      </c>
      <c r="QH17" cm="1">
        <f t="array" ref="QH17">SUM(IF('Capacity Summary'!W$36:W$135="X",1,0)*TRANSPOSE('CR Backing (Hide)'!$HX17:$LS17))</f>
        <v>0</v>
      </c>
      <c r="QI17" cm="1">
        <f t="array" ref="QI17">SUM(IF('Capacity Summary'!X$36:X$135="X",1,0)*TRANSPOSE('CR Backing (Hide)'!$HX17:$LS17))</f>
        <v>0</v>
      </c>
      <c r="QJ17" cm="1">
        <f t="array" ref="QJ17">SUM(IF('Capacity Summary'!Y$36:Y$135="X",1,0)*TRANSPOSE('CR Backing (Hide)'!$HX17:$LS17))</f>
        <v>0</v>
      </c>
      <c r="QK17" cm="1">
        <f t="array" ref="QK17">SUM(IF('Capacity Summary'!Z$36:Z$135="X",1,0)*TRANSPOSE('CR Backing (Hide)'!$HX17:$LS17))</f>
        <v>0</v>
      </c>
      <c r="QL17" cm="1">
        <f t="array" ref="QL17">SUM(IF('Capacity Summary'!AA$36:AA$135="X",1,0)*TRANSPOSE('CR Backing (Hide)'!$HX17:$LS17))</f>
        <v>0</v>
      </c>
      <c r="QM17" cm="1">
        <f t="array" ref="QM17">SUM(IF('Capacity Summary'!AB$36:AB$135="X",1,0)*TRANSPOSE('CR Backing (Hide)'!$HX17:$LS17))</f>
        <v>0</v>
      </c>
      <c r="QN17" cm="1">
        <f t="array" ref="QN17">SUM(IF('Capacity Summary'!AC$36:AC$135="X",1,0)*TRANSPOSE('CR Backing (Hide)'!$HX17:$LS17))</f>
        <v>0</v>
      </c>
      <c r="QO17" cm="1">
        <f t="array" ref="QO17">SUM(IF('Capacity Summary'!AD$36:AD$135="X",1,0)*TRANSPOSE('CR Backing (Hide)'!$HX17:$LS17))</f>
        <v>0</v>
      </c>
      <c r="QP17" cm="1">
        <f t="array" ref="QP17">SUM(IF('Capacity Summary'!AE$36:AE$135="X",1,0)*TRANSPOSE('CR Backing (Hide)'!$HX17:$LS17))</f>
        <v>0</v>
      </c>
      <c r="QQ17" cm="1">
        <f t="array" ref="QQ17">SUM(IF('Capacity Summary'!AF$36:AF$135="X",1,0)*TRANSPOSE('CR Backing (Hide)'!$HX17:$LS17))</f>
        <v>0</v>
      </c>
      <c r="QR17" cm="1">
        <f t="array" ref="QR17">SUM(IF('Capacity Summary'!AG$36:AG$135="X",1,0)*TRANSPOSE('CR Backing (Hide)'!$HX17:$LS17))</f>
        <v>0</v>
      </c>
      <c r="QS17" cm="1">
        <f t="array" ref="QS17">SUM(IF('Capacity Summary'!AH$36:AH$135="X",1,0)*TRANSPOSE('CR Backing (Hide)'!$HX17:$LS17))</f>
        <v>0</v>
      </c>
      <c r="QT17" cm="1">
        <f t="array" ref="QT17">SUM(IF('Capacity Summary'!AI$36:AI$135="X",1,0)*TRANSPOSE('CR Backing (Hide)'!$HX17:$LS17))</f>
        <v>0</v>
      </c>
      <c r="QU17" cm="1">
        <f t="array" ref="QU17">SUM(IF('Capacity Summary'!AJ$36:AJ$135="X",1,0)*TRANSPOSE('CR Backing (Hide)'!$HX17:$LS17))</f>
        <v>0</v>
      </c>
      <c r="QV17" cm="1">
        <f t="array" ref="QV17">SUM(IF('Capacity Summary'!AK$36:AK$135="X",1,0)*TRANSPOSE('CR Backing (Hide)'!$HX17:$LS17))</f>
        <v>0</v>
      </c>
      <c r="QW17" cm="1">
        <f t="array" ref="QW17">SUM(IF('Capacity Summary'!AL$36:AL$135="X",1,0)*TRANSPOSE('CR Backing (Hide)'!$HX17:$LS17))</f>
        <v>0</v>
      </c>
      <c r="QX17" cm="1">
        <f t="array" ref="QX17">SUM(IF('Capacity Summary'!AM$36:AM$135="X",1,0)*TRANSPOSE('CR Backing (Hide)'!$HX17:$LS17))</f>
        <v>0</v>
      </c>
      <c r="QY17" cm="1">
        <f t="array" ref="QY17">SUM(IF('Capacity Summary'!AN$36:AN$135="X",1,0)*TRANSPOSE('CR Backing (Hide)'!$HX17:$LS17))</f>
        <v>0</v>
      </c>
      <c r="QZ17" cm="1">
        <f t="array" ref="QZ17">SUM(IF('Capacity Summary'!AO$36:AO$135="X",1,0)*TRANSPOSE('CR Backing (Hide)'!$HX17:$LS17))</f>
        <v>0</v>
      </c>
      <c r="RA17" cm="1">
        <f t="array" ref="RA17">SUM(IF('Capacity Summary'!AP$36:AP$135="X",1,0)*TRANSPOSE('CR Backing (Hide)'!$HX17:$LS17))</f>
        <v>0</v>
      </c>
      <c r="RB17" cm="1">
        <f t="array" ref="RB17">SUM(IF('Capacity Summary'!AQ$36:AQ$135="X",1,0)*TRANSPOSE('CR Backing (Hide)'!$HX17:$LS17))</f>
        <v>0</v>
      </c>
      <c r="RC17" cm="1">
        <f t="array" ref="RC17">SUM(IF('Capacity Summary'!AR$36:AR$135="X",1,0)*TRANSPOSE('CR Backing (Hide)'!$HX17:$LS17))</f>
        <v>0</v>
      </c>
      <c r="RD17" cm="1">
        <f t="array" ref="RD17">SUM(IF('Capacity Summary'!AS$36:AS$135="X",1,0)*TRANSPOSE('CR Backing (Hide)'!$HX17:$LS17))</f>
        <v>0</v>
      </c>
      <c r="RE17" cm="1">
        <f t="array" ref="RE17">SUM(IF('Capacity Summary'!AT$36:AT$135="X",1,0)*TRANSPOSE('CR Backing (Hide)'!$HX17:$LS17))</f>
        <v>0</v>
      </c>
      <c r="RF17" cm="1">
        <f t="array" ref="RF17">SUM(IF('Capacity Summary'!AU$36:AU$135="X",1,0)*TRANSPOSE('CR Backing (Hide)'!$HX17:$LS17))</f>
        <v>0</v>
      </c>
      <c r="RG17" cm="1">
        <f t="array" ref="RG17">SUM(IF('Capacity Summary'!AV$36:AV$135="X",1,0)*TRANSPOSE('CR Backing (Hide)'!$HX17:$LS17))</f>
        <v>0</v>
      </c>
      <c r="RH17" cm="1">
        <f t="array" ref="RH17">SUM(IF('Capacity Summary'!AW$36:AW$135="X",1,0)*TRANSPOSE('CR Backing (Hide)'!$HX17:$LS17))</f>
        <v>0</v>
      </c>
      <c r="RI17" cm="1">
        <f t="array" ref="RI17">SUM(IF('Capacity Summary'!AX$36:AX$135="X",1,0)*TRANSPOSE('CR Backing (Hide)'!$HX17:$LS17))</f>
        <v>0</v>
      </c>
      <c r="RJ17" cm="1">
        <f t="array" ref="RJ17">SUM(IF('Capacity Summary'!AY$36:AY$135="X",1,0)*TRANSPOSE('CR Backing (Hide)'!$HX17:$LS17))</f>
        <v>0</v>
      </c>
      <c r="RK17" cm="1">
        <f t="array" ref="RK17">SUM(IF('Capacity Summary'!AZ$36:AZ$135="X",1,0)*TRANSPOSE('CR Backing (Hide)'!$HX17:$LS17))</f>
        <v>0</v>
      </c>
      <c r="RL17" cm="1">
        <f t="array" ref="RL17">SUM(IF('Capacity Summary'!BA$36:BA$135="X",1,0)*TRANSPOSE('CR Backing (Hide)'!$HX17:$LS17))</f>
        <v>0</v>
      </c>
      <c r="RM17" cm="1">
        <f t="array" ref="RM17">SUM(IF('Capacity Summary'!BB$36:BB$135="X",1,0)*TRANSPOSE('CR Backing (Hide)'!$HX17:$LS17))</f>
        <v>0</v>
      </c>
      <c r="RN17" cm="1">
        <f t="array" ref="RN17">SUM(IF('Capacity Summary'!BC$36:BC$135="X",1,0)*TRANSPOSE('CR Backing (Hide)'!$HX17:$LS17))</f>
        <v>0</v>
      </c>
      <c r="RO17" cm="1">
        <f t="array" ref="RO17">SUM(IF('Capacity Summary'!BD$36:BD$135="X",1,0)*TRANSPOSE('CR Backing (Hide)'!$HX17:$LS17))</f>
        <v>0</v>
      </c>
      <c r="RP17" cm="1">
        <f t="array" ref="RP17">SUM(IF('Capacity Summary'!BE$36:BE$135="X",1,0)*TRANSPOSE('CR Backing (Hide)'!$HX17:$LS17))</f>
        <v>0</v>
      </c>
      <c r="RQ17" cm="1">
        <f t="array" ref="RQ17">SUM(IF('Capacity Summary'!BF$36:BF$135="X",1,0)*TRANSPOSE('CR Backing (Hide)'!$HX17:$LS17))</f>
        <v>0</v>
      </c>
      <c r="RR17" cm="1">
        <f t="array" ref="RR17">SUM(IF('Capacity Summary'!BG$36:BG$135="X",1,0)*TRANSPOSE('CR Backing (Hide)'!$HX17:$LS17))</f>
        <v>0</v>
      </c>
      <c r="RT17" cm="1">
        <f t="array" ref="RT17">SUM(IF('Capacity Summary'!H$139:H$238="X",1,0)*TRANSPOSE('CR Backing (Hide)'!$LV17:$PQ17))</f>
        <v>0</v>
      </c>
      <c r="RU17" cm="1">
        <f t="array" ref="RU17">SUM(IF('Capacity Summary'!I$139:I$238="X",1,0)*TRANSPOSE('CR Backing (Hide)'!$LV17:$PQ17))</f>
        <v>0</v>
      </c>
      <c r="RV17" cm="1">
        <f t="array" ref="RV17">SUM(IF('Capacity Summary'!J$139:J$238="X",1,0)*TRANSPOSE('CR Backing (Hide)'!$LV17:$PQ17))</f>
        <v>0</v>
      </c>
      <c r="RW17" cm="1">
        <f t="array" ref="RW17">SUM(IF('Capacity Summary'!K$139:K$238="X",1,0)*TRANSPOSE('CR Backing (Hide)'!$LV17:$PQ17))</f>
        <v>0</v>
      </c>
      <c r="RX17" cm="1">
        <f t="array" ref="RX17">SUM(IF('Capacity Summary'!L$139:L$238="X",1,0)*TRANSPOSE('CR Backing (Hide)'!$LV17:$PQ17))</f>
        <v>0</v>
      </c>
      <c r="RY17" cm="1">
        <f t="array" ref="RY17">SUM(IF('Capacity Summary'!M$139:M$238="X",1,0)*TRANSPOSE('CR Backing (Hide)'!$LV17:$PQ17))</f>
        <v>0</v>
      </c>
      <c r="RZ17" cm="1">
        <f t="array" ref="RZ17">SUM(IF('Capacity Summary'!N$139:N$238="X",1,0)*TRANSPOSE('CR Backing (Hide)'!$LV17:$PQ17))</f>
        <v>0</v>
      </c>
      <c r="SA17" cm="1">
        <f t="array" ref="SA17">SUM(IF('Capacity Summary'!O$139:O$238="X",1,0)*TRANSPOSE('CR Backing (Hide)'!$LV17:$PQ17))</f>
        <v>0</v>
      </c>
      <c r="SB17" cm="1">
        <f t="array" ref="SB17">SUM(IF('Capacity Summary'!P$139:P$238="X",1,0)*TRANSPOSE('CR Backing (Hide)'!$LV17:$PQ17))</f>
        <v>0</v>
      </c>
      <c r="SC17" cm="1">
        <f t="array" ref="SC17">SUM(IF('Capacity Summary'!Q$139:Q$238="X",1,0)*TRANSPOSE('CR Backing (Hide)'!$LV17:$PQ17))</f>
        <v>0</v>
      </c>
      <c r="SD17" cm="1">
        <f t="array" ref="SD17">SUM(IF('Capacity Summary'!R$139:R$238="X",1,0)*TRANSPOSE('CR Backing (Hide)'!$LV17:$PQ17))</f>
        <v>0</v>
      </c>
      <c r="SE17" cm="1">
        <f t="array" ref="SE17">SUM(IF('Capacity Summary'!S$139:S$238="X",1,0)*TRANSPOSE('CR Backing (Hide)'!$LV17:$PQ17))</f>
        <v>0</v>
      </c>
      <c r="SF17" cm="1">
        <f t="array" ref="SF17">SUM(IF('Capacity Summary'!T$139:T$238="X",1,0)*TRANSPOSE('CR Backing (Hide)'!$LV17:$PQ17))</f>
        <v>0</v>
      </c>
      <c r="SG17" cm="1">
        <f t="array" ref="SG17">SUM(IF('Capacity Summary'!U$139:U$238="X",1,0)*TRANSPOSE('CR Backing (Hide)'!$LV17:$PQ17))</f>
        <v>0</v>
      </c>
      <c r="SH17" cm="1">
        <f t="array" ref="SH17">SUM(IF('Capacity Summary'!V$139:V$238="X",1,0)*TRANSPOSE('CR Backing (Hide)'!$LV17:$PQ17))</f>
        <v>0</v>
      </c>
      <c r="SI17" cm="1">
        <f t="array" ref="SI17">SUM(IF('Capacity Summary'!W$139:W$238="X",1,0)*TRANSPOSE('CR Backing (Hide)'!$LV17:$PQ17))</f>
        <v>0</v>
      </c>
      <c r="SJ17" cm="1">
        <f t="array" ref="SJ17">SUM(IF('Capacity Summary'!X$139:X$238="X",1,0)*TRANSPOSE('CR Backing (Hide)'!$LV17:$PQ17))</f>
        <v>0</v>
      </c>
      <c r="SK17" cm="1">
        <f t="array" ref="SK17">SUM(IF('Capacity Summary'!Y$139:Y$238="X",1,0)*TRANSPOSE('CR Backing (Hide)'!$LV17:$PQ17))</f>
        <v>0</v>
      </c>
      <c r="SL17" cm="1">
        <f t="array" ref="SL17">SUM(IF('Capacity Summary'!Z$139:Z$238="X",1,0)*TRANSPOSE('CR Backing (Hide)'!$LV17:$PQ17))</f>
        <v>0</v>
      </c>
      <c r="SM17" cm="1">
        <f t="array" ref="SM17">SUM(IF('Capacity Summary'!AA$139:AA$238="X",1,0)*TRANSPOSE('CR Backing (Hide)'!$LV17:$PQ17))</f>
        <v>0</v>
      </c>
      <c r="SN17" cm="1">
        <f t="array" ref="SN17">SUM(IF('Capacity Summary'!AB$139:AB$238="X",1,0)*TRANSPOSE('CR Backing (Hide)'!$LV17:$PQ17))</f>
        <v>0</v>
      </c>
      <c r="SO17" cm="1">
        <f t="array" ref="SO17">SUM(IF('Capacity Summary'!AC$139:AC$238="X",1,0)*TRANSPOSE('CR Backing (Hide)'!$LV17:$PQ17))</f>
        <v>0</v>
      </c>
      <c r="SP17" cm="1">
        <f t="array" ref="SP17">SUM(IF('Capacity Summary'!AD$139:AD$238="X",1,0)*TRANSPOSE('CR Backing (Hide)'!$LV17:$PQ17))</f>
        <v>0</v>
      </c>
      <c r="SQ17" cm="1">
        <f t="array" ref="SQ17">SUM(IF('Capacity Summary'!AE$139:AE$238="X",1,0)*TRANSPOSE('CR Backing (Hide)'!$LV17:$PQ17))</f>
        <v>0</v>
      </c>
      <c r="SR17" cm="1">
        <f t="array" ref="SR17">SUM(IF('Capacity Summary'!AF$139:AF$238="X",1,0)*TRANSPOSE('CR Backing (Hide)'!$LV17:$PQ17))</f>
        <v>0</v>
      </c>
      <c r="SS17" cm="1">
        <f t="array" ref="SS17">SUM(IF('Capacity Summary'!AG$139:AG$238="X",1,0)*TRANSPOSE('CR Backing (Hide)'!$LV17:$PQ17))</f>
        <v>0</v>
      </c>
      <c r="ST17" cm="1">
        <f t="array" ref="ST17">SUM(IF('Capacity Summary'!AH$139:AH$238="X",1,0)*TRANSPOSE('CR Backing (Hide)'!$LV17:$PQ17))</f>
        <v>0</v>
      </c>
      <c r="SU17" cm="1">
        <f t="array" ref="SU17">SUM(IF('Capacity Summary'!AI$139:AI$238="X",1,0)*TRANSPOSE('CR Backing (Hide)'!$LV17:$PQ17))</f>
        <v>0</v>
      </c>
      <c r="SV17" cm="1">
        <f t="array" ref="SV17">SUM(IF('Capacity Summary'!AJ$139:AJ$238="X",1,0)*TRANSPOSE('CR Backing (Hide)'!$LV17:$PQ17))</f>
        <v>0</v>
      </c>
      <c r="SW17" cm="1">
        <f t="array" ref="SW17">SUM(IF('Capacity Summary'!AK$139:AK$238="X",1,0)*TRANSPOSE('CR Backing (Hide)'!$LV17:$PQ17))</f>
        <v>0</v>
      </c>
      <c r="SX17" cm="1">
        <f t="array" ref="SX17">SUM(IF('Capacity Summary'!AL$139:AL$238="X",1,0)*TRANSPOSE('CR Backing (Hide)'!$LV17:$PQ17))</f>
        <v>0</v>
      </c>
      <c r="SY17" cm="1">
        <f t="array" ref="SY17">SUM(IF('Capacity Summary'!AM$139:AM$238="X",1,0)*TRANSPOSE('CR Backing (Hide)'!$LV17:$PQ17))</f>
        <v>0</v>
      </c>
      <c r="SZ17" cm="1">
        <f t="array" ref="SZ17">SUM(IF('Capacity Summary'!AN$139:AN$238="X",1,0)*TRANSPOSE('CR Backing (Hide)'!$LV17:$PQ17))</f>
        <v>0</v>
      </c>
      <c r="TA17" cm="1">
        <f t="array" ref="TA17">SUM(IF('Capacity Summary'!AO$139:AO$238="X",1,0)*TRANSPOSE('CR Backing (Hide)'!$LV17:$PQ17))</f>
        <v>0</v>
      </c>
      <c r="TB17" cm="1">
        <f t="array" ref="TB17">SUM(IF('Capacity Summary'!AP$139:AP$238="X",1,0)*TRANSPOSE('CR Backing (Hide)'!$LV17:$PQ17))</f>
        <v>0</v>
      </c>
      <c r="TC17" cm="1">
        <f t="array" ref="TC17">SUM(IF('Capacity Summary'!AQ$139:AQ$238="X",1,0)*TRANSPOSE('CR Backing (Hide)'!$LV17:$PQ17))</f>
        <v>0</v>
      </c>
      <c r="TD17" cm="1">
        <f t="array" ref="TD17">SUM(IF('Capacity Summary'!AR$139:AR$238="X",1,0)*TRANSPOSE('CR Backing (Hide)'!$LV17:$PQ17))</f>
        <v>0</v>
      </c>
      <c r="TE17" cm="1">
        <f t="array" ref="TE17">SUM(IF('Capacity Summary'!AS$139:AS$238="X",1,0)*TRANSPOSE('CR Backing (Hide)'!$LV17:$PQ17))</f>
        <v>0</v>
      </c>
      <c r="TF17" cm="1">
        <f t="array" ref="TF17">SUM(IF('Capacity Summary'!AT$139:AT$238="X",1,0)*TRANSPOSE('CR Backing (Hide)'!$LV17:$PQ17))</f>
        <v>0</v>
      </c>
      <c r="TG17" cm="1">
        <f t="array" ref="TG17">SUM(IF('Capacity Summary'!AU$139:AU$238="X",1,0)*TRANSPOSE('CR Backing (Hide)'!$LV17:$PQ17))</f>
        <v>0</v>
      </c>
      <c r="TH17" cm="1">
        <f t="array" ref="TH17">SUM(IF('Capacity Summary'!AV$139:AV$238="X",1,0)*TRANSPOSE('CR Backing (Hide)'!$LV17:$PQ17))</f>
        <v>0</v>
      </c>
      <c r="TI17" cm="1">
        <f t="array" ref="TI17">SUM(IF('Capacity Summary'!AW$139:AW$238="X",1,0)*TRANSPOSE('CR Backing (Hide)'!$LV17:$PQ17))</f>
        <v>0</v>
      </c>
      <c r="TJ17" cm="1">
        <f t="array" ref="TJ17">SUM(IF('Capacity Summary'!AX$139:AX$238="X",1,0)*TRANSPOSE('CR Backing (Hide)'!$LV17:$PQ17))</f>
        <v>0</v>
      </c>
      <c r="TK17" cm="1">
        <f t="array" ref="TK17">SUM(IF('Capacity Summary'!AY$139:AY$238="X",1,0)*TRANSPOSE('CR Backing (Hide)'!$LV17:$PQ17))</f>
        <v>0</v>
      </c>
      <c r="TL17" cm="1">
        <f t="array" ref="TL17">SUM(IF('Capacity Summary'!AZ$139:AZ$238="X",1,0)*TRANSPOSE('CR Backing (Hide)'!$LV17:$PQ17))</f>
        <v>0</v>
      </c>
      <c r="TM17" cm="1">
        <f t="array" ref="TM17">SUM(IF('Capacity Summary'!BA$139:BA$238="X",1,0)*TRANSPOSE('CR Backing (Hide)'!$LV17:$PQ17))</f>
        <v>0</v>
      </c>
      <c r="TN17" cm="1">
        <f t="array" ref="TN17">SUM(IF('Capacity Summary'!BB$139:BB$238="X",1,0)*TRANSPOSE('CR Backing (Hide)'!$LV17:$PQ17))</f>
        <v>0</v>
      </c>
      <c r="TO17" cm="1">
        <f t="array" ref="TO17">SUM(IF('Capacity Summary'!BC$139:BC$238="X",1,0)*TRANSPOSE('CR Backing (Hide)'!$LV17:$PQ17))</f>
        <v>0</v>
      </c>
      <c r="TP17" cm="1">
        <f t="array" ref="TP17">SUM(IF('Capacity Summary'!BD$139:BD$238="X",1,0)*TRANSPOSE('CR Backing (Hide)'!$LV17:$PQ17))</f>
        <v>0</v>
      </c>
      <c r="TQ17" cm="1">
        <f t="array" ref="TQ17">SUM(IF('Capacity Summary'!BE$139:BE$238="X",1,0)*TRANSPOSE('CR Backing (Hide)'!$LV17:$PQ17))</f>
        <v>0</v>
      </c>
      <c r="TR17" cm="1">
        <f t="array" ref="TR17">SUM(IF('Capacity Summary'!BF$139:BF$238="X",1,0)*TRANSPOSE('CR Backing (Hide)'!$LV17:$PQ17))</f>
        <v>0</v>
      </c>
      <c r="TS17" cm="1">
        <f t="array" ref="TS17">SUM(IF('Capacity Summary'!BG$139:BG$238="X",1,0)*TRANSPOSE('CR Backing (Hide)'!$LV17:$PQ17))</f>
        <v>0</v>
      </c>
    </row>
    <row r="18" spans="8:539" x14ac:dyDescent="0.25">
      <c r="H18" t="str">
        <f>ROW(H15)&amp;". "&amp;'Clinical resources'!B21</f>
        <v xml:space="preserve">15. </v>
      </c>
      <c r="J18" t="str" cm="1">
        <f t="array" ref="J18">IF(SUM(IF('Clinical resources'!F21:J21="X",1,0)*'Clinical resources'!F$4:J$4)&gt;0,"X","")</f>
        <v/>
      </c>
      <c r="K18" t="str" cm="1">
        <f t="array" ref="K18">IF(SUM(IF('Clinical resources'!K21:O21="X",1,0)*'Clinical resources'!K$4:O$4)&gt;0,"X","")</f>
        <v/>
      </c>
      <c r="L18" t="str" cm="1">
        <f t="array" ref="L18">IF(SUM(IF('Clinical resources'!P21:T21="X",1,0)*'Clinical resources'!P$4:T$4)&gt;0,"X","")</f>
        <v/>
      </c>
      <c r="M18" t="str" cm="1">
        <f t="array" ref="M18">IF(SUM(IF('Clinical resources'!U21:Y21="X",1,0)*'Clinical resources'!U$4:Y$4)&gt;0,"X","")</f>
        <v/>
      </c>
      <c r="N18" t="str" cm="1">
        <f t="array" ref="N18">IF(SUM(IF('Clinical resources'!Z21:AD21="X",1,0)*'Clinical resources'!Z$4:AD$4)&gt;0,"X","")</f>
        <v/>
      </c>
      <c r="O18" t="str" cm="1">
        <f t="array" ref="O18">IF(SUM(IF('Clinical resources'!AE21:AI21="X",1,0)*'Clinical resources'!AE$4:AI$4)&gt;0,"X","")</f>
        <v/>
      </c>
      <c r="P18" t="str" cm="1">
        <f t="array" ref="P18">IF(SUM(IF('Clinical resources'!AJ21:AN21="X",1,0)*'Clinical resources'!AJ$4:AN$4)&gt;0,"X","")</f>
        <v/>
      </c>
      <c r="Q18" t="str" cm="1">
        <f t="array" ref="Q18">IF(SUM(IF('Clinical resources'!AO21:AS21="X",1,0)*'Clinical resources'!AO$4:AS$4)&gt;0,"X","")</f>
        <v/>
      </c>
      <c r="R18" t="str" cm="1">
        <f t="array" ref="R18">IF(SUM(IF('Clinical resources'!AT21:AX21="X",1,0)*'Clinical resources'!AT$4:AX$4)&gt;0,"X","")</f>
        <v/>
      </c>
      <c r="S18" t="str" cm="1">
        <f t="array" ref="S18">IF(SUM(IF('Clinical resources'!AY21:BC21="X",1,0)*'Clinical resources'!AY$4:BC$4)&gt;0,"X","")</f>
        <v/>
      </c>
      <c r="T18" t="str" cm="1">
        <f t="array" ref="T18">IF(SUM(IF('Clinical resources'!BD21:BH21="X",1,0)*'Clinical resources'!BD$4:BH$4)&gt;0,"X","")</f>
        <v/>
      </c>
      <c r="U18" t="str" cm="1">
        <f t="array" ref="U18">IF(SUM(IF('Clinical resources'!BI21:BM21="X",1,0)*'Clinical resources'!BI$4:BM$4)&gt;0,"X","")</f>
        <v/>
      </c>
      <c r="V18" t="str" cm="1">
        <f t="array" ref="V18">IF(SUM(IF('Clinical resources'!BN21:BR21="X",1,0)*'Clinical resources'!BN$4:BR$4)&gt;0,"X","")</f>
        <v/>
      </c>
      <c r="W18" t="str" cm="1">
        <f t="array" ref="W18">IF(SUM(IF('Clinical resources'!BS21:BW21="X",1,0)*'Clinical resources'!BS$4:BW$4)&gt;0,"X","")</f>
        <v/>
      </c>
      <c r="X18" t="str" cm="1">
        <f t="array" ref="X18">IF(SUM(IF('Clinical resources'!BX21:CB21="X",1,0)*'Clinical resources'!BX$4:CB$4)&gt;0,"X","")</f>
        <v/>
      </c>
      <c r="AB18">
        <f t="array" ref="AB18">IF($J18:$X18='Capacity Backing (Hide)2'!B$67:B$81,1,0)</f>
        <v>0</v>
      </c>
      <c r="AC18">
        <f t="array" ref="AC18">IF($J18:$X18='Capacity Backing (Hide)2'!C$67:C$81,1,0)</f>
        <v>0</v>
      </c>
      <c r="AD18">
        <f t="array" ref="AD18">IF($J18:$X18='Capacity Backing (Hide)2'!D$67:D$81,1,0)</f>
        <v>0</v>
      </c>
      <c r="AE18">
        <f t="array" ref="AE18">IF($J18:$X18='Capacity Backing (Hide)2'!E$67:E$81,1,0)</f>
        <v>0</v>
      </c>
      <c r="AF18">
        <f t="array" ref="AF18">IF($J18:$X18='Capacity Backing (Hide)2'!F$67:F$81,1,0)</f>
        <v>0</v>
      </c>
      <c r="AG18">
        <f t="array" ref="AG18">IF($J18:$X18='Capacity Backing (Hide)2'!G$67:G$81,1,0)</f>
        <v>0</v>
      </c>
      <c r="AH18">
        <f t="array" ref="AH18">IF($J18:$X18='Capacity Backing (Hide)2'!H$67:H$81,1,0)</f>
        <v>0</v>
      </c>
      <c r="AI18">
        <f t="array" ref="AI18">IF($J18:$X18='Capacity Backing (Hide)2'!I$67:I$81,1,0)</f>
        <v>0</v>
      </c>
      <c r="AJ18">
        <f t="array" ref="AJ18">IF($J18:$X18='Capacity Backing (Hide)2'!J$67:J$81,1,0)</f>
        <v>0</v>
      </c>
      <c r="AK18">
        <f t="array" ref="AK18">IF($J18:$X18='Capacity Backing (Hide)2'!K$67:K$81,1,0)</f>
        <v>0</v>
      </c>
      <c r="AL18">
        <f t="array" ref="AL18">IF($J18:$X18='Capacity Backing (Hide)2'!L$67:L$81,1,0)</f>
        <v>0</v>
      </c>
      <c r="AM18">
        <f t="array" ref="AM18">IF($J18:$X18='Capacity Backing (Hide)2'!M$67:M$81,1,0)</f>
        <v>0</v>
      </c>
      <c r="AN18">
        <f t="array" ref="AN18">IF($J18:$X18='Capacity Backing (Hide)2'!N$67:N$81,1,0)</f>
        <v>0</v>
      </c>
      <c r="AO18">
        <f t="array" ref="AO18">IF($J18:$X18='Capacity Backing (Hide)2'!O$67:O$81,1,0)</f>
        <v>0</v>
      </c>
      <c r="AP18">
        <f t="array" ref="AP18">IF($J18:$X18='Capacity Backing (Hide)2'!P$67:P$81,1,0)</f>
        <v>0</v>
      </c>
      <c r="AQ18">
        <f t="array" ref="AQ18">IF($J18:$X18='Capacity Backing (Hide)2'!Q$67:Q$81,1,0)</f>
        <v>0</v>
      </c>
      <c r="AR18">
        <f t="array" ref="AR18">IF($J18:$X18='Capacity Backing (Hide)2'!R$67:R$81,1,0)</f>
        <v>0</v>
      </c>
      <c r="AS18">
        <f t="array" ref="AS18">IF($J18:$X18='Capacity Backing (Hide)2'!S$67:S$81,1,0)</f>
        <v>0</v>
      </c>
      <c r="AT18">
        <f t="array" ref="AT18">IF($J18:$X18='Capacity Backing (Hide)2'!T$67:T$81,1,0)</f>
        <v>0</v>
      </c>
      <c r="AU18">
        <f t="array" ref="AU18">IF($J18:$X18='Capacity Backing (Hide)2'!U$67:U$81,1,0)</f>
        <v>0</v>
      </c>
      <c r="AV18">
        <f t="array" ref="AV18">IF($J18:$X18='Capacity Backing (Hide)2'!V$67:V$81,1,0)</f>
        <v>0</v>
      </c>
      <c r="AW18">
        <f t="array" ref="AW18">IF($J18:$X18='Capacity Backing (Hide)2'!W$67:W$81,1,0)</f>
        <v>0</v>
      </c>
      <c r="AX18">
        <f t="array" ref="AX18">IF($J18:$X18='Capacity Backing (Hide)2'!X$67:X$81,1,0)</f>
        <v>0</v>
      </c>
      <c r="AY18">
        <f t="array" ref="AY18">IF($J18:$X18='Capacity Backing (Hide)2'!Y$67:Y$81,1,0)</f>
        <v>0</v>
      </c>
      <c r="AZ18">
        <f t="array" ref="AZ18">IF($J18:$X18='Capacity Backing (Hide)2'!Z$67:Z$81,1,0)</f>
        <v>0</v>
      </c>
      <c r="BA18">
        <f t="array" ref="BA18">IF($J18:$X18='Capacity Backing (Hide)2'!AA$67:AA$81,1,0)</f>
        <v>0</v>
      </c>
      <c r="BB18">
        <f t="array" ref="BB18">IF($J18:$X18='Capacity Backing (Hide)2'!AB$67:AB$81,1,0)</f>
        <v>0</v>
      </c>
      <c r="BC18">
        <f t="array" ref="BC18">IF($J18:$X18='Capacity Backing (Hide)2'!AC$67:AC$81,1,0)</f>
        <v>0</v>
      </c>
      <c r="BD18">
        <f t="array" ref="BD18">IF($J18:$X18='Capacity Backing (Hide)2'!AD$67:AD$81,1,0)</f>
        <v>0</v>
      </c>
      <c r="BE18">
        <f t="array" ref="BE18">IF($J18:$X18='Capacity Backing (Hide)2'!AE$67:AE$81,1,0)</f>
        <v>0</v>
      </c>
      <c r="BF18">
        <f t="array" ref="BF18">IF($J18:$X18='Capacity Backing (Hide)2'!AF$67:AF$81,1,0)</f>
        <v>0</v>
      </c>
      <c r="BG18">
        <f t="array" ref="BG18">IF($J18:$X18='Capacity Backing (Hide)2'!AG$67:AG$81,1,0)</f>
        <v>0</v>
      </c>
      <c r="BH18">
        <f t="array" ref="BH18">IF($J18:$X18='Capacity Backing (Hide)2'!AH$67:AH$81,1,0)</f>
        <v>0</v>
      </c>
      <c r="BI18">
        <f t="array" ref="BI18">IF($J18:$X18='Capacity Backing (Hide)2'!AI$67:AI$81,1,0)</f>
        <v>0</v>
      </c>
      <c r="BJ18">
        <f t="array" ref="BJ18">IF($J18:$X18='Capacity Backing (Hide)2'!AJ$67:AJ$81,1,0)</f>
        <v>0</v>
      </c>
      <c r="BK18">
        <f t="array" ref="BK18">IF($J18:$X18='Capacity Backing (Hide)2'!AK$67:AK$81,1,0)</f>
        <v>0</v>
      </c>
      <c r="BL18">
        <f t="array" ref="BL18">IF($J18:$X18='Capacity Backing (Hide)2'!AL$67:AL$81,1,0)</f>
        <v>0</v>
      </c>
      <c r="BM18">
        <f t="array" ref="BM18">IF($J18:$X18='Capacity Backing (Hide)2'!AM$67:AM$81,1,0)</f>
        <v>0</v>
      </c>
      <c r="BN18">
        <f t="array" ref="BN18">IF($J18:$X18='Capacity Backing (Hide)2'!AN$67:AN$81,1,0)</f>
        <v>0</v>
      </c>
      <c r="BO18">
        <f t="array" ref="BO18">IF($J18:$X18='Capacity Backing (Hide)2'!AO$67:AO$81,1,0)</f>
        <v>0</v>
      </c>
      <c r="BP18">
        <f t="array" ref="BP18">IF($J18:$X18='Capacity Backing (Hide)2'!AP$67:AP$81,1,0)</f>
        <v>0</v>
      </c>
      <c r="BQ18">
        <f t="array" ref="BQ18">IF($J18:$X18='Capacity Backing (Hide)2'!AQ$67:AQ$81,1,0)</f>
        <v>0</v>
      </c>
      <c r="BR18">
        <f t="array" ref="BR18">IF($J18:$X18='Capacity Backing (Hide)2'!AR$67:AR$81,1,0)</f>
        <v>0</v>
      </c>
      <c r="BS18">
        <f t="array" ref="BS18">IF($J18:$X18='Capacity Backing (Hide)2'!AS$67:AS$81,1,0)</f>
        <v>0</v>
      </c>
      <c r="BT18">
        <f t="array" ref="BT18">IF($J18:$X18='Capacity Backing (Hide)2'!AT$67:AT$81,1,0)</f>
        <v>0</v>
      </c>
      <c r="BU18">
        <f t="array" ref="BU18">IF($J18:$X18='Capacity Backing (Hide)2'!AU$67:AU$81,1,0)</f>
        <v>0</v>
      </c>
      <c r="BV18">
        <f t="array" ref="BV18">IF($J18:$X18='Capacity Backing (Hide)2'!AV$67:AV$81,1,0)</f>
        <v>0</v>
      </c>
      <c r="BW18">
        <f t="array" ref="BW18">IF($J18:$X18='Capacity Backing (Hide)2'!AW$67:AW$81,1,0)</f>
        <v>0</v>
      </c>
      <c r="BX18">
        <f t="array" ref="BX18">IF($J18:$X18='Capacity Backing (Hide)2'!AX$67:AX$81,1,0)</f>
        <v>0</v>
      </c>
      <c r="BY18">
        <f t="array" ref="BY18">IF($J18:$X18='Capacity Backing (Hide)2'!AY$67:AY$81,1,0)</f>
        <v>0</v>
      </c>
      <c r="BZ18">
        <f t="array" ref="BZ18">IF($J18:$X18='Capacity Backing (Hide)2'!AZ$67:AZ$81,1,0)</f>
        <v>0</v>
      </c>
      <c r="CA18">
        <f t="array" ref="CA18">IF($J18:$X18='Capacity Backing (Hide)2'!BA$67:BA$81,1,0)</f>
        <v>0</v>
      </c>
      <c r="CB18">
        <f t="array" ref="CB18">IF($J18:$X18='Capacity Backing (Hide)2'!BB$67:BB$81,1,0)</f>
        <v>0</v>
      </c>
      <c r="CC18">
        <f t="array" ref="CC18">IF($J18:$X18='Capacity Backing (Hide)2'!BC$67:BC$81,1,0)</f>
        <v>0</v>
      </c>
      <c r="CD18">
        <f t="array" ref="CD18">IF($J18:$X18='Capacity Backing (Hide)2'!BD$67:BD$81,1,0)</f>
        <v>0</v>
      </c>
      <c r="CE18">
        <f t="array" ref="CE18">IF($J18:$X18='Capacity Backing (Hide)2'!BE$67:BE$81,1,0)</f>
        <v>0</v>
      </c>
      <c r="CF18">
        <f t="array" ref="CF18">IF($J18:$X18='Capacity Backing (Hide)2'!BF$67:BF$81,1,0)</f>
        <v>0</v>
      </c>
      <c r="CG18">
        <f t="array" ref="CG18">IF($J18:$X18='Capacity Backing (Hide)2'!BG$67:BG$81,1,0)</f>
        <v>0</v>
      </c>
      <c r="CH18">
        <f t="array" ref="CH18">IF($J18:$X18='Capacity Backing (Hide)2'!BH$67:BH$81,1,0)</f>
        <v>0</v>
      </c>
      <c r="CI18">
        <f t="array" ref="CI18">IF($J18:$X18='Capacity Backing (Hide)2'!BI$67:BI$81,1,0)</f>
        <v>0</v>
      </c>
      <c r="CJ18">
        <f t="array" ref="CJ18">IF($J18:$X18='Capacity Backing (Hide)2'!BJ$67:BJ$81,1,0)</f>
        <v>0</v>
      </c>
      <c r="CK18">
        <f t="array" ref="CK18">IF($J18:$X18='Capacity Backing (Hide)2'!BK$67:BK$81,1,0)</f>
        <v>0</v>
      </c>
      <c r="CL18">
        <f t="array" ref="CL18">IF($J18:$X18='Capacity Backing (Hide)2'!BL$67:BL$81,1,0)</f>
        <v>0</v>
      </c>
      <c r="CM18">
        <f t="array" ref="CM18">IF($J18:$X18='Capacity Backing (Hide)2'!BM$67:BM$81,1,0)</f>
        <v>0</v>
      </c>
      <c r="CN18">
        <f t="array" ref="CN18">IF($J18:$X18='Capacity Backing (Hide)2'!BN$67:BN$81,1,0)</f>
        <v>0</v>
      </c>
      <c r="CO18">
        <f t="array" ref="CO18">IF($J18:$X18='Capacity Backing (Hide)2'!BO$67:BO$81,1,0)</f>
        <v>0</v>
      </c>
      <c r="CP18">
        <f t="array" ref="CP18">IF($J18:$X18='Capacity Backing (Hide)2'!BP$67:BP$81,1,0)</f>
        <v>0</v>
      </c>
      <c r="CQ18">
        <f t="array" ref="CQ18">IF($J18:$X18='Capacity Backing (Hide)2'!BQ$67:BQ$81,1,0)</f>
        <v>0</v>
      </c>
      <c r="CR18">
        <f t="array" ref="CR18">IF($J18:$X18='Capacity Backing (Hide)2'!BR$67:BR$81,1,0)</f>
        <v>0</v>
      </c>
      <c r="CS18">
        <f t="array" ref="CS18">IF($J18:$X18='Capacity Backing (Hide)2'!BS$67:BS$81,1,0)</f>
        <v>0</v>
      </c>
      <c r="CT18">
        <f t="array" ref="CT18">IF($J18:$X18='Capacity Backing (Hide)2'!BT$67:BT$81,1,0)</f>
        <v>0</v>
      </c>
      <c r="CU18">
        <f t="array" ref="CU18">IF($J18:$X18='Capacity Backing (Hide)2'!BU$67:BU$81,1,0)</f>
        <v>0</v>
      </c>
      <c r="CV18">
        <f t="array" ref="CV18">IF($J18:$X18='Capacity Backing (Hide)2'!BV$67:BV$81,1,0)</f>
        <v>0</v>
      </c>
      <c r="CW18">
        <f t="array" ref="CW18">IF($J18:$X18='Capacity Backing (Hide)2'!BW$67:BW$81,1,0)</f>
        <v>0</v>
      </c>
      <c r="CX18">
        <f t="array" ref="CX18">IF($J18:$X18='Capacity Backing (Hide)2'!BX$67:BX$81,1,0)</f>
        <v>0</v>
      </c>
      <c r="CY18">
        <f t="array" ref="CY18">IF($J18:$X18='Capacity Backing (Hide)2'!BY$67:BY$81,1,0)</f>
        <v>0</v>
      </c>
      <c r="CZ18">
        <f t="array" ref="CZ18">IF($J18:$X18='Capacity Backing (Hide)2'!BZ$67:BZ$81,1,0)</f>
        <v>0</v>
      </c>
      <c r="DA18">
        <f t="array" ref="DA18">IF($J18:$X18='Capacity Backing (Hide)2'!CA$67:CA$81,1,0)</f>
        <v>0</v>
      </c>
      <c r="DB18">
        <f t="array" ref="DB18">IF($J18:$X18='Capacity Backing (Hide)2'!CB$67:CB$81,1,0)</f>
        <v>0</v>
      </c>
      <c r="DC18">
        <f t="array" ref="DC18">IF($J18:$X18='Capacity Backing (Hide)2'!CC$67:CC$81,1,0)</f>
        <v>0</v>
      </c>
      <c r="DD18">
        <f t="array" ref="DD18">IF($J18:$X18='Capacity Backing (Hide)2'!CD$67:CD$81,1,0)</f>
        <v>0</v>
      </c>
      <c r="DE18">
        <f t="array" ref="DE18">IF($J18:$X18='Capacity Backing (Hide)2'!CE$67:CE$81,1,0)</f>
        <v>0</v>
      </c>
      <c r="DF18">
        <f t="array" ref="DF18">IF($J18:$X18='Capacity Backing (Hide)2'!CF$67:CF$81,1,0)</f>
        <v>0</v>
      </c>
      <c r="DG18">
        <f t="array" ref="DG18">IF($J18:$X18='Capacity Backing (Hide)2'!CG$67:CG$81,1,0)</f>
        <v>0</v>
      </c>
      <c r="DH18">
        <f t="array" ref="DH18">IF($J18:$X18='Capacity Backing (Hide)2'!CH$67:CH$81,1,0)</f>
        <v>0</v>
      </c>
      <c r="DI18">
        <f t="array" ref="DI18">IF($J18:$X18='Capacity Backing (Hide)2'!CI$67:CI$81,1,0)</f>
        <v>0</v>
      </c>
      <c r="DJ18">
        <f t="array" ref="DJ18">IF($J18:$X18='Capacity Backing (Hide)2'!CJ$67:CJ$81,1,0)</f>
        <v>0</v>
      </c>
      <c r="DK18">
        <f t="array" ref="DK18">IF($J18:$X18='Capacity Backing (Hide)2'!CK$67:CK$81,1,0)</f>
        <v>0</v>
      </c>
      <c r="DL18">
        <f t="array" ref="DL18">IF($J18:$X18='Capacity Backing (Hide)2'!CL$67:CL$81,1,0)</f>
        <v>0</v>
      </c>
      <c r="DM18">
        <f t="array" ref="DM18">IF($J18:$X18='Capacity Backing (Hide)2'!CM$67:CM$81,1,0)</f>
        <v>0</v>
      </c>
      <c r="DN18">
        <f t="array" ref="DN18">IF($J18:$X18='Capacity Backing (Hide)2'!CN$67:CN$81,1,0)</f>
        <v>0</v>
      </c>
      <c r="DO18">
        <f t="array" ref="DO18">IF($J18:$X18='Capacity Backing (Hide)2'!CO$67:CO$81,1,0)</f>
        <v>0</v>
      </c>
      <c r="DP18">
        <f t="array" ref="DP18">IF($J18:$X18='Capacity Backing (Hide)2'!CP$67:CP$81,1,0)</f>
        <v>0</v>
      </c>
      <c r="DQ18">
        <f t="array" ref="DQ18">IF($J18:$X18='Capacity Backing (Hide)2'!CQ$67:CQ$81,1,0)</f>
        <v>0</v>
      </c>
      <c r="DR18">
        <f t="array" ref="DR18">IF($J18:$X18='Capacity Backing (Hide)2'!CR$67:CR$81,1,0)</f>
        <v>0</v>
      </c>
      <c r="DS18">
        <f t="array" ref="DS18">IF($J18:$X18='Capacity Backing (Hide)2'!CS$67:CS$81,1,0)</f>
        <v>0</v>
      </c>
      <c r="DT18">
        <f t="array" ref="DT18">IF($J18:$X18='Capacity Backing (Hide)2'!CT$67:CT$81,1,0)</f>
        <v>0</v>
      </c>
      <c r="DU18">
        <f t="array" ref="DU18">IF($J18:$X18='Capacity Backing (Hide)2'!CU$67:CU$81,1,0)</f>
        <v>0</v>
      </c>
      <c r="DV18">
        <f t="array" ref="DV18">IF($J18:$X18='Capacity Backing (Hide)2'!CV$67:CV$81,1,0)</f>
        <v>0</v>
      </c>
      <c r="DW18">
        <f t="array" ref="DW18">IF($J18:$X18='Capacity Backing (Hide)2'!CW$67:CW$81,1,0)</f>
        <v>0</v>
      </c>
      <c r="DZ18">
        <f t="array" ref="DZ18">IF($J18:$X18='Capacity Backing (Hide)2'!B$203:CZ$217,1,0)</f>
        <v>0</v>
      </c>
      <c r="EA18">
        <f t="array" ref="EA18">IF($J18:$X18='Capacity Backing (Hide)2'!C$203:DA$217,1,0)</f>
        <v>0</v>
      </c>
      <c r="EB18">
        <f t="array" ref="EB18">IF($J18:$X18='Capacity Backing (Hide)2'!D$203:DB$217,1,0)</f>
        <v>0</v>
      </c>
      <c r="EC18">
        <f t="array" ref="EC18">IF($J18:$X18='Capacity Backing (Hide)2'!E$203:DC$217,1,0)</f>
        <v>0</v>
      </c>
      <c r="ED18">
        <f t="array" ref="ED18">IF($J18:$X18='Capacity Backing (Hide)2'!F$203:DD$217,1,0)</f>
        <v>0</v>
      </c>
      <c r="EE18">
        <f t="array" ref="EE18">IF($J18:$X18='Capacity Backing (Hide)2'!G$203:DE$217,1,0)</f>
        <v>0</v>
      </c>
      <c r="EF18">
        <f t="array" ref="EF18">IF($J18:$X18='Capacity Backing (Hide)2'!H$203:DF$217,1,0)</f>
        <v>0</v>
      </c>
      <c r="EG18">
        <f t="array" ref="EG18">IF($J18:$X18='Capacity Backing (Hide)2'!I$203:DG$217,1,0)</f>
        <v>0</v>
      </c>
      <c r="EH18">
        <f t="array" ref="EH18">IF($J18:$X18='Capacity Backing (Hide)2'!J$203:DH$217,1,0)</f>
        <v>0</v>
      </c>
      <c r="EI18">
        <f t="array" ref="EI18">IF($J18:$X18='Capacity Backing (Hide)2'!K$203:DI$217,1,0)</f>
        <v>0</v>
      </c>
      <c r="EJ18">
        <f t="array" ref="EJ18">IF($J18:$X18='Capacity Backing (Hide)2'!L$203:DJ$217,1,0)</f>
        <v>0</v>
      </c>
      <c r="EK18">
        <f t="array" ref="EK18">IF($J18:$X18='Capacity Backing (Hide)2'!M$203:DK$217,1,0)</f>
        <v>0</v>
      </c>
      <c r="EL18">
        <f t="array" ref="EL18">IF($J18:$X18='Capacity Backing (Hide)2'!N$203:DL$217,1,0)</f>
        <v>0</v>
      </c>
      <c r="EM18">
        <f t="array" ref="EM18">IF($J18:$X18='Capacity Backing (Hide)2'!O$203:DM$217,1,0)</f>
        <v>0</v>
      </c>
      <c r="EN18">
        <f t="array" ref="EN18">IF($J18:$X18='Capacity Backing (Hide)2'!P$203:DN$217,1,0)</f>
        <v>0</v>
      </c>
      <c r="EO18">
        <f t="array" ref="EO18">IF($J18:$X18='Capacity Backing (Hide)2'!Q$203:DO$217,1,0)</f>
        <v>0</v>
      </c>
      <c r="EP18">
        <f t="array" ref="EP18">IF($J18:$X18='Capacity Backing (Hide)2'!R$203:DP$217,1,0)</f>
        <v>0</v>
      </c>
      <c r="EQ18">
        <f t="array" ref="EQ18">IF($J18:$X18='Capacity Backing (Hide)2'!S$203:DQ$217,1,0)</f>
        <v>0</v>
      </c>
      <c r="ER18">
        <f t="array" ref="ER18">IF($J18:$X18='Capacity Backing (Hide)2'!T$203:DR$217,1,0)</f>
        <v>0</v>
      </c>
      <c r="ES18">
        <f t="array" ref="ES18">IF($J18:$X18='Capacity Backing (Hide)2'!U$203:DS$217,1,0)</f>
        <v>0</v>
      </c>
      <c r="ET18">
        <f t="array" ref="ET18">IF($J18:$X18='Capacity Backing (Hide)2'!V$203:DT$217,1,0)</f>
        <v>0</v>
      </c>
      <c r="EU18">
        <f t="array" ref="EU18">IF($J18:$X18='Capacity Backing (Hide)2'!W$203:DU$217,1,0)</f>
        <v>0</v>
      </c>
      <c r="EV18">
        <f t="array" ref="EV18">IF($J18:$X18='Capacity Backing (Hide)2'!X$203:DV$217,1,0)</f>
        <v>0</v>
      </c>
      <c r="EW18">
        <f t="array" ref="EW18">IF($J18:$X18='Capacity Backing (Hide)2'!Y$203:DW$217,1,0)</f>
        <v>0</v>
      </c>
      <c r="EX18">
        <f t="array" ref="EX18">IF($J18:$X18='Capacity Backing (Hide)2'!Z$203:DX$217,1,0)</f>
        <v>0</v>
      </c>
      <c r="EY18">
        <f t="array" ref="EY18">IF($J18:$X18='Capacity Backing (Hide)2'!AA$203:DY$217,1,0)</f>
        <v>0</v>
      </c>
      <c r="EZ18">
        <f t="array" ref="EZ18">IF($J18:$X18='Capacity Backing (Hide)2'!AB$203:DZ$217,1,0)</f>
        <v>0</v>
      </c>
      <c r="FA18">
        <f t="array" ref="FA18">IF($J18:$X18='Capacity Backing (Hide)2'!AC$203:EA$217,1,0)</f>
        <v>0</v>
      </c>
      <c r="FB18">
        <f t="array" ref="FB18">IF($J18:$X18='Capacity Backing (Hide)2'!AD$203:EB$217,1,0)</f>
        <v>0</v>
      </c>
      <c r="FC18">
        <f t="array" ref="FC18">IF($J18:$X18='Capacity Backing (Hide)2'!AE$203:EC$217,1,0)</f>
        <v>0</v>
      </c>
      <c r="FD18">
        <f t="array" ref="FD18">IF($J18:$X18='Capacity Backing (Hide)2'!AF$203:ED$217,1,0)</f>
        <v>0</v>
      </c>
      <c r="FE18">
        <f t="array" ref="FE18">IF($J18:$X18='Capacity Backing (Hide)2'!AG$203:EE$217,1,0)</f>
        <v>0</v>
      </c>
      <c r="FF18">
        <f t="array" ref="FF18">IF($J18:$X18='Capacity Backing (Hide)2'!AH$203:EF$217,1,0)</f>
        <v>0</v>
      </c>
      <c r="FG18">
        <f t="array" ref="FG18">IF($J18:$X18='Capacity Backing (Hide)2'!AI$203:EG$217,1,0)</f>
        <v>0</v>
      </c>
      <c r="FH18">
        <f t="array" ref="FH18">IF($J18:$X18='Capacity Backing (Hide)2'!AJ$203:EH$217,1,0)</f>
        <v>0</v>
      </c>
      <c r="FI18">
        <f t="array" ref="FI18">IF($J18:$X18='Capacity Backing (Hide)2'!AK$203:EI$217,1,0)</f>
        <v>0</v>
      </c>
      <c r="FJ18">
        <f t="array" ref="FJ18">IF($J18:$X18='Capacity Backing (Hide)2'!AL$203:EJ$217,1,0)</f>
        <v>0</v>
      </c>
      <c r="FK18">
        <f t="array" ref="FK18">IF($J18:$X18='Capacity Backing (Hide)2'!AM$203:EK$217,1,0)</f>
        <v>0</v>
      </c>
      <c r="FL18">
        <f t="array" ref="FL18">IF($J18:$X18='Capacity Backing (Hide)2'!AN$203:EL$217,1,0)</f>
        <v>0</v>
      </c>
      <c r="FM18">
        <f t="array" ref="FM18">IF($J18:$X18='Capacity Backing (Hide)2'!AO$203:EM$217,1,0)</f>
        <v>0</v>
      </c>
      <c r="FN18">
        <f t="array" ref="FN18">IF($J18:$X18='Capacity Backing (Hide)2'!AP$203:EN$217,1,0)</f>
        <v>0</v>
      </c>
      <c r="FO18">
        <f t="array" ref="FO18">IF($J18:$X18='Capacity Backing (Hide)2'!AQ$203:EO$217,1,0)</f>
        <v>0</v>
      </c>
      <c r="FP18">
        <f t="array" ref="FP18">IF($J18:$X18='Capacity Backing (Hide)2'!AR$203:EP$217,1,0)</f>
        <v>0</v>
      </c>
      <c r="FQ18">
        <f t="array" ref="FQ18">IF($J18:$X18='Capacity Backing (Hide)2'!AS$203:EQ$217,1,0)</f>
        <v>0</v>
      </c>
      <c r="FR18">
        <f t="array" ref="FR18">IF($J18:$X18='Capacity Backing (Hide)2'!AT$203:ER$217,1,0)</f>
        <v>0</v>
      </c>
      <c r="FS18">
        <f t="array" ref="FS18">IF($J18:$X18='Capacity Backing (Hide)2'!AU$203:ES$217,1,0)</f>
        <v>0</v>
      </c>
      <c r="FT18">
        <f t="array" ref="FT18">IF($J18:$X18='Capacity Backing (Hide)2'!AV$203:ET$217,1,0)</f>
        <v>0</v>
      </c>
      <c r="FU18">
        <f t="array" ref="FU18">IF($J18:$X18='Capacity Backing (Hide)2'!AW$203:EU$217,1,0)</f>
        <v>0</v>
      </c>
      <c r="FV18">
        <f t="array" ref="FV18">IF($J18:$X18='Capacity Backing (Hide)2'!AX$203:EV$217,1,0)</f>
        <v>0</v>
      </c>
      <c r="FW18">
        <f t="array" ref="FW18">IF($J18:$X18='Capacity Backing (Hide)2'!AY$203:EW$217,1,0)</f>
        <v>0</v>
      </c>
      <c r="FX18">
        <f t="array" ref="FX18">IF($J18:$X18='Capacity Backing (Hide)2'!AZ$203:EX$217,1,0)</f>
        <v>0</v>
      </c>
      <c r="FY18">
        <f t="array" ref="FY18">IF($J18:$X18='Capacity Backing (Hide)2'!BA$203:EY$217,1,0)</f>
        <v>0</v>
      </c>
      <c r="FZ18">
        <f t="array" ref="FZ18">IF($J18:$X18='Capacity Backing (Hide)2'!BB$203:EZ$217,1,0)</f>
        <v>0</v>
      </c>
      <c r="GA18">
        <f t="array" ref="GA18">IF($J18:$X18='Capacity Backing (Hide)2'!BC$203:FA$217,1,0)</f>
        <v>0</v>
      </c>
      <c r="GB18">
        <f t="array" ref="GB18">IF($J18:$X18='Capacity Backing (Hide)2'!BD$203:FB$217,1,0)</f>
        <v>0</v>
      </c>
      <c r="GC18">
        <f t="array" ref="GC18">IF($J18:$X18='Capacity Backing (Hide)2'!BE$203:FC$217,1,0)</f>
        <v>0</v>
      </c>
      <c r="GD18">
        <f t="array" ref="GD18">IF($J18:$X18='Capacity Backing (Hide)2'!BF$203:FD$217,1,0)</f>
        <v>0</v>
      </c>
      <c r="GE18">
        <f t="array" ref="GE18">IF($J18:$X18='Capacity Backing (Hide)2'!BG$203:FE$217,1,0)</f>
        <v>0</v>
      </c>
      <c r="GF18">
        <f t="array" ref="GF18">IF($J18:$X18='Capacity Backing (Hide)2'!BH$203:FF$217,1,0)</f>
        <v>0</v>
      </c>
      <c r="GG18">
        <f t="array" ref="GG18">IF($J18:$X18='Capacity Backing (Hide)2'!BI$203:FG$217,1,0)</f>
        <v>0</v>
      </c>
      <c r="GH18">
        <f t="array" ref="GH18">IF($J18:$X18='Capacity Backing (Hide)2'!BJ$203:FH$217,1,0)</f>
        <v>0</v>
      </c>
      <c r="GI18">
        <f t="array" ref="GI18">IF($J18:$X18='Capacity Backing (Hide)2'!BK$203:FI$217,1,0)</f>
        <v>0</v>
      </c>
      <c r="GJ18">
        <f t="array" ref="GJ18">IF($J18:$X18='Capacity Backing (Hide)2'!BL$203:FJ$217,1,0)</f>
        <v>0</v>
      </c>
      <c r="GK18">
        <f t="array" ref="GK18">IF($J18:$X18='Capacity Backing (Hide)2'!BM$203:FK$217,1,0)</f>
        <v>0</v>
      </c>
      <c r="GL18">
        <f t="array" ref="GL18">IF($J18:$X18='Capacity Backing (Hide)2'!BN$203:FL$217,1,0)</f>
        <v>0</v>
      </c>
      <c r="GM18">
        <f t="array" ref="GM18">IF($J18:$X18='Capacity Backing (Hide)2'!BO$203:FM$217,1,0)</f>
        <v>0</v>
      </c>
      <c r="GN18">
        <f t="array" ref="GN18">IF($J18:$X18='Capacity Backing (Hide)2'!BP$203:FN$217,1,0)</f>
        <v>0</v>
      </c>
      <c r="GO18">
        <f t="array" ref="GO18">IF($J18:$X18='Capacity Backing (Hide)2'!BQ$203:FO$217,1,0)</f>
        <v>0</v>
      </c>
      <c r="GP18">
        <f t="array" ref="GP18">IF($J18:$X18='Capacity Backing (Hide)2'!BR$203:FP$217,1,0)</f>
        <v>0</v>
      </c>
      <c r="GQ18">
        <f t="array" ref="GQ18">IF($J18:$X18='Capacity Backing (Hide)2'!BS$203:FQ$217,1,0)</f>
        <v>0</v>
      </c>
      <c r="GR18">
        <f t="array" ref="GR18">IF($J18:$X18='Capacity Backing (Hide)2'!BT$203:FR$217,1,0)</f>
        <v>0</v>
      </c>
      <c r="GS18">
        <f t="array" ref="GS18">IF($J18:$X18='Capacity Backing (Hide)2'!BU$203:FS$217,1,0)</f>
        <v>0</v>
      </c>
      <c r="GT18">
        <f t="array" ref="GT18">IF($J18:$X18='Capacity Backing (Hide)2'!BV$203:FT$217,1,0)</f>
        <v>0</v>
      </c>
      <c r="GU18">
        <f t="array" ref="GU18">IF($J18:$X18='Capacity Backing (Hide)2'!BW$203:FU$217,1,0)</f>
        <v>0</v>
      </c>
      <c r="GV18">
        <f t="array" ref="GV18">IF($J18:$X18='Capacity Backing (Hide)2'!BX$203:FV$217,1,0)</f>
        <v>0</v>
      </c>
      <c r="GW18">
        <f t="array" ref="GW18">IF($J18:$X18='Capacity Backing (Hide)2'!BY$203:FW$217,1,0)</f>
        <v>0</v>
      </c>
      <c r="GX18">
        <f t="array" ref="GX18">IF($J18:$X18='Capacity Backing (Hide)2'!BZ$203:FX$217,1,0)</f>
        <v>0</v>
      </c>
      <c r="GY18">
        <f t="array" ref="GY18">IF($J18:$X18='Capacity Backing (Hide)2'!CA$203:FY$217,1,0)</f>
        <v>0</v>
      </c>
      <c r="GZ18">
        <f t="array" ref="GZ18">IF($J18:$X18='Capacity Backing (Hide)2'!CB$203:FZ$217,1,0)</f>
        <v>0</v>
      </c>
      <c r="HA18">
        <f t="array" ref="HA18">IF($J18:$X18='Capacity Backing (Hide)2'!CC$203:GA$217,1,0)</f>
        <v>0</v>
      </c>
      <c r="HB18">
        <f t="array" ref="HB18">IF($J18:$X18='Capacity Backing (Hide)2'!CD$203:GB$217,1,0)</f>
        <v>0</v>
      </c>
      <c r="HC18">
        <f t="array" ref="HC18">IF($J18:$X18='Capacity Backing (Hide)2'!CE$203:GC$217,1,0)</f>
        <v>0</v>
      </c>
      <c r="HD18">
        <f t="array" ref="HD18">IF($J18:$X18='Capacity Backing (Hide)2'!CF$203:GD$217,1,0)</f>
        <v>0</v>
      </c>
      <c r="HE18">
        <f t="array" ref="HE18">IF($J18:$X18='Capacity Backing (Hide)2'!CG$203:GE$217,1,0)</f>
        <v>0</v>
      </c>
      <c r="HF18">
        <f t="array" ref="HF18">IF($J18:$X18='Capacity Backing (Hide)2'!CH$203:GF$217,1,0)</f>
        <v>0</v>
      </c>
      <c r="HG18">
        <f t="array" ref="HG18">IF($J18:$X18='Capacity Backing (Hide)2'!CI$203:GG$217,1,0)</f>
        <v>0</v>
      </c>
      <c r="HH18">
        <f t="array" ref="HH18">IF($J18:$X18='Capacity Backing (Hide)2'!CJ$203:GH$217,1,0)</f>
        <v>0</v>
      </c>
      <c r="HI18">
        <f t="array" ref="HI18">IF($J18:$X18='Capacity Backing (Hide)2'!CK$203:GI$217,1,0)</f>
        <v>0</v>
      </c>
      <c r="HJ18">
        <f t="array" ref="HJ18">IF($J18:$X18='Capacity Backing (Hide)2'!CL$203:GJ$217,1,0)</f>
        <v>0</v>
      </c>
      <c r="HK18">
        <f t="array" ref="HK18">IF($J18:$X18='Capacity Backing (Hide)2'!CM$203:GK$217,1,0)</f>
        <v>0</v>
      </c>
      <c r="HL18">
        <f t="array" ref="HL18">IF($J18:$X18='Capacity Backing (Hide)2'!CN$203:GL$217,1,0)</f>
        <v>0</v>
      </c>
      <c r="HM18">
        <f t="array" ref="HM18">IF($J18:$X18='Capacity Backing (Hide)2'!CO$203:GM$217,1,0)</f>
        <v>0</v>
      </c>
      <c r="HN18">
        <f t="array" ref="HN18">IF($J18:$X18='Capacity Backing (Hide)2'!CP$203:GN$217,1,0)</f>
        <v>0</v>
      </c>
      <c r="HO18">
        <f t="array" ref="HO18">IF($J18:$X18='Capacity Backing (Hide)2'!CQ$203:GO$217,1,0)</f>
        <v>0</v>
      </c>
      <c r="HP18">
        <f t="array" ref="HP18">IF($J18:$X18='Capacity Backing (Hide)2'!CR$203:GP$217,1,0)</f>
        <v>0</v>
      </c>
      <c r="HQ18">
        <f t="array" ref="HQ18">IF($J18:$X18='Capacity Backing (Hide)2'!CS$203:GQ$217,1,0)</f>
        <v>0</v>
      </c>
      <c r="HR18">
        <f t="array" ref="HR18">IF($J18:$X18='Capacity Backing (Hide)2'!CT$203:GR$217,1,0)</f>
        <v>0</v>
      </c>
      <c r="HS18">
        <f t="array" ref="HS18">IF($J18:$X18='Capacity Backing (Hide)2'!CU$203:GS$217,1,0)</f>
        <v>0</v>
      </c>
      <c r="HT18">
        <f t="array" ref="HT18">IF($J18:$X18='Capacity Backing (Hide)2'!CV$203:GT$217,1,0)</f>
        <v>0</v>
      </c>
      <c r="HU18">
        <f t="array" ref="HU18">IF($J18:$X18='Capacity Backing (Hide)2'!CW$203:GU$217,1,0)</f>
        <v>0</v>
      </c>
      <c r="HX18" s="224">
        <f>'Capacity Backing (Hide)2'!B$3*(AB18/MAX(1,SUMIFS('Treatment Backing (Hide)'!$B$110:$B$124,'Capacity Backing (Hide)2'!B$67:B$81,"X")))</f>
        <v>0</v>
      </c>
      <c r="HY18" s="224">
        <f>'Capacity Backing (Hide)2'!C$3*(AC18/MAX(1,SUMIFS('Treatment Backing (Hide)'!$B$110:$B$124,'Capacity Backing (Hide)2'!C$67:C$81,"X")))</f>
        <v>0</v>
      </c>
      <c r="HZ18" s="224">
        <f>'Capacity Backing (Hide)2'!D$3*(AD18/MAX(1,SUMIFS('Treatment Backing (Hide)'!$B$110:$B$124,'Capacity Backing (Hide)2'!D$67:D$81,"X")))</f>
        <v>0</v>
      </c>
      <c r="IA18" s="224">
        <f>'Capacity Backing (Hide)2'!E$3*(AE18/MAX(1,SUMIFS('Treatment Backing (Hide)'!$B$110:$B$124,'Capacity Backing (Hide)2'!E$67:E$81,"X")))</f>
        <v>0</v>
      </c>
      <c r="IB18" s="224">
        <f>'Capacity Backing (Hide)2'!F$3*(AF18/MAX(1,SUMIFS('Treatment Backing (Hide)'!$B$110:$B$124,'Capacity Backing (Hide)2'!F$67:F$81,"X")))</f>
        <v>0</v>
      </c>
      <c r="IC18" s="224">
        <f>'Capacity Backing (Hide)2'!G$3*(AG18/MAX(1,SUMIFS('Treatment Backing (Hide)'!$B$110:$B$124,'Capacity Backing (Hide)2'!G$67:G$81,"X")))</f>
        <v>0</v>
      </c>
      <c r="ID18" s="224">
        <f>'Capacity Backing (Hide)2'!H$3*(AH18/MAX(1,SUMIFS('Treatment Backing (Hide)'!$B$110:$B$124,'Capacity Backing (Hide)2'!H$67:H$81,"X")))</f>
        <v>0</v>
      </c>
      <c r="IE18" s="224">
        <f>'Capacity Backing (Hide)2'!I$3*(AI18/MAX(1,SUMIFS('Treatment Backing (Hide)'!$B$110:$B$124,'Capacity Backing (Hide)2'!I$67:I$81,"X")))</f>
        <v>0</v>
      </c>
      <c r="IF18" s="224">
        <f>'Capacity Backing (Hide)2'!J$3*(AJ18/MAX(1,SUMIFS('Treatment Backing (Hide)'!$B$110:$B$124,'Capacity Backing (Hide)2'!J$67:J$81,"X")))</f>
        <v>0</v>
      </c>
      <c r="IG18" s="224">
        <f>'Capacity Backing (Hide)2'!K$3*(AK18/MAX(1,SUMIFS('Treatment Backing (Hide)'!$B$110:$B$124,'Capacity Backing (Hide)2'!K$67:K$81,"X")))</f>
        <v>0</v>
      </c>
      <c r="IH18" s="224">
        <f>'Capacity Backing (Hide)2'!L$3*(AL18/MAX(1,SUMIFS('Treatment Backing (Hide)'!$B$110:$B$124,'Capacity Backing (Hide)2'!L$67:L$81,"X")))</f>
        <v>0</v>
      </c>
      <c r="II18" s="224">
        <f>'Capacity Backing (Hide)2'!M$3*(AM18/MAX(1,SUMIFS('Treatment Backing (Hide)'!$B$110:$B$124,'Capacity Backing (Hide)2'!M$67:M$81,"X")))</f>
        <v>0</v>
      </c>
      <c r="IJ18" s="224">
        <f>'Capacity Backing (Hide)2'!N$3*(AN18/MAX(1,SUMIFS('Treatment Backing (Hide)'!$B$110:$B$124,'Capacity Backing (Hide)2'!N$67:N$81,"X")))</f>
        <v>0</v>
      </c>
      <c r="IK18" s="224">
        <f>'Capacity Backing (Hide)2'!O$3*(AO18/MAX(1,SUMIFS('Treatment Backing (Hide)'!$B$110:$B$124,'Capacity Backing (Hide)2'!O$67:O$81,"X")))</f>
        <v>0</v>
      </c>
      <c r="IL18" s="224">
        <f>'Capacity Backing (Hide)2'!P$3*(AP18/MAX(1,SUMIFS('Treatment Backing (Hide)'!$B$110:$B$124,'Capacity Backing (Hide)2'!P$67:P$81,"X")))</f>
        <v>0</v>
      </c>
      <c r="IM18" s="224">
        <f>'Capacity Backing (Hide)2'!Q$3*(AQ18/MAX(1,SUMIFS('Treatment Backing (Hide)'!$B$110:$B$124,'Capacity Backing (Hide)2'!Q$67:Q$81,"X")))</f>
        <v>0</v>
      </c>
      <c r="IN18" s="224">
        <f>'Capacity Backing (Hide)2'!R$3*(AR18/MAX(1,SUMIFS('Treatment Backing (Hide)'!$B$110:$B$124,'Capacity Backing (Hide)2'!R$67:R$81,"X")))</f>
        <v>0</v>
      </c>
      <c r="IO18" s="224">
        <f>'Capacity Backing (Hide)2'!S$3*(AS18/MAX(1,SUMIFS('Treatment Backing (Hide)'!$B$110:$B$124,'Capacity Backing (Hide)2'!S$67:S$81,"X")))</f>
        <v>0</v>
      </c>
      <c r="IP18" s="224">
        <f>'Capacity Backing (Hide)2'!T$3*(AT18/MAX(1,SUMIFS('Treatment Backing (Hide)'!$B$110:$B$124,'Capacity Backing (Hide)2'!T$67:T$81,"X")))</f>
        <v>0</v>
      </c>
      <c r="IQ18" s="224">
        <f>'Capacity Backing (Hide)2'!U$3*(AU18/MAX(1,SUMIFS('Treatment Backing (Hide)'!$B$110:$B$124,'Capacity Backing (Hide)2'!U$67:U$81,"X")))</f>
        <v>0</v>
      </c>
      <c r="IR18" s="224">
        <f>'Capacity Backing (Hide)2'!V$3*(AV18/MAX(1,SUMIFS('Treatment Backing (Hide)'!$B$110:$B$124,'Capacity Backing (Hide)2'!V$67:V$81,"X")))</f>
        <v>0</v>
      </c>
      <c r="IS18" s="224">
        <f>'Capacity Backing (Hide)2'!W$3*(AW18/MAX(1,SUMIFS('Treatment Backing (Hide)'!$B$110:$B$124,'Capacity Backing (Hide)2'!W$67:W$81,"X")))</f>
        <v>0</v>
      </c>
      <c r="IT18" s="224">
        <f>'Capacity Backing (Hide)2'!X$3*(AX18/MAX(1,SUMIFS('Treatment Backing (Hide)'!$B$110:$B$124,'Capacity Backing (Hide)2'!X$67:X$81,"X")))</f>
        <v>0</v>
      </c>
      <c r="IU18" s="224">
        <f>'Capacity Backing (Hide)2'!Y$3*(AY18/MAX(1,SUMIFS('Treatment Backing (Hide)'!$B$110:$B$124,'Capacity Backing (Hide)2'!Y$67:Y$81,"X")))</f>
        <v>0</v>
      </c>
      <c r="IV18" s="224">
        <f>'Capacity Backing (Hide)2'!Z$3*(AZ18/MAX(1,SUMIFS('Treatment Backing (Hide)'!$B$110:$B$124,'Capacity Backing (Hide)2'!Z$67:Z$81,"X")))</f>
        <v>0</v>
      </c>
      <c r="IW18" s="224">
        <f>'Capacity Backing (Hide)2'!AA$3*(BA18/MAX(1,SUMIFS('Treatment Backing (Hide)'!$B$110:$B$124,'Capacity Backing (Hide)2'!AA$67:AA$81,"X")))</f>
        <v>0</v>
      </c>
      <c r="IX18" s="224">
        <f>'Capacity Backing (Hide)2'!AB$3*(BB18/MAX(1,SUMIFS('Treatment Backing (Hide)'!$B$110:$B$124,'Capacity Backing (Hide)2'!AB$67:AB$81,"X")))</f>
        <v>0</v>
      </c>
      <c r="IY18" s="224">
        <f>'Capacity Backing (Hide)2'!AC$3*(BC18/MAX(1,SUMIFS('Treatment Backing (Hide)'!$B$110:$B$124,'Capacity Backing (Hide)2'!AC$67:AC$81,"X")))</f>
        <v>0</v>
      </c>
      <c r="IZ18" s="224">
        <f>'Capacity Backing (Hide)2'!AD$3*(BD18/MAX(1,SUMIFS('Treatment Backing (Hide)'!$B$110:$B$124,'Capacity Backing (Hide)2'!AD$67:AD$81,"X")))</f>
        <v>0</v>
      </c>
      <c r="JA18" s="224">
        <f>'Capacity Backing (Hide)2'!AE$3*(BE18/MAX(1,SUMIFS('Treatment Backing (Hide)'!$B$110:$B$124,'Capacity Backing (Hide)2'!AE$67:AE$81,"X")))</f>
        <v>0</v>
      </c>
      <c r="JB18" s="224">
        <f>'Capacity Backing (Hide)2'!AF$3*(BF18/MAX(1,SUMIFS('Treatment Backing (Hide)'!$B$110:$B$124,'Capacity Backing (Hide)2'!AF$67:AF$81,"X")))</f>
        <v>0</v>
      </c>
      <c r="JC18" s="224">
        <f>'Capacity Backing (Hide)2'!AG$3*(BG18/MAX(1,SUMIFS('Treatment Backing (Hide)'!$B$110:$B$124,'Capacity Backing (Hide)2'!AG$67:AG$81,"X")))</f>
        <v>0</v>
      </c>
      <c r="JD18" s="224">
        <f>'Capacity Backing (Hide)2'!AH$3*(BH18/MAX(1,SUMIFS('Treatment Backing (Hide)'!$B$110:$B$124,'Capacity Backing (Hide)2'!AH$67:AH$81,"X")))</f>
        <v>0</v>
      </c>
      <c r="JE18" s="224">
        <f>'Capacity Backing (Hide)2'!AI$3*(BI18/MAX(1,SUMIFS('Treatment Backing (Hide)'!$B$110:$B$124,'Capacity Backing (Hide)2'!AI$67:AI$81,"X")))</f>
        <v>0</v>
      </c>
      <c r="JF18" s="224">
        <f>'Capacity Backing (Hide)2'!AJ$3*(BJ18/MAX(1,SUMIFS('Treatment Backing (Hide)'!$B$110:$B$124,'Capacity Backing (Hide)2'!AJ$67:AJ$81,"X")))</f>
        <v>0</v>
      </c>
      <c r="JG18" s="224">
        <f>'Capacity Backing (Hide)2'!AK$3*(BK18/MAX(1,SUMIFS('Treatment Backing (Hide)'!$B$110:$B$124,'Capacity Backing (Hide)2'!AK$67:AK$81,"X")))</f>
        <v>0</v>
      </c>
      <c r="JH18" s="224">
        <f>'Capacity Backing (Hide)2'!AL$3*(BL18/MAX(1,SUMIFS('Treatment Backing (Hide)'!$B$110:$B$124,'Capacity Backing (Hide)2'!AL$67:AL$81,"X")))</f>
        <v>0</v>
      </c>
      <c r="JI18" s="224">
        <f>'Capacity Backing (Hide)2'!AM$3*(BM18/MAX(1,SUMIFS('Treatment Backing (Hide)'!$B$110:$B$124,'Capacity Backing (Hide)2'!AM$67:AM$81,"X")))</f>
        <v>0</v>
      </c>
      <c r="JJ18" s="224">
        <f>'Capacity Backing (Hide)2'!AN$3*(BN18/MAX(1,SUMIFS('Treatment Backing (Hide)'!$B$110:$B$124,'Capacity Backing (Hide)2'!AN$67:AN$81,"X")))</f>
        <v>0</v>
      </c>
      <c r="JK18" s="224">
        <f>'Capacity Backing (Hide)2'!AO$3*(BO18/MAX(1,SUMIFS('Treatment Backing (Hide)'!$B$110:$B$124,'Capacity Backing (Hide)2'!AO$67:AO$81,"X")))</f>
        <v>0</v>
      </c>
      <c r="JL18" s="224">
        <f>'Capacity Backing (Hide)2'!AP$3*(BP18/MAX(1,SUMIFS('Treatment Backing (Hide)'!$B$110:$B$124,'Capacity Backing (Hide)2'!AP$67:AP$81,"X")))</f>
        <v>0</v>
      </c>
      <c r="JM18" s="224">
        <f>'Capacity Backing (Hide)2'!AQ$3*(BQ18/MAX(1,SUMIFS('Treatment Backing (Hide)'!$B$110:$B$124,'Capacity Backing (Hide)2'!AQ$67:AQ$81,"X")))</f>
        <v>0</v>
      </c>
      <c r="JN18" s="224">
        <f>'Capacity Backing (Hide)2'!AR$3*(BR18/MAX(1,SUMIFS('Treatment Backing (Hide)'!$B$110:$B$124,'Capacity Backing (Hide)2'!AR$67:AR$81,"X")))</f>
        <v>0</v>
      </c>
      <c r="JO18" s="224">
        <f>'Capacity Backing (Hide)2'!AS$3*(BS18/MAX(1,SUMIFS('Treatment Backing (Hide)'!$B$110:$B$124,'Capacity Backing (Hide)2'!AS$67:AS$81,"X")))</f>
        <v>0</v>
      </c>
      <c r="JP18" s="224">
        <f>'Capacity Backing (Hide)2'!AT$3*(BT18/MAX(1,SUMIFS('Treatment Backing (Hide)'!$B$110:$B$124,'Capacity Backing (Hide)2'!AT$67:AT$81,"X")))</f>
        <v>0</v>
      </c>
      <c r="JQ18" s="224">
        <f>'Capacity Backing (Hide)2'!AU$3*(BU18/MAX(1,SUMIFS('Treatment Backing (Hide)'!$B$110:$B$124,'Capacity Backing (Hide)2'!AU$67:AU$81,"X")))</f>
        <v>0</v>
      </c>
      <c r="JR18" s="224">
        <f>'Capacity Backing (Hide)2'!AV$3*(BV18/MAX(1,SUMIFS('Treatment Backing (Hide)'!$B$110:$B$124,'Capacity Backing (Hide)2'!AV$67:AV$81,"X")))</f>
        <v>0</v>
      </c>
      <c r="JS18" s="224">
        <f>'Capacity Backing (Hide)2'!AW$3*(BW18/MAX(1,SUMIFS('Treatment Backing (Hide)'!$B$110:$B$124,'Capacity Backing (Hide)2'!AW$67:AW$81,"X")))</f>
        <v>0</v>
      </c>
      <c r="JT18" s="224">
        <f>'Capacity Backing (Hide)2'!AX$3*(BX18/MAX(1,SUMIFS('Treatment Backing (Hide)'!$B$110:$B$124,'Capacity Backing (Hide)2'!AX$67:AX$81,"X")))</f>
        <v>0</v>
      </c>
      <c r="JU18" s="224">
        <f>'Capacity Backing (Hide)2'!AY$3*(BY18/MAX(1,SUMIFS('Treatment Backing (Hide)'!$B$110:$B$124,'Capacity Backing (Hide)2'!AY$67:AY$81,"X")))</f>
        <v>0</v>
      </c>
      <c r="JV18" s="224">
        <f>'Capacity Backing (Hide)2'!AZ$3*(BZ18/MAX(1,SUMIFS('Treatment Backing (Hide)'!$B$110:$B$124,'Capacity Backing (Hide)2'!AZ$67:AZ$81,"X")))</f>
        <v>0</v>
      </c>
      <c r="JW18" s="224">
        <f>'Capacity Backing (Hide)2'!BA$3*(CA18/MAX(1,SUMIFS('Treatment Backing (Hide)'!$B$110:$B$124,'Capacity Backing (Hide)2'!BA$67:BA$81,"X")))</f>
        <v>0</v>
      </c>
      <c r="JX18" s="224">
        <f>'Capacity Backing (Hide)2'!BB$3*(CB18/MAX(1,SUMIFS('Treatment Backing (Hide)'!$B$110:$B$124,'Capacity Backing (Hide)2'!BB$67:BB$81,"X")))</f>
        <v>0</v>
      </c>
      <c r="JY18" s="224">
        <f>'Capacity Backing (Hide)2'!BC$3*(CC18/MAX(1,SUMIFS('Treatment Backing (Hide)'!$B$110:$B$124,'Capacity Backing (Hide)2'!BC$67:BC$81,"X")))</f>
        <v>0</v>
      </c>
      <c r="JZ18" s="224">
        <f>'Capacity Backing (Hide)2'!BD$3*(CD18/MAX(1,SUMIFS('Treatment Backing (Hide)'!$B$110:$B$124,'Capacity Backing (Hide)2'!BD$67:BD$81,"X")))</f>
        <v>0</v>
      </c>
      <c r="KA18" s="224">
        <f>'Capacity Backing (Hide)2'!BE$3*(CE18/MAX(1,SUMIFS('Treatment Backing (Hide)'!$B$110:$B$124,'Capacity Backing (Hide)2'!BE$67:BE$81,"X")))</f>
        <v>0</v>
      </c>
      <c r="KB18" s="224">
        <f>'Capacity Backing (Hide)2'!BF$3*(CF18/MAX(1,SUMIFS('Treatment Backing (Hide)'!$B$110:$B$124,'Capacity Backing (Hide)2'!BF$67:BF$81,"X")))</f>
        <v>0</v>
      </c>
      <c r="KC18" s="224">
        <f>'Capacity Backing (Hide)2'!BG$3*(CG18/MAX(1,SUMIFS('Treatment Backing (Hide)'!$B$110:$B$124,'Capacity Backing (Hide)2'!BG$67:BG$81,"X")))</f>
        <v>0</v>
      </c>
      <c r="KD18" s="224">
        <f>'Capacity Backing (Hide)2'!BH$3*(CH18/MAX(1,SUMIFS('Treatment Backing (Hide)'!$B$110:$B$124,'Capacity Backing (Hide)2'!BH$67:BH$81,"X")))</f>
        <v>0</v>
      </c>
      <c r="KE18" s="224">
        <f>'Capacity Backing (Hide)2'!BI$3*(CI18/MAX(1,SUMIFS('Treatment Backing (Hide)'!$B$110:$B$124,'Capacity Backing (Hide)2'!BI$67:BI$81,"X")))</f>
        <v>0</v>
      </c>
      <c r="KF18" s="224">
        <f>'Capacity Backing (Hide)2'!BJ$3*(CJ18/MAX(1,SUMIFS('Treatment Backing (Hide)'!$B$110:$B$124,'Capacity Backing (Hide)2'!BJ$67:BJ$81,"X")))</f>
        <v>0</v>
      </c>
      <c r="KG18" s="224">
        <f>'Capacity Backing (Hide)2'!BK$3*(CK18/MAX(1,SUMIFS('Treatment Backing (Hide)'!$B$110:$B$124,'Capacity Backing (Hide)2'!BK$67:BK$81,"X")))</f>
        <v>0</v>
      </c>
      <c r="KH18" s="224">
        <f>'Capacity Backing (Hide)2'!BL$3*(CL18/MAX(1,SUMIFS('Treatment Backing (Hide)'!$B$110:$B$124,'Capacity Backing (Hide)2'!BL$67:BL$81,"X")))</f>
        <v>0</v>
      </c>
      <c r="KI18" s="224">
        <f>'Capacity Backing (Hide)2'!BM$3*(CM18/MAX(1,SUMIFS('Treatment Backing (Hide)'!$B$110:$B$124,'Capacity Backing (Hide)2'!BM$67:BM$81,"X")))</f>
        <v>0</v>
      </c>
      <c r="KJ18" s="224">
        <f>'Capacity Backing (Hide)2'!BN$3*(CN18/MAX(1,SUMIFS('Treatment Backing (Hide)'!$B$110:$B$124,'Capacity Backing (Hide)2'!BN$67:BN$81,"X")))</f>
        <v>0</v>
      </c>
      <c r="KK18" s="224">
        <f>'Capacity Backing (Hide)2'!BO$3*(CO18/MAX(1,SUMIFS('Treatment Backing (Hide)'!$B$110:$B$124,'Capacity Backing (Hide)2'!BO$67:BO$81,"X")))</f>
        <v>0</v>
      </c>
      <c r="KL18" s="224">
        <f>'Capacity Backing (Hide)2'!BP$3*(CP18/MAX(1,SUMIFS('Treatment Backing (Hide)'!$B$110:$B$124,'Capacity Backing (Hide)2'!BP$67:BP$81,"X")))</f>
        <v>0</v>
      </c>
      <c r="KM18" s="224">
        <f>'Capacity Backing (Hide)2'!BQ$3*(CQ18/MAX(1,SUMIFS('Treatment Backing (Hide)'!$B$110:$B$124,'Capacity Backing (Hide)2'!BQ$67:BQ$81,"X")))</f>
        <v>0</v>
      </c>
      <c r="KN18" s="224">
        <f>'Capacity Backing (Hide)2'!BR$3*(CR18/MAX(1,SUMIFS('Treatment Backing (Hide)'!$B$110:$B$124,'Capacity Backing (Hide)2'!BR$67:BR$81,"X")))</f>
        <v>0</v>
      </c>
      <c r="KO18" s="224">
        <f>'Capacity Backing (Hide)2'!BS$3*(CS18/MAX(1,SUMIFS('Treatment Backing (Hide)'!$B$110:$B$124,'Capacity Backing (Hide)2'!BS$67:BS$81,"X")))</f>
        <v>0</v>
      </c>
      <c r="KP18" s="224">
        <f>'Capacity Backing (Hide)2'!BT$3*(CT18/MAX(1,SUMIFS('Treatment Backing (Hide)'!$B$110:$B$124,'Capacity Backing (Hide)2'!BT$67:BT$81,"X")))</f>
        <v>0</v>
      </c>
      <c r="KQ18" s="224">
        <f>'Capacity Backing (Hide)2'!BU$3*(CU18/MAX(1,SUMIFS('Treatment Backing (Hide)'!$B$110:$B$124,'Capacity Backing (Hide)2'!BU$67:BU$81,"X")))</f>
        <v>0</v>
      </c>
      <c r="KR18" s="224">
        <f>'Capacity Backing (Hide)2'!BV$3*(CV18/MAX(1,SUMIFS('Treatment Backing (Hide)'!$B$110:$B$124,'Capacity Backing (Hide)2'!BV$67:BV$81,"X")))</f>
        <v>0</v>
      </c>
      <c r="KS18" s="224">
        <f>'Capacity Backing (Hide)2'!BW$3*(CW18/MAX(1,SUMIFS('Treatment Backing (Hide)'!$B$110:$B$124,'Capacity Backing (Hide)2'!BW$67:BW$81,"X")))</f>
        <v>0</v>
      </c>
      <c r="KT18" s="224">
        <f>'Capacity Backing (Hide)2'!BX$3*(CX18/MAX(1,SUMIFS('Treatment Backing (Hide)'!$B$110:$B$124,'Capacity Backing (Hide)2'!BX$67:BX$81,"X")))</f>
        <v>0</v>
      </c>
      <c r="KU18" s="224">
        <f>'Capacity Backing (Hide)2'!BY$3*(CY18/MAX(1,SUMIFS('Treatment Backing (Hide)'!$B$110:$B$124,'Capacity Backing (Hide)2'!BY$67:BY$81,"X")))</f>
        <v>0</v>
      </c>
      <c r="KV18" s="224">
        <f>'Capacity Backing (Hide)2'!BZ$3*(CZ18/MAX(1,SUMIFS('Treatment Backing (Hide)'!$B$110:$B$124,'Capacity Backing (Hide)2'!BZ$67:BZ$81,"X")))</f>
        <v>0</v>
      </c>
      <c r="KW18" s="224">
        <f>'Capacity Backing (Hide)2'!CA$3*(DA18/MAX(1,SUMIFS('Treatment Backing (Hide)'!$B$110:$B$124,'Capacity Backing (Hide)2'!CA$67:CA$81,"X")))</f>
        <v>0</v>
      </c>
      <c r="KX18" s="224">
        <f>'Capacity Backing (Hide)2'!CB$3*(DB18/MAX(1,SUMIFS('Treatment Backing (Hide)'!$B$110:$B$124,'Capacity Backing (Hide)2'!CB$67:CB$81,"X")))</f>
        <v>0</v>
      </c>
      <c r="KY18" s="224">
        <f>'Capacity Backing (Hide)2'!CC$3*(DC18/MAX(1,SUMIFS('Treatment Backing (Hide)'!$B$110:$B$124,'Capacity Backing (Hide)2'!CC$67:CC$81,"X")))</f>
        <v>0</v>
      </c>
      <c r="KZ18" s="224">
        <f>'Capacity Backing (Hide)2'!CD$3*(DD18/MAX(1,SUMIFS('Treatment Backing (Hide)'!$B$110:$B$124,'Capacity Backing (Hide)2'!CD$67:CD$81,"X")))</f>
        <v>0</v>
      </c>
      <c r="LA18" s="224">
        <f>'Capacity Backing (Hide)2'!CE$3*(DE18/MAX(1,SUMIFS('Treatment Backing (Hide)'!$B$110:$B$124,'Capacity Backing (Hide)2'!CE$67:CE$81,"X")))</f>
        <v>0</v>
      </c>
      <c r="LB18" s="224">
        <f>'Capacity Backing (Hide)2'!CF$3*(DF18/MAX(1,SUMIFS('Treatment Backing (Hide)'!$B$110:$B$124,'Capacity Backing (Hide)2'!CF$67:CF$81,"X")))</f>
        <v>0</v>
      </c>
      <c r="LC18" s="224">
        <f>'Capacity Backing (Hide)2'!CG$3*(DG18/MAX(1,SUMIFS('Treatment Backing (Hide)'!$B$110:$B$124,'Capacity Backing (Hide)2'!CG$67:CG$81,"X")))</f>
        <v>0</v>
      </c>
      <c r="LD18" s="224">
        <f>'Capacity Backing (Hide)2'!CH$3*(DH18/MAX(1,SUMIFS('Treatment Backing (Hide)'!$B$110:$B$124,'Capacity Backing (Hide)2'!CH$67:CH$81,"X")))</f>
        <v>0</v>
      </c>
      <c r="LE18" s="224">
        <f>'Capacity Backing (Hide)2'!CI$3*(DI18/MAX(1,SUMIFS('Treatment Backing (Hide)'!$B$110:$B$124,'Capacity Backing (Hide)2'!CI$67:CI$81,"X")))</f>
        <v>0</v>
      </c>
      <c r="LF18" s="224">
        <f>'Capacity Backing (Hide)2'!CJ$3*(DJ18/MAX(1,SUMIFS('Treatment Backing (Hide)'!$B$110:$B$124,'Capacity Backing (Hide)2'!CJ$67:CJ$81,"X")))</f>
        <v>0</v>
      </c>
      <c r="LG18" s="224">
        <f>'Capacity Backing (Hide)2'!CK$3*(DK18/MAX(1,SUMIFS('Treatment Backing (Hide)'!$B$110:$B$124,'Capacity Backing (Hide)2'!CK$67:CK$81,"X")))</f>
        <v>0</v>
      </c>
      <c r="LH18" s="224">
        <f>'Capacity Backing (Hide)2'!CL$3*(DL18/MAX(1,SUMIFS('Treatment Backing (Hide)'!$B$110:$B$124,'Capacity Backing (Hide)2'!CL$67:CL$81,"X")))</f>
        <v>0</v>
      </c>
      <c r="LI18" s="224">
        <f>'Capacity Backing (Hide)2'!CM$3*(DM18/MAX(1,SUMIFS('Treatment Backing (Hide)'!$B$110:$B$124,'Capacity Backing (Hide)2'!CM$67:CM$81,"X")))</f>
        <v>0</v>
      </c>
      <c r="LJ18" s="224">
        <f>'Capacity Backing (Hide)2'!CN$3*(DN18/MAX(1,SUMIFS('Treatment Backing (Hide)'!$B$110:$B$124,'Capacity Backing (Hide)2'!CN$67:CN$81,"X")))</f>
        <v>0</v>
      </c>
      <c r="LK18" s="224">
        <f>'Capacity Backing (Hide)2'!CO$3*(DO18/MAX(1,SUMIFS('Treatment Backing (Hide)'!$B$110:$B$124,'Capacity Backing (Hide)2'!CO$67:CO$81,"X")))</f>
        <v>0</v>
      </c>
      <c r="LL18" s="224">
        <f>'Capacity Backing (Hide)2'!CP$3*(DP18/MAX(1,SUMIFS('Treatment Backing (Hide)'!$B$110:$B$124,'Capacity Backing (Hide)2'!CP$67:CP$81,"X")))</f>
        <v>0</v>
      </c>
      <c r="LM18" s="224">
        <f>'Capacity Backing (Hide)2'!CQ$3*(DQ18/MAX(1,SUMIFS('Treatment Backing (Hide)'!$B$110:$B$124,'Capacity Backing (Hide)2'!CQ$67:CQ$81,"X")))</f>
        <v>0</v>
      </c>
      <c r="LN18" s="224">
        <f>'Capacity Backing (Hide)2'!CR$3*(DR18/MAX(1,SUMIFS('Treatment Backing (Hide)'!$B$110:$B$124,'Capacity Backing (Hide)2'!CR$67:CR$81,"X")))</f>
        <v>0</v>
      </c>
      <c r="LO18" s="224">
        <f>'Capacity Backing (Hide)2'!CS$3*(DS18/MAX(1,SUMIFS('Treatment Backing (Hide)'!$B$110:$B$124,'Capacity Backing (Hide)2'!CS$67:CS$81,"X")))</f>
        <v>0</v>
      </c>
      <c r="LP18" s="224">
        <f>'Capacity Backing (Hide)2'!CT$3*(DT18/MAX(1,SUMIFS('Treatment Backing (Hide)'!$B$110:$B$124,'Capacity Backing (Hide)2'!CT$67:CT$81,"X")))</f>
        <v>0</v>
      </c>
      <c r="LQ18" s="224">
        <f>'Capacity Backing (Hide)2'!CU$3*(DU18/MAX(1,SUMIFS('Treatment Backing (Hide)'!$B$110:$B$124,'Capacity Backing (Hide)2'!CU$67:CU$81,"X")))</f>
        <v>0</v>
      </c>
      <c r="LR18" s="224">
        <f>'Capacity Backing (Hide)2'!CV$3*(DV18/MAX(1,SUMIFS('Treatment Backing (Hide)'!$B$110:$B$124,'Capacity Backing (Hide)2'!CV$67:CV$81,"X")))</f>
        <v>0</v>
      </c>
      <c r="LS18" s="224">
        <f>'Capacity Backing (Hide)2'!CW$3*(DW18/MAX(1,SUMIFS('Treatment Backing (Hide)'!$B$110:$B$124,'Capacity Backing (Hide)2'!CW$67:CW$81,"X")))</f>
        <v>0</v>
      </c>
      <c r="LV18">
        <f>'Capacity Backing (Hide)2'!B$139*(AB18/MAX(1,SUMIFS('Treatment Backing (Hide)'!$B$110:$B$124,'Capacity Backing (Hide)2'!B$203:B$217,"X")))</f>
        <v>0</v>
      </c>
      <c r="LW18">
        <f>'Capacity Backing (Hide)2'!C$139*(AC18/MAX(1,SUMIFS('Treatment Backing (Hide)'!$B$110:$B$124,'Capacity Backing (Hide)2'!C$203:C$217,"X")))</f>
        <v>0</v>
      </c>
      <c r="LX18">
        <f>'Capacity Backing (Hide)2'!D$139*(AD18/MAX(1,SUMIFS('Treatment Backing (Hide)'!$B$110:$B$124,'Capacity Backing (Hide)2'!D$203:D$217,"X")))</f>
        <v>0</v>
      </c>
      <c r="LY18">
        <f>'Capacity Backing (Hide)2'!E$139*(AE18/MAX(1,SUMIFS('Treatment Backing (Hide)'!$B$110:$B$124,'Capacity Backing (Hide)2'!E$203:E$217,"X")))</f>
        <v>0</v>
      </c>
      <c r="LZ18">
        <f>'Capacity Backing (Hide)2'!F$139*(AF18/MAX(1,SUMIFS('Treatment Backing (Hide)'!$B$110:$B$124,'Capacity Backing (Hide)2'!F$203:F$217,"X")))</f>
        <v>0</v>
      </c>
      <c r="MA18">
        <f>'Capacity Backing (Hide)2'!G$139*(AG18/MAX(1,SUMIFS('Treatment Backing (Hide)'!$B$110:$B$124,'Capacity Backing (Hide)2'!G$203:G$217,"X")))</f>
        <v>0</v>
      </c>
      <c r="MB18">
        <f>'Capacity Backing (Hide)2'!H$139*(AH18/MAX(1,SUMIFS('Treatment Backing (Hide)'!$B$110:$B$124,'Capacity Backing (Hide)2'!H$203:H$217,"X")))</f>
        <v>0</v>
      </c>
      <c r="MC18">
        <f>'Capacity Backing (Hide)2'!I$139*(AI18/MAX(1,SUMIFS('Treatment Backing (Hide)'!$B$110:$B$124,'Capacity Backing (Hide)2'!I$203:I$217,"X")))</f>
        <v>0</v>
      </c>
      <c r="MD18">
        <f>'Capacity Backing (Hide)2'!J$139*(AJ18/MAX(1,SUMIFS('Treatment Backing (Hide)'!$B$110:$B$124,'Capacity Backing (Hide)2'!J$203:J$217,"X")))</f>
        <v>0</v>
      </c>
      <c r="ME18">
        <f>'Capacity Backing (Hide)2'!K$139*(AK18/MAX(1,SUMIFS('Treatment Backing (Hide)'!$B$110:$B$124,'Capacity Backing (Hide)2'!K$203:K$217,"X")))</f>
        <v>0</v>
      </c>
      <c r="MF18">
        <f>'Capacity Backing (Hide)2'!L$139*(AL18/MAX(1,SUMIFS('Treatment Backing (Hide)'!$B$110:$B$124,'Capacity Backing (Hide)2'!L$203:L$217,"X")))</f>
        <v>0</v>
      </c>
      <c r="MG18">
        <f>'Capacity Backing (Hide)2'!M$139*(AM18/MAX(1,SUMIFS('Treatment Backing (Hide)'!$B$110:$B$124,'Capacity Backing (Hide)2'!M$203:M$217,"X")))</f>
        <v>0</v>
      </c>
      <c r="MH18">
        <f>'Capacity Backing (Hide)2'!N$139*(AN18/MAX(1,SUMIFS('Treatment Backing (Hide)'!$B$110:$B$124,'Capacity Backing (Hide)2'!N$203:N$217,"X")))</f>
        <v>0</v>
      </c>
      <c r="MI18">
        <f>'Capacity Backing (Hide)2'!O$139*(AO18/MAX(1,SUMIFS('Treatment Backing (Hide)'!$B$110:$B$124,'Capacity Backing (Hide)2'!O$203:O$217,"X")))</f>
        <v>0</v>
      </c>
      <c r="MJ18">
        <f>'Capacity Backing (Hide)2'!P$139*(AP18/MAX(1,SUMIFS('Treatment Backing (Hide)'!$B$110:$B$124,'Capacity Backing (Hide)2'!P$203:P$217,"X")))</f>
        <v>0</v>
      </c>
      <c r="MK18">
        <f>'Capacity Backing (Hide)2'!Q$139*(AQ18/MAX(1,SUMIFS('Treatment Backing (Hide)'!$B$110:$B$124,'Capacity Backing (Hide)2'!Q$203:Q$217,"X")))</f>
        <v>0</v>
      </c>
      <c r="ML18">
        <f>'Capacity Backing (Hide)2'!R$139*(AR18/MAX(1,SUMIFS('Treatment Backing (Hide)'!$B$110:$B$124,'Capacity Backing (Hide)2'!R$203:R$217,"X")))</f>
        <v>0</v>
      </c>
      <c r="MM18">
        <f>'Capacity Backing (Hide)2'!S$139*(AS18/MAX(1,SUMIFS('Treatment Backing (Hide)'!$B$110:$B$124,'Capacity Backing (Hide)2'!S$203:S$217,"X")))</f>
        <v>0</v>
      </c>
      <c r="MN18">
        <f>'Capacity Backing (Hide)2'!T$139*(AT18/MAX(1,SUMIFS('Treatment Backing (Hide)'!$B$110:$B$124,'Capacity Backing (Hide)2'!T$203:T$217,"X")))</f>
        <v>0</v>
      </c>
      <c r="MO18">
        <f>'Capacity Backing (Hide)2'!U$139*(AU18/MAX(1,SUMIFS('Treatment Backing (Hide)'!$B$110:$B$124,'Capacity Backing (Hide)2'!U$203:U$217,"X")))</f>
        <v>0</v>
      </c>
      <c r="MP18">
        <f>'Capacity Backing (Hide)2'!V$139*(AV18/MAX(1,SUMIFS('Treatment Backing (Hide)'!$B$110:$B$124,'Capacity Backing (Hide)2'!V$203:V$217,"X")))</f>
        <v>0</v>
      </c>
      <c r="MQ18">
        <f>'Capacity Backing (Hide)2'!W$139*(AW18/MAX(1,SUMIFS('Treatment Backing (Hide)'!$B$110:$B$124,'Capacity Backing (Hide)2'!W$203:W$217,"X")))</f>
        <v>0</v>
      </c>
      <c r="MR18">
        <f>'Capacity Backing (Hide)2'!X$139*(AX18/MAX(1,SUMIFS('Treatment Backing (Hide)'!$B$110:$B$124,'Capacity Backing (Hide)2'!X$203:X$217,"X")))</f>
        <v>0</v>
      </c>
      <c r="MS18">
        <f>'Capacity Backing (Hide)2'!Y$139*(AY18/MAX(1,SUMIFS('Treatment Backing (Hide)'!$B$110:$B$124,'Capacity Backing (Hide)2'!Y$203:Y$217,"X")))</f>
        <v>0</v>
      </c>
      <c r="MT18">
        <f>'Capacity Backing (Hide)2'!Z$139*(AZ18/MAX(1,SUMIFS('Treatment Backing (Hide)'!$B$110:$B$124,'Capacity Backing (Hide)2'!Z$203:Z$217,"X")))</f>
        <v>0</v>
      </c>
      <c r="MU18">
        <f>'Capacity Backing (Hide)2'!AA$139*(BA18/MAX(1,SUMIFS('Treatment Backing (Hide)'!$B$110:$B$124,'Capacity Backing (Hide)2'!AA$203:AA$217,"X")))</f>
        <v>0</v>
      </c>
      <c r="MV18">
        <f>'Capacity Backing (Hide)2'!AB$139*(BB18/MAX(1,SUMIFS('Treatment Backing (Hide)'!$B$110:$B$124,'Capacity Backing (Hide)2'!AB$203:AB$217,"X")))</f>
        <v>0</v>
      </c>
      <c r="MW18">
        <f>'Capacity Backing (Hide)2'!AC$139*(BC18/MAX(1,SUMIFS('Treatment Backing (Hide)'!$B$110:$B$124,'Capacity Backing (Hide)2'!AC$203:AC$217,"X")))</f>
        <v>0</v>
      </c>
      <c r="MX18">
        <f>'Capacity Backing (Hide)2'!AD$139*(BD18/MAX(1,SUMIFS('Treatment Backing (Hide)'!$B$110:$B$124,'Capacity Backing (Hide)2'!AD$203:AD$217,"X")))</f>
        <v>0</v>
      </c>
      <c r="MY18">
        <f>'Capacity Backing (Hide)2'!AE$139*(BE18/MAX(1,SUMIFS('Treatment Backing (Hide)'!$B$110:$B$124,'Capacity Backing (Hide)2'!AE$203:AE$217,"X")))</f>
        <v>0</v>
      </c>
      <c r="MZ18">
        <f>'Capacity Backing (Hide)2'!AF$139*(BF18/MAX(1,SUMIFS('Treatment Backing (Hide)'!$B$110:$B$124,'Capacity Backing (Hide)2'!AF$203:AF$217,"X")))</f>
        <v>0</v>
      </c>
      <c r="NA18">
        <f>'Capacity Backing (Hide)2'!AG$139*(BG18/MAX(1,SUMIFS('Treatment Backing (Hide)'!$B$110:$B$124,'Capacity Backing (Hide)2'!AG$203:AG$217,"X")))</f>
        <v>0</v>
      </c>
      <c r="NB18">
        <f>'Capacity Backing (Hide)2'!AH$139*(BH18/MAX(1,SUMIFS('Treatment Backing (Hide)'!$B$110:$B$124,'Capacity Backing (Hide)2'!AH$203:AH$217,"X")))</f>
        <v>0</v>
      </c>
      <c r="NC18">
        <f>'Capacity Backing (Hide)2'!AI$139*(BI18/MAX(1,SUMIFS('Treatment Backing (Hide)'!$B$110:$B$124,'Capacity Backing (Hide)2'!AI$203:AI$217,"X")))</f>
        <v>0</v>
      </c>
      <c r="ND18">
        <f>'Capacity Backing (Hide)2'!AJ$139*(BJ18/MAX(1,SUMIFS('Treatment Backing (Hide)'!$B$110:$B$124,'Capacity Backing (Hide)2'!AJ$203:AJ$217,"X")))</f>
        <v>0</v>
      </c>
      <c r="NE18">
        <f>'Capacity Backing (Hide)2'!AK$139*(BK18/MAX(1,SUMIFS('Treatment Backing (Hide)'!$B$110:$B$124,'Capacity Backing (Hide)2'!AK$203:AK$217,"X")))</f>
        <v>0</v>
      </c>
      <c r="NF18">
        <f>'Capacity Backing (Hide)2'!AL$139*(BL18/MAX(1,SUMIFS('Treatment Backing (Hide)'!$B$110:$B$124,'Capacity Backing (Hide)2'!AL$203:AL$217,"X")))</f>
        <v>0</v>
      </c>
      <c r="NG18">
        <f>'Capacity Backing (Hide)2'!AM$139*(BM18/MAX(1,SUMIFS('Treatment Backing (Hide)'!$B$110:$B$124,'Capacity Backing (Hide)2'!AM$203:AM$217,"X")))</f>
        <v>0</v>
      </c>
      <c r="NH18">
        <f>'Capacity Backing (Hide)2'!AN$139*(BN18/MAX(1,SUMIFS('Treatment Backing (Hide)'!$B$110:$B$124,'Capacity Backing (Hide)2'!AN$203:AN$217,"X")))</f>
        <v>0</v>
      </c>
      <c r="NI18">
        <f>'Capacity Backing (Hide)2'!AO$139*(BO18/MAX(1,SUMIFS('Treatment Backing (Hide)'!$B$110:$B$124,'Capacity Backing (Hide)2'!AO$203:AO$217,"X")))</f>
        <v>0</v>
      </c>
      <c r="NJ18">
        <f>'Capacity Backing (Hide)2'!AP$139*(BP18/MAX(1,SUMIFS('Treatment Backing (Hide)'!$B$110:$B$124,'Capacity Backing (Hide)2'!AP$203:AP$217,"X")))</f>
        <v>0</v>
      </c>
      <c r="NK18">
        <f>'Capacity Backing (Hide)2'!AQ$139*(BQ18/MAX(1,SUMIFS('Treatment Backing (Hide)'!$B$110:$B$124,'Capacity Backing (Hide)2'!AQ$203:AQ$217,"X")))</f>
        <v>0</v>
      </c>
      <c r="NL18">
        <f>'Capacity Backing (Hide)2'!AR$139*(BR18/MAX(1,SUMIFS('Treatment Backing (Hide)'!$B$110:$B$124,'Capacity Backing (Hide)2'!AR$203:AR$217,"X")))</f>
        <v>0</v>
      </c>
      <c r="NM18">
        <f>'Capacity Backing (Hide)2'!AS$139*(BS18/MAX(1,SUMIFS('Treatment Backing (Hide)'!$B$110:$B$124,'Capacity Backing (Hide)2'!AS$203:AS$217,"X")))</f>
        <v>0</v>
      </c>
      <c r="NN18">
        <f>'Capacity Backing (Hide)2'!AT$139*(BT18/MAX(1,SUMIFS('Treatment Backing (Hide)'!$B$110:$B$124,'Capacity Backing (Hide)2'!AT$203:AT$217,"X")))</f>
        <v>0</v>
      </c>
      <c r="NO18">
        <f>'Capacity Backing (Hide)2'!AU$139*(BU18/MAX(1,SUMIFS('Treatment Backing (Hide)'!$B$110:$B$124,'Capacity Backing (Hide)2'!AU$203:AU$217,"X")))</f>
        <v>0</v>
      </c>
      <c r="NP18">
        <f>'Capacity Backing (Hide)2'!AV$139*(BV18/MAX(1,SUMIFS('Treatment Backing (Hide)'!$B$110:$B$124,'Capacity Backing (Hide)2'!AV$203:AV$217,"X")))</f>
        <v>0</v>
      </c>
      <c r="NQ18">
        <f>'Capacity Backing (Hide)2'!AW$139*(BW18/MAX(1,SUMIFS('Treatment Backing (Hide)'!$B$110:$B$124,'Capacity Backing (Hide)2'!AW$203:AW$217,"X")))</f>
        <v>0</v>
      </c>
      <c r="NR18">
        <f>'Capacity Backing (Hide)2'!AX$139*(BX18/MAX(1,SUMIFS('Treatment Backing (Hide)'!$B$110:$B$124,'Capacity Backing (Hide)2'!AX$203:AX$217,"X")))</f>
        <v>0</v>
      </c>
      <c r="NS18">
        <f>'Capacity Backing (Hide)2'!AY$139*(BY18/MAX(1,SUMIFS('Treatment Backing (Hide)'!$B$110:$B$124,'Capacity Backing (Hide)2'!AY$203:AY$217,"X")))</f>
        <v>0</v>
      </c>
      <c r="NT18">
        <f>'Capacity Backing (Hide)2'!AZ$139*(BZ18/MAX(1,SUMIFS('Treatment Backing (Hide)'!$B$110:$B$124,'Capacity Backing (Hide)2'!AZ$203:AZ$217,"X")))</f>
        <v>0</v>
      </c>
      <c r="NU18">
        <f>'Capacity Backing (Hide)2'!BA$139*(CA18/MAX(1,SUMIFS('Treatment Backing (Hide)'!$B$110:$B$124,'Capacity Backing (Hide)2'!BA$203:BA$217,"X")))</f>
        <v>0</v>
      </c>
      <c r="NV18">
        <f>'Capacity Backing (Hide)2'!BB$139*(CB18/MAX(1,SUMIFS('Treatment Backing (Hide)'!$B$110:$B$124,'Capacity Backing (Hide)2'!BB$203:BB$217,"X")))</f>
        <v>0</v>
      </c>
      <c r="NW18">
        <f>'Capacity Backing (Hide)2'!BC$139*(CC18/MAX(1,SUMIFS('Treatment Backing (Hide)'!$B$110:$B$124,'Capacity Backing (Hide)2'!BC$203:BC$217,"X")))</f>
        <v>0</v>
      </c>
      <c r="NX18">
        <f>'Capacity Backing (Hide)2'!BD$139*(CD18/MAX(1,SUMIFS('Treatment Backing (Hide)'!$B$110:$B$124,'Capacity Backing (Hide)2'!BD$203:BD$217,"X")))</f>
        <v>0</v>
      </c>
      <c r="NY18">
        <f>'Capacity Backing (Hide)2'!BE$139*(CE18/MAX(1,SUMIFS('Treatment Backing (Hide)'!$B$110:$B$124,'Capacity Backing (Hide)2'!BE$203:BE$217,"X")))</f>
        <v>0</v>
      </c>
      <c r="NZ18">
        <f>'Capacity Backing (Hide)2'!BF$139*(CF18/MAX(1,SUMIFS('Treatment Backing (Hide)'!$B$110:$B$124,'Capacity Backing (Hide)2'!BF$203:BF$217,"X")))</f>
        <v>0</v>
      </c>
      <c r="OA18">
        <f>'Capacity Backing (Hide)2'!BG$139*(CG18/MAX(1,SUMIFS('Treatment Backing (Hide)'!$B$110:$B$124,'Capacity Backing (Hide)2'!BG$203:BG$217,"X")))</f>
        <v>0</v>
      </c>
      <c r="OB18">
        <f>'Capacity Backing (Hide)2'!BH$139*(CH18/MAX(1,SUMIFS('Treatment Backing (Hide)'!$B$110:$B$124,'Capacity Backing (Hide)2'!BH$203:BH$217,"X")))</f>
        <v>0</v>
      </c>
      <c r="OC18">
        <f>'Capacity Backing (Hide)2'!BI$139*(CI18/MAX(1,SUMIFS('Treatment Backing (Hide)'!$B$110:$B$124,'Capacity Backing (Hide)2'!BI$203:BI$217,"X")))</f>
        <v>0</v>
      </c>
      <c r="OD18">
        <f>'Capacity Backing (Hide)2'!BJ$139*(CJ18/MAX(1,SUMIFS('Treatment Backing (Hide)'!$B$110:$B$124,'Capacity Backing (Hide)2'!BJ$203:BJ$217,"X")))</f>
        <v>0</v>
      </c>
      <c r="OE18">
        <f>'Capacity Backing (Hide)2'!BK$139*(CK18/MAX(1,SUMIFS('Treatment Backing (Hide)'!$B$110:$B$124,'Capacity Backing (Hide)2'!BK$203:BK$217,"X")))</f>
        <v>0</v>
      </c>
      <c r="OF18">
        <f>'Capacity Backing (Hide)2'!BL$139*(CL18/MAX(1,SUMIFS('Treatment Backing (Hide)'!$B$110:$B$124,'Capacity Backing (Hide)2'!BL$203:BL$217,"X")))</f>
        <v>0</v>
      </c>
      <c r="OG18">
        <f>'Capacity Backing (Hide)2'!BM$139*(CM18/MAX(1,SUMIFS('Treatment Backing (Hide)'!$B$110:$B$124,'Capacity Backing (Hide)2'!BM$203:BM$217,"X")))</f>
        <v>0</v>
      </c>
      <c r="OH18">
        <f>'Capacity Backing (Hide)2'!BN$139*(CN18/MAX(1,SUMIFS('Treatment Backing (Hide)'!$B$110:$B$124,'Capacity Backing (Hide)2'!BN$203:BN$217,"X")))</f>
        <v>0</v>
      </c>
      <c r="OI18">
        <f>'Capacity Backing (Hide)2'!BO$139*(CO18/MAX(1,SUMIFS('Treatment Backing (Hide)'!$B$110:$B$124,'Capacity Backing (Hide)2'!BO$203:BO$217,"X")))</f>
        <v>0</v>
      </c>
      <c r="OJ18">
        <f>'Capacity Backing (Hide)2'!BP$139*(CP18/MAX(1,SUMIFS('Treatment Backing (Hide)'!$B$110:$B$124,'Capacity Backing (Hide)2'!BP$203:BP$217,"X")))</f>
        <v>0</v>
      </c>
      <c r="OK18">
        <f>'Capacity Backing (Hide)2'!BQ$139*(CQ18/MAX(1,SUMIFS('Treatment Backing (Hide)'!$B$110:$B$124,'Capacity Backing (Hide)2'!BQ$203:BQ$217,"X")))</f>
        <v>0</v>
      </c>
      <c r="OL18">
        <f>'Capacity Backing (Hide)2'!BR$139*(CR18/MAX(1,SUMIFS('Treatment Backing (Hide)'!$B$110:$B$124,'Capacity Backing (Hide)2'!BR$203:BR$217,"X")))</f>
        <v>0</v>
      </c>
      <c r="OM18">
        <f>'Capacity Backing (Hide)2'!BS$139*(CS18/MAX(1,SUMIFS('Treatment Backing (Hide)'!$B$110:$B$124,'Capacity Backing (Hide)2'!BS$203:BS$217,"X")))</f>
        <v>0</v>
      </c>
      <c r="ON18">
        <f>'Capacity Backing (Hide)2'!BT$139*(CT18/MAX(1,SUMIFS('Treatment Backing (Hide)'!$B$110:$B$124,'Capacity Backing (Hide)2'!BT$203:BT$217,"X")))</f>
        <v>0</v>
      </c>
      <c r="OO18">
        <f>'Capacity Backing (Hide)2'!BU$139*(CU18/MAX(1,SUMIFS('Treatment Backing (Hide)'!$B$110:$B$124,'Capacity Backing (Hide)2'!BU$203:BU$217,"X")))</f>
        <v>0</v>
      </c>
      <c r="OP18">
        <f>'Capacity Backing (Hide)2'!BV$139*(CV18/MAX(1,SUMIFS('Treatment Backing (Hide)'!$B$110:$B$124,'Capacity Backing (Hide)2'!BV$203:BV$217,"X")))</f>
        <v>0</v>
      </c>
      <c r="OQ18">
        <f>'Capacity Backing (Hide)2'!BW$139*(CW18/MAX(1,SUMIFS('Treatment Backing (Hide)'!$B$110:$B$124,'Capacity Backing (Hide)2'!BW$203:BW$217,"X")))</f>
        <v>0</v>
      </c>
      <c r="OR18">
        <f>'Capacity Backing (Hide)2'!BX$139*(CX18/MAX(1,SUMIFS('Treatment Backing (Hide)'!$B$110:$B$124,'Capacity Backing (Hide)2'!BX$203:BX$217,"X")))</f>
        <v>0</v>
      </c>
      <c r="OS18">
        <f>'Capacity Backing (Hide)2'!BY$139*(CY18/MAX(1,SUMIFS('Treatment Backing (Hide)'!$B$110:$B$124,'Capacity Backing (Hide)2'!BY$203:BY$217,"X")))</f>
        <v>0</v>
      </c>
      <c r="OT18">
        <f>'Capacity Backing (Hide)2'!BZ$139*(CZ18/MAX(1,SUMIFS('Treatment Backing (Hide)'!$B$110:$B$124,'Capacity Backing (Hide)2'!BZ$203:BZ$217,"X")))</f>
        <v>0</v>
      </c>
      <c r="OU18">
        <f>'Capacity Backing (Hide)2'!CA$139*(DA18/MAX(1,SUMIFS('Treatment Backing (Hide)'!$B$110:$B$124,'Capacity Backing (Hide)2'!CA$203:CA$217,"X")))</f>
        <v>0</v>
      </c>
      <c r="OV18">
        <f>'Capacity Backing (Hide)2'!CB$139*(DB18/MAX(1,SUMIFS('Treatment Backing (Hide)'!$B$110:$B$124,'Capacity Backing (Hide)2'!CB$203:CB$217,"X")))</f>
        <v>0</v>
      </c>
      <c r="OW18">
        <f>'Capacity Backing (Hide)2'!CC$139*(DC18/MAX(1,SUMIFS('Treatment Backing (Hide)'!$B$110:$B$124,'Capacity Backing (Hide)2'!CC$203:CC$217,"X")))</f>
        <v>0</v>
      </c>
      <c r="OX18">
        <f>'Capacity Backing (Hide)2'!CD$139*(DD18/MAX(1,SUMIFS('Treatment Backing (Hide)'!$B$110:$B$124,'Capacity Backing (Hide)2'!CD$203:CD$217,"X")))</f>
        <v>0</v>
      </c>
      <c r="OY18">
        <f>'Capacity Backing (Hide)2'!CE$139*(DE18/MAX(1,SUMIFS('Treatment Backing (Hide)'!$B$110:$B$124,'Capacity Backing (Hide)2'!CE$203:CE$217,"X")))</f>
        <v>0</v>
      </c>
      <c r="OZ18">
        <f>'Capacity Backing (Hide)2'!CF$139*(DF18/MAX(1,SUMIFS('Treatment Backing (Hide)'!$B$110:$B$124,'Capacity Backing (Hide)2'!CF$203:CF$217,"X")))</f>
        <v>0</v>
      </c>
      <c r="PA18">
        <f>'Capacity Backing (Hide)2'!CG$139*(DG18/MAX(1,SUMIFS('Treatment Backing (Hide)'!$B$110:$B$124,'Capacity Backing (Hide)2'!CG$203:CG$217,"X")))</f>
        <v>0</v>
      </c>
      <c r="PB18">
        <f>'Capacity Backing (Hide)2'!CH$139*(DH18/MAX(1,SUMIFS('Treatment Backing (Hide)'!$B$110:$B$124,'Capacity Backing (Hide)2'!CH$203:CH$217,"X")))</f>
        <v>0</v>
      </c>
      <c r="PC18">
        <f>'Capacity Backing (Hide)2'!CI$139*(DI18/MAX(1,SUMIFS('Treatment Backing (Hide)'!$B$110:$B$124,'Capacity Backing (Hide)2'!CI$203:CI$217,"X")))</f>
        <v>0</v>
      </c>
      <c r="PD18">
        <f>'Capacity Backing (Hide)2'!CJ$139*(DJ18/MAX(1,SUMIFS('Treatment Backing (Hide)'!$B$110:$B$124,'Capacity Backing (Hide)2'!CJ$203:CJ$217,"X")))</f>
        <v>0</v>
      </c>
      <c r="PE18">
        <f>'Capacity Backing (Hide)2'!CK$139*(DK18/MAX(1,SUMIFS('Treatment Backing (Hide)'!$B$110:$B$124,'Capacity Backing (Hide)2'!CK$203:CK$217,"X")))</f>
        <v>0</v>
      </c>
      <c r="PF18">
        <f>'Capacity Backing (Hide)2'!CL$139*(DL18/MAX(1,SUMIFS('Treatment Backing (Hide)'!$B$110:$B$124,'Capacity Backing (Hide)2'!CL$203:CL$217,"X")))</f>
        <v>0</v>
      </c>
      <c r="PG18">
        <f>'Capacity Backing (Hide)2'!CM$139*(DM18/MAX(1,SUMIFS('Treatment Backing (Hide)'!$B$110:$B$124,'Capacity Backing (Hide)2'!CM$203:CM$217,"X")))</f>
        <v>0</v>
      </c>
      <c r="PH18">
        <f>'Capacity Backing (Hide)2'!CN$139*(DN18/MAX(1,SUMIFS('Treatment Backing (Hide)'!$B$110:$B$124,'Capacity Backing (Hide)2'!CN$203:CN$217,"X")))</f>
        <v>0</v>
      </c>
      <c r="PI18">
        <f>'Capacity Backing (Hide)2'!CO$139*(DO18/MAX(1,SUMIFS('Treatment Backing (Hide)'!$B$110:$B$124,'Capacity Backing (Hide)2'!CO$203:CO$217,"X")))</f>
        <v>0</v>
      </c>
      <c r="PJ18">
        <f>'Capacity Backing (Hide)2'!CP$139*(DP18/MAX(1,SUMIFS('Treatment Backing (Hide)'!$B$110:$B$124,'Capacity Backing (Hide)2'!CP$203:CP$217,"X")))</f>
        <v>0</v>
      </c>
      <c r="PK18">
        <f>'Capacity Backing (Hide)2'!CQ$139*(DQ18/MAX(1,SUMIFS('Treatment Backing (Hide)'!$B$110:$B$124,'Capacity Backing (Hide)2'!CQ$203:CQ$217,"X")))</f>
        <v>0</v>
      </c>
      <c r="PL18">
        <f>'Capacity Backing (Hide)2'!CR$139*(DR18/MAX(1,SUMIFS('Treatment Backing (Hide)'!$B$110:$B$124,'Capacity Backing (Hide)2'!CR$203:CR$217,"X")))</f>
        <v>0</v>
      </c>
      <c r="PM18">
        <f>'Capacity Backing (Hide)2'!CS$139*(DS18/MAX(1,SUMIFS('Treatment Backing (Hide)'!$B$110:$B$124,'Capacity Backing (Hide)2'!CS$203:CS$217,"X")))</f>
        <v>0</v>
      </c>
      <c r="PN18">
        <f>'Capacity Backing (Hide)2'!CT$139*(DT18/MAX(1,SUMIFS('Treatment Backing (Hide)'!$B$110:$B$124,'Capacity Backing (Hide)2'!CT$203:CT$217,"X")))</f>
        <v>0</v>
      </c>
      <c r="PO18">
        <f>'Capacity Backing (Hide)2'!CU$139*(DU18/MAX(1,SUMIFS('Treatment Backing (Hide)'!$B$110:$B$124,'Capacity Backing (Hide)2'!CU$203:CU$217,"X")))</f>
        <v>0</v>
      </c>
      <c r="PP18">
        <f>'Capacity Backing (Hide)2'!CV$139*(DV18/MAX(1,SUMIFS('Treatment Backing (Hide)'!$B$110:$B$124,'Capacity Backing (Hide)2'!CV$203:CV$217,"X")))</f>
        <v>0</v>
      </c>
      <c r="PQ18">
        <f>'Capacity Backing (Hide)2'!CW$139*(DW18/MAX(1,SUMIFS('Treatment Backing (Hide)'!$B$110:$B$124,'Capacity Backing (Hide)2'!CW$203:CW$217,"X")))</f>
        <v>0</v>
      </c>
      <c r="PS18" cm="1">
        <f t="array" ref="PS18">SUM(IF('Capacity Summary'!H$36:H$135="X",1,0)*TRANSPOSE('CR Backing (Hide)'!$HX18:$LS18))</f>
        <v>0</v>
      </c>
      <c r="PT18" cm="1">
        <f t="array" ref="PT18">SUM(IF('Capacity Summary'!I$36:I$135="X",1,0)*TRANSPOSE('CR Backing (Hide)'!$HX18:$LS18))</f>
        <v>0</v>
      </c>
      <c r="PU18" cm="1">
        <f t="array" ref="PU18">SUM(IF('Capacity Summary'!J$36:J$135="X",1,0)*TRANSPOSE('CR Backing (Hide)'!$HX18:$LS18))</f>
        <v>0</v>
      </c>
      <c r="PV18" cm="1">
        <f t="array" ref="PV18">SUM(IF('Capacity Summary'!K$36:K$135="X",1,0)*TRANSPOSE('CR Backing (Hide)'!$HX18:$LS18))</f>
        <v>0</v>
      </c>
      <c r="PW18" cm="1">
        <f t="array" ref="PW18">SUM(IF('Capacity Summary'!L$36:L$135="X",1,0)*TRANSPOSE('CR Backing (Hide)'!$HX18:$LS18))</f>
        <v>0</v>
      </c>
      <c r="PX18" cm="1">
        <f t="array" ref="PX18">SUM(IF('Capacity Summary'!M$36:M$135="X",1,0)*TRANSPOSE('CR Backing (Hide)'!$HX18:$LS18))</f>
        <v>0</v>
      </c>
      <c r="PY18" cm="1">
        <f t="array" ref="PY18">SUM(IF('Capacity Summary'!N$36:N$135="X",1,0)*TRANSPOSE('CR Backing (Hide)'!$HX18:$LS18))</f>
        <v>0</v>
      </c>
      <c r="PZ18" cm="1">
        <f t="array" ref="PZ18">SUM(IF('Capacity Summary'!O$36:O$135="X",1,0)*TRANSPOSE('CR Backing (Hide)'!$HX18:$LS18))</f>
        <v>0</v>
      </c>
      <c r="QA18" cm="1">
        <f t="array" ref="QA18">SUM(IF('Capacity Summary'!P$36:P$135="X",1,0)*TRANSPOSE('CR Backing (Hide)'!$HX18:$LS18))</f>
        <v>0</v>
      </c>
      <c r="QB18" cm="1">
        <f t="array" ref="QB18">SUM(IF('Capacity Summary'!Q$36:Q$135="X",1,0)*TRANSPOSE('CR Backing (Hide)'!$HX18:$LS18))</f>
        <v>0</v>
      </c>
      <c r="QC18" cm="1">
        <f t="array" ref="QC18">SUM(IF('Capacity Summary'!R$36:R$135="X",1,0)*TRANSPOSE('CR Backing (Hide)'!$HX18:$LS18))</f>
        <v>0</v>
      </c>
      <c r="QD18" cm="1">
        <f t="array" ref="QD18">SUM(IF('Capacity Summary'!S$36:S$135="X",1,0)*TRANSPOSE('CR Backing (Hide)'!$HX18:$LS18))</f>
        <v>0</v>
      </c>
      <c r="QE18" cm="1">
        <f t="array" ref="QE18">SUM(IF('Capacity Summary'!T$36:T$135="X",1,0)*TRANSPOSE('CR Backing (Hide)'!$HX18:$LS18))</f>
        <v>0</v>
      </c>
      <c r="QF18" cm="1">
        <f t="array" ref="QF18">SUM(IF('Capacity Summary'!U$36:U$135="X",1,0)*TRANSPOSE('CR Backing (Hide)'!$HX18:$LS18))</f>
        <v>0</v>
      </c>
      <c r="QG18" cm="1">
        <f t="array" ref="QG18">SUM(IF('Capacity Summary'!V$36:V$135="X",1,0)*TRANSPOSE('CR Backing (Hide)'!$HX18:$LS18))</f>
        <v>0</v>
      </c>
      <c r="QH18" cm="1">
        <f t="array" ref="QH18">SUM(IF('Capacity Summary'!W$36:W$135="X",1,0)*TRANSPOSE('CR Backing (Hide)'!$HX18:$LS18))</f>
        <v>0</v>
      </c>
      <c r="QI18" cm="1">
        <f t="array" ref="QI18">SUM(IF('Capacity Summary'!X$36:X$135="X",1,0)*TRANSPOSE('CR Backing (Hide)'!$HX18:$LS18))</f>
        <v>0</v>
      </c>
      <c r="QJ18" cm="1">
        <f t="array" ref="QJ18">SUM(IF('Capacity Summary'!Y$36:Y$135="X",1,0)*TRANSPOSE('CR Backing (Hide)'!$HX18:$LS18))</f>
        <v>0</v>
      </c>
      <c r="QK18" cm="1">
        <f t="array" ref="QK18">SUM(IF('Capacity Summary'!Z$36:Z$135="X",1,0)*TRANSPOSE('CR Backing (Hide)'!$HX18:$LS18))</f>
        <v>0</v>
      </c>
      <c r="QL18" cm="1">
        <f t="array" ref="QL18">SUM(IF('Capacity Summary'!AA$36:AA$135="X",1,0)*TRANSPOSE('CR Backing (Hide)'!$HX18:$LS18))</f>
        <v>0</v>
      </c>
      <c r="QM18" cm="1">
        <f t="array" ref="QM18">SUM(IF('Capacity Summary'!AB$36:AB$135="X",1,0)*TRANSPOSE('CR Backing (Hide)'!$HX18:$LS18))</f>
        <v>0</v>
      </c>
      <c r="QN18" cm="1">
        <f t="array" ref="QN18">SUM(IF('Capacity Summary'!AC$36:AC$135="X",1,0)*TRANSPOSE('CR Backing (Hide)'!$HX18:$LS18))</f>
        <v>0</v>
      </c>
      <c r="QO18" cm="1">
        <f t="array" ref="QO18">SUM(IF('Capacity Summary'!AD$36:AD$135="X",1,0)*TRANSPOSE('CR Backing (Hide)'!$HX18:$LS18))</f>
        <v>0</v>
      </c>
      <c r="QP18" cm="1">
        <f t="array" ref="QP18">SUM(IF('Capacity Summary'!AE$36:AE$135="X",1,0)*TRANSPOSE('CR Backing (Hide)'!$HX18:$LS18))</f>
        <v>0</v>
      </c>
      <c r="QQ18" cm="1">
        <f t="array" ref="QQ18">SUM(IF('Capacity Summary'!AF$36:AF$135="X",1,0)*TRANSPOSE('CR Backing (Hide)'!$HX18:$LS18))</f>
        <v>0</v>
      </c>
      <c r="QR18" cm="1">
        <f t="array" ref="QR18">SUM(IF('Capacity Summary'!AG$36:AG$135="X",1,0)*TRANSPOSE('CR Backing (Hide)'!$HX18:$LS18))</f>
        <v>0</v>
      </c>
      <c r="QS18" cm="1">
        <f t="array" ref="QS18">SUM(IF('Capacity Summary'!AH$36:AH$135="X",1,0)*TRANSPOSE('CR Backing (Hide)'!$HX18:$LS18))</f>
        <v>0</v>
      </c>
      <c r="QT18" cm="1">
        <f t="array" ref="QT18">SUM(IF('Capacity Summary'!AI$36:AI$135="X",1,0)*TRANSPOSE('CR Backing (Hide)'!$HX18:$LS18))</f>
        <v>0</v>
      </c>
      <c r="QU18" cm="1">
        <f t="array" ref="QU18">SUM(IF('Capacity Summary'!AJ$36:AJ$135="X",1,0)*TRANSPOSE('CR Backing (Hide)'!$HX18:$LS18))</f>
        <v>0</v>
      </c>
      <c r="QV18" cm="1">
        <f t="array" ref="QV18">SUM(IF('Capacity Summary'!AK$36:AK$135="X",1,0)*TRANSPOSE('CR Backing (Hide)'!$HX18:$LS18))</f>
        <v>0</v>
      </c>
      <c r="QW18" cm="1">
        <f t="array" ref="QW18">SUM(IF('Capacity Summary'!AL$36:AL$135="X",1,0)*TRANSPOSE('CR Backing (Hide)'!$HX18:$LS18))</f>
        <v>0</v>
      </c>
      <c r="QX18" cm="1">
        <f t="array" ref="QX18">SUM(IF('Capacity Summary'!AM$36:AM$135="X",1,0)*TRANSPOSE('CR Backing (Hide)'!$HX18:$LS18))</f>
        <v>0</v>
      </c>
      <c r="QY18" cm="1">
        <f t="array" ref="QY18">SUM(IF('Capacity Summary'!AN$36:AN$135="X",1,0)*TRANSPOSE('CR Backing (Hide)'!$HX18:$LS18))</f>
        <v>0</v>
      </c>
      <c r="QZ18" cm="1">
        <f t="array" ref="QZ18">SUM(IF('Capacity Summary'!AO$36:AO$135="X",1,0)*TRANSPOSE('CR Backing (Hide)'!$HX18:$LS18))</f>
        <v>0</v>
      </c>
      <c r="RA18" cm="1">
        <f t="array" ref="RA18">SUM(IF('Capacity Summary'!AP$36:AP$135="X",1,0)*TRANSPOSE('CR Backing (Hide)'!$HX18:$LS18))</f>
        <v>0</v>
      </c>
      <c r="RB18" cm="1">
        <f t="array" ref="RB18">SUM(IF('Capacity Summary'!AQ$36:AQ$135="X",1,0)*TRANSPOSE('CR Backing (Hide)'!$HX18:$LS18))</f>
        <v>0</v>
      </c>
      <c r="RC18" cm="1">
        <f t="array" ref="RC18">SUM(IF('Capacity Summary'!AR$36:AR$135="X",1,0)*TRANSPOSE('CR Backing (Hide)'!$HX18:$LS18))</f>
        <v>0</v>
      </c>
      <c r="RD18" cm="1">
        <f t="array" ref="RD18">SUM(IF('Capacity Summary'!AS$36:AS$135="X",1,0)*TRANSPOSE('CR Backing (Hide)'!$HX18:$LS18))</f>
        <v>0</v>
      </c>
      <c r="RE18" cm="1">
        <f t="array" ref="RE18">SUM(IF('Capacity Summary'!AT$36:AT$135="X",1,0)*TRANSPOSE('CR Backing (Hide)'!$HX18:$LS18))</f>
        <v>0</v>
      </c>
      <c r="RF18" cm="1">
        <f t="array" ref="RF18">SUM(IF('Capacity Summary'!AU$36:AU$135="X",1,0)*TRANSPOSE('CR Backing (Hide)'!$HX18:$LS18))</f>
        <v>0</v>
      </c>
      <c r="RG18" cm="1">
        <f t="array" ref="RG18">SUM(IF('Capacity Summary'!AV$36:AV$135="X",1,0)*TRANSPOSE('CR Backing (Hide)'!$HX18:$LS18))</f>
        <v>0</v>
      </c>
      <c r="RH18" cm="1">
        <f t="array" ref="RH18">SUM(IF('Capacity Summary'!AW$36:AW$135="X",1,0)*TRANSPOSE('CR Backing (Hide)'!$HX18:$LS18))</f>
        <v>0</v>
      </c>
      <c r="RI18" cm="1">
        <f t="array" ref="RI18">SUM(IF('Capacity Summary'!AX$36:AX$135="X",1,0)*TRANSPOSE('CR Backing (Hide)'!$HX18:$LS18))</f>
        <v>0</v>
      </c>
      <c r="RJ18" cm="1">
        <f t="array" ref="RJ18">SUM(IF('Capacity Summary'!AY$36:AY$135="X",1,0)*TRANSPOSE('CR Backing (Hide)'!$HX18:$LS18))</f>
        <v>0</v>
      </c>
      <c r="RK18" cm="1">
        <f t="array" ref="RK18">SUM(IF('Capacity Summary'!AZ$36:AZ$135="X",1,0)*TRANSPOSE('CR Backing (Hide)'!$HX18:$LS18))</f>
        <v>0</v>
      </c>
      <c r="RL18" cm="1">
        <f t="array" ref="RL18">SUM(IF('Capacity Summary'!BA$36:BA$135="X",1,0)*TRANSPOSE('CR Backing (Hide)'!$HX18:$LS18))</f>
        <v>0</v>
      </c>
      <c r="RM18" cm="1">
        <f t="array" ref="RM18">SUM(IF('Capacity Summary'!BB$36:BB$135="X",1,0)*TRANSPOSE('CR Backing (Hide)'!$HX18:$LS18))</f>
        <v>0</v>
      </c>
      <c r="RN18" cm="1">
        <f t="array" ref="RN18">SUM(IF('Capacity Summary'!BC$36:BC$135="X",1,0)*TRANSPOSE('CR Backing (Hide)'!$HX18:$LS18))</f>
        <v>0</v>
      </c>
      <c r="RO18" cm="1">
        <f t="array" ref="RO18">SUM(IF('Capacity Summary'!BD$36:BD$135="X",1,0)*TRANSPOSE('CR Backing (Hide)'!$HX18:$LS18))</f>
        <v>0</v>
      </c>
      <c r="RP18" cm="1">
        <f t="array" ref="RP18">SUM(IF('Capacity Summary'!BE$36:BE$135="X",1,0)*TRANSPOSE('CR Backing (Hide)'!$HX18:$LS18))</f>
        <v>0</v>
      </c>
      <c r="RQ18" cm="1">
        <f t="array" ref="RQ18">SUM(IF('Capacity Summary'!BF$36:BF$135="X",1,0)*TRANSPOSE('CR Backing (Hide)'!$HX18:$LS18))</f>
        <v>0</v>
      </c>
      <c r="RR18" cm="1">
        <f t="array" ref="RR18">SUM(IF('Capacity Summary'!BG$36:BG$135="X",1,0)*TRANSPOSE('CR Backing (Hide)'!$HX18:$LS18))</f>
        <v>0</v>
      </c>
      <c r="RT18" cm="1">
        <f t="array" ref="RT18">SUM(IF('Capacity Summary'!H$139:H$238="X",1,0)*TRANSPOSE('CR Backing (Hide)'!$LV18:$PQ18))</f>
        <v>0</v>
      </c>
      <c r="RU18" cm="1">
        <f t="array" ref="RU18">SUM(IF('Capacity Summary'!I$139:I$238="X",1,0)*TRANSPOSE('CR Backing (Hide)'!$LV18:$PQ18))</f>
        <v>0</v>
      </c>
      <c r="RV18" cm="1">
        <f t="array" ref="RV18">SUM(IF('Capacity Summary'!J$139:J$238="X",1,0)*TRANSPOSE('CR Backing (Hide)'!$LV18:$PQ18))</f>
        <v>0</v>
      </c>
      <c r="RW18" cm="1">
        <f t="array" ref="RW18">SUM(IF('Capacity Summary'!K$139:K$238="X",1,0)*TRANSPOSE('CR Backing (Hide)'!$LV18:$PQ18))</f>
        <v>0</v>
      </c>
      <c r="RX18" cm="1">
        <f t="array" ref="RX18">SUM(IF('Capacity Summary'!L$139:L$238="X",1,0)*TRANSPOSE('CR Backing (Hide)'!$LV18:$PQ18))</f>
        <v>0</v>
      </c>
      <c r="RY18" cm="1">
        <f t="array" ref="RY18">SUM(IF('Capacity Summary'!M$139:M$238="X",1,0)*TRANSPOSE('CR Backing (Hide)'!$LV18:$PQ18))</f>
        <v>0</v>
      </c>
      <c r="RZ18" cm="1">
        <f t="array" ref="RZ18">SUM(IF('Capacity Summary'!N$139:N$238="X",1,0)*TRANSPOSE('CR Backing (Hide)'!$LV18:$PQ18))</f>
        <v>0</v>
      </c>
      <c r="SA18" cm="1">
        <f t="array" ref="SA18">SUM(IF('Capacity Summary'!O$139:O$238="X",1,0)*TRANSPOSE('CR Backing (Hide)'!$LV18:$PQ18))</f>
        <v>0</v>
      </c>
      <c r="SB18" cm="1">
        <f t="array" ref="SB18">SUM(IF('Capacity Summary'!P$139:P$238="X",1,0)*TRANSPOSE('CR Backing (Hide)'!$LV18:$PQ18))</f>
        <v>0</v>
      </c>
      <c r="SC18" cm="1">
        <f t="array" ref="SC18">SUM(IF('Capacity Summary'!Q$139:Q$238="X",1,0)*TRANSPOSE('CR Backing (Hide)'!$LV18:$PQ18))</f>
        <v>0</v>
      </c>
      <c r="SD18" cm="1">
        <f t="array" ref="SD18">SUM(IF('Capacity Summary'!R$139:R$238="X",1,0)*TRANSPOSE('CR Backing (Hide)'!$LV18:$PQ18))</f>
        <v>0</v>
      </c>
      <c r="SE18" cm="1">
        <f t="array" ref="SE18">SUM(IF('Capacity Summary'!S$139:S$238="X",1,0)*TRANSPOSE('CR Backing (Hide)'!$LV18:$PQ18))</f>
        <v>0</v>
      </c>
      <c r="SF18" cm="1">
        <f t="array" ref="SF18">SUM(IF('Capacity Summary'!T$139:T$238="X",1,0)*TRANSPOSE('CR Backing (Hide)'!$LV18:$PQ18))</f>
        <v>0</v>
      </c>
      <c r="SG18" cm="1">
        <f t="array" ref="SG18">SUM(IF('Capacity Summary'!U$139:U$238="X",1,0)*TRANSPOSE('CR Backing (Hide)'!$LV18:$PQ18))</f>
        <v>0</v>
      </c>
      <c r="SH18" cm="1">
        <f t="array" ref="SH18">SUM(IF('Capacity Summary'!V$139:V$238="X",1,0)*TRANSPOSE('CR Backing (Hide)'!$LV18:$PQ18))</f>
        <v>0</v>
      </c>
      <c r="SI18" cm="1">
        <f t="array" ref="SI18">SUM(IF('Capacity Summary'!W$139:W$238="X",1,0)*TRANSPOSE('CR Backing (Hide)'!$LV18:$PQ18))</f>
        <v>0</v>
      </c>
      <c r="SJ18" cm="1">
        <f t="array" ref="SJ18">SUM(IF('Capacity Summary'!X$139:X$238="X",1,0)*TRANSPOSE('CR Backing (Hide)'!$LV18:$PQ18))</f>
        <v>0</v>
      </c>
      <c r="SK18" cm="1">
        <f t="array" ref="SK18">SUM(IF('Capacity Summary'!Y$139:Y$238="X",1,0)*TRANSPOSE('CR Backing (Hide)'!$LV18:$PQ18))</f>
        <v>0</v>
      </c>
      <c r="SL18" cm="1">
        <f t="array" ref="SL18">SUM(IF('Capacity Summary'!Z$139:Z$238="X",1,0)*TRANSPOSE('CR Backing (Hide)'!$LV18:$PQ18))</f>
        <v>0</v>
      </c>
      <c r="SM18" cm="1">
        <f t="array" ref="SM18">SUM(IF('Capacity Summary'!AA$139:AA$238="X",1,0)*TRANSPOSE('CR Backing (Hide)'!$LV18:$PQ18))</f>
        <v>0</v>
      </c>
      <c r="SN18" cm="1">
        <f t="array" ref="SN18">SUM(IF('Capacity Summary'!AB$139:AB$238="X",1,0)*TRANSPOSE('CR Backing (Hide)'!$LV18:$PQ18))</f>
        <v>0</v>
      </c>
      <c r="SO18" cm="1">
        <f t="array" ref="SO18">SUM(IF('Capacity Summary'!AC$139:AC$238="X",1,0)*TRANSPOSE('CR Backing (Hide)'!$LV18:$PQ18))</f>
        <v>0</v>
      </c>
      <c r="SP18" cm="1">
        <f t="array" ref="SP18">SUM(IF('Capacity Summary'!AD$139:AD$238="X",1,0)*TRANSPOSE('CR Backing (Hide)'!$LV18:$PQ18))</f>
        <v>0</v>
      </c>
      <c r="SQ18" cm="1">
        <f t="array" ref="SQ18">SUM(IF('Capacity Summary'!AE$139:AE$238="X",1,0)*TRANSPOSE('CR Backing (Hide)'!$LV18:$PQ18))</f>
        <v>0</v>
      </c>
      <c r="SR18" cm="1">
        <f t="array" ref="SR18">SUM(IF('Capacity Summary'!AF$139:AF$238="X",1,0)*TRANSPOSE('CR Backing (Hide)'!$LV18:$PQ18))</f>
        <v>0</v>
      </c>
      <c r="SS18" cm="1">
        <f t="array" ref="SS18">SUM(IF('Capacity Summary'!AG$139:AG$238="X",1,0)*TRANSPOSE('CR Backing (Hide)'!$LV18:$PQ18))</f>
        <v>0</v>
      </c>
      <c r="ST18" cm="1">
        <f t="array" ref="ST18">SUM(IF('Capacity Summary'!AH$139:AH$238="X",1,0)*TRANSPOSE('CR Backing (Hide)'!$LV18:$PQ18))</f>
        <v>0</v>
      </c>
      <c r="SU18" cm="1">
        <f t="array" ref="SU18">SUM(IF('Capacity Summary'!AI$139:AI$238="X",1,0)*TRANSPOSE('CR Backing (Hide)'!$LV18:$PQ18))</f>
        <v>0</v>
      </c>
      <c r="SV18" cm="1">
        <f t="array" ref="SV18">SUM(IF('Capacity Summary'!AJ$139:AJ$238="X",1,0)*TRANSPOSE('CR Backing (Hide)'!$LV18:$PQ18))</f>
        <v>0</v>
      </c>
      <c r="SW18" cm="1">
        <f t="array" ref="SW18">SUM(IF('Capacity Summary'!AK$139:AK$238="X",1,0)*TRANSPOSE('CR Backing (Hide)'!$LV18:$PQ18))</f>
        <v>0</v>
      </c>
      <c r="SX18" cm="1">
        <f t="array" ref="SX18">SUM(IF('Capacity Summary'!AL$139:AL$238="X",1,0)*TRANSPOSE('CR Backing (Hide)'!$LV18:$PQ18))</f>
        <v>0</v>
      </c>
      <c r="SY18" cm="1">
        <f t="array" ref="SY18">SUM(IF('Capacity Summary'!AM$139:AM$238="X",1,0)*TRANSPOSE('CR Backing (Hide)'!$LV18:$PQ18))</f>
        <v>0</v>
      </c>
      <c r="SZ18" cm="1">
        <f t="array" ref="SZ18">SUM(IF('Capacity Summary'!AN$139:AN$238="X",1,0)*TRANSPOSE('CR Backing (Hide)'!$LV18:$PQ18))</f>
        <v>0</v>
      </c>
      <c r="TA18" cm="1">
        <f t="array" ref="TA18">SUM(IF('Capacity Summary'!AO$139:AO$238="X",1,0)*TRANSPOSE('CR Backing (Hide)'!$LV18:$PQ18))</f>
        <v>0</v>
      </c>
      <c r="TB18" cm="1">
        <f t="array" ref="TB18">SUM(IF('Capacity Summary'!AP$139:AP$238="X",1,0)*TRANSPOSE('CR Backing (Hide)'!$LV18:$PQ18))</f>
        <v>0</v>
      </c>
      <c r="TC18" cm="1">
        <f t="array" ref="TC18">SUM(IF('Capacity Summary'!AQ$139:AQ$238="X",1,0)*TRANSPOSE('CR Backing (Hide)'!$LV18:$PQ18))</f>
        <v>0</v>
      </c>
      <c r="TD18" cm="1">
        <f t="array" ref="TD18">SUM(IF('Capacity Summary'!AR$139:AR$238="X",1,0)*TRANSPOSE('CR Backing (Hide)'!$LV18:$PQ18))</f>
        <v>0</v>
      </c>
      <c r="TE18" cm="1">
        <f t="array" ref="TE18">SUM(IF('Capacity Summary'!AS$139:AS$238="X",1,0)*TRANSPOSE('CR Backing (Hide)'!$LV18:$PQ18))</f>
        <v>0</v>
      </c>
      <c r="TF18" cm="1">
        <f t="array" ref="TF18">SUM(IF('Capacity Summary'!AT$139:AT$238="X",1,0)*TRANSPOSE('CR Backing (Hide)'!$LV18:$PQ18))</f>
        <v>0</v>
      </c>
      <c r="TG18" cm="1">
        <f t="array" ref="TG18">SUM(IF('Capacity Summary'!AU$139:AU$238="X",1,0)*TRANSPOSE('CR Backing (Hide)'!$LV18:$PQ18))</f>
        <v>0</v>
      </c>
      <c r="TH18" cm="1">
        <f t="array" ref="TH18">SUM(IF('Capacity Summary'!AV$139:AV$238="X",1,0)*TRANSPOSE('CR Backing (Hide)'!$LV18:$PQ18))</f>
        <v>0</v>
      </c>
      <c r="TI18" cm="1">
        <f t="array" ref="TI18">SUM(IF('Capacity Summary'!AW$139:AW$238="X",1,0)*TRANSPOSE('CR Backing (Hide)'!$LV18:$PQ18))</f>
        <v>0</v>
      </c>
      <c r="TJ18" cm="1">
        <f t="array" ref="TJ18">SUM(IF('Capacity Summary'!AX$139:AX$238="X",1,0)*TRANSPOSE('CR Backing (Hide)'!$LV18:$PQ18))</f>
        <v>0</v>
      </c>
      <c r="TK18" cm="1">
        <f t="array" ref="TK18">SUM(IF('Capacity Summary'!AY$139:AY$238="X",1,0)*TRANSPOSE('CR Backing (Hide)'!$LV18:$PQ18))</f>
        <v>0</v>
      </c>
      <c r="TL18" cm="1">
        <f t="array" ref="TL18">SUM(IF('Capacity Summary'!AZ$139:AZ$238="X",1,0)*TRANSPOSE('CR Backing (Hide)'!$LV18:$PQ18))</f>
        <v>0</v>
      </c>
      <c r="TM18" cm="1">
        <f t="array" ref="TM18">SUM(IF('Capacity Summary'!BA$139:BA$238="X",1,0)*TRANSPOSE('CR Backing (Hide)'!$LV18:$PQ18))</f>
        <v>0</v>
      </c>
      <c r="TN18" cm="1">
        <f t="array" ref="TN18">SUM(IF('Capacity Summary'!BB$139:BB$238="X",1,0)*TRANSPOSE('CR Backing (Hide)'!$LV18:$PQ18))</f>
        <v>0</v>
      </c>
      <c r="TO18" cm="1">
        <f t="array" ref="TO18">SUM(IF('Capacity Summary'!BC$139:BC$238="X",1,0)*TRANSPOSE('CR Backing (Hide)'!$LV18:$PQ18))</f>
        <v>0</v>
      </c>
      <c r="TP18" cm="1">
        <f t="array" ref="TP18">SUM(IF('Capacity Summary'!BD$139:BD$238="X",1,0)*TRANSPOSE('CR Backing (Hide)'!$LV18:$PQ18))</f>
        <v>0</v>
      </c>
      <c r="TQ18" cm="1">
        <f t="array" ref="TQ18">SUM(IF('Capacity Summary'!BE$139:BE$238="X",1,0)*TRANSPOSE('CR Backing (Hide)'!$LV18:$PQ18))</f>
        <v>0</v>
      </c>
      <c r="TR18" cm="1">
        <f t="array" ref="TR18">SUM(IF('Capacity Summary'!BF$139:BF$238="X",1,0)*TRANSPOSE('CR Backing (Hide)'!$LV18:$PQ18))</f>
        <v>0</v>
      </c>
      <c r="TS18" cm="1">
        <f t="array" ref="TS18">SUM(IF('Capacity Summary'!BG$139:BG$238="X",1,0)*TRANSPOSE('CR Backing (Hide)'!$LV18:$PQ18))</f>
        <v>0</v>
      </c>
    </row>
    <row r="19" spans="8:539" x14ac:dyDescent="0.25">
      <c r="H19" t="str">
        <f>ROW(H16)&amp;". "&amp;'Clinical resources'!B22</f>
        <v xml:space="preserve">16. </v>
      </c>
      <c r="J19" t="str" cm="1">
        <f t="array" ref="J19">IF(SUM(IF('Clinical resources'!F22:J22="X",1,0)*'Clinical resources'!F$4:J$4)&gt;0,"X","")</f>
        <v/>
      </c>
      <c r="K19" t="str" cm="1">
        <f t="array" ref="K19">IF(SUM(IF('Clinical resources'!K22:O22="X",1,0)*'Clinical resources'!K$4:O$4)&gt;0,"X","")</f>
        <v/>
      </c>
      <c r="L19" t="str" cm="1">
        <f t="array" ref="L19">IF(SUM(IF('Clinical resources'!P22:T22="X",1,0)*'Clinical resources'!P$4:T$4)&gt;0,"X","")</f>
        <v/>
      </c>
      <c r="M19" t="str" cm="1">
        <f t="array" ref="M19">IF(SUM(IF('Clinical resources'!U22:Y22="X",1,0)*'Clinical resources'!U$4:Y$4)&gt;0,"X","")</f>
        <v/>
      </c>
      <c r="N19" t="str" cm="1">
        <f t="array" ref="N19">IF(SUM(IF('Clinical resources'!Z22:AD22="X",1,0)*'Clinical resources'!Z$4:AD$4)&gt;0,"X","")</f>
        <v/>
      </c>
      <c r="O19" t="str" cm="1">
        <f t="array" ref="O19">IF(SUM(IF('Clinical resources'!AE22:AI22="X",1,0)*'Clinical resources'!AE$4:AI$4)&gt;0,"X","")</f>
        <v/>
      </c>
      <c r="P19" t="str" cm="1">
        <f t="array" ref="P19">IF(SUM(IF('Clinical resources'!AJ22:AN22="X",1,0)*'Clinical resources'!AJ$4:AN$4)&gt;0,"X","")</f>
        <v/>
      </c>
      <c r="Q19" t="str" cm="1">
        <f t="array" ref="Q19">IF(SUM(IF('Clinical resources'!AO22:AS22="X",1,0)*'Clinical resources'!AO$4:AS$4)&gt;0,"X","")</f>
        <v/>
      </c>
      <c r="R19" t="str" cm="1">
        <f t="array" ref="R19">IF(SUM(IF('Clinical resources'!AT22:AX22="X",1,0)*'Clinical resources'!AT$4:AX$4)&gt;0,"X","")</f>
        <v/>
      </c>
      <c r="S19" t="str" cm="1">
        <f t="array" ref="S19">IF(SUM(IF('Clinical resources'!AY22:BC22="X",1,0)*'Clinical resources'!AY$4:BC$4)&gt;0,"X","")</f>
        <v/>
      </c>
      <c r="T19" t="str" cm="1">
        <f t="array" ref="T19">IF(SUM(IF('Clinical resources'!BD22:BH22="X",1,0)*'Clinical resources'!BD$4:BH$4)&gt;0,"X","")</f>
        <v/>
      </c>
      <c r="U19" t="str" cm="1">
        <f t="array" ref="U19">IF(SUM(IF('Clinical resources'!BI22:BM22="X",1,0)*'Clinical resources'!BI$4:BM$4)&gt;0,"X","")</f>
        <v/>
      </c>
      <c r="V19" t="str" cm="1">
        <f t="array" ref="V19">IF(SUM(IF('Clinical resources'!BN22:BR22="X",1,0)*'Clinical resources'!BN$4:BR$4)&gt;0,"X","")</f>
        <v/>
      </c>
      <c r="W19" t="str" cm="1">
        <f t="array" ref="W19">IF(SUM(IF('Clinical resources'!BS22:BW22="X",1,0)*'Clinical resources'!BS$4:BW$4)&gt;0,"X","")</f>
        <v/>
      </c>
      <c r="X19" t="str" cm="1">
        <f t="array" ref="X19">IF(SUM(IF('Clinical resources'!BX22:CB22="X",1,0)*'Clinical resources'!BX$4:CB$4)&gt;0,"X","")</f>
        <v/>
      </c>
      <c r="AB19">
        <f t="array" ref="AB19">IF($J19:$X19='Capacity Backing (Hide)2'!B$67:B$81,1,0)</f>
        <v>0</v>
      </c>
      <c r="AC19">
        <f t="array" ref="AC19">IF($J19:$X19='Capacity Backing (Hide)2'!C$67:C$81,1,0)</f>
        <v>0</v>
      </c>
      <c r="AD19">
        <f t="array" ref="AD19">IF($J19:$X19='Capacity Backing (Hide)2'!D$67:D$81,1,0)</f>
        <v>0</v>
      </c>
      <c r="AE19">
        <f t="array" ref="AE19">IF($J19:$X19='Capacity Backing (Hide)2'!E$67:E$81,1,0)</f>
        <v>0</v>
      </c>
      <c r="AF19">
        <f t="array" ref="AF19">IF($J19:$X19='Capacity Backing (Hide)2'!F$67:F$81,1,0)</f>
        <v>0</v>
      </c>
      <c r="AG19">
        <f t="array" ref="AG19">IF($J19:$X19='Capacity Backing (Hide)2'!G$67:G$81,1,0)</f>
        <v>0</v>
      </c>
      <c r="AH19">
        <f t="array" ref="AH19">IF($J19:$X19='Capacity Backing (Hide)2'!H$67:H$81,1,0)</f>
        <v>0</v>
      </c>
      <c r="AI19">
        <f t="array" ref="AI19">IF($J19:$X19='Capacity Backing (Hide)2'!I$67:I$81,1,0)</f>
        <v>0</v>
      </c>
      <c r="AJ19">
        <f t="array" ref="AJ19">IF($J19:$X19='Capacity Backing (Hide)2'!J$67:J$81,1,0)</f>
        <v>0</v>
      </c>
      <c r="AK19">
        <f t="array" ref="AK19">IF($J19:$X19='Capacity Backing (Hide)2'!K$67:K$81,1,0)</f>
        <v>0</v>
      </c>
      <c r="AL19">
        <f t="array" ref="AL19">IF($J19:$X19='Capacity Backing (Hide)2'!L$67:L$81,1,0)</f>
        <v>0</v>
      </c>
      <c r="AM19">
        <f t="array" ref="AM19">IF($J19:$X19='Capacity Backing (Hide)2'!M$67:M$81,1,0)</f>
        <v>0</v>
      </c>
      <c r="AN19">
        <f t="array" ref="AN19">IF($J19:$X19='Capacity Backing (Hide)2'!N$67:N$81,1,0)</f>
        <v>0</v>
      </c>
      <c r="AO19">
        <f t="array" ref="AO19">IF($J19:$X19='Capacity Backing (Hide)2'!O$67:O$81,1,0)</f>
        <v>0</v>
      </c>
      <c r="AP19">
        <f t="array" ref="AP19">IF($J19:$X19='Capacity Backing (Hide)2'!P$67:P$81,1,0)</f>
        <v>0</v>
      </c>
      <c r="AQ19">
        <f t="array" ref="AQ19">IF($J19:$X19='Capacity Backing (Hide)2'!Q$67:Q$81,1,0)</f>
        <v>0</v>
      </c>
      <c r="AR19">
        <f t="array" ref="AR19">IF($J19:$X19='Capacity Backing (Hide)2'!R$67:R$81,1,0)</f>
        <v>0</v>
      </c>
      <c r="AS19">
        <f t="array" ref="AS19">IF($J19:$X19='Capacity Backing (Hide)2'!S$67:S$81,1,0)</f>
        <v>0</v>
      </c>
      <c r="AT19">
        <f t="array" ref="AT19">IF($J19:$X19='Capacity Backing (Hide)2'!T$67:T$81,1,0)</f>
        <v>0</v>
      </c>
      <c r="AU19">
        <f t="array" ref="AU19">IF($J19:$X19='Capacity Backing (Hide)2'!U$67:U$81,1,0)</f>
        <v>0</v>
      </c>
      <c r="AV19">
        <f t="array" ref="AV19">IF($J19:$X19='Capacity Backing (Hide)2'!V$67:V$81,1,0)</f>
        <v>0</v>
      </c>
      <c r="AW19">
        <f t="array" ref="AW19">IF($J19:$X19='Capacity Backing (Hide)2'!W$67:W$81,1,0)</f>
        <v>0</v>
      </c>
      <c r="AX19">
        <f t="array" ref="AX19">IF($J19:$X19='Capacity Backing (Hide)2'!X$67:X$81,1,0)</f>
        <v>0</v>
      </c>
      <c r="AY19">
        <f t="array" ref="AY19">IF($J19:$X19='Capacity Backing (Hide)2'!Y$67:Y$81,1,0)</f>
        <v>0</v>
      </c>
      <c r="AZ19">
        <f t="array" ref="AZ19">IF($J19:$X19='Capacity Backing (Hide)2'!Z$67:Z$81,1,0)</f>
        <v>0</v>
      </c>
      <c r="BA19">
        <f t="array" ref="BA19">IF($J19:$X19='Capacity Backing (Hide)2'!AA$67:AA$81,1,0)</f>
        <v>0</v>
      </c>
      <c r="BB19">
        <f t="array" ref="BB19">IF($J19:$X19='Capacity Backing (Hide)2'!AB$67:AB$81,1,0)</f>
        <v>0</v>
      </c>
      <c r="BC19">
        <f t="array" ref="BC19">IF($J19:$X19='Capacity Backing (Hide)2'!AC$67:AC$81,1,0)</f>
        <v>0</v>
      </c>
      <c r="BD19">
        <f t="array" ref="BD19">IF($J19:$X19='Capacity Backing (Hide)2'!AD$67:AD$81,1,0)</f>
        <v>0</v>
      </c>
      <c r="BE19">
        <f t="array" ref="BE19">IF($J19:$X19='Capacity Backing (Hide)2'!AE$67:AE$81,1,0)</f>
        <v>0</v>
      </c>
      <c r="BF19">
        <f t="array" ref="BF19">IF($J19:$X19='Capacity Backing (Hide)2'!AF$67:AF$81,1,0)</f>
        <v>0</v>
      </c>
      <c r="BG19">
        <f t="array" ref="BG19">IF($J19:$X19='Capacity Backing (Hide)2'!AG$67:AG$81,1,0)</f>
        <v>0</v>
      </c>
      <c r="BH19">
        <f t="array" ref="BH19">IF($J19:$X19='Capacity Backing (Hide)2'!AH$67:AH$81,1,0)</f>
        <v>0</v>
      </c>
      <c r="BI19">
        <f t="array" ref="BI19">IF($J19:$X19='Capacity Backing (Hide)2'!AI$67:AI$81,1,0)</f>
        <v>0</v>
      </c>
      <c r="BJ19">
        <f t="array" ref="BJ19">IF($J19:$X19='Capacity Backing (Hide)2'!AJ$67:AJ$81,1,0)</f>
        <v>0</v>
      </c>
      <c r="BK19">
        <f t="array" ref="BK19">IF($J19:$X19='Capacity Backing (Hide)2'!AK$67:AK$81,1,0)</f>
        <v>0</v>
      </c>
      <c r="BL19">
        <f t="array" ref="BL19">IF($J19:$X19='Capacity Backing (Hide)2'!AL$67:AL$81,1,0)</f>
        <v>0</v>
      </c>
      <c r="BM19">
        <f t="array" ref="BM19">IF($J19:$X19='Capacity Backing (Hide)2'!AM$67:AM$81,1,0)</f>
        <v>0</v>
      </c>
      <c r="BN19">
        <f t="array" ref="BN19">IF($J19:$X19='Capacity Backing (Hide)2'!AN$67:AN$81,1,0)</f>
        <v>0</v>
      </c>
      <c r="BO19">
        <f t="array" ref="BO19">IF($J19:$X19='Capacity Backing (Hide)2'!AO$67:AO$81,1,0)</f>
        <v>0</v>
      </c>
      <c r="BP19">
        <f t="array" ref="BP19">IF($J19:$X19='Capacity Backing (Hide)2'!AP$67:AP$81,1,0)</f>
        <v>0</v>
      </c>
      <c r="BQ19">
        <f t="array" ref="BQ19">IF($J19:$X19='Capacity Backing (Hide)2'!AQ$67:AQ$81,1,0)</f>
        <v>0</v>
      </c>
      <c r="BR19">
        <f t="array" ref="BR19">IF($J19:$X19='Capacity Backing (Hide)2'!AR$67:AR$81,1,0)</f>
        <v>0</v>
      </c>
      <c r="BS19">
        <f t="array" ref="BS19">IF($J19:$X19='Capacity Backing (Hide)2'!AS$67:AS$81,1,0)</f>
        <v>0</v>
      </c>
      <c r="BT19">
        <f t="array" ref="BT19">IF($J19:$X19='Capacity Backing (Hide)2'!AT$67:AT$81,1,0)</f>
        <v>0</v>
      </c>
      <c r="BU19">
        <f t="array" ref="BU19">IF($J19:$X19='Capacity Backing (Hide)2'!AU$67:AU$81,1,0)</f>
        <v>0</v>
      </c>
      <c r="BV19">
        <f t="array" ref="BV19">IF($J19:$X19='Capacity Backing (Hide)2'!AV$67:AV$81,1,0)</f>
        <v>0</v>
      </c>
      <c r="BW19">
        <f t="array" ref="BW19">IF($J19:$X19='Capacity Backing (Hide)2'!AW$67:AW$81,1,0)</f>
        <v>0</v>
      </c>
      <c r="BX19">
        <f t="array" ref="BX19">IF($J19:$X19='Capacity Backing (Hide)2'!AX$67:AX$81,1,0)</f>
        <v>0</v>
      </c>
      <c r="BY19">
        <f t="array" ref="BY19">IF($J19:$X19='Capacity Backing (Hide)2'!AY$67:AY$81,1,0)</f>
        <v>0</v>
      </c>
      <c r="BZ19">
        <f t="array" ref="BZ19">IF($J19:$X19='Capacity Backing (Hide)2'!AZ$67:AZ$81,1,0)</f>
        <v>0</v>
      </c>
      <c r="CA19">
        <f t="array" ref="CA19">IF($J19:$X19='Capacity Backing (Hide)2'!BA$67:BA$81,1,0)</f>
        <v>0</v>
      </c>
      <c r="CB19">
        <f t="array" ref="CB19">IF($J19:$X19='Capacity Backing (Hide)2'!BB$67:BB$81,1,0)</f>
        <v>0</v>
      </c>
      <c r="CC19">
        <f t="array" ref="CC19">IF($J19:$X19='Capacity Backing (Hide)2'!BC$67:BC$81,1,0)</f>
        <v>0</v>
      </c>
      <c r="CD19">
        <f t="array" ref="CD19">IF($J19:$X19='Capacity Backing (Hide)2'!BD$67:BD$81,1,0)</f>
        <v>0</v>
      </c>
      <c r="CE19">
        <f t="array" ref="CE19">IF($J19:$X19='Capacity Backing (Hide)2'!BE$67:BE$81,1,0)</f>
        <v>0</v>
      </c>
      <c r="CF19">
        <f t="array" ref="CF19">IF($J19:$X19='Capacity Backing (Hide)2'!BF$67:BF$81,1,0)</f>
        <v>0</v>
      </c>
      <c r="CG19">
        <f t="array" ref="CG19">IF($J19:$X19='Capacity Backing (Hide)2'!BG$67:BG$81,1,0)</f>
        <v>0</v>
      </c>
      <c r="CH19">
        <f t="array" ref="CH19">IF($J19:$X19='Capacity Backing (Hide)2'!BH$67:BH$81,1,0)</f>
        <v>0</v>
      </c>
      <c r="CI19">
        <f t="array" ref="CI19">IF($J19:$X19='Capacity Backing (Hide)2'!BI$67:BI$81,1,0)</f>
        <v>0</v>
      </c>
      <c r="CJ19">
        <f t="array" ref="CJ19">IF($J19:$X19='Capacity Backing (Hide)2'!BJ$67:BJ$81,1,0)</f>
        <v>0</v>
      </c>
      <c r="CK19">
        <f t="array" ref="CK19">IF($J19:$X19='Capacity Backing (Hide)2'!BK$67:BK$81,1,0)</f>
        <v>0</v>
      </c>
      <c r="CL19">
        <f t="array" ref="CL19">IF($J19:$X19='Capacity Backing (Hide)2'!BL$67:BL$81,1,0)</f>
        <v>0</v>
      </c>
      <c r="CM19">
        <f t="array" ref="CM19">IF($J19:$X19='Capacity Backing (Hide)2'!BM$67:BM$81,1,0)</f>
        <v>0</v>
      </c>
      <c r="CN19">
        <f t="array" ref="CN19">IF($J19:$X19='Capacity Backing (Hide)2'!BN$67:BN$81,1,0)</f>
        <v>0</v>
      </c>
      <c r="CO19">
        <f t="array" ref="CO19">IF($J19:$X19='Capacity Backing (Hide)2'!BO$67:BO$81,1,0)</f>
        <v>0</v>
      </c>
      <c r="CP19">
        <f t="array" ref="CP19">IF($J19:$X19='Capacity Backing (Hide)2'!BP$67:BP$81,1,0)</f>
        <v>0</v>
      </c>
      <c r="CQ19">
        <f t="array" ref="CQ19">IF($J19:$X19='Capacity Backing (Hide)2'!BQ$67:BQ$81,1,0)</f>
        <v>0</v>
      </c>
      <c r="CR19">
        <f t="array" ref="CR19">IF($J19:$X19='Capacity Backing (Hide)2'!BR$67:BR$81,1,0)</f>
        <v>0</v>
      </c>
      <c r="CS19">
        <f t="array" ref="CS19">IF($J19:$X19='Capacity Backing (Hide)2'!BS$67:BS$81,1,0)</f>
        <v>0</v>
      </c>
      <c r="CT19">
        <f t="array" ref="CT19">IF($J19:$X19='Capacity Backing (Hide)2'!BT$67:BT$81,1,0)</f>
        <v>0</v>
      </c>
      <c r="CU19">
        <f t="array" ref="CU19">IF($J19:$X19='Capacity Backing (Hide)2'!BU$67:BU$81,1,0)</f>
        <v>0</v>
      </c>
      <c r="CV19">
        <f t="array" ref="CV19">IF($J19:$X19='Capacity Backing (Hide)2'!BV$67:BV$81,1,0)</f>
        <v>0</v>
      </c>
      <c r="CW19">
        <f t="array" ref="CW19">IF($J19:$X19='Capacity Backing (Hide)2'!BW$67:BW$81,1,0)</f>
        <v>0</v>
      </c>
      <c r="CX19">
        <f t="array" ref="CX19">IF($J19:$X19='Capacity Backing (Hide)2'!BX$67:BX$81,1,0)</f>
        <v>0</v>
      </c>
      <c r="CY19">
        <f t="array" ref="CY19">IF($J19:$X19='Capacity Backing (Hide)2'!BY$67:BY$81,1,0)</f>
        <v>0</v>
      </c>
      <c r="CZ19">
        <f t="array" ref="CZ19">IF($J19:$X19='Capacity Backing (Hide)2'!BZ$67:BZ$81,1,0)</f>
        <v>0</v>
      </c>
      <c r="DA19">
        <f t="array" ref="DA19">IF($J19:$X19='Capacity Backing (Hide)2'!CA$67:CA$81,1,0)</f>
        <v>0</v>
      </c>
      <c r="DB19">
        <f t="array" ref="DB19">IF($J19:$X19='Capacity Backing (Hide)2'!CB$67:CB$81,1,0)</f>
        <v>0</v>
      </c>
      <c r="DC19">
        <f t="array" ref="DC19">IF($J19:$X19='Capacity Backing (Hide)2'!CC$67:CC$81,1,0)</f>
        <v>0</v>
      </c>
      <c r="DD19">
        <f t="array" ref="DD19">IF($J19:$X19='Capacity Backing (Hide)2'!CD$67:CD$81,1,0)</f>
        <v>0</v>
      </c>
      <c r="DE19">
        <f t="array" ref="DE19">IF($J19:$X19='Capacity Backing (Hide)2'!CE$67:CE$81,1,0)</f>
        <v>0</v>
      </c>
      <c r="DF19">
        <f t="array" ref="DF19">IF($J19:$X19='Capacity Backing (Hide)2'!CF$67:CF$81,1,0)</f>
        <v>0</v>
      </c>
      <c r="DG19">
        <f t="array" ref="DG19">IF($J19:$X19='Capacity Backing (Hide)2'!CG$67:CG$81,1,0)</f>
        <v>0</v>
      </c>
      <c r="DH19">
        <f t="array" ref="DH19">IF($J19:$X19='Capacity Backing (Hide)2'!CH$67:CH$81,1,0)</f>
        <v>0</v>
      </c>
      <c r="DI19">
        <f t="array" ref="DI19">IF($J19:$X19='Capacity Backing (Hide)2'!CI$67:CI$81,1,0)</f>
        <v>0</v>
      </c>
      <c r="DJ19">
        <f t="array" ref="DJ19">IF($J19:$X19='Capacity Backing (Hide)2'!CJ$67:CJ$81,1,0)</f>
        <v>0</v>
      </c>
      <c r="DK19">
        <f t="array" ref="DK19">IF($J19:$X19='Capacity Backing (Hide)2'!CK$67:CK$81,1,0)</f>
        <v>0</v>
      </c>
      <c r="DL19">
        <f t="array" ref="DL19">IF($J19:$X19='Capacity Backing (Hide)2'!CL$67:CL$81,1,0)</f>
        <v>0</v>
      </c>
      <c r="DM19">
        <f t="array" ref="DM19">IF($J19:$X19='Capacity Backing (Hide)2'!CM$67:CM$81,1,0)</f>
        <v>0</v>
      </c>
      <c r="DN19">
        <f t="array" ref="DN19">IF($J19:$X19='Capacity Backing (Hide)2'!CN$67:CN$81,1,0)</f>
        <v>0</v>
      </c>
      <c r="DO19">
        <f t="array" ref="DO19">IF($J19:$X19='Capacity Backing (Hide)2'!CO$67:CO$81,1,0)</f>
        <v>0</v>
      </c>
      <c r="DP19">
        <f t="array" ref="DP19">IF($J19:$X19='Capacity Backing (Hide)2'!CP$67:CP$81,1,0)</f>
        <v>0</v>
      </c>
      <c r="DQ19">
        <f t="array" ref="DQ19">IF($J19:$X19='Capacity Backing (Hide)2'!CQ$67:CQ$81,1,0)</f>
        <v>0</v>
      </c>
      <c r="DR19">
        <f t="array" ref="DR19">IF($J19:$X19='Capacity Backing (Hide)2'!CR$67:CR$81,1,0)</f>
        <v>0</v>
      </c>
      <c r="DS19">
        <f t="array" ref="DS19">IF($J19:$X19='Capacity Backing (Hide)2'!CS$67:CS$81,1,0)</f>
        <v>0</v>
      </c>
      <c r="DT19">
        <f t="array" ref="DT19">IF($J19:$X19='Capacity Backing (Hide)2'!CT$67:CT$81,1,0)</f>
        <v>0</v>
      </c>
      <c r="DU19">
        <f t="array" ref="DU19">IF($J19:$X19='Capacity Backing (Hide)2'!CU$67:CU$81,1,0)</f>
        <v>0</v>
      </c>
      <c r="DV19">
        <f t="array" ref="DV19">IF($J19:$X19='Capacity Backing (Hide)2'!CV$67:CV$81,1,0)</f>
        <v>0</v>
      </c>
      <c r="DW19">
        <f t="array" ref="DW19">IF($J19:$X19='Capacity Backing (Hide)2'!CW$67:CW$81,1,0)</f>
        <v>0</v>
      </c>
      <c r="DZ19">
        <f t="array" ref="DZ19">IF($J19:$X19='Capacity Backing (Hide)2'!B$203:CZ$217,1,0)</f>
        <v>0</v>
      </c>
      <c r="EA19">
        <f t="array" ref="EA19">IF($J19:$X19='Capacity Backing (Hide)2'!C$203:DA$217,1,0)</f>
        <v>0</v>
      </c>
      <c r="EB19">
        <f t="array" ref="EB19">IF($J19:$X19='Capacity Backing (Hide)2'!D$203:DB$217,1,0)</f>
        <v>0</v>
      </c>
      <c r="EC19">
        <f t="array" ref="EC19">IF($J19:$X19='Capacity Backing (Hide)2'!E$203:DC$217,1,0)</f>
        <v>0</v>
      </c>
      <c r="ED19">
        <f t="array" ref="ED19">IF($J19:$X19='Capacity Backing (Hide)2'!F$203:DD$217,1,0)</f>
        <v>0</v>
      </c>
      <c r="EE19">
        <f t="array" ref="EE19">IF($J19:$X19='Capacity Backing (Hide)2'!G$203:DE$217,1,0)</f>
        <v>0</v>
      </c>
      <c r="EF19">
        <f t="array" ref="EF19">IF($J19:$X19='Capacity Backing (Hide)2'!H$203:DF$217,1,0)</f>
        <v>0</v>
      </c>
      <c r="EG19">
        <f t="array" ref="EG19">IF($J19:$X19='Capacity Backing (Hide)2'!I$203:DG$217,1,0)</f>
        <v>0</v>
      </c>
      <c r="EH19">
        <f t="array" ref="EH19">IF($J19:$X19='Capacity Backing (Hide)2'!J$203:DH$217,1,0)</f>
        <v>0</v>
      </c>
      <c r="EI19">
        <f t="array" ref="EI19">IF($J19:$X19='Capacity Backing (Hide)2'!K$203:DI$217,1,0)</f>
        <v>0</v>
      </c>
      <c r="EJ19">
        <f t="array" ref="EJ19">IF($J19:$X19='Capacity Backing (Hide)2'!L$203:DJ$217,1,0)</f>
        <v>0</v>
      </c>
      <c r="EK19">
        <f t="array" ref="EK19">IF($J19:$X19='Capacity Backing (Hide)2'!M$203:DK$217,1,0)</f>
        <v>0</v>
      </c>
      <c r="EL19">
        <f t="array" ref="EL19">IF($J19:$X19='Capacity Backing (Hide)2'!N$203:DL$217,1,0)</f>
        <v>0</v>
      </c>
      <c r="EM19">
        <f t="array" ref="EM19">IF($J19:$X19='Capacity Backing (Hide)2'!O$203:DM$217,1,0)</f>
        <v>0</v>
      </c>
      <c r="EN19">
        <f t="array" ref="EN19">IF($J19:$X19='Capacity Backing (Hide)2'!P$203:DN$217,1,0)</f>
        <v>0</v>
      </c>
      <c r="EO19">
        <f t="array" ref="EO19">IF($J19:$X19='Capacity Backing (Hide)2'!Q$203:DO$217,1,0)</f>
        <v>0</v>
      </c>
      <c r="EP19">
        <f t="array" ref="EP19">IF($J19:$X19='Capacity Backing (Hide)2'!R$203:DP$217,1,0)</f>
        <v>0</v>
      </c>
      <c r="EQ19">
        <f t="array" ref="EQ19">IF($J19:$X19='Capacity Backing (Hide)2'!S$203:DQ$217,1,0)</f>
        <v>0</v>
      </c>
      <c r="ER19">
        <f t="array" ref="ER19">IF($J19:$X19='Capacity Backing (Hide)2'!T$203:DR$217,1,0)</f>
        <v>0</v>
      </c>
      <c r="ES19">
        <f t="array" ref="ES19">IF($J19:$X19='Capacity Backing (Hide)2'!U$203:DS$217,1,0)</f>
        <v>0</v>
      </c>
      <c r="ET19">
        <f t="array" ref="ET19">IF($J19:$X19='Capacity Backing (Hide)2'!V$203:DT$217,1,0)</f>
        <v>0</v>
      </c>
      <c r="EU19">
        <f t="array" ref="EU19">IF($J19:$X19='Capacity Backing (Hide)2'!W$203:DU$217,1,0)</f>
        <v>0</v>
      </c>
      <c r="EV19">
        <f t="array" ref="EV19">IF($J19:$X19='Capacity Backing (Hide)2'!X$203:DV$217,1,0)</f>
        <v>0</v>
      </c>
      <c r="EW19">
        <f t="array" ref="EW19">IF($J19:$X19='Capacity Backing (Hide)2'!Y$203:DW$217,1,0)</f>
        <v>0</v>
      </c>
      <c r="EX19">
        <f t="array" ref="EX19">IF($J19:$X19='Capacity Backing (Hide)2'!Z$203:DX$217,1,0)</f>
        <v>0</v>
      </c>
      <c r="EY19">
        <f t="array" ref="EY19">IF($J19:$X19='Capacity Backing (Hide)2'!AA$203:DY$217,1,0)</f>
        <v>0</v>
      </c>
      <c r="EZ19">
        <f t="array" ref="EZ19">IF($J19:$X19='Capacity Backing (Hide)2'!AB$203:DZ$217,1,0)</f>
        <v>0</v>
      </c>
      <c r="FA19">
        <f t="array" ref="FA19">IF($J19:$X19='Capacity Backing (Hide)2'!AC$203:EA$217,1,0)</f>
        <v>0</v>
      </c>
      <c r="FB19">
        <f t="array" ref="FB19">IF($J19:$X19='Capacity Backing (Hide)2'!AD$203:EB$217,1,0)</f>
        <v>0</v>
      </c>
      <c r="FC19">
        <f t="array" ref="FC19">IF($J19:$X19='Capacity Backing (Hide)2'!AE$203:EC$217,1,0)</f>
        <v>0</v>
      </c>
      <c r="FD19">
        <f t="array" ref="FD19">IF($J19:$X19='Capacity Backing (Hide)2'!AF$203:ED$217,1,0)</f>
        <v>0</v>
      </c>
      <c r="FE19">
        <f t="array" ref="FE19">IF($J19:$X19='Capacity Backing (Hide)2'!AG$203:EE$217,1,0)</f>
        <v>0</v>
      </c>
      <c r="FF19">
        <f t="array" ref="FF19">IF($J19:$X19='Capacity Backing (Hide)2'!AH$203:EF$217,1,0)</f>
        <v>0</v>
      </c>
      <c r="FG19">
        <f t="array" ref="FG19">IF($J19:$X19='Capacity Backing (Hide)2'!AI$203:EG$217,1,0)</f>
        <v>0</v>
      </c>
      <c r="FH19">
        <f t="array" ref="FH19">IF($J19:$X19='Capacity Backing (Hide)2'!AJ$203:EH$217,1,0)</f>
        <v>0</v>
      </c>
      <c r="FI19">
        <f t="array" ref="FI19">IF($J19:$X19='Capacity Backing (Hide)2'!AK$203:EI$217,1,0)</f>
        <v>0</v>
      </c>
      <c r="FJ19">
        <f t="array" ref="FJ19">IF($J19:$X19='Capacity Backing (Hide)2'!AL$203:EJ$217,1,0)</f>
        <v>0</v>
      </c>
      <c r="FK19">
        <f t="array" ref="FK19">IF($J19:$X19='Capacity Backing (Hide)2'!AM$203:EK$217,1,0)</f>
        <v>0</v>
      </c>
      <c r="FL19">
        <f t="array" ref="FL19">IF($J19:$X19='Capacity Backing (Hide)2'!AN$203:EL$217,1,0)</f>
        <v>0</v>
      </c>
      <c r="FM19">
        <f t="array" ref="FM19">IF($J19:$X19='Capacity Backing (Hide)2'!AO$203:EM$217,1,0)</f>
        <v>0</v>
      </c>
      <c r="FN19">
        <f t="array" ref="FN19">IF($J19:$X19='Capacity Backing (Hide)2'!AP$203:EN$217,1,0)</f>
        <v>0</v>
      </c>
      <c r="FO19">
        <f t="array" ref="FO19">IF($J19:$X19='Capacity Backing (Hide)2'!AQ$203:EO$217,1,0)</f>
        <v>0</v>
      </c>
      <c r="FP19">
        <f t="array" ref="FP19">IF($J19:$X19='Capacity Backing (Hide)2'!AR$203:EP$217,1,0)</f>
        <v>0</v>
      </c>
      <c r="FQ19">
        <f t="array" ref="FQ19">IF($J19:$X19='Capacity Backing (Hide)2'!AS$203:EQ$217,1,0)</f>
        <v>0</v>
      </c>
      <c r="FR19">
        <f t="array" ref="FR19">IF($J19:$X19='Capacity Backing (Hide)2'!AT$203:ER$217,1,0)</f>
        <v>0</v>
      </c>
      <c r="FS19">
        <f t="array" ref="FS19">IF($J19:$X19='Capacity Backing (Hide)2'!AU$203:ES$217,1,0)</f>
        <v>0</v>
      </c>
      <c r="FT19">
        <f t="array" ref="FT19">IF($J19:$X19='Capacity Backing (Hide)2'!AV$203:ET$217,1,0)</f>
        <v>0</v>
      </c>
      <c r="FU19">
        <f t="array" ref="FU19">IF($J19:$X19='Capacity Backing (Hide)2'!AW$203:EU$217,1,0)</f>
        <v>0</v>
      </c>
      <c r="FV19">
        <f t="array" ref="FV19">IF($J19:$X19='Capacity Backing (Hide)2'!AX$203:EV$217,1,0)</f>
        <v>0</v>
      </c>
      <c r="FW19">
        <f t="array" ref="FW19">IF($J19:$X19='Capacity Backing (Hide)2'!AY$203:EW$217,1,0)</f>
        <v>0</v>
      </c>
      <c r="FX19">
        <f t="array" ref="FX19">IF($J19:$X19='Capacity Backing (Hide)2'!AZ$203:EX$217,1,0)</f>
        <v>0</v>
      </c>
      <c r="FY19">
        <f t="array" ref="FY19">IF($J19:$X19='Capacity Backing (Hide)2'!BA$203:EY$217,1,0)</f>
        <v>0</v>
      </c>
      <c r="FZ19">
        <f t="array" ref="FZ19">IF($J19:$X19='Capacity Backing (Hide)2'!BB$203:EZ$217,1,0)</f>
        <v>0</v>
      </c>
      <c r="GA19">
        <f t="array" ref="GA19">IF($J19:$X19='Capacity Backing (Hide)2'!BC$203:FA$217,1,0)</f>
        <v>0</v>
      </c>
      <c r="GB19">
        <f t="array" ref="GB19">IF($J19:$X19='Capacity Backing (Hide)2'!BD$203:FB$217,1,0)</f>
        <v>0</v>
      </c>
      <c r="GC19">
        <f t="array" ref="GC19">IF($J19:$X19='Capacity Backing (Hide)2'!BE$203:FC$217,1,0)</f>
        <v>0</v>
      </c>
      <c r="GD19">
        <f t="array" ref="GD19">IF($J19:$X19='Capacity Backing (Hide)2'!BF$203:FD$217,1,0)</f>
        <v>0</v>
      </c>
      <c r="GE19">
        <f t="array" ref="GE19">IF($J19:$X19='Capacity Backing (Hide)2'!BG$203:FE$217,1,0)</f>
        <v>0</v>
      </c>
      <c r="GF19">
        <f t="array" ref="GF19">IF($J19:$X19='Capacity Backing (Hide)2'!BH$203:FF$217,1,0)</f>
        <v>0</v>
      </c>
      <c r="GG19">
        <f t="array" ref="GG19">IF($J19:$X19='Capacity Backing (Hide)2'!BI$203:FG$217,1,0)</f>
        <v>0</v>
      </c>
      <c r="GH19">
        <f t="array" ref="GH19">IF($J19:$X19='Capacity Backing (Hide)2'!BJ$203:FH$217,1,0)</f>
        <v>0</v>
      </c>
      <c r="GI19">
        <f t="array" ref="GI19">IF($J19:$X19='Capacity Backing (Hide)2'!BK$203:FI$217,1,0)</f>
        <v>0</v>
      </c>
      <c r="GJ19">
        <f t="array" ref="GJ19">IF($J19:$X19='Capacity Backing (Hide)2'!BL$203:FJ$217,1,0)</f>
        <v>0</v>
      </c>
      <c r="GK19">
        <f t="array" ref="GK19">IF($J19:$X19='Capacity Backing (Hide)2'!BM$203:FK$217,1,0)</f>
        <v>0</v>
      </c>
      <c r="GL19">
        <f t="array" ref="GL19">IF($J19:$X19='Capacity Backing (Hide)2'!BN$203:FL$217,1,0)</f>
        <v>0</v>
      </c>
      <c r="GM19">
        <f t="array" ref="GM19">IF($J19:$X19='Capacity Backing (Hide)2'!BO$203:FM$217,1,0)</f>
        <v>0</v>
      </c>
      <c r="GN19">
        <f t="array" ref="GN19">IF($J19:$X19='Capacity Backing (Hide)2'!BP$203:FN$217,1,0)</f>
        <v>0</v>
      </c>
      <c r="GO19">
        <f t="array" ref="GO19">IF($J19:$X19='Capacity Backing (Hide)2'!BQ$203:FO$217,1,0)</f>
        <v>0</v>
      </c>
      <c r="GP19">
        <f t="array" ref="GP19">IF($J19:$X19='Capacity Backing (Hide)2'!BR$203:FP$217,1,0)</f>
        <v>0</v>
      </c>
      <c r="GQ19">
        <f t="array" ref="GQ19">IF($J19:$X19='Capacity Backing (Hide)2'!BS$203:FQ$217,1,0)</f>
        <v>0</v>
      </c>
      <c r="GR19">
        <f t="array" ref="GR19">IF($J19:$X19='Capacity Backing (Hide)2'!BT$203:FR$217,1,0)</f>
        <v>0</v>
      </c>
      <c r="GS19">
        <f t="array" ref="GS19">IF($J19:$X19='Capacity Backing (Hide)2'!BU$203:FS$217,1,0)</f>
        <v>0</v>
      </c>
      <c r="GT19">
        <f t="array" ref="GT19">IF($J19:$X19='Capacity Backing (Hide)2'!BV$203:FT$217,1,0)</f>
        <v>0</v>
      </c>
      <c r="GU19">
        <f t="array" ref="GU19">IF($J19:$X19='Capacity Backing (Hide)2'!BW$203:FU$217,1,0)</f>
        <v>0</v>
      </c>
      <c r="GV19">
        <f t="array" ref="GV19">IF($J19:$X19='Capacity Backing (Hide)2'!BX$203:FV$217,1,0)</f>
        <v>0</v>
      </c>
      <c r="GW19">
        <f t="array" ref="GW19">IF($J19:$X19='Capacity Backing (Hide)2'!BY$203:FW$217,1,0)</f>
        <v>0</v>
      </c>
      <c r="GX19">
        <f t="array" ref="GX19">IF($J19:$X19='Capacity Backing (Hide)2'!BZ$203:FX$217,1,0)</f>
        <v>0</v>
      </c>
      <c r="GY19">
        <f t="array" ref="GY19">IF($J19:$X19='Capacity Backing (Hide)2'!CA$203:FY$217,1,0)</f>
        <v>0</v>
      </c>
      <c r="GZ19">
        <f t="array" ref="GZ19">IF($J19:$X19='Capacity Backing (Hide)2'!CB$203:FZ$217,1,0)</f>
        <v>0</v>
      </c>
      <c r="HA19">
        <f t="array" ref="HA19">IF($J19:$X19='Capacity Backing (Hide)2'!CC$203:GA$217,1,0)</f>
        <v>0</v>
      </c>
      <c r="HB19">
        <f t="array" ref="HB19">IF($J19:$X19='Capacity Backing (Hide)2'!CD$203:GB$217,1,0)</f>
        <v>0</v>
      </c>
      <c r="HC19">
        <f t="array" ref="HC19">IF($J19:$X19='Capacity Backing (Hide)2'!CE$203:GC$217,1,0)</f>
        <v>0</v>
      </c>
      <c r="HD19">
        <f t="array" ref="HD19">IF($J19:$X19='Capacity Backing (Hide)2'!CF$203:GD$217,1,0)</f>
        <v>0</v>
      </c>
      <c r="HE19">
        <f t="array" ref="HE19">IF($J19:$X19='Capacity Backing (Hide)2'!CG$203:GE$217,1,0)</f>
        <v>0</v>
      </c>
      <c r="HF19">
        <f t="array" ref="HF19">IF($J19:$X19='Capacity Backing (Hide)2'!CH$203:GF$217,1,0)</f>
        <v>0</v>
      </c>
      <c r="HG19">
        <f t="array" ref="HG19">IF($J19:$X19='Capacity Backing (Hide)2'!CI$203:GG$217,1,0)</f>
        <v>0</v>
      </c>
      <c r="HH19">
        <f t="array" ref="HH19">IF($J19:$X19='Capacity Backing (Hide)2'!CJ$203:GH$217,1,0)</f>
        <v>0</v>
      </c>
      <c r="HI19">
        <f t="array" ref="HI19">IF($J19:$X19='Capacity Backing (Hide)2'!CK$203:GI$217,1,0)</f>
        <v>0</v>
      </c>
      <c r="HJ19">
        <f t="array" ref="HJ19">IF($J19:$X19='Capacity Backing (Hide)2'!CL$203:GJ$217,1,0)</f>
        <v>0</v>
      </c>
      <c r="HK19">
        <f t="array" ref="HK19">IF($J19:$X19='Capacity Backing (Hide)2'!CM$203:GK$217,1,0)</f>
        <v>0</v>
      </c>
      <c r="HL19">
        <f t="array" ref="HL19">IF($J19:$X19='Capacity Backing (Hide)2'!CN$203:GL$217,1,0)</f>
        <v>0</v>
      </c>
      <c r="HM19">
        <f t="array" ref="HM19">IF($J19:$X19='Capacity Backing (Hide)2'!CO$203:GM$217,1,0)</f>
        <v>0</v>
      </c>
      <c r="HN19">
        <f t="array" ref="HN19">IF($J19:$X19='Capacity Backing (Hide)2'!CP$203:GN$217,1,0)</f>
        <v>0</v>
      </c>
      <c r="HO19">
        <f t="array" ref="HO19">IF($J19:$X19='Capacity Backing (Hide)2'!CQ$203:GO$217,1,0)</f>
        <v>0</v>
      </c>
      <c r="HP19">
        <f t="array" ref="HP19">IF($J19:$X19='Capacity Backing (Hide)2'!CR$203:GP$217,1,0)</f>
        <v>0</v>
      </c>
      <c r="HQ19">
        <f t="array" ref="HQ19">IF($J19:$X19='Capacity Backing (Hide)2'!CS$203:GQ$217,1,0)</f>
        <v>0</v>
      </c>
      <c r="HR19">
        <f t="array" ref="HR19">IF($J19:$X19='Capacity Backing (Hide)2'!CT$203:GR$217,1,0)</f>
        <v>0</v>
      </c>
      <c r="HS19">
        <f t="array" ref="HS19">IF($J19:$X19='Capacity Backing (Hide)2'!CU$203:GS$217,1,0)</f>
        <v>0</v>
      </c>
      <c r="HT19">
        <f t="array" ref="HT19">IF($J19:$X19='Capacity Backing (Hide)2'!CV$203:GT$217,1,0)</f>
        <v>0</v>
      </c>
      <c r="HU19">
        <f t="array" ref="HU19">IF($J19:$X19='Capacity Backing (Hide)2'!CW$203:GU$217,1,0)</f>
        <v>0</v>
      </c>
      <c r="HX19" s="224">
        <f>'Capacity Backing (Hide)2'!B$3*(AB19/MAX(1,SUMIFS('Treatment Backing (Hide)'!$B$110:$B$124,'Capacity Backing (Hide)2'!B$67:B$81,"X")))</f>
        <v>0</v>
      </c>
      <c r="HY19" s="224">
        <f>'Capacity Backing (Hide)2'!C$3*(AC19/MAX(1,SUMIFS('Treatment Backing (Hide)'!$B$110:$B$124,'Capacity Backing (Hide)2'!C$67:C$81,"X")))</f>
        <v>0</v>
      </c>
      <c r="HZ19" s="224">
        <f>'Capacity Backing (Hide)2'!D$3*(AD19/MAX(1,SUMIFS('Treatment Backing (Hide)'!$B$110:$B$124,'Capacity Backing (Hide)2'!D$67:D$81,"X")))</f>
        <v>0</v>
      </c>
      <c r="IA19" s="224">
        <f>'Capacity Backing (Hide)2'!E$3*(AE19/MAX(1,SUMIFS('Treatment Backing (Hide)'!$B$110:$B$124,'Capacity Backing (Hide)2'!E$67:E$81,"X")))</f>
        <v>0</v>
      </c>
      <c r="IB19" s="224">
        <f>'Capacity Backing (Hide)2'!F$3*(AF19/MAX(1,SUMIFS('Treatment Backing (Hide)'!$B$110:$B$124,'Capacity Backing (Hide)2'!F$67:F$81,"X")))</f>
        <v>0</v>
      </c>
      <c r="IC19" s="224">
        <f>'Capacity Backing (Hide)2'!G$3*(AG19/MAX(1,SUMIFS('Treatment Backing (Hide)'!$B$110:$B$124,'Capacity Backing (Hide)2'!G$67:G$81,"X")))</f>
        <v>0</v>
      </c>
      <c r="ID19" s="224">
        <f>'Capacity Backing (Hide)2'!H$3*(AH19/MAX(1,SUMIFS('Treatment Backing (Hide)'!$B$110:$B$124,'Capacity Backing (Hide)2'!H$67:H$81,"X")))</f>
        <v>0</v>
      </c>
      <c r="IE19" s="224">
        <f>'Capacity Backing (Hide)2'!I$3*(AI19/MAX(1,SUMIFS('Treatment Backing (Hide)'!$B$110:$B$124,'Capacity Backing (Hide)2'!I$67:I$81,"X")))</f>
        <v>0</v>
      </c>
      <c r="IF19" s="224">
        <f>'Capacity Backing (Hide)2'!J$3*(AJ19/MAX(1,SUMIFS('Treatment Backing (Hide)'!$B$110:$B$124,'Capacity Backing (Hide)2'!J$67:J$81,"X")))</f>
        <v>0</v>
      </c>
      <c r="IG19" s="224">
        <f>'Capacity Backing (Hide)2'!K$3*(AK19/MAX(1,SUMIFS('Treatment Backing (Hide)'!$B$110:$B$124,'Capacity Backing (Hide)2'!K$67:K$81,"X")))</f>
        <v>0</v>
      </c>
      <c r="IH19" s="224">
        <f>'Capacity Backing (Hide)2'!L$3*(AL19/MAX(1,SUMIFS('Treatment Backing (Hide)'!$B$110:$B$124,'Capacity Backing (Hide)2'!L$67:L$81,"X")))</f>
        <v>0</v>
      </c>
      <c r="II19" s="224">
        <f>'Capacity Backing (Hide)2'!M$3*(AM19/MAX(1,SUMIFS('Treatment Backing (Hide)'!$B$110:$B$124,'Capacity Backing (Hide)2'!M$67:M$81,"X")))</f>
        <v>0</v>
      </c>
      <c r="IJ19" s="224">
        <f>'Capacity Backing (Hide)2'!N$3*(AN19/MAX(1,SUMIFS('Treatment Backing (Hide)'!$B$110:$B$124,'Capacity Backing (Hide)2'!N$67:N$81,"X")))</f>
        <v>0</v>
      </c>
      <c r="IK19" s="224">
        <f>'Capacity Backing (Hide)2'!O$3*(AO19/MAX(1,SUMIFS('Treatment Backing (Hide)'!$B$110:$B$124,'Capacity Backing (Hide)2'!O$67:O$81,"X")))</f>
        <v>0</v>
      </c>
      <c r="IL19" s="224">
        <f>'Capacity Backing (Hide)2'!P$3*(AP19/MAX(1,SUMIFS('Treatment Backing (Hide)'!$B$110:$B$124,'Capacity Backing (Hide)2'!P$67:P$81,"X")))</f>
        <v>0</v>
      </c>
      <c r="IM19" s="224">
        <f>'Capacity Backing (Hide)2'!Q$3*(AQ19/MAX(1,SUMIFS('Treatment Backing (Hide)'!$B$110:$B$124,'Capacity Backing (Hide)2'!Q$67:Q$81,"X")))</f>
        <v>0</v>
      </c>
      <c r="IN19" s="224">
        <f>'Capacity Backing (Hide)2'!R$3*(AR19/MAX(1,SUMIFS('Treatment Backing (Hide)'!$B$110:$B$124,'Capacity Backing (Hide)2'!R$67:R$81,"X")))</f>
        <v>0</v>
      </c>
      <c r="IO19" s="224">
        <f>'Capacity Backing (Hide)2'!S$3*(AS19/MAX(1,SUMIFS('Treatment Backing (Hide)'!$B$110:$B$124,'Capacity Backing (Hide)2'!S$67:S$81,"X")))</f>
        <v>0</v>
      </c>
      <c r="IP19" s="224">
        <f>'Capacity Backing (Hide)2'!T$3*(AT19/MAX(1,SUMIFS('Treatment Backing (Hide)'!$B$110:$B$124,'Capacity Backing (Hide)2'!T$67:T$81,"X")))</f>
        <v>0</v>
      </c>
      <c r="IQ19" s="224">
        <f>'Capacity Backing (Hide)2'!U$3*(AU19/MAX(1,SUMIFS('Treatment Backing (Hide)'!$B$110:$B$124,'Capacity Backing (Hide)2'!U$67:U$81,"X")))</f>
        <v>0</v>
      </c>
      <c r="IR19" s="224">
        <f>'Capacity Backing (Hide)2'!V$3*(AV19/MAX(1,SUMIFS('Treatment Backing (Hide)'!$B$110:$B$124,'Capacity Backing (Hide)2'!V$67:V$81,"X")))</f>
        <v>0</v>
      </c>
      <c r="IS19" s="224">
        <f>'Capacity Backing (Hide)2'!W$3*(AW19/MAX(1,SUMIFS('Treatment Backing (Hide)'!$B$110:$B$124,'Capacity Backing (Hide)2'!W$67:W$81,"X")))</f>
        <v>0</v>
      </c>
      <c r="IT19" s="224">
        <f>'Capacity Backing (Hide)2'!X$3*(AX19/MAX(1,SUMIFS('Treatment Backing (Hide)'!$B$110:$B$124,'Capacity Backing (Hide)2'!X$67:X$81,"X")))</f>
        <v>0</v>
      </c>
      <c r="IU19" s="224">
        <f>'Capacity Backing (Hide)2'!Y$3*(AY19/MAX(1,SUMIFS('Treatment Backing (Hide)'!$B$110:$B$124,'Capacity Backing (Hide)2'!Y$67:Y$81,"X")))</f>
        <v>0</v>
      </c>
      <c r="IV19" s="224">
        <f>'Capacity Backing (Hide)2'!Z$3*(AZ19/MAX(1,SUMIFS('Treatment Backing (Hide)'!$B$110:$B$124,'Capacity Backing (Hide)2'!Z$67:Z$81,"X")))</f>
        <v>0</v>
      </c>
      <c r="IW19" s="224">
        <f>'Capacity Backing (Hide)2'!AA$3*(BA19/MAX(1,SUMIFS('Treatment Backing (Hide)'!$B$110:$B$124,'Capacity Backing (Hide)2'!AA$67:AA$81,"X")))</f>
        <v>0</v>
      </c>
      <c r="IX19" s="224">
        <f>'Capacity Backing (Hide)2'!AB$3*(BB19/MAX(1,SUMIFS('Treatment Backing (Hide)'!$B$110:$B$124,'Capacity Backing (Hide)2'!AB$67:AB$81,"X")))</f>
        <v>0</v>
      </c>
      <c r="IY19" s="224">
        <f>'Capacity Backing (Hide)2'!AC$3*(BC19/MAX(1,SUMIFS('Treatment Backing (Hide)'!$B$110:$B$124,'Capacity Backing (Hide)2'!AC$67:AC$81,"X")))</f>
        <v>0</v>
      </c>
      <c r="IZ19" s="224">
        <f>'Capacity Backing (Hide)2'!AD$3*(BD19/MAX(1,SUMIFS('Treatment Backing (Hide)'!$B$110:$B$124,'Capacity Backing (Hide)2'!AD$67:AD$81,"X")))</f>
        <v>0</v>
      </c>
      <c r="JA19" s="224">
        <f>'Capacity Backing (Hide)2'!AE$3*(BE19/MAX(1,SUMIFS('Treatment Backing (Hide)'!$B$110:$B$124,'Capacity Backing (Hide)2'!AE$67:AE$81,"X")))</f>
        <v>0</v>
      </c>
      <c r="JB19" s="224">
        <f>'Capacity Backing (Hide)2'!AF$3*(BF19/MAX(1,SUMIFS('Treatment Backing (Hide)'!$B$110:$B$124,'Capacity Backing (Hide)2'!AF$67:AF$81,"X")))</f>
        <v>0</v>
      </c>
      <c r="JC19" s="224">
        <f>'Capacity Backing (Hide)2'!AG$3*(BG19/MAX(1,SUMIFS('Treatment Backing (Hide)'!$B$110:$B$124,'Capacity Backing (Hide)2'!AG$67:AG$81,"X")))</f>
        <v>0</v>
      </c>
      <c r="JD19" s="224">
        <f>'Capacity Backing (Hide)2'!AH$3*(BH19/MAX(1,SUMIFS('Treatment Backing (Hide)'!$B$110:$B$124,'Capacity Backing (Hide)2'!AH$67:AH$81,"X")))</f>
        <v>0</v>
      </c>
      <c r="JE19" s="224">
        <f>'Capacity Backing (Hide)2'!AI$3*(BI19/MAX(1,SUMIFS('Treatment Backing (Hide)'!$B$110:$B$124,'Capacity Backing (Hide)2'!AI$67:AI$81,"X")))</f>
        <v>0</v>
      </c>
      <c r="JF19" s="224">
        <f>'Capacity Backing (Hide)2'!AJ$3*(BJ19/MAX(1,SUMIFS('Treatment Backing (Hide)'!$B$110:$B$124,'Capacity Backing (Hide)2'!AJ$67:AJ$81,"X")))</f>
        <v>0</v>
      </c>
      <c r="JG19" s="224">
        <f>'Capacity Backing (Hide)2'!AK$3*(BK19/MAX(1,SUMIFS('Treatment Backing (Hide)'!$B$110:$B$124,'Capacity Backing (Hide)2'!AK$67:AK$81,"X")))</f>
        <v>0</v>
      </c>
      <c r="JH19" s="224">
        <f>'Capacity Backing (Hide)2'!AL$3*(BL19/MAX(1,SUMIFS('Treatment Backing (Hide)'!$B$110:$B$124,'Capacity Backing (Hide)2'!AL$67:AL$81,"X")))</f>
        <v>0</v>
      </c>
      <c r="JI19" s="224">
        <f>'Capacity Backing (Hide)2'!AM$3*(BM19/MAX(1,SUMIFS('Treatment Backing (Hide)'!$B$110:$B$124,'Capacity Backing (Hide)2'!AM$67:AM$81,"X")))</f>
        <v>0</v>
      </c>
      <c r="JJ19" s="224">
        <f>'Capacity Backing (Hide)2'!AN$3*(BN19/MAX(1,SUMIFS('Treatment Backing (Hide)'!$B$110:$B$124,'Capacity Backing (Hide)2'!AN$67:AN$81,"X")))</f>
        <v>0</v>
      </c>
      <c r="JK19" s="224">
        <f>'Capacity Backing (Hide)2'!AO$3*(BO19/MAX(1,SUMIFS('Treatment Backing (Hide)'!$B$110:$B$124,'Capacity Backing (Hide)2'!AO$67:AO$81,"X")))</f>
        <v>0</v>
      </c>
      <c r="JL19" s="224">
        <f>'Capacity Backing (Hide)2'!AP$3*(BP19/MAX(1,SUMIFS('Treatment Backing (Hide)'!$B$110:$B$124,'Capacity Backing (Hide)2'!AP$67:AP$81,"X")))</f>
        <v>0</v>
      </c>
      <c r="JM19" s="224">
        <f>'Capacity Backing (Hide)2'!AQ$3*(BQ19/MAX(1,SUMIFS('Treatment Backing (Hide)'!$B$110:$B$124,'Capacity Backing (Hide)2'!AQ$67:AQ$81,"X")))</f>
        <v>0</v>
      </c>
      <c r="JN19" s="224">
        <f>'Capacity Backing (Hide)2'!AR$3*(BR19/MAX(1,SUMIFS('Treatment Backing (Hide)'!$B$110:$B$124,'Capacity Backing (Hide)2'!AR$67:AR$81,"X")))</f>
        <v>0</v>
      </c>
      <c r="JO19" s="224">
        <f>'Capacity Backing (Hide)2'!AS$3*(BS19/MAX(1,SUMIFS('Treatment Backing (Hide)'!$B$110:$B$124,'Capacity Backing (Hide)2'!AS$67:AS$81,"X")))</f>
        <v>0</v>
      </c>
      <c r="JP19" s="224">
        <f>'Capacity Backing (Hide)2'!AT$3*(BT19/MAX(1,SUMIFS('Treatment Backing (Hide)'!$B$110:$B$124,'Capacity Backing (Hide)2'!AT$67:AT$81,"X")))</f>
        <v>0</v>
      </c>
      <c r="JQ19" s="224">
        <f>'Capacity Backing (Hide)2'!AU$3*(BU19/MAX(1,SUMIFS('Treatment Backing (Hide)'!$B$110:$B$124,'Capacity Backing (Hide)2'!AU$67:AU$81,"X")))</f>
        <v>0</v>
      </c>
      <c r="JR19" s="224">
        <f>'Capacity Backing (Hide)2'!AV$3*(BV19/MAX(1,SUMIFS('Treatment Backing (Hide)'!$B$110:$B$124,'Capacity Backing (Hide)2'!AV$67:AV$81,"X")))</f>
        <v>0</v>
      </c>
      <c r="JS19" s="224">
        <f>'Capacity Backing (Hide)2'!AW$3*(BW19/MAX(1,SUMIFS('Treatment Backing (Hide)'!$B$110:$B$124,'Capacity Backing (Hide)2'!AW$67:AW$81,"X")))</f>
        <v>0</v>
      </c>
      <c r="JT19" s="224">
        <f>'Capacity Backing (Hide)2'!AX$3*(BX19/MAX(1,SUMIFS('Treatment Backing (Hide)'!$B$110:$B$124,'Capacity Backing (Hide)2'!AX$67:AX$81,"X")))</f>
        <v>0</v>
      </c>
      <c r="JU19" s="224">
        <f>'Capacity Backing (Hide)2'!AY$3*(BY19/MAX(1,SUMIFS('Treatment Backing (Hide)'!$B$110:$B$124,'Capacity Backing (Hide)2'!AY$67:AY$81,"X")))</f>
        <v>0</v>
      </c>
      <c r="JV19" s="224">
        <f>'Capacity Backing (Hide)2'!AZ$3*(BZ19/MAX(1,SUMIFS('Treatment Backing (Hide)'!$B$110:$B$124,'Capacity Backing (Hide)2'!AZ$67:AZ$81,"X")))</f>
        <v>0</v>
      </c>
      <c r="JW19" s="224">
        <f>'Capacity Backing (Hide)2'!BA$3*(CA19/MAX(1,SUMIFS('Treatment Backing (Hide)'!$B$110:$B$124,'Capacity Backing (Hide)2'!BA$67:BA$81,"X")))</f>
        <v>0</v>
      </c>
      <c r="JX19" s="224">
        <f>'Capacity Backing (Hide)2'!BB$3*(CB19/MAX(1,SUMIFS('Treatment Backing (Hide)'!$B$110:$B$124,'Capacity Backing (Hide)2'!BB$67:BB$81,"X")))</f>
        <v>0</v>
      </c>
      <c r="JY19" s="224">
        <f>'Capacity Backing (Hide)2'!BC$3*(CC19/MAX(1,SUMIFS('Treatment Backing (Hide)'!$B$110:$B$124,'Capacity Backing (Hide)2'!BC$67:BC$81,"X")))</f>
        <v>0</v>
      </c>
      <c r="JZ19" s="224">
        <f>'Capacity Backing (Hide)2'!BD$3*(CD19/MAX(1,SUMIFS('Treatment Backing (Hide)'!$B$110:$B$124,'Capacity Backing (Hide)2'!BD$67:BD$81,"X")))</f>
        <v>0</v>
      </c>
      <c r="KA19" s="224">
        <f>'Capacity Backing (Hide)2'!BE$3*(CE19/MAX(1,SUMIFS('Treatment Backing (Hide)'!$B$110:$B$124,'Capacity Backing (Hide)2'!BE$67:BE$81,"X")))</f>
        <v>0</v>
      </c>
      <c r="KB19" s="224">
        <f>'Capacity Backing (Hide)2'!BF$3*(CF19/MAX(1,SUMIFS('Treatment Backing (Hide)'!$B$110:$B$124,'Capacity Backing (Hide)2'!BF$67:BF$81,"X")))</f>
        <v>0</v>
      </c>
      <c r="KC19" s="224">
        <f>'Capacity Backing (Hide)2'!BG$3*(CG19/MAX(1,SUMIFS('Treatment Backing (Hide)'!$B$110:$B$124,'Capacity Backing (Hide)2'!BG$67:BG$81,"X")))</f>
        <v>0</v>
      </c>
      <c r="KD19" s="224">
        <f>'Capacity Backing (Hide)2'!BH$3*(CH19/MAX(1,SUMIFS('Treatment Backing (Hide)'!$B$110:$B$124,'Capacity Backing (Hide)2'!BH$67:BH$81,"X")))</f>
        <v>0</v>
      </c>
      <c r="KE19" s="224">
        <f>'Capacity Backing (Hide)2'!BI$3*(CI19/MAX(1,SUMIFS('Treatment Backing (Hide)'!$B$110:$B$124,'Capacity Backing (Hide)2'!BI$67:BI$81,"X")))</f>
        <v>0</v>
      </c>
      <c r="KF19" s="224">
        <f>'Capacity Backing (Hide)2'!BJ$3*(CJ19/MAX(1,SUMIFS('Treatment Backing (Hide)'!$B$110:$B$124,'Capacity Backing (Hide)2'!BJ$67:BJ$81,"X")))</f>
        <v>0</v>
      </c>
      <c r="KG19" s="224">
        <f>'Capacity Backing (Hide)2'!BK$3*(CK19/MAX(1,SUMIFS('Treatment Backing (Hide)'!$B$110:$B$124,'Capacity Backing (Hide)2'!BK$67:BK$81,"X")))</f>
        <v>0</v>
      </c>
      <c r="KH19" s="224">
        <f>'Capacity Backing (Hide)2'!BL$3*(CL19/MAX(1,SUMIFS('Treatment Backing (Hide)'!$B$110:$B$124,'Capacity Backing (Hide)2'!BL$67:BL$81,"X")))</f>
        <v>0</v>
      </c>
      <c r="KI19" s="224">
        <f>'Capacity Backing (Hide)2'!BM$3*(CM19/MAX(1,SUMIFS('Treatment Backing (Hide)'!$B$110:$B$124,'Capacity Backing (Hide)2'!BM$67:BM$81,"X")))</f>
        <v>0</v>
      </c>
      <c r="KJ19" s="224">
        <f>'Capacity Backing (Hide)2'!BN$3*(CN19/MAX(1,SUMIFS('Treatment Backing (Hide)'!$B$110:$B$124,'Capacity Backing (Hide)2'!BN$67:BN$81,"X")))</f>
        <v>0</v>
      </c>
      <c r="KK19" s="224">
        <f>'Capacity Backing (Hide)2'!BO$3*(CO19/MAX(1,SUMIFS('Treatment Backing (Hide)'!$B$110:$B$124,'Capacity Backing (Hide)2'!BO$67:BO$81,"X")))</f>
        <v>0</v>
      </c>
      <c r="KL19" s="224">
        <f>'Capacity Backing (Hide)2'!BP$3*(CP19/MAX(1,SUMIFS('Treatment Backing (Hide)'!$B$110:$B$124,'Capacity Backing (Hide)2'!BP$67:BP$81,"X")))</f>
        <v>0</v>
      </c>
      <c r="KM19" s="224">
        <f>'Capacity Backing (Hide)2'!BQ$3*(CQ19/MAX(1,SUMIFS('Treatment Backing (Hide)'!$B$110:$B$124,'Capacity Backing (Hide)2'!BQ$67:BQ$81,"X")))</f>
        <v>0</v>
      </c>
      <c r="KN19" s="224">
        <f>'Capacity Backing (Hide)2'!BR$3*(CR19/MAX(1,SUMIFS('Treatment Backing (Hide)'!$B$110:$B$124,'Capacity Backing (Hide)2'!BR$67:BR$81,"X")))</f>
        <v>0</v>
      </c>
      <c r="KO19" s="224">
        <f>'Capacity Backing (Hide)2'!BS$3*(CS19/MAX(1,SUMIFS('Treatment Backing (Hide)'!$B$110:$B$124,'Capacity Backing (Hide)2'!BS$67:BS$81,"X")))</f>
        <v>0</v>
      </c>
      <c r="KP19" s="224">
        <f>'Capacity Backing (Hide)2'!BT$3*(CT19/MAX(1,SUMIFS('Treatment Backing (Hide)'!$B$110:$B$124,'Capacity Backing (Hide)2'!BT$67:BT$81,"X")))</f>
        <v>0</v>
      </c>
      <c r="KQ19" s="224">
        <f>'Capacity Backing (Hide)2'!BU$3*(CU19/MAX(1,SUMIFS('Treatment Backing (Hide)'!$B$110:$B$124,'Capacity Backing (Hide)2'!BU$67:BU$81,"X")))</f>
        <v>0</v>
      </c>
      <c r="KR19" s="224">
        <f>'Capacity Backing (Hide)2'!BV$3*(CV19/MAX(1,SUMIFS('Treatment Backing (Hide)'!$B$110:$B$124,'Capacity Backing (Hide)2'!BV$67:BV$81,"X")))</f>
        <v>0</v>
      </c>
      <c r="KS19" s="224">
        <f>'Capacity Backing (Hide)2'!BW$3*(CW19/MAX(1,SUMIFS('Treatment Backing (Hide)'!$B$110:$B$124,'Capacity Backing (Hide)2'!BW$67:BW$81,"X")))</f>
        <v>0</v>
      </c>
      <c r="KT19" s="224">
        <f>'Capacity Backing (Hide)2'!BX$3*(CX19/MAX(1,SUMIFS('Treatment Backing (Hide)'!$B$110:$B$124,'Capacity Backing (Hide)2'!BX$67:BX$81,"X")))</f>
        <v>0</v>
      </c>
      <c r="KU19" s="224">
        <f>'Capacity Backing (Hide)2'!BY$3*(CY19/MAX(1,SUMIFS('Treatment Backing (Hide)'!$B$110:$B$124,'Capacity Backing (Hide)2'!BY$67:BY$81,"X")))</f>
        <v>0</v>
      </c>
      <c r="KV19" s="224">
        <f>'Capacity Backing (Hide)2'!BZ$3*(CZ19/MAX(1,SUMIFS('Treatment Backing (Hide)'!$B$110:$B$124,'Capacity Backing (Hide)2'!BZ$67:BZ$81,"X")))</f>
        <v>0</v>
      </c>
      <c r="KW19" s="224">
        <f>'Capacity Backing (Hide)2'!CA$3*(DA19/MAX(1,SUMIFS('Treatment Backing (Hide)'!$B$110:$B$124,'Capacity Backing (Hide)2'!CA$67:CA$81,"X")))</f>
        <v>0</v>
      </c>
      <c r="KX19" s="224">
        <f>'Capacity Backing (Hide)2'!CB$3*(DB19/MAX(1,SUMIFS('Treatment Backing (Hide)'!$B$110:$B$124,'Capacity Backing (Hide)2'!CB$67:CB$81,"X")))</f>
        <v>0</v>
      </c>
      <c r="KY19" s="224">
        <f>'Capacity Backing (Hide)2'!CC$3*(DC19/MAX(1,SUMIFS('Treatment Backing (Hide)'!$B$110:$B$124,'Capacity Backing (Hide)2'!CC$67:CC$81,"X")))</f>
        <v>0</v>
      </c>
      <c r="KZ19" s="224">
        <f>'Capacity Backing (Hide)2'!CD$3*(DD19/MAX(1,SUMIFS('Treatment Backing (Hide)'!$B$110:$B$124,'Capacity Backing (Hide)2'!CD$67:CD$81,"X")))</f>
        <v>0</v>
      </c>
      <c r="LA19" s="224">
        <f>'Capacity Backing (Hide)2'!CE$3*(DE19/MAX(1,SUMIFS('Treatment Backing (Hide)'!$B$110:$B$124,'Capacity Backing (Hide)2'!CE$67:CE$81,"X")))</f>
        <v>0</v>
      </c>
      <c r="LB19" s="224">
        <f>'Capacity Backing (Hide)2'!CF$3*(DF19/MAX(1,SUMIFS('Treatment Backing (Hide)'!$B$110:$B$124,'Capacity Backing (Hide)2'!CF$67:CF$81,"X")))</f>
        <v>0</v>
      </c>
      <c r="LC19" s="224">
        <f>'Capacity Backing (Hide)2'!CG$3*(DG19/MAX(1,SUMIFS('Treatment Backing (Hide)'!$B$110:$B$124,'Capacity Backing (Hide)2'!CG$67:CG$81,"X")))</f>
        <v>0</v>
      </c>
      <c r="LD19" s="224">
        <f>'Capacity Backing (Hide)2'!CH$3*(DH19/MAX(1,SUMIFS('Treatment Backing (Hide)'!$B$110:$B$124,'Capacity Backing (Hide)2'!CH$67:CH$81,"X")))</f>
        <v>0</v>
      </c>
      <c r="LE19" s="224">
        <f>'Capacity Backing (Hide)2'!CI$3*(DI19/MAX(1,SUMIFS('Treatment Backing (Hide)'!$B$110:$B$124,'Capacity Backing (Hide)2'!CI$67:CI$81,"X")))</f>
        <v>0</v>
      </c>
      <c r="LF19" s="224">
        <f>'Capacity Backing (Hide)2'!CJ$3*(DJ19/MAX(1,SUMIFS('Treatment Backing (Hide)'!$B$110:$B$124,'Capacity Backing (Hide)2'!CJ$67:CJ$81,"X")))</f>
        <v>0</v>
      </c>
      <c r="LG19" s="224">
        <f>'Capacity Backing (Hide)2'!CK$3*(DK19/MAX(1,SUMIFS('Treatment Backing (Hide)'!$B$110:$B$124,'Capacity Backing (Hide)2'!CK$67:CK$81,"X")))</f>
        <v>0</v>
      </c>
      <c r="LH19" s="224">
        <f>'Capacity Backing (Hide)2'!CL$3*(DL19/MAX(1,SUMIFS('Treatment Backing (Hide)'!$B$110:$B$124,'Capacity Backing (Hide)2'!CL$67:CL$81,"X")))</f>
        <v>0</v>
      </c>
      <c r="LI19" s="224">
        <f>'Capacity Backing (Hide)2'!CM$3*(DM19/MAX(1,SUMIFS('Treatment Backing (Hide)'!$B$110:$B$124,'Capacity Backing (Hide)2'!CM$67:CM$81,"X")))</f>
        <v>0</v>
      </c>
      <c r="LJ19" s="224">
        <f>'Capacity Backing (Hide)2'!CN$3*(DN19/MAX(1,SUMIFS('Treatment Backing (Hide)'!$B$110:$B$124,'Capacity Backing (Hide)2'!CN$67:CN$81,"X")))</f>
        <v>0</v>
      </c>
      <c r="LK19" s="224">
        <f>'Capacity Backing (Hide)2'!CO$3*(DO19/MAX(1,SUMIFS('Treatment Backing (Hide)'!$B$110:$B$124,'Capacity Backing (Hide)2'!CO$67:CO$81,"X")))</f>
        <v>0</v>
      </c>
      <c r="LL19" s="224">
        <f>'Capacity Backing (Hide)2'!CP$3*(DP19/MAX(1,SUMIFS('Treatment Backing (Hide)'!$B$110:$B$124,'Capacity Backing (Hide)2'!CP$67:CP$81,"X")))</f>
        <v>0</v>
      </c>
      <c r="LM19" s="224">
        <f>'Capacity Backing (Hide)2'!CQ$3*(DQ19/MAX(1,SUMIFS('Treatment Backing (Hide)'!$B$110:$B$124,'Capacity Backing (Hide)2'!CQ$67:CQ$81,"X")))</f>
        <v>0</v>
      </c>
      <c r="LN19" s="224">
        <f>'Capacity Backing (Hide)2'!CR$3*(DR19/MAX(1,SUMIFS('Treatment Backing (Hide)'!$B$110:$B$124,'Capacity Backing (Hide)2'!CR$67:CR$81,"X")))</f>
        <v>0</v>
      </c>
      <c r="LO19" s="224">
        <f>'Capacity Backing (Hide)2'!CS$3*(DS19/MAX(1,SUMIFS('Treatment Backing (Hide)'!$B$110:$B$124,'Capacity Backing (Hide)2'!CS$67:CS$81,"X")))</f>
        <v>0</v>
      </c>
      <c r="LP19" s="224">
        <f>'Capacity Backing (Hide)2'!CT$3*(DT19/MAX(1,SUMIFS('Treatment Backing (Hide)'!$B$110:$B$124,'Capacity Backing (Hide)2'!CT$67:CT$81,"X")))</f>
        <v>0</v>
      </c>
      <c r="LQ19" s="224">
        <f>'Capacity Backing (Hide)2'!CU$3*(DU19/MAX(1,SUMIFS('Treatment Backing (Hide)'!$B$110:$B$124,'Capacity Backing (Hide)2'!CU$67:CU$81,"X")))</f>
        <v>0</v>
      </c>
      <c r="LR19" s="224">
        <f>'Capacity Backing (Hide)2'!CV$3*(DV19/MAX(1,SUMIFS('Treatment Backing (Hide)'!$B$110:$B$124,'Capacity Backing (Hide)2'!CV$67:CV$81,"X")))</f>
        <v>0</v>
      </c>
      <c r="LS19" s="224">
        <f>'Capacity Backing (Hide)2'!CW$3*(DW19/MAX(1,SUMIFS('Treatment Backing (Hide)'!$B$110:$B$124,'Capacity Backing (Hide)2'!CW$67:CW$81,"X")))</f>
        <v>0</v>
      </c>
      <c r="LV19">
        <f>'Capacity Backing (Hide)2'!B$139*(AB19/MAX(1,SUMIFS('Treatment Backing (Hide)'!$B$110:$B$124,'Capacity Backing (Hide)2'!B$203:B$217,"X")))</f>
        <v>0</v>
      </c>
      <c r="LW19">
        <f>'Capacity Backing (Hide)2'!C$139*(AC19/MAX(1,SUMIFS('Treatment Backing (Hide)'!$B$110:$B$124,'Capacity Backing (Hide)2'!C$203:C$217,"X")))</f>
        <v>0</v>
      </c>
      <c r="LX19">
        <f>'Capacity Backing (Hide)2'!D$139*(AD19/MAX(1,SUMIFS('Treatment Backing (Hide)'!$B$110:$B$124,'Capacity Backing (Hide)2'!D$203:D$217,"X")))</f>
        <v>0</v>
      </c>
      <c r="LY19">
        <f>'Capacity Backing (Hide)2'!E$139*(AE19/MAX(1,SUMIFS('Treatment Backing (Hide)'!$B$110:$B$124,'Capacity Backing (Hide)2'!E$203:E$217,"X")))</f>
        <v>0</v>
      </c>
      <c r="LZ19">
        <f>'Capacity Backing (Hide)2'!F$139*(AF19/MAX(1,SUMIFS('Treatment Backing (Hide)'!$B$110:$B$124,'Capacity Backing (Hide)2'!F$203:F$217,"X")))</f>
        <v>0</v>
      </c>
      <c r="MA19">
        <f>'Capacity Backing (Hide)2'!G$139*(AG19/MAX(1,SUMIFS('Treatment Backing (Hide)'!$B$110:$B$124,'Capacity Backing (Hide)2'!G$203:G$217,"X")))</f>
        <v>0</v>
      </c>
      <c r="MB19">
        <f>'Capacity Backing (Hide)2'!H$139*(AH19/MAX(1,SUMIFS('Treatment Backing (Hide)'!$B$110:$B$124,'Capacity Backing (Hide)2'!H$203:H$217,"X")))</f>
        <v>0</v>
      </c>
      <c r="MC19">
        <f>'Capacity Backing (Hide)2'!I$139*(AI19/MAX(1,SUMIFS('Treatment Backing (Hide)'!$B$110:$B$124,'Capacity Backing (Hide)2'!I$203:I$217,"X")))</f>
        <v>0</v>
      </c>
      <c r="MD19">
        <f>'Capacity Backing (Hide)2'!J$139*(AJ19/MAX(1,SUMIFS('Treatment Backing (Hide)'!$B$110:$B$124,'Capacity Backing (Hide)2'!J$203:J$217,"X")))</f>
        <v>0</v>
      </c>
      <c r="ME19">
        <f>'Capacity Backing (Hide)2'!K$139*(AK19/MAX(1,SUMIFS('Treatment Backing (Hide)'!$B$110:$B$124,'Capacity Backing (Hide)2'!K$203:K$217,"X")))</f>
        <v>0</v>
      </c>
      <c r="MF19">
        <f>'Capacity Backing (Hide)2'!L$139*(AL19/MAX(1,SUMIFS('Treatment Backing (Hide)'!$B$110:$B$124,'Capacity Backing (Hide)2'!L$203:L$217,"X")))</f>
        <v>0</v>
      </c>
      <c r="MG19">
        <f>'Capacity Backing (Hide)2'!M$139*(AM19/MAX(1,SUMIFS('Treatment Backing (Hide)'!$B$110:$B$124,'Capacity Backing (Hide)2'!M$203:M$217,"X")))</f>
        <v>0</v>
      </c>
      <c r="MH19">
        <f>'Capacity Backing (Hide)2'!N$139*(AN19/MAX(1,SUMIFS('Treatment Backing (Hide)'!$B$110:$B$124,'Capacity Backing (Hide)2'!N$203:N$217,"X")))</f>
        <v>0</v>
      </c>
      <c r="MI19">
        <f>'Capacity Backing (Hide)2'!O$139*(AO19/MAX(1,SUMIFS('Treatment Backing (Hide)'!$B$110:$B$124,'Capacity Backing (Hide)2'!O$203:O$217,"X")))</f>
        <v>0</v>
      </c>
      <c r="MJ19">
        <f>'Capacity Backing (Hide)2'!P$139*(AP19/MAX(1,SUMIFS('Treatment Backing (Hide)'!$B$110:$B$124,'Capacity Backing (Hide)2'!P$203:P$217,"X")))</f>
        <v>0</v>
      </c>
      <c r="MK19">
        <f>'Capacity Backing (Hide)2'!Q$139*(AQ19/MAX(1,SUMIFS('Treatment Backing (Hide)'!$B$110:$B$124,'Capacity Backing (Hide)2'!Q$203:Q$217,"X")))</f>
        <v>0</v>
      </c>
      <c r="ML19">
        <f>'Capacity Backing (Hide)2'!R$139*(AR19/MAX(1,SUMIFS('Treatment Backing (Hide)'!$B$110:$B$124,'Capacity Backing (Hide)2'!R$203:R$217,"X")))</f>
        <v>0</v>
      </c>
      <c r="MM19">
        <f>'Capacity Backing (Hide)2'!S$139*(AS19/MAX(1,SUMIFS('Treatment Backing (Hide)'!$B$110:$B$124,'Capacity Backing (Hide)2'!S$203:S$217,"X")))</f>
        <v>0</v>
      </c>
      <c r="MN19">
        <f>'Capacity Backing (Hide)2'!T$139*(AT19/MAX(1,SUMIFS('Treatment Backing (Hide)'!$B$110:$B$124,'Capacity Backing (Hide)2'!T$203:T$217,"X")))</f>
        <v>0</v>
      </c>
      <c r="MO19">
        <f>'Capacity Backing (Hide)2'!U$139*(AU19/MAX(1,SUMIFS('Treatment Backing (Hide)'!$B$110:$B$124,'Capacity Backing (Hide)2'!U$203:U$217,"X")))</f>
        <v>0</v>
      </c>
      <c r="MP19">
        <f>'Capacity Backing (Hide)2'!V$139*(AV19/MAX(1,SUMIFS('Treatment Backing (Hide)'!$B$110:$B$124,'Capacity Backing (Hide)2'!V$203:V$217,"X")))</f>
        <v>0</v>
      </c>
      <c r="MQ19">
        <f>'Capacity Backing (Hide)2'!W$139*(AW19/MAX(1,SUMIFS('Treatment Backing (Hide)'!$B$110:$B$124,'Capacity Backing (Hide)2'!W$203:W$217,"X")))</f>
        <v>0</v>
      </c>
      <c r="MR19">
        <f>'Capacity Backing (Hide)2'!X$139*(AX19/MAX(1,SUMIFS('Treatment Backing (Hide)'!$B$110:$B$124,'Capacity Backing (Hide)2'!X$203:X$217,"X")))</f>
        <v>0</v>
      </c>
      <c r="MS19">
        <f>'Capacity Backing (Hide)2'!Y$139*(AY19/MAX(1,SUMIFS('Treatment Backing (Hide)'!$B$110:$B$124,'Capacity Backing (Hide)2'!Y$203:Y$217,"X")))</f>
        <v>0</v>
      </c>
      <c r="MT19">
        <f>'Capacity Backing (Hide)2'!Z$139*(AZ19/MAX(1,SUMIFS('Treatment Backing (Hide)'!$B$110:$B$124,'Capacity Backing (Hide)2'!Z$203:Z$217,"X")))</f>
        <v>0</v>
      </c>
      <c r="MU19">
        <f>'Capacity Backing (Hide)2'!AA$139*(BA19/MAX(1,SUMIFS('Treatment Backing (Hide)'!$B$110:$B$124,'Capacity Backing (Hide)2'!AA$203:AA$217,"X")))</f>
        <v>0</v>
      </c>
      <c r="MV19">
        <f>'Capacity Backing (Hide)2'!AB$139*(BB19/MAX(1,SUMIFS('Treatment Backing (Hide)'!$B$110:$B$124,'Capacity Backing (Hide)2'!AB$203:AB$217,"X")))</f>
        <v>0</v>
      </c>
      <c r="MW19">
        <f>'Capacity Backing (Hide)2'!AC$139*(BC19/MAX(1,SUMIFS('Treatment Backing (Hide)'!$B$110:$B$124,'Capacity Backing (Hide)2'!AC$203:AC$217,"X")))</f>
        <v>0</v>
      </c>
      <c r="MX19">
        <f>'Capacity Backing (Hide)2'!AD$139*(BD19/MAX(1,SUMIFS('Treatment Backing (Hide)'!$B$110:$B$124,'Capacity Backing (Hide)2'!AD$203:AD$217,"X")))</f>
        <v>0</v>
      </c>
      <c r="MY19">
        <f>'Capacity Backing (Hide)2'!AE$139*(BE19/MAX(1,SUMIFS('Treatment Backing (Hide)'!$B$110:$B$124,'Capacity Backing (Hide)2'!AE$203:AE$217,"X")))</f>
        <v>0</v>
      </c>
      <c r="MZ19">
        <f>'Capacity Backing (Hide)2'!AF$139*(BF19/MAX(1,SUMIFS('Treatment Backing (Hide)'!$B$110:$B$124,'Capacity Backing (Hide)2'!AF$203:AF$217,"X")))</f>
        <v>0</v>
      </c>
      <c r="NA19">
        <f>'Capacity Backing (Hide)2'!AG$139*(BG19/MAX(1,SUMIFS('Treatment Backing (Hide)'!$B$110:$B$124,'Capacity Backing (Hide)2'!AG$203:AG$217,"X")))</f>
        <v>0</v>
      </c>
      <c r="NB19">
        <f>'Capacity Backing (Hide)2'!AH$139*(BH19/MAX(1,SUMIFS('Treatment Backing (Hide)'!$B$110:$B$124,'Capacity Backing (Hide)2'!AH$203:AH$217,"X")))</f>
        <v>0</v>
      </c>
      <c r="NC19">
        <f>'Capacity Backing (Hide)2'!AI$139*(BI19/MAX(1,SUMIFS('Treatment Backing (Hide)'!$B$110:$B$124,'Capacity Backing (Hide)2'!AI$203:AI$217,"X")))</f>
        <v>0</v>
      </c>
      <c r="ND19">
        <f>'Capacity Backing (Hide)2'!AJ$139*(BJ19/MAX(1,SUMIFS('Treatment Backing (Hide)'!$B$110:$B$124,'Capacity Backing (Hide)2'!AJ$203:AJ$217,"X")))</f>
        <v>0</v>
      </c>
      <c r="NE19">
        <f>'Capacity Backing (Hide)2'!AK$139*(BK19/MAX(1,SUMIFS('Treatment Backing (Hide)'!$B$110:$B$124,'Capacity Backing (Hide)2'!AK$203:AK$217,"X")))</f>
        <v>0</v>
      </c>
      <c r="NF19">
        <f>'Capacity Backing (Hide)2'!AL$139*(BL19/MAX(1,SUMIFS('Treatment Backing (Hide)'!$B$110:$B$124,'Capacity Backing (Hide)2'!AL$203:AL$217,"X")))</f>
        <v>0</v>
      </c>
      <c r="NG19">
        <f>'Capacity Backing (Hide)2'!AM$139*(BM19/MAX(1,SUMIFS('Treatment Backing (Hide)'!$B$110:$B$124,'Capacity Backing (Hide)2'!AM$203:AM$217,"X")))</f>
        <v>0</v>
      </c>
      <c r="NH19">
        <f>'Capacity Backing (Hide)2'!AN$139*(BN19/MAX(1,SUMIFS('Treatment Backing (Hide)'!$B$110:$B$124,'Capacity Backing (Hide)2'!AN$203:AN$217,"X")))</f>
        <v>0</v>
      </c>
      <c r="NI19">
        <f>'Capacity Backing (Hide)2'!AO$139*(BO19/MAX(1,SUMIFS('Treatment Backing (Hide)'!$B$110:$B$124,'Capacity Backing (Hide)2'!AO$203:AO$217,"X")))</f>
        <v>0</v>
      </c>
      <c r="NJ19">
        <f>'Capacity Backing (Hide)2'!AP$139*(BP19/MAX(1,SUMIFS('Treatment Backing (Hide)'!$B$110:$B$124,'Capacity Backing (Hide)2'!AP$203:AP$217,"X")))</f>
        <v>0</v>
      </c>
      <c r="NK19">
        <f>'Capacity Backing (Hide)2'!AQ$139*(BQ19/MAX(1,SUMIFS('Treatment Backing (Hide)'!$B$110:$B$124,'Capacity Backing (Hide)2'!AQ$203:AQ$217,"X")))</f>
        <v>0</v>
      </c>
      <c r="NL19">
        <f>'Capacity Backing (Hide)2'!AR$139*(BR19/MAX(1,SUMIFS('Treatment Backing (Hide)'!$B$110:$B$124,'Capacity Backing (Hide)2'!AR$203:AR$217,"X")))</f>
        <v>0</v>
      </c>
      <c r="NM19">
        <f>'Capacity Backing (Hide)2'!AS$139*(BS19/MAX(1,SUMIFS('Treatment Backing (Hide)'!$B$110:$B$124,'Capacity Backing (Hide)2'!AS$203:AS$217,"X")))</f>
        <v>0</v>
      </c>
      <c r="NN19">
        <f>'Capacity Backing (Hide)2'!AT$139*(BT19/MAX(1,SUMIFS('Treatment Backing (Hide)'!$B$110:$B$124,'Capacity Backing (Hide)2'!AT$203:AT$217,"X")))</f>
        <v>0</v>
      </c>
      <c r="NO19">
        <f>'Capacity Backing (Hide)2'!AU$139*(BU19/MAX(1,SUMIFS('Treatment Backing (Hide)'!$B$110:$B$124,'Capacity Backing (Hide)2'!AU$203:AU$217,"X")))</f>
        <v>0</v>
      </c>
      <c r="NP19">
        <f>'Capacity Backing (Hide)2'!AV$139*(BV19/MAX(1,SUMIFS('Treatment Backing (Hide)'!$B$110:$B$124,'Capacity Backing (Hide)2'!AV$203:AV$217,"X")))</f>
        <v>0</v>
      </c>
      <c r="NQ19">
        <f>'Capacity Backing (Hide)2'!AW$139*(BW19/MAX(1,SUMIFS('Treatment Backing (Hide)'!$B$110:$B$124,'Capacity Backing (Hide)2'!AW$203:AW$217,"X")))</f>
        <v>0</v>
      </c>
      <c r="NR19">
        <f>'Capacity Backing (Hide)2'!AX$139*(BX19/MAX(1,SUMIFS('Treatment Backing (Hide)'!$B$110:$B$124,'Capacity Backing (Hide)2'!AX$203:AX$217,"X")))</f>
        <v>0</v>
      </c>
      <c r="NS19">
        <f>'Capacity Backing (Hide)2'!AY$139*(BY19/MAX(1,SUMIFS('Treatment Backing (Hide)'!$B$110:$B$124,'Capacity Backing (Hide)2'!AY$203:AY$217,"X")))</f>
        <v>0</v>
      </c>
      <c r="NT19">
        <f>'Capacity Backing (Hide)2'!AZ$139*(BZ19/MAX(1,SUMIFS('Treatment Backing (Hide)'!$B$110:$B$124,'Capacity Backing (Hide)2'!AZ$203:AZ$217,"X")))</f>
        <v>0</v>
      </c>
      <c r="NU19">
        <f>'Capacity Backing (Hide)2'!BA$139*(CA19/MAX(1,SUMIFS('Treatment Backing (Hide)'!$B$110:$B$124,'Capacity Backing (Hide)2'!BA$203:BA$217,"X")))</f>
        <v>0</v>
      </c>
      <c r="NV19">
        <f>'Capacity Backing (Hide)2'!BB$139*(CB19/MAX(1,SUMIFS('Treatment Backing (Hide)'!$B$110:$B$124,'Capacity Backing (Hide)2'!BB$203:BB$217,"X")))</f>
        <v>0</v>
      </c>
      <c r="NW19">
        <f>'Capacity Backing (Hide)2'!BC$139*(CC19/MAX(1,SUMIFS('Treatment Backing (Hide)'!$B$110:$B$124,'Capacity Backing (Hide)2'!BC$203:BC$217,"X")))</f>
        <v>0</v>
      </c>
      <c r="NX19">
        <f>'Capacity Backing (Hide)2'!BD$139*(CD19/MAX(1,SUMIFS('Treatment Backing (Hide)'!$B$110:$B$124,'Capacity Backing (Hide)2'!BD$203:BD$217,"X")))</f>
        <v>0</v>
      </c>
      <c r="NY19">
        <f>'Capacity Backing (Hide)2'!BE$139*(CE19/MAX(1,SUMIFS('Treatment Backing (Hide)'!$B$110:$B$124,'Capacity Backing (Hide)2'!BE$203:BE$217,"X")))</f>
        <v>0</v>
      </c>
      <c r="NZ19">
        <f>'Capacity Backing (Hide)2'!BF$139*(CF19/MAX(1,SUMIFS('Treatment Backing (Hide)'!$B$110:$B$124,'Capacity Backing (Hide)2'!BF$203:BF$217,"X")))</f>
        <v>0</v>
      </c>
      <c r="OA19">
        <f>'Capacity Backing (Hide)2'!BG$139*(CG19/MAX(1,SUMIFS('Treatment Backing (Hide)'!$B$110:$B$124,'Capacity Backing (Hide)2'!BG$203:BG$217,"X")))</f>
        <v>0</v>
      </c>
      <c r="OB19">
        <f>'Capacity Backing (Hide)2'!BH$139*(CH19/MAX(1,SUMIFS('Treatment Backing (Hide)'!$B$110:$B$124,'Capacity Backing (Hide)2'!BH$203:BH$217,"X")))</f>
        <v>0</v>
      </c>
      <c r="OC19">
        <f>'Capacity Backing (Hide)2'!BI$139*(CI19/MAX(1,SUMIFS('Treatment Backing (Hide)'!$B$110:$B$124,'Capacity Backing (Hide)2'!BI$203:BI$217,"X")))</f>
        <v>0</v>
      </c>
      <c r="OD19">
        <f>'Capacity Backing (Hide)2'!BJ$139*(CJ19/MAX(1,SUMIFS('Treatment Backing (Hide)'!$B$110:$B$124,'Capacity Backing (Hide)2'!BJ$203:BJ$217,"X")))</f>
        <v>0</v>
      </c>
      <c r="OE19">
        <f>'Capacity Backing (Hide)2'!BK$139*(CK19/MAX(1,SUMIFS('Treatment Backing (Hide)'!$B$110:$B$124,'Capacity Backing (Hide)2'!BK$203:BK$217,"X")))</f>
        <v>0</v>
      </c>
      <c r="OF19">
        <f>'Capacity Backing (Hide)2'!BL$139*(CL19/MAX(1,SUMIFS('Treatment Backing (Hide)'!$B$110:$B$124,'Capacity Backing (Hide)2'!BL$203:BL$217,"X")))</f>
        <v>0</v>
      </c>
      <c r="OG19">
        <f>'Capacity Backing (Hide)2'!BM$139*(CM19/MAX(1,SUMIFS('Treatment Backing (Hide)'!$B$110:$B$124,'Capacity Backing (Hide)2'!BM$203:BM$217,"X")))</f>
        <v>0</v>
      </c>
      <c r="OH19">
        <f>'Capacity Backing (Hide)2'!BN$139*(CN19/MAX(1,SUMIFS('Treatment Backing (Hide)'!$B$110:$B$124,'Capacity Backing (Hide)2'!BN$203:BN$217,"X")))</f>
        <v>0</v>
      </c>
      <c r="OI19">
        <f>'Capacity Backing (Hide)2'!BO$139*(CO19/MAX(1,SUMIFS('Treatment Backing (Hide)'!$B$110:$B$124,'Capacity Backing (Hide)2'!BO$203:BO$217,"X")))</f>
        <v>0</v>
      </c>
      <c r="OJ19">
        <f>'Capacity Backing (Hide)2'!BP$139*(CP19/MAX(1,SUMIFS('Treatment Backing (Hide)'!$B$110:$B$124,'Capacity Backing (Hide)2'!BP$203:BP$217,"X")))</f>
        <v>0</v>
      </c>
      <c r="OK19">
        <f>'Capacity Backing (Hide)2'!BQ$139*(CQ19/MAX(1,SUMIFS('Treatment Backing (Hide)'!$B$110:$B$124,'Capacity Backing (Hide)2'!BQ$203:BQ$217,"X")))</f>
        <v>0</v>
      </c>
      <c r="OL19">
        <f>'Capacity Backing (Hide)2'!BR$139*(CR19/MAX(1,SUMIFS('Treatment Backing (Hide)'!$B$110:$B$124,'Capacity Backing (Hide)2'!BR$203:BR$217,"X")))</f>
        <v>0</v>
      </c>
      <c r="OM19">
        <f>'Capacity Backing (Hide)2'!BS$139*(CS19/MAX(1,SUMIFS('Treatment Backing (Hide)'!$B$110:$B$124,'Capacity Backing (Hide)2'!BS$203:BS$217,"X")))</f>
        <v>0</v>
      </c>
      <c r="ON19">
        <f>'Capacity Backing (Hide)2'!BT$139*(CT19/MAX(1,SUMIFS('Treatment Backing (Hide)'!$B$110:$B$124,'Capacity Backing (Hide)2'!BT$203:BT$217,"X")))</f>
        <v>0</v>
      </c>
      <c r="OO19">
        <f>'Capacity Backing (Hide)2'!BU$139*(CU19/MAX(1,SUMIFS('Treatment Backing (Hide)'!$B$110:$B$124,'Capacity Backing (Hide)2'!BU$203:BU$217,"X")))</f>
        <v>0</v>
      </c>
      <c r="OP19">
        <f>'Capacity Backing (Hide)2'!BV$139*(CV19/MAX(1,SUMIFS('Treatment Backing (Hide)'!$B$110:$B$124,'Capacity Backing (Hide)2'!BV$203:BV$217,"X")))</f>
        <v>0</v>
      </c>
      <c r="OQ19">
        <f>'Capacity Backing (Hide)2'!BW$139*(CW19/MAX(1,SUMIFS('Treatment Backing (Hide)'!$B$110:$B$124,'Capacity Backing (Hide)2'!BW$203:BW$217,"X")))</f>
        <v>0</v>
      </c>
      <c r="OR19">
        <f>'Capacity Backing (Hide)2'!BX$139*(CX19/MAX(1,SUMIFS('Treatment Backing (Hide)'!$B$110:$B$124,'Capacity Backing (Hide)2'!BX$203:BX$217,"X")))</f>
        <v>0</v>
      </c>
      <c r="OS19">
        <f>'Capacity Backing (Hide)2'!BY$139*(CY19/MAX(1,SUMIFS('Treatment Backing (Hide)'!$B$110:$B$124,'Capacity Backing (Hide)2'!BY$203:BY$217,"X")))</f>
        <v>0</v>
      </c>
      <c r="OT19">
        <f>'Capacity Backing (Hide)2'!BZ$139*(CZ19/MAX(1,SUMIFS('Treatment Backing (Hide)'!$B$110:$B$124,'Capacity Backing (Hide)2'!BZ$203:BZ$217,"X")))</f>
        <v>0</v>
      </c>
      <c r="OU19">
        <f>'Capacity Backing (Hide)2'!CA$139*(DA19/MAX(1,SUMIFS('Treatment Backing (Hide)'!$B$110:$B$124,'Capacity Backing (Hide)2'!CA$203:CA$217,"X")))</f>
        <v>0</v>
      </c>
      <c r="OV19">
        <f>'Capacity Backing (Hide)2'!CB$139*(DB19/MAX(1,SUMIFS('Treatment Backing (Hide)'!$B$110:$B$124,'Capacity Backing (Hide)2'!CB$203:CB$217,"X")))</f>
        <v>0</v>
      </c>
      <c r="OW19">
        <f>'Capacity Backing (Hide)2'!CC$139*(DC19/MAX(1,SUMIFS('Treatment Backing (Hide)'!$B$110:$B$124,'Capacity Backing (Hide)2'!CC$203:CC$217,"X")))</f>
        <v>0</v>
      </c>
      <c r="OX19">
        <f>'Capacity Backing (Hide)2'!CD$139*(DD19/MAX(1,SUMIFS('Treatment Backing (Hide)'!$B$110:$B$124,'Capacity Backing (Hide)2'!CD$203:CD$217,"X")))</f>
        <v>0</v>
      </c>
      <c r="OY19">
        <f>'Capacity Backing (Hide)2'!CE$139*(DE19/MAX(1,SUMIFS('Treatment Backing (Hide)'!$B$110:$B$124,'Capacity Backing (Hide)2'!CE$203:CE$217,"X")))</f>
        <v>0</v>
      </c>
      <c r="OZ19">
        <f>'Capacity Backing (Hide)2'!CF$139*(DF19/MAX(1,SUMIFS('Treatment Backing (Hide)'!$B$110:$B$124,'Capacity Backing (Hide)2'!CF$203:CF$217,"X")))</f>
        <v>0</v>
      </c>
      <c r="PA19">
        <f>'Capacity Backing (Hide)2'!CG$139*(DG19/MAX(1,SUMIFS('Treatment Backing (Hide)'!$B$110:$B$124,'Capacity Backing (Hide)2'!CG$203:CG$217,"X")))</f>
        <v>0</v>
      </c>
      <c r="PB19">
        <f>'Capacity Backing (Hide)2'!CH$139*(DH19/MAX(1,SUMIFS('Treatment Backing (Hide)'!$B$110:$B$124,'Capacity Backing (Hide)2'!CH$203:CH$217,"X")))</f>
        <v>0</v>
      </c>
      <c r="PC19">
        <f>'Capacity Backing (Hide)2'!CI$139*(DI19/MAX(1,SUMIFS('Treatment Backing (Hide)'!$B$110:$B$124,'Capacity Backing (Hide)2'!CI$203:CI$217,"X")))</f>
        <v>0</v>
      </c>
      <c r="PD19">
        <f>'Capacity Backing (Hide)2'!CJ$139*(DJ19/MAX(1,SUMIFS('Treatment Backing (Hide)'!$B$110:$B$124,'Capacity Backing (Hide)2'!CJ$203:CJ$217,"X")))</f>
        <v>0</v>
      </c>
      <c r="PE19">
        <f>'Capacity Backing (Hide)2'!CK$139*(DK19/MAX(1,SUMIFS('Treatment Backing (Hide)'!$B$110:$B$124,'Capacity Backing (Hide)2'!CK$203:CK$217,"X")))</f>
        <v>0</v>
      </c>
      <c r="PF19">
        <f>'Capacity Backing (Hide)2'!CL$139*(DL19/MAX(1,SUMIFS('Treatment Backing (Hide)'!$B$110:$B$124,'Capacity Backing (Hide)2'!CL$203:CL$217,"X")))</f>
        <v>0</v>
      </c>
      <c r="PG19">
        <f>'Capacity Backing (Hide)2'!CM$139*(DM19/MAX(1,SUMIFS('Treatment Backing (Hide)'!$B$110:$B$124,'Capacity Backing (Hide)2'!CM$203:CM$217,"X")))</f>
        <v>0</v>
      </c>
      <c r="PH19">
        <f>'Capacity Backing (Hide)2'!CN$139*(DN19/MAX(1,SUMIFS('Treatment Backing (Hide)'!$B$110:$B$124,'Capacity Backing (Hide)2'!CN$203:CN$217,"X")))</f>
        <v>0</v>
      </c>
      <c r="PI19">
        <f>'Capacity Backing (Hide)2'!CO$139*(DO19/MAX(1,SUMIFS('Treatment Backing (Hide)'!$B$110:$B$124,'Capacity Backing (Hide)2'!CO$203:CO$217,"X")))</f>
        <v>0</v>
      </c>
      <c r="PJ19">
        <f>'Capacity Backing (Hide)2'!CP$139*(DP19/MAX(1,SUMIFS('Treatment Backing (Hide)'!$B$110:$B$124,'Capacity Backing (Hide)2'!CP$203:CP$217,"X")))</f>
        <v>0</v>
      </c>
      <c r="PK19">
        <f>'Capacity Backing (Hide)2'!CQ$139*(DQ19/MAX(1,SUMIFS('Treatment Backing (Hide)'!$B$110:$B$124,'Capacity Backing (Hide)2'!CQ$203:CQ$217,"X")))</f>
        <v>0</v>
      </c>
      <c r="PL19">
        <f>'Capacity Backing (Hide)2'!CR$139*(DR19/MAX(1,SUMIFS('Treatment Backing (Hide)'!$B$110:$B$124,'Capacity Backing (Hide)2'!CR$203:CR$217,"X")))</f>
        <v>0</v>
      </c>
      <c r="PM19">
        <f>'Capacity Backing (Hide)2'!CS$139*(DS19/MAX(1,SUMIFS('Treatment Backing (Hide)'!$B$110:$B$124,'Capacity Backing (Hide)2'!CS$203:CS$217,"X")))</f>
        <v>0</v>
      </c>
      <c r="PN19">
        <f>'Capacity Backing (Hide)2'!CT$139*(DT19/MAX(1,SUMIFS('Treatment Backing (Hide)'!$B$110:$B$124,'Capacity Backing (Hide)2'!CT$203:CT$217,"X")))</f>
        <v>0</v>
      </c>
      <c r="PO19">
        <f>'Capacity Backing (Hide)2'!CU$139*(DU19/MAX(1,SUMIFS('Treatment Backing (Hide)'!$B$110:$B$124,'Capacity Backing (Hide)2'!CU$203:CU$217,"X")))</f>
        <v>0</v>
      </c>
      <c r="PP19">
        <f>'Capacity Backing (Hide)2'!CV$139*(DV19/MAX(1,SUMIFS('Treatment Backing (Hide)'!$B$110:$B$124,'Capacity Backing (Hide)2'!CV$203:CV$217,"X")))</f>
        <v>0</v>
      </c>
      <c r="PQ19">
        <f>'Capacity Backing (Hide)2'!CW$139*(DW19/MAX(1,SUMIFS('Treatment Backing (Hide)'!$B$110:$B$124,'Capacity Backing (Hide)2'!CW$203:CW$217,"X")))</f>
        <v>0</v>
      </c>
      <c r="PS19" cm="1">
        <f t="array" ref="PS19">SUM(IF('Capacity Summary'!H$36:H$135="X",1,0)*TRANSPOSE('CR Backing (Hide)'!$HX19:$LS19))</f>
        <v>0</v>
      </c>
      <c r="PT19" cm="1">
        <f t="array" ref="PT19">SUM(IF('Capacity Summary'!I$36:I$135="X",1,0)*TRANSPOSE('CR Backing (Hide)'!$HX19:$LS19))</f>
        <v>0</v>
      </c>
      <c r="PU19" cm="1">
        <f t="array" ref="PU19">SUM(IF('Capacity Summary'!J$36:J$135="X",1,0)*TRANSPOSE('CR Backing (Hide)'!$HX19:$LS19))</f>
        <v>0</v>
      </c>
      <c r="PV19" cm="1">
        <f t="array" ref="PV19">SUM(IF('Capacity Summary'!K$36:K$135="X",1,0)*TRANSPOSE('CR Backing (Hide)'!$HX19:$LS19))</f>
        <v>0</v>
      </c>
      <c r="PW19" cm="1">
        <f t="array" ref="PW19">SUM(IF('Capacity Summary'!L$36:L$135="X",1,0)*TRANSPOSE('CR Backing (Hide)'!$HX19:$LS19))</f>
        <v>0</v>
      </c>
      <c r="PX19" cm="1">
        <f t="array" ref="PX19">SUM(IF('Capacity Summary'!M$36:M$135="X",1,0)*TRANSPOSE('CR Backing (Hide)'!$HX19:$LS19))</f>
        <v>0</v>
      </c>
      <c r="PY19" cm="1">
        <f t="array" ref="PY19">SUM(IF('Capacity Summary'!N$36:N$135="X",1,0)*TRANSPOSE('CR Backing (Hide)'!$HX19:$LS19))</f>
        <v>0</v>
      </c>
      <c r="PZ19" cm="1">
        <f t="array" ref="PZ19">SUM(IF('Capacity Summary'!O$36:O$135="X",1,0)*TRANSPOSE('CR Backing (Hide)'!$HX19:$LS19))</f>
        <v>0</v>
      </c>
      <c r="QA19" cm="1">
        <f t="array" ref="QA19">SUM(IF('Capacity Summary'!P$36:P$135="X",1,0)*TRANSPOSE('CR Backing (Hide)'!$HX19:$LS19))</f>
        <v>0</v>
      </c>
      <c r="QB19" cm="1">
        <f t="array" ref="QB19">SUM(IF('Capacity Summary'!Q$36:Q$135="X",1,0)*TRANSPOSE('CR Backing (Hide)'!$HX19:$LS19))</f>
        <v>0</v>
      </c>
      <c r="QC19" cm="1">
        <f t="array" ref="QC19">SUM(IF('Capacity Summary'!R$36:R$135="X",1,0)*TRANSPOSE('CR Backing (Hide)'!$HX19:$LS19))</f>
        <v>0</v>
      </c>
      <c r="QD19" cm="1">
        <f t="array" ref="QD19">SUM(IF('Capacity Summary'!S$36:S$135="X",1,0)*TRANSPOSE('CR Backing (Hide)'!$HX19:$LS19))</f>
        <v>0</v>
      </c>
      <c r="QE19" cm="1">
        <f t="array" ref="QE19">SUM(IF('Capacity Summary'!T$36:T$135="X",1,0)*TRANSPOSE('CR Backing (Hide)'!$HX19:$LS19))</f>
        <v>0</v>
      </c>
      <c r="QF19" cm="1">
        <f t="array" ref="QF19">SUM(IF('Capacity Summary'!U$36:U$135="X",1,0)*TRANSPOSE('CR Backing (Hide)'!$HX19:$LS19))</f>
        <v>0</v>
      </c>
      <c r="QG19" cm="1">
        <f t="array" ref="QG19">SUM(IF('Capacity Summary'!V$36:V$135="X",1,0)*TRANSPOSE('CR Backing (Hide)'!$HX19:$LS19))</f>
        <v>0</v>
      </c>
      <c r="QH19" cm="1">
        <f t="array" ref="QH19">SUM(IF('Capacity Summary'!W$36:W$135="X",1,0)*TRANSPOSE('CR Backing (Hide)'!$HX19:$LS19))</f>
        <v>0</v>
      </c>
      <c r="QI19" cm="1">
        <f t="array" ref="QI19">SUM(IF('Capacity Summary'!X$36:X$135="X",1,0)*TRANSPOSE('CR Backing (Hide)'!$HX19:$LS19))</f>
        <v>0</v>
      </c>
      <c r="QJ19" cm="1">
        <f t="array" ref="QJ19">SUM(IF('Capacity Summary'!Y$36:Y$135="X",1,0)*TRANSPOSE('CR Backing (Hide)'!$HX19:$LS19))</f>
        <v>0</v>
      </c>
      <c r="QK19" cm="1">
        <f t="array" ref="QK19">SUM(IF('Capacity Summary'!Z$36:Z$135="X",1,0)*TRANSPOSE('CR Backing (Hide)'!$HX19:$LS19))</f>
        <v>0</v>
      </c>
      <c r="QL19" cm="1">
        <f t="array" ref="QL19">SUM(IF('Capacity Summary'!AA$36:AA$135="X",1,0)*TRANSPOSE('CR Backing (Hide)'!$HX19:$LS19))</f>
        <v>0</v>
      </c>
      <c r="QM19" cm="1">
        <f t="array" ref="QM19">SUM(IF('Capacity Summary'!AB$36:AB$135="X",1,0)*TRANSPOSE('CR Backing (Hide)'!$HX19:$LS19))</f>
        <v>0</v>
      </c>
      <c r="QN19" cm="1">
        <f t="array" ref="QN19">SUM(IF('Capacity Summary'!AC$36:AC$135="X",1,0)*TRANSPOSE('CR Backing (Hide)'!$HX19:$LS19))</f>
        <v>0</v>
      </c>
      <c r="QO19" cm="1">
        <f t="array" ref="QO19">SUM(IF('Capacity Summary'!AD$36:AD$135="X",1,0)*TRANSPOSE('CR Backing (Hide)'!$HX19:$LS19))</f>
        <v>0</v>
      </c>
      <c r="QP19" cm="1">
        <f t="array" ref="QP19">SUM(IF('Capacity Summary'!AE$36:AE$135="X",1,0)*TRANSPOSE('CR Backing (Hide)'!$HX19:$LS19))</f>
        <v>0</v>
      </c>
      <c r="QQ19" cm="1">
        <f t="array" ref="QQ19">SUM(IF('Capacity Summary'!AF$36:AF$135="X",1,0)*TRANSPOSE('CR Backing (Hide)'!$HX19:$LS19))</f>
        <v>0</v>
      </c>
      <c r="QR19" cm="1">
        <f t="array" ref="QR19">SUM(IF('Capacity Summary'!AG$36:AG$135="X",1,0)*TRANSPOSE('CR Backing (Hide)'!$HX19:$LS19))</f>
        <v>0</v>
      </c>
      <c r="QS19" cm="1">
        <f t="array" ref="QS19">SUM(IF('Capacity Summary'!AH$36:AH$135="X",1,0)*TRANSPOSE('CR Backing (Hide)'!$HX19:$LS19))</f>
        <v>0</v>
      </c>
      <c r="QT19" cm="1">
        <f t="array" ref="QT19">SUM(IF('Capacity Summary'!AI$36:AI$135="X",1,0)*TRANSPOSE('CR Backing (Hide)'!$HX19:$LS19))</f>
        <v>0</v>
      </c>
      <c r="QU19" cm="1">
        <f t="array" ref="QU19">SUM(IF('Capacity Summary'!AJ$36:AJ$135="X",1,0)*TRANSPOSE('CR Backing (Hide)'!$HX19:$LS19))</f>
        <v>0</v>
      </c>
      <c r="QV19" cm="1">
        <f t="array" ref="QV19">SUM(IF('Capacity Summary'!AK$36:AK$135="X",1,0)*TRANSPOSE('CR Backing (Hide)'!$HX19:$LS19))</f>
        <v>0</v>
      </c>
      <c r="QW19" cm="1">
        <f t="array" ref="QW19">SUM(IF('Capacity Summary'!AL$36:AL$135="X",1,0)*TRANSPOSE('CR Backing (Hide)'!$HX19:$LS19))</f>
        <v>0</v>
      </c>
      <c r="QX19" cm="1">
        <f t="array" ref="QX19">SUM(IF('Capacity Summary'!AM$36:AM$135="X",1,0)*TRANSPOSE('CR Backing (Hide)'!$HX19:$LS19))</f>
        <v>0</v>
      </c>
      <c r="QY19" cm="1">
        <f t="array" ref="QY19">SUM(IF('Capacity Summary'!AN$36:AN$135="X",1,0)*TRANSPOSE('CR Backing (Hide)'!$HX19:$LS19))</f>
        <v>0</v>
      </c>
      <c r="QZ19" cm="1">
        <f t="array" ref="QZ19">SUM(IF('Capacity Summary'!AO$36:AO$135="X",1,0)*TRANSPOSE('CR Backing (Hide)'!$HX19:$LS19))</f>
        <v>0</v>
      </c>
      <c r="RA19" cm="1">
        <f t="array" ref="RA19">SUM(IF('Capacity Summary'!AP$36:AP$135="X",1,0)*TRANSPOSE('CR Backing (Hide)'!$HX19:$LS19))</f>
        <v>0</v>
      </c>
      <c r="RB19" cm="1">
        <f t="array" ref="RB19">SUM(IF('Capacity Summary'!AQ$36:AQ$135="X",1,0)*TRANSPOSE('CR Backing (Hide)'!$HX19:$LS19))</f>
        <v>0</v>
      </c>
      <c r="RC19" cm="1">
        <f t="array" ref="RC19">SUM(IF('Capacity Summary'!AR$36:AR$135="X",1,0)*TRANSPOSE('CR Backing (Hide)'!$HX19:$LS19))</f>
        <v>0</v>
      </c>
      <c r="RD19" cm="1">
        <f t="array" ref="RD19">SUM(IF('Capacity Summary'!AS$36:AS$135="X",1,0)*TRANSPOSE('CR Backing (Hide)'!$HX19:$LS19))</f>
        <v>0</v>
      </c>
      <c r="RE19" cm="1">
        <f t="array" ref="RE19">SUM(IF('Capacity Summary'!AT$36:AT$135="X",1,0)*TRANSPOSE('CR Backing (Hide)'!$HX19:$LS19))</f>
        <v>0</v>
      </c>
      <c r="RF19" cm="1">
        <f t="array" ref="RF19">SUM(IF('Capacity Summary'!AU$36:AU$135="X",1,0)*TRANSPOSE('CR Backing (Hide)'!$HX19:$LS19))</f>
        <v>0</v>
      </c>
      <c r="RG19" cm="1">
        <f t="array" ref="RG19">SUM(IF('Capacity Summary'!AV$36:AV$135="X",1,0)*TRANSPOSE('CR Backing (Hide)'!$HX19:$LS19))</f>
        <v>0</v>
      </c>
      <c r="RH19" cm="1">
        <f t="array" ref="RH19">SUM(IF('Capacity Summary'!AW$36:AW$135="X",1,0)*TRANSPOSE('CR Backing (Hide)'!$HX19:$LS19))</f>
        <v>0</v>
      </c>
      <c r="RI19" cm="1">
        <f t="array" ref="RI19">SUM(IF('Capacity Summary'!AX$36:AX$135="X",1,0)*TRANSPOSE('CR Backing (Hide)'!$HX19:$LS19))</f>
        <v>0</v>
      </c>
      <c r="RJ19" cm="1">
        <f t="array" ref="RJ19">SUM(IF('Capacity Summary'!AY$36:AY$135="X",1,0)*TRANSPOSE('CR Backing (Hide)'!$HX19:$LS19))</f>
        <v>0</v>
      </c>
      <c r="RK19" cm="1">
        <f t="array" ref="RK19">SUM(IF('Capacity Summary'!AZ$36:AZ$135="X",1,0)*TRANSPOSE('CR Backing (Hide)'!$HX19:$LS19))</f>
        <v>0</v>
      </c>
      <c r="RL19" cm="1">
        <f t="array" ref="RL19">SUM(IF('Capacity Summary'!BA$36:BA$135="X",1,0)*TRANSPOSE('CR Backing (Hide)'!$HX19:$LS19))</f>
        <v>0</v>
      </c>
      <c r="RM19" cm="1">
        <f t="array" ref="RM19">SUM(IF('Capacity Summary'!BB$36:BB$135="X",1,0)*TRANSPOSE('CR Backing (Hide)'!$HX19:$LS19))</f>
        <v>0</v>
      </c>
      <c r="RN19" cm="1">
        <f t="array" ref="RN19">SUM(IF('Capacity Summary'!BC$36:BC$135="X",1,0)*TRANSPOSE('CR Backing (Hide)'!$HX19:$LS19))</f>
        <v>0</v>
      </c>
      <c r="RO19" cm="1">
        <f t="array" ref="RO19">SUM(IF('Capacity Summary'!BD$36:BD$135="X",1,0)*TRANSPOSE('CR Backing (Hide)'!$HX19:$LS19))</f>
        <v>0</v>
      </c>
      <c r="RP19" cm="1">
        <f t="array" ref="RP19">SUM(IF('Capacity Summary'!BE$36:BE$135="X",1,0)*TRANSPOSE('CR Backing (Hide)'!$HX19:$LS19))</f>
        <v>0</v>
      </c>
      <c r="RQ19" cm="1">
        <f t="array" ref="RQ19">SUM(IF('Capacity Summary'!BF$36:BF$135="X",1,0)*TRANSPOSE('CR Backing (Hide)'!$HX19:$LS19))</f>
        <v>0</v>
      </c>
      <c r="RR19" cm="1">
        <f t="array" ref="RR19">SUM(IF('Capacity Summary'!BG$36:BG$135="X",1,0)*TRANSPOSE('CR Backing (Hide)'!$HX19:$LS19))</f>
        <v>0</v>
      </c>
      <c r="RT19" cm="1">
        <f t="array" ref="RT19">SUM(IF('Capacity Summary'!H$139:H$238="X",1,0)*TRANSPOSE('CR Backing (Hide)'!$LV19:$PQ19))</f>
        <v>0</v>
      </c>
      <c r="RU19" cm="1">
        <f t="array" ref="RU19">SUM(IF('Capacity Summary'!I$139:I$238="X",1,0)*TRANSPOSE('CR Backing (Hide)'!$LV19:$PQ19))</f>
        <v>0</v>
      </c>
      <c r="RV19" cm="1">
        <f t="array" ref="RV19">SUM(IF('Capacity Summary'!J$139:J$238="X",1,0)*TRANSPOSE('CR Backing (Hide)'!$LV19:$PQ19))</f>
        <v>0</v>
      </c>
      <c r="RW19" cm="1">
        <f t="array" ref="RW19">SUM(IF('Capacity Summary'!K$139:K$238="X",1,0)*TRANSPOSE('CR Backing (Hide)'!$LV19:$PQ19))</f>
        <v>0</v>
      </c>
      <c r="RX19" cm="1">
        <f t="array" ref="RX19">SUM(IF('Capacity Summary'!L$139:L$238="X",1,0)*TRANSPOSE('CR Backing (Hide)'!$LV19:$PQ19))</f>
        <v>0</v>
      </c>
      <c r="RY19" cm="1">
        <f t="array" ref="RY19">SUM(IF('Capacity Summary'!M$139:M$238="X",1,0)*TRANSPOSE('CR Backing (Hide)'!$LV19:$PQ19))</f>
        <v>0</v>
      </c>
      <c r="RZ19" cm="1">
        <f t="array" ref="RZ19">SUM(IF('Capacity Summary'!N$139:N$238="X",1,0)*TRANSPOSE('CR Backing (Hide)'!$LV19:$PQ19))</f>
        <v>0</v>
      </c>
      <c r="SA19" cm="1">
        <f t="array" ref="SA19">SUM(IF('Capacity Summary'!O$139:O$238="X",1,0)*TRANSPOSE('CR Backing (Hide)'!$LV19:$PQ19))</f>
        <v>0</v>
      </c>
      <c r="SB19" cm="1">
        <f t="array" ref="SB19">SUM(IF('Capacity Summary'!P$139:P$238="X",1,0)*TRANSPOSE('CR Backing (Hide)'!$LV19:$PQ19))</f>
        <v>0</v>
      </c>
      <c r="SC19" cm="1">
        <f t="array" ref="SC19">SUM(IF('Capacity Summary'!Q$139:Q$238="X",1,0)*TRANSPOSE('CR Backing (Hide)'!$LV19:$PQ19))</f>
        <v>0</v>
      </c>
      <c r="SD19" cm="1">
        <f t="array" ref="SD19">SUM(IF('Capacity Summary'!R$139:R$238="X",1,0)*TRANSPOSE('CR Backing (Hide)'!$LV19:$PQ19))</f>
        <v>0</v>
      </c>
      <c r="SE19" cm="1">
        <f t="array" ref="SE19">SUM(IF('Capacity Summary'!S$139:S$238="X",1,0)*TRANSPOSE('CR Backing (Hide)'!$LV19:$PQ19))</f>
        <v>0</v>
      </c>
      <c r="SF19" cm="1">
        <f t="array" ref="SF19">SUM(IF('Capacity Summary'!T$139:T$238="X",1,0)*TRANSPOSE('CR Backing (Hide)'!$LV19:$PQ19))</f>
        <v>0</v>
      </c>
      <c r="SG19" cm="1">
        <f t="array" ref="SG19">SUM(IF('Capacity Summary'!U$139:U$238="X",1,0)*TRANSPOSE('CR Backing (Hide)'!$LV19:$PQ19))</f>
        <v>0</v>
      </c>
      <c r="SH19" cm="1">
        <f t="array" ref="SH19">SUM(IF('Capacity Summary'!V$139:V$238="X",1,0)*TRANSPOSE('CR Backing (Hide)'!$LV19:$PQ19))</f>
        <v>0</v>
      </c>
      <c r="SI19" cm="1">
        <f t="array" ref="SI19">SUM(IF('Capacity Summary'!W$139:W$238="X",1,0)*TRANSPOSE('CR Backing (Hide)'!$LV19:$PQ19))</f>
        <v>0</v>
      </c>
      <c r="SJ19" cm="1">
        <f t="array" ref="SJ19">SUM(IF('Capacity Summary'!X$139:X$238="X",1,0)*TRANSPOSE('CR Backing (Hide)'!$LV19:$PQ19))</f>
        <v>0</v>
      </c>
      <c r="SK19" cm="1">
        <f t="array" ref="SK19">SUM(IF('Capacity Summary'!Y$139:Y$238="X",1,0)*TRANSPOSE('CR Backing (Hide)'!$LV19:$PQ19))</f>
        <v>0</v>
      </c>
      <c r="SL19" cm="1">
        <f t="array" ref="SL19">SUM(IF('Capacity Summary'!Z$139:Z$238="X",1,0)*TRANSPOSE('CR Backing (Hide)'!$LV19:$PQ19))</f>
        <v>0</v>
      </c>
      <c r="SM19" cm="1">
        <f t="array" ref="SM19">SUM(IF('Capacity Summary'!AA$139:AA$238="X",1,0)*TRANSPOSE('CR Backing (Hide)'!$LV19:$PQ19))</f>
        <v>0</v>
      </c>
      <c r="SN19" cm="1">
        <f t="array" ref="SN19">SUM(IF('Capacity Summary'!AB$139:AB$238="X",1,0)*TRANSPOSE('CR Backing (Hide)'!$LV19:$PQ19))</f>
        <v>0</v>
      </c>
      <c r="SO19" cm="1">
        <f t="array" ref="SO19">SUM(IF('Capacity Summary'!AC$139:AC$238="X",1,0)*TRANSPOSE('CR Backing (Hide)'!$LV19:$PQ19))</f>
        <v>0</v>
      </c>
      <c r="SP19" cm="1">
        <f t="array" ref="SP19">SUM(IF('Capacity Summary'!AD$139:AD$238="X",1,0)*TRANSPOSE('CR Backing (Hide)'!$LV19:$PQ19))</f>
        <v>0</v>
      </c>
      <c r="SQ19" cm="1">
        <f t="array" ref="SQ19">SUM(IF('Capacity Summary'!AE$139:AE$238="X",1,0)*TRANSPOSE('CR Backing (Hide)'!$LV19:$PQ19))</f>
        <v>0</v>
      </c>
      <c r="SR19" cm="1">
        <f t="array" ref="SR19">SUM(IF('Capacity Summary'!AF$139:AF$238="X",1,0)*TRANSPOSE('CR Backing (Hide)'!$LV19:$PQ19))</f>
        <v>0</v>
      </c>
      <c r="SS19" cm="1">
        <f t="array" ref="SS19">SUM(IF('Capacity Summary'!AG$139:AG$238="X",1,0)*TRANSPOSE('CR Backing (Hide)'!$LV19:$PQ19))</f>
        <v>0</v>
      </c>
      <c r="ST19" cm="1">
        <f t="array" ref="ST19">SUM(IF('Capacity Summary'!AH$139:AH$238="X",1,0)*TRANSPOSE('CR Backing (Hide)'!$LV19:$PQ19))</f>
        <v>0</v>
      </c>
      <c r="SU19" cm="1">
        <f t="array" ref="SU19">SUM(IF('Capacity Summary'!AI$139:AI$238="X",1,0)*TRANSPOSE('CR Backing (Hide)'!$LV19:$PQ19))</f>
        <v>0</v>
      </c>
      <c r="SV19" cm="1">
        <f t="array" ref="SV19">SUM(IF('Capacity Summary'!AJ$139:AJ$238="X",1,0)*TRANSPOSE('CR Backing (Hide)'!$LV19:$PQ19))</f>
        <v>0</v>
      </c>
      <c r="SW19" cm="1">
        <f t="array" ref="SW19">SUM(IF('Capacity Summary'!AK$139:AK$238="X",1,0)*TRANSPOSE('CR Backing (Hide)'!$LV19:$PQ19))</f>
        <v>0</v>
      </c>
      <c r="SX19" cm="1">
        <f t="array" ref="SX19">SUM(IF('Capacity Summary'!AL$139:AL$238="X",1,0)*TRANSPOSE('CR Backing (Hide)'!$LV19:$PQ19))</f>
        <v>0</v>
      </c>
      <c r="SY19" cm="1">
        <f t="array" ref="SY19">SUM(IF('Capacity Summary'!AM$139:AM$238="X",1,0)*TRANSPOSE('CR Backing (Hide)'!$LV19:$PQ19))</f>
        <v>0</v>
      </c>
      <c r="SZ19" cm="1">
        <f t="array" ref="SZ19">SUM(IF('Capacity Summary'!AN$139:AN$238="X",1,0)*TRANSPOSE('CR Backing (Hide)'!$LV19:$PQ19))</f>
        <v>0</v>
      </c>
      <c r="TA19" cm="1">
        <f t="array" ref="TA19">SUM(IF('Capacity Summary'!AO$139:AO$238="X",1,0)*TRANSPOSE('CR Backing (Hide)'!$LV19:$PQ19))</f>
        <v>0</v>
      </c>
      <c r="TB19" cm="1">
        <f t="array" ref="TB19">SUM(IF('Capacity Summary'!AP$139:AP$238="X",1,0)*TRANSPOSE('CR Backing (Hide)'!$LV19:$PQ19))</f>
        <v>0</v>
      </c>
      <c r="TC19" cm="1">
        <f t="array" ref="TC19">SUM(IF('Capacity Summary'!AQ$139:AQ$238="X",1,0)*TRANSPOSE('CR Backing (Hide)'!$LV19:$PQ19))</f>
        <v>0</v>
      </c>
      <c r="TD19" cm="1">
        <f t="array" ref="TD19">SUM(IF('Capacity Summary'!AR$139:AR$238="X",1,0)*TRANSPOSE('CR Backing (Hide)'!$LV19:$PQ19))</f>
        <v>0</v>
      </c>
      <c r="TE19" cm="1">
        <f t="array" ref="TE19">SUM(IF('Capacity Summary'!AS$139:AS$238="X",1,0)*TRANSPOSE('CR Backing (Hide)'!$LV19:$PQ19))</f>
        <v>0</v>
      </c>
      <c r="TF19" cm="1">
        <f t="array" ref="TF19">SUM(IF('Capacity Summary'!AT$139:AT$238="X",1,0)*TRANSPOSE('CR Backing (Hide)'!$LV19:$PQ19))</f>
        <v>0</v>
      </c>
      <c r="TG19" cm="1">
        <f t="array" ref="TG19">SUM(IF('Capacity Summary'!AU$139:AU$238="X",1,0)*TRANSPOSE('CR Backing (Hide)'!$LV19:$PQ19))</f>
        <v>0</v>
      </c>
      <c r="TH19" cm="1">
        <f t="array" ref="TH19">SUM(IF('Capacity Summary'!AV$139:AV$238="X",1,0)*TRANSPOSE('CR Backing (Hide)'!$LV19:$PQ19))</f>
        <v>0</v>
      </c>
      <c r="TI19" cm="1">
        <f t="array" ref="TI19">SUM(IF('Capacity Summary'!AW$139:AW$238="X",1,0)*TRANSPOSE('CR Backing (Hide)'!$LV19:$PQ19))</f>
        <v>0</v>
      </c>
      <c r="TJ19" cm="1">
        <f t="array" ref="TJ19">SUM(IF('Capacity Summary'!AX$139:AX$238="X",1,0)*TRANSPOSE('CR Backing (Hide)'!$LV19:$PQ19))</f>
        <v>0</v>
      </c>
      <c r="TK19" cm="1">
        <f t="array" ref="TK19">SUM(IF('Capacity Summary'!AY$139:AY$238="X",1,0)*TRANSPOSE('CR Backing (Hide)'!$LV19:$PQ19))</f>
        <v>0</v>
      </c>
      <c r="TL19" cm="1">
        <f t="array" ref="TL19">SUM(IF('Capacity Summary'!AZ$139:AZ$238="X",1,0)*TRANSPOSE('CR Backing (Hide)'!$LV19:$PQ19))</f>
        <v>0</v>
      </c>
      <c r="TM19" cm="1">
        <f t="array" ref="TM19">SUM(IF('Capacity Summary'!BA$139:BA$238="X",1,0)*TRANSPOSE('CR Backing (Hide)'!$LV19:$PQ19))</f>
        <v>0</v>
      </c>
      <c r="TN19" cm="1">
        <f t="array" ref="TN19">SUM(IF('Capacity Summary'!BB$139:BB$238="X",1,0)*TRANSPOSE('CR Backing (Hide)'!$LV19:$PQ19))</f>
        <v>0</v>
      </c>
      <c r="TO19" cm="1">
        <f t="array" ref="TO19">SUM(IF('Capacity Summary'!BC$139:BC$238="X",1,0)*TRANSPOSE('CR Backing (Hide)'!$LV19:$PQ19))</f>
        <v>0</v>
      </c>
      <c r="TP19" cm="1">
        <f t="array" ref="TP19">SUM(IF('Capacity Summary'!BD$139:BD$238="X",1,0)*TRANSPOSE('CR Backing (Hide)'!$LV19:$PQ19))</f>
        <v>0</v>
      </c>
      <c r="TQ19" cm="1">
        <f t="array" ref="TQ19">SUM(IF('Capacity Summary'!BE$139:BE$238="X",1,0)*TRANSPOSE('CR Backing (Hide)'!$LV19:$PQ19))</f>
        <v>0</v>
      </c>
      <c r="TR19" cm="1">
        <f t="array" ref="TR19">SUM(IF('Capacity Summary'!BF$139:BF$238="X",1,0)*TRANSPOSE('CR Backing (Hide)'!$LV19:$PQ19))</f>
        <v>0</v>
      </c>
      <c r="TS19" cm="1">
        <f t="array" ref="TS19">SUM(IF('Capacity Summary'!BG$139:BG$238="X",1,0)*TRANSPOSE('CR Backing (Hide)'!$LV19:$PQ19))</f>
        <v>0</v>
      </c>
    </row>
    <row r="20" spans="8:539" x14ac:dyDescent="0.25">
      <c r="H20" t="str">
        <f>ROW(H17)&amp;". "&amp;'Clinical resources'!B23</f>
        <v xml:space="preserve">17. </v>
      </c>
      <c r="J20" t="str" cm="1">
        <f t="array" ref="J20">IF(SUM(IF('Clinical resources'!F23:J23="X",1,0)*'Clinical resources'!F$4:J$4)&gt;0,"X","")</f>
        <v/>
      </c>
      <c r="K20" t="str" cm="1">
        <f t="array" ref="K20">IF(SUM(IF('Clinical resources'!K23:O23="X",1,0)*'Clinical resources'!K$4:O$4)&gt;0,"X","")</f>
        <v/>
      </c>
      <c r="L20" t="str" cm="1">
        <f t="array" ref="L20">IF(SUM(IF('Clinical resources'!P23:T23="X",1,0)*'Clinical resources'!P$4:T$4)&gt;0,"X","")</f>
        <v/>
      </c>
      <c r="M20" t="str" cm="1">
        <f t="array" ref="M20">IF(SUM(IF('Clinical resources'!U23:Y23="X",1,0)*'Clinical resources'!U$4:Y$4)&gt;0,"X","")</f>
        <v/>
      </c>
      <c r="N20" t="str" cm="1">
        <f t="array" ref="N20">IF(SUM(IF('Clinical resources'!Z23:AD23="X",1,0)*'Clinical resources'!Z$4:AD$4)&gt;0,"X","")</f>
        <v/>
      </c>
      <c r="O20" t="str" cm="1">
        <f t="array" ref="O20">IF(SUM(IF('Clinical resources'!AE23:AI23="X",1,0)*'Clinical resources'!AE$4:AI$4)&gt;0,"X","")</f>
        <v/>
      </c>
      <c r="P20" t="str" cm="1">
        <f t="array" ref="P20">IF(SUM(IF('Clinical resources'!AJ23:AN23="X",1,0)*'Clinical resources'!AJ$4:AN$4)&gt;0,"X","")</f>
        <v/>
      </c>
      <c r="Q20" t="str" cm="1">
        <f t="array" ref="Q20">IF(SUM(IF('Clinical resources'!AO23:AS23="X",1,0)*'Clinical resources'!AO$4:AS$4)&gt;0,"X","")</f>
        <v/>
      </c>
      <c r="R20" t="str" cm="1">
        <f t="array" ref="R20">IF(SUM(IF('Clinical resources'!AT23:AX23="X",1,0)*'Clinical resources'!AT$4:AX$4)&gt;0,"X","")</f>
        <v/>
      </c>
      <c r="S20" t="str" cm="1">
        <f t="array" ref="S20">IF(SUM(IF('Clinical resources'!AY23:BC23="X",1,0)*'Clinical resources'!AY$4:BC$4)&gt;0,"X","")</f>
        <v/>
      </c>
      <c r="T20" t="str" cm="1">
        <f t="array" ref="T20">IF(SUM(IF('Clinical resources'!BD23:BH23="X",1,0)*'Clinical resources'!BD$4:BH$4)&gt;0,"X","")</f>
        <v/>
      </c>
      <c r="U20" t="str" cm="1">
        <f t="array" ref="U20">IF(SUM(IF('Clinical resources'!BI23:BM23="X",1,0)*'Clinical resources'!BI$4:BM$4)&gt;0,"X","")</f>
        <v/>
      </c>
      <c r="V20" t="str" cm="1">
        <f t="array" ref="V20">IF(SUM(IF('Clinical resources'!BN23:BR23="X",1,0)*'Clinical resources'!BN$4:BR$4)&gt;0,"X","")</f>
        <v/>
      </c>
      <c r="W20" t="str" cm="1">
        <f t="array" ref="W20">IF(SUM(IF('Clinical resources'!BS23:BW23="X",1,0)*'Clinical resources'!BS$4:BW$4)&gt;0,"X","")</f>
        <v/>
      </c>
      <c r="X20" t="str" cm="1">
        <f t="array" ref="X20">IF(SUM(IF('Clinical resources'!BX23:CB23="X",1,0)*'Clinical resources'!BX$4:CB$4)&gt;0,"X","")</f>
        <v/>
      </c>
      <c r="AB20">
        <f t="array" ref="AB20">IF($J20:$X20='Capacity Backing (Hide)2'!B$67:B$81,1,0)</f>
        <v>0</v>
      </c>
      <c r="AC20">
        <f t="array" ref="AC20">IF($J20:$X20='Capacity Backing (Hide)2'!C$67:C$81,1,0)</f>
        <v>0</v>
      </c>
      <c r="AD20">
        <f t="array" ref="AD20">IF($J20:$X20='Capacity Backing (Hide)2'!D$67:D$81,1,0)</f>
        <v>0</v>
      </c>
      <c r="AE20">
        <f t="array" ref="AE20">IF($J20:$X20='Capacity Backing (Hide)2'!E$67:E$81,1,0)</f>
        <v>0</v>
      </c>
      <c r="AF20">
        <f t="array" ref="AF20">IF($J20:$X20='Capacity Backing (Hide)2'!F$67:F$81,1,0)</f>
        <v>0</v>
      </c>
      <c r="AG20">
        <f t="array" ref="AG20">IF($J20:$X20='Capacity Backing (Hide)2'!G$67:G$81,1,0)</f>
        <v>0</v>
      </c>
      <c r="AH20">
        <f t="array" ref="AH20">IF($J20:$X20='Capacity Backing (Hide)2'!H$67:H$81,1,0)</f>
        <v>0</v>
      </c>
      <c r="AI20">
        <f t="array" ref="AI20">IF($J20:$X20='Capacity Backing (Hide)2'!I$67:I$81,1,0)</f>
        <v>0</v>
      </c>
      <c r="AJ20">
        <f t="array" ref="AJ20">IF($J20:$X20='Capacity Backing (Hide)2'!J$67:J$81,1,0)</f>
        <v>0</v>
      </c>
      <c r="AK20">
        <f t="array" ref="AK20">IF($J20:$X20='Capacity Backing (Hide)2'!K$67:K$81,1,0)</f>
        <v>0</v>
      </c>
      <c r="AL20">
        <f t="array" ref="AL20">IF($J20:$X20='Capacity Backing (Hide)2'!L$67:L$81,1,0)</f>
        <v>0</v>
      </c>
      <c r="AM20">
        <f t="array" ref="AM20">IF($J20:$X20='Capacity Backing (Hide)2'!M$67:M$81,1,0)</f>
        <v>0</v>
      </c>
      <c r="AN20">
        <f t="array" ref="AN20">IF($J20:$X20='Capacity Backing (Hide)2'!N$67:N$81,1,0)</f>
        <v>0</v>
      </c>
      <c r="AO20">
        <f t="array" ref="AO20">IF($J20:$X20='Capacity Backing (Hide)2'!O$67:O$81,1,0)</f>
        <v>0</v>
      </c>
      <c r="AP20">
        <f t="array" ref="AP20">IF($J20:$X20='Capacity Backing (Hide)2'!P$67:P$81,1,0)</f>
        <v>0</v>
      </c>
      <c r="AQ20">
        <f t="array" ref="AQ20">IF($J20:$X20='Capacity Backing (Hide)2'!Q$67:Q$81,1,0)</f>
        <v>0</v>
      </c>
      <c r="AR20">
        <f t="array" ref="AR20">IF($J20:$X20='Capacity Backing (Hide)2'!R$67:R$81,1,0)</f>
        <v>0</v>
      </c>
      <c r="AS20">
        <f t="array" ref="AS20">IF($J20:$X20='Capacity Backing (Hide)2'!S$67:S$81,1,0)</f>
        <v>0</v>
      </c>
      <c r="AT20">
        <f t="array" ref="AT20">IF($J20:$X20='Capacity Backing (Hide)2'!T$67:T$81,1,0)</f>
        <v>0</v>
      </c>
      <c r="AU20">
        <f t="array" ref="AU20">IF($J20:$X20='Capacity Backing (Hide)2'!U$67:U$81,1,0)</f>
        <v>0</v>
      </c>
      <c r="AV20">
        <f t="array" ref="AV20">IF($J20:$X20='Capacity Backing (Hide)2'!V$67:V$81,1,0)</f>
        <v>0</v>
      </c>
      <c r="AW20">
        <f t="array" ref="AW20">IF($J20:$X20='Capacity Backing (Hide)2'!W$67:W$81,1,0)</f>
        <v>0</v>
      </c>
      <c r="AX20">
        <f t="array" ref="AX20">IF($J20:$X20='Capacity Backing (Hide)2'!X$67:X$81,1,0)</f>
        <v>0</v>
      </c>
      <c r="AY20">
        <f t="array" ref="AY20">IF($J20:$X20='Capacity Backing (Hide)2'!Y$67:Y$81,1,0)</f>
        <v>0</v>
      </c>
      <c r="AZ20">
        <f t="array" ref="AZ20">IF($J20:$X20='Capacity Backing (Hide)2'!Z$67:Z$81,1,0)</f>
        <v>0</v>
      </c>
      <c r="BA20">
        <f t="array" ref="BA20">IF($J20:$X20='Capacity Backing (Hide)2'!AA$67:AA$81,1,0)</f>
        <v>0</v>
      </c>
      <c r="BB20">
        <f t="array" ref="BB20">IF($J20:$X20='Capacity Backing (Hide)2'!AB$67:AB$81,1,0)</f>
        <v>0</v>
      </c>
      <c r="BC20">
        <f t="array" ref="BC20">IF($J20:$X20='Capacity Backing (Hide)2'!AC$67:AC$81,1,0)</f>
        <v>0</v>
      </c>
      <c r="BD20">
        <f t="array" ref="BD20">IF($J20:$X20='Capacity Backing (Hide)2'!AD$67:AD$81,1,0)</f>
        <v>0</v>
      </c>
      <c r="BE20">
        <f t="array" ref="BE20">IF($J20:$X20='Capacity Backing (Hide)2'!AE$67:AE$81,1,0)</f>
        <v>0</v>
      </c>
      <c r="BF20">
        <f t="array" ref="BF20">IF($J20:$X20='Capacity Backing (Hide)2'!AF$67:AF$81,1,0)</f>
        <v>0</v>
      </c>
      <c r="BG20">
        <f t="array" ref="BG20">IF($J20:$X20='Capacity Backing (Hide)2'!AG$67:AG$81,1,0)</f>
        <v>0</v>
      </c>
      <c r="BH20">
        <f t="array" ref="BH20">IF($J20:$X20='Capacity Backing (Hide)2'!AH$67:AH$81,1,0)</f>
        <v>0</v>
      </c>
      <c r="BI20">
        <f t="array" ref="BI20">IF($J20:$X20='Capacity Backing (Hide)2'!AI$67:AI$81,1,0)</f>
        <v>0</v>
      </c>
      <c r="BJ20">
        <f t="array" ref="BJ20">IF($J20:$X20='Capacity Backing (Hide)2'!AJ$67:AJ$81,1,0)</f>
        <v>0</v>
      </c>
      <c r="BK20">
        <f t="array" ref="BK20">IF($J20:$X20='Capacity Backing (Hide)2'!AK$67:AK$81,1,0)</f>
        <v>0</v>
      </c>
      <c r="BL20">
        <f t="array" ref="BL20">IF($J20:$X20='Capacity Backing (Hide)2'!AL$67:AL$81,1,0)</f>
        <v>0</v>
      </c>
      <c r="BM20">
        <f t="array" ref="BM20">IF($J20:$X20='Capacity Backing (Hide)2'!AM$67:AM$81,1,0)</f>
        <v>0</v>
      </c>
      <c r="BN20">
        <f t="array" ref="BN20">IF($J20:$X20='Capacity Backing (Hide)2'!AN$67:AN$81,1,0)</f>
        <v>0</v>
      </c>
      <c r="BO20">
        <f t="array" ref="BO20">IF($J20:$X20='Capacity Backing (Hide)2'!AO$67:AO$81,1,0)</f>
        <v>0</v>
      </c>
      <c r="BP20">
        <f t="array" ref="BP20">IF($J20:$X20='Capacity Backing (Hide)2'!AP$67:AP$81,1,0)</f>
        <v>0</v>
      </c>
      <c r="BQ20">
        <f t="array" ref="BQ20">IF($J20:$X20='Capacity Backing (Hide)2'!AQ$67:AQ$81,1,0)</f>
        <v>0</v>
      </c>
      <c r="BR20">
        <f t="array" ref="BR20">IF($J20:$X20='Capacity Backing (Hide)2'!AR$67:AR$81,1,0)</f>
        <v>0</v>
      </c>
      <c r="BS20">
        <f t="array" ref="BS20">IF($J20:$X20='Capacity Backing (Hide)2'!AS$67:AS$81,1,0)</f>
        <v>0</v>
      </c>
      <c r="BT20">
        <f t="array" ref="BT20">IF($J20:$X20='Capacity Backing (Hide)2'!AT$67:AT$81,1,0)</f>
        <v>0</v>
      </c>
      <c r="BU20">
        <f t="array" ref="BU20">IF($J20:$X20='Capacity Backing (Hide)2'!AU$67:AU$81,1,0)</f>
        <v>0</v>
      </c>
      <c r="BV20">
        <f t="array" ref="BV20">IF($J20:$X20='Capacity Backing (Hide)2'!AV$67:AV$81,1,0)</f>
        <v>0</v>
      </c>
      <c r="BW20">
        <f t="array" ref="BW20">IF($J20:$X20='Capacity Backing (Hide)2'!AW$67:AW$81,1,0)</f>
        <v>0</v>
      </c>
      <c r="BX20">
        <f t="array" ref="BX20">IF($J20:$X20='Capacity Backing (Hide)2'!AX$67:AX$81,1,0)</f>
        <v>0</v>
      </c>
      <c r="BY20">
        <f t="array" ref="BY20">IF($J20:$X20='Capacity Backing (Hide)2'!AY$67:AY$81,1,0)</f>
        <v>0</v>
      </c>
      <c r="BZ20">
        <f t="array" ref="BZ20">IF($J20:$X20='Capacity Backing (Hide)2'!AZ$67:AZ$81,1,0)</f>
        <v>0</v>
      </c>
      <c r="CA20">
        <f t="array" ref="CA20">IF($J20:$X20='Capacity Backing (Hide)2'!BA$67:BA$81,1,0)</f>
        <v>0</v>
      </c>
      <c r="CB20">
        <f t="array" ref="CB20">IF($J20:$X20='Capacity Backing (Hide)2'!BB$67:BB$81,1,0)</f>
        <v>0</v>
      </c>
      <c r="CC20">
        <f t="array" ref="CC20">IF($J20:$X20='Capacity Backing (Hide)2'!BC$67:BC$81,1,0)</f>
        <v>0</v>
      </c>
      <c r="CD20">
        <f t="array" ref="CD20">IF($J20:$X20='Capacity Backing (Hide)2'!BD$67:BD$81,1,0)</f>
        <v>0</v>
      </c>
      <c r="CE20">
        <f t="array" ref="CE20">IF($J20:$X20='Capacity Backing (Hide)2'!BE$67:BE$81,1,0)</f>
        <v>0</v>
      </c>
      <c r="CF20">
        <f t="array" ref="CF20">IF($J20:$X20='Capacity Backing (Hide)2'!BF$67:BF$81,1,0)</f>
        <v>0</v>
      </c>
      <c r="CG20">
        <f t="array" ref="CG20">IF($J20:$X20='Capacity Backing (Hide)2'!BG$67:BG$81,1,0)</f>
        <v>0</v>
      </c>
      <c r="CH20">
        <f t="array" ref="CH20">IF($J20:$X20='Capacity Backing (Hide)2'!BH$67:BH$81,1,0)</f>
        <v>0</v>
      </c>
      <c r="CI20">
        <f t="array" ref="CI20">IF($J20:$X20='Capacity Backing (Hide)2'!BI$67:BI$81,1,0)</f>
        <v>0</v>
      </c>
      <c r="CJ20">
        <f t="array" ref="CJ20">IF($J20:$X20='Capacity Backing (Hide)2'!BJ$67:BJ$81,1,0)</f>
        <v>0</v>
      </c>
      <c r="CK20">
        <f t="array" ref="CK20">IF($J20:$X20='Capacity Backing (Hide)2'!BK$67:BK$81,1,0)</f>
        <v>0</v>
      </c>
      <c r="CL20">
        <f t="array" ref="CL20">IF($J20:$X20='Capacity Backing (Hide)2'!BL$67:BL$81,1,0)</f>
        <v>0</v>
      </c>
      <c r="CM20">
        <f t="array" ref="CM20">IF($J20:$X20='Capacity Backing (Hide)2'!BM$67:BM$81,1,0)</f>
        <v>0</v>
      </c>
      <c r="CN20">
        <f t="array" ref="CN20">IF($J20:$X20='Capacity Backing (Hide)2'!BN$67:BN$81,1,0)</f>
        <v>0</v>
      </c>
      <c r="CO20">
        <f t="array" ref="CO20">IF($J20:$X20='Capacity Backing (Hide)2'!BO$67:BO$81,1,0)</f>
        <v>0</v>
      </c>
      <c r="CP20">
        <f t="array" ref="CP20">IF($J20:$X20='Capacity Backing (Hide)2'!BP$67:BP$81,1,0)</f>
        <v>0</v>
      </c>
      <c r="CQ20">
        <f t="array" ref="CQ20">IF($J20:$X20='Capacity Backing (Hide)2'!BQ$67:BQ$81,1,0)</f>
        <v>0</v>
      </c>
      <c r="CR20">
        <f t="array" ref="CR20">IF($J20:$X20='Capacity Backing (Hide)2'!BR$67:BR$81,1,0)</f>
        <v>0</v>
      </c>
      <c r="CS20">
        <f t="array" ref="CS20">IF($J20:$X20='Capacity Backing (Hide)2'!BS$67:BS$81,1,0)</f>
        <v>0</v>
      </c>
      <c r="CT20">
        <f t="array" ref="CT20">IF($J20:$X20='Capacity Backing (Hide)2'!BT$67:BT$81,1,0)</f>
        <v>0</v>
      </c>
      <c r="CU20">
        <f t="array" ref="CU20">IF($J20:$X20='Capacity Backing (Hide)2'!BU$67:BU$81,1,0)</f>
        <v>0</v>
      </c>
      <c r="CV20">
        <f t="array" ref="CV20">IF($J20:$X20='Capacity Backing (Hide)2'!BV$67:BV$81,1,0)</f>
        <v>0</v>
      </c>
      <c r="CW20">
        <f t="array" ref="CW20">IF($J20:$X20='Capacity Backing (Hide)2'!BW$67:BW$81,1,0)</f>
        <v>0</v>
      </c>
      <c r="CX20">
        <f t="array" ref="CX20">IF($J20:$X20='Capacity Backing (Hide)2'!BX$67:BX$81,1,0)</f>
        <v>0</v>
      </c>
      <c r="CY20">
        <f t="array" ref="CY20">IF($J20:$X20='Capacity Backing (Hide)2'!BY$67:BY$81,1,0)</f>
        <v>0</v>
      </c>
      <c r="CZ20">
        <f t="array" ref="CZ20">IF($J20:$X20='Capacity Backing (Hide)2'!BZ$67:BZ$81,1,0)</f>
        <v>0</v>
      </c>
      <c r="DA20">
        <f t="array" ref="DA20">IF($J20:$X20='Capacity Backing (Hide)2'!CA$67:CA$81,1,0)</f>
        <v>0</v>
      </c>
      <c r="DB20">
        <f t="array" ref="DB20">IF($J20:$X20='Capacity Backing (Hide)2'!CB$67:CB$81,1,0)</f>
        <v>0</v>
      </c>
      <c r="DC20">
        <f t="array" ref="DC20">IF($J20:$X20='Capacity Backing (Hide)2'!CC$67:CC$81,1,0)</f>
        <v>0</v>
      </c>
      <c r="DD20">
        <f t="array" ref="DD20">IF($J20:$X20='Capacity Backing (Hide)2'!CD$67:CD$81,1,0)</f>
        <v>0</v>
      </c>
      <c r="DE20">
        <f t="array" ref="DE20">IF($J20:$X20='Capacity Backing (Hide)2'!CE$67:CE$81,1,0)</f>
        <v>0</v>
      </c>
      <c r="DF20">
        <f t="array" ref="DF20">IF($J20:$X20='Capacity Backing (Hide)2'!CF$67:CF$81,1,0)</f>
        <v>0</v>
      </c>
      <c r="DG20">
        <f t="array" ref="DG20">IF($J20:$X20='Capacity Backing (Hide)2'!CG$67:CG$81,1,0)</f>
        <v>0</v>
      </c>
      <c r="DH20">
        <f t="array" ref="DH20">IF($J20:$X20='Capacity Backing (Hide)2'!CH$67:CH$81,1,0)</f>
        <v>0</v>
      </c>
      <c r="DI20">
        <f t="array" ref="DI20">IF($J20:$X20='Capacity Backing (Hide)2'!CI$67:CI$81,1,0)</f>
        <v>0</v>
      </c>
      <c r="DJ20">
        <f t="array" ref="DJ20">IF($J20:$X20='Capacity Backing (Hide)2'!CJ$67:CJ$81,1,0)</f>
        <v>0</v>
      </c>
      <c r="DK20">
        <f t="array" ref="DK20">IF($J20:$X20='Capacity Backing (Hide)2'!CK$67:CK$81,1,0)</f>
        <v>0</v>
      </c>
      <c r="DL20">
        <f t="array" ref="DL20">IF($J20:$X20='Capacity Backing (Hide)2'!CL$67:CL$81,1,0)</f>
        <v>0</v>
      </c>
      <c r="DM20">
        <f t="array" ref="DM20">IF($J20:$X20='Capacity Backing (Hide)2'!CM$67:CM$81,1,0)</f>
        <v>0</v>
      </c>
      <c r="DN20">
        <f t="array" ref="DN20">IF($J20:$X20='Capacity Backing (Hide)2'!CN$67:CN$81,1,0)</f>
        <v>0</v>
      </c>
      <c r="DO20">
        <f t="array" ref="DO20">IF($J20:$X20='Capacity Backing (Hide)2'!CO$67:CO$81,1,0)</f>
        <v>0</v>
      </c>
      <c r="DP20">
        <f t="array" ref="DP20">IF($J20:$X20='Capacity Backing (Hide)2'!CP$67:CP$81,1,0)</f>
        <v>0</v>
      </c>
      <c r="DQ20">
        <f t="array" ref="DQ20">IF($J20:$X20='Capacity Backing (Hide)2'!CQ$67:CQ$81,1,0)</f>
        <v>0</v>
      </c>
      <c r="DR20">
        <f t="array" ref="DR20">IF($J20:$X20='Capacity Backing (Hide)2'!CR$67:CR$81,1,0)</f>
        <v>0</v>
      </c>
      <c r="DS20">
        <f t="array" ref="DS20">IF($J20:$X20='Capacity Backing (Hide)2'!CS$67:CS$81,1,0)</f>
        <v>0</v>
      </c>
      <c r="DT20">
        <f t="array" ref="DT20">IF($J20:$X20='Capacity Backing (Hide)2'!CT$67:CT$81,1,0)</f>
        <v>0</v>
      </c>
      <c r="DU20">
        <f t="array" ref="DU20">IF($J20:$X20='Capacity Backing (Hide)2'!CU$67:CU$81,1,0)</f>
        <v>0</v>
      </c>
      <c r="DV20">
        <f t="array" ref="DV20">IF($J20:$X20='Capacity Backing (Hide)2'!CV$67:CV$81,1,0)</f>
        <v>0</v>
      </c>
      <c r="DW20">
        <f t="array" ref="DW20">IF($J20:$X20='Capacity Backing (Hide)2'!CW$67:CW$81,1,0)</f>
        <v>0</v>
      </c>
      <c r="DZ20">
        <f t="array" ref="DZ20">IF($J20:$X20='Capacity Backing (Hide)2'!B$203:CZ$217,1,0)</f>
        <v>0</v>
      </c>
      <c r="EA20">
        <f t="array" ref="EA20">IF($J20:$X20='Capacity Backing (Hide)2'!C$203:DA$217,1,0)</f>
        <v>0</v>
      </c>
      <c r="EB20">
        <f t="array" ref="EB20">IF($J20:$X20='Capacity Backing (Hide)2'!D$203:DB$217,1,0)</f>
        <v>0</v>
      </c>
      <c r="EC20">
        <f t="array" ref="EC20">IF($J20:$X20='Capacity Backing (Hide)2'!E$203:DC$217,1,0)</f>
        <v>0</v>
      </c>
      <c r="ED20">
        <f t="array" ref="ED20">IF($J20:$X20='Capacity Backing (Hide)2'!F$203:DD$217,1,0)</f>
        <v>0</v>
      </c>
      <c r="EE20">
        <f t="array" ref="EE20">IF($J20:$X20='Capacity Backing (Hide)2'!G$203:DE$217,1,0)</f>
        <v>0</v>
      </c>
      <c r="EF20">
        <f t="array" ref="EF20">IF($J20:$X20='Capacity Backing (Hide)2'!H$203:DF$217,1,0)</f>
        <v>0</v>
      </c>
      <c r="EG20">
        <f t="array" ref="EG20">IF($J20:$X20='Capacity Backing (Hide)2'!I$203:DG$217,1,0)</f>
        <v>0</v>
      </c>
      <c r="EH20">
        <f t="array" ref="EH20">IF($J20:$X20='Capacity Backing (Hide)2'!J$203:DH$217,1,0)</f>
        <v>0</v>
      </c>
      <c r="EI20">
        <f t="array" ref="EI20">IF($J20:$X20='Capacity Backing (Hide)2'!K$203:DI$217,1,0)</f>
        <v>0</v>
      </c>
      <c r="EJ20">
        <f t="array" ref="EJ20">IF($J20:$X20='Capacity Backing (Hide)2'!L$203:DJ$217,1,0)</f>
        <v>0</v>
      </c>
      <c r="EK20">
        <f t="array" ref="EK20">IF($J20:$X20='Capacity Backing (Hide)2'!M$203:DK$217,1,0)</f>
        <v>0</v>
      </c>
      <c r="EL20">
        <f t="array" ref="EL20">IF($J20:$X20='Capacity Backing (Hide)2'!N$203:DL$217,1,0)</f>
        <v>0</v>
      </c>
      <c r="EM20">
        <f t="array" ref="EM20">IF($J20:$X20='Capacity Backing (Hide)2'!O$203:DM$217,1,0)</f>
        <v>0</v>
      </c>
      <c r="EN20">
        <f t="array" ref="EN20">IF($J20:$X20='Capacity Backing (Hide)2'!P$203:DN$217,1,0)</f>
        <v>0</v>
      </c>
      <c r="EO20">
        <f t="array" ref="EO20">IF($J20:$X20='Capacity Backing (Hide)2'!Q$203:DO$217,1,0)</f>
        <v>0</v>
      </c>
      <c r="EP20">
        <f t="array" ref="EP20">IF($J20:$X20='Capacity Backing (Hide)2'!R$203:DP$217,1,0)</f>
        <v>0</v>
      </c>
      <c r="EQ20">
        <f t="array" ref="EQ20">IF($J20:$X20='Capacity Backing (Hide)2'!S$203:DQ$217,1,0)</f>
        <v>0</v>
      </c>
      <c r="ER20">
        <f t="array" ref="ER20">IF($J20:$X20='Capacity Backing (Hide)2'!T$203:DR$217,1,0)</f>
        <v>0</v>
      </c>
      <c r="ES20">
        <f t="array" ref="ES20">IF($J20:$X20='Capacity Backing (Hide)2'!U$203:DS$217,1,0)</f>
        <v>0</v>
      </c>
      <c r="ET20">
        <f t="array" ref="ET20">IF($J20:$X20='Capacity Backing (Hide)2'!V$203:DT$217,1,0)</f>
        <v>0</v>
      </c>
      <c r="EU20">
        <f t="array" ref="EU20">IF($J20:$X20='Capacity Backing (Hide)2'!W$203:DU$217,1,0)</f>
        <v>0</v>
      </c>
      <c r="EV20">
        <f t="array" ref="EV20">IF($J20:$X20='Capacity Backing (Hide)2'!X$203:DV$217,1,0)</f>
        <v>0</v>
      </c>
      <c r="EW20">
        <f t="array" ref="EW20">IF($J20:$X20='Capacity Backing (Hide)2'!Y$203:DW$217,1,0)</f>
        <v>0</v>
      </c>
      <c r="EX20">
        <f t="array" ref="EX20">IF($J20:$X20='Capacity Backing (Hide)2'!Z$203:DX$217,1,0)</f>
        <v>0</v>
      </c>
      <c r="EY20">
        <f t="array" ref="EY20">IF($J20:$X20='Capacity Backing (Hide)2'!AA$203:DY$217,1,0)</f>
        <v>0</v>
      </c>
      <c r="EZ20">
        <f t="array" ref="EZ20">IF($J20:$X20='Capacity Backing (Hide)2'!AB$203:DZ$217,1,0)</f>
        <v>0</v>
      </c>
      <c r="FA20">
        <f t="array" ref="FA20">IF($J20:$X20='Capacity Backing (Hide)2'!AC$203:EA$217,1,0)</f>
        <v>0</v>
      </c>
      <c r="FB20">
        <f t="array" ref="FB20">IF($J20:$X20='Capacity Backing (Hide)2'!AD$203:EB$217,1,0)</f>
        <v>0</v>
      </c>
      <c r="FC20">
        <f t="array" ref="FC20">IF($J20:$X20='Capacity Backing (Hide)2'!AE$203:EC$217,1,0)</f>
        <v>0</v>
      </c>
      <c r="FD20">
        <f t="array" ref="FD20">IF($J20:$X20='Capacity Backing (Hide)2'!AF$203:ED$217,1,0)</f>
        <v>0</v>
      </c>
      <c r="FE20">
        <f t="array" ref="FE20">IF($J20:$X20='Capacity Backing (Hide)2'!AG$203:EE$217,1,0)</f>
        <v>0</v>
      </c>
      <c r="FF20">
        <f t="array" ref="FF20">IF($J20:$X20='Capacity Backing (Hide)2'!AH$203:EF$217,1,0)</f>
        <v>0</v>
      </c>
      <c r="FG20">
        <f t="array" ref="FG20">IF($J20:$X20='Capacity Backing (Hide)2'!AI$203:EG$217,1,0)</f>
        <v>0</v>
      </c>
      <c r="FH20">
        <f t="array" ref="FH20">IF($J20:$X20='Capacity Backing (Hide)2'!AJ$203:EH$217,1,0)</f>
        <v>0</v>
      </c>
      <c r="FI20">
        <f t="array" ref="FI20">IF($J20:$X20='Capacity Backing (Hide)2'!AK$203:EI$217,1,0)</f>
        <v>0</v>
      </c>
      <c r="FJ20">
        <f t="array" ref="FJ20">IF($J20:$X20='Capacity Backing (Hide)2'!AL$203:EJ$217,1,0)</f>
        <v>0</v>
      </c>
      <c r="FK20">
        <f t="array" ref="FK20">IF($J20:$X20='Capacity Backing (Hide)2'!AM$203:EK$217,1,0)</f>
        <v>0</v>
      </c>
      <c r="FL20">
        <f t="array" ref="FL20">IF($J20:$X20='Capacity Backing (Hide)2'!AN$203:EL$217,1,0)</f>
        <v>0</v>
      </c>
      <c r="FM20">
        <f t="array" ref="FM20">IF($J20:$X20='Capacity Backing (Hide)2'!AO$203:EM$217,1,0)</f>
        <v>0</v>
      </c>
      <c r="FN20">
        <f t="array" ref="FN20">IF($J20:$X20='Capacity Backing (Hide)2'!AP$203:EN$217,1,0)</f>
        <v>0</v>
      </c>
      <c r="FO20">
        <f t="array" ref="FO20">IF($J20:$X20='Capacity Backing (Hide)2'!AQ$203:EO$217,1,0)</f>
        <v>0</v>
      </c>
      <c r="FP20">
        <f t="array" ref="FP20">IF($J20:$X20='Capacity Backing (Hide)2'!AR$203:EP$217,1,0)</f>
        <v>0</v>
      </c>
      <c r="FQ20">
        <f t="array" ref="FQ20">IF($J20:$X20='Capacity Backing (Hide)2'!AS$203:EQ$217,1,0)</f>
        <v>0</v>
      </c>
      <c r="FR20">
        <f t="array" ref="FR20">IF($J20:$X20='Capacity Backing (Hide)2'!AT$203:ER$217,1,0)</f>
        <v>0</v>
      </c>
      <c r="FS20">
        <f t="array" ref="FS20">IF($J20:$X20='Capacity Backing (Hide)2'!AU$203:ES$217,1,0)</f>
        <v>0</v>
      </c>
      <c r="FT20">
        <f t="array" ref="FT20">IF($J20:$X20='Capacity Backing (Hide)2'!AV$203:ET$217,1,0)</f>
        <v>0</v>
      </c>
      <c r="FU20">
        <f t="array" ref="FU20">IF($J20:$X20='Capacity Backing (Hide)2'!AW$203:EU$217,1,0)</f>
        <v>0</v>
      </c>
      <c r="FV20">
        <f t="array" ref="FV20">IF($J20:$X20='Capacity Backing (Hide)2'!AX$203:EV$217,1,0)</f>
        <v>0</v>
      </c>
      <c r="FW20">
        <f t="array" ref="FW20">IF($J20:$X20='Capacity Backing (Hide)2'!AY$203:EW$217,1,0)</f>
        <v>0</v>
      </c>
      <c r="FX20">
        <f t="array" ref="FX20">IF($J20:$X20='Capacity Backing (Hide)2'!AZ$203:EX$217,1,0)</f>
        <v>0</v>
      </c>
      <c r="FY20">
        <f t="array" ref="FY20">IF($J20:$X20='Capacity Backing (Hide)2'!BA$203:EY$217,1,0)</f>
        <v>0</v>
      </c>
      <c r="FZ20">
        <f t="array" ref="FZ20">IF($J20:$X20='Capacity Backing (Hide)2'!BB$203:EZ$217,1,0)</f>
        <v>0</v>
      </c>
      <c r="GA20">
        <f t="array" ref="GA20">IF($J20:$X20='Capacity Backing (Hide)2'!BC$203:FA$217,1,0)</f>
        <v>0</v>
      </c>
      <c r="GB20">
        <f t="array" ref="GB20">IF($J20:$X20='Capacity Backing (Hide)2'!BD$203:FB$217,1,0)</f>
        <v>0</v>
      </c>
      <c r="GC20">
        <f t="array" ref="GC20">IF($J20:$X20='Capacity Backing (Hide)2'!BE$203:FC$217,1,0)</f>
        <v>0</v>
      </c>
      <c r="GD20">
        <f t="array" ref="GD20">IF($J20:$X20='Capacity Backing (Hide)2'!BF$203:FD$217,1,0)</f>
        <v>0</v>
      </c>
      <c r="GE20">
        <f t="array" ref="GE20">IF($J20:$X20='Capacity Backing (Hide)2'!BG$203:FE$217,1,0)</f>
        <v>0</v>
      </c>
      <c r="GF20">
        <f t="array" ref="GF20">IF($J20:$X20='Capacity Backing (Hide)2'!BH$203:FF$217,1,0)</f>
        <v>0</v>
      </c>
      <c r="GG20">
        <f t="array" ref="GG20">IF($J20:$X20='Capacity Backing (Hide)2'!BI$203:FG$217,1,0)</f>
        <v>0</v>
      </c>
      <c r="GH20">
        <f t="array" ref="GH20">IF($J20:$X20='Capacity Backing (Hide)2'!BJ$203:FH$217,1,0)</f>
        <v>0</v>
      </c>
      <c r="GI20">
        <f t="array" ref="GI20">IF($J20:$X20='Capacity Backing (Hide)2'!BK$203:FI$217,1,0)</f>
        <v>0</v>
      </c>
      <c r="GJ20">
        <f t="array" ref="GJ20">IF($J20:$X20='Capacity Backing (Hide)2'!BL$203:FJ$217,1,0)</f>
        <v>0</v>
      </c>
      <c r="GK20">
        <f t="array" ref="GK20">IF($J20:$X20='Capacity Backing (Hide)2'!BM$203:FK$217,1,0)</f>
        <v>0</v>
      </c>
      <c r="GL20">
        <f t="array" ref="GL20">IF($J20:$X20='Capacity Backing (Hide)2'!BN$203:FL$217,1,0)</f>
        <v>0</v>
      </c>
      <c r="GM20">
        <f t="array" ref="GM20">IF($J20:$X20='Capacity Backing (Hide)2'!BO$203:FM$217,1,0)</f>
        <v>0</v>
      </c>
      <c r="GN20">
        <f t="array" ref="GN20">IF($J20:$X20='Capacity Backing (Hide)2'!BP$203:FN$217,1,0)</f>
        <v>0</v>
      </c>
      <c r="GO20">
        <f t="array" ref="GO20">IF($J20:$X20='Capacity Backing (Hide)2'!BQ$203:FO$217,1,0)</f>
        <v>0</v>
      </c>
      <c r="GP20">
        <f t="array" ref="GP20">IF($J20:$X20='Capacity Backing (Hide)2'!BR$203:FP$217,1,0)</f>
        <v>0</v>
      </c>
      <c r="GQ20">
        <f t="array" ref="GQ20">IF($J20:$X20='Capacity Backing (Hide)2'!BS$203:FQ$217,1,0)</f>
        <v>0</v>
      </c>
      <c r="GR20">
        <f t="array" ref="GR20">IF($J20:$X20='Capacity Backing (Hide)2'!BT$203:FR$217,1,0)</f>
        <v>0</v>
      </c>
      <c r="GS20">
        <f t="array" ref="GS20">IF($J20:$X20='Capacity Backing (Hide)2'!BU$203:FS$217,1,0)</f>
        <v>0</v>
      </c>
      <c r="GT20">
        <f t="array" ref="GT20">IF($J20:$X20='Capacity Backing (Hide)2'!BV$203:FT$217,1,0)</f>
        <v>0</v>
      </c>
      <c r="GU20">
        <f t="array" ref="GU20">IF($J20:$X20='Capacity Backing (Hide)2'!BW$203:FU$217,1,0)</f>
        <v>0</v>
      </c>
      <c r="GV20">
        <f t="array" ref="GV20">IF($J20:$X20='Capacity Backing (Hide)2'!BX$203:FV$217,1,0)</f>
        <v>0</v>
      </c>
      <c r="GW20">
        <f t="array" ref="GW20">IF($J20:$X20='Capacity Backing (Hide)2'!BY$203:FW$217,1,0)</f>
        <v>0</v>
      </c>
      <c r="GX20">
        <f t="array" ref="GX20">IF($J20:$X20='Capacity Backing (Hide)2'!BZ$203:FX$217,1,0)</f>
        <v>0</v>
      </c>
      <c r="GY20">
        <f t="array" ref="GY20">IF($J20:$X20='Capacity Backing (Hide)2'!CA$203:FY$217,1,0)</f>
        <v>0</v>
      </c>
      <c r="GZ20">
        <f t="array" ref="GZ20">IF($J20:$X20='Capacity Backing (Hide)2'!CB$203:FZ$217,1,0)</f>
        <v>0</v>
      </c>
      <c r="HA20">
        <f t="array" ref="HA20">IF($J20:$X20='Capacity Backing (Hide)2'!CC$203:GA$217,1,0)</f>
        <v>0</v>
      </c>
      <c r="HB20">
        <f t="array" ref="HB20">IF($J20:$X20='Capacity Backing (Hide)2'!CD$203:GB$217,1,0)</f>
        <v>0</v>
      </c>
      <c r="HC20">
        <f t="array" ref="HC20">IF($J20:$X20='Capacity Backing (Hide)2'!CE$203:GC$217,1,0)</f>
        <v>0</v>
      </c>
      <c r="HD20">
        <f t="array" ref="HD20">IF($J20:$X20='Capacity Backing (Hide)2'!CF$203:GD$217,1,0)</f>
        <v>0</v>
      </c>
      <c r="HE20">
        <f t="array" ref="HE20">IF($J20:$X20='Capacity Backing (Hide)2'!CG$203:GE$217,1,0)</f>
        <v>0</v>
      </c>
      <c r="HF20">
        <f t="array" ref="HF20">IF($J20:$X20='Capacity Backing (Hide)2'!CH$203:GF$217,1,0)</f>
        <v>0</v>
      </c>
      <c r="HG20">
        <f t="array" ref="HG20">IF($J20:$X20='Capacity Backing (Hide)2'!CI$203:GG$217,1,0)</f>
        <v>0</v>
      </c>
      <c r="HH20">
        <f t="array" ref="HH20">IF($J20:$X20='Capacity Backing (Hide)2'!CJ$203:GH$217,1,0)</f>
        <v>0</v>
      </c>
      <c r="HI20">
        <f t="array" ref="HI20">IF($J20:$X20='Capacity Backing (Hide)2'!CK$203:GI$217,1,0)</f>
        <v>0</v>
      </c>
      <c r="HJ20">
        <f t="array" ref="HJ20">IF($J20:$X20='Capacity Backing (Hide)2'!CL$203:GJ$217,1,0)</f>
        <v>0</v>
      </c>
      <c r="HK20">
        <f t="array" ref="HK20">IF($J20:$X20='Capacity Backing (Hide)2'!CM$203:GK$217,1,0)</f>
        <v>0</v>
      </c>
      <c r="HL20">
        <f t="array" ref="HL20">IF($J20:$X20='Capacity Backing (Hide)2'!CN$203:GL$217,1,0)</f>
        <v>0</v>
      </c>
      <c r="HM20">
        <f t="array" ref="HM20">IF($J20:$X20='Capacity Backing (Hide)2'!CO$203:GM$217,1,0)</f>
        <v>0</v>
      </c>
      <c r="HN20">
        <f t="array" ref="HN20">IF($J20:$X20='Capacity Backing (Hide)2'!CP$203:GN$217,1,0)</f>
        <v>0</v>
      </c>
      <c r="HO20">
        <f t="array" ref="HO20">IF($J20:$X20='Capacity Backing (Hide)2'!CQ$203:GO$217,1,0)</f>
        <v>0</v>
      </c>
      <c r="HP20">
        <f t="array" ref="HP20">IF($J20:$X20='Capacity Backing (Hide)2'!CR$203:GP$217,1,0)</f>
        <v>0</v>
      </c>
      <c r="HQ20">
        <f t="array" ref="HQ20">IF($J20:$X20='Capacity Backing (Hide)2'!CS$203:GQ$217,1,0)</f>
        <v>0</v>
      </c>
      <c r="HR20">
        <f t="array" ref="HR20">IF($J20:$X20='Capacity Backing (Hide)2'!CT$203:GR$217,1,0)</f>
        <v>0</v>
      </c>
      <c r="HS20">
        <f t="array" ref="HS20">IF($J20:$X20='Capacity Backing (Hide)2'!CU$203:GS$217,1,0)</f>
        <v>0</v>
      </c>
      <c r="HT20">
        <f t="array" ref="HT20">IF($J20:$X20='Capacity Backing (Hide)2'!CV$203:GT$217,1,0)</f>
        <v>0</v>
      </c>
      <c r="HU20">
        <f t="array" ref="HU20">IF($J20:$X20='Capacity Backing (Hide)2'!CW$203:GU$217,1,0)</f>
        <v>0</v>
      </c>
      <c r="HX20" s="224">
        <f>'Capacity Backing (Hide)2'!B$3*(AB20/MAX(1,SUMIFS('Treatment Backing (Hide)'!$B$110:$B$124,'Capacity Backing (Hide)2'!B$67:B$81,"X")))</f>
        <v>0</v>
      </c>
      <c r="HY20" s="224">
        <f>'Capacity Backing (Hide)2'!C$3*(AC20/MAX(1,SUMIFS('Treatment Backing (Hide)'!$B$110:$B$124,'Capacity Backing (Hide)2'!C$67:C$81,"X")))</f>
        <v>0</v>
      </c>
      <c r="HZ20" s="224">
        <f>'Capacity Backing (Hide)2'!D$3*(AD20/MAX(1,SUMIFS('Treatment Backing (Hide)'!$B$110:$B$124,'Capacity Backing (Hide)2'!D$67:D$81,"X")))</f>
        <v>0</v>
      </c>
      <c r="IA20" s="224">
        <f>'Capacity Backing (Hide)2'!E$3*(AE20/MAX(1,SUMIFS('Treatment Backing (Hide)'!$B$110:$B$124,'Capacity Backing (Hide)2'!E$67:E$81,"X")))</f>
        <v>0</v>
      </c>
      <c r="IB20" s="224">
        <f>'Capacity Backing (Hide)2'!F$3*(AF20/MAX(1,SUMIFS('Treatment Backing (Hide)'!$B$110:$B$124,'Capacity Backing (Hide)2'!F$67:F$81,"X")))</f>
        <v>0</v>
      </c>
      <c r="IC20" s="224">
        <f>'Capacity Backing (Hide)2'!G$3*(AG20/MAX(1,SUMIFS('Treatment Backing (Hide)'!$B$110:$B$124,'Capacity Backing (Hide)2'!G$67:G$81,"X")))</f>
        <v>0</v>
      </c>
      <c r="ID20" s="224">
        <f>'Capacity Backing (Hide)2'!H$3*(AH20/MAX(1,SUMIFS('Treatment Backing (Hide)'!$B$110:$B$124,'Capacity Backing (Hide)2'!H$67:H$81,"X")))</f>
        <v>0</v>
      </c>
      <c r="IE20" s="224">
        <f>'Capacity Backing (Hide)2'!I$3*(AI20/MAX(1,SUMIFS('Treatment Backing (Hide)'!$B$110:$B$124,'Capacity Backing (Hide)2'!I$67:I$81,"X")))</f>
        <v>0</v>
      </c>
      <c r="IF20" s="224">
        <f>'Capacity Backing (Hide)2'!J$3*(AJ20/MAX(1,SUMIFS('Treatment Backing (Hide)'!$B$110:$B$124,'Capacity Backing (Hide)2'!J$67:J$81,"X")))</f>
        <v>0</v>
      </c>
      <c r="IG20" s="224">
        <f>'Capacity Backing (Hide)2'!K$3*(AK20/MAX(1,SUMIFS('Treatment Backing (Hide)'!$B$110:$B$124,'Capacity Backing (Hide)2'!K$67:K$81,"X")))</f>
        <v>0</v>
      </c>
      <c r="IH20" s="224">
        <f>'Capacity Backing (Hide)2'!L$3*(AL20/MAX(1,SUMIFS('Treatment Backing (Hide)'!$B$110:$B$124,'Capacity Backing (Hide)2'!L$67:L$81,"X")))</f>
        <v>0</v>
      </c>
      <c r="II20" s="224">
        <f>'Capacity Backing (Hide)2'!M$3*(AM20/MAX(1,SUMIFS('Treatment Backing (Hide)'!$B$110:$B$124,'Capacity Backing (Hide)2'!M$67:M$81,"X")))</f>
        <v>0</v>
      </c>
      <c r="IJ20" s="224">
        <f>'Capacity Backing (Hide)2'!N$3*(AN20/MAX(1,SUMIFS('Treatment Backing (Hide)'!$B$110:$B$124,'Capacity Backing (Hide)2'!N$67:N$81,"X")))</f>
        <v>0</v>
      </c>
      <c r="IK20" s="224">
        <f>'Capacity Backing (Hide)2'!O$3*(AO20/MAX(1,SUMIFS('Treatment Backing (Hide)'!$B$110:$B$124,'Capacity Backing (Hide)2'!O$67:O$81,"X")))</f>
        <v>0</v>
      </c>
      <c r="IL20" s="224">
        <f>'Capacity Backing (Hide)2'!P$3*(AP20/MAX(1,SUMIFS('Treatment Backing (Hide)'!$B$110:$B$124,'Capacity Backing (Hide)2'!P$67:P$81,"X")))</f>
        <v>0</v>
      </c>
      <c r="IM20" s="224">
        <f>'Capacity Backing (Hide)2'!Q$3*(AQ20/MAX(1,SUMIFS('Treatment Backing (Hide)'!$B$110:$B$124,'Capacity Backing (Hide)2'!Q$67:Q$81,"X")))</f>
        <v>0</v>
      </c>
      <c r="IN20" s="224">
        <f>'Capacity Backing (Hide)2'!R$3*(AR20/MAX(1,SUMIFS('Treatment Backing (Hide)'!$B$110:$B$124,'Capacity Backing (Hide)2'!R$67:R$81,"X")))</f>
        <v>0</v>
      </c>
      <c r="IO20" s="224">
        <f>'Capacity Backing (Hide)2'!S$3*(AS20/MAX(1,SUMIFS('Treatment Backing (Hide)'!$B$110:$B$124,'Capacity Backing (Hide)2'!S$67:S$81,"X")))</f>
        <v>0</v>
      </c>
      <c r="IP20" s="224">
        <f>'Capacity Backing (Hide)2'!T$3*(AT20/MAX(1,SUMIFS('Treatment Backing (Hide)'!$B$110:$B$124,'Capacity Backing (Hide)2'!T$67:T$81,"X")))</f>
        <v>0</v>
      </c>
      <c r="IQ20" s="224">
        <f>'Capacity Backing (Hide)2'!U$3*(AU20/MAX(1,SUMIFS('Treatment Backing (Hide)'!$B$110:$B$124,'Capacity Backing (Hide)2'!U$67:U$81,"X")))</f>
        <v>0</v>
      </c>
      <c r="IR20" s="224">
        <f>'Capacity Backing (Hide)2'!V$3*(AV20/MAX(1,SUMIFS('Treatment Backing (Hide)'!$B$110:$B$124,'Capacity Backing (Hide)2'!V$67:V$81,"X")))</f>
        <v>0</v>
      </c>
      <c r="IS20" s="224">
        <f>'Capacity Backing (Hide)2'!W$3*(AW20/MAX(1,SUMIFS('Treatment Backing (Hide)'!$B$110:$B$124,'Capacity Backing (Hide)2'!W$67:W$81,"X")))</f>
        <v>0</v>
      </c>
      <c r="IT20" s="224">
        <f>'Capacity Backing (Hide)2'!X$3*(AX20/MAX(1,SUMIFS('Treatment Backing (Hide)'!$B$110:$B$124,'Capacity Backing (Hide)2'!X$67:X$81,"X")))</f>
        <v>0</v>
      </c>
      <c r="IU20" s="224">
        <f>'Capacity Backing (Hide)2'!Y$3*(AY20/MAX(1,SUMIFS('Treatment Backing (Hide)'!$B$110:$B$124,'Capacity Backing (Hide)2'!Y$67:Y$81,"X")))</f>
        <v>0</v>
      </c>
      <c r="IV20" s="224">
        <f>'Capacity Backing (Hide)2'!Z$3*(AZ20/MAX(1,SUMIFS('Treatment Backing (Hide)'!$B$110:$B$124,'Capacity Backing (Hide)2'!Z$67:Z$81,"X")))</f>
        <v>0</v>
      </c>
      <c r="IW20" s="224">
        <f>'Capacity Backing (Hide)2'!AA$3*(BA20/MAX(1,SUMIFS('Treatment Backing (Hide)'!$B$110:$B$124,'Capacity Backing (Hide)2'!AA$67:AA$81,"X")))</f>
        <v>0</v>
      </c>
      <c r="IX20" s="224">
        <f>'Capacity Backing (Hide)2'!AB$3*(BB20/MAX(1,SUMIFS('Treatment Backing (Hide)'!$B$110:$B$124,'Capacity Backing (Hide)2'!AB$67:AB$81,"X")))</f>
        <v>0</v>
      </c>
      <c r="IY20" s="224">
        <f>'Capacity Backing (Hide)2'!AC$3*(BC20/MAX(1,SUMIFS('Treatment Backing (Hide)'!$B$110:$B$124,'Capacity Backing (Hide)2'!AC$67:AC$81,"X")))</f>
        <v>0</v>
      </c>
      <c r="IZ20" s="224">
        <f>'Capacity Backing (Hide)2'!AD$3*(BD20/MAX(1,SUMIFS('Treatment Backing (Hide)'!$B$110:$B$124,'Capacity Backing (Hide)2'!AD$67:AD$81,"X")))</f>
        <v>0</v>
      </c>
      <c r="JA20" s="224">
        <f>'Capacity Backing (Hide)2'!AE$3*(BE20/MAX(1,SUMIFS('Treatment Backing (Hide)'!$B$110:$B$124,'Capacity Backing (Hide)2'!AE$67:AE$81,"X")))</f>
        <v>0</v>
      </c>
      <c r="JB20" s="224">
        <f>'Capacity Backing (Hide)2'!AF$3*(BF20/MAX(1,SUMIFS('Treatment Backing (Hide)'!$B$110:$B$124,'Capacity Backing (Hide)2'!AF$67:AF$81,"X")))</f>
        <v>0</v>
      </c>
      <c r="JC20" s="224">
        <f>'Capacity Backing (Hide)2'!AG$3*(BG20/MAX(1,SUMIFS('Treatment Backing (Hide)'!$B$110:$B$124,'Capacity Backing (Hide)2'!AG$67:AG$81,"X")))</f>
        <v>0</v>
      </c>
      <c r="JD20" s="224">
        <f>'Capacity Backing (Hide)2'!AH$3*(BH20/MAX(1,SUMIFS('Treatment Backing (Hide)'!$B$110:$B$124,'Capacity Backing (Hide)2'!AH$67:AH$81,"X")))</f>
        <v>0</v>
      </c>
      <c r="JE20" s="224">
        <f>'Capacity Backing (Hide)2'!AI$3*(BI20/MAX(1,SUMIFS('Treatment Backing (Hide)'!$B$110:$B$124,'Capacity Backing (Hide)2'!AI$67:AI$81,"X")))</f>
        <v>0</v>
      </c>
      <c r="JF20" s="224">
        <f>'Capacity Backing (Hide)2'!AJ$3*(BJ20/MAX(1,SUMIFS('Treatment Backing (Hide)'!$B$110:$B$124,'Capacity Backing (Hide)2'!AJ$67:AJ$81,"X")))</f>
        <v>0</v>
      </c>
      <c r="JG20" s="224">
        <f>'Capacity Backing (Hide)2'!AK$3*(BK20/MAX(1,SUMIFS('Treatment Backing (Hide)'!$B$110:$B$124,'Capacity Backing (Hide)2'!AK$67:AK$81,"X")))</f>
        <v>0</v>
      </c>
      <c r="JH20" s="224">
        <f>'Capacity Backing (Hide)2'!AL$3*(BL20/MAX(1,SUMIFS('Treatment Backing (Hide)'!$B$110:$B$124,'Capacity Backing (Hide)2'!AL$67:AL$81,"X")))</f>
        <v>0</v>
      </c>
      <c r="JI20" s="224">
        <f>'Capacity Backing (Hide)2'!AM$3*(BM20/MAX(1,SUMIFS('Treatment Backing (Hide)'!$B$110:$B$124,'Capacity Backing (Hide)2'!AM$67:AM$81,"X")))</f>
        <v>0</v>
      </c>
      <c r="JJ20" s="224">
        <f>'Capacity Backing (Hide)2'!AN$3*(BN20/MAX(1,SUMIFS('Treatment Backing (Hide)'!$B$110:$B$124,'Capacity Backing (Hide)2'!AN$67:AN$81,"X")))</f>
        <v>0</v>
      </c>
      <c r="JK20" s="224">
        <f>'Capacity Backing (Hide)2'!AO$3*(BO20/MAX(1,SUMIFS('Treatment Backing (Hide)'!$B$110:$B$124,'Capacity Backing (Hide)2'!AO$67:AO$81,"X")))</f>
        <v>0</v>
      </c>
      <c r="JL20" s="224">
        <f>'Capacity Backing (Hide)2'!AP$3*(BP20/MAX(1,SUMIFS('Treatment Backing (Hide)'!$B$110:$B$124,'Capacity Backing (Hide)2'!AP$67:AP$81,"X")))</f>
        <v>0</v>
      </c>
      <c r="JM20" s="224">
        <f>'Capacity Backing (Hide)2'!AQ$3*(BQ20/MAX(1,SUMIFS('Treatment Backing (Hide)'!$B$110:$B$124,'Capacity Backing (Hide)2'!AQ$67:AQ$81,"X")))</f>
        <v>0</v>
      </c>
      <c r="JN20" s="224">
        <f>'Capacity Backing (Hide)2'!AR$3*(BR20/MAX(1,SUMIFS('Treatment Backing (Hide)'!$B$110:$B$124,'Capacity Backing (Hide)2'!AR$67:AR$81,"X")))</f>
        <v>0</v>
      </c>
      <c r="JO20" s="224">
        <f>'Capacity Backing (Hide)2'!AS$3*(BS20/MAX(1,SUMIFS('Treatment Backing (Hide)'!$B$110:$B$124,'Capacity Backing (Hide)2'!AS$67:AS$81,"X")))</f>
        <v>0</v>
      </c>
      <c r="JP20" s="224">
        <f>'Capacity Backing (Hide)2'!AT$3*(BT20/MAX(1,SUMIFS('Treatment Backing (Hide)'!$B$110:$B$124,'Capacity Backing (Hide)2'!AT$67:AT$81,"X")))</f>
        <v>0</v>
      </c>
      <c r="JQ20" s="224">
        <f>'Capacity Backing (Hide)2'!AU$3*(BU20/MAX(1,SUMIFS('Treatment Backing (Hide)'!$B$110:$B$124,'Capacity Backing (Hide)2'!AU$67:AU$81,"X")))</f>
        <v>0</v>
      </c>
      <c r="JR20" s="224">
        <f>'Capacity Backing (Hide)2'!AV$3*(BV20/MAX(1,SUMIFS('Treatment Backing (Hide)'!$B$110:$B$124,'Capacity Backing (Hide)2'!AV$67:AV$81,"X")))</f>
        <v>0</v>
      </c>
      <c r="JS20" s="224">
        <f>'Capacity Backing (Hide)2'!AW$3*(BW20/MAX(1,SUMIFS('Treatment Backing (Hide)'!$B$110:$B$124,'Capacity Backing (Hide)2'!AW$67:AW$81,"X")))</f>
        <v>0</v>
      </c>
      <c r="JT20" s="224">
        <f>'Capacity Backing (Hide)2'!AX$3*(BX20/MAX(1,SUMIFS('Treatment Backing (Hide)'!$B$110:$B$124,'Capacity Backing (Hide)2'!AX$67:AX$81,"X")))</f>
        <v>0</v>
      </c>
      <c r="JU20" s="224">
        <f>'Capacity Backing (Hide)2'!AY$3*(BY20/MAX(1,SUMIFS('Treatment Backing (Hide)'!$B$110:$B$124,'Capacity Backing (Hide)2'!AY$67:AY$81,"X")))</f>
        <v>0</v>
      </c>
      <c r="JV20" s="224">
        <f>'Capacity Backing (Hide)2'!AZ$3*(BZ20/MAX(1,SUMIFS('Treatment Backing (Hide)'!$B$110:$B$124,'Capacity Backing (Hide)2'!AZ$67:AZ$81,"X")))</f>
        <v>0</v>
      </c>
      <c r="JW20" s="224">
        <f>'Capacity Backing (Hide)2'!BA$3*(CA20/MAX(1,SUMIFS('Treatment Backing (Hide)'!$B$110:$B$124,'Capacity Backing (Hide)2'!BA$67:BA$81,"X")))</f>
        <v>0</v>
      </c>
      <c r="JX20" s="224">
        <f>'Capacity Backing (Hide)2'!BB$3*(CB20/MAX(1,SUMIFS('Treatment Backing (Hide)'!$B$110:$B$124,'Capacity Backing (Hide)2'!BB$67:BB$81,"X")))</f>
        <v>0</v>
      </c>
      <c r="JY20" s="224">
        <f>'Capacity Backing (Hide)2'!BC$3*(CC20/MAX(1,SUMIFS('Treatment Backing (Hide)'!$B$110:$B$124,'Capacity Backing (Hide)2'!BC$67:BC$81,"X")))</f>
        <v>0</v>
      </c>
      <c r="JZ20" s="224">
        <f>'Capacity Backing (Hide)2'!BD$3*(CD20/MAX(1,SUMIFS('Treatment Backing (Hide)'!$B$110:$B$124,'Capacity Backing (Hide)2'!BD$67:BD$81,"X")))</f>
        <v>0</v>
      </c>
      <c r="KA20" s="224">
        <f>'Capacity Backing (Hide)2'!BE$3*(CE20/MAX(1,SUMIFS('Treatment Backing (Hide)'!$B$110:$B$124,'Capacity Backing (Hide)2'!BE$67:BE$81,"X")))</f>
        <v>0</v>
      </c>
      <c r="KB20" s="224">
        <f>'Capacity Backing (Hide)2'!BF$3*(CF20/MAX(1,SUMIFS('Treatment Backing (Hide)'!$B$110:$B$124,'Capacity Backing (Hide)2'!BF$67:BF$81,"X")))</f>
        <v>0</v>
      </c>
      <c r="KC20" s="224">
        <f>'Capacity Backing (Hide)2'!BG$3*(CG20/MAX(1,SUMIFS('Treatment Backing (Hide)'!$B$110:$B$124,'Capacity Backing (Hide)2'!BG$67:BG$81,"X")))</f>
        <v>0</v>
      </c>
      <c r="KD20" s="224">
        <f>'Capacity Backing (Hide)2'!BH$3*(CH20/MAX(1,SUMIFS('Treatment Backing (Hide)'!$B$110:$B$124,'Capacity Backing (Hide)2'!BH$67:BH$81,"X")))</f>
        <v>0</v>
      </c>
      <c r="KE20" s="224">
        <f>'Capacity Backing (Hide)2'!BI$3*(CI20/MAX(1,SUMIFS('Treatment Backing (Hide)'!$B$110:$B$124,'Capacity Backing (Hide)2'!BI$67:BI$81,"X")))</f>
        <v>0</v>
      </c>
      <c r="KF20" s="224">
        <f>'Capacity Backing (Hide)2'!BJ$3*(CJ20/MAX(1,SUMIFS('Treatment Backing (Hide)'!$B$110:$B$124,'Capacity Backing (Hide)2'!BJ$67:BJ$81,"X")))</f>
        <v>0</v>
      </c>
      <c r="KG20" s="224">
        <f>'Capacity Backing (Hide)2'!BK$3*(CK20/MAX(1,SUMIFS('Treatment Backing (Hide)'!$B$110:$B$124,'Capacity Backing (Hide)2'!BK$67:BK$81,"X")))</f>
        <v>0</v>
      </c>
      <c r="KH20" s="224">
        <f>'Capacity Backing (Hide)2'!BL$3*(CL20/MAX(1,SUMIFS('Treatment Backing (Hide)'!$B$110:$B$124,'Capacity Backing (Hide)2'!BL$67:BL$81,"X")))</f>
        <v>0</v>
      </c>
      <c r="KI20" s="224">
        <f>'Capacity Backing (Hide)2'!BM$3*(CM20/MAX(1,SUMIFS('Treatment Backing (Hide)'!$B$110:$B$124,'Capacity Backing (Hide)2'!BM$67:BM$81,"X")))</f>
        <v>0</v>
      </c>
      <c r="KJ20" s="224">
        <f>'Capacity Backing (Hide)2'!BN$3*(CN20/MAX(1,SUMIFS('Treatment Backing (Hide)'!$B$110:$B$124,'Capacity Backing (Hide)2'!BN$67:BN$81,"X")))</f>
        <v>0</v>
      </c>
      <c r="KK20" s="224">
        <f>'Capacity Backing (Hide)2'!BO$3*(CO20/MAX(1,SUMIFS('Treatment Backing (Hide)'!$B$110:$B$124,'Capacity Backing (Hide)2'!BO$67:BO$81,"X")))</f>
        <v>0</v>
      </c>
      <c r="KL20" s="224">
        <f>'Capacity Backing (Hide)2'!BP$3*(CP20/MAX(1,SUMIFS('Treatment Backing (Hide)'!$B$110:$B$124,'Capacity Backing (Hide)2'!BP$67:BP$81,"X")))</f>
        <v>0</v>
      </c>
      <c r="KM20" s="224">
        <f>'Capacity Backing (Hide)2'!BQ$3*(CQ20/MAX(1,SUMIFS('Treatment Backing (Hide)'!$B$110:$B$124,'Capacity Backing (Hide)2'!BQ$67:BQ$81,"X")))</f>
        <v>0</v>
      </c>
      <c r="KN20" s="224">
        <f>'Capacity Backing (Hide)2'!BR$3*(CR20/MAX(1,SUMIFS('Treatment Backing (Hide)'!$B$110:$B$124,'Capacity Backing (Hide)2'!BR$67:BR$81,"X")))</f>
        <v>0</v>
      </c>
      <c r="KO20" s="224">
        <f>'Capacity Backing (Hide)2'!BS$3*(CS20/MAX(1,SUMIFS('Treatment Backing (Hide)'!$B$110:$B$124,'Capacity Backing (Hide)2'!BS$67:BS$81,"X")))</f>
        <v>0</v>
      </c>
      <c r="KP20" s="224">
        <f>'Capacity Backing (Hide)2'!BT$3*(CT20/MAX(1,SUMIFS('Treatment Backing (Hide)'!$B$110:$B$124,'Capacity Backing (Hide)2'!BT$67:BT$81,"X")))</f>
        <v>0</v>
      </c>
      <c r="KQ20" s="224">
        <f>'Capacity Backing (Hide)2'!BU$3*(CU20/MAX(1,SUMIFS('Treatment Backing (Hide)'!$B$110:$B$124,'Capacity Backing (Hide)2'!BU$67:BU$81,"X")))</f>
        <v>0</v>
      </c>
      <c r="KR20" s="224">
        <f>'Capacity Backing (Hide)2'!BV$3*(CV20/MAX(1,SUMIFS('Treatment Backing (Hide)'!$B$110:$B$124,'Capacity Backing (Hide)2'!BV$67:BV$81,"X")))</f>
        <v>0</v>
      </c>
      <c r="KS20" s="224">
        <f>'Capacity Backing (Hide)2'!BW$3*(CW20/MAX(1,SUMIFS('Treatment Backing (Hide)'!$B$110:$B$124,'Capacity Backing (Hide)2'!BW$67:BW$81,"X")))</f>
        <v>0</v>
      </c>
      <c r="KT20" s="224">
        <f>'Capacity Backing (Hide)2'!BX$3*(CX20/MAX(1,SUMIFS('Treatment Backing (Hide)'!$B$110:$B$124,'Capacity Backing (Hide)2'!BX$67:BX$81,"X")))</f>
        <v>0</v>
      </c>
      <c r="KU20" s="224">
        <f>'Capacity Backing (Hide)2'!BY$3*(CY20/MAX(1,SUMIFS('Treatment Backing (Hide)'!$B$110:$B$124,'Capacity Backing (Hide)2'!BY$67:BY$81,"X")))</f>
        <v>0</v>
      </c>
      <c r="KV20" s="224">
        <f>'Capacity Backing (Hide)2'!BZ$3*(CZ20/MAX(1,SUMIFS('Treatment Backing (Hide)'!$B$110:$B$124,'Capacity Backing (Hide)2'!BZ$67:BZ$81,"X")))</f>
        <v>0</v>
      </c>
      <c r="KW20" s="224">
        <f>'Capacity Backing (Hide)2'!CA$3*(DA20/MAX(1,SUMIFS('Treatment Backing (Hide)'!$B$110:$B$124,'Capacity Backing (Hide)2'!CA$67:CA$81,"X")))</f>
        <v>0</v>
      </c>
      <c r="KX20" s="224">
        <f>'Capacity Backing (Hide)2'!CB$3*(DB20/MAX(1,SUMIFS('Treatment Backing (Hide)'!$B$110:$B$124,'Capacity Backing (Hide)2'!CB$67:CB$81,"X")))</f>
        <v>0</v>
      </c>
      <c r="KY20" s="224">
        <f>'Capacity Backing (Hide)2'!CC$3*(DC20/MAX(1,SUMIFS('Treatment Backing (Hide)'!$B$110:$B$124,'Capacity Backing (Hide)2'!CC$67:CC$81,"X")))</f>
        <v>0</v>
      </c>
      <c r="KZ20" s="224">
        <f>'Capacity Backing (Hide)2'!CD$3*(DD20/MAX(1,SUMIFS('Treatment Backing (Hide)'!$B$110:$B$124,'Capacity Backing (Hide)2'!CD$67:CD$81,"X")))</f>
        <v>0</v>
      </c>
      <c r="LA20" s="224">
        <f>'Capacity Backing (Hide)2'!CE$3*(DE20/MAX(1,SUMIFS('Treatment Backing (Hide)'!$B$110:$B$124,'Capacity Backing (Hide)2'!CE$67:CE$81,"X")))</f>
        <v>0</v>
      </c>
      <c r="LB20" s="224">
        <f>'Capacity Backing (Hide)2'!CF$3*(DF20/MAX(1,SUMIFS('Treatment Backing (Hide)'!$B$110:$B$124,'Capacity Backing (Hide)2'!CF$67:CF$81,"X")))</f>
        <v>0</v>
      </c>
      <c r="LC20" s="224">
        <f>'Capacity Backing (Hide)2'!CG$3*(DG20/MAX(1,SUMIFS('Treatment Backing (Hide)'!$B$110:$B$124,'Capacity Backing (Hide)2'!CG$67:CG$81,"X")))</f>
        <v>0</v>
      </c>
      <c r="LD20" s="224">
        <f>'Capacity Backing (Hide)2'!CH$3*(DH20/MAX(1,SUMIFS('Treatment Backing (Hide)'!$B$110:$B$124,'Capacity Backing (Hide)2'!CH$67:CH$81,"X")))</f>
        <v>0</v>
      </c>
      <c r="LE20" s="224">
        <f>'Capacity Backing (Hide)2'!CI$3*(DI20/MAX(1,SUMIFS('Treatment Backing (Hide)'!$B$110:$B$124,'Capacity Backing (Hide)2'!CI$67:CI$81,"X")))</f>
        <v>0</v>
      </c>
      <c r="LF20" s="224">
        <f>'Capacity Backing (Hide)2'!CJ$3*(DJ20/MAX(1,SUMIFS('Treatment Backing (Hide)'!$B$110:$B$124,'Capacity Backing (Hide)2'!CJ$67:CJ$81,"X")))</f>
        <v>0</v>
      </c>
      <c r="LG20" s="224">
        <f>'Capacity Backing (Hide)2'!CK$3*(DK20/MAX(1,SUMIFS('Treatment Backing (Hide)'!$B$110:$B$124,'Capacity Backing (Hide)2'!CK$67:CK$81,"X")))</f>
        <v>0</v>
      </c>
      <c r="LH20" s="224">
        <f>'Capacity Backing (Hide)2'!CL$3*(DL20/MAX(1,SUMIFS('Treatment Backing (Hide)'!$B$110:$B$124,'Capacity Backing (Hide)2'!CL$67:CL$81,"X")))</f>
        <v>0</v>
      </c>
      <c r="LI20" s="224">
        <f>'Capacity Backing (Hide)2'!CM$3*(DM20/MAX(1,SUMIFS('Treatment Backing (Hide)'!$B$110:$B$124,'Capacity Backing (Hide)2'!CM$67:CM$81,"X")))</f>
        <v>0</v>
      </c>
      <c r="LJ20" s="224">
        <f>'Capacity Backing (Hide)2'!CN$3*(DN20/MAX(1,SUMIFS('Treatment Backing (Hide)'!$B$110:$B$124,'Capacity Backing (Hide)2'!CN$67:CN$81,"X")))</f>
        <v>0</v>
      </c>
      <c r="LK20" s="224">
        <f>'Capacity Backing (Hide)2'!CO$3*(DO20/MAX(1,SUMIFS('Treatment Backing (Hide)'!$B$110:$B$124,'Capacity Backing (Hide)2'!CO$67:CO$81,"X")))</f>
        <v>0</v>
      </c>
      <c r="LL20" s="224">
        <f>'Capacity Backing (Hide)2'!CP$3*(DP20/MAX(1,SUMIFS('Treatment Backing (Hide)'!$B$110:$B$124,'Capacity Backing (Hide)2'!CP$67:CP$81,"X")))</f>
        <v>0</v>
      </c>
      <c r="LM20" s="224">
        <f>'Capacity Backing (Hide)2'!CQ$3*(DQ20/MAX(1,SUMIFS('Treatment Backing (Hide)'!$B$110:$B$124,'Capacity Backing (Hide)2'!CQ$67:CQ$81,"X")))</f>
        <v>0</v>
      </c>
      <c r="LN20" s="224">
        <f>'Capacity Backing (Hide)2'!CR$3*(DR20/MAX(1,SUMIFS('Treatment Backing (Hide)'!$B$110:$B$124,'Capacity Backing (Hide)2'!CR$67:CR$81,"X")))</f>
        <v>0</v>
      </c>
      <c r="LO20" s="224">
        <f>'Capacity Backing (Hide)2'!CS$3*(DS20/MAX(1,SUMIFS('Treatment Backing (Hide)'!$B$110:$B$124,'Capacity Backing (Hide)2'!CS$67:CS$81,"X")))</f>
        <v>0</v>
      </c>
      <c r="LP20" s="224">
        <f>'Capacity Backing (Hide)2'!CT$3*(DT20/MAX(1,SUMIFS('Treatment Backing (Hide)'!$B$110:$B$124,'Capacity Backing (Hide)2'!CT$67:CT$81,"X")))</f>
        <v>0</v>
      </c>
      <c r="LQ20" s="224">
        <f>'Capacity Backing (Hide)2'!CU$3*(DU20/MAX(1,SUMIFS('Treatment Backing (Hide)'!$B$110:$B$124,'Capacity Backing (Hide)2'!CU$67:CU$81,"X")))</f>
        <v>0</v>
      </c>
      <c r="LR20" s="224">
        <f>'Capacity Backing (Hide)2'!CV$3*(DV20/MAX(1,SUMIFS('Treatment Backing (Hide)'!$B$110:$B$124,'Capacity Backing (Hide)2'!CV$67:CV$81,"X")))</f>
        <v>0</v>
      </c>
      <c r="LS20" s="224">
        <f>'Capacity Backing (Hide)2'!CW$3*(DW20/MAX(1,SUMIFS('Treatment Backing (Hide)'!$B$110:$B$124,'Capacity Backing (Hide)2'!CW$67:CW$81,"X")))</f>
        <v>0</v>
      </c>
      <c r="LV20">
        <f>'Capacity Backing (Hide)2'!B$139*(AB20/MAX(1,SUMIFS('Treatment Backing (Hide)'!$B$110:$B$124,'Capacity Backing (Hide)2'!B$203:B$217,"X")))</f>
        <v>0</v>
      </c>
      <c r="LW20">
        <f>'Capacity Backing (Hide)2'!C$139*(AC20/MAX(1,SUMIFS('Treatment Backing (Hide)'!$B$110:$B$124,'Capacity Backing (Hide)2'!C$203:C$217,"X")))</f>
        <v>0</v>
      </c>
      <c r="LX20">
        <f>'Capacity Backing (Hide)2'!D$139*(AD20/MAX(1,SUMIFS('Treatment Backing (Hide)'!$B$110:$B$124,'Capacity Backing (Hide)2'!D$203:D$217,"X")))</f>
        <v>0</v>
      </c>
      <c r="LY20">
        <f>'Capacity Backing (Hide)2'!E$139*(AE20/MAX(1,SUMIFS('Treatment Backing (Hide)'!$B$110:$B$124,'Capacity Backing (Hide)2'!E$203:E$217,"X")))</f>
        <v>0</v>
      </c>
      <c r="LZ20">
        <f>'Capacity Backing (Hide)2'!F$139*(AF20/MAX(1,SUMIFS('Treatment Backing (Hide)'!$B$110:$B$124,'Capacity Backing (Hide)2'!F$203:F$217,"X")))</f>
        <v>0</v>
      </c>
      <c r="MA20">
        <f>'Capacity Backing (Hide)2'!G$139*(AG20/MAX(1,SUMIFS('Treatment Backing (Hide)'!$B$110:$B$124,'Capacity Backing (Hide)2'!G$203:G$217,"X")))</f>
        <v>0</v>
      </c>
      <c r="MB20">
        <f>'Capacity Backing (Hide)2'!H$139*(AH20/MAX(1,SUMIFS('Treatment Backing (Hide)'!$B$110:$B$124,'Capacity Backing (Hide)2'!H$203:H$217,"X")))</f>
        <v>0</v>
      </c>
      <c r="MC20">
        <f>'Capacity Backing (Hide)2'!I$139*(AI20/MAX(1,SUMIFS('Treatment Backing (Hide)'!$B$110:$B$124,'Capacity Backing (Hide)2'!I$203:I$217,"X")))</f>
        <v>0</v>
      </c>
      <c r="MD20">
        <f>'Capacity Backing (Hide)2'!J$139*(AJ20/MAX(1,SUMIFS('Treatment Backing (Hide)'!$B$110:$B$124,'Capacity Backing (Hide)2'!J$203:J$217,"X")))</f>
        <v>0</v>
      </c>
      <c r="ME20">
        <f>'Capacity Backing (Hide)2'!K$139*(AK20/MAX(1,SUMIFS('Treatment Backing (Hide)'!$B$110:$B$124,'Capacity Backing (Hide)2'!K$203:K$217,"X")))</f>
        <v>0</v>
      </c>
      <c r="MF20">
        <f>'Capacity Backing (Hide)2'!L$139*(AL20/MAX(1,SUMIFS('Treatment Backing (Hide)'!$B$110:$B$124,'Capacity Backing (Hide)2'!L$203:L$217,"X")))</f>
        <v>0</v>
      </c>
      <c r="MG20">
        <f>'Capacity Backing (Hide)2'!M$139*(AM20/MAX(1,SUMIFS('Treatment Backing (Hide)'!$B$110:$B$124,'Capacity Backing (Hide)2'!M$203:M$217,"X")))</f>
        <v>0</v>
      </c>
      <c r="MH20">
        <f>'Capacity Backing (Hide)2'!N$139*(AN20/MAX(1,SUMIFS('Treatment Backing (Hide)'!$B$110:$B$124,'Capacity Backing (Hide)2'!N$203:N$217,"X")))</f>
        <v>0</v>
      </c>
      <c r="MI20">
        <f>'Capacity Backing (Hide)2'!O$139*(AO20/MAX(1,SUMIFS('Treatment Backing (Hide)'!$B$110:$B$124,'Capacity Backing (Hide)2'!O$203:O$217,"X")))</f>
        <v>0</v>
      </c>
      <c r="MJ20">
        <f>'Capacity Backing (Hide)2'!P$139*(AP20/MAX(1,SUMIFS('Treatment Backing (Hide)'!$B$110:$B$124,'Capacity Backing (Hide)2'!P$203:P$217,"X")))</f>
        <v>0</v>
      </c>
      <c r="MK20">
        <f>'Capacity Backing (Hide)2'!Q$139*(AQ20/MAX(1,SUMIFS('Treatment Backing (Hide)'!$B$110:$B$124,'Capacity Backing (Hide)2'!Q$203:Q$217,"X")))</f>
        <v>0</v>
      </c>
      <c r="ML20">
        <f>'Capacity Backing (Hide)2'!R$139*(AR20/MAX(1,SUMIFS('Treatment Backing (Hide)'!$B$110:$B$124,'Capacity Backing (Hide)2'!R$203:R$217,"X")))</f>
        <v>0</v>
      </c>
      <c r="MM20">
        <f>'Capacity Backing (Hide)2'!S$139*(AS20/MAX(1,SUMIFS('Treatment Backing (Hide)'!$B$110:$B$124,'Capacity Backing (Hide)2'!S$203:S$217,"X")))</f>
        <v>0</v>
      </c>
      <c r="MN20">
        <f>'Capacity Backing (Hide)2'!T$139*(AT20/MAX(1,SUMIFS('Treatment Backing (Hide)'!$B$110:$B$124,'Capacity Backing (Hide)2'!T$203:T$217,"X")))</f>
        <v>0</v>
      </c>
      <c r="MO20">
        <f>'Capacity Backing (Hide)2'!U$139*(AU20/MAX(1,SUMIFS('Treatment Backing (Hide)'!$B$110:$B$124,'Capacity Backing (Hide)2'!U$203:U$217,"X")))</f>
        <v>0</v>
      </c>
      <c r="MP20">
        <f>'Capacity Backing (Hide)2'!V$139*(AV20/MAX(1,SUMIFS('Treatment Backing (Hide)'!$B$110:$B$124,'Capacity Backing (Hide)2'!V$203:V$217,"X")))</f>
        <v>0</v>
      </c>
      <c r="MQ20">
        <f>'Capacity Backing (Hide)2'!W$139*(AW20/MAX(1,SUMIFS('Treatment Backing (Hide)'!$B$110:$B$124,'Capacity Backing (Hide)2'!W$203:W$217,"X")))</f>
        <v>0</v>
      </c>
      <c r="MR20">
        <f>'Capacity Backing (Hide)2'!X$139*(AX20/MAX(1,SUMIFS('Treatment Backing (Hide)'!$B$110:$B$124,'Capacity Backing (Hide)2'!X$203:X$217,"X")))</f>
        <v>0</v>
      </c>
      <c r="MS20">
        <f>'Capacity Backing (Hide)2'!Y$139*(AY20/MAX(1,SUMIFS('Treatment Backing (Hide)'!$B$110:$B$124,'Capacity Backing (Hide)2'!Y$203:Y$217,"X")))</f>
        <v>0</v>
      </c>
      <c r="MT20">
        <f>'Capacity Backing (Hide)2'!Z$139*(AZ20/MAX(1,SUMIFS('Treatment Backing (Hide)'!$B$110:$B$124,'Capacity Backing (Hide)2'!Z$203:Z$217,"X")))</f>
        <v>0</v>
      </c>
      <c r="MU20">
        <f>'Capacity Backing (Hide)2'!AA$139*(BA20/MAX(1,SUMIFS('Treatment Backing (Hide)'!$B$110:$B$124,'Capacity Backing (Hide)2'!AA$203:AA$217,"X")))</f>
        <v>0</v>
      </c>
      <c r="MV20">
        <f>'Capacity Backing (Hide)2'!AB$139*(BB20/MAX(1,SUMIFS('Treatment Backing (Hide)'!$B$110:$B$124,'Capacity Backing (Hide)2'!AB$203:AB$217,"X")))</f>
        <v>0</v>
      </c>
      <c r="MW20">
        <f>'Capacity Backing (Hide)2'!AC$139*(BC20/MAX(1,SUMIFS('Treatment Backing (Hide)'!$B$110:$B$124,'Capacity Backing (Hide)2'!AC$203:AC$217,"X")))</f>
        <v>0</v>
      </c>
      <c r="MX20">
        <f>'Capacity Backing (Hide)2'!AD$139*(BD20/MAX(1,SUMIFS('Treatment Backing (Hide)'!$B$110:$B$124,'Capacity Backing (Hide)2'!AD$203:AD$217,"X")))</f>
        <v>0</v>
      </c>
      <c r="MY20">
        <f>'Capacity Backing (Hide)2'!AE$139*(BE20/MAX(1,SUMIFS('Treatment Backing (Hide)'!$B$110:$B$124,'Capacity Backing (Hide)2'!AE$203:AE$217,"X")))</f>
        <v>0</v>
      </c>
      <c r="MZ20">
        <f>'Capacity Backing (Hide)2'!AF$139*(BF20/MAX(1,SUMIFS('Treatment Backing (Hide)'!$B$110:$B$124,'Capacity Backing (Hide)2'!AF$203:AF$217,"X")))</f>
        <v>0</v>
      </c>
      <c r="NA20">
        <f>'Capacity Backing (Hide)2'!AG$139*(BG20/MAX(1,SUMIFS('Treatment Backing (Hide)'!$B$110:$B$124,'Capacity Backing (Hide)2'!AG$203:AG$217,"X")))</f>
        <v>0</v>
      </c>
      <c r="NB20">
        <f>'Capacity Backing (Hide)2'!AH$139*(BH20/MAX(1,SUMIFS('Treatment Backing (Hide)'!$B$110:$B$124,'Capacity Backing (Hide)2'!AH$203:AH$217,"X")))</f>
        <v>0</v>
      </c>
      <c r="NC20">
        <f>'Capacity Backing (Hide)2'!AI$139*(BI20/MAX(1,SUMIFS('Treatment Backing (Hide)'!$B$110:$B$124,'Capacity Backing (Hide)2'!AI$203:AI$217,"X")))</f>
        <v>0</v>
      </c>
      <c r="ND20">
        <f>'Capacity Backing (Hide)2'!AJ$139*(BJ20/MAX(1,SUMIFS('Treatment Backing (Hide)'!$B$110:$B$124,'Capacity Backing (Hide)2'!AJ$203:AJ$217,"X")))</f>
        <v>0</v>
      </c>
      <c r="NE20">
        <f>'Capacity Backing (Hide)2'!AK$139*(BK20/MAX(1,SUMIFS('Treatment Backing (Hide)'!$B$110:$B$124,'Capacity Backing (Hide)2'!AK$203:AK$217,"X")))</f>
        <v>0</v>
      </c>
      <c r="NF20">
        <f>'Capacity Backing (Hide)2'!AL$139*(BL20/MAX(1,SUMIFS('Treatment Backing (Hide)'!$B$110:$B$124,'Capacity Backing (Hide)2'!AL$203:AL$217,"X")))</f>
        <v>0</v>
      </c>
      <c r="NG20">
        <f>'Capacity Backing (Hide)2'!AM$139*(BM20/MAX(1,SUMIFS('Treatment Backing (Hide)'!$B$110:$B$124,'Capacity Backing (Hide)2'!AM$203:AM$217,"X")))</f>
        <v>0</v>
      </c>
      <c r="NH20">
        <f>'Capacity Backing (Hide)2'!AN$139*(BN20/MAX(1,SUMIFS('Treatment Backing (Hide)'!$B$110:$B$124,'Capacity Backing (Hide)2'!AN$203:AN$217,"X")))</f>
        <v>0</v>
      </c>
      <c r="NI20">
        <f>'Capacity Backing (Hide)2'!AO$139*(BO20/MAX(1,SUMIFS('Treatment Backing (Hide)'!$B$110:$B$124,'Capacity Backing (Hide)2'!AO$203:AO$217,"X")))</f>
        <v>0</v>
      </c>
      <c r="NJ20">
        <f>'Capacity Backing (Hide)2'!AP$139*(BP20/MAX(1,SUMIFS('Treatment Backing (Hide)'!$B$110:$B$124,'Capacity Backing (Hide)2'!AP$203:AP$217,"X")))</f>
        <v>0</v>
      </c>
      <c r="NK20">
        <f>'Capacity Backing (Hide)2'!AQ$139*(BQ20/MAX(1,SUMIFS('Treatment Backing (Hide)'!$B$110:$B$124,'Capacity Backing (Hide)2'!AQ$203:AQ$217,"X")))</f>
        <v>0</v>
      </c>
      <c r="NL20">
        <f>'Capacity Backing (Hide)2'!AR$139*(BR20/MAX(1,SUMIFS('Treatment Backing (Hide)'!$B$110:$B$124,'Capacity Backing (Hide)2'!AR$203:AR$217,"X")))</f>
        <v>0</v>
      </c>
      <c r="NM20">
        <f>'Capacity Backing (Hide)2'!AS$139*(BS20/MAX(1,SUMIFS('Treatment Backing (Hide)'!$B$110:$B$124,'Capacity Backing (Hide)2'!AS$203:AS$217,"X")))</f>
        <v>0</v>
      </c>
      <c r="NN20">
        <f>'Capacity Backing (Hide)2'!AT$139*(BT20/MAX(1,SUMIFS('Treatment Backing (Hide)'!$B$110:$B$124,'Capacity Backing (Hide)2'!AT$203:AT$217,"X")))</f>
        <v>0</v>
      </c>
      <c r="NO20">
        <f>'Capacity Backing (Hide)2'!AU$139*(BU20/MAX(1,SUMIFS('Treatment Backing (Hide)'!$B$110:$B$124,'Capacity Backing (Hide)2'!AU$203:AU$217,"X")))</f>
        <v>0</v>
      </c>
      <c r="NP20">
        <f>'Capacity Backing (Hide)2'!AV$139*(BV20/MAX(1,SUMIFS('Treatment Backing (Hide)'!$B$110:$B$124,'Capacity Backing (Hide)2'!AV$203:AV$217,"X")))</f>
        <v>0</v>
      </c>
      <c r="NQ20">
        <f>'Capacity Backing (Hide)2'!AW$139*(BW20/MAX(1,SUMIFS('Treatment Backing (Hide)'!$B$110:$B$124,'Capacity Backing (Hide)2'!AW$203:AW$217,"X")))</f>
        <v>0</v>
      </c>
      <c r="NR20">
        <f>'Capacity Backing (Hide)2'!AX$139*(BX20/MAX(1,SUMIFS('Treatment Backing (Hide)'!$B$110:$B$124,'Capacity Backing (Hide)2'!AX$203:AX$217,"X")))</f>
        <v>0</v>
      </c>
      <c r="NS20">
        <f>'Capacity Backing (Hide)2'!AY$139*(BY20/MAX(1,SUMIFS('Treatment Backing (Hide)'!$B$110:$B$124,'Capacity Backing (Hide)2'!AY$203:AY$217,"X")))</f>
        <v>0</v>
      </c>
      <c r="NT20">
        <f>'Capacity Backing (Hide)2'!AZ$139*(BZ20/MAX(1,SUMIFS('Treatment Backing (Hide)'!$B$110:$B$124,'Capacity Backing (Hide)2'!AZ$203:AZ$217,"X")))</f>
        <v>0</v>
      </c>
      <c r="NU20">
        <f>'Capacity Backing (Hide)2'!BA$139*(CA20/MAX(1,SUMIFS('Treatment Backing (Hide)'!$B$110:$B$124,'Capacity Backing (Hide)2'!BA$203:BA$217,"X")))</f>
        <v>0</v>
      </c>
      <c r="NV20">
        <f>'Capacity Backing (Hide)2'!BB$139*(CB20/MAX(1,SUMIFS('Treatment Backing (Hide)'!$B$110:$B$124,'Capacity Backing (Hide)2'!BB$203:BB$217,"X")))</f>
        <v>0</v>
      </c>
      <c r="NW20">
        <f>'Capacity Backing (Hide)2'!BC$139*(CC20/MAX(1,SUMIFS('Treatment Backing (Hide)'!$B$110:$B$124,'Capacity Backing (Hide)2'!BC$203:BC$217,"X")))</f>
        <v>0</v>
      </c>
      <c r="NX20">
        <f>'Capacity Backing (Hide)2'!BD$139*(CD20/MAX(1,SUMIFS('Treatment Backing (Hide)'!$B$110:$B$124,'Capacity Backing (Hide)2'!BD$203:BD$217,"X")))</f>
        <v>0</v>
      </c>
      <c r="NY20">
        <f>'Capacity Backing (Hide)2'!BE$139*(CE20/MAX(1,SUMIFS('Treatment Backing (Hide)'!$B$110:$B$124,'Capacity Backing (Hide)2'!BE$203:BE$217,"X")))</f>
        <v>0</v>
      </c>
      <c r="NZ20">
        <f>'Capacity Backing (Hide)2'!BF$139*(CF20/MAX(1,SUMIFS('Treatment Backing (Hide)'!$B$110:$B$124,'Capacity Backing (Hide)2'!BF$203:BF$217,"X")))</f>
        <v>0</v>
      </c>
      <c r="OA20">
        <f>'Capacity Backing (Hide)2'!BG$139*(CG20/MAX(1,SUMIFS('Treatment Backing (Hide)'!$B$110:$B$124,'Capacity Backing (Hide)2'!BG$203:BG$217,"X")))</f>
        <v>0</v>
      </c>
      <c r="OB20">
        <f>'Capacity Backing (Hide)2'!BH$139*(CH20/MAX(1,SUMIFS('Treatment Backing (Hide)'!$B$110:$B$124,'Capacity Backing (Hide)2'!BH$203:BH$217,"X")))</f>
        <v>0</v>
      </c>
      <c r="OC20">
        <f>'Capacity Backing (Hide)2'!BI$139*(CI20/MAX(1,SUMIFS('Treatment Backing (Hide)'!$B$110:$B$124,'Capacity Backing (Hide)2'!BI$203:BI$217,"X")))</f>
        <v>0</v>
      </c>
      <c r="OD20">
        <f>'Capacity Backing (Hide)2'!BJ$139*(CJ20/MAX(1,SUMIFS('Treatment Backing (Hide)'!$B$110:$B$124,'Capacity Backing (Hide)2'!BJ$203:BJ$217,"X")))</f>
        <v>0</v>
      </c>
      <c r="OE20">
        <f>'Capacity Backing (Hide)2'!BK$139*(CK20/MAX(1,SUMIFS('Treatment Backing (Hide)'!$B$110:$B$124,'Capacity Backing (Hide)2'!BK$203:BK$217,"X")))</f>
        <v>0</v>
      </c>
      <c r="OF20">
        <f>'Capacity Backing (Hide)2'!BL$139*(CL20/MAX(1,SUMIFS('Treatment Backing (Hide)'!$B$110:$B$124,'Capacity Backing (Hide)2'!BL$203:BL$217,"X")))</f>
        <v>0</v>
      </c>
      <c r="OG20">
        <f>'Capacity Backing (Hide)2'!BM$139*(CM20/MAX(1,SUMIFS('Treatment Backing (Hide)'!$B$110:$B$124,'Capacity Backing (Hide)2'!BM$203:BM$217,"X")))</f>
        <v>0</v>
      </c>
      <c r="OH20">
        <f>'Capacity Backing (Hide)2'!BN$139*(CN20/MAX(1,SUMIFS('Treatment Backing (Hide)'!$B$110:$B$124,'Capacity Backing (Hide)2'!BN$203:BN$217,"X")))</f>
        <v>0</v>
      </c>
      <c r="OI20">
        <f>'Capacity Backing (Hide)2'!BO$139*(CO20/MAX(1,SUMIFS('Treatment Backing (Hide)'!$B$110:$B$124,'Capacity Backing (Hide)2'!BO$203:BO$217,"X")))</f>
        <v>0</v>
      </c>
      <c r="OJ20">
        <f>'Capacity Backing (Hide)2'!BP$139*(CP20/MAX(1,SUMIFS('Treatment Backing (Hide)'!$B$110:$B$124,'Capacity Backing (Hide)2'!BP$203:BP$217,"X")))</f>
        <v>0</v>
      </c>
      <c r="OK20">
        <f>'Capacity Backing (Hide)2'!BQ$139*(CQ20/MAX(1,SUMIFS('Treatment Backing (Hide)'!$B$110:$B$124,'Capacity Backing (Hide)2'!BQ$203:BQ$217,"X")))</f>
        <v>0</v>
      </c>
      <c r="OL20">
        <f>'Capacity Backing (Hide)2'!BR$139*(CR20/MAX(1,SUMIFS('Treatment Backing (Hide)'!$B$110:$B$124,'Capacity Backing (Hide)2'!BR$203:BR$217,"X")))</f>
        <v>0</v>
      </c>
      <c r="OM20">
        <f>'Capacity Backing (Hide)2'!BS$139*(CS20/MAX(1,SUMIFS('Treatment Backing (Hide)'!$B$110:$B$124,'Capacity Backing (Hide)2'!BS$203:BS$217,"X")))</f>
        <v>0</v>
      </c>
      <c r="ON20">
        <f>'Capacity Backing (Hide)2'!BT$139*(CT20/MAX(1,SUMIFS('Treatment Backing (Hide)'!$B$110:$B$124,'Capacity Backing (Hide)2'!BT$203:BT$217,"X")))</f>
        <v>0</v>
      </c>
      <c r="OO20">
        <f>'Capacity Backing (Hide)2'!BU$139*(CU20/MAX(1,SUMIFS('Treatment Backing (Hide)'!$B$110:$B$124,'Capacity Backing (Hide)2'!BU$203:BU$217,"X")))</f>
        <v>0</v>
      </c>
      <c r="OP20">
        <f>'Capacity Backing (Hide)2'!BV$139*(CV20/MAX(1,SUMIFS('Treatment Backing (Hide)'!$B$110:$B$124,'Capacity Backing (Hide)2'!BV$203:BV$217,"X")))</f>
        <v>0</v>
      </c>
      <c r="OQ20">
        <f>'Capacity Backing (Hide)2'!BW$139*(CW20/MAX(1,SUMIFS('Treatment Backing (Hide)'!$B$110:$B$124,'Capacity Backing (Hide)2'!BW$203:BW$217,"X")))</f>
        <v>0</v>
      </c>
      <c r="OR20">
        <f>'Capacity Backing (Hide)2'!BX$139*(CX20/MAX(1,SUMIFS('Treatment Backing (Hide)'!$B$110:$B$124,'Capacity Backing (Hide)2'!BX$203:BX$217,"X")))</f>
        <v>0</v>
      </c>
      <c r="OS20">
        <f>'Capacity Backing (Hide)2'!BY$139*(CY20/MAX(1,SUMIFS('Treatment Backing (Hide)'!$B$110:$B$124,'Capacity Backing (Hide)2'!BY$203:BY$217,"X")))</f>
        <v>0</v>
      </c>
      <c r="OT20">
        <f>'Capacity Backing (Hide)2'!BZ$139*(CZ20/MAX(1,SUMIFS('Treatment Backing (Hide)'!$B$110:$B$124,'Capacity Backing (Hide)2'!BZ$203:BZ$217,"X")))</f>
        <v>0</v>
      </c>
      <c r="OU20">
        <f>'Capacity Backing (Hide)2'!CA$139*(DA20/MAX(1,SUMIFS('Treatment Backing (Hide)'!$B$110:$B$124,'Capacity Backing (Hide)2'!CA$203:CA$217,"X")))</f>
        <v>0</v>
      </c>
      <c r="OV20">
        <f>'Capacity Backing (Hide)2'!CB$139*(DB20/MAX(1,SUMIFS('Treatment Backing (Hide)'!$B$110:$B$124,'Capacity Backing (Hide)2'!CB$203:CB$217,"X")))</f>
        <v>0</v>
      </c>
      <c r="OW20">
        <f>'Capacity Backing (Hide)2'!CC$139*(DC20/MAX(1,SUMIFS('Treatment Backing (Hide)'!$B$110:$B$124,'Capacity Backing (Hide)2'!CC$203:CC$217,"X")))</f>
        <v>0</v>
      </c>
      <c r="OX20">
        <f>'Capacity Backing (Hide)2'!CD$139*(DD20/MAX(1,SUMIFS('Treatment Backing (Hide)'!$B$110:$B$124,'Capacity Backing (Hide)2'!CD$203:CD$217,"X")))</f>
        <v>0</v>
      </c>
      <c r="OY20">
        <f>'Capacity Backing (Hide)2'!CE$139*(DE20/MAX(1,SUMIFS('Treatment Backing (Hide)'!$B$110:$B$124,'Capacity Backing (Hide)2'!CE$203:CE$217,"X")))</f>
        <v>0</v>
      </c>
      <c r="OZ20">
        <f>'Capacity Backing (Hide)2'!CF$139*(DF20/MAX(1,SUMIFS('Treatment Backing (Hide)'!$B$110:$B$124,'Capacity Backing (Hide)2'!CF$203:CF$217,"X")))</f>
        <v>0</v>
      </c>
      <c r="PA20">
        <f>'Capacity Backing (Hide)2'!CG$139*(DG20/MAX(1,SUMIFS('Treatment Backing (Hide)'!$B$110:$B$124,'Capacity Backing (Hide)2'!CG$203:CG$217,"X")))</f>
        <v>0</v>
      </c>
      <c r="PB20">
        <f>'Capacity Backing (Hide)2'!CH$139*(DH20/MAX(1,SUMIFS('Treatment Backing (Hide)'!$B$110:$B$124,'Capacity Backing (Hide)2'!CH$203:CH$217,"X")))</f>
        <v>0</v>
      </c>
      <c r="PC20">
        <f>'Capacity Backing (Hide)2'!CI$139*(DI20/MAX(1,SUMIFS('Treatment Backing (Hide)'!$B$110:$B$124,'Capacity Backing (Hide)2'!CI$203:CI$217,"X")))</f>
        <v>0</v>
      </c>
      <c r="PD20">
        <f>'Capacity Backing (Hide)2'!CJ$139*(DJ20/MAX(1,SUMIFS('Treatment Backing (Hide)'!$B$110:$B$124,'Capacity Backing (Hide)2'!CJ$203:CJ$217,"X")))</f>
        <v>0</v>
      </c>
      <c r="PE20">
        <f>'Capacity Backing (Hide)2'!CK$139*(DK20/MAX(1,SUMIFS('Treatment Backing (Hide)'!$B$110:$B$124,'Capacity Backing (Hide)2'!CK$203:CK$217,"X")))</f>
        <v>0</v>
      </c>
      <c r="PF20">
        <f>'Capacity Backing (Hide)2'!CL$139*(DL20/MAX(1,SUMIFS('Treatment Backing (Hide)'!$B$110:$B$124,'Capacity Backing (Hide)2'!CL$203:CL$217,"X")))</f>
        <v>0</v>
      </c>
      <c r="PG20">
        <f>'Capacity Backing (Hide)2'!CM$139*(DM20/MAX(1,SUMIFS('Treatment Backing (Hide)'!$B$110:$B$124,'Capacity Backing (Hide)2'!CM$203:CM$217,"X")))</f>
        <v>0</v>
      </c>
      <c r="PH20">
        <f>'Capacity Backing (Hide)2'!CN$139*(DN20/MAX(1,SUMIFS('Treatment Backing (Hide)'!$B$110:$B$124,'Capacity Backing (Hide)2'!CN$203:CN$217,"X")))</f>
        <v>0</v>
      </c>
      <c r="PI20">
        <f>'Capacity Backing (Hide)2'!CO$139*(DO20/MAX(1,SUMIFS('Treatment Backing (Hide)'!$B$110:$B$124,'Capacity Backing (Hide)2'!CO$203:CO$217,"X")))</f>
        <v>0</v>
      </c>
      <c r="PJ20">
        <f>'Capacity Backing (Hide)2'!CP$139*(DP20/MAX(1,SUMIFS('Treatment Backing (Hide)'!$B$110:$B$124,'Capacity Backing (Hide)2'!CP$203:CP$217,"X")))</f>
        <v>0</v>
      </c>
      <c r="PK20">
        <f>'Capacity Backing (Hide)2'!CQ$139*(DQ20/MAX(1,SUMIFS('Treatment Backing (Hide)'!$B$110:$B$124,'Capacity Backing (Hide)2'!CQ$203:CQ$217,"X")))</f>
        <v>0</v>
      </c>
      <c r="PL20">
        <f>'Capacity Backing (Hide)2'!CR$139*(DR20/MAX(1,SUMIFS('Treatment Backing (Hide)'!$B$110:$B$124,'Capacity Backing (Hide)2'!CR$203:CR$217,"X")))</f>
        <v>0</v>
      </c>
      <c r="PM20">
        <f>'Capacity Backing (Hide)2'!CS$139*(DS20/MAX(1,SUMIFS('Treatment Backing (Hide)'!$B$110:$B$124,'Capacity Backing (Hide)2'!CS$203:CS$217,"X")))</f>
        <v>0</v>
      </c>
      <c r="PN20">
        <f>'Capacity Backing (Hide)2'!CT$139*(DT20/MAX(1,SUMIFS('Treatment Backing (Hide)'!$B$110:$B$124,'Capacity Backing (Hide)2'!CT$203:CT$217,"X")))</f>
        <v>0</v>
      </c>
      <c r="PO20">
        <f>'Capacity Backing (Hide)2'!CU$139*(DU20/MAX(1,SUMIFS('Treatment Backing (Hide)'!$B$110:$B$124,'Capacity Backing (Hide)2'!CU$203:CU$217,"X")))</f>
        <v>0</v>
      </c>
      <c r="PP20">
        <f>'Capacity Backing (Hide)2'!CV$139*(DV20/MAX(1,SUMIFS('Treatment Backing (Hide)'!$B$110:$B$124,'Capacity Backing (Hide)2'!CV$203:CV$217,"X")))</f>
        <v>0</v>
      </c>
      <c r="PQ20">
        <f>'Capacity Backing (Hide)2'!CW$139*(DW20/MAX(1,SUMIFS('Treatment Backing (Hide)'!$B$110:$B$124,'Capacity Backing (Hide)2'!CW$203:CW$217,"X")))</f>
        <v>0</v>
      </c>
      <c r="PS20" cm="1">
        <f t="array" ref="PS20">SUM(IF('Capacity Summary'!H$36:H$135="X",1,0)*TRANSPOSE('CR Backing (Hide)'!$HX20:$LS20))</f>
        <v>0</v>
      </c>
      <c r="PT20" cm="1">
        <f t="array" ref="PT20">SUM(IF('Capacity Summary'!I$36:I$135="X",1,0)*TRANSPOSE('CR Backing (Hide)'!$HX20:$LS20))</f>
        <v>0</v>
      </c>
      <c r="PU20" cm="1">
        <f t="array" ref="PU20">SUM(IF('Capacity Summary'!J$36:J$135="X",1,0)*TRANSPOSE('CR Backing (Hide)'!$HX20:$LS20))</f>
        <v>0</v>
      </c>
      <c r="PV20" cm="1">
        <f t="array" ref="PV20">SUM(IF('Capacity Summary'!K$36:K$135="X",1,0)*TRANSPOSE('CR Backing (Hide)'!$HX20:$LS20))</f>
        <v>0</v>
      </c>
      <c r="PW20" cm="1">
        <f t="array" ref="PW20">SUM(IF('Capacity Summary'!L$36:L$135="X",1,0)*TRANSPOSE('CR Backing (Hide)'!$HX20:$LS20))</f>
        <v>0</v>
      </c>
      <c r="PX20" cm="1">
        <f t="array" ref="PX20">SUM(IF('Capacity Summary'!M$36:M$135="X",1,0)*TRANSPOSE('CR Backing (Hide)'!$HX20:$LS20))</f>
        <v>0</v>
      </c>
      <c r="PY20" cm="1">
        <f t="array" ref="PY20">SUM(IF('Capacity Summary'!N$36:N$135="X",1,0)*TRANSPOSE('CR Backing (Hide)'!$HX20:$LS20))</f>
        <v>0</v>
      </c>
      <c r="PZ20" cm="1">
        <f t="array" ref="PZ20">SUM(IF('Capacity Summary'!O$36:O$135="X",1,0)*TRANSPOSE('CR Backing (Hide)'!$HX20:$LS20))</f>
        <v>0</v>
      </c>
      <c r="QA20" cm="1">
        <f t="array" ref="QA20">SUM(IF('Capacity Summary'!P$36:P$135="X",1,0)*TRANSPOSE('CR Backing (Hide)'!$HX20:$LS20))</f>
        <v>0</v>
      </c>
      <c r="QB20" cm="1">
        <f t="array" ref="QB20">SUM(IF('Capacity Summary'!Q$36:Q$135="X",1,0)*TRANSPOSE('CR Backing (Hide)'!$HX20:$LS20))</f>
        <v>0</v>
      </c>
      <c r="QC20" cm="1">
        <f t="array" ref="QC20">SUM(IF('Capacity Summary'!R$36:R$135="X",1,0)*TRANSPOSE('CR Backing (Hide)'!$HX20:$LS20))</f>
        <v>0</v>
      </c>
      <c r="QD20" cm="1">
        <f t="array" ref="QD20">SUM(IF('Capacity Summary'!S$36:S$135="X",1,0)*TRANSPOSE('CR Backing (Hide)'!$HX20:$LS20))</f>
        <v>0</v>
      </c>
      <c r="QE20" cm="1">
        <f t="array" ref="QE20">SUM(IF('Capacity Summary'!T$36:T$135="X",1,0)*TRANSPOSE('CR Backing (Hide)'!$HX20:$LS20))</f>
        <v>0</v>
      </c>
      <c r="QF20" cm="1">
        <f t="array" ref="QF20">SUM(IF('Capacity Summary'!U$36:U$135="X",1,0)*TRANSPOSE('CR Backing (Hide)'!$HX20:$LS20))</f>
        <v>0</v>
      </c>
      <c r="QG20" cm="1">
        <f t="array" ref="QG20">SUM(IF('Capacity Summary'!V$36:V$135="X",1,0)*TRANSPOSE('CR Backing (Hide)'!$HX20:$LS20))</f>
        <v>0</v>
      </c>
      <c r="QH20" cm="1">
        <f t="array" ref="QH20">SUM(IF('Capacity Summary'!W$36:W$135="X",1,0)*TRANSPOSE('CR Backing (Hide)'!$HX20:$LS20))</f>
        <v>0</v>
      </c>
      <c r="QI20" cm="1">
        <f t="array" ref="QI20">SUM(IF('Capacity Summary'!X$36:X$135="X",1,0)*TRANSPOSE('CR Backing (Hide)'!$HX20:$LS20))</f>
        <v>0</v>
      </c>
      <c r="QJ20" cm="1">
        <f t="array" ref="QJ20">SUM(IF('Capacity Summary'!Y$36:Y$135="X",1,0)*TRANSPOSE('CR Backing (Hide)'!$HX20:$LS20))</f>
        <v>0</v>
      </c>
      <c r="QK20" cm="1">
        <f t="array" ref="QK20">SUM(IF('Capacity Summary'!Z$36:Z$135="X",1,0)*TRANSPOSE('CR Backing (Hide)'!$HX20:$LS20))</f>
        <v>0</v>
      </c>
      <c r="QL20" cm="1">
        <f t="array" ref="QL20">SUM(IF('Capacity Summary'!AA$36:AA$135="X",1,0)*TRANSPOSE('CR Backing (Hide)'!$HX20:$LS20))</f>
        <v>0</v>
      </c>
      <c r="QM20" cm="1">
        <f t="array" ref="QM20">SUM(IF('Capacity Summary'!AB$36:AB$135="X",1,0)*TRANSPOSE('CR Backing (Hide)'!$HX20:$LS20))</f>
        <v>0</v>
      </c>
      <c r="QN20" cm="1">
        <f t="array" ref="QN20">SUM(IF('Capacity Summary'!AC$36:AC$135="X",1,0)*TRANSPOSE('CR Backing (Hide)'!$HX20:$LS20))</f>
        <v>0</v>
      </c>
      <c r="QO20" cm="1">
        <f t="array" ref="QO20">SUM(IF('Capacity Summary'!AD$36:AD$135="X",1,0)*TRANSPOSE('CR Backing (Hide)'!$HX20:$LS20))</f>
        <v>0</v>
      </c>
      <c r="QP20" cm="1">
        <f t="array" ref="QP20">SUM(IF('Capacity Summary'!AE$36:AE$135="X",1,0)*TRANSPOSE('CR Backing (Hide)'!$HX20:$LS20))</f>
        <v>0</v>
      </c>
      <c r="QQ20" cm="1">
        <f t="array" ref="QQ20">SUM(IF('Capacity Summary'!AF$36:AF$135="X",1,0)*TRANSPOSE('CR Backing (Hide)'!$HX20:$LS20))</f>
        <v>0</v>
      </c>
      <c r="QR20" cm="1">
        <f t="array" ref="QR20">SUM(IF('Capacity Summary'!AG$36:AG$135="X",1,0)*TRANSPOSE('CR Backing (Hide)'!$HX20:$LS20))</f>
        <v>0</v>
      </c>
      <c r="QS20" cm="1">
        <f t="array" ref="QS20">SUM(IF('Capacity Summary'!AH$36:AH$135="X",1,0)*TRANSPOSE('CR Backing (Hide)'!$HX20:$LS20))</f>
        <v>0</v>
      </c>
      <c r="QT20" cm="1">
        <f t="array" ref="QT20">SUM(IF('Capacity Summary'!AI$36:AI$135="X",1,0)*TRANSPOSE('CR Backing (Hide)'!$HX20:$LS20))</f>
        <v>0</v>
      </c>
      <c r="QU20" cm="1">
        <f t="array" ref="QU20">SUM(IF('Capacity Summary'!AJ$36:AJ$135="X",1,0)*TRANSPOSE('CR Backing (Hide)'!$HX20:$LS20))</f>
        <v>0</v>
      </c>
      <c r="QV20" cm="1">
        <f t="array" ref="QV20">SUM(IF('Capacity Summary'!AK$36:AK$135="X",1,0)*TRANSPOSE('CR Backing (Hide)'!$HX20:$LS20))</f>
        <v>0</v>
      </c>
      <c r="QW20" cm="1">
        <f t="array" ref="QW20">SUM(IF('Capacity Summary'!AL$36:AL$135="X",1,0)*TRANSPOSE('CR Backing (Hide)'!$HX20:$LS20))</f>
        <v>0</v>
      </c>
      <c r="QX20" cm="1">
        <f t="array" ref="QX20">SUM(IF('Capacity Summary'!AM$36:AM$135="X",1,0)*TRANSPOSE('CR Backing (Hide)'!$HX20:$LS20))</f>
        <v>0</v>
      </c>
      <c r="QY20" cm="1">
        <f t="array" ref="QY20">SUM(IF('Capacity Summary'!AN$36:AN$135="X",1,0)*TRANSPOSE('CR Backing (Hide)'!$HX20:$LS20))</f>
        <v>0</v>
      </c>
      <c r="QZ20" cm="1">
        <f t="array" ref="QZ20">SUM(IF('Capacity Summary'!AO$36:AO$135="X",1,0)*TRANSPOSE('CR Backing (Hide)'!$HX20:$LS20))</f>
        <v>0</v>
      </c>
      <c r="RA20" cm="1">
        <f t="array" ref="RA20">SUM(IF('Capacity Summary'!AP$36:AP$135="X",1,0)*TRANSPOSE('CR Backing (Hide)'!$HX20:$LS20))</f>
        <v>0</v>
      </c>
      <c r="RB20" cm="1">
        <f t="array" ref="RB20">SUM(IF('Capacity Summary'!AQ$36:AQ$135="X",1,0)*TRANSPOSE('CR Backing (Hide)'!$HX20:$LS20))</f>
        <v>0</v>
      </c>
      <c r="RC20" cm="1">
        <f t="array" ref="RC20">SUM(IF('Capacity Summary'!AR$36:AR$135="X",1,0)*TRANSPOSE('CR Backing (Hide)'!$HX20:$LS20))</f>
        <v>0</v>
      </c>
      <c r="RD20" cm="1">
        <f t="array" ref="RD20">SUM(IF('Capacity Summary'!AS$36:AS$135="X",1,0)*TRANSPOSE('CR Backing (Hide)'!$HX20:$LS20))</f>
        <v>0</v>
      </c>
      <c r="RE20" cm="1">
        <f t="array" ref="RE20">SUM(IF('Capacity Summary'!AT$36:AT$135="X",1,0)*TRANSPOSE('CR Backing (Hide)'!$HX20:$LS20))</f>
        <v>0</v>
      </c>
      <c r="RF20" cm="1">
        <f t="array" ref="RF20">SUM(IF('Capacity Summary'!AU$36:AU$135="X",1,0)*TRANSPOSE('CR Backing (Hide)'!$HX20:$LS20))</f>
        <v>0</v>
      </c>
      <c r="RG20" cm="1">
        <f t="array" ref="RG20">SUM(IF('Capacity Summary'!AV$36:AV$135="X",1,0)*TRANSPOSE('CR Backing (Hide)'!$HX20:$LS20))</f>
        <v>0</v>
      </c>
      <c r="RH20" cm="1">
        <f t="array" ref="RH20">SUM(IF('Capacity Summary'!AW$36:AW$135="X",1,0)*TRANSPOSE('CR Backing (Hide)'!$HX20:$LS20))</f>
        <v>0</v>
      </c>
      <c r="RI20" cm="1">
        <f t="array" ref="RI20">SUM(IF('Capacity Summary'!AX$36:AX$135="X",1,0)*TRANSPOSE('CR Backing (Hide)'!$HX20:$LS20))</f>
        <v>0</v>
      </c>
      <c r="RJ20" cm="1">
        <f t="array" ref="RJ20">SUM(IF('Capacity Summary'!AY$36:AY$135="X",1,0)*TRANSPOSE('CR Backing (Hide)'!$HX20:$LS20))</f>
        <v>0</v>
      </c>
      <c r="RK20" cm="1">
        <f t="array" ref="RK20">SUM(IF('Capacity Summary'!AZ$36:AZ$135="X",1,0)*TRANSPOSE('CR Backing (Hide)'!$HX20:$LS20))</f>
        <v>0</v>
      </c>
      <c r="RL20" cm="1">
        <f t="array" ref="RL20">SUM(IF('Capacity Summary'!BA$36:BA$135="X",1,0)*TRANSPOSE('CR Backing (Hide)'!$HX20:$LS20))</f>
        <v>0</v>
      </c>
      <c r="RM20" cm="1">
        <f t="array" ref="RM20">SUM(IF('Capacity Summary'!BB$36:BB$135="X",1,0)*TRANSPOSE('CR Backing (Hide)'!$HX20:$LS20))</f>
        <v>0</v>
      </c>
      <c r="RN20" cm="1">
        <f t="array" ref="RN20">SUM(IF('Capacity Summary'!BC$36:BC$135="X",1,0)*TRANSPOSE('CR Backing (Hide)'!$HX20:$LS20))</f>
        <v>0</v>
      </c>
      <c r="RO20" cm="1">
        <f t="array" ref="RO20">SUM(IF('Capacity Summary'!BD$36:BD$135="X",1,0)*TRANSPOSE('CR Backing (Hide)'!$HX20:$LS20))</f>
        <v>0</v>
      </c>
      <c r="RP20" cm="1">
        <f t="array" ref="RP20">SUM(IF('Capacity Summary'!BE$36:BE$135="X",1,0)*TRANSPOSE('CR Backing (Hide)'!$HX20:$LS20))</f>
        <v>0</v>
      </c>
      <c r="RQ20" cm="1">
        <f t="array" ref="RQ20">SUM(IF('Capacity Summary'!BF$36:BF$135="X",1,0)*TRANSPOSE('CR Backing (Hide)'!$HX20:$LS20))</f>
        <v>0</v>
      </c>
      <c r="RR20" cm="1">
        <f t="array" ref="RR20">SUM(IF('Capacity Summary'!BG$36:BG$135="X",1,0)*TRANSPOSE('CR Backing (Hide)'!$HX20:$LS20))</f>
        <v>0</v>
      </c>
      <c r="RT20" cm="1">
        <f t="array" ref="RT20">SUM(IF('Capacity Summary'!H$139:H$238="X",1,0)*TRANSPOSE('CR Backing (Hide)'!$LV20:$PQ20))</f>
        <v>0</v>
      </c>
      <c r="RU20" cm="1">
        <f t="array" ref="RU20">SUM(IF('Capacity Summary'!I$139:I$238="X",1,0)*TRANSPOSE('CR Backing (Hide)'!$LV20:$PQ20))</f>
        <v>0</v>
      </c>
      <c r="RV20" cm="1">
        <f t="array" ref="RV20">SUM(IF('Capacity Summary'!J$139:J$238="X",1,0)*TRANSPOSE('CR Backing (Hide)'!$LV20:$PQ20))</f>
        <v>0</v>
      </c>
      <c r="RW20" cm="1">
        <f t="array" ref="RW20">SUM(IF('Capacity Summary'!K$139:K$238="X",1,0)*TRANSPOSE('CR Backing (Hide)'!$LV20:$PQ20))</f>
        <v>0</v>
      </c>
      <c r="RX20" cm="1">
        <f t="array" ref="RX20">SUM(IF('Capacity Summary'!L$139:L$238="X",1,0)*TRANSPOSE('CR Backing (Hide)'!$LV20:$PQ20))</f>
        <v>0</v>
      </c>
      <c r="RY20" cm="1">
        <f t="array" ref="RY20">SUM(IF('Capacity Summary'!M$139:M$238="X",1,0)*TRANSPOSE('CR Backing (Hide)'!$LV20:$PQ20))</f>
        <v>0</v>
      </c>
      <c r="RZ20" cm="1">
        <f t="array" ref="RZ20">SUM(IF('Capacity Summary'!N$139:N$238="X",1,0)*TRANSPOSE('CR Backing (Hide)'!$LV20:$PQ20))</f>
        <v>0</v>
      </c>
      <c r="SA20" cm="1">
        <f t="array" ref="SA20">SUM(IF('Capacity Summary'!O$139:O$238="X",1,0)*TRANSPOSE('CR Backing (Hide)'!$LV20:$PQ20))</f>
        <v>0</v>
      </c>
      <c r="SB20" cm="1">
        <f t="array" ref="SB20">SUM(IF('Capacity Summary'!P$139:P$238="X",1,0)*TRANSPOSE('CR Backing (Hide)'!$LV20:$PQ20))</f>
        <v>0</v>
      </c>
      <c r="SC20" cm="1">
        <f t="array" ref="SC20">SUM(IF('Capacity Summary'!Q$139:Q$238="X",1,0)*TRANSPOSE('CR Backing (Hide)'!$LV20:$PQ20))</f>
        <v>0</v>
      </c>
      <c r="SD20" cm="1">
        <f t="array" ref="SD20">SUM(IF('Capacity Summary'!R$139:R$238="X",1,0)*TRANSPOSE('CR Backing (Hide)'!$LV20:$PQ20))</f>
        <v>0</v>
      </c>
      <c r="SE20" cm="1">
        <f t="array" ref="SE20">SUM(IF('Capacity Summary'!S$139:S$238="X",1,0)*TRANSPOSE('CR Backing (Hide)'!$LV20:$PQ20))</f>
        <v>0</v>
      </c>
      <c r="SF20" cm="1">
        <f t="array" ref="SF20">SUM(IF('Capacity Summary'!T$139:T$238="X",1,0)*TRANSPOSE('CR Backing (Hide)'!$LV20:$PQ20))</f>
        <v>0</v>
      </c>
      <c r="SG20" cm="1">
        <f t="array" ref="SG20">SUM(IF('Capacity Summary'!U$139:U$238="X",1,0)*TRANSPOSE('CR Backing (Hide)'!$LV20:$PQ20))</f>
        <v>0</v>
      </c>
      <c r="SH20" cm="1">
        <f t="array" ref="SH20">SUM(IF('Capacity Summary'!V$139:V$238="X",1,0)*TRANSPOSE('CR Backing (Hide)'!$LV20:$PQ20))</f>
        <v>0</v>
      </c>
      <c r="SI20" cm="1">
        <f t="array" ref="SI20">SUM(IF('Capacity Summary'!W$139:W$238="X",1,0)*TRANSPOSE('CR Backing (Hide)'!$LV20:$PQ20))</f>
        <v>0</v>
      </c>
      <c r="SJ20" cm="1">
        <f t="array" ref="SJ20">SUM(IF('Capacity Summary'!X$139:X$238="X",1,0)*TRANSPOSE('CR Backing (Hide)'!$LV20:$PQ20))</f>
        <v>0</v>
      </c>
      <c r="SK20" cm="1">
        <f t="array" ref="SK20">SUM(IF('Capacity Summary'!Y$139:Y$238="X",1,0)*TRANSPOSE('CR Backing (Hide)'!$LV20:$PQ20))</f>
        <v>0</v>
      </c>
      <c r="SL20" cm="1">
        <f t="array" ref="SL20">SUM(IF('Capacity Summary'!Z$139:Z$238="X",1,0)*TRANSPOSE('CR Backing (Hide)'!$LV20:$PQ20))</f>
        <v>0</v>
      </c>
      <c r="SM20" cm="1">
        <f t="array" ref="SM20">SUM(IF('Capacity Summary'!AA$139:AA$238="X",1,0)*TRANSPOSE('CR Backing (Hide)'!$LV20:$PQ20))</f>
        <v>0</v>
      </c>
      <c r="SN20" cm="1">
        <f t="array" ref="SN20">SUM(IF('Capacity Summary'!AB$139:AB$238="X",1,0)*TRANSPOSE('CR Backing (Hide)'!$LV20:$PQ20))</f>
        <v>0</v>
      </c>
      <c r="SO20" cm="1">
        <f t="array" ref="SO20">SUM(IF('Capacity Summary'!AC$139:AC$238="X",1,0)*TRANSPOSE('CR Backing (Hide)'!$LV20:$PQ20))</f>
        <v>0</v>
      </c>
      <c r="SP20" cm="1">
        <f t="array" ref="SP20">SUM(IF('Capacity Summary'!AD$139:AD$238="X",1,0)*TRANSPOSE('CR Backing (Hide)'!$LV20:$PQ20))</f>
        <v>0</v>
      </c>
      <c r="SQ20" cm="1">
        <f t="array" ref="SQ20">SUM(IF('Capacity Summary'!AE$139:AE$238="X",1,0)*TRANSPOSE('CR Backing (Hide)'!$LV20:$PQ20))</f>
        <v>0</v>
      </c>
      <c r="SR20" cm="1">
        <f t="array" ref="SR20">SUM(IF('Capacity Summary'!AF$139:AF$238="X",1,0)*TRANSPOSE('CR Backing (Hide)'!$LV20:$PQ20))</f>
        <v>0</v>
      </c>
      <c r="SS20" cm="1">
        <f t="array" ref="SS20">SUM(IF('Capacity Summary'!AG$139:AG$238="X",1,0)*TRANSPOSE('CR Backing (Hide)'!$LV20:$PQ20))</f>
        <v>0</v>
      </c>
      <c r="ST20" cm="1">
        <f t="array" ref="ST20">SUM(IF('Capacity Summary'!AH$139:AH$238="X",1,0)*TRANSPOSE('CR Backing (Hide)'!$LV20:$PQ20))</f>
        <v>0</v>
      </c>
      <c r="SU20" cm="1">
        <f t="array" ref="SU20">SUM(IF('Capacity Summary'!AI$139:AI$238="X",1,0)*TRANSPOSE('CR Backing (Hide)'!$LV20:$PQ20))</f>
        <v>0</v>
      </c>
      <c r="SV20" cm="1">
        <f t="array" ref="SV20">SUM(IF('Capacity Summary'!AJ$139:AJ$238="X",1,0)*TRANSPOSE('CR Backing (Hide)'!$LV20:$PQ20))</f>
        <v>0</v>
      </c>
      <c r="SW20" cm="1">
        <f t="array" ref="SW20">SUM(IF('Capacity Summary'!AK$139:AK$238="X",1,0)*TRANSPOSE('CR Backing (Hide)'!$LV20:$PQ20))</f>
        <v>0</v>
      </c>
      <c r="SX20" cm="1">
        <f t="array" ref="SX20">SUM(IF('Capacity Summary'!AL$139:AL$238="X",1,0)*TRANSPOSE('CR Backing (Hide)'!$LV20:$PQ20))</f>
        <v>0</v>
      </c>
      <c r="SY20" cm="1">
        <f t="array" ref="SY20">SUM(IF('Capacity Summary'!AM$139:AM$238="X",1,0)*TRANSPOSE('CR Backing (Hide)'!$LV20:$PQ20))</f>
        <v>0</v>
      </c>
      <c r="SZ20" cm="1">
        <f t="array" ref="SZ20">SUM(IF('Capacity Summary'!AN$139:AN$238="X",1,0)*TRANSPOSE('CR Backing (Hide)'!$LV20:$PQ20))</f>
        <v>0</v>
      </c>
      <c r="TA20" cm="1">
        <f t="array" ref="TA20">SUM(IF('Capacity Summary'!AO$139:AO$238="X",1,0)*TRANSPOSE('CR Backing (Hide)'!$LV20:$PQ20))</f>
        <v>0</v>
      </c>
      <c r="TB20" cm="1">
        <f t="array" ref="TB20">SUM(IF('Capacity Summary'!AP$139:AP$238="X",1,0)*TRANSPOSE('CR Backing (Hide)'!$LV20:$PQ20))</f>
        <v>0</v>
      </c>
      <c r="TC20" cm="1">
        <f t="array" ref="TC20">SUM(IF('Capacity Summary'!AQ$139:AQ$238="X",1,0)*TRANSPOSE('CR Backing (Hide)'!$LV20:$PQ20))</f>
        <v>0</v>
      </c>
      <c r="TD20" cm="1">
        <f t="array" ref="TD20">SUM(IF('Capacity Summary'!AR$139:AR$238="X",1,0)*TRANSPOSE('CR Backing (Hide)'!$LV20:$PQ20))</f>
        <v>0</v>
      </c>
      <c r="TE20" cm="1">
        <f t="array" ref="TE20">SUM(IF('Capacity Summary'!AS$139:AS$238="X",1,0)*TRANSPOSE('CR Backing (Hide)'!$LV20:$PQ20))</f>
        <v>0</v>
      </c>
      <c r="TF20" cm="1">
        <f t="array" ref="TF20">SUM(IF('Capacity Summary'!AT$139:AT$238="X",1,0)*TRANSPOSE('CR Backing (Hide)'!$LV20:$PQ20))</f>
        <v>0</v>
      </c>
      <c r="TG20" cm="1">
        <f t="array" ref="TG20">SUM(IF('Capacity Summary'!AU$139:AU$238="X",1,0)*TRANSPOSE('CR Backing (Hide)'!$LV20:$PQ20))</f>
        <v>0</v>
      </c>
      <c r="TH20" cm="1">
        <f t="array" ref="TH20">SUM(IF('Capacity Summary'!AV$139:AV$238="X",1,0)*TRANSPOSE('CR Backing (Hide)'!$LV20:$PQ20))</f>
        <v>0</v>
      </c>
      <c r="TI20" cm="1">
        <f t="array" ref="TI20">SUM(IF('Capacity Summary'!AW$139:AW$238="X",1,0)*TRANSPOSE('CR Backing (Hide)'!$LV20:$PQ20))</f>
        <v>0</v>
      </c>
      <c r="TJ20" cm="1">
        <f t="array" ref="TJ20">SUM(IF('Capacity Summary'!AX$139:AX$238="X",1,0)*TRANSPOSE('CR Backing (Hide)'!$LV20:$PQ20))</f>
        <v>0</v>
      </c>
      <c r="TK20" cm="1">
        <f t="array" ref="TK20">SUM(IF('Capacity Summary'!AY$139:AY$238="X",1,0)*TRANSPOSE('CR Backing (Hide)'!$LV20:$PQ20))</f>
        <v>0</v>
      </c>
      <c r="TL20" cm="1">
        <f t="array" ref="TL20">SUM(IF('Capacity Summary'!AZ$139:AZ$238="X",1,0)*TRANSPOSE('CR Backing (Hide)'!$LV20:$PQ20))</f>
        <v>0</v>
      </c>
      <c r="TM20" cm="1">
        <f t="array" ref="TM20">SUM(IF('Capacity Summary'!BA$139:BA$238="X",1,0)*TRANSPOSE('CR Backing (Hide)'!$LV20:$PQ20))</f>
        <v>0</v>
      </c>
      <c r="TN20" cm="1">
        <f t="array" ref="TN20">SUM(IF('Capacity Summary'!BB$139:BB$238="X",1,0)*TRANSPOSE('CR Backing (Hide)'!$LV20:$PQ20))</f>
        <v>0</v>
      </c>
      <c r="TO20" cm="1">
        <f t="array" ref="TO20">SUM(IF('Capacity Summary'!BC$139:BC$238="X",1,0)*TRANSPOSE('CR Backing (Hide)'!$LV20:$PQ20))</f>
        <v>0</v>
      </c>
      <c r="TP20" cm="1">
        <f t="array" ref="TP20">SUM(IF('Capacity Summary'!BD$139:BD$238="X",1,0)*TRANSPOSE('CR Backing (Hide)'!$LV20:$PQ20))</f>
        <v>0</v>
      </c>
      <c r="TQ20" cm="1">
        <f t="array" ref="TQ20">SUM(IF('Capacity Summary'!BE$139:BE$238="X",1,0)*TRANSPOSE('CR Backing (Hide)'!$LV20:$PQ20))</f>
        <v>0</v>
      </c>
      <c r="TR20" cm="1">
        <f t="array" ref="TR20">SUM(IF('Capacity Summary'!BF$139:BF$238="X",1,0)*TRANSPOSE('CR Backing (Hide)'!$LV20:$PQ20))</f>
        <v>0</v>
      </c>
      <c r="TS20" cm="1">
        <f t="array" ref="TS20">SUM(IF('Capacity Summary'!BG$139:BG$238="X",1,0)*TRANSPOSE('CR Backing (Hide)'!$LV20:$PQ20))</f>
        <v>0</v>
      </c>
    </row>
    <row r="21" spans="8:539" x14ac:dyDescent="0.25">
      <c r="H21" t="str">
        <f>ROW(H18)&amp;". "&amp;'Clinical resources'!B24</f>
        <v xml:space="preserve">18. </v>
      </c>
      <c r="J21" t="str" cm="1">
        <f t="array" ref="J21">IF(SUM(IF('Clinical resources'!F24:J24="X",1,0)*'Clinical resources'!F$4:J$4)&gt;0,"X","")</f>
        <v/>
      </c>
      <c r="K21" t="str" cm="1">
        <f t="array" ref="K21">IF(SUM(IF('Clinical resources'!K24:O24="X",1,0)*'Clinical resources'!K$4:O$4)&gt;0,"X","")</f>
        <v/>
      </c>
      <c r="L21" t="str" cm="1">
        <f t="array" ref="L21">IF(SUM(IF('Clinical resources'!P24:T24="X",1,0)*'Clinical resources'!P$4:T$4)&gt;0,"X","")</f>
        <v/>
      </c>
      <c r="M21" t="str" cm="1">
        <f t="array" ref="M21">IF(SUM(IF('Clinical resources'!U24:Y24="X",1,0)*'Clinical resources'!U$4:Y$4)&gt;0,"X","")</f>
        <v/>
      </c>
      <c r="N21" t="str" cm="1">
        <f t="array" ref="N21">IF(SUM(IF('Clinical resources'!Z24:AD24="X",1,0)*'Clinical resources'!Z$4:AD$4)&gt;0,"X","")</f>
        <v/>
      </c>
      <c r="O21" t="str" cm="1">
        <f t="array" ref="O21">IF(SUM(IF('Clinical resources'!AE24:AI24="X",1,0)*'Clinical resources'!AE$4:AI$4)&gt;0,"X","")</f>
        <v/>
      </c>
      <c r="P21" t="str" cm="1">
        <f t="array" ref="P21">IF(SUM(IF('Clinical resources'!AJ24:AN24="X",1,0)*'Clinical resources'!AJ$4:AN$4)&gt;0,"X","")</f>
        <v/>
      </c>
      <c r="Q21" t="str" cm="1">
        <f t="array" ref="Q21">IF(SUM(IF('Clinical resources'!AO24:AS24="X",1,0)*'Clinical resources'!AO$4:AS$4)&gt;0,"X","")</f>
        <v/>
      </c>
      <c r="R21" t="str" cm="1">
        <f t="array" ref="R21">IF(SUM(IF('Clinical resources'!AT24:AX24="X",1,0)*'Clinical resources'!AT$4:AX$4)&gt;0,"X","")</f>
        <v/>
      </c>
      <c r="S21" t="str" cm="1">
        <f t="array" ref="S21">IF(SUM(IF('Clinical resources'!AY24:BC24="X",1,0)*'Clinical resources'!AY$4:BC$4)&gt;0,"X","")</f>
        <v/>
      </c>
      <c r="T21" t="str" cm="1">
        <f t="array" ref="T21">IF(SUM(IF('Clinical resources'!BD24:BH24="X",1,0)*'Clinical resources'!BD$4:BH$4)&gt;0,"X","")</f>
        <v/>
      </c>
      <c r="U21" t="str" cm="1">
        <f t="array" ref="U21">IF(SUM(IF('Clinical resources'!BI24:BM24="X",1,0)*'Clinical resources'!BI$4:BM$4)&gt;0,"X","")</f>
        <v/>
      </c>
      <c r="V21" t="str" cm="1">
        <f t="array" ref="V21">IF(SUM(IF('Clinical resources'!BN24:BR24="X",1,0)*'Clinical resources'!BN$4:BR$4)&gt;0,"X","")</f>
        <v/>
      </c>
      <c r="W21" t="str" cm="1">
        <f t="array" ref="W21">IF(SUM(IF('Clinical resources'!BS24:BW24="X",1,0)*'Clinical resources'!BS$4:BW$4)&gt;0,"X","")</f>
        <v/>
      </c>
      <c r="X21" t="str" cm="1">
        <f t="array" ref="X21">IF(SUM(IF('Clinical resources'!BX24:CB24="X",1,0)*'Clinical resources'!BX$4:CB$4)&gt;0,"X","")</f>
        <v/>
      </c>
      <c r="AB21">
        <f t="array" ref="AB21">IF($J21:$X21='Capacity Backing (Hide)2'!B$67:B$81,1,0)</f>
        <v>0</v>
      </c>
      <c r="AC21">
        <f t="array" ref="AC21">IF($J21:$X21='Capacity Backing (Hide)2'!C$67:C$81,1,0)</f>
        <v>0</v>
      </c>
      <c r="AD21">
        <f t="array" ref="AD21">IF($J21:$X21='Capacity Backing (Hide)2'!D$67:D$81,1,0)</f>
        <v>0</v>
      </c>
      <c r="AE21">
        <f t="array" ref="AE21">IF($J21:$X21='Capacity Backing (Hide)2'!E$67:E$81,1,0)</f>
        <v>0</v>
      </c>
      <c r="AF21">
        <f t="array" ref="AF21">IF($J21:$X21='Capacity Backing (Hide)2'!F$67:F$81,1,0)</f>
        <v>0</v>
      </c>
      <c r="AG21">
        <f t="array" ref="AG21">IF($J21:$X21='Capacity Backing (Hide)2'!G$67:G$81,1,0)</f>
        <v>0</v>
      </c>
      <c r="AH21">
        <f t="array" ref="AH21">IF($J21:$X21='Capacity Backing (Hide)2'!H$67:H$81,1,0)</f>
        <v>0</v>
      </c>
      <c r="AI21">
        <f t="array" ref="AI21">IF($J21:$X21='Capacity Backing (Hide)2'!I$67:I$81,1,0)</f>
        <v>0</v>
      </c>
      <c r="AJ21">
        <f t="array" ref="AJ21">IF($J21:$X21='Capacity Backing (Hide)2'!J$67:J$81,1,0)</f>
        <v>0</v>
      </c>
      <c r="AK21">
        <f t="array" ref="AK21">IF($J21:$X21='Capacity Backing (Hide)2'!K$67:K$81,1,0)</f>
        <v>0</v>
      </c>
      <c r="AL21">
        <f t="array" ref="AL21">IF($J21:$X21='Capacity Backing (Hide)2'!L$67:L$81,1,0)</f>
        <v>0</v>
      </c>
      <c r="AM21">
        <f t="array" ref="AM21">IF($J21:$X21='Capacity Backing (Hide)2'!M$67:M$81,1,0)</f>
        <v>0</v>
      </c>
      <c r="AN21">
        <f t="array" ref="AN21">IF($J21:$X21='Capacity Backing (Hide)2'!N$67:N$81,1,0)</f>
        <v>0</v>
      </c>
      <c r="AO21">
        <f t="array" ref="AO21">IF($J21:$X21='Capacity Backing (Hide)2'!O$67:O$81,1,0)</f>
        <v>0</v>
      </c>
      <c r="AP21">
        <f t="array" ref="AP21">IF($J21:$X21='Capacity Backing (Hide)2'!P$67:P$81,1,0)</f>
        <v>0</v>
      </c>
      <c r="AQ21">
        <f t="array" ref="AQ21">IF($J21:$X21='Capacity Backing (Hide)2'!Q$67:Q$81,1,0)</f>
        <v>0</v>
      </c>
      <c r="AR21">
        <f t="array" ref="AR21">IF($J21:$X21='Capacity Backing (Hide)2'!R$67:R$81,1,0)</f>
        <v>0</v>
      </c>
      <c r="AS21">
        <f t="array" ref="AS21">IF($J21:$X21='Capacity Backing (Hide)2'!S$67:S$81,1,0)</f>
        <v>0</v>
      </c>
      <c r="AT21">
        <f t="array" ref="AT21">IF($J21:$X21='Capacity Backing (Hide)2'!T$67:T$81,1,0)</f>
        <v>0</v>
      </c>
      <c r="AU21">
        <f t="array" ref="AU21">IF($J21:$X21='Capacity Backing (Hide)2'!U$67:U$81,1,0)</f>
        <v>0</v>
      </c>
      <c r="AV21">
        <f t="array" ref="AV21">IF($J21:$X21='Capacity Backing (Hide)2'!V$67:V$81,1,0)</f>
        <v>0</v>
      </c>
      <c r="AW21">
        <f t="array" ref="AW21">IF($J21:$X21='Capacity Backing (Hide)2'!W$67:W$81,1,0)</f>
        <v>0</v>
      </c>
      <c r="AX21">
        <f t="array" ref="AX21">IF($J21:$X21='Capacity Backing (Hide)2'!X$67:X$81,1,0)</f>
        <v>0</v>
      </c>
      <c r="AY21">
        <f t="array" ref="AY21">IF($J21:$X21='Capacity Backing (Hide)2'!Y$67:Y$81,1,0)</f>
        <v>0</v>
      </c>
      <c r="AZ21">
        <f t="array" ref="AZ21">IF($J21:$X21='Capacity Backing (Hide)2'!Z$67:Z$81,1,0)</f>
        <v>0</v>
      </c>
      <c r="BA21">
        <f t="array" ref="BA21">IF($J21:$X21='Capacity Backing (Hide)2'!AA$67:AA$81,1,0)</f>
        <v>0</v>
      </c>
      <c r="BB21">
        <f t="array" ref="BB21">IF($J21:$X21='Capacity Backing (Hide)2'!AB$67:AB$81,1,0)</f>
        <v>0</v>
      </c>
      <c r="BC21">
        <f t="array" ref="BC21">IF($J21:$X21='Capacity Backing (Hide)2'!AC$67:AC$81,1,0)</f>
        <v>0</v>
      </c>
      <c r="BD21">
        <f t="array" ref="BD21">IF($J21:$X21='Capacity Backing (Hide)2'!AD$67:AD$81,1,0)</f>
        <v>0</v>
      </c>
      <c r="BE21">
        <f t="array" ref="BE21">IF($J21:$X21='Capacity Backing (Hide)2'!AE$67:AE$81,1,0)</f>
        <v>0</v>
      </c>
      <c r="BF21">
        <f t="array" ref="BF21">IF($J21:$X21='Capacity Backing (Hide)2'!AF$67:AF$81,1,0)</f>
        <v>0</v>
      </c>
      <c r="BG21">
        <f t="array" ref="BG21">IF($J21:$X21='Capacity Backing (Hide)2'!AG$67:AG$81,1,0)</f>
        <v>0</v>
      </c>
      <c r="BH21">
        <f t="array" ref="BH21">IF($J21:$X21='Capacity Backing (Hide)2'!AH$67:AH$81,1,0)</f>
        <v>0</v>
      </c>
      <c r="BI21">
        <f t="array" ref="BI21">IF($J21:$X21='Capacity Backing (Hide)2'!AI$67:AI$81,1,0)</f>
        <v>0</v>
      </c>
      <c r="BJ21">
        <f t="array" ref="BJ21">IF($J21:$X21='Capacity Backing (Hide)2'!AJ$67:AJ$81,1,0)</f>
        <v>0</v>
      </c>
      <c r="BK21">
        <f t="array" ref="BK21">IF($J21:$X21='Capacity Backing (Hide)2'!AK$67:AK$81,1,0)</f>
        <v>0</v>
      </c>
      <c r="BL21">
        <f t="array" ref="BL21">IF($J21:$X21='Capacity Backing (Hide)2'!AL$67:AL$81,1,0)</f>
        <v>0</v>
      </c>
      <c r="BM21">
        <f t="array" ref="BM21">IF($J21:$X21='Capacity Backing (Hide)2'!AM$67:AM$81,1,0)</f>
        <v>0</v>
      </c>
      <c r="BN21">
        <f t="array" ref="BN21">IF($J21:$X21='Capacity Backing (Hide)2'!AN$67:AN$81,1,0)</f>
        <v>0</v>
      </c>
      <c r="BO21">
        <f t="array" ref="BO21">IF($J21:$X21='Capacity Backing (Hide)2'!AO$67:AO$81,1,0)</f>
        <v>0</v>
      </c>
      <c r="BP21">
        <f t="array" ref="BP21">IF($J21:$X21='Capacity Backing (Hide)2'!AP$67:AP$81,1,0)</f>
        <v>0</v>
      </c>
      <c r="BQ21">
        <f t="array" ref="BQ21">IF($J21:$X21='Capacity Backing (Hide)2'!AQ$67:AQ$81,1,0)</f>
        <v>0</v>
      </c>
      <c r="BR21">
        <f t="array" ref="BR21">IF($J21:$X21='Capacity Backing (Hide)2'!AR$67:AR$81,1,0)</f>
        <v>0</v>
      </c>
      <c r="BS21">
        <f t="array" ref="BS21">IF($J21:$X21='Capacity Backing (Hide)2'!AS$67:AS$81,1,0)</f>
        <v>0</v>
      </c>
      <c r="BT21">
        <f t="array" ref="BT21">IF($J21:$X21='Capacity Backing (Hide)2'!AT$67:AT$81,1,0)</f>
        <v>0</v>
      </c>
      <c r="BU21">
        <f t="array" ref="BU21">IF($J21:$X21='Capacity Backing (Hide)2'!AU$67:AU$81,1,0)</f>
        <v>0</v>
      </c>
      <c r="BV21">
        <f t="array" ref="BV21">IF($J21:$X21='Capacity Backing (Hide)2'!AV$67:AV$81,1,0)</f>
        <v>0</v>
      </c>
      <c r="BW21">
        <f t="array" ref="BW21">IF($J21:$X21='Capacity Backing (Hide)2'!AW$67:AW$81,1,0)</f>
        <v>0</v>
      </c>
      <c r="BX21">
        <f t="array" ref="BX21">IF($J21:$X21='Capacity Backing (Hide)2'!AX$67:AX$81,1,0)</f>
        <v>0</v>
      </c>
      <c r="BY21">
        <f t="array" ref="BY21">IF($J21:$X21='Capacity Backing (Hide)2'!AY$67:AY$81,1,0)</f>
        <v>0</v>
      </c>
      <c r="BZ21">
        <f t="array" ref="BZ21">IF($J21:$X21='Capacity Backing (Hide)2'!AZ$67:AZ$81,1,0)</f>
        <v>0</v>
      </c>
      <c r="CA21">
        <f t="array" ref="CA21">IF($J21:$X21='Capacity Backing (Hide)2'!BA$67:BA$81,1,0)</f>
        <v>0</v>
      </c>
      <c r="CB21">
        <f t="array" ref="CB21">IF($J21:$X21='Capacity Backing (Hide)2'!BB$67:BB$81,1,0)</f>
        <v>0</v>
      </c>
      <c r="CC21">
        <f t="array" ref="CC21">IF($J21:$X21='Capacity Backing (Hide)2'!BC$67:BC$81,1,0)</f>
        <v>0</v>
      </c>
      <c r="CD21">
        <f t="array" ref="CD21">IF($J21:$X21='Capacity Backing (Hide)2'!BD$67:BD$81,1,0)</f>
        <v>0</v>
      </c>
      <c r="CE21">
        <f t="array" ref="CE21">IF($J21:$X21='Capacity Backing (Hide)2'!BE$67:BE$81,1,0)</f>
        <v>0</v>
      </c>
      <c r="CF21">
        <f t="array" ref="CF21">IF($J21:$X21='Capacity Backing (Hide)2'!BF$67:BF$81,1,0)</f>
        <v>0</v>
      </c>
      <c r="CG21">
        <f t="array" ref="CG21">IF($J21:$X21='Capacity Backing (Hide)2'!BG$67:BG$81,1,0)</f>
        <v>0</v>
      </c>
      <c r="CH21">
        <f t="array" ref="CH21">IF($J21:$X21='Capacity Backing (Hide)2'!BH$67:BH$81,1,0)</f>
        <v>0</v>
      </c>
      <c r="CI21">
        <f t="array" ref="CI21">IF($J21:$X21='Capacity Backing (Hide)2'!BI$67:BI$81,1,0)</f>
        <v>0</v>
      </c>
      <c r="CJ21">
        <f t="array" ref="CJ21">IF($J21:$X21='Capacity Backing (Hide)2'!BJ$67:BJ$81,1,0)</f>
        <v>0</v>
      </c>
      <c r="CK21">
        <f t="array" ref="CK21">IF($J21:$X21='Capacity Backing (Hide)2'!BK$67:BK$81,1,0)</f>
        <v>0</v>
      </c>
      <c r="CL21">
        <f t="array" ref="CL21">IF($J21:$X21='Capacity Backing (Hide)2'!BL$67:BL$81,1,0)</f>
        <v>0</v>
      </c>
      <c r="CM21">
        <f t="array" ref="CM21">IF($J21:$X21='Capacity Backing (Hide)2'!BM$67:BM$81,1,0)</f>
        <v>0</v>
      </c>
      <c r="CN21">
        <f t="array" ref="CN21">IF($J21:$X21='Capacity Backing (Hide)2'!BN$67:BN$81,1,0)</f>
        <v>0</v>
      </c>
      <c r="CO21">
        <f t="array" ref="CO21">IF($J21:$X21='Capacity Backing (Hide)2'!BO$67:BO$81,1,0)</f>
        <v>0</v>
      </c>
      <c r="CP21">
        <f t="array" ref="CP21">IF($J21:$X21='Capacity Backing (Hide)2'!BP$67:BP$81,1,0)</f>
        <v>0</v>
      </c>
      <c r="CQ21">
        <f t="array" ref="CQ21">IF($J21:$X21='Capacity Backing (Hide)2'!BQ$67:BQ$81,1,0)</f>
        <v>0</v>
      </c>
      <c r="CR21">
        <f t="array" ref="CR21">IF($J21:$X21='Capacity Backing (Hide)2'!BR$67:BR$81,1,0)</f>
        <v>0</v>
      </c>
      <c r="CS21">
        <f t="array" ref="CS21">IF($J21:$X21='Capacity Backing (Hide)2'!BS$67:BS$81,1,0)</f>
        <v>0</v>
      </c>
      <c r="CT21">
        <f t="array" ref="CT21">IF($J21:$X21='Capacity Backing (Hide)2'!BT$67:BT$81,1,0)</f>
        <v>0</v>
      </c>
      <c r="CU21">
        <f t="array" ref="CU21">IF($J21:$X21='Capacity Backing (Hide)2'!BU$67:BU$81,1,0)</f>
        <v>0</v>
      </c>
      <c r="CV21">
        <f t="array" ref="CV21">IF($J21:$X21='Capacity Backing (Hide)2'!BV$67:BV$81,1,0)</f>
        <v>0</v>
      </c>
      <c r="CW21">
        <f t="array" ref="CW21">IF($J21:$X21='Capacity Backing (Hide)2'!BW$67:BW$81,1,0)</f>
        <v>0</v>
      </c>
      <c r="CX21">
        <f t="array" ref="CX21">IF($J21:$X21='Capacity Backing (Hide)2'!BX$67:BX$81,1,0)</f>
        <v>0</v>
      </c>
      <c r="CY21">
        <f t="array" ref="CY21">IF($J21:$X21='Capacity Backing (Hide)2'!BY$67:BY$81,1,0)</f>
        <v>0</v>
      </c>
      <c r="CZ21">
        <f t="array" ref="CZ21">IF($J21:$X21='Capacity Backing (Hide)2'!BZ$67:BZ$81,1,0)</f>
        <v>0</v>
      </c>
      <c r="DA21">
        <f t="array" ref="DA21">IF($J21:$X21='Capacity Backing (Hide)2'!CA$67:CA$81,1,0)</f>
        <v>0</v>
      </c>
      <c r="DB21">
        <f t="array" ref="DB21">IF($J21:$X21='Capacity Backing (Hide)2'!CB$67:CB$81,1,0)</f>
        <v>0</v>
      </c>
      <c r="DC21">
        <f t="array" ref="DC21">IF($J21:$X21='Capacity Backing (Hide)2'!CC$67:CC$81,1,0)</f>
        <v>0</v>
      </c>
      <c r="DD21">
        <f t="array" ref="DD21">IF($J21:$X21='Capacity Backing (Hide)2'!CD$67:CD$81,1,0)</f>
        <v>0</v>
      </c>
      <c r="DE21">
        <f t="array" ref="DE21">IF($J21:$X21='Capacity Backing (Hide)2'!CE$67:CE$81,1,0)</f>
        <v>0</v>
      </c>
      <c r="DF21">
        <f t="array" ref="DF21">IF($J21:$X21='Capacity Backing (Hide)2'!CF$67:CF$81,1,0)</f>
        <v>0</v>
      </c>
      <c r="DG21">
        <f t="array" ref="DG21">IF($J21:$X21='Capacity Backing (Hide)2'!CG$67:CG$81,1,0)</f>
        <v>0</v>
      </c>
      <c r="DH21">
        <f t="array" ref="DH21">IF($J21:$X21='Capacity Backing (Hide)2'!CH$67:CH$81,1,0)</f>
        <v>0</v>
      </c>
      <c r="DI21">
        <f t="array" ref="DI21">IF($J21:$X21='Capacity Backing (Hide)2'!CI$67:CI$81,1,0)</f>
        <v>0</v>
      </c>
      <c r="DJ21">
        <f t="array" ref="DJ21">IF($J21:$X21='Capacity Backing (Hide)2'!CJ$67:CJ$81,1,0)</f>
        <v>0</v>
      </c>
      <c r="DK21">
        <f t="array" ref="DK21">IF($J21:$X21='Capacity Backing (Hide)2'!CK$67:CK$81,1,0)</f>
        <v>0</v>
      </c>
      <c r="DL21">
        <f t="array" ref="DL21">IF($J21:$X21='Capacity Backing (Hide)2'!CL$67:CL$81,1,0)</f>
        <v>0</v>
      </c>
      <c r="DM21">
        <f t="array" ref="DM21">IF($J21:$X21='Capacity Backing (Hide)2'!CM$67:CM$81,1,0)</f>
        <v>0</v>
      </c>
      <c r="DN21">
        <f t="array" ref="DN21">IF($J21:$X21='Capacity Backing (Hide)2'!CN$67:CN$81,1,0)</f>
        <v>0</v>
      </c>
      <c r="DO21">
        <f t="array" ref="DO21">IF($J21:$X21='Capacity Backing (Hide)2'!CO$67:CO$81,1,0)</f>
        <v>0</v>
      </c>
      <c r="DP21">
        <f t="array" ref="DP21">IF($J21:$X21='Capacity Backing (Hide)2'!CP$67:CP$81,1,0)</f>
        <v>0</v>
      </c>
      <c r="DQ21">
        <f t="array" ref="DQ21">IF($J21:$X21='Capacity Backing (Hide)2'!CQ$67:CQ$81,1,0)</f>
        <v>0</v>
      </c>
      <c r="DR21">
        <f t="array" ref="DR21">IF($J21:$X21='Capacity Backing (Hide)2'!CR$67:CR$81,1,0)</f>
        <v>0</v>
      </c>
      <c r="DS21">
        <f t="array" ref="DS21">IF($J21:$X21='Capacity Backing (Hide)2'!CS$67:CS$81,1,0)</f>
        <v>0</v>
      </c>
      <c r="DT21">
        <f t="array" ref="DT21">IF($J21:$X21='Capacity Backing (Hide)2'!CT$67:CT$81,1,0)</f>
        <v>0</v>
      </c>
      <c r="DU21">
        <f t="array" ref="DU21">IF($J21:$X21='Capacity Backing (Hide)2'!CU$67:CU$81,1,0)</f>
        <v>0</v>
      </c>
      <c r="DV21">
        <f t="array" ref="DV21">IF($J21:$X21='Capacity Backing (Hide)2'!CV$67:CV$81,1,0)</f>
        <v>0</v>
      </c>
      <c r="DW21">
        <f t="array" ref="DW21">IF($J21:$X21='Capacity Backing (Hide)2'!CW$67:CW$81,1,0)</f>
        <v>0</v>
      </c>
      <c r="DZ21">
        <f t="array" ref="DZ21">IF($J21:$X21='Capacity Backing (Hide)2'!B$203:CZ$217,1,0)</f>
        <v>0</v>
      </c>
      <c r="EA21">
        <f t="array" ref="EA21">IF($J21:$X21='Capacity Backing (Hide)2'!C$203:DA$217,1,0)</f>
        <v>0</v>
      </c>
      <c r="EB21">
        <f t="array" ref="EB21">IF($J21:$X21='Capacity Backing (Hide)2'!D$203:DB$217,1,0)</f>
        <v>0</v>
      </c>
      <c r="EC21">
        <f t="array" ref="EC21">IF($J21:$X21='Capacity Backing (Hide)2'!E$203:DC$217,1,0)</f>
        <v>0</v>
      </c>
      <c r="ED21">
        <f t="array" ref="ED21">IF($J21:$X21='Capacity Backing (Hide)2'!F$203:DD$217,1,0)</f>
        <v>0</v>
      </c>
      <c r="EE21">
        <f t="array" ref="EE21">IF($J21:$X21='Capacity Backing (Hide)2'!G$203:DE$217,1,0)</f>
        <v>0</v>
      </c>
      <c r="EF21">
        <f t="array" ref="EF21">IF($J21:$X21='Capacity Backing (Hide)2'!H$203:DF$217,1,0)</f>
        <v>0</v>
      </c>
      <c r="EG21">
        <f t="array" ref="EG21">IF($J21:$X21='Capacity Backing (Hide)2'!I$203:DG$217,1,0)</f>
        <v>0</v>
      </c>
      <c r="EH21">
        <f t="array" ref="EH21">IF($J21:$X21='Capacity Backing (Hide)2'!J$203:DH$217,1,0)</f>
        <v>0</v>
      </c>
      <c r="EI21">
        <f t="array" ref="EI21">IF($J21:$X21='Capacity Backing (Hide)2'!K$203:DI$217,1,0)</f>
        <v>0</v>
      </c>
      <c r="EJ21">
        <f t="array" ref="EJ21">IF($J21:$X21='Capacity Backing (Hide)2'!L$203:DJ$217,1,0)</f>
        <v>0</v>
      </c>
      <c r="EK21">
        <f t="array" ref="EK21">IF($J21:$X21='Capacity Backing (Hide)2'!M$203:DK$217,1,0)</f>
        <v>0</v>
      </c>
      <c r="EL21">
        <f t="array" ref="EL21">IF($J21:$X21='Capacity Backing (Hide)2'!N$203:DL$217,1,0)</f>
        <v>0</v>
      </c>
      <c r="EM21">
        <f t="array" ref="EM21">IF($J21:$X21='Capacity Backing (Hide)2'!O$203:DM$217,1,0)</f>
        <v>0</v>
      </c>
      <c r="EN21">
        <f t="array" ref="EN21">IF($J21:$X21='Capacity Backing (Hide)2'!P$203:DN$217,1,0)</f>
        <v>0</v>
      </c>
      <c r="EO21">
        <f t="array" ref="EO21">IF($J21:$X21='Capacity Backing (Hide)2'!Q$203:DO$217,1,0)</f>
        <v>0</v>
      </c>
      <c r="EP21">
        <f t="array" ref="EP21">IF($J21:$X21='Capacity Backing (Hide)2'!R$203:DP$217,1,0)</f>
        <v>0</v>
      </c>
      <c r="EQ21">
        <f t="array" ref="EQ21">IF($J21:$X21='Capacity Backing (Hide)2'!S$203:DQ$217,1,0)</f>
        <v>0</v>
      </c>
      <c r="ER21">
        <f t="array" ref="ER21">IF($J21:$X21='Capacity Backing (Hide)2'!T$203:DR$217,1,0)</f>
        <v>0</v>
      </c>
      <c r="ES21">
        <f t="array" ref="ES21">IF($J21:$X21='Capacity Backing (Hide)2'!U$203:DS$217,1,0)</f>
        <v>0</v>
      </c>
      <c r="ET21">
        <f t="array" ref="ET21">IF($J21:$X21='Capacity Backing (Hide)2'!V$203:DT$217,1,0)</f>
        <v>0</v>
      </c>
      <c r="EU21">
        <f t="array" ref="EU21">IF($J21:$X21='Capacity Backing (Hide)2'!W$203:DU$217,1,0)</f>
        <v>0</v>
      </c>
      <c r="EV21">
        <f t="array" ref="EV21">IF($J21:$X21='Capacity Backing (Hide)2'!X$203:DV$217,1,0)</f>
        <v>0</v>
      </c>
      <c r="EW21">
        <f t="array" ref="EW21">IF($J21:$X21='Capacity Backing (Hide)2'!Y$203:DW$217,1,0)</f>
        <v>0</v>
      </c>
      <c r="EX21">
        <f t="array" ref="EX21">IF($J21:$X21='Capacity Backing (Hide)2'!Z$203:DX$217,1,0)</f>
        <v>0</v>
      </c>
      <c r="EY21">
        <f t="array" ref="EY21">IF($J21:$X21='Capacity Backing (Hide)2'!AA$203:DY$217,1,0)</f>
        <v>0</v>
      </c>
      <c r="EZ21">
        <f t="array" ref="EZ21">IF($J21:$X21='Capacity Backing (Hide)2'!AB$203:DZ$217,1,0)</f>
        <v>0</v>
      </c>
      <c r="FA21">
        <f t="array" ref="FA21">IF($J21:$X21='Capacity Backing (Hide)2'!AC$203:EA$217,1,0)</f>
        <v>0</v>
      </c>
      <c r="FB21">
        <f t="array" ref="FB21">IF($J21:$X21='Capacity Backing (Hide)2'!AD$203:EB$217,1,0)</f>
        <v>0</v>
      </c>
      <c r="FC21">
        <f t="array" ref="FC21">IF($J21:$X21='Capacity Backing (Hide)2'!AE$203:EC$217,1,0)</f>
        <v>0</v>
      </c>
      <c r="FD21">
        <f t="array" ref="FD21">IF($J21:$X21='Capacity Backing (Hide)2'!AF$203:ED$217,1,0)</f>
        <v>0</v>
      </c>
      <c r="FE21">
        <f t="array" ref="FE21">IF($J21:$X21='Capacity Backing (Hide)2'!AG$203:EE$217,1,0)</f>
        <v>0</v>
      </c>
      <c r="FF21">
        <f t="array" ref="FF21">IF($J21:$X21='Capacity Backing (Hide)2'!AH$203:EF$217,1,0)</f>
        <v>0</v>
      </c>
      <c r="FG21">
        <f t="array" ref="FG21">IF($J21:$X21='Capacity Backing (Hide)2'!AI$203:EG$217,1,0)</f>
        <v>0</v>
      </c>
      <c r="FH21">
        <f t="array" ref="FH21">IF($J21:$X21='Capacity Backing (Hide)2'!AJ$203:EH$217,1,0)</f>
        <v>0</v>
      </c>
      <c r="FI21">
        <f t="array" ref="FI21">IF($J21:$X21='Capacity Backing (Hide)2'!AK$203:EI$217,1,0)</f>
        <v>0</v>
      </c>
      <c r="FJ21">
        <f t="array" ref="FJ21">IF($J21:$X21='Capacity Backing (Hide)2'!AL$203:EJ$217,1,0)</f>
        <v>0</v>
      </c>
      <c r="FK21">
        <f t="array" ref="FK21">IF($J21:$X21='Capacity Backing (Hide)2'!AM$203:EK$217,1,0)</f>
        <v>0</v>
      </c>
      <c r="FL21">
        <f t="array" ref="FL21">IF($J21:$X21='Capacity Backing (Hide)2'!AN$203:EL$217,1,0)</f>
        <v>0</v>
      </c>
      <c r="FM21">
        <f t="array" ref="FM21">IF($J21:$X21='Capacity Backing (Hide)2'!AO$203:EM$217,1,0)</f>
        <v>0</v>
      </c>
      <c r="FN21">
        <f t="array" ref="FN21">IF($J21:$X21='Capacity Backing (Hide)2'!AP$203:EN$217,1,0)</f>
        <v>0</v>
      </c>
      <c r="FO21">
        <f t="array" ref="FO21">IF($J21:$X21='Capacity Backing (Hide)2'!AQ$203:EO$217,1,0)</f>
        <v>0</v>
      </c>
      <c r="FP21">
        <f t="array" ref="FP21">IF($J21:$X21='Capacity Backing (Hide)2'!AR$203:EP$217,1,0)</f>
        <v>0</v>
      </c>
      <c r="FQ21">
        <f t="array" ref="FQ21">IF($J21:$X21='Capacity Backing (Hide)2'!AS$203:EQ$217,1,0)</f>
        <v>0</v>
      </c>
      <c r="FR21">
        <f t="array" ref="FR21">IF($J21:$X21='Capacity Backing (Hide)2'!AT$203:ER$217,1,0)</f>
        <v>0</v>
      </c>
      <c r="FS21">
        <f t="array" ref="FS21">IF($J21:$X21='Capacity Backing (Hide)2'!AU$203:ES$217,1,0)</f>
        <v>0</v>
      </c>
      <c r="FT21">
        <f t="array" ref="FT21">IF($J21:$X21='Capacity Backing (Hide)2'!AV$203:ET$217,1,0)</f>
        <v>0</v>
      </c>
      <c r="FU21">
        <f t="array" ref="FU21">IF($J21:$X21='Capacity Backing (Hide)2'!AW$203:EU$217,1,0)</f>
        <v>0</v>
      </c>
      <c r="FV21">
        <f t="array" ref="FV21">IF($J21:$X21='Capacity Backing (Hide)2'!AX$203:EV$217,1,0)</f>
        <v>0</v>
      </c>
      <c r="FW21">
        <f t="array" ref="FW21">IF($J21:$X21='Capacity Backing (Hide)2'!AY$203:EW$217,1,0)</f>
        <v>0</v>
      </c>
      <c r="FX21">
        <f t="array" ref="FX21">IF($J21:$X21='Capacity Backing (Hide)2'!AZ$203:EX$217,1,0)</f>
        <v>0</v>
      </c>
      <c r="FY21">
        <f t="array" ref="FY21">IF($J21:$X21='Capacity Backing (Hide)2'!BA$203:EY$217,1,0)</f>
        <v>0</v>
      </c>
      <c r="FZ21">
        <f t="array" ref="FZ21">IF($J21:$X21='Capacity Backing (Hide)2'!BB$203:EZ$217,1,0)</f>
        <v>0</v>
      </c>
      <c r="GA21">
        <f t="array" ref="GA21">IF($J21:$X21='Capacity Backing (Hide)2'!BC$203:FA$217,1,0)</f>
        <v>0</v>
      </c>
      <c r="GB21">
        <f t="array" ref="GB21">IF($J21:$X21='Capacity Backing (Hide)2'!BD$203:FB$217,1,0)</f>
        <v>0</v>
      </c>
      <c r="GC21">
        <f t="array" ref="GC21">IF($J21:$X21='Capacity Backing (Hide)2'!BE$203:FC$217,1,0)</f>
        <v>0</v>
      </c>
      <c r="GD21">
        <f t="array" ref="GD21">IF($J21:$X21='Capacity Backing (Hide)2'!BF$203:FD$217,1,0)</f>
        <v>0</v>
      </c>
      <c r="GE21">
        <f t="array" ref="GE21">IF($J21:$X21='Capacity Backing (Hide)2'!BG$203:FE$217,1,0)</f>
        <v>0</v>
      </c>
      <c r="GF21">
        <f t="array" ref="GF21">IF($J21:$X21='Capacity Backing (Hide)2'!BH$203:FF$217,1,0)</f>
        <v>0</v>
      </c>
      <c r="GG21">
        <f t="array" ref="GG21">IF($J21:$X21='Capacity Backing (Hide)2'!BI$203:FG$217,1,0)</f>
        <v>0</v>
      </c>
      <c r="GH21">
        <f t="array" ref="GH21">IF($J21:$X21='Capacity Backing (Hide)2'!BJ$203:FH$217,1,0)</f>
        <v>0</v>
      </c>
      <c r="GI21">
        <f t="array" ref="GI21">IF($J21:$X21='Capacity Backing (Hide)2'!BK$203:FI$217,1,0)</f>
        <v>0</v>
      </c>
      <c r="GJ21">
        <f t="array" ref="GJ21">IF($J21:$X21='Capacity Backing (Hide)2'!BL$203:FJ$217,1,0)</f>
        <v>0</v>
      </c>
      <c r="GK21">
        <f t="array" ref="GK21">IF($J21:$X21='Capacity Backing (Hide)2'!BM$203:FK$217,1,0)</f>
        <v>0</v>
      </c>
      <c r="GL21">
        <f t="array" ref="GL21">IF($J21:$X21='Capacity Backing (Hide)2'!BN$203:FL$217,1,0)</f>
        <v>0</v>
      </c>
      <c r="GM21">
        <f t="array" ref="GM21">IF($J21:$X21='Capacity Backing (Hide)2'!BO$203:FM$217,1,0)</f>
        <v>0</v>
      </c>
      <c r="GN21">
        <f t="array" ref="GN21">IF($J21:$X21='Capacity Backing (Hide)2'!BP$203:FN$217,1,0)</f>
        <v>0</v>
      </c>
      <c r="GO21">
        <f t="array" ref="GO21">IF($J21:$X21='Capacity Backing (Hide)2'!BQ$203:FO$217,1,0)</f>
        <v>0</v>
      </c>
      <c r="GP21">
        <f t="array" ref="GP21">IF($J21:$X21='Capacity Backing (Hide)2'!BR$203:FP$217,1,0)</f>
        <v>0</v>
      </c>
      <c r="GQ21">
        <f t="array" ref="GQ21">IF($J21:$X21='Capacity Backing (Hide)2'!BS$203:FQ$217,1,0)</f>
        <v>0</v>
      </c>
      <c r="GR21">
        <f t="array" ref="GR21">IF($J21:$X21='Capacity Backing (Hide)2'!BT$203:FR$217,1,0)</f>
        <v>0</v>
      </c>
      <c r="GS21">
        <f t="array" ref="GS21">IF($J21:$X21='Capacity Backing (Hide)2'!BU$203:FS$217,1,0)</f>
        <v>0</v>
      </c>
      <c r="GT21">
        <f t="array" ref="GT21">IF($J21:$X21='Capacity Backing (Hide)2'!BV$203:FT$217,1,0)</f>
        <v>0</v>
      </c>
      <c r="GU21">
        <f t="array" ref="GU21">IF($J21:$X21='Capacity Backing (Hide)2'!BW$203:FU$217,1,0)</f>
        <v>0</v>
      </c>
      <c r="GV21">
        <f t="array" ref="GV21">IF($J21:$X21='Capacity Backing (Hide)2'!BX$203:FV$217,1,0)</f>
        <v>0</v>
      </c>
      <c r="GW21">
        <f t="array" ref="GW21">IF($J21:$X21='Capacity Backing (Hide)2'!BY$203:FW$217,1,0)</f>
        <v>0</v>
      </c>
      <c r="GX21">
        <f t="array" ref="GX21">IF($J21:$X21='Capacity Backing (Hide)2'!BZ$203:FX$217,1,0)</f>
        <v>0</v>
      </c>
      <c r="GY21">
        <f t="array" ref="GY21">IF($J21:$X21='Capacity Backing (Hide)2'!CA$203:FY$217,1,0)</f>
        <v>0</v>
      </c>
      <c r="GZ21">
        <f t="array" ref="GZ21">IF($J21:$X21='Capacity Backing (Hide)2'!CB$203:FZ$217,1,0)</f>
        <v>0</v>
      </c>
      <c r="HA21">
        <f t="array" ref="HA21">IF($J21:$X21='Capacity Backing (Hide)2'!CC$203:GA$217,1,0)</f>
        <v>0</v>
      </c>
      <c r="HB21">
        <f t="array" ref="HB21">IF($J21:$X21='Capacity Backing (Hide)2'!CD$203:GB$217,1,0)</f>
        <v>0</v>
      </c>
      <c r="HC21">
        <f t="array" ref="HC21">IF($J21:$X21='Capacity Backing (Hide)2'!CE$203:GC$217,1,0)</f>
        <v>0</v>
      </c>
      <c r="HD21">
        <f t="array" ref="HD21">IF($J21:$X21='Capacity Backing (Hide)2'!CF$203:GD$217,1,0)</f>
        <v>0</v>
      </c>
      <c r="HE21">
        <f t="array" ref="HE21">IF($J21:$X21='Capacity Backing (Hide)2'!CG$203:GE$217,1,0)</f>
        <v>0</v>
      </c>
      <c r="HF21">
        <f t="array" ref="HF21">IF($J21:$X21='Capacity Backing (Hide)2'!CH$203:GF$217,1,0)</f>
        <v>0</v>
      </c>
      <c r="HG21">
        <f t="array" ref="HG21">IF($J21:$X21='Capacity Backing (Hide)2'!CI$203:GG$217,1,0)</f>
        <v>0</v>
      </c>
      <c r="HH21">
        <f t="array" ref="HH21">IF($J21:$X21='Capacity Backing (Hide)2'!CJ$203:GH$217,1,0)</f>
        <v>0</v>
      </c>
      <c r="HI21">
        <f t="array" ref="HI21">IF($J21:$X21='Capacity Backing (Hide)2'!CK$203:GI$217,1,0)</f>
        <v>0</v>
      </c>
      <c r="HJ21">
        <f t="array" ref="HJ21">IF($J21:$X21='Capacity Backing (Hide)2'!CL$203:GJ$217,1,0)</f>
        <v>0</v>
      </c>
      <c r="HK21">
        <f t="array" ref="HK21">IF($J21:$X21='Capacity Backing (Hide)2'!CM$203:GK$217,1,0)</f>
        <v>0</v>
      </c>
      <c r="HL21">
        <f t="array" ref="HL21">IF($J21:$X21='Capacity Backing (Hide)2'!CN$203:GL$217,1,0)</f>
        <v>0</v>
      </c>
      <c r="HM21">
        <f t="array" ref="HM21">IF($J21:$X21='Capacity Backing (Hide)2'!CO$203:GM$217,1,0)</f>
        <v>0</v>
      </c>
      <c r="HN21">
        <f t="array" ref="HN21">IF($J21:$X21='Capacity Backing (Hide)2'!CP$203:GN$217,1,0)</f>
        <v>0</v>
      </c>
      <c r="HO21">
        <f t="array" ref="HO21">IF($J21:$X21='Capacity Backing (Hide)2'!CQ$203:GO$217,1,0)</f>
        <v>0</v>
      </c>
      <c r="HP21">
        <f t="array" ref="HP21">IF($J21:$X21='Capacity Backing (Hide)2'!CR$203:GP$217,1,0)</f>
        <v>0</v>
      </c>
      <c r="HQ21">
        <f t="array" ref="HQ21">IF($J21:$X21='Capacity Backing (Hide)2'!CS$203:GQ$217,1,0)</f>
        <v>0</v>
      </c>
      <c r="HR21">
        <f t="array" ref="HR21">IF($J21:$X21='Capacity Backing (Hide)2'!CT$203:GR$217,1,0)</f>
        <v>0</v>
      </c>
      <c r="HS21">
        <f t="array" ref="HS21">IF($J21:$X21='Capacity Backing (Hide)2'!CU$203:GS$217,1,0)</f>
        <v>0</v>
      </c>
      <c r="HT21">
        <f t="array" ref="HT21">IF($J21:$X21='Capacity Backing (Hide)2'!CV$203:GT$217,1,0)</f>
        <v>0</v>
      </c>
      <c r="HU21">
        <f t="array" ref="HU21">IF($J21:$X21='Capacity Backing (Hide)2'!CW$203:GU$217,1,0)</f>
        <v>0</v>
      </c>
      <c r="HX21" s="224">
        <f>'Capacity Backing (Hide)2'!B$3*(AB21/MAX(1,SUMIFS('Treatment Backing (Hide)'!$B$110:$B$124,'Capacity Backing (Hide)2'!B$67:B$81,"X")))</f>
        <v>0</v>
      </c>
      <c r="HY21" s="224">
        <f>'Capacity Backing (Hide)2'!C$3*(AC21/MAX(1,SUMIFS('Treatment Backing (Hide)'!$B$110:$B$124,'Capacity Backing (Hide)2'!C$67:C$81,"X")))</f>
        <v>0</v>
      </c>
      <c r="HZ21" s="224">
        <f>'Capacity Backing (Hide)2'!D$3*(AD21/MAX(1,SUMIFS('Treatment Backing (Hide)'!$B$110:$B$124,'Capacity Backing (Hide)2'!D$67:D$81,"X")))</f>
        <v>0</v>
      </c>
      <c r="IA21" s="224">
        <f>'Capacity Backing (Hide)2'!E$3*(AE21/MAX(1,SUMIFS('Treatment Backing (Hide)'!$B$110:$B$124,'Capacity Backing (Hide)2'!E$67:E$81,"X")))</f>
        <v>0</v>
      </c>
      <c r="IB21" s="224">
        <f>'Capacity Backing (Hide)2'!F$3*(AF21/MAX(1,SUMIFS('Treatment Backing (Hide)'!$B$110:$B$124,'Capacity Backing (Hide)2'!F$67:F$81,"X")))</f>
        <v>0</v>
      </c>
      <c r="IC21" s="224">
        <f>'Capacity Backing (Hide)2'!G$3*(AG21/MAX(1,SUMIFS('Treatment Backing (Hide)'!$B$110:$B$124,'Capacity Backing (Hide)2'!G$67:G$81,"X")))</f>
        <v>0</v>
      </c>
      <c r="ID21" s="224">
        <f>'Capacity Backing (Hide)2'!H$3*(AH21/MAX(1,SUMIFS('Treatment Backing (Hide)'!$B$110:$B$124,'Capacity Backing (Hide)2'!H$67:H$81,"X")))</f>
        <v>0</v>
      </c>
      <c r="IE21" s="224">
        <f>'Capacity Backing (Hide)2'!I$3*(AI21/MAX(1,SUMIFS('Treatment Backing (Hide)'!$B$110:$B$124,'Capacity Backing (Hide)2'!I$67:I$81,"X")))</f>
        <v>0</v>
      </c>
      <c r="IF21" s="224">
        <f>'Capacity Backing (Hide)2'!J$3*(AJ21/MAX(1,SUMIFS('Treatment Backing (Hide)'!$B$110:$B$124,'Capacity Backing (Hide)2'!J$67:J$81,"X")))</f>
        <v>0</v>
      </c>
      <c r="IG21" s="224">
        <f>'Capacity Backing (Hide)2'!K$3*(AK21/MAX(1,SUMIFS('Treatment Backing (Hide)'!$B$110:$B$124,'Capacity Backing (Hide)2'!K$67:K$81,"X")))</f>
        <v>0</v>
      </c>
      <c r="IH21" s="224">
        <f>'Capacity Backing (Hide)2'!L$3*(AL21/MAX(1,SUMIFS('Treatment Backing (Hide)'!$B$110:$B$124,'Capacity Backing (Hide)2'!L$67:L$81,"X")))</f>
        <v>0</v>
      </c>
      <c r="II21" s="224">
        <f>'Capacity Backing (Hide)2'!M$3*(AM21/MAX(1,SUMIFS('Treatment Backing (Hide)'!$B$110:$B$124,'Capacity Backing (Hide)2'!M$67:M$81,"X")))</f>
        <v>0</v>
      </c>
      <c r="IJ21" s="224">
        <f>'Capacity Backing (Hide)2'!N$3*(AN21/MAX(1,SUMIFS('Treatment Backing (Hide)'!$B$110:$B$124,'Capacity Backing (Hide)2'!N$67:N$81,"X")))</f>
        <v>0</v>
      </c>
      <c r="IK21" s="224">
        <f>'Capacity Backing (Hide)2'!O$3*(AO21/MAX(1,SUMIFS('Treatment Backing (Hide)'!$B$110:$B$124,'Capacity Backing (Hide)2'!O$67:O$81,"X")))</f>
        <v>0</v>
      </c>
      <c r="IL21" s="224">
        <f>'Capacity Backing (Hide)2'!P$3*(AP21/MAX(1,SUMIFS('Treatment Backing (Hide)'!$B$110:$B$124,'Capacity Backing (Hide)2'!P$67:P$81,"X")))</f>
        <v>0</v>
      </c>
      <c r="IM21" s="224">
        <f>'Capacity Backing (Hide)2'!Q$3*(AQ21/MAX(1,SUMIFS('Treatment Backing (Hide)'!$B$110:$B$124,'Capacity Backing (Hide)2'!Q$67:Q$81,"X")))</f>
        <v>0</v>
      </c>
      <c r="IN21" s="224">
        <f>'Capacity Backing (Hide)2'!R$3*(AR21/MAX(1,SUMIFS('Treatment Backing (Hide)'!$B$110:$B$124,'Capacity Backing (Hide)2'!R$67:R$81,"X")))</f>
        <v>0</v>
      </c>
      <c r="IO21" s="224">
        <f>'Capacity Backing (Hide)2'!S$3*(AS21/MAX(1,SUMIFS('Treatment Backing (Hide)'!$B$110:$B$124,'Capacity Backing (Hide)2'!S$67:S$81,"X")))</f>
        <v>0</v>
      </c>
      <c r="IP21" s="224">
        <f>'Capacity Backing (Hide)2'!T$3*(AT21/MAX(1,SUMIFS('Treatment Backing (Hide)'!$B$110:$B$124,'Capacity Backing (Hide)2'!T$67:T$81,"X")))</f>
        <v>0</v>
      </c>
      <c r="IQ21" s="224">
        <f>'Capacity Backing (Hide)2'!U$3*(AU21/MAX(1,SUMIFS('Treatment Backing (Hide)'!$B$110:$B$124,'Capacity Backing (Hide)2'!U$67:U$81,"X")))</f>
        <v>0</v>
      </c>
      <c r="IR21" s="224">
        <f>'Capacity Backing (Hide)2'!V$3*(AV21/MAX(1,SUMIFS('Treatment Backing (Hide)'!$B$110:$B$124,'Capacity Backing (Hide)2'!V$67:V$81,"X")))</f>
        <v>0</v>
      </c>
      <c r="IS21" s="224">
        <f>'Capacity Backing (Hide)2'!W$3*(AW21/MAX(1,SUMIFS('Treatment Backing (Hide)'!$B$110:$B$124,'Capacity Backing (Hide)2'!W$67:W$81,"X")))</f>
        <v>0</v>
      </c>
      <c r="IT21" s="224">
        <f>'Capacity Backing (Hide)2'!X$3*(AX21/MAX(1,SUMIFS('Treatment Backing (Hide)'!$B$110:$B$124,'Capacity Backing (Hide)2'!X$67:X$81,"X")))</f>
        <v>0</v>
      </c>
      <c r="IU21" s="224">
        <f>'Capacity Backing (Hide)2'!Y$3*(AY21/MAX(1,SUMIFS('Treatment Backing (Hide)'!$B$110:$B$124,'Capacity Backing (Hide)2'!Y$67:Y$81,"X")))</f>
        <v>0</v>
      </c>
      <c r="IV21" s="224">
        <f>'Capacity Backing (Hide)2'!Z$3*(AZ21/MAX(1,SUMIFS('Treatment Backing (Hide)'!$B$110:$B$124,'Capacity Backing (Hide)2'!Z$67:Z$81,"X")))</f>
        <v>0</v>
      </c>
      <c r="IW21" s="224">
        <f>'Capacity Backing (Hide)2'!AA$3*(BA21/MAX(1,SUMIFS('Treatment Backing (Hide)'!$B$110:$B$124,'Capacity Backing (Hide)2'!AA$67:AA$81,"X")))</f>
        <v>0</v>
      </c>
      <c r="IX21" s="224">
        <f>'Capacity Backing (Hide)2'!AB$3*(BB21/MAX(1,SUMIFS('Treatment Backing (Hide)'!$B$110:$B$124,'Capacity Backing (Hide)2'!AB$67:AB$81,"X")))</f>
        <v>0</v>
      </c>
      <c r="IY21" s="224">
        <f>'Capacity Backing (Hide)2'!AC$3*(BC21/MAX(1,SUMIFS('Treatment Backing (Hide)'!$B$110:$B$124,'Capacity Backing (Hide)2'!AC$67:AC$81,"X")))</f>
        <v>0</v>
      </c>
      <c r="IZ21" s="224">
        <f>'Capacity Backing (Hide)2'!AD$3*(BD21/MAX(1,SUMIFS('Treatment Backing (Hide)'!$B$110:$B$124,'Capacity Backing (Hide)2'!AD$67:AD$81,"X")))</f>
        <v>0</v>
      </c>
      <c r="JA21" s="224">
        <f>'Capacity Backing (Hide)2'!AE$3*(BE21/MAX(1,SUMIFS('Treatment Backing (Hide)'!$B$110:$B$124,'Capacity Backing (Hide)2'!AE$67:AE$81,"X")))</f>
        <v>0</v>
      </c>
      <c r="JB21" s="224">
        <f>'Capacity Backing (Hide)2'!AF$3*(BF21/MAX(1,SUMIFS('Treatment Backing (Hide)'!$B$110:$B$124,'Capacity Backing (Hide)2'!AF$67:AF$81,"X")))</f>
        <v>0</v>
      </c>
      <c r="JC21" s="224">
        <f>'Capacity Backing (Hide)2'!AG$3*(BG21/MAX(1,SUMIFS('Treatment Backing (Hide)'!$B$110:$B$124,'Capacity Backing (Hide)2'!AG$67:AG$81,"X")))</f>
        <v>0</v>
      </c>
      <c r="JD21" s="224">
        <f>'Capacity Backing (Hide)2'!AH$3*(BH21/MAX(1,SUMIFS('Treatment Backing (Hide)'!$B$110:$B$124,'Capacity Backing (Hide)2'!AH$67:AH$81,"X")))</f>
        <v>0</v>
      </c>
      <c r="JE21" s="224">
        <f>'Capacity Backing (Hide)2'!AI$3*(BI21/MAX(1,SUMIFS('Treatment Backing (Hide)'!$B$110:$B$124,'Capacity Backing (Hide)2'!AI$67:AI$81,"X")))</f>
        <v>0</v>
      </c>
      <c r="JF21" s="224">
        <f>'Capacity Backing (Hide)2'!AJ$3*(BJ21/MAX(1,SUMIFS('Treatment Backing (Hide)'!$B$110:$B$124,'Capacity Backing (Hide)2'!AJ$67:AJ$81,"X")))</f>
        <v>0</v>
      </c>
      <c r="JG21" s="224">
        <f>'Capacity Backing (Hide)2'!AK$3*(BK21/MAX(1,SUMIFS('Treatment Backing (Hide)'!$B$110:$B$124,'Capacity Backing (Hide)2'!AK$67:AK$81,"X")))</f>
        <v>0</v>
      </c>
      <c r="JH21" s="224">
        <f>'Capacity Backing (Hide)2'!AL$3*(BL21/MAX(1,SUMIFS('Treatment Backing (Hide)'!$B$110:$B$124,'Capacity Backing (Hide)2'!AL$67:AL$81,"X")))</f>
        <v>0</v>
      </c>
      <c r="JI21" s="224">
        <f>'Capacity Backing (Hide)2'!AM$3*(BM21/MAX(1,SUMIFS('Treatment Backing (Hide)'!$B$110:$B$124,'Capacity Backing (Hide)2'!AM$67:AM$81,"X")))</f>
        <v>0</v>
      </c>
      <c r="JJ21" s="224">
        <f>'Capacity Backing (Hide)2'!AN$3*(BN21/MAX(1,SUMIFS('Treatment Backing (Hide)'!$B$110:$B$124,'Capacity Backing (Hide)2'!AN$67:AN$81,"X")))</f>
        <v>0</v>
      </c>
      <c r="JK21" s="224">
        <f>'Capacity Backing (Hide)2'!AO$3*(BO21/MAX(1,SUMIFS('Treatment Backing (Hide)'!$B$110:$B$124,'Capacity Backing (Hide)2'!AO$67:AO$81,"X")))</f>
        <v>0</v>
      </c>
      <c r="JL21" s="224">
        <f>'Capacity Backing (Hide)2'!AP$3*(BP21/MAX(1,SUMIFS('Treatment Backing (Hide)'!$B$110:$B$124,'Capacity Backing (Hide)2'!AP$67:AP$81,"X")))</f>
        <v>0</v>
      </c>
      <c r="JM21" s="224">
        <f>'Capacity Backing (Hide)2'!AQ$3*(BQ21/MAX(1,SUMIFS('Treatment Backing (Hide)'!$B$110:$B$124,'Capacity Backing (Hide)2'!AQ$67:AQ$81,"X")))</f>
        <v>0</v>
      </c>
      <c r="JN21" s="224">
        <f>'Capacity Backing (Hide)2'!AR$3*(BR21/MAX(1,SUMIFS('Treatment Backing (Hide)'!$B$110:$B$124,'Capacity Backing (Hide)2'!AR$67:AR$81,"X")))</f>
        <v>0</v>
      </c>
      <c r="JO21" s="224">
        <f>'Capacity Backing (Hide)2'!AS$3*(BS21/MAX(1,SUMIFS('Treatment Backing (Hide)'!$B$110:$B$124,'Capacity Backing (Hide)2'!AS$67:AS$81,"X")))</f>
        <v>0</v>
      </c>
      <c r="JP21" s="224">
        <f>'Capacity Backing (Hide)2'!AT$3*(BT21/MAX(1,SUMIFS('Treatment Backing (Hide)'!$B$110:$B$124,'Capacity Backing (Hide)2'!AT$67:AT$81,"X")))</f>
        <v>0</v>
      </c>
      <c r="JQ21" s="224">
        <f>'Capacity Backing (Hide)2'!AU$3*(BU21/MAX(1,SUMIFS('Treatment Backing (Hide)'!$B$110:$B$124,'Capacity Backing (Hide)2'!AU$67:AU$81,"X")))</f>
        <v>0</v>
      </c>
      <c r="JR21" s="224">
        <f>'Capacity Backing (Hide)2'!AV$3*(BV21/MAX(1,SUMIFS('Treatment Backing (Hide)'!$B$110:$B$124,'Capacity Backing (Hide)2'!AV$67:AV$81,"X")))</f>
        <v>0</v>
      </c>
      <c r="JS21" s="224">
        <f>'Capacity Backing (Hide)2'!AW$3*(BW21/MAX(1,SUMIFS('Treatment Backing (Hide)'!$B$110:$B$124,'Capacity Backing (Hide)2'!AW$67:AW$81,"X")))</f>
        <v>0</v>
      </c>
      <c r="JT21" s="224">
        <f>'Capacity Backing (Hide)2'!AX$3*(BX21/MAX(1,SUMIFS('Treatment Backing (Hide)'!$B$110:$B$124,'Capacity Backing (Hide)2'!AX$67:AX$81,"X")))</f>
        <v>0</v>
      </c>
      <c r="JU21" s="224">
        <f>'Capacity Backing (Hide)2'!AY$3*(BY21/MAX(1,SUMIFS('Treatment Backing (Hide)'!$B$110:$B$124,'Capacity Backing (Hide)2'!AY$67:AY$81,"X")))</f>
        <v>0</v>
      </c>
      <c r="JV21" s="224">
        <f>'Capacity Backing (Hide)2'!AZ$3*(BZ21/MAX(1,SUMIFS('Treatment Backing (Hide)'!$B$110:$B$124,'Capacity Backing (Hide)2'!AZ$67:AZ$81,"X")))</f>
        <v>0</v>
      </c>
      <c r="JW21" s="224">
        <f>'Capacity Backing (Hide)2'!BA$3*(CA21/MAX(1,SUMIFS('Treatment Backing (Hide)'!$B$110:$B$124,'Capacity Backing (Hide)2'!BA$67:BA$81,"X")))</f>
        <v>0</v>
      </c>
      <c r="JX21" s="224">
        <f>'Capacity Backing (Hide)2'!BB$3*(CB21/MAX(1,SUMIFS('Treatment Backing (Hide)'!$B$110:$B$124,'Capacity Backing (Hide)2'!BB$67:BB$81,"X")))</f>
        <v>0</v>
      </c>
      <c r="JY21" s="224">
        <f>'Capacity Backing (Hide)2'!BC$3*(CC21/MAX(1,SUMIFS('Treatment Backing (Hide)'!$B$110:$B$124,'Capacity Backing (Hide)2'!BC$67:BC$81,"X")))</f>
        <v>0</v>
      </c>
      <c r="JZ21" s="224">
        <f>'Capacity Backing (Hide)2'!BD$3*(CD21/MAX(1,SUMIFS('Treatment Backing (Hide)'!$B$110:$B$124,'Capacity Backing (Hide)2'!BD$67:BD$81,"X")))</f>
        <v>0</v>
      </c>
      <c r="KA21" s="224">
        <f>'Capacity Backing (Hide)2'!BE$3*(CE21/MAX(1,SUMIFS('Treatment Backing (Hide)'!$B$110:$B$124,'Capacity Backing (Hide)2'!BE$67:BE$81,"X")))</f>
        <v>0</v>
      </c>
      <c r="KB21" s="224">
        <f>'Capacity Backing (Hide)2'!BF$3*(CF21/MAX(1,SUMIFS('Treatment Backing (Hide)'!$B$110:$B$124,'Capacity Backing (Hide)2'!BF$67:BF$81,"X")))</f>
        <v>0</v>
      </c>
      <c r="KC21" s="224">
        <f>'Capacity Backing (Hide)2'!BG$3*(CG21/MAX(1,SUMIFS('Treatment Backing (Hide)'!$B$110:$B$124,'Capacity Backing (Hide)2'!BG$67:BG$81,"X")))</f>
        <v>0</v>
      </c>
      <c r="KD21" s="224">
        <f>'Capacity Backing (Hide)2'!BH$3*(CH21/MAX(1,SUMIFS('Treatment Backing (Hide)'!$B$110:$B$124,'Capacity Backing (Hide)2'!BH$67:BH$81,"X")))</f>
        <v>0</v>
      </c>
      <c r="KE21" s="224">
        <f>'Capacity Backing (Hide)2'!BI$3*(CI21/MAX(1,SUMIFS('Treatment Backing (Hide)'!$B$110:$B$124,'Capacity Backing (Hide)2'!BI$67:BI$81,"X")))</f>
        <v>0</v>
      </c>
      <c r="KF21" s="224">
        <f>'Capacity Backing (Hide)2'!BJ$3*(CJ21/MAX(1,SUMIFS('Treatment Backing (Hide)'!$B$110:$B$124,'Capacity Backing (Hide)2'!BJ$67:BJ$81,"X")))</f>
        <v>0</v>
      </c>
      <c r="KG21" s="224">
        <f>'Capacity Backing (Hide)2'!BK$3*(CK21/MAX(1,SUMIFS('Treatment Backing (Hide)'!$B$110:$B$124,'Capacity Backing (Hide)2'!BK$67:BK$81,"X")))</f>
        <v>0</v>
      </c>
      <c r="KH21" s="224">
        <f>'Capacity Backing (Hide)2'!BL$3*(CL21/MAX(1,SUMIFS('Treatment Backing (Hide)'!$B$110:$B$124,'Capacity Backing (Hide)2'!BL$67:BL$81,"X")))</f>
        <v>0</v>
      </c>
      <c r="KI21" s="224">
        <f>'Capacity Backing (Hide)2'!BM$3*(CM21/MAX(1,SUMIFS('Treatment Backing (Hide)'!$B$110:$B$124,'Capacity Backing (Hide)2'!BM$67:BM$81,"X")))</f>
        <v>0</v>
      </c>
      <c r="KJ21" s="224">
        <f>'Capacity Backing (Hide)2'!BN$3*(CN21/MAX(1,SUMIFS('Treatment Backing (Hide)'!$B$110:$B$124,'Capacity Backing (Hide)2'!BN$67:BN$81,"X")))</f>
        <v>0</v>
      </c>
      <c r="KK21" s="224">
        <f>'Capacity Backing (Hide)2'!BO$3*(CO21/MAX(1,SUMIFS('Treatment Backing (Hide)'!$B$110:$B$124,'Capacity Backing (Hide)2'!BO$67:BO$81,"X")))</f>
        <v>0</v>
      </c>
      <c r="KL21" s="224">
        <f>'Capacity Backing (Hide)2'!BP$3*(CP21/MAX(1,SUMIFS('Treatment Backing (Hide)'!$B$110:$B$124,'Capacity Backing (Hide)2'!BP$67:BP$81,"X")))</f>
        <v>0</v>
      </c>
      <c r="KM21" s="224">
        <f>'Capacity Backing (Hide)2'!BQ$3*(CQ21/MAX(1,SUMIFS('Treatment Backing (Hide)'!$B$110:$B$124,'Capacity Backing (Hide)2'!BQ$67:BQ$81,"X")))</f>
        <v>0</v>
      </c>
      <c r="KN21" s="224">
        <f>'Capacity Backing (Hide)2'!BR$3*(CR21/MAX(1,SUMIFS('Treatment Backing (Hide)'!$B$110:$B$124,'Capacity Backing (Hide)2'!BR$67:BR$81,"X")))</f>
        <v>0</v>
      </c>
      <c r="KO21" s="224">
        <f>'Capacity Backing (Hide)2'!BS$3*(CS21/MAX(1,SUMIFS('Treatment Backing (Hide)'!$B$110:$B$124,'Capacity Backing (Hide)2'!BS$67:BS$81,"X")))</f>
        <v>0</v>
      </c>
      <c r="KP21" s="224">
        <f>'Capacity Backing (Hide)2'!BT$3*(CT21/MAX(1,SUMIFS('Treatment Backing (Hide)'!$B$110:$B$124,'Capacity Backing (Hide)2'!BT$67:BT$81,"X")))</f>
        <v>0</v>
      </c>
      <c r="KQ21" s="224">
        <f>'Capacity Backing (Hide)2'!BU$3*(CU21/MAX(1,SUMIFS('Treatment Backing (Hide)'!$B$110:$B$124,'Capacity Backing (Hide)2'!BU$67:BU$81,"X")))</f>
        <v>0</v>
      </c>
      <c r="KR21" s="224">
        <f>'Capacity Backing (Hide)2'!BV$3*(CV21/MAX(1,SUMIFS('Treatment Backing (Hide)'!$B$110:$B$124,'Capacity Backing (Hide)2'!BV$67:BV$81,"X")))</f>
        <v>0</v>
      </c>
      <c r="KS21" s="224">
        <f>'Capacity Backing (Hide)2'!BW$3*(CW21/MAX(1,SUMIFS('Treatment Backing (Hide)'!$B$110:$B$124,'Capacity Backing (Hide)2'!BW$67:BW$81,"X")))</f>
        <v>0</v>
      </c>
      <c r="KT21" s="224">
        <f>'Capacity Backing (Hide)2'!BX$3*(CX21/MAX(1,SUMIFS('Treatment Backing (Hide)'!$B$110:$B$124,'Capacity Backing (Hide)2'!BX$67:BX$81,"X")))</f>
        <v>0</v>
      </c>
      <c r="KU21" s="224">
        <f>'Capacity Backing (Hide)2'!BY$3*(CY21/MAX(1,SUMIFS('Treatment Backing (Hide)'!$B$110:$B$124,'Capacity Backing (Hide)2'!BY$67:BY$81,"X")))</f>
        <v>0</v>
      </c>
      <c r="KV21" s="224">
        <f>'Capacity Backing (Hide)2'!BZ$3*(CZ21/MAX(1,SUMIFS('Treatment Backing (Hide)'!$B$110:$B$124,'Capacity Backing (Hide)2'!BZ$67:BZ$81,"X")))</f>
        <v>0</v>
      </c>
      <c r="KW21" s="224">
        <f>'Capacity Backing (Hide)2'!CA$3*(DA21/MAX(1,SUMIFS('Treatment Backing (Hide)'!$B$110:$B$124,'Capacity Backing (Hide)2'!CA$67:CA$81,"X")))</f>
        <v>0</v>
      </c>
      <c r="KX21" s="224">
        <f>'Capacity Backing (Hide)2'!CB$3*(DB21/MAX(1,SUMIFS('Treatment Backing (Hide)'!$B$110:$B$124,'Capacity Backing (Hide)2'!CB$67:CB$81,"X")))</f>
        <v>0</v>
      </c>
      <c r="KY21" s="224">
        <f>'Capacity Backing (Hide)2'!CC$3*(DC21/MAX(1,SUMIFS('Treatment Backing (Hide)'!$B$110:$B$124,'Capacity Backing (Hide)2'!CC$67:CC$81,"X")))</f>
        <v>0</v>
      </c>
      <c r="KZ21" s="224">
        <f>'Capacity Backing (Hide)2'!CD$3*(DD21/MAX(1,SUMIFS('Treatment Backing (Hide)'!$B$110:$B$124,'Capacity Backing (Hide)2'!CD$67:CD$81,"X")))</f>
        <v>0</v>
      </c>
      <c r="LA21" s="224">
        <f>'Capacity Backing (Hide)2'!CE$3*(DE21/MAX(1,SUMIFS('Treatment Backing (Hide)'!$B$110:$B$124,'Capacity Backing (Hide)2'!CE$67:CE$81,"X")))</f>
        <v>0</v>
      </c>
      <c r="LB21" s="224">
        <f>'Capacity Backing (Hide)2'!CF$3*(DF21/MAX(1,SUMIFS('Treatment Backing (Hide)'!$B$110:$B$124,'Capacity Backing (Hide)2'!CF$67:CF$81,"X")))</f>
        <v>0</v>
      </c>
      <c r="LC21" s="224">
        <f>'Capacity Backing (Hide)2'!CG$3*(DG21/MAX(1,SUMIFS('Treatment Backing (Hide)'!$B$110:$B$124,'Capacity Backing (Hide)2'!CG$67:CG$81,"X")))</f>
        <v>0</v>
      </c>
      <c r="LD21" s="224">
        <f>'Capacity Backing (Hide)2'!CH$3*(DH21/MAX(1,SUMIFS('Treatment Backing (Hide)'!$B$110:$B$124,'Capacity Backing (Hide)2'!CH$67:CH$81,"X")))</f>
        <v>0</v>
      </c>
      <c r="LE21" s="224">
        <f>'Capacity Backing (Hide)2'!CI$3*(DI21/MAX(1,SUMIFS('Treatment Backing (Hide)'!$B$110:$B$124,'Capacity Backing (Hide)2'!CI$67:CI$81,"X")))</f>
        <v>0</v>
      </c>
      <c r="LF21" s="224">
        <f>'Capacity Backing (Hide)2'!CJ$3*(DJ21/MAX(1,SUMIFS('Treatment Backing (Hide)'!$B$110:$B$124,'Capacity Backing (Hide)2'!CJ$67:CJ$81,"X")))</f>
        <v>0</v>
      </c>
      <c r="LG21" s="224">
        <f>'Capacity Backing (Hide)2'!CK$3*(DK21/MAX(1,SUMIFS('Treatment Backing (Hide)'!$B$110:$B$124,'Capacity Backing (Hide)2'!CK$67:CK$81,"X")))</f>
        <v>0</v>
      </c>
      <c r="LH21" s="224">
        <f>'Capacity Backing (Hide)2'!CL$3*(DL21/MAX(1,SUMIFS('Treatment Backing (Hide)'!$B$110:$B$124,'Capacity Backing (Hide)2'!CL$67:CL$81,"X")))</f>
        <v>0</v>
      </c>
      <c r="LI21" s="224">
        <f>'Capacity Backing (Hide)2'!CM$3*(DM21/MAX(1,SUMIFS('Treatment Backing (Hide)'!$B$110:$B$124,'Capacity Backing (Hide)2'!CM$67:CM$81,"X")))</f>
        <v>0</v>
      </c>
      <c r="LJ21" s="224">
        <f>'Capacity Backing (Hide)2'!CN$3*(DN21/MAX(1,SUMIFS('Treatment Backing (Hide)'!$B$110:$B$124,'Capacity Backing (Hide)2'!CN$67:CN$81,"X")))</f>
        <v>0</v>
      </c>
      <c r="LK21" s="224">
        <f>'Capacity Backing (Hide)2'!CO$3*(DO21/MAX(1,SUMIFS('Treatment Backing (Hide)'!$B$110:$B$124,'Capacity Backing (Hide)2'!CO$67:CO$81,"X")))</f>
        <v>0</v>
      </c>
      <c r="LL21" s="224">
        <f>'Capacity Backing (Hide)2'!CP$3*(DP21/MAX(1,SUMIFS('Treatment Backing (Hide)'!$B$110:$B$124,'Capacity Backing (Hide)2'!CP$67:CP$81,"X")))</f>
        <v>0</v>
      </c>
      <c r="LM21" s="224">
        <f>'Capacity Backing (Hide)2'!CQ$3*(DQ21/MAX(1,SUMIFS('Treatment Backing (Hide)'!$B$110:$B$124,'Capacity Backing (Hide)2'!CQ$67:CQ$81,"X")))</f>
        <v>0</v>
      </c>
      <c r="LN21" s="224">
        <f>'Capacity Backing (Hide)2'!CR$3*(DR21/MAX(1,SUMIFS('Treatment Backing (Hide)'!$B$110:$B$124,'Capacity Backing (Hide)2'!CR$67:CR$81,"X")))</f>
        <v>0</v>
      </c>
      <c r="LO21" s="224">
        <f>'Capacity Backing (Hide)2'!CS$3*(DS21/MAX(1,SUMIFS('Treatment Backing (Hide)'!$B$110:$B$124,'Capacity Backing (Hide)2'!CS$67:CS$81,"X")))</f>
        <v>0</v>
      </c>
      <c r="LP21" s="224">
        <f>'Capacity Backing (Hide)2'!CT$3*(DT21/MAX(1,SUMIFS('Treatment Backing (Hide)'!$B$110:$B$124,'Capacity Backing (Hide)2'!CT$67:CT$81,"X")))</f>
        <v>0</v>
      </c>
      <c r="LQ21" s="224">
        <f>'Capacity Backing (Hide)2'!CU$3*(DU21/MAX(1,SUMIFS('Treatment Backing (Hide)'!$B$110:$B$124,'Capacity Backing (Hide)2'!CU$67:CU$81,"X")))</f>
        <v>0</v>
      </c>
      <c r="LR21" s="224">
        <f>'Capacity Backing (Hide)2'!CV$3*(DV21/MAX(1,SUMIFS('Treatment Backing (Hide)'!$B$110:$B$124,'Capacity Backing (Hide)2'!CV$67:CV$81,"X")))</f>
        <v>0</v>
      </c>
      <c r="LS21" s="224">
        <f>'Capacity Backing (Hide)2'!CW$3*(DW21/MAX(1,SUMIFS('Treatment Backing (Hide)'!$B$110:$B$124,'Capacity Backing (Hide)2'!CW$67:CW$81,"X")))</f>
        <v>0</v>
      </c>
      <c r="LV21">
        <f>'Capacity Backing (Hide)2'!B$139*(AB21/MAX(1,SUMIFS('Treatment Backing (Hide)'!$B$110:$B$124,'Capacity Backing (Hide)2'!B$203:B$217,"X")))</f>
        <v>0</v>
      </c>
      <c r="LW21">
        <f>'Capacity Backing (Hide)2'!C$139*(AC21/MAX(1,SUMIFS('Treatment Backing (Hide)'!$B$110:$B$124,'Capacity Backing (Hide)2'!C$203:C$217,"X")))</f>
        <v>0</v>
      </c>
      <c r="LX21">
        <f>'Capacity Backing (Hide)2'!D$139*(AD21/MAX(1,SUMIFS('Treatment Backing (Hide)'!$B$110:$B$124,'Capacity Backing (Hide)2'!D$203:D$217,"X")))</f>
        <v>0</v>
      </c>
      <c r="LY21">
        <f>'Capacity Backing (Hide)2'!E$139*(AE21/MAX(1,SUMIFS('Treatment Backing (Hide)'!$B$110:$B$124,'Capacity Backing (Hide)2'!E$203:E$217,"X")))</f>
        <v>0</v>
      </c>
      <c r="LZ21">
        <f>'Capacity Backing (Hide)2'!F$139*(AF21/MAX(1,SUMIFS('Treatment Backing (Hide)'!$B$110:$B$124,'Capacity Backing (Hide)2'!F$203:F$217,"X")))</f>
        <v>0</v>
      </c>
      <c r="MA21">
        <f>'Capacity Backing (Hide)2'!G$139*(AG21/MAX(1,SUMIFS('Treatment Backing (Hide)'!$B$110:$B$124,'Capacity Backing (Hide)2'!G$203:G$217,"X")))</f>
        <v>0</v>
      </c>
      <c r="MB21">
        <f>'Capacity Backing (Hide)2'!H$139*(AH21/MAX(1,SUMIFS('Treatment Backing (Hide)'!$B$110:$B$124,'Capacity Backing (Hide)2'!H$203:H$217,"X")))</f>
        <v>0</v>
      </c>
      <c r="MC21">
        <f>'Capacity Backing (Hide)2'!I$139*(AI21/MAX(1,SUMIFS('Treatment Backing (Hide)'!$B$110:$B$124,'Capacity Backing (Hide)2'!I$203:I$217,"X")))</f>
        <v>0</v>
      </c>
      <c r="MD21">
        <f>'Capacity Backing (Hide)2'!J$139*(AJ21/MAX(1,SUMIFS('Treatment Backing (Hide)'!$B$110:$B$124,'Capacity Backing (Hide)2'!J$203:J$217,"X")))</f>
        <v>0</v>
      </c>
      <c r="ME21">
        <f>'Capacity Backing (Hide)2'!K$139*(AK21/MAX(1,SUMIFS('Treatment Backing (Hide)'!$B$110:$B$124,'Capacity Backing (Hide)2'!K$203:K$217,"X")))</f>
        <v>0</v>
      </c>
      <c r="MF21">
        <f>'Capacity Backing (Hide)2'!L$139*(AL21/MAX(1,SUMIFS('Treatment Backing (Hide)'!$B$110:$B$124,'Capacity Backing (Hide)2'!L$203:L$217,"X")))</f>
        <v>0</v>
      </c>
      <c r="MG21">
        <f>'Capacity Backing (Hide)2'!M$139*(AM21/MAX(1,SUMIFS('Treatment Backing (Hide)'!$B$110:$B$124,'Capacity Backing (Hide)2'!M$203:M$217,"X")))</f>
        <v>0</v>
      </c>
      <c r="MH21">
        <f>'Capacity Backing (Hide)2'!N$139*(AN21/MAX(1,SUMIFS('Treatment Backing (Hide)'!$B$110:$B$124,'Capacity Backing (Hide)2'!N$203:N$217,"X")))</f>
        <v>0</v>
      </c>
      <c r="MI21">
        <f>'Capacity Backing (Hide)2'!O$139*(AO21/MAX(1,SUMIFS('Treatment Backing (Hide)'!$B$110:$B$124,'Capacity Backing (Hide)2'!O$203:O$217,"X")))</f>
        <v>0</v>
      </c>
      <c r="MJ21">
        <f>'Capacity Backing (Hide)2'!P$139*(AP21/MAX(1,SUMIFS('Treatment Backing (Hide)'!$B$110:$B$124,'Capacity Backing (Hide)2'!P$203:P$217,"X")))</f>
        <v>0</v>
      </c>
      <c r="MK21">
        <f>'Capacity Backing (Hide)2'!Q$139*(AQ21/MAX(1,SUMIFS('Treatment Backing (Hide)'!$B$110:$B$124,'Capacity Backing (Hide)2'!Q$203:Q$217,"X")))</f>
        <v>0</v>
      </c>
      <c r="ML21">
        <f>'Capacity Backing (Hide)2'!R$139*(AR21/MAX(1,SUMIFS('Treatment Backing (Hide)'!$B$110:$B$124,'Capacity Backing (Hide)2'!R$203:R$217,"X")))</f>
        <v>0</v>
      </c>
      <c r="MM21">
        <f>'Capacity Backing (Hide)2'!S$139*(AS21/MAX(1,SUMIFS('Treatment Backing (Hide)'!$B$110:$B$124,'Capacity Backing (Hide)2'!S$203:S$217,"X")))</f>
        <v>0</v>
      </c>
      <c r="MN21">
        <f>'Capacity Backing (Hide)2'!T$139*(AT21/MAX(1,SUMIFS('Treatment Backing (Hide)'!$B$110:$B$124,'Capacity Backing (Hide)2'!T$203:T$217,"X")))</f>
        <v>0</v>
      </c>
      <c r="MO21">
        <f>'Capacity Backing (Hide)2'!U$139*(AU21/MAX(1,SUMIFS('Treatment Backing (Hide)'!$B$110:$B$124,'Capacity Backing (Hide)2'!U$203:U$217,"X")))</f>
        <v>0</v>
      </c>
      <c r="MP21">
        <f>'Capacity Backing (Hide)2'!V$139*(AV21/MAX(1,SUMIFS('Treatment Backing (Hide)'!$B$110:$B$124,'Capacity Backing (Hide)2'!V$203:V$217,"X")))</f>
        <v>0</v>
      </c>
      <c r="MQ21">
        <f>'Capacity Backing (Hide)2'!W$139*(AW21/MAX(1,SUMIFS('Treatment Backing (Hide)'!$B$110:$B$124,'Capacity Backing (Hide)2'!W$203:W$217,"X")))</f>
        <v>0</v>
      </c>
      <c r="MR21">
        <f>'Capacity Backing (Hide)2'!X$139*(AX21/MAX(1,SUMIFS('Treatment Backing (Hide)'!$B$110:$B$124,'Capacity Backing (Hide)2'!X$203:X$217,"X")))</f>
        <v>0</v>
      </c>
      <c r="MS21">
        <f>'Capacity Backing (Hide)2'!Y$139*(AY21/MAX(1,SUMIFS('Treatment Backing (Hide)'!$B$110:$B$124,'Capacity Backing (Hide)2'!Y$203:Y$217,"X")))</f>
        <v>0</v>
      </c>
      <c r="MT21">
        <f>'Capacity Backing (Hide)2'!Z$139*(AZ21/MAX(1,SUMIFS('Treatment Backing (Hide)'!$B$110:$B$124,'Capacity Backing (Hide)2'!Z$203:Z$217,"X")))</f>
        <v>0</v>
      </c>
      <c r="MU21">
        <f>'Capacity Backing (Hide)2'!AA$139*(BA21/MAX(1,SUMIFS('Treatment Backing (Hide)'!$B$110:$B$124,'Capacity Backing (Hide)2'!AA$203:AA$217,"X")))</f>
        <v>0</v>
      </c>
      <c r="MV21">
        <f>'Capacity Backing (Hide)2'!AB$139*(BB21/MAX(1,SUMIFS('Treatment Backing (Hide)'!$B$110:$B$124,'Capacity Backing (Hide)2'!AB$203:AB$217,"X")))</f>
        <v>0</v>
      </c>
      <c r="MW21">
        <f>'Capacity Backing (Hide)2'!AC$139*(BC21/MAX(1,SUMIFS('Treatment Backing (Hide)'!$B$110:$B$124,'Capacity Backing (Hide)2'!AC$203:AC$217,"X")))</f>
        <v>0</v>
      </c>
      <c r="MX21">
        <f>'Capacity Backing (Hide)2'!AD$139*(BD21/MAX(1,SUMIFS('Treatment Backing (Hide)'!$B$110:$B$124,'Capacity Backing (Hide)2'!AD$203:AD$217,"X")))</f>
        <v>0</v>
      </c>
      <c r="MY21">
        <f>'Capacity Backing (Hide)2'!AE$139*(BE21/MAX(1,SUMIFS('Treatment Backing (Hide)'!$B$110:$B$124,'Capacity Backing (Hide)2'!AE$203:AE$217,"X")))</f>
        <v>0</v>
      </c>
      <c r="MZ21">
        <f>'Capacity Backing (Hide)2'!AF$139*(BF21/MAX(1,SUMIFS('Treatment Backing (Hide)'!$B$110:$B$124,'Capacity Backing (Hide)2'!AF$203:AF$217,"X")))</f>
        <v>0</v>
      </c>
      <c r="NA21">
        <f>'Capacity Backing (Hide)2'!AG$139*(BG21/MAX(1,SUMIFS('Treatment Backing (Hide)'!$B$110:$B$124,'Capacity Backing (Hide)2'!AG$203:AG$217,"X")))</f>
        <v>0</v>
      </c>
      <c r="NB21">
        <f>'Capacity Backing (Hide)2'!AH$139*(BH21/MAX(1,SUMIFS('Treatment Backing (Hide)'!$B$110:$B$124,'Capacity Backing (Hide)2'!AH$203:AH$217,"X")))</f>
        <v>0</v>
      </c>
      <c r="NC21">
        <f>'Capacity Backing (Hide)2'!AI$139*(BI21/MAX(1,SUMIFS('Treatment Backing (Hide)'!$B$110:$B$124,'Capacity Backing (Hide)2'!AI$203:AI$217,"X")))</f>
        <v>0</v>
      </c>
      <c r="ND21">
        <f>'Capacity Backing (Hide)2'!AJ$139*(BJ21/MAX(1,SUMIFS('Treatment Backing (Hide)'!$B$110:$B$124,'Capacity Backing (Hide)2'!AJ$203:AJ$217,"X")))</f>
        <v>0</v>
      </c>
      <c r="NE21">
        <f>'Capacity Backing (Hide)2'!AK$139*(BK21/MAX(1,SUMIFS('Treatment Backing (Hide)'!$B$110:$B$124,'Capacity Backing (Hide)2'!AK$203:AK$217,"X")))</f>
        <v>0</v>
      </c>
      <c r="NF21">
        <f>'Capacity Backing (Hide)2'!AL$139*(BL21/MAX(1,SUMIFS('Treatment Backing (Hide)'!$B$110:$B$124,'Capacity Backing (Hide)2'!AL$203:AL$217,"X")))</f>
        <v>0</v>
      </c>
      <c r="NG21">
        <f>'Capacity Backing (Hide)2'!AM$139*(BM21/MAX(1,SUMIFS('Treatment Backing (Hide)'!$B$110:$B$124,'Capacity Backing (Hide)2'!AM$203:AM$217,"X")))</f>
        <v>0</v>
      </c>
      <c r="NH21">
        <f>'Capacity Backing (Hide)2'!AN$139*(BN21/MAX(1,SUMIFS('Treatment Backing (Hide)'!$B$110:$B$124,'Capacity Backing (Hide)2'!AN$203:AN$217,"X")))</f>
        <v>0</v>
      </c>
      <c r="NI21">
        <f>'Capacity Backing (Hide)2'!AO$139*(BO21/MAX(1,SUMIFS('Treatment Backing (Hide)'!$B$110:$B$124,'Capacity Backing (Hide)2'!AO$203:AO$217,"X")))</f>
        <v>0</v>
      </c>
      <c r="NJ21">
        <f>'Capacity Backing (Hide)2'!AP$139*(BP21/MAX(1,SUMIFS('Treatment Backing (Hide)'!$B$110:$B$124,'Capacity Backing (Hide)2'!AP$203:AP$217,"X")))</f>
        <v>0</v>
      </c>
      <c r="NK21">
        <f>'Capacity Backing (Hide)2'!AQ$139*(BQ21/MAX(1,SUMIFS('Treatment Backing (Hide)'!$B$110:$B$124,'Capacity Backing (Hide)2'!AQ$203:AQ$217,"X")))</f>
        <v>0</v>
      </c>
      <c r="NL21">
        <f>'Capacity Backing (Hide)2'!AR$139*(BR21/MAX(1,SUMIFS('Treatment Backing (Hide)'!$B$110:$B$124,'Capacity Backing (Hide)2'!AR$203:AR$217,"X")))</f>
        <v>0</v>
      </c>
      <c r="NM21">
        <f>'Capacity Backing (Hide)2'!AS$139*(BS21/MAX(1,SUMIFS('Treatment Backing (Hide)'!$B$110:$B$124,'Capacity Backing (Hide)2'!AS$203:AS$217,"X")))</f>
        <v>0</v>
      </c>
      <c r="NN21">
        <f>'Capacity Backing (Hide)2'!AT$139*(BT21/MAX(1,SUMIFS('Treatment Backing (Hide)'!$B$110:$B$124,'Capacity Backing (Hide)2'!AT$203:AT$217,"X")))</f>
        <v>0</v>
      </c>
      <c r="NO21">
        <f>'Capacity Backing (Hide)2'!AU$139*(BU21/MAX(1,SUMIFS('Treatment Backing (Hide)'!$B$110:$B$124,'Capacity Backing (Hide)2'!AU$203:AU$217,"X")))</f>
        <v>0</v>
      </c>
      <c r="NP21">
        <f>'Capacity Backing (Hide)2'!AV$139*(BV21/MAX(1,SUMIFS('Treatment Backing (Hide)'!$B$110:$B$124,'Capacity Backing (Hide)2'!AV$203:AV$217,"X")))</f>
        <v>0</v>
      </c>
      <c r="NQ21">
        <f>'Capacity Backing (Hide)2'!AW$139*(BW21/MAX(1,SUMIFS('Treatment Backing (Hide)'!$B$110:$B$124,'Capacity Backing (Hide)2'!AW$203:AW$217,"X")))</f>
        <v>0</v>
      </c>
      <c r="NR21">
        <f>'Capacity Backing (Hide)2'!AX$139*(BX21/MAX(1,SUMIFS('Treatment Backing (Hide)'!$B$110:$B$124,'Capacity Backing (Hide)2'!AX$203:AX$217,"X")))</f>
        <v>0</v>
      </c>
      <c r="NS21">
        <f>'Capacity Backing (Hide)2'!AY$139*(BY21/MAX(1,SUMIFS('Treatment Backing (Hide)'!$B$110:$B$124,'Capacity Backing (Hide)2'!AY$203:AY$217,"X")))</f>
        <v>0</v>
      </c>
      <c r="NT21">
        <f>'Capacity Backing (Hide)2'!AZ$139*(BZ21/MAX(1,SUMIFS('Treatment Backing (Hide)'!$B$110:$B$124,'Capacity Backing (Hide)2'!AZ$203:AZ$217,"X")))</f>
        <v>0</v>
      </c>
      <c r="NU21">
        <f>'Capacity Backing (Hide)2'!BA$139*(CA21/MAX(1,SUMIFS('Treatment Backing (Hide)'!$B$110:$B$124,'Capacity Backing (Hide)2'!BA$203:BA$217,"X")))</f>
        <v>0</v>
      </c>
      <c r="NV21">
        <f>'Capacity Backing (Hide)2'!BB$139*(CB21/MAX(1,SUMIFS('Treatment Backing (Hide)'!$B$110:$B$124,'Capacity Backing (Hide)2'!BB$203:BB$217,"X")))</f>
        <v>0</v>
      </c>
      <c r="NW21">
        <f>'Capacity Backing (Hide)2'!BC$139*(CC21/MAX(1,SUMIFS('Treatment Backing (Hide)'!$B$110:$B$124,'Capacity Backing (Hide)2'!BC$203:BC$217,"X")))</f>
        <v>0</v>
      </c>
      <c r="NX21">
        <f>'Capacity Backing (Hide)2'!BD$139*(CD21/MAX(1,SUMIFS('Treatment Backing (Hide)'!$B$110:$B$124,'Capacity Backing (Hide)2'!BD$203:BD$217,"X")))</f>
        <v>0</v>
      </c>
      <c r="NY21">
        <f>'Capacity Backing (Hide)2'!BE$139*(CE21/MAX(1,SUMIFS('Treatment Backing (Hide)'!$B$110:$B$124,'Capacity Backing (Hide)2'!BE$203:BE$217,"X")))</f>
        <v>0</v>
      </c>
      <c r="NZ21">
        <f>'Capacity Backing (Hide)2'!BF$139*(CF21/MAX(1,SUMIFS('Treatment Backing (Hide)'!$B$110:$B$124,'Capacity Backing (Hide)2'!BF$203:BF$217,"X")))</f>
        <v>0</v>
      </c>
      <c r="OA21">
        <f>'Capacity Backing (Hide)2'!BG$139*(CG21/MAX(1,SUMIFS('Treatment Backing (Hide)'!$B$110:$B$124,'Capacity Backing (Hide)2'!BG$203:BG$217,"X")))</f>
        <v>0</v>
      </c>
      <c r="OB21">
        <f>'Capacity Backing (Hide)2'!BH$139*(CH21/MAX(1,SUMIFS('Treatment Backing (Hide)'!$B$110:$B$124,'Capacity Backing (Hide)2'!BH$203:BH$217,"X")))</f>
        <v>0</v>
      </c>
      <c r="OC21">
        <f>'Capacity Backing (Hide)2'!BI$139*(CI21/MAX(1,SUMIFS('Treatment Backing (Hide)'!$B$110:$B$124,'Capacity Backing (Hide)2'!BI$203:BI$217,"X")))</f>
        <v>0</v>
      </c>
      <c r="OD21">
        <f>'Capacity Backing (Hide)2'!BJ$139*(CJ21/MAX(1,SUMIFS('Treatment Backing (Hide)'!$B$110:$B$124,'Capacity Backing (Hide)2'!BJ$203:BJ$217,"X")))</f>
        <v>0</v>
      </c>
      <c r="OE21">
        <f>'Capacity Backing (Hide)2'!BK$139*(CK21/MAX(1,SUMIFS('Treatment Backing (Hide)'!$B$110:$B$124,'Capacity Backing (Hide)2'!BK$203:BK$217,"X")))</f>
        <v>0</v>
      </c>
      <c r="OF21">
        <f>'Capacity Backing (Hide)2'!BL$139*(CL21/MAX(1,SUMIFS('Treatment Backing (Hide)'!$B$110:$B$124,'Capacity Backing (Hide)2'!BL$203:BL$217,"X")))</f>
        <v>0</v>
      </c>
      <c r="OG21">
        <f>'Capacity Backing (Hide)2'!BM$139*(CM21/MAX(1,SUMIFS('Treatment Backing (Hide)'!$B$110:$B$124,'Capacity Backing (Hide)2'!BM$203:BM$217,"X")))</f>
        <v>0</v>
      </c>
      <c r="OH21">
        <f>'Capacity Backing (Hide)2'!BN$139*(CN21/MAX(1,SUMIFS('Treatment Backing (Hide)'!$B$110:$B$124,'Capacity Backing (Hide)2'!BN$203:BN$217,"X")))</f>
        <v>0</v>
      </c>
      <c r="OI21">
        <f>'Capacity Backing (Hide)2'!BO$139*(CO21/MAX(1,SUMIFS('Treatment Backing (Hide)'!$B$110:$B$124,'Capacity Backing (Hide)2'!BO$203:BO$217,"X")))</f>
        <v>0</v>
      </c>
      <c r="OJ21">
        <f>'Capacity Backing (Hide)2'!BP$139*(CP21/MAX(1,SUMIFS('Treatment Backing (Hide)'!$B$110:$B$124,'Capacity Backing (Hide)2'!BP$203:BP$217,"X")))</f>
        <v>0</v>
      </c>
      <c r="OK21">
        <f>'Capacity Backing (Hide)2'!BQ$139*(CQ21/MAX(1,SUMIFS('Treatment Backing (Hide)'!$B$110:$B$124,'Capacity Backing (Hide)2'!BQ$203:BQ$217,"X")))</f>
        <v>0</v>
      </c>
      <c r="OL21">
        <f>'Capacity Backing (Hide)2'!BR$139*(CR21/MAX(1,SUMIFS('Treatment Backing (Hide)'!$B$110:$B$124,'Capacity Backing (Hide)2'!BR$203:BR$217,"X")))</f>
        <v>0</v>
      </c>
      <c r="OM21">
        <f>'Capacity Backing (Hide)2'!BS$139*(CS21/MAX(1,SUMIFS('Treatment Backing (Hide)'!$B$110:$B$124,'Capacity Backing (Hide)2'!BS$203:BS$217,"X")))</f>
        <v>0</v>
      </c>
      <c r="ON21">
        <f>'Capacity Backing (Hide)2'!BT$139*(CT21/MAX(1,SUMIFS('Treatment Backing (Hide)'!$B$110:$B$124,'Capacity Backing (Hide)2'!BT$203:BT$217,"X")))</f>
        <v>0</v>
      </c>
      <c r="OO21">
        <f>'Capacity Backing (Hide)2'!BU$139*(CU21/MAX(1,SUMIFS('Treatment Backing (Hide)'!$B$110:$B$124,'Capacity Backing (Hide)2'!BU$203:BU$217,"X")))</f>
        <v>0</v>
      </c>
      <c r="OP21">
        <f>'Capacity Backing (Hide)2'!BV$139*(CV21/MAX(1,SUMIFS('Treatment Backing (Hide)'!$B$110:$B$124,'Capacity Backing (Hide)2'!BV$203:BV$217,"X")))</f>
        <v>0</v>
      </c>
      <c r="OQ21">
        <f>'Capacity Backing (Hide)2'!BW$139*(CW21/MAX(1,SUMIFS('Treatment Backing (Hide)'!$B$110:$B$124,'Capacity Backing (Hide)2'!BW$203:BW$217,"X")))</f>
        <v>0</v>
      </c>
      <c r="OR21">
        <f>'Capacity Backing (Hide)2'!BX$139*(CX21/MAX(1,SUMIFS('Treatment Backing (Hide)'!$B$110:$B$124,'Capacity Backing (Hide)2'!BX$203:BX$217,"X")))</f>
        <v>0</v>
      </c>
      <c r="OS21">
        <f>'Capacity Backing (Hide)2'!BY$139*(CY21/MAX(1,SUMIFS('Treatment Backing (Hide)'!$B$110:$B$124,'Capacity Backing (Hide)2'!BY$203:BY$217,"X")))</f>
        <v>0</v>
      </c>
      <c r="OT21">
        <f>'Capacity Backing (Hide)2'!BZ$139*(CZ21/MAX(1,SUMIFS('Treatment Backing (Hide)'!$B$110:$B$124,'Capacity Backing (Hide)2'!BZ$203:BZ$217,"X")))</f>
        <v>0</v>
      </c>
      <c r="OU21">
        <f>'Capacity Backing (Hide)2'!CA$139*(DA21/MAX(1,SUMIFS('Treatment Backing (Hide)'!$B$110:$B$124,'Capacity Backing (Hide)2'!CA$203:CA$217,"X")))</f>
        <v>0</v>
      </c>
      <c r="OV21">
        <f>'Capacity Backing (Hide)2'!CB$139*(DB21/MAX(1,SUMIFS('Treatment Backing (Hide)'!$B$110:$B$124,'Capacity Backing (Hide)2'!CB$203:CB$217,"X")))</f>
        <v>0</v>
      </c>
      <c r="OW21">
        <f>'Capacity Backing (Hide)2'!CC$139*(DC21/MAX(1,SUMIFS('Treatment Backing (Hide)'!$B$110:$B$124,'Capacity Backing (Hide)2'!CC$203:CC$217,"X")))</f>
        <v>0</v>
      </c>
      <c r="OX21">
        <f>'Capacity Backing (Hide)2'!CD$139*(DD21/MAX(1,SUMIFS('Treatment Backing (Hide)'!$B$110:$B$124,'Capacity Backing (Hide)2'!CD$203:CD$217,"X")))</f>
        <v>0</v>
      </c>
      <c r="OY21">
        <f>'Capacity Backing (Hide)2'!CE$139*(DE21/MAX(1,SUMIFS('Treatment Backing (Hide)'!$B$110:$B$124,'Capacity Backing (Hide)2'!CE$203:CE$217,"X")))</f>
        <v>0</v>
      </c>
      <c r="OZ21">
        <f>'Capacity Backing (Hide)2'!CF$139*(DF21/MAX(1,SUMIFS('Treatment Backing (Hide)'!$B$110:$B$124,'Capacity Backing (Hide)2'!CF$203:CF$217,"X")))</f>
        <v>0</v>
      </c>
      <c r="PA21">
        <f>'Capacity Backing (Hide)2'!CG$139*(DG21/MAX(1,SUMIFS('Treatment Backing (Hide)'!$B$110:$B$124,'Capacity Backing (Hide)2'!CG$203:CG$217,"X")))</f>
        <v>0</v>
      </c>
      <c r="PB21">
        <f>'Capacity Backing (Hide)2'!CH$139*(DH21/MAX(1,SUMIFS('Treatment Backing (Hide)'!$B$110:$B$124,'Capacity Backing (Hide)2'!CH$203:CH$217,"X")))</f>
        <v>0</v>
      </c>
      <c r="PC21">
        <f>'Capacity Backing (Hide)2'!CI$139*(DI21/MAX(1,SUMIFS('Treatment Backing (Hide)'!$B$110:$B$124,'Capacity Backing (Hide)2'!CI$203:CI$217,"X")))</f>
        <v>0</v>
      </c>
      <c r="PD21">
        <f>'Capacity Backing (Hide)2'!CJ$139*(DJ21/MAX(1,SUMIFS('Treatment Backing (Hide)'!$B$110:$B$124,'Capacity Backing (Hide)2'!CJ$203:CJ$217,"X")))</f>
        <v>0</v>
      </c>
      <c r="PE21">
        <f>'Capacity Backing (Hide)2'!CK$139*(DK21/MAX(1,SUMIFS('Treatment Backing (Hide)'!$B$110:$B$124,'Capacity Backing (Hide)2'!CK$203:CK$217,"X")))</f>
        <v>0</v>
      </c>
      <c r="PF21">
        <f>'Capacity Backing (Hide)2'!CL$139*(DL21/MAX(1,SUMIFS('Treatment Backing (Hide)'!$B$110:$B$124,'Capacity Backing (Hide)2'!CL$203:CL$217,"X")))</f>
        <v>0</v>
      </c>
      <c r="PG21">
        <f>'Capacity Backing (Hide)2'!CM$139*(DM21/MAX(1,SUMIFS('Treatment Backing (Hide)'!$B$110:$B$124,'Capacity Backing (Hide)2'!CM$203:CM$217,"X")))</f>
        <v>0</v>
      </c>
      <c r="PH21">
        <f>'Capacity Backing (Hide)2'!CN$139*(DN21/MAX(1,SUMIFS('Treatment Backing (Hide)'!$B$110:$B$124,'Capacity Backing (Hide)2'!CN$203:CN$217,"X")))</f>
        <v>0</v>
      </c>
      <c r="PI21">
        <f>'Capacity Backing (Hide)2'!CO$139*(DO21/MAX(1,SUMIFS('Treatment Backing (Hide)'!$B$110:$B$124,'Capacity Backing (Hide)2'!CO$203:CO$217,"X")))</f>
        <v>0</v>
      </c>
      <c r="PJ21">
        <f>'Capacity Backing (Hide)2'!CP$139*(DP21/MAX(1,SUMIFS('Treatment Backing (Hide)'!$B$110:$B$124,'Capacity Backing (Hide)2'!CP$203:CP$217,"X")))</f>
        <v>0</v>
      </c>
      <c r="PK21">
        <f>'Capacity Backing (Hide)2'!CQ$139*(DQ21/MAX(1,SUMIFS('Treatment Backing (Hide)'!$B$110:$B$124,'Capacity Backing (Hide)2'!CQ$203:CQ$217,"X")))</f>
        <v>0</v>
      </c>
      <c r="PL21">
        <f>'Capacity Backing (Hide)2'!CR$139*(DR21/MAX(1,SUMIFS('Treatment Backing (Hide)'!$B$110:$B$124,'Capacity Backing (Hide)2'!CR$203:CR$217,"X")))</f>
        <v>0</v>
      </c>
      <c r="PM21">
        <f>'Capacity Backing (Hide)2'!CS$139*(DS21/MAX(1,SUMIFS('Treatment Backing (Hide)'!$B$110:$B$124,'Capacity Backing (Hide)2'!CS$203:CS$217,"X")))</f>
        <v>0</v>
      </c>
      <c r="PN21">
        <f>'Capacity Backing (Hide)2'!CT$139*(DT21/MAX(1,SUMIFS('Treatment Backing (Hide)'!$B$110:$B$124,'Capacity Backing (Hide)2'!CT$203:CT$217,"X")))</f>
        <v>0</v>
      </c>
      <c r="PO21">
        <f>'Capacity Backing (Hide)2'!CU$139*(DU21/MAX(1,SUMIFS('Treatment Backing (Hide)'!$B$110:$B$124,'Capacity Backing (Hide)2'!CU$203:CU$217,"X")))</f>
        <v>0</v>
      </c>
      <c r="PP21">
        <f>'Capacity Backing (Hide)2'!CV$139*(DV21/MAX(1,SUMIFS('Treatment Backing (Hide)'!$B$110:$B$124,'Capacity Backing (Hide)2'!CV$203:CV$217,"X")))</f>
        <v>0</v>
      </c>
      <c r="PQ21">
        <f>'Capacity Backing (Hide)2'!CW$139*(DW21/MAX(1,SUMIFS('Treatment Backing (Hide)'!$B$110:$B$124,'Capacity Backing (Hide)2'!CW$203:CW$217,"X")))</f>
        <v>0</v>
      </c>
      <c r="PS21" cm="1">
        <f t="array" ref="PS21">SUM(IF('Capacity Summary'!H$36:H$135="X",1,0)*TRANSPOSE('CR Backing (Hide)'!$HX21:$LS21))</f>
        <v>0</v>
      </c>
      <c r="PT21" cm="1">
        <f t="array" ref="PT21">SUM(IF('Capacity Summary'!I$36:I$135="X",1,0)*TRANSPOSE('CR Backing (Hide)'!$HX21:$LS21))</f>
        <v>0</v>
      </c>
      <c r="PU21" cm="1">
        <f t="array" ref="PU21">SUM(IF('Capacity Summary'!J$36:J$135="X",1,0)*TRANSPOSE('CR Backing (Hide)'!$HX21:$LS21))</f>
        <v>0</v>
      </c>
      <c r="PV21" cm="1">
        <f t="array" ref="PV21">SUM(IF('Capacity Summary'!K$36:K$135="X",1,0)*TRANSPOSE('CR Backing (Hide)'!$HX21:$LS21))</f>
        <v>0</v>
      </c>
      <c r="PW21" cm="1">
        <f t="array" ref="PW21">SUM(IF('Capacity Summary'!L$36:L$135="X",1,0)*TRANSPOSE('CR Backing (Hide)'!$HX21:$LS21))</f>
        <v>0</v>
      </c>
      <c r="PX21" cm="1">
        <f t="array" ref="PX21">SUM(IF('Capacity Summary'!M$36:M$135="X",1,0)*TRANSPOSE('CR Backing (Hide)'!$HX21:$LS21))</f>
        <v>0</v>
      </c>
      <c r="PY21" cm="1">
        <f t="array" ref="PY21">SUM(IF('Capacity Summary'!N$36:N$135="X",1,0)*TRANSPOSE('CR Backing (Hide)'!$HX21:$LS21))</f>
        <v>0</v>
      </c>
      <c r="PZ21" cm="1">
        <f t="array" ref="PZ21">SUM(IF('Capacity Summary'!O$36:O$135="X",1,0)*TRANSPOSE('CR Backing (Hide)'!$HX21:$LS21))</f>
        <v>0</v>
      </c>
      <c r="QA21" cm="1">
        <f t="array" ref="QA21">SUM(IF('Capacity Summary'!P$36:P$135="X",1,0)*TRANSPOSE('CR Backing (Hide)'!$HX21:$LS21))</f>
        <v>0</v>
      </c>
      <c r="QB21" cm="1">
        <f t="array" ref="QB21">SUM(IF('Capacity Summary'!Q$36:Q$135="X",1,0)*TRANSPOSE('CR Backing (Hide)'!$HX21:$LS21))</f>
        <v>0</v>
      </c>
      <c r="QC21" cm="1">
        <f t="array" ref="QC21">SUM(IF('Capacity Summary'!R$36:R$135="X",1,0)*TRANSPOSE('CR Backing (Hide)'!$HX21:$LS21))</f>
        <v>0</v>
      </c>
      <c r="QD21" cm="1">
        <f t="array" ref="QD21">SUM(IF('Capacity Summary'!S$36:S$135="X",1,0)*TRANSPOSE('CR Backing (Hide)'!$HX21:$LS21))</f>
        <v>0</v>
      </c>
      <c r="QE21" cm="1">
        <f t="array" ref="QE21">SUM(IF('Capacity Summary'!T$36:T$135="X",1,0)*TRANSPOSE('CR Backing (Hide)'!$HX21:$LS21))</f>
        <v>0</v>
      </c>
      <c r="QF21" cm="1">
        <f t="array" ref="QF21">SUM(IF('Capacity Summary'!U$36:U$135="X",1,0)*TRANSPOSE('CR Backing (Hide)'!$HX21:$LS21))</f>
        <v>0</v>
      </c>
      <c r="QG21" cm="1">
        <f t="array" ref="QG21">SUM(IF('Capacity Summary'!V$36:V$135="X",1,0)*TRANSPOSE('CR Backing (Hide)'!$HX21:$LS21))</f>
        <v>0</v>
      </c>
      <c r="QH21" cm="1">
        <f t="array" ref="QH21">SUM(IF('Capacity Summary'!W$36:W$135="X",1,0)*TRANSPOSE('CR Backing (Hide)'!$HX21:$LS21))</f>
        <v>0</v>
      </c>
      <c r="QI21" cm="1">
        <f t="array" ref="QI21">SUM(IF('Capacity Summary'!X$36:X$135="X",1,0)*TRANSPOSE('CR Backing (Hide)'!$HX21:$LS21))</f>
        <v>0</v>
      </c>
      <c r="QJ21" cm="1">
        <f t="array" ref="QJ21">SUM(IF('Capacity Summary'!Y$36:Y$135="X",1,0)*TRANSPOSE('CR Backing (Hide)'!$HX21:$LS21))</f>
        <v>0</v>
      </c>
      <c r="QK21" cm="1">
        <f t="array" ref="QK21">SUM(IF('Capacity Summary'!Z$36:Z$135="X",1,0)*TRANSPOSE('CR Backing (Hide)'!$HX21:$LS21))</f>
        <v>0</v>
      </c>
      <c r="QL21" cm="1">
        <f t="array" ref="QL21">SUM(IF('Capacity Summary'!AA$36:AA$135="X",1,0)*TRANSPOSE('CR Backing (Hide)'!$HX21:$LS21))</f>
        <v>0</v>
      </c>
      <c r="QM21" cm="1">
        <f t="array" ref="QM21">SUM(IF('Capacity Summary'!AB$36:AB$135="X",1,0)*TRANSPOSE('CR Backing (Hide)'!$HX21:$LS21))</f>
        <v>0</v>
      </c>
      <c r="QN21" cm="1">
        <f t="array" ref="QN21">SUM(IF('Capacity Summary'!AC$36:AC$135="X",1,0)*TRANSPOSE('CR Backing (Hide)'!$HX21:$LS21))</f>
        <v>0</v>
      </c>
      <c r="QO21" cm="1">
        <f t="array" ref="QO21">SUM(IF('Capacity Summary'!AD$36:AD$135="X",1,0)*TRANSPOSE('CR Backing (Hide)'!$HX21:$LS21))</f>
        <v>0</v>
      </c>
      <c r="QP21" cm="1">
        <f t="array" ref="QP21">SUM(IF('Capacity Summary'!AE$36:AE$135="X",1,0)*TRANSPOSE('CR Backing (Hide)'!$HX21:$LS21))</f>
        <v>0</v>
      </c>
      <c r="QQ21" cm="1">
        <f t="array" ref="QQ21">SUM(IF('Capacity Summary'!AF$36:AF$135="X",1,0)*TRANSPOSE('CR Backing (Hide)'!$HX21:$LS21))</f>
        <v>0</v>
      </c>
      <c r="QR21" cm="1">
        <f t="array" ref="QR21">SUM(IF('Capacity Summary'!AG$36:AG$135="X",1,0)*TRANSPOSE('CR Backing (Hide)'!$HX21:$LS21))</f>
        <v>0</v>
      </c>
      <c r="QS21" cm="1">
        <f t="array" ref="QS21">SUM(IF('Capacity Summary'!AH$36:AH$135="X",1,0)*TRANSPOSE('CR Backing (Hide)'!$HX21:$LS21))</f>
        <v>0</v>
      </c>
      <c r="QT21" cm="1">
        <f t="array" ref="QT21">SUM(IF('Capacity Summary'!AI$36:AI$135="X",1,0)*TRANSPOSE('CR Backing (Hide)'!$HX21:$LS21))</f>
        <v>0</v>
      </c>
      <c r="QU21" cm="1">
        <f t="array" ref="QU21">SUM(IF('Capacity Summary'!AJ$36:AJ$135="X",1,0)*TRANSPOSE('CR Backing (Hide)'!$HX21:$LS21))</f>
        <v>0</v>
      </c>
      <c r="QV21" cm="1">
        <f t="array" ref="QV21">SUM(IF('Capacity Summary'!AK$36:AK$135="X",1,0)*TRANSPOSE('CR Backing (Hide)'!$HX21:$LS21))</f>
        <v>0</v>
      </c>
      <c r="QW21" cm="1">
        <f t="array" ref="QW21">SUM(IF('Capacity Summary'!AL$36:AL$135="X",1,0)*TRANSPOSE('CR Backing (Hide)'!$HX21:$LS21))</f>
        <v>0</v>
      </c>
      <c r="QX21" cm="1">
        <f t="array" ref="QX21">SUM(IF('Capacity Summary'!AM$36:AM$135="X",1,0)*TRANSPOSE('CR Backing (Hide)'!$HX21:$LS21))</f>
        <v>0</v>
      </c>
      <c r="QY21" cm="1">
        <f t="array" ref="QY21">SUM(IF('Capacity Summary'!AN$36:AN$135="X",1,0)*TRANSPOSE('CR Backing (Hide)'!$HX21:$LS21))</f>
        <v>0</v>
      </c>
      <c r="QZ21" cm="1">
        <f t="array" ref="QZ21">SUM(IF('Capacity Summary'!AO$36:AO$135="X",1,0)*TRANSPOSE('CR Backing (Hide)'!$HX21:$LS21))</f>
        <v>0</v>
      </c>
      <c r="RA21" cm="1">
        <f t="array" ref="RA21">SUM(IF('Capacity Summary'!AP$36:AP$135="X",1,0)*TRANSPOSE('CR Backing (Hide)'!$HX21:$LS21))</f>
        <v>0</v>
      </c>
      <c r="RB21" cm="1">
        <f t="array" ref="RB21">SUM(IF('Capacity Summary'!AQ$36:AQ$135="X",1,0)*TRANSPOSE('CR Backing (Hide)'!$HX21:$LS21))</f>
        <v>0</v>
      </c>
      <c r="RC21" cm="1">
        <f t="array" ref="RC21">SUM(IF('Capacity Summary'!AR$36:AR$135="X",1,0)*TRANSPOSE('CR Backing (Hide)'!$HX21:$LS21))</f>
        <v>0</v>
      </c>
      <c r="RD21" cm="1">
        <f t="array" ref="RD21">SUM(IF('Capacity Summary'!AS$36:AS$135="X",1,0)*TRANSPOSE('CR Backing (Hide)'!$HX21:$LS21))</f>
        <v>0</v>
      </c>
      <c r="RE21" cm="1">
        <f t="array" ref="RE21">SUM(IF('Capacity Summary'!AT$36:AT$135="X",1,0)*TRANSPOSE('CR Backing (Hide)'!$HX21:$LS21))</f>
        <v>0</v>
      </c>
      <c r="RF21" cm="1">
        <f t="array" ref="RF21">SUM(IF('Capacity Summary'!AU$36:AU$135="X",1,0)*TRANSPOSE('CR Backing (Hide)'!$HX21:$LS21))</f>
        <v>0</v>
      </c>
      <c r="RG21" cm="1">
        <f t="array" ref="RG21">SUM(IF('Capacity Summary'!AV$36:AV$135="X",1,0)*TRANSPOSE('CR Backing (Hide)'!$HX21:$LS21))</f>
        <v>0</v>
      </c>
      <c r="RH21" cm="1">
        <f t="array" ref="RH21">SUM(IF('Capacity Summary'!AW$36:AW$135="X",1,0)*TRANSPOSE('CR Backing (Hide)'!$HX21:$LS21))</f>
        <v>0</v>
      </c>
      <c r="RI21" cm="1">
        <f t="array" ref="RI21">SUM(IF('Capacity Summary'!AX$36:AX$135="X",1,0)*TRANSPOSE('CR Backing (Hide)'!$HX21:$LS21))</f>
        <v>0</v>
      </c>
      <c r="RJ21" cm="1">
        <f t="array" ref="RJ21">SUM(IF('Capacity Summary'!AY$36:AY$135="X",1,0)*TRANSPOSE('CR Backing (Hide)'!$HX21:$LS21))</f>
        <v>0</v>
      </c>
      <c r="RK21" cm="1">
        <f t="array" ref="RK21">SUM(IF('Capacity Summary'!AZ$36:AZ$135="X",1,0)*TRANSPOSE('CR Backing (Hide)'!$HX21:$LS21))</f>
        <v>0</v>
      </c>
      <c r="RL21" cm="1">
        <f t="array" ref="RL21">SUM(IF('Capacity Summary'!BA$36:BA$135="X",1,0)*TRANSPOSE('CR Backing (Hide)'!$HX21:$LS21))</f>
        <v>0</v>
      </c>
      <c r="RM21" cm="1">
        <f t="array" ref="RM21">SUM(IF('Capacity Summary'!BB$36:BB$135="X",1,0)*TRANSPOSE('CR Backing (Hide)'!$HX21:$LS21))</f>
        <v>0</v>
      </c>
      <c r="RN21" cm="1">
        <f t="array" ref="RN21">SUM(IF('Capacity Summary'!BC$36:BC$135="X",1,0)*TRANSPOSE('CR Backing (Hide)'!$HX21:$LS21))</f>
        <v>0</v>
      </c>
      <c r="RO21" cm="1">
        <f t="array" ref="RO21">SUM(IF('Capacity Summary'!BD$36:BD$135="X",1,0)*TRANSPOSE('CR Backing (Hide)'!$HX21:$LS21))</f>
        <v>0</v>
      </c>
      <c r="RP21" cm="1">
        <f t="array" ref="RP21">SUM(IF('Capacity Summary'!BE$36:BE$135="X",1,0)*TRANSPOSE('CR Backing (Hide)'!$HX21:$LS21))</f>
        <v>0</v>
      </c>
      <c r="RQ21" cm="1">
        <f t="array" ref="RQ21">SUM(IF('Capacity Summary'!BF$36:BF$135="X",1,0)*TRANSPOSE('CR Backing (Hide)'!$HX21:$LS21))</f>
        <v>0</v>
      </c>
      <c r="RR21" cm="1">
        <f t="array" ref="RR21">SUM(IF('Capacity Summary'!BG$36:BG$135="X",1,0)*TRANSPOSE('CR Backing (Hide)'!$HX21:$LS21))</f>
        <v>0</v>
      </c>
      <c r="RT21" cm="1">
        <f t="array" ref="RT21">SUM(IF('Capacity Summary'!H$139:H$238="X",1,0)*TRANSPOSE('CR Backing (Hide)'!$LV21:$PQ21))</f>
        <v>0</v>
      </c>
      <c r="RU21" cm="1">
        <f t="array" ref="RU21">SUM(IF('Capacity Summary'!I$139:I$238="X",1,0)*TRANSPOSE('CR Backing (Hide)'!$LV21:$PQ21))</f>
        <v>0</v>
      </c>
      <c r="RV21" cm="1">
        <f t="array" ref="RV21">SUM(IF('Capacity Summary'!J$139:J$238="X",1,0)*TRANSPOSE('CR Backing (Hide)'!$LV21:$PQ21))</f>
        <v>0</v>
      </c>
      <c r="RW21" cm="1">
        <f t="array" ref="RW21">SUM(IF('Capacity Summary'!K$139:K$238="X",1,0)*TRANSPOSE('CR Backing (Hide)'!$LV21:$PQ21))</f>
        <v>0</v>
      </c>
      <c r="RX21" cm="1">
        <f t="array" ref="RX21">SUM(IF('Capacity Summary'!L$139:L$238="X",1,0)*TRANSPOSE('CR Backing (Hide)'!$LV21:$PQ21))</f>
        <v>0</v>
      </c>
      <c r="RY21" cm="1">
        <f t="array" ref="RY21">SUM(IF('Capacity Summary'!M$139:M$238="X",1,0)*TRANSPOSE('CR Backing (Hide)'!$LV21:$PQ21))</f>
        <v>0</v>
      </c>
      <c r="RZ21" cm="1">
        <f t="array" ref="RZ21">SUM(IF('Capacity Summary'!N$139:N$238="X",1,0)*TRANSPOSE('CR Backing (Hide)'!$LV21:$PQ21))</f>
        <v>0</v>
      </c>
      <c r="SA21" cm="1">
        <f t="array" ref="SA21">SUM(IF('Capacity Summary'!O$139:O$238="X",1,0)*TRANSPOSE('CR Backing (Hide)'!$LV21:$PQ21))</f>
        <v>0</v>
      </c>
      <c r="SB21" cm="1">
        <f t="array" ref="SB21">SUM(IF('Capacity Summary'!P$139:P$238="X",1,0)*TRANSPOSE('CR Backing (Hide)'!$LV21:$PQ21))</f>
        <v>0</v>
      </c>
      <c r="SC21" cm="1">
        <f t="array" ref="SC21">SUM(IF('Capacity Summary'!Q$139:Q$238="X",1,0)*TRANSPOSE('CR Backing (Hide)'!$LV21:$PQ21))</f>
        <v>0</v>
      </c>
      <c r="SD21" cm="1">
        <f t="array" ref="SD21">SUM(IF('Capacity Summary'!R$139:R$238="X",1,0)*TRANSPOSE('CR Backing (Hide)'!$LV21:$PQ21))</f>
        <v>0</v>
      </c>
      <c r="SE21" cm="1">
        <f t="array" ref="SE21">SUM(IF('Capacity Summary'!S$139:S$238="X",1,0)*TRANSPOSE('CR Backing (Hide)'!$LV21:$PQ21))</f>
        <v>0</v>
      </c>
      <c r="SF21" cm="1">
        <f t="array" ref="SF21">SUM(IF('Capacity Summary'!T$139:T$238="X",1,0)*TRANSPOSE('CR Backing (Hide)'!$LV21:$PQ21))</f>
        <v>0</v>
      </c>
      <c r="SG21" cm="1">
        <f t="array" ref="SG21">SUM(IF('Capacity Summary'!U$139:U$238="X",1,0)*TRANSPOSE('CR Backing (Hide)'!$LV21:$PQ21))</f>
        <v>0</v>
      </c>
      <c r="SH21" cm="1">
        <f t="array" ref="SH21">SUM(IF('Capacity Summary'!V$139:V$238="X",1,0)*TRANSPOSE('CR Backing (Hide)'!$LV21:$PQ21))</f>
        <v>0</v>
      </c>
      <c r="SI21" cm="1">
        <f t="array" ref="SI21">SUM(IF('Capacity Summary'!W$139:W$238="X",1,0)*TRANSPOSE('CR Backing (Hide)'!$LV21:$PQ21))</f>
        <v>0</v>
      </c>
      <c r="SJ21" cm="1">
        <f t="array" ref="SJ21">SUM(IF('Capacity Summary'!X$139:X$238="X",1,0)*TRANSPOSE('CR Backing (Hide)'!$LV21:$PQ21))</f>
        <v>0</v>
      </c>
      <c r="SK21" cm="1">
        <f t="array" ref="SK21">SUM(IF('Capacity Summary'!Y$139:Y$238="X",1,0)*TRANSPOSE('CR Backing (Hide)'!$LV21:$PQ21))</f>
        <v>0</v>
      </c>
      <c r="SL21" cm="1">
        <f t="array" ref="SL21">SUM(IF('Capacity Summary'!Z$139:Z$238="X",1,0)*TRANSPOSE('CR Backing (Hide)'!$LV21:$PQ21))</f>
        <v>0</v>
      </c>
      <c r="SM21" cm="1">
        <f t="array" ref="SM21">SUM(IF('Capacity Summary'!AA$139:AA$238="X",1,0)*TRANSPOSE('CR Backing (Hide)'!$LV21:$PQ21))</f>
        <v>0</v>
      </c>
      <c r="SN21" cm="1">
        <f t="array" ref="SN21">SUM(IF('Capacity Summary'!AB$139:AB$238="X",1,0)*TRANSPOSE('CR Backing (Hide)'!$LV21:$PQ21))</f>
        <v>0</v>
      </c>
      <c r="SO21" cm="1">
        <f t="array" ref="SO21">SUM(IF('Capacity Summary'!AC$139:AC$238="X",1,0)*TRANSPOSE('CR Backing (Hide)'!$LV21:$PQ21))</f>
        <v>0</v>
      </c>
      <c r="SP21" cm="1">
        <f t="array" ref="SP21">SUM(IF('Capacity Summary'!AD$139:AD$238="X",1,0)*TRANSPOSE('CR Backing (Hide)'!$LV21:$PQ21))</f>
        <v>0</v>
      </c>
      <c r="SQ21" cm="1">
        <f t="array" ref="SQ21">SUM(IF('Capacity Summary'!AE$139:AE$238="X",1,0)*TRANSPOSE('CR Backing (Hide)'!$LV21:$PQ21))</f>
        <v>0</v>
      </c>
      <c r="SR21" cm="1">
        <f t="array" ref="SR21">SUM(IF('Capacity Summary'!AF$139:AF$238="X",1,0)*TRANSPOSE('CR Backing (Hide)'!$LV21:$PQ21))</f>
        <v>0</v>
      </c>
      <c r="SS21" cm="1">
        <f t="array" ref="SS21">SUM(IF('Capacity Summary'!AG$139:AG$238="X",1,0)*TRANSPOSE('CR Backing (Hide)'!$LV21:$PQ21))</f>
        <v>0</v>
      </c>
      <c r="ST21" cm="1">
        <f t="array" ref="ST21">SUM(IF('Capacity Summary'!AH$139:AH$238="X",1,0)*TRANSPOSE('CR Backing (Hide)'!$LV21:$PQ21))</f>
        <v>0</v>
      </c>
      <c r="SU21" cm="1">
        <f t="array" ref="SU21">SUM(IF('Capacity Summary'!AI$139:AI$238="X",1,0)*TRANSPOSE('CR Backing (Hide)'!$LV21:$PQ21))</f>
        <v>0</v>
      </c>
      <c r="SV21" cm="1">
        <f t="array" ref="SV21">SUM(IF('Capacity Summary'!AJ$139:AJ$238="X",1,0)*TRANSPOSE('CR Backing (Hide)'!$LV21:$PQ21))</f>
        <v>0</v>
      </c>
      <c r="SW21" cm="1">
        <f t="array" ref="SW21">SUM(IF('Capacity Summary'!AK$139:AK$238="X",1,0)*TRANSPOSE('CR Backing (Hide)'!$LV21:$PQ21))</f>
        <v>0</v>
      </c>
      <c r="SX21" cm="1">
        <f t="array" ref="SX21">SUM(IF('Capacity Summary'!AL$139:AL$238="X",1,0)*TRANSPOSE('CR Backing (Hide)'!$LV21:$PQ21))</f>
        <v>0</v>
      </c>
      <c r="SY21" cm="1">
        <f t="array" ref="SY21">SUM(IF('Capacity Summary'!AM$139:AM$238="X",1,0)*TRANSPOSE('CR Backing (Hide)'!$LV21:$PQ21))</f>
        <v>0</v>
      </c>
      <c r="SZ21" cm="1">
        <f t="array" ref="SZ21">SUM(IF('Capacity Summary'!AN$139:AN$238="X",1,0)*TRANSPOSE('CR Backing (Hide)'!$LV21:$PQ21))</f>
        <v>0</v>
      </c>
      <c r="TA21" cm="1">
        <f t="array" ref="TA21">SUM(IF('Capacity Summary'!AO$139:AO$238="X",1,0)*TRANSPOSE('CR Backing (Hide)'!$LV21:$PQ21))</f>
        <v>0</v>
      </c>
      <c r="TB21" cm="1">
        <f t="array" ref="TB21">SUM(IF('Capacity Summary'!AP$139:AP$238="X",1,0)*TRANSPOSE('CR Backing (Hide)'!$LV21:$PQ21))</f>
        <v>0</v>
      </c>
      <c r="TC21" cm="1">
        <f t="array" ref="TC21">SUM(IF('Capacity Summary'!AQ$139:AQ$238="X",1,0)*TRANSPOSE('CR Backing (Hide)'!$LV21:$PQ21))</f>
        <v>0</v>
      </c>
      <c r="TD21" cm="1">
        <f t="array" ref="TD21">SUM(IF('Capacity Summary'!AR$139:AR$238="X",1,0)*TRANSPOSE('CR Backing (Hide)'!$LV21:$PQ21))</f>
        <v>0</v>
      </c>
      <c r="TE21" cm="1">
        <f t="array" ref="TE21">SUM(IF('Capacity Summary'!AS$139:AS$238="X",1,0)*TRANSPOSE('CR Backing (Hide)'!$LV21:$PQ21))</f>
        <v>0</v>
      </c>
      <c r="TF21" cm="1">
        <f t="array" ref="TF21">SUM(IF('Capacity Summary'!AT$139:AT$238="X",1,0)*TRANSPOSE('CR Backing (Hide)'!$LV21:$PQ21))</f>
        <v>0</v>
      </c>
      <c r="TG21" cm="1">
        <f t="array" ref="TG21">SUM(IF('Capacity Summary'!AU$139:AU$238="X",1,0)*TRANSPOSE('CR Backing (Hide)'!$LV21:$PQ21))</f>
        <v>0</v>
      </c>
      <c r="TH21" cm="1">
        <f t="array" ref="TH21">SUM(IF('Capacity Summary'!AV$139:AV$238="X",1,0)*TRANSPOSE('CR Backing (Hide)'!$LV21:$PQ21))</f>
        <v>0</v>
      </c>
      <c r="TI21" cm="1">
        <f t="array" ref="TI21">SUM(IF('Capacity Summary'!AW$139:AW$238="X",1,0)*TRANSPOSE('CR Backing (Hide)'!$LV21:$PQ21))</f>
        <v>0</v>
      </c>
      <c r="TJ21" cm="1">
        <f t="array" ref="TJ21">SUM(IF('Capacity Summary'!AX$139:AX$238="X",1,0)*TRANSPOSE('CR Backing (Hide)'!$LV21:$PQ21))</f>
        <v>0</v>
      </c>
      <c r="TK21" cm="1">
        <f t="array" ref="TK21">SUM(IF('Capacity Summary'!AY$139:AY$238="X",1,0)*TRANSPOSE('CR Backing (Hide)'!$LV21:$PQ21))</f>
        <v>0</v>
      </c>
      <c r="TL21" cm="1">
        <f t="array" ref="TL21">SUM(IF('Capacity Summary'!AZ$139:AZ$238="X",1,0)*TRANSPOSE('CR Backing (Hide)'!$LV21:$PQ21))</f>
        <v>0</v>
      </c>
      <c r="TM21" cm="1">
        <f t="array" ref="TM21">SUM(IF('Capacity Summary'!BA$139:BA$238="X",1,0)*TRANSPOSE('CR Backing (Hide)'!$LV21:$PQ21))</f>
        <v>0</v>
      </c>
      <c r="TN21" cm="1">
        <f t="array" ref="TN21">SUM(IF('Capacity Summary'!BB$139:BB$238="X",1,0)*TRANSPOSE('CR Backing (Hide)'!$LV21:$PQ21))</f>
        <v>0</v>
      </c>
      <c r="TO21" cm="1">
        <f t="array" ref="TO21">SUM(IF('Capacity Summary'!BC$139:BC$238="X",1,0)*TRANSPOSE('CR Backing (Hide)'!$LV21:$PQ21))</f>
        <v>0</v>
      </c>
      <c r="TP21" cm="1">
        <f t="array" ref="TP21">SUM(IF('Capacity Summary'!BD$139:BD$238="X",1,0)*TRANSPOSE('CR Backing (Hide)'!$LV21:$PQ21))</f>
        <v>0</v>
      </c>
      <c r="TQ21" cm="1">
        <f t="array" ref="TQ21">SUM(IF('Capacity Summary'!BE$139:BE$238="X",1,0)*TRANSPOSE('CR Backing (Hide)'!$LV21:$PQ21))</f>
        <v>0</v>
      </c>
      <c r="TR21" cm="1">
        <f t="array" ref="TR21">SUM(IF('Capacity Summary'!BF$139:BF$238="X",1,0)*TRANSPOSE('CR Backing (Hide)'!$LV21:$PQ21))</f>
        <v>0</v>
      </c>
      <c r="TS21" cm="1">
        <f t="array" ref="TS21">SUM(IF('Capacity Summary'!BG$139:BG$238="X",1,0)*TRANSPOSE('CR Backing (Hide)'!$LV21:$PQ21))</f>
        <v>0</v>
      </c>
    </row>
    <row r="22" spans="8:539" x14ac:dyDescent="0.25">
      <c r="H22" t="str">
        <f>ROW(H19)&amp;". "&amp;'Clinical resources'!B25</f>
        <v xml:space="preserve">19. </v>
      </c>
      <c r="J22" t="str" cm="1">
        <f t="array" ref="J22">IF(SUM(IF('Clinical resources'!F25:J25="X",1,0)*'Clinical resources'!F$4:J$4)&gt;0,"X","")</f>
        <v/>
      </c>
      <c r="K22" t="str" cm="1">
        <f t="array" ref="K22">IF(SUM(IF('Clinical resources'!K25:O25="X",1,0)*'Clinical resources'!K$4:O$4)&gt;0,"X","")</f>
        <v/>
      </c>
      <c r="L22" t="str" cm="1">
        <f t="array" ref="L22">IF(SUM(IF('Clinical resources'!P25:T25="X",1,0)*'Clinical resources'!P$4:T$4)&gt;0,"X","")</f>
        <v/>
      </c>
      <c r="M22" t="str" cm="1">
        <f t="array" ref="M22">IF(SUM(IF('Clinical resources'!U25:Y25="X",1,0)*'Clinical resources'!U$4:Y$4)&gt;0,"X","")</f>
        <v/>
      </c>
      <c r="N22" t="str" cm="1">
        <f t="array" ref="N22">IF(SUM(IF('Clinical resources'!Z25:AD25="X",1,0)*'Clinical resources'!Z$4:AD$4)&gt;0,"X","")</f>
        <v/>
      </c>
      <c r="O22" t="str" cm="1">
        <f t="array" ref="O22">IF(SUM(IF('Clinical resources'!AE25:AI25="X",1,0)*'Clinical resources'!AE$4:AI$4)&gt;0,"X","")</f>
        <v/>
      </c>
      <c r="P22" t="str" cm="1">
        <f t="array" ref="P22">IF(SUM(IF('Clinical resources'!AJ25:AN25="X",1,0)*'Clinical resources'!AJ$4:AN$4)&gt;0,"X","")</f>
        <v/>
      </c>
      <c r="Q22" t="str" cm="1">
        <f t="array" ref="Q22">IF(SUM(IF('Clinical resources'!AO25:AS25="X",1,0)*'Clinical resources'!AO$4:AS$4)&gt;0,"X","")</f>
        <v/>
      </c>
      <c r="R22" t="str" cm="1">
        <f t="array" ref="R22">IF(SUM(IF('Clinical resources'!AT25:AX25="X",1,0)*'Clinical resources'!AT$4:AX$4)&gt;0,"X","")</f>
        <v/>
      </c>
      <c r="S22" t="str" cm="1">
        <f t="array" ref="S22">IF(SUM(IF('Clinical resources'!AY25:BC25="X",1,0)*'Clinical resources'!AY$4:BC$4)&gt;0,"X","")</f>
        <v/>
      </c>
      <c r="T22" t="str" cm="1">
        <f t="array" ref="T22">IF(SUM(IF('Clinical resources'!BD25:BH25="X",1,0)*'Clinical resources'!BD$4:BH$4)&gt;0,"X","")</f>
        <v/>
      </c>
      <c r="U22" t="str" cm="1">
        <f t="array" ref="U22">IF(SUM(IF('Clinical resources'!BI25:BM25="X",1,0)*'Clinical resources'!BI$4:BM$4)&gt;0,"X","")</f>
        <v/>
      </c>
      <c r="V22" t="str" cm="1">
        <f t="array" ref="V22">IF(SUM(IF('Clinical resources'!BN25:BR25="X",1,0)*'Clinical resources'!BN$4:BR$4)&gt;0,"X","")</f>
        <v/>
      </c>
      <c r="W22" t="str" cm="1">
        <f t="array" ref="W22">IF(SUM(IF('Clinical resources'!BS25:BW25="X",1,0)*'Clinical resources'!BS$4:BW$4)&gt;0,"X","")</f>
        <v/>
      </c>
      <c r="X22" t="str" cm="1">
        <f t="array" ref="X22">IF(SUM(IF('Clinical resources'!BX25:CB25="X",1,0)*'Clinical resources'!BX$4:CB$4)&gt;0,"X","")</f>
        <v/>
      </c>
      <c r="AB22">
        <f t="array" ref="AB22">IF($J22:$X22='Capacity Backing (Hide)2'!B$67:B$81,1,0)</f>
        <v>0</v>
      </c>
      <c r="AC22">
        <f t="array" ref="AC22">IF($J22:$X22='Capacity Backing (Hide)2'!C$67:C$81,1,0)</f>
        <v>0</v>
      </c>
      <c r="AD22">
        <f t="array" ref="AD22">IF($J22:$X22='Capacity Backing (Hide)2'!D$67:D$81,1,0)</f>
        <v>0</v>
      </c>
      <c r="AE22">
        <f t="array" ref="AE22">IF($J22:$X22='Capacity Backing (Hide)2'!E$67:E$81,1,0)</f>
        <v>0</v>
      </c>
      <c r="AF22">
        <f t="array" ref="AF22">IF($J22:$X22='Capacity Backing (Hide)2'!F$67:F$81,1,0)</f>
        <v>0</v>
      </c>
      <c r="AG22">
        <f t="array" ref="AG22">IF($J22:$X22='Capacity Backing (Hide)2'!G$67:G$81,1,0)</f>
        <v>0</v>
      </c>
      <c r="AH22">
        <f t="array" ref="AH22">IF($J22:$X22='Capacity Backing (Hide)2'!H$67:H$81,1,0)</f>
        <v>0</v>
      </c>
      <c r="AI22">
        <f t="array" ref="AI22">IF($J22:$X22='Capacity Backing (Hide)2'!I$67:I$81,1,0)</f>
        <v>0</v>
      </c>
      <c r="AJ22">
        <f t="array" ref="AJ22">IF($J22:$X22='Capacity Backing (Hide)2'!J$67:J$81,1,0)</f>
        <v>0</v>
      </c>
      <c r="AK22">
        <f t="array" ref="AK22">IF($J22:$X22='Capacity Backing (Hide)2'!K$67:K$81,1,0)</f>
        <v>0</v>
      </c>
      <c r="AL22">
        <f t="array" ref="AL22">IF($J22:$X22='Capacity Backing (Hide)2'!L$67:L$81,1,0)</f>
        <v>0</v>
      </c>
      <c r="AM22">
        <f t="array" ref="AM22">IF($J22:$X22='Capacity Backing (Hide)2'!M$67:M$81,1,0)</f>
        <v>0</v>
      </c>
      <c r="AN22">
        <f t="array" ref="AN22">IF($J22:$X22='Capacity Backing (Hide)2'!N$67:N$81,1,0)</f>
        <v>0</v>
      </c>
      <c r="AO22">
        <f t="array" ref="AO22">IF($J22:$X22='Capacity Backing (Hide)2'!O$67:O$81,1,0)</f>
        <v>0</v>
      </c>
      <c r="AP22">
        <f t="array" ref="AP22">IF($J22:$X22='Capacity Backing (Hide)2'!P$67:P$81,1,0)</f>
        <v>0</v>
      </c>
      <c r="AQ22">
        <f t="array" ref="AQ22">IF($J22:$X22='Capacity Backing (Hide)2'!Q$67:Q$81,1,0)</f>
        <v>0</v>
      </c>
      <c r="AR22">
        <f t="array" ref="AR22">IF($J22:$X22='Capacity Backing (Hide)2'!R$67:R$81,1,0)</f>
        <v>0</v>
      </c>
      <c r="AS22">
        <f t="array" ref="AS22">IF($J22:$X22='Capacity Backing (Hide)2'!S$67:S$81,1,0)</f>
        <v>0</v>
      </c>
      <c r="AT22">
        <f t="array" ref="AT22">IF($J22:$X22='Capacity Backing (Hide)2'!T$67:T$81,1,0)</f>
        <v>0</v>
      </c>
      <c r="AU22">
        <f t="array" ref="AU22">IF($J22:$X22='Capacity Backing (Hide)2'!U$67:U$81,1,0)</f>
        <v>0</v>
      </c>
      <c r="AV22">
        <f t="array" ref="AV22">IF($J22:$X22='Capacity Backing (Hide)2'!V$67:V$81,1,0)</f>
        <v>0</v>
      </c>
      <c r="AW22">
        <f t="array" ref="AW22">IF($J22:$X22='Capacity Backing (Hide)2'!W$67:W$81,1,0)</f>
        <v>0</v>
      </c>
      <c r="AX22">
        <f t="array" ref="AX22">IF($J22:$X22='Capacity Backing (Hide)2'!X$67:X$81,1,0)</f>
        <v>0</v>
      </c>
      <c r="AY22">
        <f t="array" ref="AY22">IF($J22:$X22='Capacity Backing (Hide)2'!Y$67:Y$81,1,0)</f>
        <v>0</v>
      </c>
      <c r="AZ22">
        <f t="array" ref="AZ22">IF($J22:$X22='Capacity Backing (Hide)2'!Z$67:Z$81,1,0)</f>
        <v>0</v>
      </c>
      <c r="BA22">
        <f t="array" ref="BA22">IF($J22:$X22='Capacity Backing (Hide)2'!AA$67:AA$81,1,0)</f>
        <v>0</v>
      </c>
      <c r="BB22">
        <f t="array" ref="BB22">IF($J22:$X22='Capacity Backing (Hide)2'!AB$67:AB$81,1,0)</f>
        <v>0</v>
      </c>
      <c r="BC22">
        <f t="array" ref="BC22">IF($J22:$X22='Capacity Backing (Hide)2'!AC$67:AC$81,1,0)</f>
        <v>0</v>
      </c>
      <c r="BD22">
        <f t="array" ref="BD22">IF($J22:$X22='Capacity Backing (Hide)2'!AD$67:AD$81,1,0)</f>
        <v>0</v>
      </c>
      <c r="BE22">
        <f t="array" ref="BE22">IF($J22:$X22='Capacity Backing (Hide)2'!AE$67:AE$81,1,0)</f>
        <v>0</v>
      </c>
      <c r="BF22">
        <f t="array" ref="BF22">IF($J22:$X22='Capacity Backing (Hide)2'!AF$67:AF$81,1,0)</f>
        <v>0</v>
      </c>
      <c r="BG22">
        <f t="array" ref="BG22">IF($J22:$X22='Capacity Backing (Hide)2'!AG$67:AG$81,1,0)</f>
        <v>0</v>
      </c>
      <c r="BH22">
        <f t="array" ref="BH22">IF($J22:$X22='Capacity Backing (Hide)2'!AH$67:AH$81,1,0)</f>
        <v>0</v>
      </c>
      <c r="BI22">
        <f t="array" ref="BI22">IF($J22:$X22='Capacity Backing (Hide)2'!AI$67:AI$81,1,0)</f>
        <v>0</v>
      </c>
      <c r="BJ22">
        <f t="array" ref="BJ22">IF($J22:$X22='Capacity Backing (Hide)2'!AJ$67:AJ$81,1,0)</f>
        <v>0</v>
      </c>
      <c r="BK22">
        <f t="array" ref="BK22">IF($J22:$X22='Capacity Backing (Hide)2'!AK$67:AK$81,1,0)</f>
        <v>0</v>
      </c>
      <c r="BL22">
        <f t="array" ref="BL22">IF($J22:$X22='Capacity Backing (Hide)2'!AL$67:AL$81,1,0)</f>
        <v>0</v>
      </c>
      <c r="BM22">
        <f t="array" ref="BM22">IF($J22:$X22='Capacity Backing (Hide)2'!AM$67:AM$81,1,0)</f>
        <v>0</v>
      </c>
      <c r="BN22">
        <f t="array" ref="BN22">IF($J22:$X22='Capacity Backing (Hide)2'!AN$67:AN$81,1,0)</f>
        <v>0</v>
      </c>
      <c r="BO22">
        <f t="array" ref="BO22">IF($J22:$X22='Capacity Backing (Hide)2'!AO$67:AO$81,1,0)</f>
        <v>0</v>
      </c>
      <c r="BP22">
        <f t="array" ref="BP22">IF($J22:$X22='Capacity Backing (Hide)2'!AP$67:AP$81,1,0)</f>
        <v>0</v>
      </c>
      <c r="BQ22">
        <f t="array" ref="BQ22">IF($J22:$X22='Capacity Backing (Hide)2'!AQ$67:AQ$81,1,0)</f>
        <v>0</v>
      </c>
      <c r="BR22">
        <f t="array" ref="BR22">IF($J22:$X22='Capacity Backing (Hide)2'!AR$67:AR$81,1,0)</f>
        <v>0</v>
      </c>
      <c r="BS22">
        <f t="array" ref="BS22">IF($J22:$X22='Capacity Backing (Hide)2'!AS$67:AS$81,1,0)</f>
        <v>0</v>
      </c>
      <c r="BT22">
        <f t="array" ref="BT22">IF($J22:$X22='Capacity Backing (Hide)2'!AT$67:AT$81,1,0)</f>
        <v>0</v>
      </c>
      <c r="BU22">
        <f t="array" ref="BU22">IF($J22:$X22='Capacity Backing (Hide)2'!AU$67:AU$81,1,0)</f>
        <v>0</v>
      </c>
      <c r="BV22">
        <f t="array" ref="BV22">IF($J22:$X22='Capacity Backing (Hide)2'!AV$67:AV$81,1,0)</f>
        <v>0</v>
      </c>
      <c r="BW22">
        <f t="array" ref="BW22">IF($J22:$X22='Capacity Backing (Hide)2'!AW$67:AW$81,1,0)</f>
        <v>0</v>
      </c>
      <c r="BX22">
        <f t="array" ref="BX22">IF($J22:$X22='Capacity Backing (Hide)2'!AX$67:AX$81,1,0)</f>
        <v>0</v>
      </c>
      <c r="BY22">
        <f t="array" ref="BY22">IF($J22:$X22='Capacity Backing (Hide)2'!AY$67:AY$81,1,0)</f>
        <v>0</v>
      </c>
      <c r="BZ22">
        <f t="array" ref="BZ22">IF($J22:$X22='Capacity Backing (Hide)2'!AZ$67:AZ$81,1,0)</f>
        <v>0</v>
      </c>
      <c r="CA22">
        <f t="array" ref="CA22">IF($J22:$X22='Capacity Backing (Hide)2'!BA$67:BA$81,1,0)</f>
        <v>0</v>
      </c>
      <c r="CB22">
        <f t="array" ref="CB22">IF($J22:$X22='Capacity Backing (Hide)2'!BB$67:BB$81,1,0)</f>
        <v>0</v>
      </c>
      <c r="CC22">
        <f t="array" ref="CC22">IF($J22:$X22='Capacity Backing (Hide)2'!BC$67:BC$81,1,0)</f>
        <v>0</v>
      </c>
      <c r="CD22">
        <f t="array" ref="CD22">IF($J22:$X22='Capacity Backing (Hide)2'!BD$67:BD$81,1,0)</f>
        <v>0</v>
      </c>
      <c r="CE22">
        <f t="array" ref="CE22">IF($J22:$X22='Capacity Backing (Hide)2'!BE$67:BE$81,1,0)</f>
        <v>0</v>
      </c>
      <c r="CF22">
        <f t="array" ref="CF22">IF($J22:$X22='Capacity Backing (Hide)2'!BF$67:BF$81,1,0)</f>
        <v>0</v>
      </c>
      <c r="CG22">
        <f t="array" ref="CG22">IF($J22:$X22='Capacity Backing (Hide)2'!BG$67:BG$81,1,0)</f>
        <v>0</v>
      </c>
      <c r="CH22">
        <f t="array" ref="CH22">IF($J22:$X22='Capacity Backing (Hide)2'!BH$67:BH$81,1,0)</f>
        <v>0</v>
      </c>
      <c r="CI22">
        <f t="array" ref="CI22">IF($J22:$X22='Capacity Backing (Hide)2'!BI$67:BI$81,1,0)</f>
        <v>0</v>
      </c>
      <c r="CJ22">
        <f t="array" ref="CJ22">IF($J22:$X22='Capacity Backing (Hide)2'!BJ$67:BJ$81,1,0)</f>
        <v>0</v>
      </c>
      <c r="CK22">
        <f t="array" ref="CK22">IF($J22:$X22='Capacity Backing (Hide)2'!BK$67:BK$81,1,0)</f>
        <v>0</v>
      </c>
      <c r="CL22">
        <f t="array" ref="CL22">IF($J22:$X22='Capacity Backing (Hide)2'!BL$67:BL$81,1,0)</f>
        <v>0</v>
      </c>
      <c r="CM22">
        <f t="array" ref="CM22">IF($J22:$X22='Capacity Backing (Hide)2'!BM$67:BM$81,1,0)</f>
        <v>0</v>
      </c>
      <c r="CN22">
        <f t="array" ref="CN22">IF($J22:$X22='Capacity Backing (Hide)2'!BN$67:BN$81,1,0)</f>
        <v>0</v>
      </c>
      <c r="CO22">
        <f t="array" ref="CO22">IF($J22:$X22='Capacity Backing (Hide)2'!BO$67:BO$81,1,0)</f>
        <v>0</v>
      </c>
      <c r="CP22">
        <f t="array" ref="CP22">IF($J22:$X22='Capacity Backing (Hide)2'!BP$67:BP$81,1,0)</f>
        <v>0</v>
      </c>
      <c r="CQ22">
        <f t="array" ref="CQ22">IF($J22:$X22='Capacity Backing (Hide)2'!BQ$67:BQ$81,1,0)</f>
        <v>0</v>
      </c>
      <c r="CR22">
        <f t="array" ref="CR22">IF($J22:$X22='Capacity Backing (Hide)2'!BR$67:BR$81,1,0)</f>
        <v>0</v>
      </c>
      <c r="CS22">
        <f t="array" ref="CS22">IF($J22:$X22='Capacity Backing (Hide)2'!BS$67:BS$81,1,0)</f>
        <v>0</v>
      </c>
      <c r="CT22">
        <f t="array" ref="CT22">IF($J22:$X22='Capacity Backing (Hide)2'!BT$67:BT$81,1,0)</f>
        <v>0</v>
      </c>
      <c r="CU22">
        <f t="array" ref="CU22">IF($J22:$X22='Capacity Backing (Hide)2'!BU$67:BU$81,1,0)</f>
        <v>0</v>
      </c>
      <c r="CV22">
        <f t="array" ref="CV22">IF($J22:$X22='Capacity Backing (Hide)2'!BV$67:BV$81,1,0)</f>
        <v>0</v>
      </c>
      <c r="CW22">
        <f t="array" ref="CW22">IF($J22:$X22='Capacity Backing (Hide)2'!BW$67:BW$81,1,0)</f>
        <v>0</v>
      </c>
      <c r="CX22">
        <f t="array" ref="CX22">IF($J22:$X22='Capacity Backing (Hide)2'!BX$67:BX$81,1,0)</f>
        <v>0</v>
      </c>
      <c r="CY22">
        <f t="array" ref="CY22">IF($J22:$X22='Capacity Backing (Hide)2'!BY$67:BY$81,1,0)</f>
        <v>0</v>
      </c>
      <c r="CZ22">
        <f t="array" ref="CZ22">IF($J22:$X22='Capacity Backing (Hide)2'!BZ$67:BZ$81,1,0)</f>
        <v>0</v>
      </c>
      <c r="DA22">
        <f t="array" ref="DA22">IF($J22:$X22='Capacity Backing (Hide)2'!CA$67:CA$81,1,0)</f>
        <v>0</v>
      </c>
      <c r="DB22">
        <f t="array" ref="DB22">IF($J22:$X22='Capacity Backing (Hide)2'!CB$67:CB$81,1,0)</f>
        <v>0</v>
      </c>
      <c r="DC22">
        <f t="array" ref="DC22">IF($J22:$X22='Capacity Backing (Hide)2'!CC$67:CC$81,1,0)</f>
        <v>0</v>
      </c>
      <c r="DD22">
        <f t="array" ref="DD22">IF($J22:$X22='Capacity Backing (Hide)2'!CD$67:CD$81,1,0)</f>
        <v>0</v>
      </c>
      <c r="DE22">
        <f t="array" ref="DE22">IF($J22:$X22='Capacity Backing (Hide)2'!CE$67:CE$81,1,0)</f>
        <v>0</v>
      </c>
      <c r="DF22">
        <f t="array" ref="DF22">IF($J22:$X22='Capacity Backing (Hide)2'!CF$67:CF$81,1,0)</f>
        <v>0</v>
      </c>
      <c r="DG22">
        <f t="array" ref="DG22">IF($J22:$X22='Capacity Backing (Hide)2'!CG$67:CG$81,1,0)</f>
        <v>0</v>
      </c>
      <c r="DH22">
        <f t="array" ref="DH22">IF($J22:$X22='Capacity Backing (Hide)2'!CH$67:CH$81,1,0)</f>
        <v>0</v>
      </c>
      <c r="DI22">
        <f t="array" ref="DI22">IF($J22:$X22='Capacity Backing (Hide)2'!CI$67:CI$81,1,0)</f>
        <v>0</v>
      </c>
      <c r="DJ22">
        <f t="array" ref="DJ22">IF($J22:$X22='Capacity Backing (Hide)2'!CJ$67:CJ$81,1,0)</f>
        <v>0</v>
      </c>
      <c r="DK22">
        <f t="array" ref="DK22">IF($J22:$X22='Capacity Backing (Hide)2'!CK$67:CK$81,1,0)</f>
        <v>0</v>
      </c>
      <c r="DL22">
        <f t="array" ref="DL22">IF($J22:$X22='Capacity Backing (Hide)2'!CL$67:CL$81,1,0)</f>
        <v>0</v>
      </c>
      <c r="DM22">
        <f t="array" ref="DM22">IF($J22:$X22='Capacity Backing (Hide)2'!CM$67:CM$81,1,0)</f>
        <v>0</v>
      </c>
      <c r="DN22">
        <f t="array" ref="DN22">IF($J22:$X22='Capacity Backing (Hide)2'!CN$67:CN$81,1,0)</f>
        <v>0</v>
      </c>
      <c r="DO22">
        <f t="array" ref="DO22">IF($J22:$X22='Capacity Backing (Hide)2'!CO$67:CO$81,1,0)</f>
        <v>0</v>
      </c>
      <c r="DP22">
        <f t="array" ref="DP22">IF($J22:$X22='Capacity Backing (Hide)2'!CP$67:CP$81,1,0)</f>
        <v>0</v>
      </c>
      <c r="DQ22">
        <f t="array" ref="DQ22">IF($J22:$X22='Capacity Backing (Hide)2'!CQ$67:CQ$81,1,0)</f>
        <v>0</v>
      </c>
      <c r="DR22">
        <f t="array" ref="DR22">IF($J22:$X22='Capacity Backing (Hide)2'!CR$67:CR$81,1,0)</f>
        <v>0</v>
      </c>
      <c r="DS22">
        <f t="array" ref="DS22">IF($J22:$X22='Capacity Backing (Hide)2'!CS$67:CS$81,1,0)</f>
        <v>0</v>
      </c>
      <c r="DT22">
        <f t="array" ref="DT22">IF($J22:$X22='Capacity Backing (Hide)2'!CT$67:CT$81,1,0)</f>
        <v>0</v>
      </c>
      <c r="DU22">
        <f t="array" ref="DU22">IF($J22:$X22='Capacity Backing (Hide)2'!CU$67:CU$81,1,0)</f>
        <v>0</v>
      </c>
      <c r="DV22">
        <f t="array" ref="DV22">IF($J22:$X22='Capacity Backing (Hide)2'!CV$67:CV$81,1,0)</f>
        <v>0</v>
      </c>
      <c r="DW22">
        <f t="array" ref="DW22">IF($J22:$X22='Capacity Backing (Hide)2'!CW$67:CW$81,1,0)</f>
        <v>0</v>
      </c>
      <c r="DZ22">
        <f t="array" ref="DZ22">IF($J22:$X22='Capacity Backing (Hide)2'!B$203:CZ$217,1,0)</f>
        <v>0</v>
      </c>
      <c r="EA22">
        <f t="array" ref="EA22">IF($J22:$X22='Capacity Backing (Hide)2'!C$203:DA$217,1,0)</f>
        <v>0</v>
      </c>
      <c r="EB22">
        <f t="array" ref="EB22">IF($J22:$X22='Capacity Backing (Hide)2'!D$203:DB$217,1,0)</f>
        <v>0</v>
      </c>
      <c r="EC22">
        <f t="array" ref="EC22">IF($J22:$X22='Capacity Backing (Hide)2'!E$203:DC$217,1,0)</f>
        <v>0</v>
      </c>
      <c r="ED22">
        <f t="array" ref="ED22">IF($J22:$X22='Capacity Backing (Hide)2'!F$203:DD$217,1,0)</f>
        <v>0</v>
      </c>
      <c r="EE22">
        <f t="array" ref="EE22">IF($J22:$X22='Capacity Backing (Hide)2'!G$203:DE$217,1,0)</f>
        <v>0</v>
      </c>
      <c r="EF22">
        <f t="array" ref="EF22">IF($J22:$X22='Capacity Backing (Hide)2'!H$203:DF$217,1,0)</f>
        <v>0</v>
      </c>
      <c r="EG22">
        <f t="array" ref="EG22">IF($J22:$X22='Capacity Backing (Hide)2'!I$203:DG$217,1,0)</f>
        <v>0</v>
      </c>
      <c r="EH22">
        <f t="array" ref="EH22">IF($J22:$X22='Capacity Backing (Hide)2'!J$203:DH$217,1,0)</f>
        <v>0</v>
      </c>
      <c r="EI22">
        <f t="array" ref="EI22">IF($J22:$X22='Capacity Backing (Hide)2'!K$203:DI$217,1,0)</f>
        <v>0</v>
      </c>
      <c r="EJ22">
        <f t="array" ref="EJ22">IF($J22:$X22='Capacity Backing (Hide)2'!L$203:DJ$217,1,0)</f>
        <v>0</v>
      </c>
      <c r="EK22">
        <f t="array" ref="EK22">IF($J22:$X22='Capacity Backing (Hide)2'!M$203:DK$217,1,0)</f>
        <v>0</v>
      </c>
      <c r="EL22">
        <f t="array" ref="EL22">IF($J22:$X22='Capacity Backing (Hide)2'!N$203:DL$217,1,0)</f>
        <v>0</v>
      </c>
      <c r="EM22">
        <f t="array" ref="EM22">IF($J22:$X22='Capacity Backing (Hide)2'!O$203:DM$217,1,0)</f>
        <v>0</v>
      </c>
      <c r="EN22">
        <f t="array" ref="EN22">IF($J22:$X22='Capacity Backing (Hide)2'!P$203:DN$217,1,0)</f>
        <v>0</v>
      </c>
      <c r="EO22">
        <f t="array" ref="EO22">IF($J22:$X22='Capacity Backing (Hide)2'!Q$203:DO$217,1,0)</f>
        <v>0</v>
      </c>
      <c r="EP22">
        <f t="array" ref="EP22">IF($J22:$X22='Capacity Backing (Hide)2'!R$203:DP$217,1,0)</f>
        <v>0</v>
      </c>
      <c r="EQ22">
        <f t="array" ref="EQ22">IF($J22:$X22='Capacity Backing (Hide)2'!S$203:DQ$217,1,0)</f>
        <v>0</v>
      </c>
      <c r="ER22">
        <f t="array" ref="ER22">IF($J22:$X22='Capacity Backing (Hide)2'!T$203:DR$217,1,0)</f>
        <v>0</v>
      </c>
      <c r="ES22">
        <f t="array" ref="ES22">IF($J22:$X22='Capacity Backing (Hide)2'!U$203:DS$217,1,0)</f>
        <v>0</v>
      </c>
      <c r="ET22">
        <f t="array" ref="ET22">IF($J22:$X22='Capacity Backing (Hide)2'!V$203:DT$217,1,0)</f>
        <v>0</v>
      </c>
      <c r="EU22">
        <f t="array" ref="EU22">IF($J22:$X22='Capacity Backing (Hide)2'!W$203:DU$217,1,0)</f>
        <v>0</v>
      </c>
      <c r="EV22">
        <f t="array" ref="EV22">IF($J22:$X22='Capacity Backing (Hide)2'!X$203:DV$217,1,0)</f>
        <v>0</v>
      </c>
      <c r="EW22">
        <f t="array" ref="EW22">IF($J22:$X22='Capacity Backing (Hide)2'!Y$203:DW$217,1,0)</f>
        <v>0</v>
      </c>
      <c r="EX22">
        <f t="array" ref="EX22">IF($J22:$X22='Capacity Backing (Hide)2'!Z$203:DX$217,1,0)</f>
        <v>0</v>
      </c>
      <c r="EY22">
        <f t="array" ref="EY22">IF($J22:$X22='Capacity Backing (Hide)2'!AA$203:DY$217,1,0)</f>
        <v>0</v>
      </c>
      <c r="EZ22">
        <f t="array" ref="EZ22">IF($J22:$X22='Capacity Backing (Hide)2'!AB$203:DZ$217,1,0)</f>
        <v>0</v>
      </c>
      <c r="FA22">
        <f t="array" ref="FA22">IF($J22:$X22='Capacity Backing (Hide)2'!AC$203:EA$217,1,0)</f>
        <v>0</v>
      </c>
      <c r="FB22">
        <f t="array" ref="FB22">IF($J22:$X22='Capacity Backing (Hide)2'!AD$203:EB$217,1,0)</f>
        <v>0</v>
      </c>
      <c r="FC22">
        <f t="array" ref="FC22">IF($J22:$X22='Capacity Backing (Hide)2'!AE$203:EC$217,1,0)</f>
        <v>0</v>
      </c>
      <c r="FD22">
        <f t="array" ref="FD22">IF($J22:$X22='Capacity Backing (Hide)2'!AF$203:ED$217,1,0)</f>
        <v>0</v>
      </c>
      <c r="FE22">
        <f t="array" ref="FE22">IF($J22:$X22='Capacity Backing (Hide)2'!AG$203:EE$217,1,0)</f>
        <v>0</v>
      </c>
      <c r="FF22">
        <f t="array" ref="FF22">IF($J22:$X22='Capacity Backing (Hide)2'!AH$203:EF$217,1,0)</f>
        <v>0</v>
      </c>
      <c r="FG22">
        <f t="array" ref="FG22">IF($J22:$X22='Capacity Backing (Hide)2'!AI$203:EG$217,1,0)</f>
        <v>0</v>
      </c>
      <c r="FH22">
        <f t="array" ref="FH22">IF($J22:$X22='Capacity Backing (Hide)2'!AJ$203:EH$217,1,0)</f>
        <v>0</v>
      </c>
      <c r="FI22">
        <f t="array" ref="FI22">IF($J22:$X22='Capacity Backing (Hide)2'!AK$203:EI$217,1,0)</f>
        <v>0</v>
      </c>
      <c r="FJ22">
        <f t="array" ref="FJ22">IF($J22:$X22='Capacity Backing (Hide)2'!AL$203:EJ$217,1,0)</f>
        <v>0</v>
      </c>
      <c r="FK22">
        <f t="array" ref="FK22">IF($J22:$X22='Capacity Backing (Hide)2'!AM$203:EK$217,1,0)</f>
        <v>0</v>
      </c>
      <c r="FL22">
        <f t="array" ref="FL22">IF($J22:$X22='Capacity Backing (Hide)2'!AN$203:EL$217,1,0)</f>
        <v>0</v>
      </c>
      <c r="FM22">
        <f t="array" ref="FM22">IF($J22:$X22='Capacity Backing (Hide)2'!AO$203:EM$217,1,0)</f>
        <v>0</v>
      </c>
      <c r="FN22">
        <f t="array" ref="FN22">IF($J22:$X22='Capacity Backing (Hide)2'!AP$203:EN$217,1,0)</f>
        <v>0</v>
      </c>
      <c r="FO22">
        <f t="array" ref="FO22">IF($J22:$X22='Capacity Backing (Hide)2'!AQ$203:EO$217,1,0)</f>
        <v>0</v>
      </c>
      <c r="FP22">
        <f t="array" ref="FP22">IF($J22:$X22='Capacity Backing (Hide)2'!AR$203:EP$217,1,0)</f>
        <v>0</v>
      </c>
      <c r="FQ22">
        <f t="array" ref="FQ22">IF($J22:$X22='Capacity Backing (Hide)2'!AS$203:EQ$217,1,0)</f>
        <v>0</v>
      </c>
      <c r="FR22">
        <f t="array" ref="FR22">IF($J22:$X22='Capacity Backing (Hide)2'!AT$203:ER$217,1,0)</f>
        <v>0</v>
      </c>
      <c r="FS22">
        <f t="array" ref="FS22">IF($J22:$X22='Capacity Backing (Hide)2'!AU$203:ES$217,1,0)</f>
        <v>0</v>
      </c>
      <c r="FT22">
        <f t="array" ref="FT22">IF($J22:$X22='Capacity Backing (Hide)2'!AV$203:ET$217,1,0)</f>
        <v>0</v>
      </c>
      <c r="FU22">
        <f t="array" ref="FU22">IF($J22:$X22='Capacity Backing (Hide)2'!AW$203:EU$217,1,0)</f>
        <v>0</v>
      </c>
      <c r="FV22">
        <f t="array" ref="FV22">IF($J22:$X22='Capacity Backing (Hide)2'!AX$203:EV$217,1,0)</f>
        <v>0</v>
      </c>
      <c r="FW22">
        <f t="array" ref="FW22">IF($J22:$X22='Capacity Backing (Hide)2'!AY$203:EW$217,1,0)</f>
        <v>0</v>
      </c>
      <c r="FX22">
        <f t="array" ref="FX22">IF($J22:$X22='Capacity Backing (Hide)2'!AZ$203:EX$217,1,0)</f>
        <v>0</v>
      </c>
      <c r="FY22">
        <f t="array" ref="FY22">IF($J22:$X22='Capacity Backing (Hide)2'!BA$203:EY$217,1,0)</f>
        <v>0</v>
      </c>
      <c r="FZ22">
        <f t="array" ref="FZ22">IF($J22:$X22='Capacity Backing (Hide)2'!BB$203:EZ$217,1,0)</f>
        <v>0</v>
      </c>
      <c r="GA22">
        <f t="array" ref="GA22">IF($J22:$X22='Capacity Backing (Hide)2'!BC$203:FA$217,1,0)</f>
        <v>0</v>
      </c>
      <c r="GB22">
        <f t="array" ref="GB22">IF($J22:$X22='Capacity Backing (Hide)2'!BD$203:FB$217,1,0)</f>
        <v>0</v>
      </c>
      <c r="GC22">
        <f t="array" ref="GC22">IF($J22:$X22='Capacity Backing (Hide)2'!BE$203:FC$217,1,0)</f>
        <v>0</v>
      </c>
      <c r="GD22">
        <f t="array" ref="GD22">IF($J22:$X22='Capacity Backing (Hide)2'!BF$203:FD$217,1,0)</f>
        <v>0</v>
      </c>
      <c r="GE22">
        <f t="array" ref="GE22">IF($J22:$X22='Capacity Backing (Hide)2'!BG$203:FE$217,1,0)</f>
        <v>0</v>
      </c>
      <c r="GF22">
        <f t="array" ref="GF22">IF($J22:$X22='Capacity Backing (Hide)2'!BH$203:FF$217,1,0)</f>
        <v>0</v>
      </c>
      <c r="GG22">
        <f t="array" ref="GG22">IF($J22:$X22='Capacity Backing (Hide)2'!BI$203:FG$217,1,0)</f>
        <v>0</v>
      </c>
      <c r="GH22">
        <f t="array" ref="GH22">IF($J22:$X22='Capacity Backing (Hide)2'!BJ$203:FH$217,1,0)</f>
        <v>0</v>
      </c>
      <c r="GI22">
        <f t="array" ref="GI22">IF($J22:$X22='Capacity Backing (Hide)2'!BK$203:FI$217,1,0)</f>
        <v>0</v>
      </c>
      <c r="GJ22">
        <f t="array" ref="GJ22">IF($J22:$X22='Capacity Backing (Hide)2'!BL$203:FJ$217,1,0)</f>
        <v>0</v>
      </c>
      <c r="GK22">
        <f t="array" ref="GK22">IF($J22:$X22='Capacity Backing (Hide)2'!BM$203:FK$217,1,0)</f>
        <v>0</v>
      </c>
      <c r="GL22">
        <f t="array" ref="GL22">IF($J22:$X22='Capacity Backing (Hide)2'!BN$203:FL$217,1,0)</f>
        <v>0</v>
      </c>
      <c r="GM22">
        <f t="array" ref="GM22">IF($J22:$X22='Capacity Backing (Hide)2'!BO$203:FM$217,1,0)</f>
        <v>0</v>
      </c>
      <c r="GN22">
        <f t="array" ref="GN22">IF($J22:$X22='Capacity Backing (Hide)2'!BP$203:FN$217,1,0)</f>
        <v>0</v>
      </c>
      <c r="GO22">
        <f t="array" ref="GO22">IF($J22:$X22='Capacity Backing (Hide)2'!BQ$203:FO$217,1,0)</f>
        <v>0</v>
      </c>
      <c r="GP22">
        <f t="array" ref="GP22">IF($J22:$X22='Capacity Backing (Hide)2'!BR$203:FP$217,1,0)</f>
        <v>0</v>
      </c>
      <c r="GQ22">
        <f t="array" ref="GQ22">IF($J22:$X22='Capacity Backing (Hide)2'!BS$203:FQ$217,1,0)</f>
        <v>0</v>
      </c>
      <c r="GR22">
        <f t="array" ref="GR22">IF($J22:$X22='Capacity Backing (Hide)2'!BT$203:FR$217,1,0)</f>
        <v>0</v>
      </c>
      <c r="GS22">
        <f t="array" ref="GS22">IF($J22:$X22='Capacity Backing (Hide)2'!BU$203:FS$217,1,0)</f>
        <v>0</v>
      </c>
      <c r="GT22">
        <f t="array" ref="GT22">IF($J22:$X22='Capacity Backing (Hide)2'!BV$203:FT$217,1,0)</f>
        <v>0</v>
      </c>
      <c r="GU22">
        <f t="array" ref="GU22">IF($J22:$X22='Capacity Backing (Hide)2'!BW$203:FU$217,1,0)</f>
        <v>0</v>
      </c>
      <c r="GV22">
        <f t="array" ref="GV22">IF($J22:$X22='Capacity Backing (Hide)2'!BX$203:FV$217,1,0)</f>
        <v>0</v>
      </c>
      <c r="GW22">
        <f t="array" ref="GW22">IF($J22:$X22='Capacity Backing (Hide)2'!BY$203:FW$217,1,0)</f>
        <v>0</v>
      </c>
      <c r="GX22">
        <f t="array" ref="GX22">IF($J22:$X22='Capacity Backing (Hide)2'!BZ$203:FX$217,1,0)</f>
        <v>0</v>
      </c>
      <c r="GY22">
        <f t="array" ref="GY22">IF($J22:$X22='Capacity Backing (Hide)2'!CA$203:FY$217,1,0)</f>
        <v>0</v>
      </c>
      <c r="GZ22">
        <f t="array" ref="GZ22">IF($J22:$X22='Capacity Backing (Hide)2'!CB$203:FZ$217,1,0)</f>
        <v>0</v>
      </c>
      <c r="HA22">
        <f t="array" ref="HA22">IF($J22:$X22='Capacity Backing (Hide)2'!CC$203:GA$217,1,0)</f>
        <v>0</v>
      </c>
      <c r="HB22">
        <f t="array" ref="HB22">IF($J22:$X22='Capacity Backing (Hide)2'!CD$203:GB$217,1,0)</f>
        <v>0</v>
      </c>
      <c r="HC22">
        <f t="array" ref="HC22">IF($J22:$X22='Capacity Backing (Hide)2'!CE$203:GC$217,1,0)</f>
        <v>0</v>
      </c>
      <c r="HD22">
        <f t="array" ref="HD22">IF($J22:$X22='Capacity Backing (Hide)2'!CF$203:GD$217,1,0)</f>
        <v>0</v>
      </c>
      <c r="HE22">
        <f t="array" ref="HE22">IF($J22:$X22='Capacity Backing (Hide)2'!CG$203:GE$217,1,0)</f>
        <v>0</v>
      </c>
      <c r="HF22">
        <f t="array" ref="HF22">IF($J22:$X22='Capacity Backing (Hide)2'!CH$203:GF$217,1,0)</f>
        <v>0</v>
      </c>
      <c r="HG22">
        <f t="array" ref="HG22">IF($J22:$X22='Capacity Backing (Hide)2'!CI$203:GG$217,1,0)</f>
        <v>0</v>
      </c>
      <c r="HH22">
        <f t="array" ref="HH22">IF($J22:$X22='Capacity Backing (Hide)2'!CJ$203:GH$217,1,0)</f>
        <v>0</v>
      </c>
      <c r="HI22">
        <f t="array" ref="HI22">IF($J22:$X22='Capacity Backing (Hide)2'!CK$203:GI$217,1,0)</f>
        <v>0</v>
      </c>
      <c r="HJ22">
        <f t="array" ref="HJ22">IF($J22:$X22='Capacity Backing (Hide)2'!CL$203:GJ$217,1,0)</f>
        <v>0</v>
      </c>
      <c r="HK22">
        <f t="array" ref="HK22">IF($J22:$X22='Capacity Backing (Hide)2'!CM$203:GK$217,1,0)</f>
        <v>0</v>
      </c>
      <c r="HL22">
        <f t="array" ref="HL22">IF($J22:$X22='Capacity Backing (Hide)2'!CN$203:GL$217,1,0)</f>
        <v>0</v>
      </c>
      <c r="HM22">
        <f t="array" ref="HM22">IF($J22:$X22='Capacity Backing (Hide)2'!CO$203:GM$217,1,0)</f>
        <v>0</v>
      </c>
      <c r="HN22">
        <f t="array" ref="HN22">IF($J22:$X22='Capacity Backing (Hide)2'!CP$203:GN$217,1,0)</f>
        <v>0</v>
      </c>
      <c r="HO22">
        <f t="array" ref="HO22">IF($J22:$X22='Capacity Backing (Hide)2'!CQ$203:GO$217,1,0)</f>
        <v>0</v>
      </c>
      <c r="HP22">
        <f t="array" ref="HP22">IF($J22:$X22='Capacity Backing (Hide)2'!CR$203:GP$217,1,0)</f>
        <v>0</v>
      </c>
      <c r="HQ22">
        <f t="array" ref="HQ22">IF($J22:$X22='Capacity Backing (Hide)2'!CS$203:GQ$217,1,0)</f>
        <v>0</v>
      </c>
      <c r="HR22">
        <f t="array" ref="HR22">IF($J22:$X22='Capacity Backing (Hide)2'!CT$203:GR$217,1,0)</f>
        <v>0</v>
      </c>
      <c r="HS22">
        <f t="array" ref="HS22">IF($J22:$X22='Capacity Backing (Hide)2'!CU$203:GS$217,1,0)</f>
        <v>0</v>
      </c>
      <c r="HT22">
        <f t="array" ref="HT22">IF($J22:$X22='Capacity Backing (Hide)2'!CV$203:GT$217,1,0)</f>
        <v>0</v>
      </c>
      <c r="HU22">
        <f t="array" ref="HU22">IF($J22:$X22='Capacity Backing (Hide)2'!CW$203:GU$217,1,0)</f>
        <v>0</v>
      </c>
      <c r="HX22" s="224">
        <f>'Capacity Backing (Hide)2'!B$3*(AB22/MAX(1,SUMIFS('Treatment Backing (Hide)'!$B$110:$B$124,'Capacity Backing (Hide)2'!B$67:B$81,"X")))</f>
        <v>0</v>
      </c>
      <c r="HY22" s="224">
        <f>'Capacity Backing (Hide)2'!C$3*(AC22/MAX(1,SUMIFS('Treatment Backing (Hide)'!$B$110:$B$124,'Capacity Backing (Hide)2'!C$67:C$81,"X")))</f>
        <v>0</v>
      </c>
      <c r="HZ22" s="224">
        <f>'Capacity Backing (Hide)2'!D$3*(AD22/MAX(1,SUMIFS('Treatment Backing (Hide)'!$B$110:$B$124,'Capacity Backing (Hide)2'!D$67:D$81,"X")))</f>
        <v>0</v>
      </c>
      <c r="IA22" s="224">
        <f>'Capacity Backing (Hide)2'!E$3*(AE22/MAX(1,SUMIFS('Treatment Backing (Hide)'!$B$110:$B$124,'Capacity Backing (Hide)2'!E$67:E$81,"X")))</f>
        <v>0</v>
      </c>
      <c r="IB22" s="224">
        <f>'Capacity Backing (Hide)2'!F$3*(AF22/MAX(1,SUMIFS('Treatment Backing (Hide)'!$B$110:$B$124,'Capacity Backing (Hide)2'!F$67:F$81,"X")))</f>
        <v>0</v>
      </c>
      <c r="IC22" s="224">
        <f>'Capacity Backing (Hide)2'!G$3*(AG22/MAX(1,SUMIFS('Treatment Backing (Hide)'!$B$110:$B$124,'Capacity Backing (Hide)2'!G$67:G$81,"X")))</f>
        <v>0</v>
      </c>
      <c r="ID22" s="224">
        <f>'Capacity Backing (Hide)2'!H$3*(AH22/MAX(1,SUMIFS('Treatment Backing (Hide)'!$B$110:$B$124,'Capacity Backing (Hide)2'!H$67:H$81,"X")))</f>
        <v>0</v>
      </c>
      <c r="IE22" s="224">
        <f>'Capacity Backing (Hide)2'!I$3*(AI22/MAX(1,SUMIFS('Treatment Backing (Hide)'!$B$110:$B$124,'Capacity Backing (Hide)2'!I$67:I$81,"X")))</f>
        <v>0</v>
      </c>
      <c r="IF22" s="224">
        <f>'Capacity Backing (Hide)2'!J$3*(AJ22/MAX(1,SUMIFS('Treatment Backing (Hide)'!$B$110:$B$124,'Capacity Backing (Hide)2'!J$67:J$81,"X")))</f>
        <v>0</v>
      </c>
      <c r="IG22" s="224">
        <f>'Capacity Backing (Hide)2'!K$3*(AK22/MAX(1,SUMIFS('Treatment Backing (Hide)'!$B$110:$B$124,'Capacity Backing (Hide)2'!K$67:K$81,"X")))</f>
        <v>0</v>
      </c>
      <c r="IH22" s="224">
        <f>'Capacity Backing (Hide)2'!L$3*(AL22/MAX(1,SUMIFS('Treatment Backing (Hide)'!$B$110:$B$124,'Capacity Backing (Hide)2'!L$67:L$81,"X")))</f>
        <v>0</v>
      </c>
      <c r="II22" s="224">
        <f>'Capacity Backing (Hide)2'!M$3*(AM22/MAX(1,SUMIFS('Treatment Backing (Hide)'!$B$110:$B$124,'Capacity Backing (Hide)2'!M$67:M$81,"X")))</f>
        <v>0</v>
      </c>
      <c r="IJ22" s="224">
        <f>'Capacity Backing (Hide)2'!N$3*(AN22/MAX(1,SUMIFS('Treatment Backing (Hide)'!$B$110:$B$124,'Capacity Backing (Hide)2'!N$67:N$81,"X")))</f>
        <v>0</v>
      </c>
      <c r="IK22" s="224">
        <f>'Capacity Backing (Hide)2'!O$3*(AO22/MAX(1,SUMIFS('Treatment Backing (Hide)'!$B$110:$B$124,'Capacity Backing (Hide)2'!O$67:O$81,"X")))</f>
        <v>0</v>
      </c>
      <c r="IL22" s="224">
        <f>'Capacity Backing (Hide)2'!P$3*(AP22/MAX(1,SUMIFS('Treatment Backing (Hide)'!$B$110:$B$124,'Capacity Backing (Hide)2'!P$67:P$81,"X")))</f>
        <v>0</v>
      </c>
      <c r="IM22" s="224">
        <f>'Capacity Backing (Hide)2'!Q$3*(AQ22/MAX(1,SUMIFS('Treatment Backing (Hide)'!$B$110:$B$124,'Capacity Backing (Hide)2'!Q$67:Q$81,"X")))</f>
        <v>0</v>
      </c>
      <c r="IN22" s="224">
        <f>'Capacity Backing (Hide)2'!R$3*(AR22/MAX(1,SUMIFS('Treatment Backing (Hide)'!$B$110:$B$124,'Capacity Backing (Hide)2'!R$67:R$81,"X")))</f>
        <v>0</v>
      </c>
      <c r="IO22" s="224">
        <f>'Capacity Backing (Hide)2'!S$3*(AS22/MAX(1,SUMIFS('Treatment Backing (Hide)'!$B$110:$B$124,'Capacity Backing (Hide)2'!S$67:S$81,"X")))</f>
        <v>0</v>
      </c>
      <c r="IP22" s="224">
        <f>'Capacity Backing (Hide)2'!T$3*(AT22/MAX(1,SUMIFS('Treatment Backing (Hide)'!$B$110:$B$124,'Capacity Backing (Hide)2'!T$67:T$81,"X")))</f>
        <v>0</v>
      </c>
      <c r="IQ22" s="224">
        <f>'Capacity Backing (Hide)2'!U$3*(AU22/MAX(1,SUMIFS('Treatment Backing (Hide)'!$B$110:$B$124,'Capacity Backing (Hide)2'!U$67:U$81,"X")))</f>
        <v>0</v>
      </c>
      <c r="IR22" s="224">
        <f>'Capacity Backing (Hide)2'!V$3*(AV22/MAX(1,SUMIFS('Treatment Backing (Hide)'!$B$110:$B$124,'Capacity Backing (Hide)2'!V$67:V$81,"X")))</f>
        <v>0</v>
      </c>
      <c r="IS22" s="224">
        <f>'Capacity Backing (Hide)2'!W$3*(AW22/MAX(1,SUMIFS('Treatment Backing (Hide)'!$B$110:$B$124,'Capacity Backing (Hide)2'!W$67:W$81,"X")))</f>
        <v>0</v>
      </c>
      <c r="IT22" s="224">
        <f>'Capacity Backing (Hide)2'!X$3*(AX22/MAX(1,SUMIFS('Treatment Backing (Hide)'!$B$110:$B$124,'Capacity Backing (Hide)2'!X$67:X$81,"X")))</f>
        <v>0</v>
      </c>
      <c r="IU22" s="224">
        <f>'Capacity Backing (Hide)2'!Y$3*(AY22/MAX(1,SUMIFS('Treatment Backing (Hide)'!$B$110:$B$124,'Capacity Backing (Hide)2'!Y$67:Y$81,"X")))</f>
        <v>0</v>
      </c>
      <c r="IV22" s="224">
        <f>'Capacity Backing (Hide)2'!Z$3*(AZ22/MAX(1,SUMIFS('Treatment Backing (Hide)'!$B$110:$B$124,'Capacity Backing (Hide)2'!Z$67:Z$81,"X")))</f>
        <v>0</v>
      </c>
      <c r="IW22" s="224">
        <f>'Capacity Backing (Hide)2'!AA$3*(BA22/MAX(1,SUMIFS('Treatment Backing (Hide)'!$B$110:$B$124,'Capacity Backing (Hide)2'!AA$67:AA$81,"X")))</f>
        <v>0</v>
      </c>
      <c r="IX22" s="224">
        <f>'Capacity Backing (Hide)2'!AB$3*(BB22/MAX(1,SUMIFS('Treatment Backing (Hide)'!$B$110:$B$124,'Capacity Backing (Hide)2'!AB$67:AB$81,"X")))</f>
        <v>0</v>
      </c>
      <c r="IY22" s="224">
        <f>'Capacity Backing (Hide)2'!AC$3*(BC22/MAX(1,SUMIFS('Treatment Backing (Hide)'!$B$110:$B$124,'Capacity Backing (Hide)2'!AC$67:AC$81,"X")))</f>
        <v>0</v>
      </c>
      <c r="IZ22" s="224">
        <f>'Capacity Backing (Hide)2'!AD$3*(BD22/MAX(1,SUMIFS('Treatment Backing (Hide)'!$B$110:$B$124,'Capacity Backing (Hide)2'!AD$67:AD$81,"X")))</f>
        <v>0</v>
      </c>
      <c r="JA22" s="224">
        <f>'Capacity Backing (Hide)2'!AE$3*(BE22/MAX(1,SUMIFS('Treatment Backing (Hide)'!$B$110:$B$124,'Capacity Backing (Hide)2'!AE$67:AE$81,"X")))</f>
        <v>0</v>
      </c>
      <c r="JB22" s="224">
        <f>'Capacity Backing (Hide)2'!AF$3*(BF22/MAX(1,SUMIFS('Treatment Backing (Hide)'!$B$110:$B$124,'Capacity Backing (Hide)2'!AF$67:AF$81,"X")))</f>
        <v>0</v>
      </c>
      <c r="JC22" s="224">
        <f>'Capacity Backing (Hide)2'!AG$3*(BG22/MAX(1,SUMIFS('Treatment Backing (Hide)'!$B$110:$B$124,'Capacity Backing (Hide)2'!AG$67:AG$81,"X")))</f>
        <v>0</v>
      </c>
      <c r="JD22" s="224">
        <f>'Capacity Backing (Hide)2'!AH$3*(BH22/MAX(1,SUMIFS('Treatment Backing (Hide)'!$B$110:$B$124,'Capacity Backing (Hide)2'!AH$67:AH$81,"X")))</f>
        <v>0</v>
      </c>
      <c r="JE22" s="224">
        <f>'Capacity Backing (Hide)2'!AI$3*(BI22/MAX(1,SUMIFS('Treatment Backing (Hide)'!$B$110:$B$124,'Capacity Backing (Hide)2'!AI$67:AI$81,"X")))</f>
        <v>0</v>
      </c>
      <c r="JF22" s="224">
        <f>'Capacity Backing (Hide)2'!AJ$3*(BJ22/MAX(1,SUMIFS('Treatment Backing (Hide)'!$B$110:$B$124,'Capacity Backing (Hide)2'!AJ$67:AJ$81,"X")))</f>
        <v>0</v>
      </c>
      <c r="JG22" s="224">
        <f>'Capacity Backing (Hide)2'!AK$3*(BK22/MAX(1,SUMIFS('Treatment Backing (Hide)'!$B$110:$B$124,'Capacity Backing (Hide)2'!AK$67:AK$81,"X")))</f>
        <v>0</v>
      </c>
      <c r="JH22" s="224">
        <f>'Capacity Backing (Hide)2'!AL$3*(BL22/MAX(1,SUMIFS('Treatment Backing (Hide)'!$B$110:$B$124,'Capacity Backing (Hide)2'!AL$67:AL$81,"X")))</f>
        <v>0</v>
      </c>
      <c r="JI22" s="224">
        <f>'Capacity Backing (Hide)2'!AM$3*(BM22/MAX(1,SUMIFS('Treatment Backing (Hide)'!$B$110:$B$124,'Capacity Backing (Hide)2'!AM$67:AM$81,"X")))</f>
        <v>0</v>
      </c>
      <c r="JJ22" s="224">
        <f>'Capacity Backing (Hide)2'!AN$3*(BN22/MAX(1,SUMIFS('Treatment Backing (Hide)'!$B$110:$B$124,'Capacity Backing (Hide)2'!AN$67:AN$81,"X")))</f>
        <v>0</v>
      </c>
      <c r="JK22" s="224">
        <f>'Capacity Backing (Hide)2'!AO$3*(BO22/MAX(1,SUMIFS('Treatment Backing (Hide)'!$B$110:$B$124,'Capacity Backing (Hide)2'!AO$67:AO$81,"X")))</f>
        <v>0</v>
      </c>
      <c r="JL22" s="224">
        <f>'Capacity Backing (Hide)2'!AP$3*(BP22/MAX(1,SUMIFS('Treatment Backing (Hide)'!$B$110:$B$124,'Capacity Backing (Hide)2'!AP$67:AP$81,"X")))</f>
        <v>0</v>
      </c>
      <c r="JM22" s="224">
        <f>'Capacity Backing (Hide)2'!AQ$3*(BQ22/MAX(1,SUMIFS('Treatment Backing (Hide)'!$B$110:$B$124,'Capacity Backing (Hide)2'!AQ$67:AQ$81,"X")))</f>
        <v>0</v>
      </c>
      <c r="JN22" s="224">
        <f>'Capacity Backing (Hide)2'!AR$3*(BR22/MAX(1,SUMIFS('Treatment Backing (Hide)'!$B$110:$B$124,'Capacity Backing (Hide)2'!AR$67:AR$81,"X")))</f>
        <v>0</v>
      </c>
      <c r="JO22" s="224">
        <f>'Capacity Backing (Hide)2'!AS$3*(BS22/MAX(1,SUMIFS('Treatment Backing (Hide)'!$B$110:$B$124,'Capacity Backing (Hide)2'!AS$67:AS$81,"X")))</f>
        <v>0</v>
      </c>
      <c r="JP22" s="224">
        <f>'Capacity Backing (Hide)2'!AT$3*(BT22/MAX(1,SUMIFS('Treatment Backing (Hide)'!$B$110:$B$124,'Capacity Backing (Hide)2'!AT$67:AT$81,"X")))</f>
        <v>0</v>
      </c>
      <c r="JQ22" s="224">
        <f>'Capacity Backing (Hide)2'!AU$3*(BU22/MAX(1,SUMIFS('Treatment Backing (Hide)'!$B$110:$B$124,'Capacity Backing (Hide)2'!AU$67:AU$81,"X")))</f>
        <v>0</v>
      </c>
      <c r="JR22" s="224">
        <f>'Capacity Backing (Hide)2'!AV$3*(BV22/MAX(1,SUMIFS('Treatment Backing (Hide)'!$B$110:$B$124,'Capacity Backing (Hide)2'!AV$67:AV$81,"X")))</f>
        <v>0</v>
      </c>
      <c r="JS22" s="224">
        <f>'Capacity Backing (Hide)2'!AW$3*(BW22/MAX(1,SUMIFS('Treatment Backing (Hide)'!$B$110:$B$124,'Capacity Backing (Hide)2'!AW$67:AW$81,"X")))</f>
        <v>0</v>
      </c>
      <c r="JT22" s="224">
        <f>'Capacity Backing (Hide)2'!AX$3*(BX22/MAX(1,SUMIFS('Treatment Backing (Hide)'!$B$110:$B$124,'Capacity Backing (Hide)2'!AX$67:AX$81,"X")))</f>
        <v>0</v>
      </c>
      <c r="JU22" s="224">
        <f>'Capacity Backing (Hide)2'!AY$3*(BY22/MAX(1,SUMIFS('Treatment Backing (Hide)'!$B$110:$B$124,'Capacity Backing (Hide)2'!AY$67:AY$81,"X")))</f>
        <v>0</v>
      </c>
      <c r="JV22" s="224">
        <f>'Capacity Backing (Hide)2'!AZ$3*(BZ22/MAX(1,SUMIFS('Treatment Backing (Hide)'!$B$110:$B$124,'Capacity Backing (Hide)2'!AZ$67:AZ$81,"X")))</f>
        <v>0</v>
      </c>
      <c r="JW22" s="224">
        <f>'Capacity Backing (Hide)2'!BA$3*(CA22/MAX(1,SUMIFS('Treatment Backing (Hide)'!$B$110:$B$124,'Capacity Backing (Hide)2'!BA$67:BA$81,"X")))</f>
        <v>0</v>
      </c>
      <c r="JX22" s="224">
        <f>'Capacity Backing (Hide)2'!BB$3*(CB22/MAX(1,SUMIFS('Treatment Backing (Hide)'!$B$110:$B$124,'Capacity Backing (Hide)2'!BB$67:BB$81,"X")))</f>
        <v>0</v>
      </c>
      <c r="JY22" s="224">
        <f>'Capacity Backing (Hide)2'!BC$3*(CC22/MAX(1,SUMIFS('Treatment Backing (Hide)'!$B$110:$B$124,'Capacity Backing (Hide)2'!BC$67:BC$81,"X")))</f>
        <v>0</v>
      </c>
      <c r="JZ22" s="224">
        <f>'Capacity Backing (Hide)2'!BD$3*(CD22/MAX(1,SUMIFS('Treatment Backing (Hide)'!$B$110:$B$124,'Capacity Backing (Hide)2'!BD$67:BD$81,"X")))</f>
        <v>0</v>
      </c>
      <c r="KA22" s="224">
        <f>'Capacity Backing (Hide)2'!BE$3*(CE22/MAX(1,SUMIFS('Treatment Backing (Hide)'!$B$110:$B$124,'Capacity Backing (Hide)2'!BE$67:BE$81,"X")))</f>
        <v>0</v>
      </c>
      <c r="KB22" s="224">
        <f>'Capacity Backing (Hide)2'!BF$3*(CF22/MAX(1,SUMIFS('Treatment Backing (Hide)'!$B$110:$B$124,'Capacity Backing (Hide)2'!BF$67:BF$81,"X")))</f>
        <v>0</v>
      </c>
      <c r="KC22" s="224">
        <f>'Capacity Backing (Hide)2'!BG$3*(CG22/MAX(1,SUMIFS('Treatment Backing (Hide)'!$B$110:$B$124,'Capacity Backing (Hide)2'!BG$67:BG$81,"X")))</f>
        <v>0</v>
      </c>
      <c r="KD22" s="224">
        <f>'Capacity Backing (Hide)2'!BH$3*(CH22/MAX(1,SUMIFS('Treatment Backing (Hide)'!$B$110:$B$124,'Capacity Backing (Hide)2'!BH$67:BH$81,"X")))</f>
        <v>0</v>
      </c>
      <c r="KE22" s="224">
        <f>'Capacity Backing (Hide)2'!BI$3*(CI22/MAX(1,SUMIFS('Treatment Backing (Hide)'!$B$110:$B$124,'Capacity Backing (Hide)2'!BI$67:BI$81,"X")))</f>
        <v>0</v>
      </c>
      <c r="KF22" s="224">
        <f>'Capacity Backing (Hide)2'!BJ$3*(CJ22/MAX(1,SUMIFS('Treatment Backing (Hide)'!$B$110:$B$124,'Capacity Backing (Hide)2'!BJ$67:BJ$81,"X")))</f>
        <v>0</v>
      </c>
      <c r="KG22" s="224">
        <f>'Capacity Backing (Hide)2'!BK$3*(CK22/MAX(1,SUMIFS('Treatment Backing (Hide)'!$B$110:$B$124,'Capacity Backing (Hide)2'!BK$67:BK$81,"X")))</f>
        <v>0</v>
      </c>
      <c r="KH22" s="224">
        <f>'Capacity Backing (Hide)2'!BL$3*(CL22/MAX(1,SUMIFS('Treatment Backing (Hide)'!$B$110:$B$124,'Capacity Backing (Hide)2'!BL$67:BL$81,"X")))</f>
        <v>0</v>
      </c>
      <c r="KI22" s="224">
        <f>'Capacity Backing (Hide)2'!BM$3*(CM22/MAX(1,SUMIFS('Treatment Backing (Hide)'!$B$110:$B$124,'Capacity Backing (Hide)2'!BM$67:BM$81,"X")))</f>
        <v>0</v>
      </c>
      <c r="KJ22" s="224">
        <f>'Capacity Backing (Hide)2'!BN$3*(CN22/MAX(1,SUMIFS('Treatment Backing (Hide)'!$B$110:$B$124,'Capacity Backing (Hide)2'!BN$67:BN$81,"X")))</f>
        <v>0</v>
      </c>
      <c r="KK22" s="224">
        <f>'Capacity Backing (Hide)2'!BO$3*(CO22/MAX(1,SUMIFS('Treatment Backing (Hide)'!$B$110:$B$124,'Capacity Backing (Hide)2'!BO$67:BO$81,"X")))</f>
        <v>0</v>
      </c>
      <c r="KL22" s="224">
        <f>'Capacity Backing (Hide)2'!BP$3*(CP22/MAX(1,SUMIFS('Treatment Backing (Hide)'!$B$110:$B$124,'Capacity Backing (Hide)2'!BP$67:BP$81,"X")))</f>
        <v>0</v>
      </c>
      <c r="KM22" s="224">
        <f>'Capacity Backing (Hide)2'!BQ$3*(CQ22/MAX(1,SUMIFS('Treatment Backing (Hide)'!$B$110:$B$124,'Capacity Backing (Hide)2'!BQ$67:BQ$81,"X")))</f>
        <v>0</v>
      </c>
      <c r="KN22" s="224">
        <f>'Capacity Backing (Hide)2'!BR$3*(CR22/MAX(1,SUMIFS('Treatment Backing (Hide)'!$B$110:$B$124,'Capacity Backing (Hide)2'!BR$67:BR$81,"X")))</f>
        <v>0</v>
      </c>
      <c r="KO22" s="224">
        <f>'Capacity Backing (Hide)2'!BS$3*(CS22/MAX(1,SUMIFS('Treatment Backing (Hide)'!$B$110:$B$124,'Capacity Backing (Hide)2'!BS$67:BS$81,"X")))</f>
        <v>0</v>
      </c>
      <c r="KP22" s="224">
        <f>'Capacity Backing (Hide)2'!BT$3*(CT22/MAX(1,SUMIFS('Treatment Backing (Hide)'!$B$110:$B$124,'Capacity Backing (Hide)2'!BT$67:BT$81,"X")))</f>
        <v>0</v>
      </c>
      <c r="KQ22" s="224">
        <f>'Capacity Backing (Hide)2'!BU$3*(CU22/MAX(1,SUMIFS('Treatment Backing (Hide)'!$B$110:$B$124,'Capacity Backing (Hide)2'!BU$67:BU$81,"X")))</f>
        <v>0</v>
      </c>
      <c r="KR22" s="224">
        <f>'Capacity Backing (Hide)2'!BV$3*(CV22/MAX(1,SUMIFS('Treatment Backing (Hide)'!$B$110:$B$124,'Capacity Backing (Hide)2'!BV$67:BV$81,"X")))</f>
        <v>0</v>
      </c>
      <c r="KS22" s="224">
        <f>'Capacity Backing (Hide)2'!BW$3*(CW22/MAX(1,SUMIFS('Treatment Backing (Hide)'!$B$110:$B$124,'Capacity Backing (Hide)2'!BW$67:BW$81,"X")))</f>
        <v>0</v>
      </c>
      <c r="KT22" s="224">
        <f>'Capacity Backing (Hide)2'!BX$3*(CX22/MAX(1,SUMIFS('Treatment Backing (Hide)'!$B$110:$B$124,'Capacity Backing (Hide)2'!BX$67:BX$81,"X")))</f>
        <v>0</v>
      </c>
      <c r="KU22" s="224">
        <f>'Capacity Backing (Hide)2'!BY$3*(CY22/MAX(1,SUMIFS('Treatment Backing (Hide)'!$B$110:$B$124,'Capacity Backing (Hide)2'!BY$67:BY$81,"X")))</f>
        <v>0</v>
      </c>
      <c r="KV22" s="224">
        <f>'Capacity Backing (Hide)2'!BZ$3*(CZ22/MAX(1,SUMIFS('Treatment Backing (Hide)'!$B$110:$B$124,'Capacity Backing (Hide)2'!BZ$67:BZ$81,"X")))</f>
        <v>0</v>
      </c>
      <c r="KW22" s="224">
        <f>'Capacity Backing (Hide)2'!CA$3*(DA22/MAX(1,SUMIFS('Treatment Backing (Hide)'!$B$110:$B$124,'Capacity Backing (Hide)2'!CA$67:CA$81,"X")))</f>
        <v>0</v>
      </c>
      <c r="KX22" s="224">
        <f>'Capacity Backing (Hide)2'!CB$3*(DB22/MAX(1,SUMIFS('Treatment Backing (Hide)'!$B$110:$B$124,'Capacity Backing (Hide)2'!CB$67:CB$81,"X")))</f>
        <v>0</v>
      </c>
      <c r="KY22" s="224">
        <f>'Capacity Backing (Hide)2'!CC$3*(DC22/MAX(1,SUMIFS('Treatment Backing (Hide)'!$B$110:$B$124,'Capacity Backing (Hide)2'!CC$67:CC$81,"X")))</f>
        <v>0</v>
      </c>
      <c r="KZ22" s="224">
        <f>'Capacity Backing (Hide)2'!CD$3*(DD22/MAX(1,SUMIFS('Treatment Backing (Hide)'!$B$110:$B$124,'Capacity Backing (Hide)2'!CD$67:CD$81,"X")))</f>
        <v>0</v>
      </c>
      <c r="LA22" s="224">
        <f>'Capacity Backing (Hide)2'!CE$3*(DE22/MAX(1,SUMIFS('Treatment Backing (Hide)'!$B$110:$B$124,'Capacity Backing (Hide)2'!CE$67:CE$81,"X")))</f>
        <v>0</v>
      </c>
      <c r="LB22" s="224">
        <f>'Capacity Backing (Hide)2'!CF$3*(DF22/MAX(1,SUMIFS('Treatment Backing (Hide)'!$B$110:$B$124,'Capacity Backing (Hide)2'!CF$67:CF$81,"X")))</f>
        <v>0</v>
      </c>
      <c r="LC22" s="224">
        <f>'Capacity Backing (Hide)2'!CG$3*(DG22/MAX(1,SUMIFS('Treatment Backing (Hide)'!$B$110:$B$124,'Capacity Backing (Hide)2'!CG$67:CG$81,"X")))</f>
        <v>0</v>
      </c>
      <c r="LD22" s="224">
        <f>'Capacity Backing (Hide)2'!CH$3*(DH22/MAX(1,SUMIFS('Treatment Backing (Hide)'!$B$110:$B$124,'Capacity Backing (Hide)2'!CH$67:CH$81,"X")))</f>
        <v>0</v>
      </c>
      <c r="LE22" s="224">
        <f>'Capacity Backing (Hide)2'!CI$3*(DI22/MAX(1,SUMIFS('Treatment Backing (Hide)'!$B$110:$B$124,'Capacity Backing (Hide)2'!CI$67:CI$81,"X")))</f>
        <v>0</v>
      </c>
      <c r="LF22" s="224">
        <f>'Capacity Backing (Hide)2'!CJ$3*(DJ22/MAX(1,SUMIFS('Treatment Backing (Hide)'!$B$110:$B$124,'Capacity Backing (Hide)2'!CJ$67:CJ$81,"X")))</f>
        <v>0</v>
      </c>
      <c r="LG22" s="224">
        <f>'Capacity Backing (Hide)2'!CK$3*(DK22/MAX(1,SUMIFS('Treatment Backing (Hide)'!$B$110:$B$124,'Capacity Backing (Hide)2'!CK$67:CK$81,"X")))</f>
        <v>0</v>
      </c>
      <c r="LH22" s="224">
        <f>'Capacity Backing (Hide)2'!CL$3*(DL22/MAX(1,SUMIFS('Treatment Backing (Hide)'!$B$110:$B$124,'Capacity Backing (Hide)2'!CL$67:CL$81,"X")))</f>
        <v>0</v>
      </c>
      <c r="LI22" s="224">
        <f>'Capacity Backing (Hide)2'!CM$3*(DM22/MAX(1,SUMIFS('Treatment Backing (Hide)'!$B$110:$B$124,'Capacity Backing (Hide)2'!CM$67:CM$81,"X")))</f>
        <v>0</v>
      </c>
      <c r="LJ22" s="224">
        <f>'Capacity Backing (Hide)2'!CN$3*(DN22/MAX(1,SUMIFS('Treatment Backing (Hide)'!$B$110:$B$124,'Capacity Backing (Hide)2'!CN$67:CN$81,"X")))</f>
        <v>0</v>
      </c>
      <c r="LK22" s="224">
        <f>'Capacity Backing (Hide)2'!CO$3*(DO22/MAX(1,SUMIFS('Treatment Backing (Hide)'!$B$110:$B$124,'Capacity Backing (Hide)2'!CO$67:CO$81,"X")))</f>
        <v>0</v>
      </c>
      <c r="LL22" s="224">
        <f>'Capacity Backing (Hide)2'!CP$3*(DP22/MAX(1,SUMIFS('Treatment Backing (Hide)'!$B$110:$B$124,'Capacity Backing (Hide)2'!CP$67:CP$81,"X")))</f>
        <v>0</v>
      </c>
      <c r="LM22" s="224">
        <f>'Capacity Backing (Hide)2'!CQ$3*(DQ22/MAX(1,SUMIFS('Treatment Backing (Hide)'!$B$110:$B$124,'Capacity Backing (Hide)2'!CQ$67:CQ$81,"X")))</f>
        <v>0</v>
      </c>
      <c r="LN22" s="224">
        <f>'Capacity Backing (Hide)2'!CR$3*(DR22/MAX(1,SUMIFS('Treatment Backing (Hide)'!$B$110:$B$124,'Capacity Backing (Hide)2'!CR$67:CR$81,"X")))</f>
        <v>0</v>
      </c>
      <c r="LO22" s="224">
        <f>'Capacity Backing (Hide)2'!CS$3*(DS22/MAX(1,SUMIFS('Treatment Backing (Hide)'!$B$110:$B$124,'Capacity Backing (Hide)2'!CS$67:CS$81,"X")))</f>
        <v>0</v>
      </c>
      <c r="LP22" s="224">
        <f>'Capacity Backing (Hide)2'!CT$3*(DT22/MAX(1,SUMIFS('Treatment Backing (Hide)'!$B$110:$B$124,'Capacity Backing (Hide)2'!CT$67:CT$81,"X")))</f>
        <v>0</v>
      </c>
      <c r="LQ22" s="224">
        <f>'Capacity Backing (Hide)2'!CU$3*(DU22/MAX(1,SUMIFS('Treatment Backing (Hide)'!$B$110:$B$124,'Capacity Backing (Hide)2'!CU$67:CU$81,"X")))</f>
        <v>0</v>
      </c>
      <c r="LR22" s="224">
        <f>'Capacity Backing (Hide)2'!CV$3*(DV22/MAX(1,SUMIFS('Treatment Backing (Hide)'!$B$110:$B$124,'Capacity Backing (Hide)2'!CV$67:CV$81,"X")))</f>
        <v>0</v>
      </c>
      <c r="LS22" s="224">
        <f>'Capacity Backing (Hide)2'!CW$3*(DW22/MAX(1,SUMIFS('Treatment Backing (Hide)'!$B$110:$B$124,'Capacity Backing (Hide)2'!CW$67:CW$81,"X")))</f>
        <v>0</v>
      </c>
      <c r="LV22">
        <f>'Capacity Backing (Hide)2'!B$139*(AB22/MAX(1,SUMIFS('Treatment Backing (Hide)'!$B$110:$B$124,'Capacity Backing (Hide)2'!B$203:B$217,"X")))</f>
        <v>0</v>
      </c>
      <c r="LW22">
        <f>'Capacity Backing (Hide)2'!C$139*(AC22/MAX(1,SUMIFS('Treatment Backing (Hide)'!$B$110:$B$124,'Capacity Backing (Hide)2'!C$203:C$217,"X")))</f>
        <v>0</v>
      </c>
      <c r="LX22">
        <f>'Capacity Backing (Hide)2'!D$139*(AD22/MAX(1,SUMIFS('Treatment Backing (Hide)'!$B$110:$B$124,'Capacity Backing (Hide)2'!D$203:D$217,"X")))</f>
        <v>0</v>
      </c>
      <c r="LY22">
        <f>'Capacity Backing (Hide)2'!E$139*(AE22/MAX(1,SUMIFS('Treatment Backing (Hide)'!$B$110:$B$124,'Capacity Backing (Hide)2'!E$203:E$217,"X")))</f>
        <v>0</v>
      </c>
      <c r="LZ22">
        <f>'Capacity Backing (Hide)2'!F$139*(AF22/MAX(1,SUMIFS('Treatment Backing (Hide)'!$B$110:$B$124,'Capacity Backing (Hide)2'!F$203:F$217,"X")))</f>
        <v>0</v>
      </c>
      <c r="MA22">
        <f>'Capacity Backing (Hide)2'!G$139*(AG22/MAX(1,SUMIFS('Treatment Backing (Hide)'!$B$110:$B$124,'Capacity Backing (Hide)2'!G$203:G$217,"X")))</f>
        <v>0</v>
      </c>
      <c r="MB22">
        <f>'Capacity Backing (Hide)2'!H$139*(AH22/MAX(1,SUMIFS('Treatment Backing (Hide)'!$B$110:$B$124,'Capacity Backing (Hide)2'!H$203:H$217,"X")))</f>
        <v>0</v>
      </c>
      <c r="MC22">
        <f>'Capacity Backing (Hide)2'!I$139*(AI22/MAX(1,SUMIFS('Treatment Backing (Hide)'!$B$110:$B$124,'Capacity Backing (Hide)2'!I$203:I$217,"X")))</f>
        <v>0</v>
      </c>
      <c r="MD22">
        <f>'Capacity Backing (Hide)2'!J$139*(AJ22/MAX(1,SUMIFS('Treatment Backing (Hide)'!$B$110:$B$124,'Capacity Backing (Hide)2'!J$203:J$217,"X")))</f>
        <v>0</v>
      </c>
      <c r="ME22">
        <f>'Capacity Backing (Hide)2'!K$139*(AK22/MAX(1,SUMIFS('Treatment Backing (Hide)'!$B$110:$B$124,'Capacity Backing (Hide)2'!K$203:K$217,"X")))</f>
        <v>0</v>
      </c>
      <c r="MF22">
        <f>'Capacity Backing (Hide)2'!L$139*(AL22/MAX(1,SUMIFS('Treatment Backing (Hide)'!$B$110:$B$124,'Capacity Backing (Hide)2'!L$203:L$217,"X")))</f>
        <v>0</v>
      </c>
      <c r="MG22">
        <f>'Capacity Backing (Hide)2'!M$139*(AM22/MAX(1,SUMIFS('Treatment Backing (Hide)'!$B$110:$B$124,'Capacity Backing (Hide)2'!M$203:M$217,"X")))</f>
        <v>0</v>
      </c>
      <c r="MH22">
        <f>'Capacity Backing (Hide)2'!N$139*(AN22/MAX(1,SUMIFS('Treatment Backing (Hide)'!$B$110:$B$124,'Capacity Backing (Hide)2'!N$203:N$217,"X")))</f>
        <v>0</v>
      </c>
      <c r="MI22">
        <f>'Capacity Backing (Hide)2'!O$139*(AO22/MAX(1,SUMIFS('Treatment Backing (Hide)'!$B$110:$B$124,'Capacity Backing (Hide)2'!O$203:O$217,"X")))</f>
        <v>0</v>
      </c>
      <c r="MJ22">
        <f>'Capacity Backing (Hide)2'!P$139*(AP22/MAX(1,SUMIFS('Treatment Backing (Hide)'!$B$110:$B$124,'Capacity Backing (Hide)2'!P$203:P$217,"X")))</f>
        <v>0</v>
      </c>
      <c r="MK22">
        <f>'Capacity Backing (Hide)2'!Q$139*(AQ22/MAX(1,SUMIFS('Treatment Backing (Hide)'!$B$110:$B$124,'Capacity Backing (Hide)2'!Q$203:Q$217,"X")))</f>
        <v>0</v>
      </c>
      <c r="ML22">
        <f>'Capacity Backing (Hide)2'!R$139*(AR22/MAX(1,SUMIFS('Treatment Backing (Hide)'!$B$110:$B$124,'Capacity Backing (Hide)2'!R$203:R$217,"X")))</f>
        <v>0</v>
      </c>
      <c r="MM22">
        <f>'Capacity Backing (Hide)2'!S$139*(AS22/MAX(1,SUMIFS('Treatment Backing (Hide)'!$B$110:$B$124,'Capacity Backing (Hide)2'!S$203:S$217,"X")))</f>
        <v>0</v>
      </c>
      <c r="MN22">
        <f>'Capacity Backing (Hide)2'!T$139*(AT22/MAX(1,SUMIFS('Treatment Backing (Hide)'!$B$110:$B$124,'Capacity Backing (Hide)2'!T$203:T$217,"X")))</f>
        <v>0</v>
      </c>
      <c r="MO22">
        <f>'Capacity Backing (Hide)2'!U$139*(AU22/MAX(1,SUMIFS('Treatment Backing (Hide)'!$B$110:$B$124,'Capacity Backing (Hide)2'!U$203:U$217,"X")))</f>
        <v>0</v>
      </c>
      <c r="MP22">
        <f>'Capacity Backing (Hide)2'!V$139*(AV22/MAX(1,SUMIFS('Treatment Backing (Hide)'!$B$110:$B$124,'Capacity Backing (Hide)2'!V$203:V$217,"X")))</f>
        <v>0</v>
      </c>
      <c r="MQ22">
        <f>'Capacity Backing (Hide)2'!W$139*(AW22/MAX(1,SUMIFS('Treatment Backing (Hide)'!$B$110:$B$124,'Capacity Backing (Hide)2'!W$203:W$217,"X")))</f>
        <v>0</v>
      </c>
      <c r="MR22">
        <f>'Capacity Backing (Hide)2'!X$139*(AX22/MAX(1,SUMIFS('Treatment Backing (Hide)'!$B$110:$B$124,'Capacity Backing (Hide)2'!X$203:X$217,"X")))</f>
        <v>0</v>
      </c>
      <c r="MS22">
        <f>'Capacity Backing (Hide)2'!Y$139*(AY22/MAX(1,SUMIFS('Treatment Backing (Hide)'!$B$110:$B$124,'Capacity Backing (Hide)2'!Y$203:Y$217,"X")))</f>
        <v>0</v>
      </c>
      <c r="MT22">
        <f>'Capacity Backing (Hide)2'!Z$139*(AZ22/MAX(1,SUMIFS('Treatment Backing (Hide)'!$B$110:$B$124,'Capacity Backing (Hide)2'!Z$203:Z$217,"X")))</f>
        <v>0</v>
      </c>
      <c r="MU22">
        <f>'Capacity Backing (Hide)2'!AA$139*(BA22/MAX(1,SUMIFS('Treatment Backing (Hide)'!$B$110:$B$124,'Capacity Backing (Hide)2'!AA$203:AA$217,"X")))</f>
        <v>0</v>
      </c>
      <c r="MV22">
        <f>'Capacity Backing (Hide)2'!AB$139*(BB22/MAX(1,SUMIFS('Treatment Backing (Hide)'!$B$110:$B$124,'Capacity Backing (Hide)2'!AB$203:AB$217,"X")))</f>
        <v>0</v>
      </c>
      <c r="MW22">
        <f>'Capacity Backing (Hide)2'!AC$139*(BC22/MAX(1,SUMIFS('Treatment Backing (Hide)'!$B$110:$B$124,'Capacity Backing (Hide)2'!AC$203:AC$217,"X")))</f>
        <v>0</v>
      </c>
      <c r="MX22">
        <f>'Capacity Backing (Hide)2'!AD$139*(BD22/MAX(1,SUMIFS('Treatment Backing (Hide)'!$B$110:$B$124,'Capacity Backing (Hide)2'!AD$203:AD$217,"X")))</f>
        <v>0</v>
      </c>
      <c r="MY22">
        <f>'Capacity Backing (Hide)2'!AE$139*(BE22/MAX(1,SUMIFS('Treatment Backing (Hide)'!$B$110:$B$124,'Capacity Backing (Hide)2'!AE$203:AE$217,"X")))</f>
        <v>0</v>
      </c>
      <c r="MZ22">
        <f>'Capacity Backing (Hide)2'!AF$139*(BF22/MAX(1,SUMIFS('Treatment Backing (Hide)'!$B$110:$B$124,'Capacity Backing (Hide)2'!AF$203:AF$217,"X")))</f>
        <v>0</v>
      </c>
      <c r="NA22">
        <f>'Capacity Backing (Hide)2'!AG$139*(BG22/MAX(1,SUMIFS('Treatment Backing (Hide)'!$B$110:$B$124,'Capacity Backing (Hide)2'!AG$203:AG$217,"X")))</f>
        <v>0</v>
      </c>
      <c r="NB22">
        <f>'Capacity Backing (Hide)2'!AH$139*(BH22/MAX(1,SUMIFS('Treatment Backing (Hide)'!$B$110:$B$124,'Capacity Backing (Hide)2'!AH$203:AH$217,"X")))</f>
        <v>0</v>
      </c>
      <c r="NC22">
        <f>'Capacity Backing (Hide)2'!AI$139*(BI22/MAX(1,SUMIFS('Treatment Backing (Hide)'!$B$110:$B$124,'Capacity Backing (Hide)2'!AI$203:AI$217,"X")))</f>
        <v>0</v>
      </c>
      <c r="ND22">
        <f>'Capacity Backing (Hide)2'!AJ$139*(BJ22/MAX(1,SUMIFS('Treatment Backing (Hide)'!$B$110:$B$124,'Capacity Backing (Hide)2'!AJ$203:AJ$217,"X")))</f>
        <v>0</v>
      </c>
      <c r="NE22">
        <f>'Capacity Backing (Hide)2'!AK$139*(BK22/MAX(1,SUMIFS('Treatment Backing (Hide)'!$B$110:$B$124,'Capacity Backing (Hide)2'!AK$203:AK$217,"X")))</f>
        <v>0</v>
      </c>
      <c r="NF22">
        <f>'Capacity Backing (Hide)2'!AL$139*(BL22/MAX(1,SUMIFS('Treatment Backing (Hide)'!$B$110:$B$124,'Capacity Backing (Hide)2'!AL$203:AL$217,"X")))</f>
        <v>0</v>
      </c>
      <c r="NG22">
        <f>'Capacity Backing (Hide)2'!AM$139*(BM22/MAX(1,SUMIFS('Treatment Backing (Hide)'!$B$110:$B$124,'Capacity Backing (Hide)2'!AM$203:AM$217,"X")))</f>
        <v>0</v>
      </c>
      <c r="NH22">
        <f>'Capacity Backing (Hide)2'!AN$139*(BN22/MAX(1,SUMIFS('Treatment Backing (Hide)'!$B$110:$B$124,'Capacity Backing (Hide)2'!AN$203:AN$217,"X")))</f>
        <v>0</v>
      </c>
      <c r="NI22">
        <f>'Capacity Backing (Hide)2'!AO$139*(BO22/MAX(1,SUMIFS('Treatment Backing (Hide)'!$B$110:$B$124,'Capacity Backing (Hide)2'!AO$203:AO$217,"X")))</f>
        <v>0</v>
      </c>
      <c r="NJ22">
        <f>'Capacity Backing (Hide)2'!AP$139*(BP22/MAX(1,SUMIFS('Treatment Backing (Hide)'!$B$110:$B$124,'Capacity Backing (Hide)2'!AP$203:AP$217,"X")))</f>
        <v>0</v>
      </c>
      <c r="NK22">
        <f>'Capacity Backing (Hide)2'!AQ$139*(BQ22/MAX(1,SUMIFS('Treatment Backing (Hide)'!$B$110:$B$124,'Capacity Backing (Hide)2'!AQ$203:AQ$217,"X")))</f>
        <v>0</v>
      </c>
      <c r="NL22">
        <f>'Capacity Backing (Hide)2'!AR$139*(BR22/MAX(1,SUMIFS('Treatment Backing (Hide)'!$B$110:$B$124,'Capacity Backing (Hide)2'!AR$203:AR$217,"X")))</f>
        <v>0</v>
      </c>
      <c r="NM22">
        <f>'Capacity Backing (Hide)2'!AS$139*(BS22/MAX(1,SUMIFS('Treatment Backing (Hide)'!$B$110:$B$124,'Capacity Backing (Hide)2'!AS$203:AS$217,"X")))</f>
        <v>0</v>
      </c>
      <c r="NN22">
        <f>'Capacity Backing (Hide)2'!AT$139*(BT22/MAX(1,SUMIFS('Treatment Backing (Hide)'!$B$110:$B$124,'Capacity Backing (Hide)2'!AT$203:AT$217,"X")))</f>
        <v>0</v>
      </c>
      <c r="NO22">
        <f>'Capacity Backing (Hide)2'!AU$139*(BU22/MAX(1,SUMIFS('Treatment Backing (Hide)'!$B$110:$B$124,'Capacity Backing (Hide)2'!AU$203:AU$217,"X")))</f>
        <v>0</v>
      </c>
      <c r="NP22">
        <f>'Capacity Backing (Hide)2'!AV$139*(BV22/MAX(1,SUMIFS('Treatment Backing (Hide)'!$B$110:$B$124,'Capacity Backing (Hide)2'!AV$203:AV$217,"X")))</f>
        <v>0</v>
      </c>
      <c r="NQ22">
        <f>'Capacity Backing (Hide)2'!AW$139*(BW22/MAX(1,SUMIFS('Treatment Backing (Hide)'!$B$110:$B$124,'Capacity Backing (Hide)2'!AW$203:AW$217,"X")))</f>
        <v>0</v>
      </c>
      <c r="NR22">
        <f>'Capacity Backing (Hide)2'!AX$139*(BX22/MAX(1,SUMIFS('Treatment Backing (Hide)'!$B$110:$B$124,'Capacity Backing (Hide)2'!AX$203:AX$217,"X")))</f>
        <v>0</v>
      </c>
      <c r="NS22">
        <f>'Capacity Backing (Hide)2'!AY$139*(BY22/MAX(1,SUMIFS('Treatment Backing (Hide)'!$B$110:$B$124,'Capacity Backing (Hide)2'!AY$203:AY$217,"X")))</f>
        <v>0</v>
      </c>
      <c r="NT22">
        <f>'Capacity Backing (Hide)2'!AZ$139*(BZ22/MAX(1,SUMIFS('Treatment Backing (Hide)'!$B$110:$B$124,'Capacity Backing (Hide)2'!AZ$203:AZ$217,"X")))</f>
        <v>0</v>
      </c>
      <c r="NU22">
        <f>'Capacity Backing (Hide)2'!BA$139*(CA22/MAX(1,SUMIFS('Treatment Backing (Hide)'!$B$110:$B$124,'Capacity Backing (Hide)2'!BA$203:BA$217,"X")))</f>
        <v>0</v>
      </c>
      <c r="NV22">
        <f>'Capacity Backing (Hide)2'!BB$139*(CB22/MAX(1,SUMIFS('Treatment Backing (Hide)'!$B$110:$B$124,'Capacity Backing (Hide)2'!BB$203:BB$217,"X")))</f>
        <v>0</v>
      </c>
      <c r="NW22">
        <f>'Capacity Backing (Hide)2'!BC$139*(CC22/MAX(1,SUMIFS('Treatment Backing (Hide)'!$B$110:$B$124,'Capacity Backing (Hide)2'!BC$203:BC$217,"X")))</f>
        <v>0</v>
      </c>
      <c r="NX22">
        <f>'Capacity Backing (Hide)2'!BD$139*(CD22/MAX(1,SUMIFS('Treatment Backing (Hide)'!$B$110:$B$124,'Capacity Backing (Hide)2'!BD$203:BD$217,"X")))</f>
        <v>0</v>
      </c>
      <c r="NY22">
        <f>'Capacity Backing (Hide)2'!BE$139*(CE22/MAX(1,SUMIFS('Treatment Backing (Hide)'!$B$110:$B$124,'Capacity Backing (Hide)2'!BE$203:BE$217,"X")))</f>
        <v>0</v>
      </c>
      <c r="NZ22">
        <f>'Capacity Backing (Hide)2'!BF$139*(CF22/MAX(1,SUMIFS('Treatment Backing (Hide)'!$B$110:$B$124,'Capacity Backing (Hide)2'!BF$203:BF$217,"X")))</f>
        <v>0</v>
      </c>
      <c r="OA22">
        <f>'Capacity Backing (Hide)2'!BG$139*(CG22/MAX(1,SUMIFS('Treatment Backing (Hide)'!$B$110:$B$124,'Capacity Backing (Hide)2'!BG$203:BG$217,"X")))</f>
        <v>0</v>
      </c>
      <c r="OB22">
        <f>'Capacity Backing (Hide)2'!BH$139*(CH22/MAX(1,SUMIFS('Treatment Backing (Hide)'!$B$110:$B$124,'Capacity Backing (Hide)2'!BH$203:BH$217,"X")))</f>
        <v>0</v>
      </c>
      <c r="OC22">
        <f>'Capacity Backing (Hide)2'!BI$139*(CI22/MAX(1,SUMIFS('Treatment Backing (Hide)'!$B$110:$B$124,'Capacity Backing (Hide)2'!BI$203:BI$217,"X")))</f>
        <v>0</v>
      </c>
      <c r="OD22">
        <f>'Capacity Backing (Hide)2'!BJ$139*(CJ22/MAX(1,SUMIFS('Treatment Backing (Hide)'!$B$110:$B$124,'Capacity Backing (Hide)2'!BJ$203:BJ$217,"X")))</f>
        <v>0</v>
      </c>
      <c r="OE22">
        <f>'Capacity Backing (Hide)2'!BK$139*(CK22/MAX(1,SUMIFS('Treatment Backing (Hide)'!$B$110:$B$124,'Capacity Backing (Hide)2'!BK$203:BK$217,"X")))</f>
        <v>0</v>
      </c>
      <c r="OF22">
        <f>'Capacity Backing (Hide)2'!BL$139*(CL22/MAX(1,SUMIFS('Treatment Backing (Hide)'!$B$110:$B$124,'Capacity Backing (Hide)2'!BL$203:BL$217,"X")))</f>
        <v>0</v>
      </c>
      <c r="OG22">
        <f>'Capacity Backing (Hide)2'!BM$139*(CM22/MAX(1,SUMIFS('Treatment Backing (Hide)'!$B$110:$B$124,'Capacity Backing (Hide)2'!BM$203:BM$217,"X")))</f>
        <v>0</v>
      </c>
      <c r="OH22">
        <f>'Capacity Backing (Hide)2'!BN$139*(CN22/MAX(1,SUMIFS('Treatment Backing (Hide)'!$B$110:$B$124,'Capacity Backing (Hide)2'!BN$203:BN$217,"X")))</f>
        <v>0</v>
      </c>
      <c r="OI22">
        <f>'Capacity Backing (Hide)2'!BO$139*(CO22/MAX(1,SUMIFS('Treatment Backing (Hide)'!$B$110:$B$124,'Capacity Backing (Hide)2'!BO$203:BO$217,"X")))</f>
        <v>0</v>
      </c>
      <c r="OJ22">
        <f>'Capacity Backing (Hide)2'!BP$139*(CP22/MAX(1,SUMIFS('Treatment Backing (Hide)'!$B$110:$B$124,'Capacity Backing (Hide)2'!BP$203:BP$217,"X")))</f>
        <v>0</v>
      </c>
      <c r="OK22">
        <f>'Capacity Backing (Hide)2'!BQ$139*(CQ22/MAX(1,SUMIFS('Treatment Backing (Hide)'!$B$110:$B$124,'Capacity Backing (Hide)2'!BQ$203:BQ$217,"X")))</f>
        <v>0</v>
      </c>
      <c r="OL22">
        <f>'Capacity Backing (Hide)2'!BR$139*(CR22/MAX(1,SUMIFS('Treatment Backing (Hide)'!$B$110:$B$124,'Capacity Backing (Hide)2'!BR$203:BR$217,"X")))</f>
        <v>0</v>
      </c>
      <c r="OM22">
        <f>'Capacity Backing (Hide)2'!BS$139*(CS22/MAX(1,SUMIFS('Treatment Backing (Hide)'!$B$110:$B$124,'Capacity Backing (Hide)2'!BS$203:BS$217,"X")))</f>
        <v>0</v>
      </c>
      <c r="ON22">
        <f>'Capacity Backing (Hide)2'!BT$139*(CT22/MAX(1,SUMIFS('Treatment Backing (Hide)'!$B$110:$B$124,'Capacity Backing (Hide)2'!BT$203:BT$217,"X")))</f>
        <v>0</v>
      </c>
      <c r="OO22">
        <f>'Capacity Backing (Hide)2'!BU$139*(CU22/MAX(1,SUMIFS('Treatment Backing (Hide)'!$B$110:$B$124,'Capacity Backing (Hide)2'!BU$203:BU$217,"X")))</f>
        <v>0</v>
      </c>
      <c r="OP22">
        <f>'Capacity Backing (Hide)2'!BV$139*(CV22/MAX(1,SUMIFS('Treatment Backing (Hide)'!$B$110:$B$124,'Capacity Backing (Hide)2'!BV$203:BV$217,"X")))</f>
        <v>0</v>
      </c>
      <c r="OQ22">
        <f>'Capacity Backing (Hide)2'!BW$139*(CW22/MAX(1,SUMIFS('Treatment Backing (Hide)'!$B$110:$B$124,'Capacity Backing (Hide)2'!BW$203:BW$217,"X")))</f>
        <v>0</v>
      </c>
      <c r="OR22">
        <f>'Capacity Backing (Hide)2'!BX$139*(CX22/MAX(1,SUMIFS('Treatment Backing (Hide)'!$B$110:$B$124,'Capacity Backing (Hide)2'!BX$203:BX$217,"X")))</f>
        <v>0</v>
      </c>
      <c r="OS22">
        <f>'Capacity Backing (Hide)2'!BY$139*(CY22/MAX(1,SUMIFS('Treatment Backing (Hide)'!$B$110:$B$124,'Capacity Backing (Hide)2'!BY$203:BY$217,"X")))</f>
        <v>0</v>
      </c>
      <c r="OT22">
        <f>'Capacity Backing (Hide)2'!BZ$139*(CZ22/MAX(1,SUMIFS('Treatment Backing (Hide)'!$B$110:$B$124,'Capacity Backing (Hide)2'!BZ$203:BZ$217,"X")))</f>
        <v>0</v>
      </c>
      <c r="OU22">
        <f>'Capacity Backing (Hide)2'!CA$139*(DA22/MAX(1,SUMIFS('Treatment Backing (Hide)'!$B$110:$B$124,'Capacity Backing (Hide)2'!CA$203:CA$217,"X")))</f>
        <v>0</v>
      </c>
      <c r="OV22">
        <f>'Capacity Backing (Hide)2'!CB$139*(DB22/MAX(1,SUMIFS('Treatment Backing (Hide)'!$B$110:$B$124,'Capacity Backing (Hide)2'!CB$203:CB$217,"X")))</f>
        <v>0</v>
      </c>
      <c r="OW22">
        <f>'Capacity Backing (Hide)2'!CC$139*(DC22/MAX(1,SUMIFS('Treatment Backing (Hide)'!$B$110:$B$124,'Capacity Backing (Hide)2'!CC$203:CC$217,"X")))</f>
        <v>0</v>
      </c>
      <c r="OX22">
        <f>'Capacity Backing (Hide)2'!CD$139*(DD22/MAX(1,SUMIFS('Treatment Backing (Hide)'!$B$110:$B$124,'Capacity Backing (Hide)2'!CD$203:CD$217,"X")))</f>
        <v>0</v>
      </c>
      <c r="OY22">
        <f>'Capacity Backing (Hide)2'!CE$139*(DE22/MAX(1,SUMIFS('Treatment Backing (Hide)'!$B$110:$B$124,'Capacity Backing (Hide)2'!CE$203:CE$217,"X")))</f>
        <v>0</v>
      </c>
      <c r="OZ22">
        <f>'Capacity Backing (Hide)2'!CF$139*(DF22/MAX(1,SUMIFS('Treatment Backing (Hide)'!$B$110:$B$124,'Capacity Backing (Hide)2'!CF$203:CF$217,"X")))</f>
        <v>0</v>
      </c>
      <c r="PA22">
        <f>'Capacity Backing (Hide)2'!CG$139*(DG22/MAX(1,SUMIFS('Treatment Backing (Hide)'!$B$110:$B$124,'Capacity Backing (Hide)2'!CG$203:CG$217,"X")))</f>
        <v>0</v>
      </c>
      <c r="PB22">
        <f>'Capacity Backing (Hide)2'!CH$139*(DH22/MAX(1,SUMIFS('Treatment Backing (Hide)'!$B$110:$B$124,'Capacity Backing (Hide)2'!CH$203:CH$217,"X")))</f>
        <v>0</v>
      </c>
      <c r="PC22">
        <f>'Capacity Backing (Hide)2'!CI$139*(DI22/MAX(1,SUMIFS('Treatment Backing (Hide)'!$B$110:$B$124,'Capacity Backing (Hide)2'!CI$203:CI$217,"X")))</f>
        <v>0</v>
      </c>
      <c r="PD22">
        <f>'Capacity Backing (Hide)2'!CJ$139*(DJ22/MAX(1,SUMIFS('Treatment Backing (Hide)'!$B$110:$B$124,'Capacity Backing (Hide)2'!CJ$203:CJ$217,"X")))</f>
        <v>0</v>
      </c>
      <c r="PE22">
        <f>'Capacity Backing (Hide)2'!CK$139*(DK22/MAX(1,SUMIFS('Treatment Backing (Hide)'!$B$110:$B$124,'Capacity Backing (Hide)2'!CK$203:CK$217,"X")))</f>
        <v>0</v>
      </c>
      <c r="PF22">
        <f>'Capacity Backing (Hide)2'!CL$139*(DL22/MAX(1,SUMIFS('Treatment Backing (Hide)'!$B$110:$B$124,'Capacity Backing (Hide)2'!CL$203:CL$217,"X")))</f>
        <v>0</v>
      </c>
      <c r="PG22">
        <f>'Capacity Backing (Hide)2'!CM$139*(DM22/MAX(1,SUMIFS('Treatment Backing (Hide)'!$B$110:$B$124,'Capacity Backing (Hide)2'!CM$203:CM$217,"X")))</f>
        <v>0</v>
      </c>
      <c r="PH22">
        <f>'Capacity Backing (Hide)2'!CN$139*(DN22/MAX(1,SUMIFS('Treatment Backing (Hide)'!$B$110:$B$124,'Capacity Backing (Hide)2'!CN$203:CN$217,"X")))</f>
        <v>0</v>
      </c>
      <c r="PI22">
        <f>'Capacity Backing (Hide)2'!CO$139*(DO22/MAX(1,SUMIFS('Treatment Backing (Hide)'!$B$110:$B$124,'Capacity Backing (Hide)2'!CO$203:CO$217,"X")))</f>
        <v>0</v>
      </c>
      <c r="PJ22">
        <f>'Capacity Backing (Hide)2'!CP$139*(DP22/MAX(1,SUMIFS('Treatment Backing (Hide)'!$B$110:$B$124,'Capacity Backing (Hide)2'!CP$203:CP$217,"X")))</f>
        <v>0</v>
      </c>
      <c r="PK22">
        <f>'Capacity Backing (Hide)2'!CQ$139*(DQ22/MAX(1,SUMIFS('Treatment Backing (Hide)'!$B$110:$B$124,'Capacity Backing (Hide)2'!CQ$203:CQ$217,"X")))</f>
        <v>0</v>
      </c>
      <c r="PL22">
        <f>'Capacity Backing (Hide)2'!CR$139*(DR22/MAX(1,SUMIFS('Treatment Backing (Hide)'!$B$110:$B$124,'Capacity Backing (Hide)2'!CR$203:CR$217,"X")))</f>
        <v>0</v>
      </c>
      <c r="PM22">
        <f>'Capacity Backing (Hide)2'!CS$139*(DS22/MAX(1,SUMIFS('Treatment Backing (Hide)'!$B$110:$B$124,'Capacity Backing (Hide)2'!CS$203:CS$217,"X")))</f>
        <v>0</v>
      </c>
      <c r="PN22">
        <f>'Capacity Backing (Hide)2'!CT$139*(DT22/MAX(1,SUMIFS('Treatment Backing (Hide)'!$B$110:$B$124,'Capacity Backing (Hide)2'!CT$203:CT$217,"X")))</f>
        <v>0</v>
      </c>
      <c r="PO22">
        <f>'Capacity Backing (Hide)2'!CU$139*(DU22/MAX(1,SUMIFS('Treatment Backing (Hide)'!$B$110:$B$124,'Capacity Backing (Hide)2'!CU$203:CU$217,"X")))</f>
        <v>0</v>
      </c>
      <c r="PP22">
        <f>'Capacity Backing (Hide)2'!CV$139*(DV22/MAX(1,SUMIFS('Treatment Backing (Hide)'!$B$110:$B$124,'Capacity Backing (Hide)2'!CV$203:CV$217,"X")))</f>
        <v>0</v>
      </c>
      <c r="PQ22">
        <f>'Capacity Backing (Hide)2'!CW$139*(DW22/MAX(1,SUMIFS('Treatment Backing (Hide)'!$B$110:$B$124,'Capacity Backing (Hide)2'!CW$203:CW$217,"X")))</f>
        <v>0</v>
      </c>
      <c r="PS22" cm="1">
        <f t="array" ref="PS22">SUM(IF('Capacity Summary'!H$36:H$135="X",1,0)*TRANSPOSE('CR Backing (Hide)'!$HX22:$LS22))</f>
        <v>0</v>
      </c>
      <c r="PT22" cm="1">
        <f t="array" ref="PT22">SUM(IF('Capacity Summary'!I$36:I$135="X",1,0)*TRANSPOSE('CR Backing (Hide)'!$HX22:$LS22))</f>
        <v>0</v>
      </c>
      <c r="PU22" cm="1">
        <f t="array" ref="PU22">SUM(IF('Capacity Summary'!J$36:J$135="X",1,0)*TRANSPOSE('CR Backing (Hide)'!$HX22:$LS22))</f>
        <v>0</v>
      </c>
      <c r="PV22" cm="1">
        <f t="array" ref="PV22">SUM(IF('Capacity Summary'!K$36:K$135="X",1,0)*TRANSPOSE('CR Backing (Hide)'!$HX22:$LS22))</f>
        <v>0</v>
      </c>
      <c r="PW22" cm="1">
        <f t="array" ref="PW22">SUM(IF('Capacity Summary'!L$36:L$135="X",1,0)*TRANSPOSE('CR Backing (Hide)'!$HX22:$LS22))</f>
        <v>0</v>
      </c>
      <c r="PX22" cm="1">
        <f t="array" ref="PX22">SUM(IF('Capacity Summary'!M$36:M$135="X",1,0)*TRANSPOSE('CR Backing (Hide)'!$HX22:$LS22))</f>
        <v>0</v>
      </c>
      <c r="PY22" cm="1">
        <f t="array" ref="PY22">SUM(IF('Capacity Summary'!N$36:N$135="X",1,0)*TRANSPOSE('CR Backing (Hide)'!$HX22:$LS22))</f>
        <v>0</v>
      </c>
      <c r="PZ22" cm="1">
        <f t="array" ref="PZ22">SUM(IF('Capacity Summary'!O$36:O$135="X",1,0)*TRANSPOSE('CR Backing (Hide)'!$HX22:$LS22))</f>
        <v>0</v>
      </c>
      <c r="QA22" cm="1">
        <f t="array" ref="QA22">SUM(IF('Capacity Summary'!P$36:P$135="X",1,0)*TRANSPOSE('CR Backing (Hide)'!$HX22:$LS22))</f>
        <v>0</v>
      </c>
      <c r="QB22" cm="1">
        <f t="array" ref="QB22">SUM(IF('Capacity Summary'!Q$36:Q$135="X",1,0)*TRANSPOSE('CR Backing (Hide)'!$HX22:$LS22))</f>
        <v>0</v>
      </c>
      <c r="QC22" cm="1">
        <f t="array" ref="QC22">SUM(IF('Capacity Summary'!R$36:R$135="X",1,0)*TRANSPOSE('CR Backing (Hide)'!$HX22:$LS22))</f>
        <v>0</v>
      </c>
      <c r="QD22" cm="1">
        <f t="array" ref="QD22">SUM(IF('Capacity Summary'!S$36:S$135="X",1,0)*TRANSPOSE('CR Backing (Hide)'!$HX22:$LS22))</f>
        <v>0</v>
      </c>
      <c r="QE22" cm="1">
        <f t="array" ref="QE22">SUM(IF('Capacity Summary'!T$36:T$135="X",1,0)*TRANSPOSE('CR Backing (Hide)'!$HX22:$LS22))</f>
        <v>0</v>
      </c>
      <c r="QF22" cm="1">
        <f t="array" ref="QF22">SUM(IF('Capacity Summary'!U$36:U$135="X",1,0)*TRANSPOSE('CR Backing (Hide)'!$HX22:$LS22))</f>
        <v>0</v>
      </c>
      <c r="QG22" cm="1">
        <f t="array" ref="QG22">SUM(IF('Capacity Summary'!V$36:V$135="X",1,0)*TRANSPOSE('CR Backing (Hide)'!$HX22:$LS22))</f>
        <v>0</v>
      </c>
      <c r="QH22" cm="1">
        <f t="array" ref="QH22">SUM(IF('Capacity Summary'!W$36:W$135="X",1,0)*TRANSPOSE('CR Backing (Hide)'!$HX22:$LS22))</f>
        <v>0</v>
      </c>
      <c r="QI22" cm="1">
        <f t="array" ref="QI22">SUM(IF('Capacity Summary'!X$36:X$135="X",1,0)*TRANSPOSE('CR Backing (Hide)'!$HX22:$LS22))</f>
        <v>0</v>
      </c>
      <c r="QJ22" cm="1">
        <f t="array" ref="QJ22">SUM(IF('Capacity Summary'!Y$36:Y$135="X",1,0)*TRANSPOSE('CR Backing (Hide)'!$HX22:$LS22))</f>
        <v>0</v>
      </c>
      <c r="QK22" cm="1">
        <f t="array" ref="QK22">SUM(IF('Capacity Summary'!Z$36:Z$135="X",1,0)*TRANSPOSE('CR Backing (Hide)'!$HX22:$LS22))</f>
        <v>0</v>
      </c>
      <c r="QL22" cm="1">
        <f t="array" ref="QL22">SUM(IF('Capacity Summary'!AA$36:AA$135="X",1,0)*TRANSPOSE('CR Backing (Hide)'!$HX22:$LS22))</f>
        <v>0</v>
      </c>
      <c r="QM22" cm="1">
        <f t="array" ref="QM22">SUM(IF('Capacity Summary'!AB$36:AB$135="X",1,0)*TRANSPOSE('CR Backing (Hide)'!$HX22:$LS22))</f>
        <v>0</v>
      </c>
      <c r="QN22" cm="1">
        <f t="array" ref="QN22">SUM(IF('Capacity Summary'!AC$36:AC$135="X",1,0)*TRANSPOSE('CR Backing (Hide)'!$HX22:$LS22))</f>
        <v>0</v>
      </c>
      <c r="QO22" cm="1">
        <f t="array" ref="QO22">SUM(IF('Capacity Summary'!AD$36:AD$135="X",1,0)*TRANSPOSE('CR Backing (Hide)'!$HX22:$LS22))</f>
        <v>0</v>
      </c>
      <c r="QP22" cm="1">
        <f t="array" ref="QP22">SUM(IF('Capacity Summary'!AE$36:AE$135="X",1,0)*TRANSPOSE('CR Backing (Hide)'!$HX22:$LS22))</f>
        <v>0</v>
      </c>
      <c r="QQ22" cm="1">
        <f t="array" ref="QQ22">SUM(IF('Capacity Summary'!AF$36:AF$135="X",1,0)*TRANSPOSE('CR Backing (Hide)'!$HX22:$LS22))</f>
        <v>0</v>
      </c>
      <c r="QR22" cm="1">
        <f t="array" ref="QR22">SUM(IF('Capacity Summary'!AG$36:AG$135="X",1,0)*TRANSPOSE('CR Backing (Hide)'!$HX22:$LS22))</f>
        <v>0</v>
      </c>
      <c r="QS22" cm="1">
        <f t="array" ref="QS22">SUM(IF('Capacity Summary'!AH$36:AH$135="X",1,0)*TRANSPOSE('CR Backing (Hide)'!$HX22:$LS22))</f>
        <v>0</v>
      </c>
      <c r="QT22" cm="1">
        <f t="array" ref="QT22">SUM(IF('Capacity Summary'!AI$36:AI$135="X",1,0)*TRANSPOSE('CR Backing (Hide)'!$HX22:$LS22))</f>
        <v>0</v>
      </c>
      <c r="QU22" cm="1">
        <f t="array" ref="QU22">SUM(IF('Capacity Summary'!AJ$36:AJ$135="X",1,0)*TRANSPOSE('CR Backing (Hide)'!$HX22:$LS22))</f>
        <v>0</v>
      </c>
      <c r="QV22" cm="1">
        <f t="array" ref="QV22">SUM(IF('Capacity Summary'!AK$36:AK$135="X",1,0)*TRANSPOSE('CR Backing (Hide)'!$HX22:$LS22))</f>
        <v>0</v>
      </c>
      <c r="QW22" cm="1">
        <f t="array" ref="QW22">SUM(IF('Capacity Summary'!AL$36:AL$135="X",1,0)*TRANSPOSE('CR Backing (Hide)'!$HX22:$LS22))</f>
        <v>0</v>
      </c>
      <c r="QX22" cm="1">
        <f t="array" ref="QX22">SUM(IF('Capacity Summary'!AM$36:AM$135="X",1,0)*TRANSPOSE('CR Backing (Hide)'!$HX22:$LS22))</f>
        <v>0</v>
      </c>
      <c r="QY22" cm="1">
        <f t="array" ref="QY22">SUM(IF('Capacity Summary'!AN$36:AN$135="X",1,0)*TRANSPOSE('CR Backing (Hide)'!$HX22:$LS22))</f>
        <v>0</v>
      </c>
      <c r="QZ22" cm="1">
        <f t="array" ref="QZ22">SUM(IF('Capacity Summary'!AO$36:AO$135="X",1,0)*TRANSPOSE('CR Backing (Hide)'!$HX22:$LS22))</f>
        <v>0</v>
      </c>
      <c r="RA22" cm="1">
        <f t="array" ref="RA22">SUM(IF('Capacity Summary'!AP$36:AP$135="X",1,0)*TRANSPOSE('CR Backing (Hide)'!$HX22:$LS22))</f>
        <v>0</v>
      </c>
      <c r="RB22" cm="1">
        <f t="array" ref="RB22">SUM(IF('Capacity Summary'!AQ$36:AQ$135="X",1,0)*TRANSPOSE('CR Backing (Hide)'!$HX22:$LS22))</f>
        <v>0</v>
      </c>
      <c r="RC22" cm="1">
        <f t="array" ref="RC22">SUM(IF('Capacity Summary'!AR$36:AR$135="X",1,0)*TRANSPOSE('CR Backing (Hide)'!$HX22:$LS22))</f>
        <v>0</v>
      </c>
      <c r="RD22" cm="1">
        <f t="array" ref="RD22">SUM(IF('Capacity Summary'!AS$36:AS$135="X",1,0)*TRANSPOSE('CR Backing (Hide)'!$HX22:$LS22))</f>
        <v>0</v>
      </c>
      <c r="RE22" cm="1">
        <f t="array" ref="RE22">SUM(IF('Capacity Summary'!AT$36:AT$135="X",1,0)*TRANSPOSE('CR Backing (Hide)'!$HX22:$LS22))</f>
        <v>0</v>
      </c>
      <c r="RF22" cm="1">
        <f t="array" ref="RF22">SUM(IF('Capacity Summary'!AU$36:AU$135="X",1,0)*TRANSPOSE('CR Backing (Hide)'!$HX22:$LS22))</f>
        <v>0</v>
      </c>
      <c r="RG22" cm="1">
        <f t="array" ref="RG22">SUM(IF('Capacity Summary'!AV$36:AV$135="X",1,0)*TRANSPOSE('CR Backing (Hide)'!$HX22:$LS22))</f>
        <v>0</v>
      </c>
      <c r="RH22" cm="1">
        <f t="array" ref="RH22">SUM(IF('Capacity Summary'!AW$36:AW$135="X",1,0)*TRANSPOSE('CR Backing (Hide)'!$HX22:$LS22))</f>
        <v>0</v>
      </c>
      <c r="RI22" cm="1">
        <f t="array" ref="RI22">SUM(IF('Capacity Summary'!AX$36:AX$135="X",1,0)*TRANSPOSE('CR Backing (Hide)'!$HX22:$LS22))</f>
        <v>0</v>
      </c>
      <c r="RJ22" cm="1">
        <f t="array" ref="RJ22">SUM(IF('Capacity Summary'!AY$36:AY$135="X",1,0)*TRANSPOSE('CR Backing (Hide)'!$HX22:$LS22))</f>
        <v>0</v>
      </c>
      <c r="RK22" cm="1">
        <f t="array" ref="RK22">SUM(IF('Capacity Summary'!AZ$36:AZ$135="X",1,0)*TRANSPOSE('CR Backing (Hide)'!$HX22:$LS22))</f>
        <v>0</v>
      </c>
      <c r="RL22" cm="1">
        <f t="array" ref="RL22">SUM(IF('Capacity Summary'!BA$36:BA$135="X",1,0)*TRANSPOSE('CR Backing (Hide)'!$HX22:$LS22))</f>
        <v>0</v>
      </c>
      <c r="RM22" cm="1">
        <f t="array" ref="RM22">SUM(IF('Capacity Summary'!BB$36:BB$135="X",1,0)*TRANSPOSE('CR Backing (Hide)'!$HX22:$LS22))</f>
        <v>0</v>
      </c>
      <c r="RN22" cm="1">
        <f t="array" ref="RN22">SUM(IF('Capacity Summary'!BC$36:BC$135="X",1,0)*TRANSPOSE('CR Backing (Hide)'!$HX22:$LS22))</f>
        <v>0</v>
      </c>
      <c r="RO22" cm="1">
        <f t="array" ref="RO22">SUM(IF('Capacity Summary'!BD$36:BD$135="X",1,0)*TRANSPOSE('CR Backing (Hide)'!$HX22:$LS22))</f>
        <v>0</v>
      </c>
      <c r="RP22" cm="1">
        <f t="array" ref="RP22">SUM(IF('Capacity Summary'!BE$36:BE$135="X",1,0)*TRANSPOSE('CR Backing (Hide)'!$HX22:$LS22))</f>
        <v>0</v>
      </c>
      <c r="RQ22" cm="1">
        <f t="array" ref="RQ22">SUM(IF('Capacity Summary'!BF$36:BF$135="X",1,0)*TRANSPOSE('CR Backing (Hide)'!$HX22:$LS22))</f>
        <v>0</v>
      </c>
      <c r="RR22" cm="1">
        <f t="array" ref="RR22">SUM(IF('Capacity Summary'!BG$36:BG$135="X",1,0)*TRANSPOSE('CR Backing (Hide)'!$HX22:$LS22))</f>
        <v>0</v>
      </c>
      <c r="RT22" cm="1">
        <f t="array" ref="RT22">SUM(IF('Capacity Summary'!H$139:H$238="X",1,0)*TRANSPOSE('CR Backing (Hide)'!$LV22:$PQ22))</f>
        <v>0</v>
      </c>
      <c r="RU22" cm="1">
        <f t="array" ref="RU22">SUM(IF('Capacity Summary'!I$139:I$238="X",1,0)*TRANSPOSE('CR Backing (Hide)'!$LV22:$PQ22))</f>
        <v>0</v>
      </c>
      <c r="RV22" cm="1">
        <f t="array" ref="RV22">SUM(IF('Capacity Summary'!J$139:J$238="X",1,0)*TRANSPOSE('CR Backing (Hide)'!$LV22:$PQ22))</f>
        <v>0</v>
      </c>
      <c r="RW22" cm="1">
        <f t="array" ref="RW22">SUM(IF('Capacity Summary'!K$139:K$238="X",1,0)*TRANSPOSE('CR Backing (Hide)'!$LV22:$PQ22))</f>
        <v>0</v>
      </c>
      <c r="RX22" cm="1">
        <f t="array" ref="RX22">SUM(IF('Capacity Summary'!L$139:L$238="X",1,0)*TRANSPOSE('CR Backing (Hide)'!$LV22:$PQ22))</f>
        <v>0</v>
      </c>
      <c r="RY22" cm="1">
        <f t="array" ref="RY22">SUM(IF('Capacity Summary'!M$139:M$238="X",1,0)*TRANSPOSE('CR Backing (Hide)'!$LV22:$PQ22))</f>
        <v>0</v>
      </c>
      <c r="RZ22" cm="1">
        <f t="array" ref="RZ22">SUM(IF('Capacity Summary'!N$139:N$238="X",1,0)*TRANSPOSE('CR Backing (Hide)'!$LV22:$PQ22))</f>
        <v>0</v>
      </c>
      <c r="SA22" cm="1">
        <f t="array" ref="SA22">SUM(IF('Capacity Summary'!O$139:O$238="X",1,0)*TRANSPOSE('CR Backing (Hide)'!$LV22:$PQ22))</f>
        <v>0</v>
      </c>
      <c r="SB22" cm="1">
        <f t="array" ref="SB22">SUM(IF('Capacity Summary'!P$139:P$238="X",1,0)*TRANSPOSE('CR Backing (Hide)'!$LV22:$PQ22))</f>
        <v>0</v>
      </c>
      <c r="SC22" cm="1">
        <f t="array" ref="SC22">SUM(IF('Capacity Summary'!Q$139:Q$238="X",1,0)*TRANSPOSE('CR Backing (Hide)'!$LV22:$PQ22))</f>
        <v>0</v>
      </c>
      <c r="SD22" cm="1">
        <f t="array" ref="SD22">SUM(IF('Capacity Summary'!R$139:R$238="X",1,0)*TRANSPOSE('CR Backing (Hide)'!$LV22:$PQ22))</f>
        <v>0</v>
      </c>
      <c r="SE22" cm="1">
        <f t="array" ref="SE22">SUM(IF('Capacity Summary'!S$139:S$238="X",1,0)*TRANSPOSE('CR Backing (Hide)'!$LV22:$PQ22))</f>
        <v>0</v>
      </c>
      <c r="SF22" cm="1">
        <f t="array" ref="SF22">SUM(IF('Capacity Summary'!T$139:T$238="X",1,0)*TRANSPOSE('CR Backing (Hide)'!$LV22:$PQ22))</f>
        <v>0</v>
      </c>
      <c r="SG22" cm="1">
        <f t="array" ref="SG22">SUM(IF('Capacity Summary'!U$139:U$238="X",1,0)*TRANSPOSE('CR Backing (Hide)'!$LV22:$PQ22))</f>
        <v>0</v>
      </c>
      <c r="SH22" cm="1">
        <f t="array" ref="SH22">SUM(IF('Capacity Summary'!V$139:V$238="X",1,0)*TRANSPOSE('CR Backing (Hide)'!$LV22:$PQ22))</f>
        <v>0</v>
      </c>
      <c r="SI22" cm="1">
        <f t="array" ref="SI22">SUM(IF('Capacity Summary'!W$139:W$238="X",1,0)*TRANSPOSE('CR Backing (Hide)'!$LV22:$PQ22))</f>
        <v>0</v>
      </c>
      <c r="SJ22" cm="1">
        <f t="array" ref="SJ22">SUM(IF('Capacity Summary'!X$139:X$238="X",1,0)*TRANSPOSE('CR Backing (Hide)'!$LV22:$PQ22))</f>
        <v>0</v>
      </c>
      <c r="SK22" cm="1">
        <f t="array" ref="SK22">SUM(IF('Capacity Summary'!Y$139:Y$238="X",1,0)*TRANSPOSE('CR Backing (Hide)'!$LV22:$PQ22))</f>
        <v>0</v>
      </c>
      <c r="SL22" cm="1">
        <f t="array" ref="SL22">SUM(IF('Capacity Summary'!Z$139:Z$238="X",1,0)*TRANSPOSE('CR Backing (Hide)'!$LV22:$PQ22))</f>
        <v>0</v>
      </c>
      <c r="SM22" cm="1">
        <f t="array" ref="SM22">SUM(IF('Capacity Summary'!AA$139:AA$238="X",1,0)*TRANSPOSE('CR Backing (Hide)'!$LV22:$PQ22))</f>
        <v>0</v>
      </c>
      <c r="SN22" cm="1">
        <f t="array" ref="SN22">SUM(IF('Capacity Summary'!AB$139:AB$238="X",1,0)*TRANSPOSE('CR Backing (Hide)'!$LV22:$PQ22))</f>
        <v>0</v>
      </c>
      <c r="SO22" cm="1">
        <f t="array" ref="SO22">SUM(IF('Capacity Summary'!AC$139:AC$238="X",1,0)*TRANSPOSE('CR Backing (Hide)'!$LV22:$PQ22))</f>
        <v>0</v>
      </c>
      <c r="SP22" cm="1">
        <f t="array" ref="SP22">SUM(IF('Capacity Summary'!AD$139:AD$238="X",1,0)*TRANSPOSE('CR Backing (Hide)'!$LV22:$PQ22))</f>
        <v>0</v>
      </c>
      <c r="SQ22" cm="1">
        <f t="array" ref="SQ22">SUM(IF('Capacity Summary'!AE$139:AE$238="X",1,0)*TRANSPOSE('CR Backing (Hide)'!$LV22:$PQ22))</f>
        <v>0</v>
      </c>
      <c r="SR22" cm="1">
        <f t="array" ref="SR22">SUM(IF('Capacity Summary'!AF$139:AF$238="X",1,0)*TRANSPOSE('CR Backing (Hide)'!$LV22:$PQ22))</f>
        <v>0</v>
      </c>
      <c r="SS22" cm="1">
        <f t="array" ref="SS22">SUM(IF('Capacity Summary'!AG$139:AG$238="X",1,0)*TRANSPOSE('CR Backing (Hide)'!$LV22:$PQ22))</f>
        <v>0</v>
      </c>
      <c r="ST22" cm="1">
        <f t="array" ref="ST22">SUM(IF('Capacity Summary'!AH$139:AH$238="X",1,0)*TRANSPOSE('CR Backing (Hide)'!$LV22:$PQ22))</f>
        <v>0</v>
      </c>
      <c r="SU22" cm="1">
        <f t="array" ref="SU22">SUM(IF('Capacity Summary'!AI$139:AI$238="X",1,0)*TRANSPOSE('CR Backing (Hide)'!$LV22:$PQ22))</f>
        <v>0</v>
      </c>
      <c r="SV22" cm="1">
        <f t="array" ref="SV22">SUM(IF('Capacity Summary'!AJ$139:AJ$238="X",1,0)*TRANSPOSE('CR Backing (Hide)'!$LV22:$PQ22))</f>
        <v>0</v>
      </c>
      <c r="SW22" cm="1">
        <f t="array" ref="SW22">SUM(IF('Capacity Summary'!AK$139:AK$238="X",1,0)*TRANSPOSE('CR Backing (Hide)'!$LV22:$PQ22))</f>
        <v>0</v>
      </c>
      <c r="SX22" cm="1">
        <f t="array" ref="SX22">SUM(IF('Capacity Summary'!AL$139:AL$238="X",1,0)*TRANSPOSE('CR Backing (Hide)'!$LV22:$PQ22))</f>
        <v>0</v>
      </c>
      <c r="SY22" cm="1">
        <f t="array" ref="SY22">SUM(IF('Capacity Summary'!AM$139:AM$238="X",1,0)*TRANSPOSE('CR Backing (Hide)'!$LV22:$PQ22))</f>
        <v>0</v>
      </c>
      <c r="SZ22" cm="1">
        <f t="array" ref="SZ22">SUM(IF('Capacity Summary'!AN$139:AN$238="X",1,0)*TRANSPOSE('CR Backing (Hide)'!$LV22:$PQ22))</f>
        <v>0</v>
      </c>
      <c r="TA22" cm="1">
        <f t="array" ref="TA22">SUM(IF('Capacity Summary'!AO$139:AO$238="X",1,0)*TRANSPOSE('CR Backing (Hide)'!$LV22:$PQ22))</f>
        <v>0</v>
      </c>
      <c r="TB22" cm="1">
        <f t="array" ref="TB22">SUM(IF('Capacity Summary'!AP$139:AP$238="X",1,0)*TRANSPOSE('CR Backing (Hide)'!$LV22:$PQ22))</f>
        <v>0</v>
      </c>
      <c r="TC22" cm="1">
        <f t="array" ref="TC22">SUM(IF('Capacity Summary'!AQ$139:AQ$238="X",1,0)*TRANSPOSE('CR Backing (Hide)'!$LV22:$PQ22))</f>
        <v>0</v>
      </c>
      <c r="TD22" cm="1">
        <f t="array" ref="TD22">SUM(IF('Capacity Summary'!AR$139:AR$238="X",1,0)*TRANSPOSE('CR Backing (Hide)'!$LV22:$PQ22))</f>
        <v>0</v>
      </c>
      <c r="TE22" cm="1">
        <f t="array" ref="TE22">SUM(IF('Capacity Summary'!AS$139:AS$238="X",1,0)*TRANSPOSE('CR Backing (Hide)'!$LV22:$PQ22))</f>
        <v>0</v>
      </c>
      <c r="TF22" cm="1">
        <f t="array" ref="TF22">SUM(IF('Capacity Summary'!AT$139:AT$238="X",1,0)*TRANSPOSE('CR Backing (Hide)'!$LV22:$PQ22))</f>
        <v>0</v>
      </c>
      <c r="TG22" cm="1">
        <f t="array" ref="TG22">SUM(IF('Capacity Summary'!AU$139:AU$238="X",1,0)*TRANSPOSE('CR Backing (Hide)'!$LV22:$PQ22))</f>
        <v>0</v>
      </c>
      <c r="TH22" cm="1">
        <f t="array" ref="TH22">SUM(IF('Capacity Summary'!AV$139:AV$238="X",1,0)*TRANSPOSE('CR Backing (Hide)'!$LV22:$PQ22))</f>
        <v>0</v>
      </c>
      <c r="TI22" cm="1">
        <f t="array" ref="TI22">SUM(IF('Capacity Summary'!AW$139:AW$238="X",1,0)*TRANSPOSE('CR Backing (Hide)'!$LV22:$PQ22))</f>
        <v>0</v>
      </c>
      <c r="TJ22" cm="1">
        <f t="array" ref="TJ22">SUM(IF('Capacity Summary'!AX$139:AX$238="X",1,0)*TRANSPOSE('CR Backing (Hide)'!$LV22:$PQ22))</f>
        <v>0</v>
      </c>
      <c r="TK22" cm="1">
        <f t="array" ref="TK22">SUM(IF('Capacity Summary'!AY$139:AY$238="X",1,0)*TRANSPOSE('CR Backing (Hide)'!$LV22:$PQ22))</f>
        <v>0</v>
      </c>
      <c r="TL22" cm="1">
        <f t="array" ref="TL22">SUM(IF('Capacity Summary'!AZ$139:AZ$238="X",1,0)*TRANSPOSE('CR Backing (Hide)'!$LV22:$PQ22))</f>
        <v>0</v>
      </c>
      <c r="TM22" cm="1">
        <f t="array" ref="TM22">SUM(IF('Capacity Summary'!BA$139:BA$238="X",1,0)*TRANSPOSE('CR Backing (Hide)'!$LV22:$PQ22))</f>
        <v>0</v>
      </c>
      <c r="TN22" cm="1">
        <f t="array" ref="TN22">SUM(IF('Capacity Summary'!BB$139:BB$238="X",1,0)*TRANSPOSE('CR Backing (Hide)'!$LV22:$PQ22))</f>
        <v>0</v>
      </c>
      <c r="TO22" cm="1">
        <f t="array" ref="TO22">SUM(IF('Capacity Summary'!BC$139:BC$238="X",1,0)*TRANSPOSE('CR Backing (Hide)'!$LV22:$PQ22))</f>
        <v>0</v>
      </c>
      <c r="TP22" cm="1">
        <f t="array" ref="TP22">SUM(IF('Capacity Summary'!BD$139:BD$238="X",1,0)*TRANSPOSE('CR Backing (Hide)'!$LV22:$PQ22))</f>
        <v>0</v>
      </c>
      <c r="TQ22" cm="1">
        <f t="array" ref="TQ22">SUM(IF('Capacity Summary'!BE$139:BE$238="X",1,0)*TRANSPOSE('CR Backing (Hide)'!$LV22:$PQ22))</f>
        <v>0</v>
      </c>
      <c r="TR22" cm="1">
        <f t="array" ref="TR22">SUM(IF('Capacity Summary'!BF$139:BF$238="X",1,0)*TRANSPOSE('CR Backing (Hide)'!$LV22:$PQ22))</f>
        <v>0</v>
      </c>
      <c r="TS22" cm="1">
        <f t="array" ref="TS22">SUM(IF('Capacity Summary'!BG$139:BG$238="X",1,0)*TRANSPOSE('CR Backing (Hide)'!$LV22:$PQ22))</f>
        <v>0</v>
      </c>
    </row>
    <row r="23" spans="8:539" x14ac:dyDescent="0.25">
      <c r="H23" t="str">
        <f>ROW(H20)&amp;". "&amp;'Clinical resources'!B26</f>
        <v xml:space="preserve">20. </v>
      </c>
      <c r="J23" t="str" cm="1">
        <f t="array" ref="J23">IF(SUM(IF('Clinical resources'!F26:J26="X",1,0)*'Clinical resources'!F$4:J$4)&gt;0,"X","")</f>
        <v/>
      </c>
      <c r="K23" t="str" cm="1">
        <f t="array" ref="K23">IF(SUM(IF('Clinical resources'!K26:O26="X",1,0)*'Clinical resources'!K$4:O$4)&gt;0,"X","")</f>
        <v/>
      </c>
      <c r="L23" t="str" cm="1">
        <f t="array" ref="L23">IF(SUM(IF('Clinical resources'!P26:T26="X",1,0)*'Clinical resources'!P$4:T$4)&gt;0,"X","")</f>
        <v/>
      </c>
      <c r="M23" t="str" cm="1">
        <f t="array" ref="M23">IF(SUM(IF('Clinical resources'!U26:Y26="X",1,0)*'Clinical resources'!U$4:Y$4)&gt;0,"X","")</f>
        <v/>
      </c>
      <c r="N23" t="str" cm="1">
        <f t="array" ref="N23">IF(SUM(IF('Clinical resources'!Z26:AD26="X",1,0)*'Clinical resources'!Z$4:AD$4)&gt;0,"X","")</f>
        <v/>
      </c>
      <c r="O23" t="str" cm="1">
        <f t="array" ref="O23">IF(SUM(IF('Clinical resources'!AE26:AI26="X",1,0)*'Clinical resources'!AE$4:AI$4)&gt;0,"X","")</f>
        <v/>
      </c>
      <c r="P23" t="str" cm="1">
        <f t="array" ref="P23">IF(SUM(IF('Clinical resources'!AJ26:AN26="X",1,0)*'Clinical resources'!AJ$4:AN$4)&gt;0,"X","")</f>
        <v/>
      </c>
      <c r="Q23" t="str" cm="1">
        <f t="array" ref="Q23">IF(SUM(IF('Clinical resources'!AO26:AS26="X",1,0)*'Clinical resources'!AO$4:AS$4)&gt;0,"X","")</f>
        <v/>
      </c>
      <c r="R23" t="str" cm="1">
        <f t="array" ref="R23">IF(SUM(IF('Clinical resources'!AT26:AX26="X",1,0)*'Clinical resources'!AT$4:AX$4)&gt;0,"X","")</f>
        <v/>
      </c>
      <c r="S23" t="str" cm="1">
        <f t="array" ref="S23">IF(SUM(IF('Clinical resources'!AY26:BC26="X",1,0)*'Clinical resources'!AY$4:BC$4)&gt;0,"X","")</f>
        <v/>
      </c>
      <c r="T23" t="str" cm="1">
        <f t="array" ref="T23">IF(SUM(IF('Clinical resources'!BD26:BH26="X",1,0)*'Clinical resources'!BD$4:BH$4)&gt;0,"X","")</f>
        <v/>
      </c>
      <c r="U23" t="str" cm="1">
        <f t="array" ref="U23">IF(SUM(IF('Clinical resources'!BI26:BM26="X",1,0)*'Clinical resources'!BI$4:BM$4)&gt;0,"X","")</f>
        <v/>
      </c>
      <c r="V23" t="str" cm="1">
        <f t="array" ref="V23">IF(SUM(IF('Clinical resources'!BN26:BR26="X",1,0)*'Clinical resources'!BN$4:BR$4)&gt;0,"X","")</f>
        <v/>
      </c>
      <c r="W23" t="str" cm="1">
        <f t="array" ref="W23">IF(SUM(IF('Clinical resources'!BS26:BW26="X",1,0)*'Clinical resources'!BS$4:BW$4)&gt;0,"X","")</f>
        <v/>
      </c>
      <c r="X23" t="str" cm="1">
        <f t="array" ref="X23">IF(SUM(IF('Clinical resources'!BX26:CB26="X",1,0)*'Clinical resources'!BX$4:CB$4)&gt;0,"X","")</f>
        <v/>
      </c>
      <c r="AB23">
        <f t="array" ref="AB23">IF($J23:$X23='Capacity Backing (Hide)2'!B$67:B$81,1,0)</f>
        <v>0</v>
      </c>
      <c r="AC23">
        <f t="array" ref="AC23">IF($J23:$X23='Capacity Backing (Hide)2'!C$67:C$81,1,0)</f>
        <v>0</v>
      </c>
      <c r="AD23">
        <f t="array" ref="AD23">IF($J23:$X23='Capacity Backing (Hide)2'!D$67:D$81,1,0)</f>
        <v>0</v>
      </c>
      <c r="AE23">
        <f t="array" ref="AE23">IF($J23:$X23='Capacity Backing (Hide)2'!E$67:E$81,1,0)</f>
        <v>0</v>
      </c>
      <c r="AF23">
        <f t="array" ref="AF23">IF($J23:$X23='Capacity Backing (Hide)2'!F$67:F$81,1,0)</f>
        <v>0</v>
      </c>
      <c r="AG23">
        <f t="array" ref="AG23">IF($J23:$X23='Capacity Backing (Hide)2'!G$67:G$81,1,0)</f>
        <v>0</v>
      </c>
      <c r="AH23">
        <f t="array" ref="AH23">IF($J23:$X23='Capacity Backing (Hide)2'!H$67:H$81,1,0)</f>
        <v>0</v>
      </c>
      <c r="AI23">
        <f t="array" ref="AI23">IF($J23:$X23='Capacity Backing (Hide)2'!I$67:I$81,1,0)</f>
        <v>0</v>
      </c>
      <c r="AJ23">
        <f t="array" ref="AJ23">IF($J23:$X23='Capacity Backing (Hide)2'!J$67:J$81,1,0)</f>
        <v>0</v>
      </c>
      <c r="AK23">
        <f t="array" ref="AK23">IF($J23:$X23='Capacity Backing (Hide)2'!K$67:K$81,1,0)</f>
        <v>0</v>
      </c>
      <c r="AL23">
        <f t="array" ref="AL23">IF($J23:$X23='Capacity Backing (Hide)2'!L$67:L$81,1,0)</f>
        <v>0</v>
      </c>
      <c r="AM23">
        <f t="array" ref="AM23">IF($J23:$X23='Capacity Backing (Hide)2'!M$67:M$81,1,0)</f>
        <v>0</v>
      </c>
      <c r="AN23">
        <f t="array" ref="AN23">IF($J23:$X23='Capacity Backing (Hide)2'!N$67:N$81,1,0)</f>
        <v>0</v>
      </c>
      <c r="AO23">
        <f t="array" ref="AO23">IF($J23:$X23='Capacity Backing (Hide)2'!O$67:O$81,1,0)</f>
        <v>0</v>
      </c>
      <c r="AP23">
        <f t="array" ref="AP23">IF($J23:$X23='Capacity Backing (Hide)2'!P$67:P$81,1,0)</f>
        <v>0</v>
      </c>
      <c r="AQ23">
        <f t="array" ref="AQ23">IF($J23:$X23='Capacity Backing (Hide)2'!Q$67:Q$81,1,0)</f>
        <v>0</v>
      </c>
      <c r="AR23">
        <f t="array" ref="AR23">IF($J23:$X23='Capacity Backing (Hide)2'!R$67:R$81,1,0)</f>
        <v>0</v>
      </c>
      <c r="AS23">
        <f t="array" ref="AS23">IF($J23:$X23='Capacity Backing (Hide)2'!S$67:S$81,1,0)</f>
        <v>0</v>
      </c>
      <c r="AT23">
        <f t="array" ref="AT23">IF($J23:$X23='Capacity Backing (Hide)2'!T$67:T$81,1,0)</f>
        <v>0</v>
      </c>
      <c r="AU23">
        <f t="array" ref="AU23">IF($J23:$X23='Capacity Backing (Hide)2'!U$67:U$81,1,0)</f>
        <v>0</v>
      </c>
      <c r="AV23">
        <f t="array" ref="AV23">IF($J23:$X23='Capacity Backing (Hide)2'!V$67:V$81,1,0)</f>
        <v>0</v>
      </c>
      <c r="AW23">
        <f t="array" ref="AW23">IF($J23:$X23='Capacity Backing (Hide)2'!W$67:W$81,1,0)</f>
        <v>0</v>
      </c>
      <c r="AX23">
        <f t="array" ref="AX23">IF($J23:$X23='Capacity Backing (Hide)2'!X$67:X$81,1,0)</f>
        <v>0</v>
      </c>
      <c r="AY23">
        <f t="array" ref="AY23">IF($J23:$X23='Capacity Backing (Hide)2'!Y$67:Y$81,1,0)</f>
        <v>0</v>
      </c>
      <c r="AZ23">
        <f t="array" ref="AZ23">IF($J23:$X23='Capacity Backing (Hide)2'!Z$67:Z$81,1,0)</f>
        <v>0</v>
      </c>
      <c r="BA23">
        <f t="array" ref="BA23">IF($J23:$X23='Capacity Backing (Hide)2'!AA$67:AA$81,1,0)</f>
        <v>0</v>
      </c>
      <c r="BB23">
        <f t="array" ref="BB23">IF($J23:$X23='Capacity Backing (Hide)2'!AB$67:AB$81,1,0)</f>
        <v>0</v>
      </c>
      <c r="BC23">
        <f t="array" ref="BC23">IF($J23:$X23='Capacity Backing (Hide)2'!AC$67:AC$81,1,0)</f>
        <v>0</v>
      </c>
      <c r="BD23">
        <f t="array" ref="BD23">IF($J23:$X23='Capacity Backing (Hide)2'!AD$67:AD$81,1,0)</f>
        <v>0</v>
      </c>
      <c r="BE23">
        <f t="array" ref="BE23">IF($J23:$X23='Capacity Backing (Hide)2'!AE$67:AE$81,1,0)</f>
        <v>0</v>
      </c>
      <c r="BF23">
        <f t="array" ref="BF23">IF($J23:$X23='Capacity Backing (Hide)2'!AF$67:AF$81,1,0)</f>
        <v>0</v>
      </c>
      <c r="BG23">
        <f t="array" ref="BG23">IF($J23:$X23='Capacity Backing (Hide)2'!AG$67:AG$81,1,0)</f>
        <v>0</v>
      </c>
      <c r="BH23">
        <f t="array" ref="BH23">IF($J23:$X23='Capacity Backing (Hide)2'!AH$67:AH$81,1,0)</f>
        <v>0</v>
      </c>
      <c r="BI23">
        <f t="array" ref="BI23">IF($J23:$X23='Capacity Backing (Hide)2'!AI$67:AI$81,1,0)</f>
        <v>0</v>
      </c>
      <c r="BJ23">
        <f t="array" ref="BJ23">IF($J23:$X23='Capacity Backing (Hide)2'!AJ$67:AJ$81,1,0)</f>
        <v>0</v>
      </c>
      <c r="BK23">
        <f t="array" ref="BK23">IF($J23:$X23='Capacity Backing (Hide)2'!AK$67:AK$81,1,0)</f>
        <v>0</v>
      </c>
      <c r="BL23">
        <f t="array" ref="BL23">IF($J23:$X23='Capacity Backing (Hide)2'!AL$67:AL$81,1,0)</f>
        <v>0</v>
      </c>
      <c r="BM23">
        <f t="array" ref="BM23">IF($J23:$X23='Capacity Backing (Hide)2'!AM$67:AM$81,1,0)</f>
        <v>0</v>
      </c>
      <c r="BN23">
        <f t="array" ref="BN23">IF($J23:$X23='Capacity Backing (Hide)2'!AN$67:AN$81,1,0)</f>
        <v>0</v>
      </c>
      <c r="BO23">
        <f t="array" ref="BO23">IF($J23:$X23='Capacity Backing (Hide)2'!AO$67:AO$81,1,0)</f>
        <v>0</v>
      </c>
      <c r="BP23">
        <f t="array" ref="BP23">IF($J23:$X23='Capacity Backing (Hide)2'!AP$67:AP$81,1,0)</f>
        <v>0</v>
      </c>
      <c r="BQ23">
        <f t="array" ref="BQ23">IF($J23:$X23='Capacity Backing (Hide)2'!AQ$67:AQ$81,1,0)</f>
        <v>0</v>
      </c>
      <c r="BR23">
        <f t="array" ref="BR23">IF($J23:$X23='Capacity Backing (Hide)2'!AR$67:AR$81,1,0)</f>
        <v>0</v>
      </c>
      <c r="BS23">
        <f t="array" ref="BS23">IF($J23:$X23='Capacity Backing (Hide)2'!AS$67:AS$81,1,0)</f>
        <v>0</v>
      </c>
      <c r="BT23">
        <f t="array" ref="BT23">IF($J23:$X23='Capacity Backing (Hide)2'!AT$67:AT$81,1,0)</f>
        <v>0</v>
      </c>
      <c r="BU23">
        <f t="array" ref="BU23">IF($J23:$X23='Capacity Backing (Hide)2'!AU$67:AU$81,1,0)</f>
        <v>0</v>
      </c>
      <c r="BV23">
        <f t="array" ref="BV23">IF($J23:$X23='Capacity Backing (Hide)2'!AV$67:AV$81,1,0)</f>
        <v>0</v>
      </c>
      <c r="BW23">
        <f t="array" ref="BW23">IF($J23:$X23='Capacity Backing (Hide)2'!AW$67:AW$81,1,0)</f>
        <v>0</v>
      </c>
      <c r="BX23">
        <f t="array" ref="BX23">IF($J23:$X23='Capacity Backing (Hide)2'!AX$67:AX$81,1,0)</f>
        <v>0</v>
      </c>
      <c r="BY23">
        <f t="array" ref="BY23">IF($J23:$X23='Capacity Backing (Hide)2'!AY$67:AY$81,1,0)</f>
        <v>0</v>
      </c>
      <c r="BZ23">
        <f t="array" ref="BZ23">IF($J23:$X23='Capacity Backing (Hide)2'!AZ$67:AZ$81,1,0)</f>
        <v>0</v>
      </c>
      <c r="CA23">
        <f t="array" ref="CA23">IF($J23:$X23='Capacity Backing (Hide)2'!BA$67:BA$81,1,0)</f>
        <v>0</v>
      </c>
      <c r="CB23">
        <f t="array" ref="CB23">IF($J23:$X23='Capacity Backing (Hide)2'!BB$67:BB$81,1,0)</f>
        <v>0</v>
      </c>
      <c r="CC23">
        <f t="array" ref="CC23">IF($J23:$X23='Capacity Backing (Hide)2'!BC$67:BC$81,1,0)</f>
        <v>0</v>
      </c>
      <c r="CD23">
        <f t="array" ref="CD23">IF($J23:$X23='Capacity Backing (Hide)2'!BD$67:BD$81,1,0)</f>
        <v>0</v>
      </c>
      <c r="CE23">
        <f t="array" ref="CE23">IF($J23:$X23='Capacity Backing (Hide)2'!BE$67:BE$81,1,0)</f>
        <v>0</v>
      </c>
      <c r="CF23">
        <f t="array" ref="CF23">IF($J23:$X23='Capacity Backing (Hide)2'!BF$67:BF$81,1,0)</f>
        <v>0</v>
      </c>
      <c r="CG23">
        <f t="array" ref="CG23">IF($J23:$X23='Capacity Backing (Hide)2'!BG$67:BG$81,1,0)</f>
        <v>0</v>
      </c>
      <c r="CH23">
        <f t="array" ref="CH23">IF($J23:$X23='Capacity Backing (Hide)2'!BH$67:BH$81,1,0)</f>
        <v>0</v>
      </c>
      <c r="CI23">
        <f t="array" ref="CI23">IF($J23:$X23='Capacity Backing (Hide)2'!BI$67:BI$81,1,0)</f>
        <v>0</v>
      </c>
      <c r="CJ23">
        <f t="array" ref="CJ23">IF($J23:$X23='Capacity Backing (Hide)2'!BJ$67:BJ$81,1,0)</f>
        <v>0</v>
      </c>
      <c r="CK23">
        <f t="array" ref="CK23">IF($J23:$X23='Capacity Backing (Hide)2'!BK$67:BK$81,1,0)</f>
        <v>0</v>
      </c>
      <c r="CL23">
        <f t="array" ref="CL23">IF($J23:$X23='Capacity Backing (Hide)2'!BL$67:BL$81,1,0)</f>
        <v>0</v>
      </c>
      <c r="CM23">
        <f t="array" ref="CM23">IF($J23:$X23='Capacity Backing (Hide)2'!BM$67:BM$81,1,0)</f>
        <v>0</v>
      </c>
      <c r="CN23">
        <f t="array" ref="CN23">IF($J23:$X23='Capacity Backing (Hide)2'!BN$67:BN$81,1,0)</f>
        <v>0</v>
      </c>
      <c r="CO23">
        <f t="array" ref="CO23">IF($J23:$X23='Capacity Backing (Hide)2'!BO$67:BO$81,1,0)</f>
        <v>0</v>
      </c>
      <c r="CP23">
        <f t="array" ref="CP23">IF($J23:$X23='Capacity Backing (Hide)2'!BP$67:BP$81,1,0)</f>
        <v>0</v>
      </c>
      <c r="CQ23">
        <f t="array" ref="CQ23">IF($J23:$X23='Capacity Backing (Hide)2'!BQ$67:BQ$81,1,0)</f>
        <v>0</v>
      </c>
      <c r="CR23">
        <f t="array" ref="CR23">IF($J23:$X23='Capacity Backing (Hide)2'!BR$67:BR$81,1,0)</f>
        <v>0</v>
      </c>
      <c r="CS23">
        <f t="array" ref="CS23">IF($J23:$X23='Capacity Backing (Hide)2'!BS$67:BS$81,1,0)</f>
        <v>0</v>
      </c>
      <c r="CT23">
        <f t="array" ref="CT23">IF($J23:$X23='Capacity Backing (Hide)2'!BT$67:BT$81,1,0)</f>
        <v>0</v>
      </c>
      <c r="CU23">
        <f t="array" ref="CU23">IF($J23:$X23='Capacity Backing (Hide)2'!BU$67:BU$81,1,0)</f>
        <v>0</v>
      </c>
      <c r="CV23">
        <f t="array" ref="CV23">IF($J23:$X23='Capacity Backing (Hide)2'!BV$67:BV$81,1,0)</f>
        <v>0</v>
      </c>
      <c r="CW23">
        <f t="array" ref="CW23">IF($J23:$X23='Capacity Backing (Hide)2'!BW$67:BW$81,1,0)</f>
        <v>0</v>
      </c>
      <c r="CX23">
        <f t="array" ref="CX23">IF($J23:$X23='Capacity Backing (Hide)2'!BX$67:BX$81,1,0)</f>
        <v>0</v>
      </c>
      <c r="CY23">
        <f t="array" ref="CY23">IF($J23:$X23='Capacity Backing (Hide)2'!BY$67:BY$81,1,0)</f>
        <v>0</v>
      </c>
      <c r="CZ23">
        <f t="array" ref="CZ23">IF($J23:$X23='Capacity Backing (Hide)2'!BZ$67:BZ$81,1,0)</f>
        <v>0</v>
      </c>
      <c r="DA23">
        <f t="array" ref="DA23">IF($J23:$X23='Capacity Backing (Hide)2'!CA$67:CA$81,1,0)</f>
        <v>0</v>
      </c>
      <c r="DB23">
        <f t="array" ref="DB23">IF($J23:$X23='Capacity Backing (Hide)2'!CB$67:CB$81,1,0)</f>
        <v>0</v>
      </c>
      <c r="DC23">
        <f t="array" ref="DC23">IF($J23:$X23='Capacity Backing (Hide)2'!CC$67:CC$81,1,0)</f>
        <v>0</v>
      </c>
      <c r="DD23">
        <f t="array" ref="DD23">IF($J23:$X23='Capacity Backing (Hide)2'!CD$67:CD$81,1,0)</f>
        <v>0</v>
      </c>
      <c r="DE23">
        <f t="array" ref="DE23">IF($J23:$X23='Capacity Backing (Hide)2'!CE$67:CE$81,1,0)</f>
        <v>0</v>
      </c>
      <c r="DF23">
        <f t="array" ref="DF23">IF($J23:$X23='Capacity Backing (Hide)2'!CF$67:CF$81,1,0)</f>
        <v>0</v>
      </c>
      <c r="DG23">
        <f t="array" ref="DG23">IF($J23:$X23='Capacity Backing (Hide)2'!CG$67:CG$81,1,0)</f>
        <v>0</v>
      </c>
      <c r="DH23">
        <f t="array" ref="DH23">IF($J23:$X23='Capacity Backing (Hide)2'!CH$67:CH$81,1,0)</f>
        <v>0</v>
      </c>
      <c r="DI23">
        <f t="array" ref="DI23">IF($J23:$X23='Capacity Backing (Hide)2'!CI$67:CI$81,1,0)</f>
        <v>0</v>
      </c>
      <c r="DJ23">
        <f t="array" ref="DJ23">IF($J23:$X23='Capacity Backing (Hide)2'!CJ$67:CJ$81,1,0)</f>
        <v>0</v>
      </c>
      <c r="DK23">
        <f t="array" ref="DK23">IF($J23:$X23='Capacity Backing (Hide)2'!CK$67:CK$81,1,0)</f>
        <v>0</v>
      </c>
      <c r="DL23">
        <f t="array" ref="DL23">IF($J23:$X23='Capacity Backing (Hide)2'!CL$67:CL$81,1,0)</f>
        <v>0</v>
      </c>
      <c r="DM23">
        <f t="array" ref="DM23">IF($J23:$X23='Capacity Backing (Hide)2'!CM$67:CM$81,1,0)</f>
        <v>0</v>
      </c>
      <c r="DN23">
        <f t="array" ref="DN23">IF($J23:$X23='Capacity Backing (Hide)2'!CN$67:CN$81,1,0)</f>
        <v>0</v>
      </c>
      <c r="DO23">
        <f t="array" ref="DO23">IF($J23:$X23='Capacity Backing (Hide)2'!CO$67:CO$81,1,0)</f>
        <v>0</v>
      </c>
      <c r="DP23">
        <f t="array" ref="DP23">IF($J23:$X23='Capacity Backing (Hide)2'!CP$67:CP$81,1,0)</f>
        <v>0</v>
      </c>
      <c r="DQ23">
        <f t="array" ref="DQ23">IF($J23:$X23='Capacity Backing (Hide)2'!CQ$67:CQ$81,1,0)</f>
        <v>0</v>
      </c>
      <c r="DR23">
        <f t="array" ref="DR23">IF($J23:$X23='Capacity Backing (Hide)2'!CR$67:CR$81,1,0)</f>
        <v>0</v>
      </c>
      <c r="DS23">
        <f t="array" ref="DS23">IF($J23:$X23='Capacity Backing (Hide)2'!CS$67:CS$81,1,0)</f>
        <v>0</v>
      </c>
      <c r="DT23">
        <f t="array" ref="DT23">IF($J23:$X23='Capacity Backing (Hide)2'!CT$67:CT$81,1,0)</f>
        <v>0</v>
      </c>
      <c r="DU23">
        <f t="array" ref="DU23">IF($J23:$X23='Capacity Backing (Hide)2'!CU$67:CU$81,1,0)</f>
        <v>0</v>
      </c>
      <c r="DV23">
        <f t="array" ref="DV23">IF($J23:$X23='Capacity Backing (Hide)2'!CV$67:CV$81,1,0)</f>
        <v>0</v>
      </c>
      <c r="DW23">
        <f t="array" ref="DW23">IF($J23:$X23='Capacity Backing (Hide)2'!CW$67:CW$81,1,0)</f>
        <v>0</v>
      </c>
      <c r="DZ23">
        <f t="array" ref="DZ23">IF($J23:$X23='Capacity Backing (Hide)2'!B$203:CZ$217,1,0)</f>
        <v>0</v>
      </c>
      <c r="EA23">
        <f t="array" ref="EA23">IF($J23:$X23='Capacity Backing (Hide)2'!C$203:DA$217,1,0)</f>
        <v>0</v>
      </c>
      <c r="EB23">
        <f t="array" ref="EB23">IF($J23:$X23='Capacity Backing (Hide)2'!D$203:DB$217,1,0)</f>
        <v>0</v>
      </c>
      <c r="EC23">
        <f t="array" ref="EC23">IF($J23:$X23='Capacity Backing (Hide)2'!E$203:DC$217,1,0)</f>
        <v>0</v>
      </c>
      <c r="ED23">
        <f t="array" ref="ED23">IF($J23:$X23='Capacity Backing (Hide)2'!F$203:DD$217,1,0)</f>
        <v>0</v>
      </c>
      <c r="EE23">
        <f t="array" ref="EE23">IF($J23:$X23='Capacity Backing (Hide)2'!G$203:DE$217,1,0)</f>
        <v>0</v>
      </c>
      <c r="EF23">
        <f t="array" ref="EF23">IF($J23:$X23='Capacity Backing (Hide)2'!H$203:DF$217,1,0)</f>
        <v>0</v>
      </c>
      <c r="EG23">
        <f t="array" ref="EG23">IF($J23:$X23='Capacity Backing (Hide)2'!I$203:DG$217,1,0)</f>
        <v>0</v>
      </c>
      <c r="EH23">
        <f t="array" ref="EH23">IF($J23:$X23='Capacity Backing (Hide)2'!J$203:DH$217,1,0)</f>
        <v>0</v>
      </c>
      <c r="EI23">
        <f t="array" ref="EI23">IF($J23:$X23='Capacity Backing (Hide)2'!K$203:DI$217,1,0)</f>
        <v>0</v>
      </c>
      <c r="EJ23">
        <f t="array" ref="EJ23">IF($J23:$X23='Capacity Backing (Hide)2'!L$203:DJ$217,1,0)</f>
        <v>0</v>
      </c>
      <c r="EK23">
        <f t="array" ref="EK23">IF($J23:$X23='Capacity Backing (Hide)2'!M$203:DK$217,1,0)</f>
        <v>0</v>
      </c>
      <c r="EL23">
        <f t="array" ref="EL23">IF($J23:$X23='Capacity Backing (Hide)2'!N$203:DL$217,1,0)</f>
        <v>0</v>
      </c>
      <c r="EM23">
        <f t="array" ref="EM23">IF($J23:$X23='Capacity Backing (Hide)2'!O$203:DM$217,1,0)</f>
        <v>0</v>
      </c>
      <c r="EN23">
        <f t="array" ref="EN23">IF($J23:$X23='Capacity Backing (Hide)2'!P$203:DN$217,1,0)</f>
        <v>0</v>
      </c>
      <c r="EO23">
        <f t="array" ref="EO23">IF($J23:$X23='Capacity Backing (Hide)2'!Q$203:DO$217,1,0)</f>
        <v>0</v>
      </c>
      <c r="EP23">
        <f t="array" ref="EP23">IF($J23:$X23='Capacity Backing (Hide)2'!R$203:DP$217,1,0)</f>
        <v>0</v>
      </c>
      <c r="EQ23">
        <f t="array" ref="EQ23">IF($J23:$X23='Capacity Backing (Hide)2'!S$203:DQ$217,1,0)</f>
        <v>0</v>
      </c>
      <c r="ER23">
        <f t="array" ref="ER23">IF($J23:$X23='Capacity Backing (Hide)2'!T$203:DR$217,1,0)</f>
        <v>0</v>
      </c>
      <c r="ES23">
        <f t="array" ref="ES23">IF($J23:$X23='Capacity Backing (Hide)2'!U$203:DS$217,1,0)</f>
        <v>0</v>
      </c>
      <c r="ET23">
        <f t="array" ref="ET23">IF($J23:$X23='Capacity Backing (Hide)2'!V$203:DT$217,1,0)</f>
        <v>0</v>
      </c>
      <c r="EU23">
        <f t="array" ref="EU23">IF($J23:$X23='Capacity Backing (Hide)2'!W$203:DU$217,1,0)</f>
        <v>0</v>
      </c>
      <c r="EV23">
        <f t="array" ref="EV23">IF($J23:$X23='Capacity Backing (Hide)2'!X$203:DV$217,1,0)</f>
        <v>0</v>
      </c>
      <c r="EW23">
        <f t="array" ref="EW23">IF($J23:$X23='Capacity Backing (Hide)2'!Y$203:DW$217,1,0)</f>
        <v>0</v>
      </c>
      <c r="EX23">
        <f t="array" ref="EX23">IF($J23:$X23='Capacity Backing (Hide)2'!Z$203:DX$217,1,0)</f>
        <v>0</v>
      </c>
      <c r="EY23">
        <f t="array" ref="EY23">IF($J23:$X23='Capacity Backing (Hide)2'!AA$203:DY$217,1,0)</f>
        <v>0</v>
      </c>
      <c r="EZ23">
        <f t="array" ref="EZ23">IF($J23:$X23='Capacity Backing (Hide)2'!AB$203:DZ$217,1,0)</f>
        <v>0</v>
      </c>
      <c r="FA23">
        <f t="array" ref="FA23">IF($J23:$X23='Capacity Backing (Hide)2'!AC$203:EA$217,1,0)</f>
        <v>0</v>
      </c>
      <c r="FB23">
        <f t="array" ref="FB23">IF($J23:$X23='Capacity Backing (Hide)2'!AD$203:EB$217,1,0)</f>
        <v>0</v>
      </c>
      <c r="FC23">
        <f t="array" ref="FC23">IF($J23:$X23='Capacity Backing (Hide)2'!AE$203:EC$217,1,0)</f>
        <v>0</v>
      </c>
      <c r="FD23">
        <f t="array" ref="FD23">IF($J23:$X23='Capacity Backing (Hide)2'!AF$203:ED$217,1,0)</f>
        <v>0</v>
      </c>
      <c r="FE23">
        <f t="array" ref="FE23">IF($J23:$X23='Capacity Backing (Hide)2'!AG$203:EE$217,1,0)</f>
        <v>0</v>
      </c>
      <c r="FF23">
        <f t="array" ref="FF23">IF($J23:$X23='Capacity Backing (Hide)2'!AH$203:EF$217,1,0)</f>
        <v>0</v>
      </c>
      <c r="FG23">
        <f t="array" ref="FG23">IF($J23:$X23='Capacity Backing (Hide)2'!AI$203:EG$217,1,0)</f>
        <v>0</v>
      </c>
      <c r="FH23">
        <f t="array" ref="FH23">IF($J23:$X23='Capacity Backing (Hide)2'!AJ$203:EH$217,1,0)</f>
        <v>0</v>
      </c>
      <c r="FI23">
        <f t="array" ref="FI23">IF($J23:$X23='Capacity Backing (Hide)2'!AK$203:EI$217,1,0)</f>
        <v>0</v>
      </c>
      <c r="FJ23">
        <f t="array" ref="FJ23">IF($J23:$X23='Capacity Backing (Hide)2'!AL$203:EJ$217,1,0)</f>
        <v>0</v>
      </c>
      <c r="FK23">
        <f t="array" ref="FK23">IF($J23:$X23='Capacity Backing (Hide)2'!AM$203:EK$217,1,0)</f>
        <v>0</v>
      </c>
      <c r="FL23">
        <f t="array" ref="FL23">IF($J23:$X23='Capacity Backing (Hide)2'!AN$203:EL$217,1,0)</f>
        <v>0</v>
      </c>
      <c r="FM23">
        <f t="array" ref="FM23">IF($J23:$X23='Capacity Backing (Hide)2'!AO$203:EM$217,1,0)</f>
        <v>0</v>
      </c>
      <c r="FN23">
        <f t="array" ref="FN23">IF($J23:$X23='Capacity Backing (Hide)2'!AP$203:EN$217,1,0)</f>
        <v>0</v>
      </c>
      <c r="FO23">
        <f t="array" ref="FO23">IF($J23:$X23='Capacity Backing (Hide)2'!AQ$203:EO$217,1,0)</f>
        <v>0</v>
      </c>
      <c r="FP23">
        <f t="array" ref="FP23">IF($J23:$X23='Capacity Backing (Hide)2'!AR$203:EP$217,1,0)</f>
        <v>0</v>
      </c>
      <c r="FQ23">
        <f t="array" ref="FQ23">IF($J23:$X23='Capacity Backing (Hide)2'!AS$203:EQ$217,1,0)</f>
        <v>0</v>
      </c>
      <c r="FR23">
        <f t="array" ref="FR23">IF($J23:$X23='Capacity Backing (Hide)2'!AT$203:ER$217,1,0)</f>
        <v>0</v>
      </c>
      <c r="FS23">
        <f t="array" ref="FS23">IF($J23:$X23='Capacity Backing (Hide)2'!AU$203:ES$217,1,0)</f>
        <v>0</v>
      </c>
      <c r="FT23">
        <f t="array" ref="FT23">IF($J23:$X23='Capacity Backing (Hide)2'!AV$203:ET$217,1,0)</f>
        <v>0</v>
      </c>
      <c r="FU23">
        <f t="array" ref="FU23">IF($J23:$X23='Capacity Backing (Hide)2'!AW$203:EU$217,1,0)</f>
        <v>0</v>
      </c>
      <c r="FV23">
        <f t="array" ref="FV23">IF($J23:$X23='Capacity Backing (Hide)2'!AX$203:EV$217,1,0)</f>
        <v>0</v>
      </c>
      <c r="FW23">
        <f t="array" ref="FW23">IF($J23:$X23='Capacity Backing (Hide)2'!AY$203:EW$217,1,0)</f>
        <v>0</v>
      </c>
      <c r="FX23">
        <f t="array" ref="FX23">IF($J23:$X23='Capacity Backing (Hide)2'!AZ$203:EX$217,1,0)</f>
        <v>0</v>
      </c>
      <c r="FY23">
        <f t="array" ref="FY23">IF($J23:$X23='Capacity Backing (Hide)2'!BA$203:EY$217,1,0)</f>
        <v>0</v>
      </c>
      <c r="FZ23">
        <f t="array" ref="FZ23">IF($J23:$X23='Capacity Backing (Hide)2'!BB$203:EZ$217,1,0)</f>
        <v>0</v>
      </c>
      <c r="GA23">
        <f t="array" ref="GA23">IF($J23:$X23='Capacity Backing (Hide)2'!BC$203:FA$217,1,0)</f>
        <v>0</v>
      </c>
      <c r="GB23">
        <f t="array" ref="GB23">IF($J23:$X23='Capacity Backing (Hide)2'!BD$203:FB$217,1,0)</f>
        <v>0</v>
      </c>
      <c r="GC23">
        <f t="array" ref="GC23">IF($J23:$X23='Capacity Backing (Hide)2'!BE$203:FC$217,1,0)</f>
        <v>0</v>
      </c>
      <c r="GD23">
        <f t="array" ref="GD23">IF($J23:$X23='Capacity Backing (Hide)2'!BF$203:FD$217,1,0)</f>
        <v>0</v>
      </c>
      <c r="GE23">
        <f t="array" ref="GE23">IF($J23:$X23='Capacity Backing (Hide)2'!BG$203:FE$217,1,0)</f>
        <v>0</v>
      </c>
      <c r="GF23">
        <f t="array" ref="GF23">IF($J23:$X23='Capacity Backing (Hide)2'!BH$203:FF$217,1,0)</f>
        <v>0</v>
      </c>
      <c r="GG23">
        <f t="array" ref="GG23">IF($J23:$X23='Capacity Backing (Hide)2'!BI$203:FG$217,1,0)</f>
        <v>0</v>
      </c>
      <c r="GH23">
        <f t="array" ref="GH23">IF($J23:$X23='Capacity Backing (Hide)2'!BJ$203:FH$217,1,0)</f>
        <v>0</v>
      </c>
      <c r="GI23">
        <f t="array" ref="GI23">IF($J23:$X23='Capacity Backing (Hide)2'!BK$203:FI$217,1,0)</f>
        <v>0</v>
      </c>
      <c r="GJ23">
        <f t="array" ref="GJ23">IF($J23:$X23='Capacity Backing (Hide)2'!BL$203:FJ$217,1,0)</f>
        <v>0</v>
      </c>
      <c r="GK23">
        <f t="array" ref="GK23">IF($J23:$X23='Capacity Backing (Hide)2'!BM$203:FK$217,1,0)</f>
        <v>0</v>
      </c>
      <c r="GL23">
        <f t="array" ref="GL23">IF($J23:$X23='Capacity Backing (Hide)2'!BN$203:FL$217,1,0)</f>
        <v>0</v>
      </c>
      <c r="GM23">
        <f t="array" ref="GM23">IF($J23:$X23='Capacity Backing (Hide)2'!BO$203:FM$217,1,0)</f>
        <v>0</v>
      </c>
      <c r="GN23">
        <f t="array" ref="GN23">IF($J23:$X23='Capacity Backing (Hide)2'!BP$203:FN$217,1,0)</f>
        <v>0</v>
      </c>
      <c r="GO23">
        <f t="array" ref="GO23">IF($J23:$X23='Capacity Backing (Hide)2'!BQ$203:FO$217,1,0)</f>
        <v>0</v>
      </c>
      <c r="GP23">
        <f t="array" ref="GP23">IF($J23:$X23='Capacity Backing (Hide)2'!BR$203:FP$217,1,0)</f>
        <v>0</v>
      </c>
      <c r="GQ23">
        <f t="array" ref="GQ23">IF($J23:$X23='Capacity Backing (Hide)2'!BS$203:FQ$217,1,0)</f>
        <v>0</v>
      </c>
      <c r="GR23">
        <f t="array" ref="GR23">IF($J23:$X23='Capacity Backing (Hide)2'!BT$203:FR$217,1,0)</f>
        <v>0</v>
      </c>
      <c r="GS23">
        <f t="array" ref="GS23">IF($J23:$X23='Capacity Backing (Hide)2'!BU$203:FS$217,1,0)</f>
        <v>0</v>
      </c>
      <c r="GT23">
        <f t="array" ref="GT23">IF($J23:$X23='Capacity Backing (Hide)2'!BV$203:FT$217,1,0)</f>
        <v>0</v>
      </c>
      <c r="GU23">
        <f t="array" ref="GU23">IF($J23:$X23='Capacity Backing (Hide)2'!BW$203:FU$217,1,0)</f>
        <v>0</v>
      </c>
      <c r="GV23">
        <f t="array" ref="GV23">IF($J23:$X23='Capacity Backing (Hide)2'!BX$203:FV$217,1,0)</f>
        <v>0</v>
      </c>
      <c r="GW23">
        <f t="array" ref="GW23">IF($J23:$X23='Capacity Backing (Hide)2'!BY$203:FW$217,1,0)</f>
        <v>0</v>
      </c>
      <c r="GX23">
        <f t="array" ref="GX23">IF($J23:$X23='Capacity Backing (Hide)2'!BZ$203:FX$217,1,0)</f>
        <v>0</v>
      </c>
      <c r="GY23">
        <f t="array" ref="GY23">IF($J23:$X23='Capacity Backing (Hide)2'!CA$203:FY$217,1,0)</f>
        <v>0</v>
      </c>
      <c r="GZ23">
        <f t="array" ref="GZ23">IF($J23:$X23='Capacity Backing (Hide)2'!CB$203:FZ$217,1,0)</f>
        <v>0</v>
      </c>
      <c r="HA23">
        <f t="array" ref="HA23">IF($J23:$X23='Capacity Backing (Hide)2'!CC$203:GA$217,1,0)</f>
        <v>0</v>
      </c>
      <c r="HB23">
        <f t="array" ref="HB23">IF($J23:$X23='Capacity Backing (Hide)2'!CD$203:GB$217,1,0)</f>
        <v>0</v>
      </c>
      <c r="HC23">
        <f t="array" ref="HC23">IF($J23:$X23='Capacity Backing (Hide)2'!CE$203:GC$217,1,0)</f>
        <v>0</v>
      </c>
      <c r="HD23">
        <f t="array" ref="HD23">IF($J23:$X23='Capacity Backing (Hide)2'!CF$203:GD$217,1,0)</f>
        <v>0</v>
      </c>
      <c r="HE23">
        <f t="array" ref="HE23">IF($J23:$X23='Capacity Backing (Hide)2'!CG$203:GE$217,1,0)</f>
        <v>0</v>
      </c>
      <c r="HF23">
        <f t="array" ref="HF23">IF($J23:$X23='Capacity Backing (Hide)2'!CH$203:GF$217,1,0)</f>
        <v>0</v>
      </c>
      <c r="HG23">
        <f t="array" ref="HG23">IF($J23:$X23='Capacity Backing (Hide)2'!CI$203:GG$217,1,0)</f>
        <v>0</v>
      </c>
      <c r="HH23">
        <f t="array" ref="HH23">IF($J23:$X23='Capacity Backing (Hide)2'!CJ$203:GH$217,1,0)</f>
        <v>0</v>
      </c>
      <c r="HI23">
        <f t="array" ref="HI23">IF($J23:$X23='Capacity Backing (Hide)2'!CK$203:GI$217,1,0)</f>
        <v>0</v>
      </c>
      <c r="HJ23">
        <f t="array" ref="HJ23">IF($J23:$X23='Capacity Backing (Hide)2'!CL$203:GJ$217,1,0)</f>
        <v>0</v>
      </c>
      <c r="HK23">
        <f t="array" ref="HK23">IF($J23:$X23='Capacity Backing (Hide)2'!CM$203:GK$217,1,0)</f>
        <v>0</v>
      </c>
      <c r="HL23">
        <f t="array" ref="HL23">IF($J23:$X23='Capacity Backing (Hide)2'!CN$203:GL$217,1,0)</f>
        <v>0</v>
      </c>
      <c r="HM23">
        <f t="array" ref="HM23">IF($J23:$X23='Capacity Backing (Hide)2'!CO$203:GM$217,1,0)</f>
        <v>0</v>
      </c>
      <c r="HN23">
        <f t="array" ref="HN23">IF($J23:$X23='Capacity Backing (Hide)2'!CP$203:GN$217,1,0)</f>
        <v>0</v>
      </c>
      <c r="HO23">
        <f t="array" ref="HO23">IF($J23:$X23='Capacity Backing (Hide)2'!CQ$203:GO$217,1,0)</f>
        <v>0</v>
      </c>
      <c r="HP23">
        <f t="array" ref="HP23">IF($J23:$X23='Capacity Backing (Hide)2'!CR$203:GP$217,1,0)</f>
        <v>0</v>
      </c>
      <c r="HQ23">
        <f t="array" ref="HQ23">IF($J23:$X23='Capacity Backing (Hide)2'!CS$203:GQ$217,1,0)</f>
        <v>0</v>
      </c>
      <c r="HR23">
        <f t="array" ref="HR23">IF($J23:$X23='Capacity Backing (Hide)2'!CT$203:GR$217,1,0)</f>
        <v>0</v>
      </c>
      <c r="HS23">
        <f t="array" ref="HS23">IF($J23:$X23='Capacity Backing (Hide)2'!CU$203:GS$217,1,0)</f>
        <v>0</v>
      </c>
      <c r="HT23">
        <f t="array" ref="HT23">IF($J23:$X23='Capacity Backing (Hide)2'!CV$203:GT$217,1,0)</f>
        <v>0</v>
      </c>
      <c r="HU23">
        <f t="array" ref="HU23">IF($J23:$X23='Capacity Backing (Hide)2'!CW$203:GU$217,1,0)</f>
        <v>0</v>
      </c>
      <c r="HX23" s="224">
        <f>'Capacity Backing (Hide)2'!B$3*(AB23/MAX(1,SUMIFS('Treatment Backing (Hide)'!$B$110:$B$124,'Capacity Backing (Hide)2'!B$67:B$81,"X")))</f>
        <v>0</v>
      </c>
      <c r="HY23" s="224">
        <f>'Capacity Backing (Hide)2'!C$3*(AC23/MAX(1,SUMIFS('Treatment Backing (Hide)'!$B$110:$B$124,'Capacity Backing (Hide)2'!C$67:C$81,"X")))</f>
        <v>0</v>
      </c>
      <c r="HZ23" s="224">
        <f>'Capacity Backing (Hide)2'!D$3*(AD23/MAX(1,SUMIFS('Treatment Backing (Hide)'!$B$110:$B$124,'Capacity Backing (Hide)2'!D$67:D$81,"X")))</f>
        <v>0</v>
      </c>
      <c r="IA23" s="224">
        <f>'Capacity Backing (Hide)2'!E$3*(AE23/MAX(1,SUMIFS('Treatment Backing (Hide)'!$B$110:$B$124,'Capacity Backing (Hide)2'!E$67:E$81,"X")))</f>
        <v>0</v>
      </c>
      <c r="IB23" s="224">
        <f>'Capacity Backing (Hide)2'!F$3*(AF23/MAX(1,SUMIFS('Treatment Backing (Hide)'!$B$110:$B$124,'Capacity Backing (Hide)2'!F$67:F$81,"X")))</f>
        <v>0</v>
      </c>
      <c r="IC23" s="224">
        <f>'Capacity Backing (Hide)2'!G$3*(AG23/MAX(1,SUMIFS('Treatment Backing (Hide)'!$B$110:$B$124,'Capacity Backing (Hide)2'!G$67:G$81,"X")))</f>
        <v>0</v>
      </c>
      <c r="ID23" s="224">
        <f>'Capacity Backing (Hide)2'!H$3*(AH23/MAX(1,SUMIFS('Treatment Backing (Hide)'!$B$110:$B$124,'Capacity Backing (Hide)2'!H$67:H$81,"X")))</f>
        <v>0</v>
      </c>
      <c r="IE23" s="224">
        <f>'Capacity Backing (Hide)2'!I$3*(AI23/MAX(1,SUMIFS('Treatment Backing (Hide)'!$B$110:$B$124,'Capacity Backing (Hide)2'!I$67:I$81,"X")))</f>
        <v>0</v>
      </c>
      <c r="IF23" s="224">
        <f>'Capacity Backing (Hide)2'!J$3*(AJ23/MAX(1,SUMIFS('Treatment Backing (Hide)'!$B$110:$B$124,'Capacity Backing (Hide)2'!J$67:J$81,"X")))</f>
        <v>0</v>
      </c>
      <c r="IG23" s="224">
        <f>'Capacity Backing (Hide)2'!K$3*(AK23/MAX(1,SUMIFS('Treatment Backing (Hide)'!$B$110:$B$124,'Capacity Backing (Hide)2'!K$67:K$81,"X")))</f>
        <v>0</v>
      </c>
      <c r="IH23" s="224">
        <f>'Capacity Backing (Hide)2'!L$3*(AL23/MAX(1,SUMIFS('Treatment Backing (Hide)'!$B$110:$B$124,'Capacity Backing (Hide)2'!L$67:L$81,"X")))</f>
        <v>0</v>
      </c>
      <c r="II23" s="224">
        <f>'Capacity Backing (Hide)2'!M$3*(AM23/MAX(1,SUMIFS('Treatment Backing (Hide)'!$B$110:$B$124,'Capacity Backing (Hide)2'!M$67:M$81,"X")))</f>
        <v>0</v>
      </c>
      <c r="IJ23" s="224">
        <f>'Capacity Backing (Hide)2'!N$3*(AN23/MAX(1,SUMIFS('Treatment Backing (Hide)'!$B$110:$B$124,'Capacity Backing (Hide)2'!N$67:N$81,"X")))</f>
        <v>0</v>
      </c>
      <c r="IK23" s="224">
        <f>'Capacity Backing (Hide)2'!O$3*(AO23/MAX(1,SUMIFS('Treatment Backing (Hide)'!$B$110:$B$124,'Capacity Backing (Hide)2'!O$67:O$81,"X")))</f>
        <v>0</v>
      </c>
      <c r="IL23" s="224">
        <f>'Capacity Backing (Hide)2'!P$3*(AP23/MAX(1,SUMIFS('Treatment Backing (Hide)'!$B$110:$B$124,'Capacity Backing (Hide)2'!P$67:P$81,"X")))</f>
        <v>0</v>
      </c>
      <c r="IM23" s="224">
        <f>'Capacity Backing (Hide)2'!Q$3*(AQ23/MAX(1,SUMIFS('Treatment Backing (Hide)'!$B$110:$B$124,'Capacity Backing (Hide)2'!Q$67:Q$81,"X")))</f>
        <v>0</v>
      </c>
      <c r="IN23" s="224">
        <f>'Capacity Backing (Hide)2'!R$3*(AR23/MAX(1,SUMIFS('Treatment Backing (Hide)'!$B$110:$B$124,'Capacity Backing (Hide)2'!R$67:R$81,"X")))</f>
        <v>0</v>
      </c>
      <c r="IO23" s="224">
        <f>'Capacity Backing (Hide)2'!S$3*(AS23/MAX(1,SUMIFS('Treatment Backing (Hide)'!$B$110:$B$124,'Capacity Backing (Hide)2'!S$67:S$81,"X")))</f>
        <v>0</v>
      </c>
      <c r="IP23" s="224">
        <f>'Capacity Backing (Hide)2'!T$3*(AT23/MAX(1,SUMIFS('Treatment Backing (Hide)'!$B$110:$B$124,'Capacity Backing (Hide)2'!T$67:T$81,"X")))</f>
        <v>0</v>
      </c>
      <c r="IQ23" s="224">
        <f>'Capacity Backing (Hide)2'!U$3*(AU23/MAX(1,SUMIFS('Treatment Backing (Hide)'!$B$110:$B$124,'Capacity Backing (Hide)2'!U$67:U$81,"X")))</f>
        <v>0</v>
      </c>
      <c r="IR23" s="224">
        <f>'Capacity Backing (Hide)2'!V$3*(AV23/MAX(1,SUMIFS('Treatment Backing (Hide)'!$B$110:$B$124,'Capacity Backing (Hide)2'!V$67:V$81,"X")))</f>
        <v>0</v>
      </c>
      <c r="IS23" s="224">
        <f>'Capacity Backing (Hide)2'!W$3*(AW23/MAX(1,SUMIFS('Treatment Backing (Hide)'!$B$110:$B$124,'Capacity Backing (Hide)2'!W$67:W$81,"X")))</f>
        <v>0</v>
      </c>
      <c r="IT23" s="224">
        <f>'Capacity Backing (Hide)2'!X$3*(AX23/MAX(1,SUMIFS('Treatment Backing (Hide)'!$B$110:$B$124,'Capacity Backing (Hide)2'!X$67:X$81,"X")))</f>
        <v>0</v>
      </c>
      <c r="IU23" s="224">
        <f>'Capacity Backing (Hide)2'!Y$3*(AY23/MAX(1,SUMIFS('Treatment Backing (Hide)'!$B$110:$B$124,'Capacity Backing (Hide)2'!Y$67:Y$81,"X")))</f>
        <v>0</v>
      </c>
      <c r="IV23" s="224">
        <f>'Capacity Backing (Hide)2'!Z$3*(AZ23/MAX(1,SUMIFS('Treatment Backing (Hide)'!$B$110:$B$124,'Capacity Backing (Hide)2'!Z$67:Z$81,"X")))</f>
        <v>0</v>
      </c>
      <c r="IW23" s="224">
        <f>'Capacity Backing (Hide)2'!AA$3*(BA23/MAX(1,SUMIFS('Treatment Backing (Hide)'!$B$110:$B$124,'Capacity Backing (Hide)2'!AA$67:AA$81,"X")))</f>
        <v>0</v>
      </c>
      <c r="IX23" s="224">
        <f>'Capacity Backing (Hide)2'!AB$3*(BB23/MAX(1,SUMIFS('Treatment Backing (Hide)'!$B$110:$B$124,'Capacity Backing (Hide)2'!AB$67:AB$81,"X")))</f>
        <v>0</v>
      </c>
      <c r="IY23" s="224">
        <f>'Capacity Backing (Hide)2'!AC$3*(BC23/MAX(1,SUMIFS('Treatment Backing (Hide)'!$B$110:$B$124,'Capacity Backing (Hide)2'!AC$67:AC$81,"X")))</f>
        <v>0</v>
      </c>
      <c r="IZ23" s="224">
        <f>'Capacity Backing (Hide)2'!AD$3*(BD23/MAX(1,SUMIFS('Treatment Backing (Hide)'!$B$110:$B$124,'Capacity Backing (Hide)2'!AD$67:AD$81,"X")))</f>
        <v>0</v>
      </c>
      <c r="JA23" s="224">
        <f>'Capacity Backing (Hide)2'!AE$3*(BE23/MAX(1,SUMIFS('Treatment Backing (Hide)'!$B$110:$B$124,'Capacity Backing (Hide)2'!AE$67:AE$81,"X")))</f>
        <v>0</v>
      </c>
      <c r="JB23" s="224">
        <f>'Capacity Backing (Hide)2'!AF$3*(BF23/MAX(1,SUMIFS('Treatment Backing (Hide)'!$B$110:$B$124,'Capacity Backing (Hide)2'!AF$67:AF$81,"X")))</f>
        <v>0</v>
      </c>
      <c r="JC23" s="224">
        <f>'Capacity Backing (Hide)2'!AG$3*(BG23/MAX(1,SUMIFS('Treatment Backing (Hide)'!$B$110:$B$124,'Capacity Backing (Hide)2'!AG$67:AG$81,"X")))</f>
        <v>0</v>
      </c>
      <c r="JD23" s="224">
        <f>'Capacity Backing (Hide)2'!AH$3*(BH23/MAX(1,SUMIFS('Treatment Backing (Hide)'!$B$110:$B$124,'Capacity Backing (Hide)2'!AH$67:AH$81,"X")))</f>
        <v>0</v>
      </c>
      <c r="JE23" s="224">
        <f>'Capacity Backing (Hide)2'!AI$3*(BI23/MAX(1,SUMIFS('Treatment Backing (Hide)'!$B$110:$B$124,'Capacity Backing (Hide)2'!AI$67:AI$81,"X")))</f>
        <v>0</v>
      </c>
      <c r="JF23" s="224">
        <f>'Capacity Backing (Hide)2'!AJ$3*(BJ23/MAX(1,SUMIFS('Treatment Backing (Hide)'!$B$110:$B$124,'Capacity Backing (Hide)2'!AJ$67:AJ$81,"X")))</f>
        <v>0</v>
      </c>
      <c r="JG23" s="224">
        <f>'Capacity Backing (Hide)2'!AK$3*(BK23/MAX(1,SUMIFS('Treatment Backing (Hide)'!$B$110:$B$124,'Capacity Backing (Hide)2'!AK$67:AK$81,"X")))</f>
        <v>0</v>
      </c>
      <c r="JH23" s="224">
        <f>'Capacity Backing (Hide)2'!AL$3*(BL23/MAX(1,SUMIFS('Treatment Backing (Hide)'!$B$110:$B$124,'Capacity Backing (Hide)2'!AL$67:AL$81,"X")))</f>
        <v>0</v>
      </c>
      <c r="JI23" s="224">
        <f>'Capacity Backing (Hide)2'!AM$3*(BM23/MAX(1,SUMIFS('Treatment Backing (Hide)'!$B$110:$B$124,'Capacity Backing (Hide)2'!AM$67:AM$81,"X")))</f>
        <v>0</v>
      </c>
      <c r="JJ23" s="224">
        <f>'Capacity Backing (Hide)2'!AN$3*(BN23/MAX(1,SUMIFS('Treatment Backing (Hide)'!$B$110:$B$124,'Capacity Backing (Hide)2'!AN$67:AN$81,"X")))</f>
        <v>0</v>
      </c>
      <c r="JK23" s="224">
        <f>'Capacity Backing (Hide)2'!AO$3*(BO23/MAX(1,SUMIFS('Treatment Backing (Hide)'!$B$110:$B$124,'Capacity Backing (Hide)2'!AO$67:AO$81,"X")))</f>
        <v>0</v>
      </c>
      <c r="JL23" s="224">
        <f>'Capacity Backing (Hide)2'!AP$3*(BP23/MAX(1,SUMIFS('Treatment Backing (Hide)'!$B$110:$B$124,'Capacity Backing (Hide)2'!AP$67:AP$81,"X")))</f>
        <v>0</v>
      </c>
      <c r="JM23" s="224">
        <f>'Capacity Backing (Hide)2'!AQ$3*(BQ23/MAX(1,SUMIFS('Treatment Backing (Hide)'!$B$110:$B$124,'Capacity Backing (Hide)2'!AQ$67:AQ$81,"X")))</f>
        <v>0</v>
      </c>
      <c r="JN23" s="224">
        <f>'Capacity Backing (Hide)2'!AR$3*(BR23/MAX(1,SUMIFS('Treatment Backing (Hide)'!$B$110:$B$124,'Capacity Backing (Hide)2'!AR$67:AR$81,"X")))</f>
        <v>0</v>
      </c>
      <c r="JO23" s="224">
        <f>'Capacity Backing (Hide)2'!AS$3*(BS23/MAX(1,SUMIFS('Treatment Backing (Hide)'!$B$110:$B$124,'Capacity Backing (Hide)2'!AS$67:AS$81,"X")))</f>
        <v>0</v>
      </c>
      <c r="JP23" s="224">
        <f>'Capacity Backing (Hide)2'!AT$3*(BT23/MAX(1,SUMIFS('Treatment Backing (Hide)'!$B$110:$B$124,'Capacity Backing (Hide)2'!AT$67:AT$81,"X")))</f>
        <v>0</v>
      </c>
      <c r="JQ23" s="224">
        <f>'Capacity Backing (Hide)2'!AU$3*(BU23/MAX(1,SUMIFS('Treatment Backing (Hide)'!$B$110:$B$124,'Capacity Backing (Hide)2'!AU$67:AU$81,"X")))</f>
        <v>0</v>
      </c>
      <c r="JR23" s="224">
        <f>'Capacity Backing (Hide)2'!AV$3*(BV23/MAX(1,SUMIFS('Treatment Backing (Hide)'!$B$110:$B$124,'Capacity Backing (Hide)2'!AV$67:AV$81,"X")))</f>
        <v>0</v>
      </c>
      <c r="JS23" s="224">
        <f>'Capacity Backing (Hide)2'!AW$3*(BW23/MAX(1,SUMIFS('Treatment Backing (Hide)'!$B$110:$B$124,'Capacity Backing (Hide)2'!AW$67:AW$81,"X")))</f>
        <v>0</v>
      </c>
      <c r="JT23" s="224">
        <f>'Capacity Backing (Hide)2'!AX$3*(BX23/MAX(1,SUMIFS('Treatment Backing (Hide)'!$B$110:$B$124,'Capacity Backing (Hide)2'!AX$67:AX$81,"X")))</f>
        <v>0</v>
      </c>
      <c r="JU23" s="224">
        <f>'Capacity Backing (Hide)2'!AY$3*(BY23/MAX(1,SUMIFS('Treatment Backing (Hide)'!$B$110:$B$124,'Capacity Backing (Hide)2'!AY$67:AY$81,"X")))</f>
        <v>0</v>
      </c>
      <c r="JV23" s="224">
        <f>'Capacity Backing (Hide)2'!AZ$3*(BZ23/MAX(1,SUMIFS('Treatment Backing (Hide)'!$B$110:$B$124,'Capacity Backing (Hide)2'!AZ$67:AZ$81,"X")))</f>
        <v>0</v>
      </c>
      <c r="JW23" s="224">
        <f>'Capacity Backing (Hide)2'!BA$3*(CA23/MAX(1,SUMIFS('Treatment Backing (Hide)'!$B$110:$B$124,'Capacity Backing (Hide)2'!BA$67:BA$81,"X")))</f>
        <v>0</v>
      </c>
      <c r="JX23" s="224">
        <f>'Capacity Backing (Hide)2'!BB$3*(CB23/MAX(1,SUMIFS('Treatment Backing (Hide)'!$B$110:$B$124,'Capacity Backing (Hide)2'!BB$67:BB$81,"X")))</f>
        <v>0</v>
      </c>
      <c r="JY23" s="224">
        <f>'Capacity Backing (Hide)2'!BC$3*(CC23/MAX(1,SUMIFS('Treatment Backing (Hide)'!$B$110:$B$124,'Capacity Backing (Hide)2'!BC$67:BC$81,"X")))</f>
        <v>0</v>
      </c>
      <c r="JZ23" s="224">
        <f>'Capacity Backing (Hide)2'!BD$3*(CD23/MAX(1,SUMIFS('Treatment Backing (Hide)'!$B$110:$B$124,'Capacity Backing (Hide)2'!BD$67:BD$81,"X")))</f>
        <v>0</v>
      </c>
      <c r="KA23" s="224">
        <f>'Capacity Backing (Hide)2'!BE$3*(CE23/MAX(1,SUMIFS('Treatment Backing (Hide)'!$B$110:$B$124,'Capacity Backing (Hide)2'!BE$67:BE$81,"X")))</f>
        <v>0</v>
      </c>
      <c r="KB23" s="224">
        <f>'Capacity Backing (Hide)2'!BF$3*(CF23/MAX(1,SUMIFS('Treatment Backing (Hide)'!$B$110:$B$124,'Capacity Backing (Hide)2'!BF$67:BF$81,"X")))</f>
        <v>0</v>
      </c>
      <c r="KC23" s="224">
        <f>'Capacity Backing (Hide)2'!BG$3*(CG23/MAX(1,SUMIFS('Treatment Backing (Hide)'!$B$110:$B$124,'Capacity Backing (Hide)2'!BG$67:BG$81,"X")))</f>
        <v>0</v>
      </c>
      <c r="KD23" s="224">
        <f>'Capacity Backing (Hide)2'!BH$3*(CH23/MAX(1,SUMIFS('Treatment Backing (Hide)'!$B$110:$B$124,'Capacity Backing (Hide)2'!BH$67:BH$81,"X")))</f>
        <v>0</v>
      </c>
      <c r="KE23" s="224">
        <f>'Capacity Backing (Hide)2'!BI$3*(CI23/MAX(1,SUMIFS('Treatment Backing (Hide)'!$B$110:$B$124,'Capacity Backing (Hide)2'!BI$67:BI$81,"X")))</f>
        <v>0</v>
      </c>
      <c r="KF23" s="224">
        <f>'Capacity Backing (Hide)2'!BJ$3*(CJ23/MAX(1,SUMIFS('Treatment Backing (Hide)'!$B$110:$B$124,'Capacity Backing (Hide)2'!BJ$67:BJ$81,"X")))</f>
        <v>0</v>
      </c>
      <c r="KG23" s="224">
        <f>'Capacity Backing (Hide)2'!BK$3*(CK23/MAX(1,SUMIFS('Treatment Backing (Hide)'!$B$110:$B$124,'Capacity Backing (Hide)2'!BK$67:BK$81,"X")))</f>
        <v>0</v>
      </c>
      <c r="KH23" s="224">
        <f>'Capacity Backing (Hide)2'!BL$3*(CL23/MAX(1,SUMIFS('Treatment Backing (Hide)'!$B$110:$B$124,'Capacity Backing (Hide)2'!BL$67:BL$81,"X")))</f>
        <v>0</v>
      </c>
      <c r="KI23" s="224">
        <f>'Capacity Backing (Hide)2'!BM$3*(CM23/MAX(1,SUMIFS('Treatment Backing (Hide)'!$B$110:$B$124,'Capacity Backing (Hide)2'!BM$67:BM$81,"X")))</f>
        <v>0</v>
      </c>
      <c r="KJ23" s="224">
        <f>'Capacity Backing (Hide)2'!BN$3*(CN23/MAX(1,SUMIFS('Treatment Backing (Hide)'!$B$110:$B$124,'Capacity Backing (Hide)2'!BN$67:BN$81,"X")))</f>
        <v>0</v>
      </c>
      <c r="KK23" s="224">
        <f>'Capacity Backing (Hide)2'!BO$3*(CO23/MAX(1,SUMIFS('Treatment Backing (Hide)'!$B$110:$B$124,'Capacity Backing (Hide)2'!BO$67:BO$81,"X")))</f>
        <v>0</v>
      </c>
      <c r="KL23" s="224">
        <f>'Capacity Backing (Hide)2'!BP$3*(CP23/MAX(1,SUMIFS('Treatment Backing (Hide)'!$B$110:$B$124,'Capacity Backing (Hide)2'!BP$67:BP$81,"X")))</f>
        <v>0</v>
      </c>
      <c r="KM23" s="224">
        <f>'Capacity Backing (Hide)2'!BQ$3*(CQ23/MAX(1,SUMIFS('Treatment Backing (Hide)'!$B$110:$B$124,'Capacity Backing (Hide)2'!BQ$67:BQ$81,"X")))</f>
        <v>0</v>
      </c>
      <c r="KN23" s="224">
        <f>'Capacity Backing (Hide)2'!BR$3*(CR23/MAX(1,SUMIFS('Treatment Backing (Hide)'!$B$110:$B$124,'Capacity Backing (Hide)2'!BR$67:BR$81,"X")))</f>
        <v>0</v>
      </c>
      <c r="KO23" s="224">
        <f>'Capacity Backing (Hide)2'!BS$3*(CS23/MAX(1,SUMIFS('Treatment Backing (Hide)'!$B$110:$B$124,'Capacity Backing (Hide)2'!BS$67:BS$81,"X")))</f>
        <v>0</v>
      </c>
      <c r="KP23" s="224">
        <f>'Capacity Backing (Hide)2'!BT$3*(CT23/MAX(1,SUMIFS('Treatment Backing (Hide)'!$B$110:$B$124,'Capacity Backing (Hide)2'!BT$67:BT$81,"X")))</f>
        <v>0</v>
      </c>
      <c r="KQ23" s="224">
        <f>'Capacity Backing (Hide)2'!BU$3*(CU23/MAX(1,SUMIFS('Treatment Backing (Hide)'!$B$110:$B$124,'Capacity Backing (Hide)2'!BU$67:BU$81,"X")))</f>
        <v>0</v>
      </c>
      <c r="KR23" s="224">
        <f>'Capacity Backing (Hide)2'!BV$3*(CV23/MAX(1,SUMIFS('Treatment Backing (Hide)'!$B$110:$B$124,'Capacity Backing (Hide)2'!BV$67:BV$81,"X")))</f>
        <v>0</v>
      </c>
      <c r="KS23" s="224">
        <f>'Capacity Backing (Hide)2'!BW$3*(CW23/MAX(1,SUMIFS('Treatment Backing (Hide)'!$B$110:$B$124,'Capacity Backing (Hide)2'!BW$67:BW$81,"X")))</f>
        <v>0</v>
      </c>
      <c r="KT23" s="224">
        <f>'Capacity Backing (Hide)2'!BX$3*(CX23/MAX(1,SUMIFS('Treatment Backing (Hide)'!$B$110:$B$124,'Capacity Backing (Hide)2'!BX$67:BX$81,"X")))</f>
        <v>0</v>
      </c>
      <c r="KU23" s="224">
        <f>'Capacity Backing (Hide)2'!BY$3*(CY23/MAX(1,SUMIFS('Treatment Backing (Hide)'!$B$110:$B$124,'Capacity Backing (Hide)2'!BY$67:BY$81,"X")))</f>
        <v>0</v>
      </c>
      <c r="KV23" s="224">
        <f>'Capacity Backing (Hide)2'!BZ$3*(CZ23/MAX(1,SUMIFS('Treatment Backing (Hide)'!$B$110:$B$124,'Capacity Backing (Hide)2'!BZ$67:BZ$81,"X")))</f>
        <v>0</v>
      </c>
      <c r="KW23" s="224">
        <f>'Capacity Backing (Hide)2'!CA$3*(DA23/MAX(1,SUMIFS('Treatment Backing (Hide)'!$B$110:$B$124,'Capacity Backing (Hide)2'!CA$67:CA$81,"X")))</f>
        <v>0</v>
      </c>
      <c r="KX23" s="224">
        <f>'Capacity Backing (Hide)2'!CB$3*(DB23/MAX(1,SUMIFS('Treatment Backing (Hide)'!$B$110:$B$124,'Capacity Backing (Hide)2'!CB$67:CB$81,"X")))</f>
        <v>0</v>
      </c>
      <c r="KY23" s="224">
        <f>'Capacity Backing (Hide)2'!CC$3*(DC23/MAX(1,SUMIFS('Treatment Backing (Hide)'!$B$110:$B$124,'Capacity Backing (Hide)2'!CC$67:CC$81,"X")))</f>
        <v>0</v>
      </c>
      <c r="KZ23" s="224">
        <f>'Capacity Backing (Hide)2'!CD$3*(DD23/MAX(1,SUMIFS('Treatment Backing (Hide)'!$B$110:$B$124,'Capacity Backing (Hide)2'!CD$67:CD$81,"X")))</f>
        <v>0</v>
      </c>
      <c r="LA23" s="224">
        <f>'Capacity Backing (Hide)2'!CE$3*(DE23/MAX(1,SUMIFS('Treatment Backing (Hide)'!$B$110:$B$124,'Capacity Backing (Hide)2'!CE$67:CE$81,"X")))</f>
        <v>0</v>
      </c>
      <c r="LB23" s="224">
        <f>'Capacity Backing (Hide)2'!CF$3*(DF23/MAX(1,SUMIFS('Treatment Backing (Hide)'!$B$110:$B$124,'Capacity Backing (Hide)2'!CF$67:CF$81,"X")))</f>
        <v>0</v>
      </c>
      <c r="LC23" s="224">
        <f>'Capacity Backing (Hide)2'!CG$3*(DG23/MAX(1,SUMIFS('Treatment Backing (Hide)'!$B$110:$B$124,'Capacity Backing (Hide)2'!CG$67:CG$81,"X")))</f>
        <v>0</v>
      </c>
      <c r="LD23" s="224">
        <f>'Capacity Backing (Hide)2'!CH$3*(DH23/MAX(1,SUMIFS('Treatment Backing (Hide)'!$B$110:$B$124,'Capacity Backing (Hide)2'!CH$67:CH$81,"X")))</f>
        <v>0</v>
      </c>
      <c r="LE23" s="224">
        <f>'Capacity Backing (Hide)2'!CI$3*(DI23/MAX(1,SUMIFS('Treatment Backing (Hide)'!$B$110:$B$124,'Capacity Backing (Hide)2'!CI$67:CI$81,"X")))</f>
        <v>0</v>
      </c>
      <c r="LF23" s="224">
        <f>'Capacity Backing (Hide)2'!CJ$3*(DJ23/MAX(1,SUMIFS('Treatment Backing (Hide)'!$B$110:$B$124,'Capacity Backing (Hide)2'!CJ$67:CJ$81,"X")))</f>
        <v>0</v>
      </c>
      <c r="LG23" s="224">
        <f>'Capacity Backing (Hide)2'!CK$3*(DK23/MAX(1,SUMIFS('Treatment Backing (Hide)'!$B$110:$B$124,'Capacity Backing (Hide)2'!CK$67:CK$81,"X")))</f>
        <v>0</v>
      </c>
      <c r="LH23" s="224">
        <f>'Capacity Backing (Hide)2'!CL$3*(DL23/MAX(1,SUMIFS('Treatment Backing (Hide)'!$B$110:$B$124,'Capacity Backing (Hide)2'!CL$67:CL$81,"X")))</f>
        <v>0</v>
      </c>
      <c r="LI23" s="224">
        <f>'Capacity Backing (Hide)2'!CM$3*(DM23/MAX(1,SUMIFS('Treatment Backing (Hide)'!$B$110:$B$124,'Capacity Backing (Hide)2'!CM$67:CM$81,"X")))</f>
        <v>0</v>
      </c>
      <c r="LJ23" s="224">
        <f>'Capacity Backing (Hide)2'!CN$3*(DN23/MAX(1,SUMIFS('Treatment Backing (Hide)'!$B$110:$B$124,'Capacity Backing (Hide)2'!CN$67:CN$81,"X")))</f>
        <v>0</v>
      </c>
      <c r="LK23" s="224">
        <f>'Capacity Backing (Hide)2'!CO$3*(DO23/MAX(1,SUMIFS('Treatment Backing (Hide)'!$B$110:$B$124,'Capacity Backing (Hide)2'!CO$67:CO$81,"X")))</f>
        <v>0</v>
      </c>
      <c r="LL23" s="224">
        <f>'Capacity Backing (Hide)2'!CP$3*(DP23/MAX(1,SUMIFS('Treatment Backing (Hide)'!$B$110:$B$124,'Capacity Backing (Hide)2'!CP$67:CP$81,"X")))</f>
        <v>0</v>
      </c>
      <c r="LM23" s="224">
        <f>'Capacity Backing (Hide)2'!CQ$3*(DQ23/MAX(1,SUMIFS('Treatment Backing (Hide)'!$B$110:$B$124,'Capacity Backing (Hide)2'!CQ$67:CQ$81,"X")))</f>
        <v>0</v>
      </c>
      <c r="LN23" s="224">
        <f>'Capacity Backing (Hide)2'!CR$3*(DR23/MAX(1,SUMIFS('Treatment Backing (Hide)'!$B$110:$B$124,'Capacity Backing (Hide)2'!CR$67:CR$81,"X")))</f>
        <v>0</v>
      </c>
      <c r="LO23" s="224">
        <f>'Capacity Backing (Hide)2'!CS$3*(DS23/MAX(1,SUMIFS('Treatment Backing (Hide)'!$B$110:$B$124,'Capacity Backing (Hide)2'!CS$67:CS$81,"X")))</f>
        <v>0</v>
      </c>
      <c r="LP23" s="224">
        <f>'Capacity Backing (Hide)2'!CT$3*(DT23/MAX(1,SUMIFS('Treatment Backing (Hide)'!$B$110:$B$124,'Capacity Backing (Hide)2'!CT$67:CT$81,"X")))</f>
        <v>0</v>
      </c>
      <c r="LQ23" s="224">
        <f>'Capacity Backing (Hide)2'!CU$3*(DU23/MAX(1,SUMIFS('Treatment Backing (Hide)'!$B$110:$B$124,'Capacity Backing (Hide)2'!CU$67:CU$81,"X")))</f>
        <v>0</v>
      </c>
      <c r="LR23" s="224">
        <f>'Capacity Backing (Hide)2'!CV$3*(DV23/MAX(1,SUMIFS('Treatment Backing (Hide)'!$B$110:$B$124,'Capacity Backing (Hide)2'!CV$67:CV$81,"X")))</f>
        <v>0</v>
      </c>
      <c r="LS23" s="224">
        <f>'Capacity Backing (Hide)2'!CW$3*(DW23/MAX(1,SUMIFS('Treatment Backing (Hide)'!$B$110:$B$124,'Capacity Backing (Hide)2'!CW$67:CW$81,"X")))</f>
        <v>0</v>
      </c>
      <c r="LV23">
        <f>'Capacity Backing (Hide)2'!B$139*(AB23/MAX(1,SUMIFS('Treatment Backing (Hide)'!$B$110:$B$124,'Capacity Backing (Hide)2'!B$203:B$217,"X")))</f>
        <v>0</v>
      </c>
      <c r="LW23">
        <f>'Capacity Backing (Hide)2'!C$139*(AC23/MAX(1,SUMIFS('Treatment Backing (Hide)'!$B$110:$B$124,'Capacity Backing (Hide)2'!C$203:C$217,"X")))</f>
        <v>0</v>
      </c>
      <c r="LX23">
        <f>'Capacity Backing (Hide)2'!D$139*(AD23/MAX(1,SUMIFS('Treatment Backing (Hide)'!$B$110:$B$124,'Capacity Backing (Hide)2'!D$203:D$217,"X")))</f>
        <v>0</v>
      </c>
      <c r="LY23">
        <f>'Capacity Backing (Hide)2'!E$139*(AE23/MAX(1,SUMIFS('Treatment Backing (Hide)'!$B$110:$B$124,'Capacity Backing (Hide)2'!E$203:E$217,"X")))</f>
        <v>0</v>
      </c>
      <c r="LZ23">
        <f>'Capacity Backing (Hide)2'!F$139*(AF23/MAX(1,SUMIFS('Treatment Backing (Hide)'!$B$110:$B$124,'Capacity Backing (Hide)2'!F$203:F$217,"X")))</f>
        <v>0</v>
      </c>
      <c r="MA23">
        <f>'Capacity Backing (Hide)2'!G$139*(AG23/MAX(1,SUMIFS('Treatment Backing (Hide)'!$B$110:$B$124,'Capacity Backing (Hide)2'!G$203:G$217,"X")))</f>
        <v>0</v>
      </c>
      <c r="MB23">
        <f>'Capacity Backing (Hide)2'!H$139*(AH23/MAX(1,SUMIFS('Treatment Backing (Hide)'!$B$110:$B$124,'Capacity Backing (Hide)2'!H$203:H$217,"X")))</f>
        <v>0</v>
      </c>
      <c r="MC23">
        <f>'Capacity Backing (Hide)2'!I$139*(AI23/MAX(1,SUMIFS('Treatment Backing (Hide)'!$B$110:$B$124,'Capacity Backing (Hide)2'!I$203:I$217,"X")))</f>
        <v>0</v>
      </c>
      <c r="MD23">
        <f>'Capacity Backing (Hide)2'!J$139*(AJ23/MAX(1,SUMIFS('Treatment Backing (Hide)'!$B$110:$B$124,'Capacity Backing (Hide)2'!J$203:J$217,"X")))</f>
        <v>0</v>
      </c>
      <c r="ME23">
        <f>'Capacity Backing (Hide)2'!K$139*(AK23/MAX(1,SUMIFS('Treatment Backing (Hide)'!$B$110:$B$124,'Capacity Backing (Hide)2'!K$203:K$217,"X")))</f>
        <v>0</v>
      </c>
      <c r="MF23">
        <f>'Capacity Backing (Hide)2'!L$139*(AL23/MAX(1,SUMIFS('Treatment Backing (Hide)'!$B$110:$B$124,'Capacity Backing (Hide)2'!L$203:L$217,"X")))</f>
        <v>0</v>
      </c>
      <c r="MG23">
        <f>'Capacity Backing (Hide)2'!M$139*(AM23/MAX(1,SUMIFS('Treatment Backing (Hide)'!$B$110:$B$124,'Capacity Backing (Hide)2'!M$203:M$217,"X")))</f>
        <v>0</v>
      </c>
      <c r="MH23">
        <f>'Capacity Backing (Hide)2'!N$139*(AN23/MAX(1,SUMIFS('Treatment Backing (Hide)'!$B$110:$B$124,'Capacity Backing (Hide)2'!N$203:N$217,"X")))</f>
        <v>0</v>
      </c>
      <c r="MI23">
        <f>'Capacity Backing (Hide)2'!O$139*(AO23/MAX(1,SUMIFS('Treatment Backing (Hide)'!$B$110:$B$124,'Capacity Backing (Hide)2'!O$203:O$217,"X")))</f>
        <v>0</v>
      </c>
      <c r="MJ23">
        <f>'Capacity Backing (Hide)2'!P$139*(AP23/MAX(1,SUMIFS('Treatment Backing (Hide)'!$B$110:$B$124,'Capacity Backing (Hide)2'!P$203:P$217,"X")))</f>
        <v>0</v>
      </c>
      <c r="MK23">
        <f>'Capacity Backing (Hide)2'!Q$139*(AQ23/MAX(1,SUMIFS('Treatment Backing (Hide)'!$B$110:$B$124,'Capacity Backing (Hide)2'!Q$203:Q$217,"X")))</f>
        <v>0</v>
      </c>
      <c r="ML23">
        <f>'Capacity Backing (Hide)2'!R$139*(AR23/MAX(1,SUMIFS('Treatment Backing (Hide)'!$B$110:$B$124,'Capacity Backing (Hide)2'!R$203:R$217,"X")))</f>
        <v>0</v>
      </c>
      <c r="MM23">
        <f>'Capacity Backing (Hide)2'!S$139*(AS23/MAX(1,SUMIFS('Treatment Backing (Hide)'!$B$110:$B$124,'Capacity Backing (Hide)2'!S$203:S$217,"X")))</f>
        <v>0</v>
      </c>
      <c r="MN23">
        <f>'Capacity Backing (Hide)2'!T$139*(AT23/MAX(1,SUMIFS('Treatment Backing (Hide)'!$B$110:$B$124,'Capacity Backing (Hide)2'!T$203:T$217,"X")))</f>
        <v>0</v>
      </c>
      <c r="MO23">
        <f>'Capacity Backing (Hide)2'!U$139*(AU23/MAX(1,SUMIFS('Treatment Backing (Hide)'!$B$110:$B$124,'Capacity Backing (Hide)2'!U$203:U$217,"X")))</f>
        <v>0</v>
      </c>
      <c r="MP23">
        <f>'Capacity Backing (Hide)2'!V$139*(AV23/MAX(1,SUMIFS('Treatment Backing (Hide)'!$B$110:$B$124,'Capacity Backing (Hide)2'!V$203:V$217,"X")))</f>
        <v>0</v>
      </c>
      <c r="MQ23">
        <f>'Capacity Backing (Hide)2'!W$139*(AW23/MAX(1,SUMIFS('Treatment Backing (Hide)'!$B$110:$B$124,'Capacity Backing (Hide)2'!W$203:W$217,"X")))</f>
        <v>0</v>
      </c>
      <c r="MR23">
        <f>'Capacity Backing (Hide)2'!X$139*(AX23/MAX(1,SUMIFS('Treatment Backing (Hide)'!$B$110:$B$124,'Capacity Backing (Hide)2'!X$203:X$217,"X")))</f>
        <v>0</v>
      </c>
      <c r="MS23">
        <f>'Capacity Backing (Hide)2'!Y$139*(AY23/MAX(1,SUMIFS('Treatment Backing (Hide)'!$B$110:$B$124,'Capacity Backing (Hide)2'!Y$203:Y$217,"X")))</f>
        <v>0</v>
      </c>
      <c r="MT23">
        <f>'Capacity Backing (Hide)2'!Z$139*(AZ23/MAX(1,SUMIFS('Treatment Backing (Hide)'!$B$110:$B$124,'Capacity Backing (Hide)2'!Z$203:Z$217,"X")))</f>
        <v>0</v>
      </c>
      <c r="MU23">
        <f>'Capacity Backing (Hide)2'!AA$139*(BA23/MAX(1,SUMIFS('Treatment Backing (Hide)'!$B$110:$B$124,'Capacity Backing (Hide)2'!AA$203:AA$217,"X")))</f>
        <v>0</v>
      </c>
      <c r="MV23">
        <f>'Capacity Backing (Hide)2'!AB$139*(BB23/MAX(1,SUMIFS('Treatment Backing (Hide)'!$B$110:$B$124,'Capacity Backing (Hide)2'!AB$203:AB$217,"X")))</f>
        <v>0</v>
      </c>
      <c r="MW23">
        <f>'Capacity Backing (Hide)2'!AC$139*(BC23/MAX(1,SUMIFS('Treatment Backing (Hide)'!$B$110:$B$124,'Capacity Backing (Hide)2'!AC$203:AC$217,"X")))</f>
        <v>0</v>
      </c>
      <c r="MX23">
        <f>'Capacity Backing (Hide)2'!AD$139*(BD23/MAX(1,SUMIFS('Treatment Backing (Hide)'!$B$110:$B$124,'Capacity Backing (Hide)2'!AD$203:AD$217,"X")))</f>
        <v>0</v>
      </c>
      <c r="MY23">
        <f>'Capacity Backing (Hide)2'!AE$139*(BE23/MAX(1,SUMIFS('Treatment Backing (Hide)'!$B$110:$B$124,'Capacity Backing (Hide)2'!AE$203:AE$217,"X")))</f>
        <v>0</v>
      </c>
      <c r="MZ23">
        <f>'Capacity Backing (Hide)2'!AF$139*(BF23/MAX(1,SUMIFS('Treatment Backing (Hide)'!$B$110:$B$124,'Capacity Backing (Hide)2'!AF$203:AF$217,"X")))</f>
        <v>0</v>
      </c>
      <c r="NA23">
        <f>'Capacity Backing (Hide)2'!AG$139*(BG23/MAX(1,SUMIFS('Treatment Backing (Hide)'!$B$110:$B$124,'Capacity Backing (Hide)2'!AG$203:AG$217,"X")))</f>
        <v>0</v>
      </c>
      <c r="NB23">
        <f>'Capacity Backing (Hide)2'!AH$139*(BH23/MAX(1,SUMIFS('Treatment Backing (Hide)'!$B$110:$B$124,'Capacity Backing (Hide)2'!AH$203:AH$217,"X")))</f>
        <v>0</v>
      </c>
      <c r="NC23">
        <f>'Capacity Backing (Hide)2'!AI$139*(BI23/MAX(1,SUMIFS('Treatment Backing (Hide)'!$B$110:$B$124,'Capacity Backing (Hide)2'!AI$203:AI$217,"X")))</f>
        <v>0</v>
      </c>
      <c r="ND23">
        <f>'Capacity Backing (Hide)2'!AJ$139*(BJ23/MAX(1,SUMIFS('Treatment Backing (Hide)'!$B$110:$B$124,'Capacity Backing (Hide)2'!AJ$203:AJ$217,"X")))</f>
        <v>0</v>
      </c>
      <c r="NE23">
        <f>'Capacity Backing (Hide)2'!AK$139*(BK23/MAX(1,SUMIFS('Treatment Backing (Hide)'!$B$110:$B$124,'Capacity Backing (Hide)2'!AK$203:AK$217,"X")))</f>
        <v>0</v>
      </c>
      <c r="NF23">
        <f>'Capacity Backing (Hide)2'!AL$139*(BL23/MAX(1,SUMIFS('Treatment Backing (Hide)'!$B$110:$B$124,'Capacity Backing (Hide)2'!AL$203:AL$217,"X")))</f>
        <v>0</v>
      </c>
      <c r="NG23">
        <f>'Capacity Backing (Hide)2'!AM$139*(BM23/MAX(1,SUMIFS('Treatment Backing (Hide)'!$B$110:$B$124,'Capacity Backing (Hide)2'!AM$203:AM$217,"X")))</f>
        <v>0</v>
      </c>
      <c r="NH23">
        <f>'Capacity Backing (Hide)2'!AN$139*(BN23/MAX(1,SUMIFS('Treatment Backing (Hide)'!$B$110:$B$124,'Capacity Backing (Hide)2'!AN$203:AN$217,"X")))</f>
        <v>0</v>
      </c>
      <c r="NI23">
        <f>'Capacity Backing (Hide)2'!AO$139*(BO23/MAX(1,SUMIFS('Treatment Backing (Hide)'!$B$110:$B$124,'Capacity Backing (Hide)2'!AO$203:AO$217,"X")))</f>
        <v>0</v>
      </c>
      <c r="NJ23">
        <f>'Capacity Backing (Hide)2'!AP$139*(BP23/MAX(1,SUMIFS('Treatment Backing (Hide)'!$B$110:$B$124,'Capacity Backing (Hide)2'!AP$203:AP$217,"X")))</f>
        <v>0</v>
      </c>
      <c r="NK23">
        <f>'Capacity Backing (Hide)2'!AQ$139*(BQ23/MAX(1,SUMIFS('Treatment Backing (Hide)'!$B$110:$B$124,'Capacity Backing (Hide)2'!AQ$203:AQ$217,"X")))</f>
        <v>0</v>
      </c>
      <c r="NL23">
        <f>'Capacity Backing (Hide)2'!AR$139*(BR23/MAX(1,SUMIFS('Treatment Backing (Hide)'!$B$110:$B$124,'Capacity Backing (Hide)2'!AR$203:AR$217,"X")))</f>
        <v>0</v>
      </c>
      <c r="NM23">
        <f>'Capacity Backing (Hide)2'!AS$139*(BS23/MAX(1,SUMIFS('Treatment Backing (Hide)'!$B$110:$B$124,'Capacity Backing (Hide)2'!AS$203:AS$217,"X")))</f>
        <v>0</v>
      </c>
      <c r="NN23">
        <f>'Capacity Backing (Hide)2'!AT$139*(BT23/MAX(1,SUMIFS('Treatment Backing (Hide)'!$B$110:$B$124,'Capacity Backing (Hide)2'!AT$203:AT$217,"X")))</f>
        <v>0</v>
      </c>
      <c r="NO23">
        <f>'Capacity Backing (Hide)2'!AU$139*(BU23/MAX(1,SUMIFS('Treatment Backing (Hide)'!$B$110:$B$124,'Capacity Backing (Hide)2'!AU$203:AU$217,"X")))</f>
        <v>0</v>
      </c>
      <c r="NP23">
        <f>'Capacity Backing (Hide)2'!AV$139*(BV23/MAX(1,SUMIFS('Treatment Backing (Hide)'!$B$110:$B$124,'Capacity Backing (Hide)2'!AV$203:AV$217,"X")))</f>
        <v>0</v>
      </c>
      <c r="NQ23">
        <f>'Capacity Backing (Hide)2'!AW$139*(BW23/MAX(1,SUMIFS('Treatment Backing (Hide)'!$B$110:$B$124,'Capacity Backing (Hide)2'!AW$203:AW$217,"X")))</f>
        <v>0</v>
      </c>
      <c r="NR23">
        <f>'Capacity Backing (Hide)2'!AX$139*(BX23/MAX(1,SUMIFS('Treatment Backing (Hide)'!$B$110:$B$124,'Capacity Backing (Hide)2'!AX$203:AX$217,"X")))</f>
        <v>0</v>
      </c>
      <c r="NS23">
        <f>'Capacity Backing (Hide)2'!AY$139*(BY23/MAX(1,SUMIFS('Treatment Backing (Hide)'!$B$110:$B$124,'Capacity Backing (Hide)2'!AY$203:AY$217,"X")))</f>
        <v>0</v>
      </c>
      <c r="NT23">
        <f>'Capacity Backing (Hide)2'!AZ$139*(BZ23/MAX(1,SUMIFS('Treatment Backing (Hide)'!$B$110:$B$124,'Capacity Backing (Hide)2'!AZ$203:AZ$217,"X")))</f>
        <v>0</v>
      </c>
      <c r="NU23">
        <f>'Capacity Backing (Hide)2'!BA$139*(CA23/MAX(1,SUMIFS('Treatment Backing (Hide)'!$B$110:$B$124,'Capacity Backing (Hide)2'!BA$203:BA$217,"X")))</f>
        <v>0</v>
      </c>
      <c r="NV23">
        <f>'Capacity Backing (Hide)2'!BB$139*(CB23/MAX(1,SUMIFS('Treatment Backing (Hide)'!$B$110:$B$124,'Capacity Backing (Hide)2'!BB$203:BB$217,"X")))</f>
        <v>0</v>
      </c>
      <c r="NW23">
        <f>'Capacity Backing (Hide)2'!BC$139*(CC23/MAX(1,SUMIFS('Treatment Backing (Hide)'!$B$110:$B$124,'Capacity Backing (Hide)2'!BC$203:BC$217,"X")))</f>
        <v>0</v>
      </c>
      <c r="NX23">
        <f>'Capacity Backing (Hide)2'!BD$139*(CD23/MAX(1,SUMIFS('Treatment Backing (Hide)'!$B$110:$B$124,'Capacity Backing (Hide)2'!BD$203:BD$217,"X")))</f>
        <v>0</v>
      </c>
      <c r="NY23">
        <f>'Capacity Backing (Hide)2'!BE$139*(CE23/MAX(1,SUMIFS('Treatment Backing (Hide)'!$B$110:$B$124,'Capacity Backing (Hide)2'!BE$203:BE$217,"X")))</f>
        <v>0</v>
      </c>
      <c r="NZ23">
        <f>'Capacity Backing (Hide)2'!BF$139*(CF23/MAX(1,SUMIFS('Treatment Backing (Hide)'!$B$110:$B$124,'Capacity Backing (Hide)2'!BF$203:BF$217,"X")))</f>
        <v>0</v>
      </c>
      <c r="OA23">
        <f>'Capacity Backing (Hide)2'!BG$139*(CG23/MAX(1,SUMIFS('Treatment Backing (Hide)'!$B$110:$B$124,'Capacity Backing (Hide)2'!BG$203:BG$217,"X")))</f>
        <v>0</v>
      </c>
      <c r="OB23">
        <f>'Capacity Backing (Hide)2'!BH$139*(CH23/MAX(1,SUMIFS('Treatment Backing (Hide)'!$B$110:$B$124,'Capacity Backing (Hide)2'!BH$203:BH$217,"X")))</f>
        <v>0</v>
      </c>
      <c r="OC23">
        <f>'Capacity Backing (Hide)2'!BI$139*(CI23/MAX(1,SUMIFS('Treatment Backing (Hide)'!$B$110:$B$124,'Capacity Backing (Hide)2'!BI$203:BI$217,"X")))</f>
        <v>0</v>
      </c>
      <c r="OD23">
        <f>'Capacity Backing (Hide)2'!BJ$139*(CJ23/MAX(1,SUMIFS('Treatment Backing (Hide)'!$B$110:$B$124,'Capacity Backing (Hide)2'!BJ$203:BJ$217,"X")))</f>
        <v>0</v>
      </c>
      <c r="OE23">
        <f>'Capacity Backing (Hide)2'!BK$139*(CK23/MAX(1,SUMIFS('Treatment Backing (Hide)'!$B$110:$B$124,'Capacity Backing (Hide)2'!BK$203:BK$217,"X")))</f>
        <v>0</v>
      </c>
      <c r="OF23">
        <f>'Capacity Backing (Hide)2'!BL$139*(CL23/MAX(1,SUMIFS('Treatment Backing (Hide)'!$B$110:$B$124,'Capacity Backing (Hide)2'!BL$203:BL$217,"X")))</f>
        <v>0</v>
      </c>
      <c r="OG23">
        <f>'Capacity Backing (Hide)2'!BM$139*(CM23/MAX(1,SUMIFS('Treatment Backing (Hide)'!$B$110:$B$124,'Capacity Backing (Hide)2'!BM$203:BM$217,"X")))</f>
        <v>0</v>
      </c>
      <c r="OH23">
        <f>'Capacity Backing (Hide)2'!BN$139*(CN23/MAX(1,SUMIFS('Treatment Backing (Hide)'!$B$110:$B$124,'Capacity Backing (Hide)2'!BN$203:BN$217,"X")))</f>
        <v>0</v>
      </c>
      <c r="OI23">
        <f>'Capacity Backing (Hide)2'!BO$139*(CO23/MAX(1,SUMIFS('Treatment Backing (Hide)'!$B$110:$B$124,'Capacity Backing (Hide)2'!BO$203:BO$217,"X")))</f>
        <v>0</v>
      </c>
      <c r="OJ23">
        <f>'Capacity Backing (Hide)2'!BP$139*(CP23/MAX(1,SUMIFS('Treatment Backing (Hide)'!$B$110:$B$124,'Capacity Backing (Hide)2'!BP$203:BP$217,"X")))</f>
        <v>0</v>
      </c>
      <c r="OK23">
        <f>'Capacity Backing (Hide)2'!BQ$139*(CQ23/MAX(1,SUMIFS('Treatment Backing (Hide)'!$B$110:$B$124,'Capacity Backing (Hide)2'!BQ$203:BQ$217,"X")))</f>
        <v>0</v>
      </c>
      <c r="OL23">
        <f>'Capacity Backing (Hide)2'!BR$139*(CR23/MAX(1,SUMIFS('Treatment Backing (Hide)'!$B$110:$B$124,'Capacity Backing (Hide)2'!BR$203:BR$217,"X")))</f>
        <v>0</v>
      </c>
      <c r="OM23">
        <f>'Capacity Backing (Hide)2'!BS$139*(CS23/MAX(1,SUMIFS('Treatment Backing (Hide)'!$B$110:$B$124,'Capacity Backing (Hide)2'!BS$203:BS$217,"X")))</f>
        <v>0</v>
      </c>
      <c r="ON23">
        <f>'Capacity Backing (Hide)2'!BT$139*(CT23/MAX(1,SUMIFS('Treatment Backing (Hide)'!$B$110:$B$124,'Capacity Backing (Hide)2'!BT$203:BT$217,"X")))</f>
        <v>0</v>
      </c>
      <c r="OO23">
        <f>'Capacity Backing (Hide)2'!BU$139*(CU23/MAX(1,SUMIFS('Treatment Backing (Hide)'!$B$110:$B$124,'Capacity Backing (Hide)2'!BU$203:BU$217,"X")))</f>
        <v>0</v>
      </c>
      <c r="OP23">
        <f>'Capacity Backing (Hide)2'!BV$139*(CV23/MAX(1,SUMIFS('Treatment Backing (Hide)'!$B$110:$B$124,'Capacity Backing (Hide)2'!BV$203:BV$217,"X")))</f>
        <v>0</v>
      </c>
      <c r="OQ23">
        <f>'Capacity Backing (Hide)2'!BW$139*(CW23/MAX(1,SUMIFS('Treatment Backing (Hide)'!$B$110:$B$124,'Capacity Backing (Hide)2'!BW$203:BW$217,"X")))</f>
        <v>0</v>
      </c>
      <c r="OR23">
        <f>'Capacity Backing (Hide)2'!BX$139*(CX23/MAX(1,SUMIFS('Treatment Backing (Hide)'!$B$110:$B$124,'Capacity Backing (Hide)2'!BX$203:BX$217,"X")))</f>
        <v>0</v>
      </c>
      <c r="OS23">
        <f>'Capacity Backing (Hide)2'!BY$139*(CY23/MAX(1,SUMIFS('Treatment Backing (Hide)'!$B$110:$B$124,'Capacity Backing (Hide)2'!BY$203:BY$217,"X")))</f>
        <v>0</v>
      </c>
      <c r="OT23">
        <f>'Capacity Backing (Hide)2'!BZ$139*(CZ23/MAX(1,SUMIFS('Treatment Backing (Hide)'!$B$110:$B$124,'Capacity Backing (Hide)2'!BZ$203:BZ$217,"X")))</f>
        <v>0</v>
      </c>
      <c r="OU23">
        <f>'Capacity Backing (Hide)2'!CA$139*(DA23/MAX(1,SUMIFS('Treatment Backing (Hide)'!$B$110:$B$124,'Capacity Backing (Hide)2'!CA$203:CA$217,"X")))</f>
        <v>0</v>
      </c>
      <c r="OV23">
        <f>'Capacity Backing (Hide)2'!CB$139*(DB23/MAX(1,SUMIFS('Treatment Backing (Hide)'!$B$110:$B$124,'Capacity Backing (Hide)2'!CB$203:CB$217,"X")))</f>
        <v>0</v>
      </c>
      <c r="OW23">
        <f>'Capacity Backing (Hide)2'!CC$139*(DC23/MAX(1,SUMIFS('Treatment Backing (Hide)'!$B$110:$B$124,'Capacity Backing (Hide)2'!CC$203:CC$217,"X")))</f>
        <v>0</v>
      </c>
      <c r="OX23">
        <f>'Capacity Backing (Hide)2'!CD$139*(DD23/MAX(1,SUMIFS('Treatment Backing (Hide)'!$B$110:$B$124,'Capacity Backing (Hide)2'!CD$203:CD$217,"X")))</f>
        <v>0</v>
      </c>
      <c r="OY23">
        <f>'Capacity Backing (Hide)2'!CE$139*(DE23/MAX(1,SUMIFS('Treatment Backing (Hide)'!$B$110:$B$124,'Capacity Backing (Hide)2'!CE$203:CE$217,"X")))</f>
        <v>0</v>
      </c>
      <c r="OZ23">
        <f>'Capacity Backing (Hide)2'!CF$139*(DF23/MAX(1,SUMIFS('Treatment Backing (Hide)'!$B$110:$B$124,'Capacity Backing (Hide)2'!CF$203:CF$217,"X")))</f>
        <v>0</v>
      </c>
      <c r="PA23">
        <f>'Capacity Backing (Hide)2'!CG$139*(DG23/MAX(1,SUMIFS('Treatment Backing (Hide)'!$B$110:$B$124,'Capacity Backing (Hide)2'!CG$203:CG$217,"X")))</f>
        <v>0</v>
      </c>
      <c r="PB23">
        <f>'Capacity Backing (Hide)2'!CH$139*(DH23/MAX(1,SUMIFS('Treatment Backing (Hide)'!$B$110:$B$124,'Capacity Backing (Hide)2'!CH$203:CH$217,"X")))</f>
        <v>0</v>
      </c>
      <c r="PC23">
        <f>'Capacity Backing (Hide)2'!CI$139*(DI23/MAX(1,SUMIFS('Treatment Backing (Hide)'!$B$110:$B$124,'Capacity Backing (Hide)2'!CI$203:CI$217,"X")))</f>
        <v>0</v>
      </c>
      <c r="PD23">
        <f>'Capacity Backing (Hide)2'!CJ$139*(DJ23/MAX(1,SUMIFS('Treatment Backing (Hide)'!$B$110:$B$124,'Capacity Backing (Hide)2'!CJ$203:CJ$217,"X")))</f>
        <v>0</v>
      </c>
      <c r="PE23">
        <f>'Capacity Backing (Hide)2'!CK$139*(DK23/MAX(1,SUMIFS('Treatment Backing (Hide)'!$B$110:$B$124,'Capacity Backing (Hide)2'!CK$203:CK$217,"X")))</f>
        <v>0</v>
      </c>
      <c r="PF23">
        <f>'Capacity Backing (Hide)2'!CL$139*(DL23/MAX(1,SUMIFS('Treatment Backing (Hide)'!$B$110:$B$124,'Capacity Backing (Hide)2'!CL$203:CL$217,"X")))</f>
        <v>0</v>
      </c>
      <c r="PG23">
        <f>'Capacity Backing (Hide)2'!CM$139*(DM23/MAX(1,SUMIFS('Treatment Backing (Hide)'!$B$110:$B$124,'Capacity Backing (Hide)2'!CM$203:CM$217,"X")))</f>
        <v>0</v>
      </c>
      <c r="PH23">
        <f>'Capacity Backing (Hide)2'!CN$139*(DN23/MAX(1,SUMIFS('Treatment Backing (Hide)'!$B$110:$B$124,'Capacity Backing (Hide)2'!CN$203:CN$217,"X")))</f>
        <v>0</v>
      </c>
      <c r="PI23">
        <f>'Capacity Backing (Hide)2'!CO$139*(DO23/MAX(1,SUMIFS('Treatment Backing (Hide)'!$B$110:$B$124,'Capacity Backing (Hide)2'!CO$203:CO$217,"X")))</f>
        <v>0</v>
      </c>
      <c r="PJ23">
        <f>'Capacity Backing (Hide)2'!CP$139*(DP23/MAX(1,SUMIFS('Treatment Backing (Hide)'!$B$110:$B$124,'Capacity Backing (Hide)2'!CP$203:CP$217,"X")))</f>
        <v>0</v>
      </c>
      <c r="PK23">
        <f>'Capacity Backing (Hide)2'!CQ$139*(DQ23/MAX(1,SUMIFS('Treatment Backing (Hide)'!$B$110:$B$124,'Capacity Backing (Hide)2'!CQ$203:CQ$217,"X")))</f>
        <v>0</v>
      </c>
      <c r="PL23">
        <f>'Capacity Backing (Hide)2'!CR$139*(DR23/MAX(1,SUMIFS('Treatment Backing (Hide)'!$B$110:$B$124,'Capacity Backing (Hide)2'!CR$203:CR$217,"X")))</f>
        <v>0</v>
      </c>
      <c r="PM23">
        <f>'Capacity Backing (Hide)2'!CS$139*(DS23/MAX(1,SUMIFS('Treatment Backing (Hide)'!$B$110:$B$124,'Capacity Backing (Hide)2'!CS$203:CS$217,"X")))</f>
        <v>0</v>
      </c>
      <c r="PN23">
        <f>'Capacity Backing (Hide)2'!CT$139*(DT23/MAX(1,SUMIFS('Treatment Backing (Hide)'!$B$110:$B$124,'Capacity Backing (Hide)2'!CT$203:CT$217,"X")))</f>
        <v>0</v>
      </c>
      <c r="PO23">
        <f>'Capacity Backing (Hide)2'!CU$139*(DU23/MAX(1,SUMIFS('Treatment Backing (Hide)'!$B$110:$B$124,'Capacity Backing (Hide)2'!CU$203:CU$217,"X")))</f>
        <v>0</v>
      </c>
      <c r="PP23">
        <f>'Capacity Backing (Hide)2'!CV$139*(DV23/MAX(1,SUMIFS('Treatment Backing (Hide)'!$B$110:$B$124,'Capacity Backing (Hide)2'!CV$203:CV$217,"X")))</f>
        <v>0</v>
      </c>
      <c r="PQ23">
        <f>'Capacity Backing (Hide)2'!CW$139*(DW23/MAX(1,SUMIFS('Treatment Backing (Hide)'!$B$110:$B$124,'Capacity Backing (Hide)2'!CW$203:CW$217,"X")))</f>
        <v>0</v>
      </c>
      <c r="PS23" cm="1">
        <f t="array" ref="PS23">SUM(IF('Capacity Summary'!H$36:H$135="X",1,0)*TRANSPOSE('CR Backing (Hide)'!$HX23:$LS23))</f>
        <v>0</v>
      </c>
      <c r="PT23" cm="1">
        <f t="array" ref="PT23">SUM(IF('Capacity Summary'!I$36:I$135="X",1,0)*TRANSPOSE('CR Backing (Hide)'!$HX23:$LS23))</f>
        <v>0</v>
      </c>
      <c r="PU23" cm="1">
        <f t="array" ref="PU23">SUM(IF('Capacity Summary'!J$36:J$135="X",1,0)*TRANSPOSE('CR Backing (Hide)'!$HX23:$LS23))</f>
        <v>0</v>
      </c>
      <c r="PV23" cm="1">
        <f t="array" ref="PV23">SUM(IF('Capacity Summary'!K$36:K$135="X",1,0)*TRANSPOSE('CR Backing (Hide)'!$HX23:$LS23))</f>
        <v>0</v>
      </c>
      <c r="PW23" cm="1">
        <f t="array" ref="PW23">SUM(IF('Capacity Summary'!L$36:L$135="X",1,0)*TRANSPOSE('CR Backing (Hide)'!$HX23:$LS23))</f>
        <v>0</v>
      </c>
      <c r="PX23" cm="1">
        <f t="array" ref="PX23">SUM(IF('Capacity Summary'!M$36:M$135="X",1,0)*TRANSPOSE('CR Backing (Hide)'!$HX23:$LS23))</f>
        <v>0</v>
      </c>
      <c r="PY23" cm="1">
        <f t="array" ref="PY23">SUM(IF('Capacity Summary'!N$36:N$135="X",1,0)*TRANSPOSE('CR Backing (Hide)'!$HX23:$LS23))</f>
        <v>0</v>
      </c>
      <c r="PZ23" cm="1">
        <f t="array" ref="PZ23">SUM(IF('Capacity Summary'!O$36:O$135="X",1,0)*TRANSPOSE('CR Backing (Hide)'!$HX23:$LS23))</f>
        <v>0</v>
      </c>
      <c r="QA23" cm="1">
        <f t="array" ref="QA23">SUM(IF('Capacity Summary'!P$36:P$135="X",1,0)*TRANSPOSE('CR Backing (Hide)'!$HX23:$LS23))</f>
        <v>0</v>
      </c>
      <c r="QB23" cm="1">
        <f t="array" ref="QB23">SUM(IF('Capacity Summary'!Q$36:Q$135="X",1,0)*TRANSPOSE('CR Backing (Hide)'!$HX23:$LS23))</f>
        <v>0</v>
      </c>
      <c r="QC23" cm="1">
        <f t="array" ref="QC23">SUM(IF('Capacity Summary'!R$36:R$135="X",1,0)*TRANSPOSE('CR Backing (Hide)'!$HX23:$LS23))</f>
        <v>0</v>
      </c>
      <c r="QD23" cm="1">
        <f t="array" ref="QD23">SUM(IF('Capacity Summary'!S$36:S$135="X",1,0)*TRANSPOSE('CR Backing (Hide)'!$HX23:$LS23))</f>
        <v>0</v>
      </c>
      <c r="QE23" cm="1">
        <f t="array" ref="QE23">SUM(IF('Capacity Summary'!T$36:T$135="X",1,0)*TRANSPOSE('CR Backing (Hide)'!$HX23:$LS23))</f>
        <v>0</v>
      </c>
      <c r="QF23" cm="1">
        <f t="array" ref="QF23">SUM(IF('Capacity Summary'!U$36:U$135="X",1,0)*TRANSPOSE('CR Backing (Hide)'!$HX23:$LS23))</f>
        <v>0</v>
      </c>
      <c r="QG23" cm="1">
        <f t="array" ref="QG23">SUM(IF('Capacity Summary'!V$36:V$135="X",1,0)*TRANSPOSE('CR Backing (Hide)'!$HX23:$LS23))</f>
        <v>0</v>
      </c>
      <c r="QH23" cm="1">
        <f t="array" ref="QH23">SUM(IF('Capacity Summary'!W$36:W$135="X",1,0)*TRANSPOSE('CR Backing (Hide)'!$HX23:$LS23))</f>
        <v>0</v>
      </c>
      <c r="QI23" cm="1">
        <f t="array" ref="QI23">SUM(IF('Capacity Summary'!X$36:X$135="X",1,0)*TRANSPOSE('CR Backing (Hide)'!$HX23:$LS23))</f>
        <v>0</v>
      </c>
      <c r="QJ23" cm="1">
        <f t="array" ref="QJ23">SUM(IF('Capacity Summary'!Y$36:Y$135="X",1,0)*TRANSPOSE('CR Backing (Hide)'!$HX23:$LS23))</f>
        <v>0</v>
      </c>
      <c r="QK23" cm="1">
        <f t="array" ref="QK23">SUM(IF('Capacity Summary'!Z$36:Z$135="X",1,0)*TRANSPOSE('CR Backing (Hide)'!$HX23:$LS23))</f>
        <v>0</v>
      </c>
      <c r="QL23" cm="1">
        <f t="array" ref="QL23">SUM(IF('Capacity Summary'!AA$36:AA$135="X",1,0)*TRANSPOSE('CR Backing (Hide)'!$HX23:$LS23))</f>
        <v>0</v>
      </c>
      <c r="QM23" cm="1">
        <f t="array" ref="QM23">SUM(IF('Capacity Summary'!AB$36:AB$135="X",1,0)*TRANSPOSE('CR Backing (Hide)'!$HX23:$LS23))</f>
        <v>0</v>
      </c>
      <c r="QN23" cm="1">
        <f t="array" ref="QN23">SUM(IF('Capacity Summary'!AC$36:AC$135="X",1,0)*TRANSPOSE('CR Backing (Hide)'!$HX23:$LS23))</f>
        <v>0</v>
      </c>
      <c r="QO23" cm="1">
        <f t="array" ref="QO23">SUM(IF('Capacity Summary'!AD$36:AD$135="X",1,0)*TRANSPOSE('CR Backing (Hide)'!$HX23:$LS23))</f>
        <v>0</v>
      </c>
      <c r="QP23" cm="1">
        <f t="array" ref="QP23">SUM(IF('Capacity Summary'!AE$36:AE$135="X",1,0)*TRANSPOSE('CR Backing (Hide)'!$HX23:$LS23))</f>
        <v>0</v>
      </c>
      <c r="QQ23" cm="1">
        <f t="array" ref="QQ23">SUM(IF('Capacity Summary'!AF$36:AF$135="X",1,0)*TRANSPOSE('CR Backing (Hide)'!$HX23:$LS23))</f>
        <v>0</v>
      </c>
      <c r="QR23" cm="1">
        <f t="array" ref="QR23">SUM(IF('Capacity Summary'!AG$36:AG$135="X",1,0)*TRANSPOSE('CR Backing (Hide)'!$HX23:$LS23))</f>
        <v>0</v>
      </c>
      <c r="QS23" cm="1">
        <f t="array" ref="QS23">SUM(IF('Capacity Summary'!AH$36:AH$135="X",1,0)*TRANSPOSE('CR Backing (Hide)'!$HX23:$LS23))</f>
        <v>0</v>
      </c>
      <c r="QT23" cm="1">
        <f t="array" ref="QT23">SUM(IF('Capacity Summary'!AI$36:AI$135="X",1,0)*TRANSPOSE('CR Backing (Hide)'!$HX23:$LS23))</f>
        <v>0</v>
      </c>
      <c r="QU23" cm="1">
        <f t="array" ref="QU23">SUM(IF('Capacity Summary'!AJ$36:AJ$135="X",1,0)*TRANSPOSE('CR Backing (Hide)'!$HX23:$LS23))</f>
        <v>0</v>
      </c>
      <c r="QV23" cm="1">
        <f t="array" ref="QV23">SUM(IF('Capacity Summary'!AK$36:AK$135="X",1,0)*TRANSPOSE('CR Backing (Hide)'!$HX23:$LS23))</f>
        <v>0</v>
      </c>
      <c r="QW23" cm="1">
        <f t="array" ref="QW23">SUM(IF('Capacity Summary'!AL$36:AL$135="X",1,0)*TRANSPOSE('CR Backing (Hide)'!$HX23:$LS23))</f>
        <v>0</v>
      </c>
      <c r="QX23" cm="1">
        <f t="array" ref="QX23">SUM(IF('Capacity Summary'!AM$36:AM$135="X",1,0)*TRANSPOSE('CR Backing (Hide)'!$HX23:$LS23))</f>
        <v>0</v>
      </c>
      <c r="QY23" cm="1">
        <f t="array" ref="QY23">SUM(IF('Capacity Summary'!AN$36:AN$135="X",1,0)*TRANSPOSE('CR Backing (Hide)'!$HX23:$LS23))</f>
        <v>0</v>
      </c>
      <c r="QZ23" cm="1">
        <f t="array" ref="QZ23">SUM(IF('Capacity Summary'!AO$36:AO$135="X",1,0)*TRANSPOSE('CR Backing (Hide)'!$HX23:$LS23))</f>
        <v>0</v>
      </c>
      <c r="RA23" cm="1">
        <f t="array" ref="RA23">SUM(IF('Capacity Summary'!AP$36:AP$135="X",1,0)*TRANSPOSE('CR Backing (Hide)'!$HX23:$LS23))</f>
        <v>0</v>
      </c>
      <c r="RB23" cm="1">
        <f t="array" ref="RB23">SUM(IF('Capacity Summary'!AQ$36:AQ$135="X",1,0)*TRANSPOSE('CR Backing (Hide)'!$HX23:$LS23))</f>
        <v>0</v>
      </c>
      <c r="RC23" cm="1">
        <f t="array" ref="RC23">SUM(IF('Capacity Summary'!AR$36:AR$135="X",1,0)*TRANSPOSE('CR Backing (Hide)'!$HX23:$LS23))</f>
        <v>0</v>
      </c>
      <c r="RD23" cm="1">
        <f t="array" ref="RD23">SUM(IF('Capacity Summary'!AS$36:AS$135="X",1,0)*TRANSPOSE('CR Backing (Hide)'!$HX23:$LS23))</f>
        <v>0</v>
      </c>
      <c r="RE23" cm="1">
        <f t="array" ref="RE23">SUM(IF('Capacity Summary'!AT$36:AT$135="X",1,0)*TRANSPOSE('CR Backing (Hide)'!$HX23:$LS23))</f>
        <v>0</v>
      </c>
      <c r="RF23" cm="1">
        <f t="array" ref="RF23">SUM(IF('Capacity Summary'!AU$36:AU$135="X",1,0)*TRANSPOSE('CR Backing (Hide)'!$HX23:$LS23))</f>
        <v>0</v>
      </c>
      <c r="RG23" cm="1">
        <f t="array" ref="RG23">SUM(IF('Capacity Summary'!AV$36:AV$135="X",1,0)*TRANSPOSE('CR Backing (Hide)'!$HX23:$LS23))</f>
        <v>0</v>
      </c>
      <c r="RH23" cm="1">
        <f t="array" ref="RH23">SUM(IF('Capacity Summary'!AW$36:AW$135="X",1,0)*TRANSPOSE('CR Backing (Hide)'!$HX23:$LS23))</f>
        <v>0</v>
      </c>
      <c r="RI23" cm="1">
        <f t="array" ref="RI23">SUM(IF('Capacity Summary'!AX$36:AX$135="X",1,0)*TRANSPOSE('CR Backing (Hide)'!$HX23:$LS23))</f>
        <v>0</v>
      </c>
      <c r="RJ23" cm="1">
        <f t="array" ref="RJ23">SUM(IF('Capacity Summary'!AY$36:AY$135="X",1,0)*TRANSPOSE('CR Backing (Hide)'!$HX23:$LS23))</f>
        <v>0</v>
      </c>
      <c r="RK23" cm="1">
        <f t="array" ref="RK23">SUM(IF('Capacity Summary'!AZ$36:AZ$135="X",1,0)*TRANSPOSE('CR Backing (Hide)'!$HX23:$LS23))</f>
        <v>0</v>
      </c>
      <c r="RL23" cm="1">
        <f t="array" ref="RL23">SUM(IF('Capacity Summary'!BA$36:BA$135="X",1,0)*TRANSPOSE('CR Backing (Hide)'!$HX23:$LS23))</f>
        <v>0</v>
      </c>
      <c r="RM23" cm="1">
        <f t="array" ref="RM23">SUM(IF('Capacity Summary'!BB$36:BB$135="X",1,0)*TRANSPOSE('CR Backing (Hide)'!$HX23:$LS23))</f>
        <v>0</v>
      </c>
      <c r="RN23" cm="1">
        <f t="array" ref="RN23">SUM(IF('Capacity Summary'!BC$36:BC$135="X",1,0)*TRANSPOSE('CR Backing (Hide)'!$HX23:$LS23))</f>
        <v>0</v>
      </c>
      <c r="RO23" cm="1">
        <f t="array" ref="RO23">SUM(IF('Capacity Summary'!BD$36:BD$135="X",1,0)*TRANSPOSE('CR Backing (Hide)'!$HX23:$LS23))</f>
        <v>0</v>
      </c>
      <c r="RP23" cm="1">
        <f t="array" ref="RP23">SUM(IF('Capacity Summary'!BE$36:BE$135="X",1,0)*TRANSPOSE('CR Backing (Hide)'!$HX23:$LS23))</f>
        <v>0</v>
      </c>
      <c r="RQ23" cm="1">
        <f t="array" ref="RQ23">SUM(IF('Capacity Summary'!BF$36:BF$135="X",1,0)*TRANSPOSE('CR Backing (Hide)'!$HX23:$LS23))</f>
        <v>0</v>
      </c>
      <c r="RR23" cm="1">
        <f t="array" ref="RR23">SUM(IF('Capacity Summary'!BG$36:BG$135="X",1,0)*TRANSPOSE('CR Backing (Hide)'!$HX23:$LS23))</f>
        <v>0</v>
      </c>
      <c r="RT23" cm="1">
        <f t="array" ref="RT23">SUM(IF('Capacity Summary'!H$139:H$238="X",1,0)*TRANSPOSE('CR Backing (Hide)'!$LV23:$PQ23))</f>
        <v>0</v>
      </c>
      <c r="RU23" cm="1">
        <f t="array" ref="RU23">SUM(IF('Capacity Summary'!I$139:I$238="X",1,0)*TRANSPOSE('CR Backing (Hide)'!$LV23:$PQ23))</f>
        <v>0</v>
      </c>
      <c r="RV23" cm="1">
        <f t="array" ref="RV23">SUM(IF('Capacity Summary'!J$139:J$238="X",1,0)*TRANSPOSE('CR Backing (Hide)'!$LV23:$PQ23))</f>
        <v>0</v>
      </c>
      <c r="RW23" cm="1">
        <f t="array" ref="RW23">SUM(IF('Capacity Summary'!K$139:K$238="X",1,0)*TRANSPOSE('CR Backing (Hide)'!$LV23:$PQ23))</f>
        <v>0</v>
      </c>
      <c r="RX23" cm="1">
        <f t="array" ref="RX23">SUM(IF('Capacity Summary'!L$139:L$238="X",1,0)*TRANSPOSE('CR Backing (Hide)'!$LV23:$PQ23))</f>
        <v>0</v>
      </c>
      <c r="RY23" cm="1">
        <f t="array" ref="RY23">SUM(IF('Capacity Summary'!M$139:M$238="X",1,0)*TRANSPOSE('CR Backing (Hide)'!$LV23:$PQ23))</f>
        <v>0</v>
      </c>
      <c r="RZ23" cm="1">
        <f t="array" ref="RZ23">SUM(IF('Capacity Summary'!N$139:N$238="X",1,0)*TRANSPOSE('CR Backing (Hide)'!$LV23:$PQ23))</f>
        <v>0</v>
      </c>
      <c r="SA23" cm="1">
        <f t="array" ref="SA23">SUM(IF('Capacity Summary'!O$139:O$238="X",1,0)*TRANSPOSE('CR Backing (Hide)'!$LV23:$PQ23))</f>
        <v>0</v>
      </c>
      <c r="SB23" cm="1">
        <f t="array" ref="SB23">SUM(IF('Capacity Summary'!P$139:P$238="X",1,0)*TRANSPOSE('CR Backing (Hide)'!$LV23:$PQ23))</f>
        <v>0</v>
      </c>
      <c r="SC23" cm="1">
        <f t="array" ref="SC23">SUM(IF('Capacity Summary'!Q$139:Q$238="X",1,0)*TRANSPOSE('CR Backing (Hide)'!$LV23:$PQ23))</f>
        <v>0</v>
      </c>
      <c r="SD23" cm="1">
        <f t="array" ref="SD23">SUM(IF('Capacity Summary'!R$139:R$238="X",1,0)*TRANSPOSE('CR Backing (Hide)'!$LV23:$PQ23))</f>
        <v>0</v>
      </c>
      <c r="SE23" cm="1">
        <f t="array" ref="SE23">SUM(IF('Capacity Summary'!S$139:S$238="X",1,0)*TRANSPOSE('CR Backing (Hide)'!$LV23:$PQ23))</f>
        <v>0</v>
      </c>
      <c r="SF23" cm="1">
        <f t="array" ref="SF23">SUM(IF('Capacity Summary'!T$139:T$238="X",1,0)*TRANSPOSE('CR Backing (Hide)'!$LV23:$PQ23))</f>
        <v>0</v>
      </c>
      <c r="SG23" cm="1">
        <f t="array" ref="SG23">SUM(IF('Capacity Summary'!U$139:U$238="X",1,0)*TRANSPOSE('CR Backing (Hide)'!$LV23:$PQ23))</f>
        <v>0</v>
      </c>
      <c r="SH23" cm="1">
        <f t="array" ref="SH23">SUM(IF('Capacity Summary'!V$139:V$238="X",1,0)*TRANSPOSE('CR Backing (Hide)'!$LV23:$PQ23))</f>
        <v>0</v>
      </c>
      <c r="SI23" cm="1">
        <f t="array" ref="SI23">SUM(IF('Capacity Summary'!W$139:W$238="X",1,0)*TRANSPOSE('CR Backing (Hide)'!$LV23:$PQ23))</f>
        <v>0</v>
      </c>
      <c r="SJ23" cm="1">
        <f t="array" ref="SJ23">SUM(IF('Capacity Summary'!X$139:X$238="X",1,0)*TRANSPOSE('CR Backing (Hide)'!$LV23:$PQ23))</f>
        <v>0</v>
      </c>
      <c r="SK23" cm="1">
        <f t="array" ref="SK23">SUM(IF('Capacity Summary'!Y$139:Y$238="X",1,0)*TRANSPOSE('CR Backing (Hide)'!$LV23:$PQ23))</f>
        <v>0</v>
      </c>
      <c r="SL23" cm="1">
        <f t="array" ref="SL23">SUM(IF('Capacity Summary'!Z$139:Z$238="X",1,0)*TRANSPOSE('CR Backing (Hide)'!$LV23:$PQ23))</f>
        <v>0</v>
      </c>
      <c r="SM23" cm="1">
        <f t="array" ref="SM23">SUM(IF('Capacity Summary'!AA$139:AA$238="X",1,0)*TRANSPOSE('CR Backing (Hide)'!$LV23:$PQ23))</f>
        <v>0</v>
      </c>
      <c r="SN23" cm="1">
        <f t="array" ref="SN23">SUM(IF('Capacity Summary'!AB$139:AB$238="X",1,0)*TRANSPOSE('CR Backing (Hide)'!$LV23:$PQ23))</f>
        <v>0</v>
      </c>
      <c r="SO23" cm="1">
        <f t="array" ref="SO23">SUM(IF('Capacity Summary'!AC$139:AC$238="X",1,0)*TRANSPOSE('CR Backing (Hide)'!$LV23:$PQ23))</f>
        <v>0</v>
      </c>
      <c r="SP23" cm="1">
        <f t="array" ref="SP23">SUM(IF('Capacity Summary'!AD$139:AD$238="X",1,0)*TRANSPOSE('CR Backing (Hide)'!$LV23:$PQ23))</f>
        <v>0</v>
      </c>
      <c r="SQ23" cm="1">
        <f t="array" ref="SQ23">SUM(IF('Capacity Summary'!AE$139:AE$238="X",1,0)*TRANSPOSE('CR Backing (Hide)'!$LV23:$PQ23))</f>
        <v>0</v>
      </c>
      <c r="SR23" cm="1">
        <f t="array" ref="SR23">SUM(IF('Capacity Summary'!AF$139:AF$238="X",1,0)*TRANSPOSE('CR Backing (Hide)'!$LV23:$PQ23))</f>
        <v>0</v>
      </c>
      <c r="SS23" cm="1">
        <f t="array" ref="SS23">SUM(IF('Capacity Summary'!AG$139:AG$238="X",1,0)*TRANSPOSE('CR Backing (Hide)'!$LV23:$PQ23))</f>
        <v>0</v>
      </c>
      <c r="ST23" cm="1">
        <f t="array" ref="ST23">SUM(IF('Capacity Summary'!AH$139:AH$238="X",1,0)*TRANSPOSE('CR Backing (Hide)'!$LV23:$PQ23))</f>
        <v>0</v>
      </c>
      <c r="SU23" cm="1">
        <f t="array" ref="SU23">SUM(IF('Capacity Summary'!AI$139:AI$238="X",1,0)*TRANSPOSE('CR Backing (Hide)'!$LV23:$PQ23))</f>
        <v>0</v>
      </c>
      <c r="SV23" cm="1">
        <f t="array" ref="SV23">SUM(IF('Capacity Summary'!AJ$139:AJ$238="X",1,0)*TRANSPOSE('CR Backing (Hide)'!$LV23:$PQ23))</f>
        <v>0</v>
      </c>
      <c r="SW23" cm="1">
        <f t="array" ref="SW23">SUM(IF('Capacity Summary'!AK$139:AK$238="X",1,0)*TRANSPOSE('CR Backing (Hide)'!$LV23:$PQ23))</f>
        <v>0</v>
      </c>
      <c r="SX23" cm="1">
        <f t="array" ref="SX23">SUM(IF('Capacity Summary'!AL$139:AL$238="X",1,0)*TRANSPOSE('CR Backing (Hide)'!$LV23:$PQ23))</f>
        <v>0</v>
      </c>
      <c r="SY23" cm="1">
        <f t="array" ref="SY23">SUM(IF('Capacity Summary'!AM$139:AM$238="X",1,0)*TRANSPOSE('CR Backing (Hide)'!$LV23:$PQ23))</f>
        <v>0</v>
      </c>
      <c r="SZ23" cm="1">
        <f t="array" ref="SZ23">SUM(IF('Capacity Summary'!AN$139:AN$238="X",1,0)*TRANSPOSE('CR Backing (Hide)'!$LV23:$PQ23))</f>
        <v>0</v>
      </c>
      <c r="TA23" cm="1">
        <f t="array" ref="TA23">SUM(IF('Capacity Summary'!AO$139:AO$238="X",1,0)*TRANSPOSE('CR Backing (Hide)'!$LV23:$PQ23))</f>
        <v>0</v>
      </c>
      <c r="TB23" cm="1">
        <f t="array" ref="TB23">SUM(IF('Capacity Summary'!AP$139:AP$238="X",1,0)*TRANSPOSE('CR Backing (Hide)'!$LV23:$PQ23))</f>
        <v>0</v>
      </c>
      <c r="TC23" cm="1">
        <f t="array" ref="TC23">SUM(IF('Capacity Summary'!AQ$139:AQ$238="X",1,0)*TRANSPOSE('CR Backing (Hide)'!$LV23:$PQ23))</f>
        <v>0</v>
      </c>
      <c r="TD23" cm="1">
        <f t="array" ref="TD23">SUM(IF('Capacity Summary'!AR$139:AR$238="X",1,0)*TRANSPOSE('CR Backing (Hide)'!$LV23:$PQ23))</f>
        <v>0</v>
      </c>
      <c r="TE23" cm="1">
        <f t="array" ref="TE23">SUM(IF('Capacity Summary'!AS$139:AS$238="X",1,0)*TRANSPOSE('CR Backing (Hide)'!$LV23:$PQ23))</f>
        <v>0</v>
      </c>
      <c r="TF23" cm="1">
        <f t="array" ref="TF23">SUM(IF('Capacity Summary'!AT$139:AT$238="X",1,0)*TRANSPOSE('CR Backing (Hide)'!$LV23:$PQ23))</f>
        <v>0</v>
      </c>
      <c r="TG23" cm="1">
        <f t="array" ref="TG23">SUM(IF('Capacity Summary'!AU$139:AU$238="X",1,0)*TRANSPOSE('CR Backing (Hide)'!$LV23:$PQ23))</f>
        <v>0</v>
      </c>
      <c r="TH23" cm="1">
        <f t="array" ref="TH23">SUM(IF('Capacity Summary'!AV$139:AV$238="X",1,0)*TRANSPOSE('CR Backing (Hide)'!$LV23:$PQ23))</f>
        <v>0</v>
      </c>
      <c r="TI23" cm="1">
        <f t="array" ref="TI23">SUM(IF('Capacity Summary'!AW$139:AW$238="X",1,0)*TRANSPOSE('CR Backing (Hide)'!$LV23:$PQ23))</f>
        <v>0</v>
      </c>
      <c r="TJ23" cm="1">
        <f t="array" ref="TJ23">SUM(IF('Capacity Summary'!AX$139:AX$238="X",1,0)*TRANSPOSE('CR Backing (Hide)'!$LV23:$PQ23))</f>
        <v>0</v>
      </c>
      <c r="TK23" cm="1">
        <f t="array" ref="TK23">SUM(IF('Capacity Summary'!AY$139:AY$238="X",1,0)*TRANSPOSE('CR Backing (Hide)'!$LV23:$PQ23))</f>
        <v>0</v>
      </c>
      <c r="TL23" cm="1">
        <f t="array" ref="TL23">SUM(IF('Capacity Summary'!AZ$139:AZ$238="X",1,0)*TRANSPOSE('CR Backing (Hide)'!$LV23:$PQ23))</f>
        <v>0</v>
      </c>
      <c r="TM23" cm="1">
        <f t="array" ref="TM23">SUM(IF('Capacity Summary'!BA$139:BA$238="X",1,0)*TRANSPOSE('CR Backing (Hide)'!$LV23:$PQ23))</f>
        <v>0</v>
      </c>
      <c r="TN23" cm="1">
        <f t="array" ref="TN23">SUM(IF('Capacity Summary'!BB$139:BB$238="X",1,0)*TRANSPOSE('CR Backing (Hide)'!$LV23:$PQ23))</f>
        <v>0</v>
      </c>
      <c r="TO23" cm="1">
        <f t="array" ref="TO23">SUM(IF('Capacity Summary'!BC$139:BC$238="X",1,0)*TRANSPOSE('CR Backing (Hide)'!$LV23:$PQ23))</f>
        <v>0</v>
      </c>
      <c r="TP23" cm="1">
        <f t="array" ref="TP23">SUM(IF('Capacity Summary'!BD$139:BD$238="X",1,0)*TRANSPOSE('CR Backing (Hide)'!$LV23:$PQ23))</f>
        <v>0</v>
      </c>
      <c r="TQ23" cm="1">
        <f t="array" ref="TQ23">SUM(IF('Capacity Summary'!BE$139:BE$238="X",1,0)*TRANSPOSE('CR Backing (Hide)'!$LV23:$PQ23))</f>
        <v>0</v>
      </c>
      <c r="TR23" cm="1">
        <f t="array" ref="TR23">SUM(IF('Capacity Summary'!BF$139:BF$238="X",1,0)*TRANSPOSE('CR Backing (Hide)'!$LV23:$PQ23))</f>
        <v>0</v>
      </c>
      <c r="TS23" cm="1">
        <f t="array" ref="TS23">SUM(IF('Capacity Summary'!BG$139:BG$238="X",1,0)*TRANSPOSE('CR Backing (Hide)'!$LV23:$PQ23))</f>
        <v>0</v>
      </c>
    </row>
    <row r="24" spans="8:539" x14ac:dyDescent="0.25">
      <c r="H24" t="str">
        <f>ROW(H21)&amp;". "&amp;'Clinical resources'!B27</f>
        <v xml:space="preserve">21. </v>
      </c>
      <c r="J24" t="str" cm="1">
        <f t="array" ref="J24">IF(SUM(IF('Clinical resources'!F27:J27="X",1,0)*'Clinical resources'!F$4:J$4)&gt;0,"X","")</f>
        <v/>
      </c>
      <c r="K24" t="str" cm="1">
        <f t="array" ref="K24">IF(SUM(IF('Clinical resources'!K27:O27="X",1,0)*'Clinical resources'!K$4:O$4)&gt;0,"X","")</f>
        <v/>
      </c>
      <c r="L24" t="str" cm="1">
        <f t="array" ref="L24">IF(SUM(IF('Clinical resources'!P27:T27="X",1,0)*'Clinical resources'!P$4:T$4)&gt;0,"X","")</f>
        <v/>
      </c>
      <c r="M24" t="str" cm="1">
        <f t="array" ref="M24">IF(SUM(IF('Clinical resources'!U27:Y27="X",1,0)*'Clinical resources'!U$4:Y$4)&gt;0,"X","")</f>
        <v/>
      </c>
      <c r="N24" t="str" cm="1">
        <f t="array" ref="N24">IF(SUM(IF('Clinical resources'!Z27:AD27="X",1,0)*'Clinical resources'!Z$4:AD$4)&gt;0,"X","")</f>
        <v/>
      </c>
      <c r="O24" t="str" cm="1">
        <f t="array" ref="O24">IF(SUM(IF('Clinical resources'!AE27:AI27="X",1,0)*'Clinical resources'!AE$4:AI$4)&gt;0,"X","")</f>
        <v/>
      </c>
      <c r="P24" t="str" cm="1">
        <f t="array" ref="P24">IF(SUM(IF('Clinical resources'!AJ27:AN27="X",1,0)*'Clinical resources'!AJ$4:AN$4)&gt;0,"X","")</f>
        <v/>
      </c>
      <c r="Q24" t="str" cm="1">
        <f t="array" ref="Q24">IF(SUM(IF('Clinical resources'!AO27:AS27="X",1,0)*'Clinical resources'!AO$4:AS$4)&gt;0,"X","")</f>
        <v/>
      </c>
      <c r="R24" t="str" cm="1">
        <f t="array" ref="R24">IF(SUM(IF('Clinical resources'!AT27:AX27="X",1,0)*'Clinical resources'!AT$4:AX$4)&gt;0,"X","")</f>
        <v/>
      </c>
      <c r="S24" t="str" cm="1">
        <f t="array" ref="S24">IF(SUM(IF('Clinical resources'!AY27:BC27="X",1,0)*'Clinical resources'!AY$4:BC$4)&gt;0,"X","")</f>
        <v/>
      </c>
      <c r="T24" t="str" cm="1">
        <f t="array" ref="T24">IF(SUM(IF('Clinical resources'!BD27:BH27="X",1,0)*'Clinical resources'!BD$4:BH$4)&gt;0,"X","")</f>
        <v/>
      </c>
      <c r="U24" t="str" cm="1">
        <f t="array" ref="U24">IF(SUM(IF('Clinical resources'!BI27:BM27="X",1,0)*'Clinical resources'!BI$4:BM$4)&gt;0,"X","")</f>
        <v/>
      </c>
      <c r="V24" t="str" cm="1">
        <f t="array" ref="V24">IF(SUM(IF('Clinical resources'!BN27:BR27="X",1,0)*'Clinical resources'!BN$4:BR$4)&gt;0,"X","")</f>
        <v/>
      </c>
      <c r="W24" t="str" cm="1">
        <f t="array" ref="W24">IF(SUM(IF('Clinical resources'!BS27:BW27="X",1,0)*'Clinical resources'!BS$4:BW$4)&gt;0,"X","")</f>
        <v/>
      </c>
      <c r="X24" t="str" cm="1">
        <f t="array" ref="X24">IF(SUM(IF('Clinical resources'!BX27:CB27="X",1,0)*'Clinical resources'!BX$4:CB$4)&gt;0,"X","")</f>
        <v/>
      </c>
      <c r="AB24">
        <f t="array" ref="AB24">IF($J24:$X24='Capacity Backing (Hide)2'!B$67:B$81,1,0)</f>
        <v>0</v>
      </c>
      <c r="AC24">
        <f t="array" ref="AC24">IF($J24:$X24='Capacity Backing (Hide)2'!C$67:C$81,1,0)</f>
        <v>0</v>
      </c>
      <c r="AD24">
        <f t="array" ref="AD24">IF($J24:$X24='Capacity Backing (Hide)2'!D$67:D$81,1,0)</f>
        <v>0</v>
      </c>
      <c r="AE24">
        <f t="array" ref="AE24">IF($J24:$X24='Capacity Backing (Hide)2'!E$67:E$81,1,0)</f>
        <v>0</v>
      </c>
      <c r="AF24">
        <f t="array" ref="AF24">IF($J24:$X24='Capacity Backing (Hide)2'!F$67:F$81,1,0)</f>
        <v>0</v>
      </c>
      <c r="AG24">
        <f t="array" ref="AG24">IF($J24:$X24='Capacity Backing (Hide)2'!G$67:G$81,1,0)</f>
        <v>0</v>
      </c>
      <c r="AH24">
        <f t="array" ref="AH24">IF($J24:$X24='Capacity Backing (Hide)2'!H$67:H$81,1,0)</f>
        <v>0</v>
      </c>
      <c r="AI24">
        <f t="array" ref="AI24">IF($J24:$X24='Capacity Backing (Hide)2'!I$67:I$81,1,0)</f>
        <v>0</v>
      </c>
      <c r="AJ24">
        <f t="array" ref="AJ24">IF($J24:$X24='Capacity Backing (Hide)2'!J$67:J$81,1,0)</f>
        <v>0</v>
      </c>
      <c r="AK24">
        <f t="array" ref="AK24">IF($J24:$X24='Capacity Backing (Hide)2'!K$67:K$81,1,0)</f>
        <v>0</v>
      </c>
      <c r="AL24">
        <f t="array" ref="AL24">IF($J24:$X24='Capacity Backing (Hide)2'!L$67:L$81,1,0)</f>
        <v>0</v>
      </c>
      <c r="AM24">
        <f t="array" ref="AM24">IF($J24:$X24='Capacity Backing (Hide)2'!M$67:M$81,1,0)</f>
        <v>0</v>
      </c>
      <c r="AN24">
        <f t="array" ref="AN24">IF($J24:$X24='Capacity Backing (Hide)2'!N$67:N$81,1,0)</f>
        <v>0</v>
      </c>
      <c r="AO24">
        <f t="array" ref="AO24">IF($J24:$X24='Capacity Backing (Hide)2'!O$67:O$81,1,0)</f>
        <v>0</v>
      </c>
      <c r="AP24">
        <f t="array" ref="AP24">IF($J24:$X24='Capacity Backing (Hide)2'!P$67:P$81,1,0)</f>
        <v>0</v>
      </c>
      <c r="AQ24">
        <f t="array" ref="AQ24">IF($J24:$X24='Capacity Backing (Hide)2'!Q$67:Q$81,1,0)</f>
        <v>0</v>
      </c>
      <c r="AR24">
        <f t="array" ref="AR24">IF($J24:$X24='Capacity Backing (Hide)2'!R$67:R$81,1,0)</f>
        <v>0</v>
      </c>
      <c r="AS24">
        <f t="array" ref="AS24">IF($J24:$X24='Capacity Backing (Hide)2'!S$67:S$81,1,0)</f>
        <v>0</v>
      </c>
      <c r="AT24">
        <f t="array" ref="AT24">IF($J24:$X24='Capacity Backing (Hide)2'!T$67:T$81,1,0)</f>
        <v>0</v>
      </c>
      <c r="AU24">
        <f t="array" ref="AU24">IF($J24:$X24='Capacity Backing (Hide)2'!U$67:U$81,1,0)</f>
        <v>0</v>
      </c>
      <c r="AV24">
        <f t="array" ref="AV24">IF($J24:$X24='Capacity Backing (Hide)2'!V$67:V$81,1,0)</f>
        <v>0</v>
      </c>
      <c r="AW24">
        <f t="array" ref="AW24">IF($J24:$X24='Capacity Backing (Hide)2'!W$67:W$81,1,0)</f>
        <v>0</v>
      </c>
      <c r="AX24">
        <f t="array" ref="AX24">IF($J24:$X24='Capacity Backing (Hide)2'!X$67:X$81,1,0)</f>
        <v>0</v>
      </c>
      <c r="AY24">
        <f t="array" ref="AY24">IF($J24:$X24='Capacity Backing (Hide)2'!Y$67:Y$81,1,0)</f>
        <v>0</v>
      </c>
      <c r="AZ24">
        <f t="array" ref="AZ24">IF($J24:$X24='Capacity Backing (Hide)2'!Z$67:Z$81,1,0)</f>
        <v>0</v>
      </c>
      <c r="BA24">
        <f t="array" ref="BA24">IF($J24:$X24='Capacity Backing (Hide)2'!AA$67:AA$81,1,0)</f>
        <v>0</v>
      </c>
      <c r="BB24">
        <f t="array" ref="BB24">IF($J24:$X24='Capacity Backing (Hide)2'!AB$67:AB$81,1,0)</f>
        <v>0</v>
      </c>
      <c r="BC24">
        <f t="array" ref="BC24">IF($J24:$X24='Capacity Backing (Hide)2'!AC$67:AC$81,1,0)</f>
        <v>0</v>
      </c>
      <c r="BD24">
        <f t="array" ref="BD24">IF($J24:$X24='Capacity Backing (Hide)2'!AD$67:AD$81,1,0)</f>
        <v>0</v>
      </c>
      <c r="BE24">
        <f t="array" ref="BE24">IF($J24:$X24='Capacity Backing (Hide)2'!AE$67:AE$81,1,0)</f>
        <v>0</v>
      </c>
      <c r="BF24">
        <f t="array" ref="BF24">IF($J24:$X24='Capacity Backing (Hide)2'!AF$67:AF$81,1,0)</f>
        <v>0</v>
      </c>
      <c r="BG24">
        <f t="array" ref="BG24">IF($J24:$X24='Capacity Backing (Hide)2'!AG$67:AG$81,1,0)</f>
        <v>0</v>
      </c>
      <c r="BH24">
        <f t="array" ref="BH24">IF($J24:$X24='Capacity Backing (Hide)2'!AH$67:AH$81,1,0)</f>
        <v>0</v>
      </c>
      <c r="BI24">
        <f t="array" ref="BI24">IF($J24:$X24='Capacity Backing (Hide)2'!AI$67:AI$81,1,0)</f>
        <v>0</v>
      </c>
      <c r="BJ24">
        <f t="array" ref="BJ24">IF($J24:$X24='Capacity Backing (Hide)2'!AJ$67:AJ$81,1,0)</f>
        <v>0</v>
      </c>
      <c r="BK24">
        <f t="array" ref="BK24">IF($J24:$X24='Capacity Backing (Hide)2'!AK$67:AK$81,1,0)</f>
        <v>0</v>
      </c>
      <c r="BL24">
        <f t="array" ref="BL24">IF($J24:$X24='Capacity Backing (Hide)2'!AL$67:AL$81,1,0)</f>
        <v>0</v>
      </c>
      <c r="BM24">
        <f t="array" ref="BM24">IF($J24:$X24='Capacity Backing (Hide)2'!AM$67:AM$81,1,0)</f>
        <v>0</v>
      </c>
      <c r="BN24">
        <f t="array" ref="BN24">IF($J24:$X24='Capacity Backing (Hide)2'!AN$67:AN$81,1,0)</f>
        <v>0</v>
      </c>
      <c r="BO24">
        <f t="array" ref="BO24">IF($J24:$X24='Capacity Backing (Hide)2'!AO$67:AO$81,1,0)</f>
        <v>0</v>
      </c>
      <c r="BP24">
        <f t="array" ref="BP24">IF($J24:$X24='Capacity Backing (Hide)2'!AP$67:AP$81,1,0)</f>
        <v>0</v>
      </c>
      <c r="BQ24">
        <f t="array" ref="BQ24">IF($J24:$X24='Capacity Backing (Hide)2'!AQ$67:AQ$81,1,0)</f>
        <v>0</v>
      </c>
      <c r="BR24">
        <f t="array" ref="BR24">IF($J24:$X24='Capacity Backing (Hide)2'!AR$67:AR$81,1,0)</f>
        <v>0</v>
      </c>
      <c r="BS24">
        <f t="array" ref="BS24">IF($J24:$X24='Capacity Backing (Hide)2'!AS$67:AS$81,1,0)</f>
        <v>0</v>
      </c>
      <c r="BT24">
        <f t="array" ref="BT24">IF($J24:$X24='Capacity Backing (Hide)2'!AT$67:AT$81,1,0)</f>
        <v>0</v>
      </c>
      <c r="BU24">
        <f t="array" ref="BU24">IF($J24:$X24='Capacity Backing (Hide)2'!AU$67:AU$81,1,0)</f>
        <v>0</v>
      </c>
      <c r="BV24">
        <f t="array" ref="BV24">IF($J24:$X24='Capacity Backing (Hide)2'!AV$67:AV$81,1,0)</f>
        <v>0</v>
      </c>
      <c r="BW24">
        <f t="array" ref="BW24">IF($J24:$X24='Capacity Backing (Hide)2'!AW$67:AW$81,1,0)</f>
        <v>0</v>
      </c>
      <c r="BX24">
        <f t="array" ref="BX24">IF($J24:$X24='Capacity Backing (Hide)2'!AX$67:AX$81,1,0)</f>
        <v>0</v>
      </c>
      <c r="BY24">
        <f t="array" ref="BY24">IF($J24:$X24='Capacity Backing (Hide)2'!AY$67:AY$81,1,0)</f>
        <v>0</v>
      </c>
      <c r="BZ24">
        <f t="array" ref="BZ24">IF($J24:$X24='Capacity Backing (Hide)2'!AZ$67:AZ$81,1,0)</f>
        <v>0</v>
      </c>
      <c r="CA24">
        <f t="array" ref="CA24">IF($J24:$X24='Capacity Backing (Hide)2'!BA$67:BA$81,1,0)</f>
        <v>0</v>
      </c>
      <c r="CB24">
        <f t="array" ref="CB24">IF($J24:$X24='Capacity Backing (Hide)2'!BB$67:BB$81,1,0)</f>
        <v>0</v>
      </c>
      <c r="CC24">
        <f t="array" ref="CC24">IF($J24:$X24='Capacity Backing (Hide)2'!BC$67:BC$81,1,0)</f>
        <v>0</v>
      </c>
      <c r="CD24">
        <f t="array" ref="CD24">IF($J24:$X24='Capacity Backing (Hide)2'!BD$67:BD$81,1,0)</f>
        <v>0</v>
      </c>
      <c r="CE24">
        <f t="array" ref="CE24">IF($J24:$X24='Capacity Backing (Hide)2'!BE$67:BE$81,1,0)</f>
        <v>0</v>
      </c>
      <c r="CF24">
        <f t="array" ref="CF24">IF($J24:$X24='Capacity Backing (Hide)2'!BF$67:BF$81,1,0)</f>
        <v>0</v>
      </c>
      <c r="CG24">
        <f t="array" ref="CG24">IF($J24:$X24='Capacity Backing (Hide)2'!BG$67:BG$81,1,0)</f>
        <v>0</v>
      </c>
      <c r="CH24">
        <f t="array" ref="CH24">IF($J24:$X24='Capacity Backing (Hide)2'!BH$67:BH$81,1,0)</f>
        <v>0</v>
      </c>
      <c r="CI24">
        <f t="array" ref="CI24">IF($J24:$X24='Capacity Backing (Hide)2'!BI$67:BI$81,1,0)</f>
        <v>0</v>
      </c>
      <c r="CJ24">
        <f t="array" ref="CJ24">IF($J24:$X24='Capacity Backing (Hide)2'!BJ$67:BJ$81,1,0)</f>
        <v>0</v>
      </c>
      <c r="CK24">
        <f t="array" ref="CK24">IF($J24:$X24='Capacity Backing (Hide)2'!BK$67:BK$81,1,0)</f>
        <v>0</v>
      </c>
      <c r="CL24">
        <f t="array" ref="CL24">IF($J24:$X24='Capacity Backing (Hide)2'!BL$67:BL$81,1,0)</f>
        <v>0</v>
      </c>
      <c r="CM24">
        <f t="array" ref="CM24">IF($J24:$X24='Capacity Backing (Hide)2'!BM$67:BM$81,1,0)</f>
        <v>0</v>
      </c>
      <c r="CN24">
        <f t="array" ref="CN24">IF($J24:$X24='Capacity Backing (Hide)2'!BN$67:BN$81,1,0)</f>
        <v>0</v>
      </c>
      <c r="CO24">
        <f t="array" ref="CO24">IF($J24:$X24='Capacity Backing (Hide)2'!BO$67:BO$81,1,0)</f>
        <v>0</v>
      </c>
      <c r="CP24">
        <f t="array" ref="CP24">IF($J24:$X24='Capacity Backing (Hide)2'!BP$67:BP$81,1,0)</f>
        <v>0</v>
      </c>
      <c r="CQ24">
        <f t="array" ref="CQ24">IF($J24:$X24='Capacity Backing (Hide)2'!BQ$67:BQ$81,1,0)</f>
        <v>0</v>
      </c>
      <c r="CR24">
        <f t="array" ref="CR24">IF($J24:$X24='Capacity Backing (Hide)2'!BR$67:BR$81,1,0)</f>
        <v>0</v>
      </c>
      <c r="CS24">
        <f t="array" ref="CS24">IF($J24:$X24='Capacity Backing (Hide)2'!BS$67:BS$81,1,0)</f>
        <v>0</v>
      </c>
      <c r="CT24">
        <f t="array" ref="CT24">IF($J24:$X24='Capacity Backing (Hide)2'!BT$67:BT$81,1,0)</f>
        <v>0</v>
      </c>
      <c r="CU24">
        <f t="array" ref="CU24">IF($J24:$X24='Capacity Backing (Hide)2'!BU$67:BU$81,1,0)</f>
        <v>0</v>
      </c>
      <c r="CV24">
        <f t="array" ref="CV24">IF($J24:$X24='Capacity Backing (Hide)2'!BV$67:BV$81,1,0)</f>
        <v>0</v>
      </c>
      <c r="CW24">
        <f t="array" ref="CW24">IF($J24:$X24='Capacity Backing (Hide)2'!BW$67:BW$81,1,0)</f>
        <v>0</v>
      </c>
      <c r="CX24">
        <f t="array" ref="CX24">IF($J24:$X24='Capacity Backing (Hide)2'!BX$67:BX$81,1,0)</f>
        <v>0</v>
      </c>
      <c r="CY24">
        <f t="array" ref="CY24">IF($J24:$X24='Capacity Backing (Hide)2'!BY$67:BY$81,1,0)</f>
        <v>0</v>
      </c>
      <c r="CZ24">
        <f t="array" ref="CZ24">IF($J24:$X24='Capacity Backing (Hide)2'!BZ$67:BZ$81,1,0)</f>
        <v>0</v>
      </c>
      <c r="DA24">
        <f t="array" ref="DA24">IF($J24:$X24='Capacity Backing (Hide)2'!CA$67:CA$81,1,0)</f>
        <v>0</v>
      </c>
      <c r="DB24">
        <f t="array" ref="DB24">IF($J24:$X24='Capacity Backing (Hide)2'!CB$67:CB$81,1,0)</f>
        <v>0</v>
      </c>
      <c r="DC24">
        <f t="array" ref="DC24">IF($J24:$X24='Capacity Backing (Hide)2'!CC$67:CC$81,1,0)</f>
        <v>0</v>
      </c>
      <c r="DD24">
        <f t="array" ref="DD24">IF($J24:$X24='Capacity Backing (Hide)2'!CD$67:CD$81,1,0)</f>
        <v>0</v>
      </c>
      <c r="DE24">
        <f t="array" ref="DE24">IF($J24:$X24='Capacity Backing (Hide)2'!CE$67:CE$81,1,0)</f>
        <v>0</v>
      </c>
      <c r="DF24">
        <f t="array" ref="DF24">IF($J24:$X24='Capacity Backing (Hide)2'!CF$67:CF$81,1,0)</f>
        <v>0</v>
      </c>
      <c r="DG24">
        <f t="array" ref="DG24">IF($J24:$X24='Capacity Backing (Hide)2'!CG$67:CG$81,1,0)</f>
        <v>0</v>
      </c>
      <c r="DH24">
        <f t="array" ref="DH24">IF($J24:$X24='Capacity Backing (Hide)2'!CH$67:CH$81,1,0)</f>
        <v>0</v>
      </c>
      <c r="DI24">
        <f t="array" ref="DI24">IF($J24:$X24='Capacity Backing (Hide)2'!CI$67:CI$81,1,0)</f>
        <v>0</v>
      </c>
      <c r="DJ24">
        <f t="array" ref="DJ24">IF($J24:$X24='Capacity Backing (Hide)2'!CJ$67:CJ$81,1,0)</f>
        <v>0</v>
      </c>
      <c r="DK24">
        <f t="array" ref="DK24">IF($J24:$X24='Capacity Backing (Hide)2'!CK$67:CK$81,1,0)</f>
        <v>0</v>
      </c>
      <c r="DL24">
        <f t="array" ref="DL24">IF($J24:$X24='Capacity Backing (Hide)2'!CL$67:CL$81,1,0)</f>
        <v>0</v>
      </c>
      <c r="DM24">
        <f t="array" ref="DM24">IF($J24:$X24='Capacity Backing (Hide)2'!CM$67:CM$81,1,0)</f>
        <v>0</v>
      </c>
      <c r="DN24">
        <f t="array" ref="DN24">IF($J24:$X24='Capacity Backing (Hide)2'!CN$67:CN$81,1,0)</f>
        <v>0</v>
      </c>
      <c r="DO24">
        <f t="array" ref="DO24">IF($J24:$X24='Capacity Backing (Hide)2'!CO$67:CO$81,1,0)</f>
        <v>0</v>
      </c>
      <c r="DP24">
        <f t="array" ref="DP24">IF($J24:$X24='Capacity Backing (Hide)2'!CP$67:CP$81,1,0)</f>
        <v>0</v>
      </c>
      <c r="DQ24">
        <f t="array" ref="DQ24">IF($J24:$X24='Capacity Backing (Hide)2'!CQ$67:CQ$81,1,0)</f>
        <v>0</v>
      </c>
      <c r="DR24">
        <f t="array" ref="DR24">IF($J24:$X24='Capacity Backing (Hide)2'!CR$67:CR$81,1,0)</f>
        <v>0</v>
      </c>
      <c r="DS24">
        <f t="array" ref="DS24">IF($J24:$X24='Capacity Backing (Hide)2'!CS$67:CS$81,1,0)</f>
        <v>0</v>
      </c>
      <c r="DT24">
        <f t="array" ref="DT24">IF($J24:$X24='Capacity Backing (Hide)2'!CT$67:CT$81,1,0)</f>
        <v>0</v>
      </c>
      <c r="DU24">
        <f t="array" ref="DU24">IF($J24:$X24='Capacity Backing (Hide)2'!CU$67:CU$81,1,0)</f>
        <v>0</v>
      </c>
      <c r="DV24">
        <f t="array" ref="DV24">IF($J24:$X24='Capacity Backing (Hide)2'!CV$67:CV$81,1,0)</f>
        <v>0</v>
      </c>
      <c r="DW24">
        <f t="array" ref="DW24">IF($J24:$X24='Capacity Backing (Hide)2'!CW$67:CW$81,1,0)</f>
        <v>0</v>
      </c>
      <c r="DZ24">
        <f t="array" ref="DZ24">IF($J24:$X24='Capacity Backing (Hide)2'!B$203:CZ$217,1,0)</f>
        <v>0</v>
      </c>
      <c r="EA24">
        <f t="array" ref="EA24">IF($J24:$X24='Capacity Backing (Hide)2'!C$203:DA$217,1,0)</f>
        <v>0</v>
      </c>
      <c r="EB24">
        <f t="array" ref="EB24">IF($J24:$X24='Capacity Backing (Hide)2'!D$203:DB$217,1,0)</f>
        <v>0</v>
      </c>
      <c r="EC24">
        <f t="array" ref="EC24">IF($J24:$X24='Capacity Backing (Hide)2'!E$203:DC$217,1,0)</f>
        <v>0</v>
      </c>
      <c r="ED24">
        <f t="array" ref="ED24">IF($J24:$X24='Capacity Backing (Hide)2'!F$203:DD$217,1,0)</f>
        <v>0</v>
      </c>
      <c r="EE24">
        <f t="array" ref="EE24">IF($J24:$X24='Capacity Backing (Hide)2'!G$203:DE$217,1,0)</f>
        <v>0</v>
      </c>
      <c r="EF24">
        <f t="array" ref="EF24">IF($J24:$X24='Capacity Backing (Hide)2'!H$203:DF$217,1,0)</f>
        <v>0</v>
      </c>
      <c r="EG24">
        <f t="array" ref="EG24">IF($J24:$X24='Capacity Backing (Hide)2'!I$203:DG$217,1,0)</f>
        <v>0</v>
      </c>
      <c r="EH24">
        <f t="array" ref="EH24">IF($J24:$X24='Capacity Backing (Hide)2'!J$203:DH$217,1,0)</f>
        <v>0</v>
      </c>
      <c r="EI24">
        <f t="array" ref="EI24">IF($J24:$X24='Capacity Backing (Hide)2'!K$203:DI$217,1,0)</f>
        <v>0</v>
      </c>
      <c r="EJ24">
        <f t="array" ref="EJ24">IF($J24:$X24='Capacity Backing (Hide)2'!L$203:DJ$217,1,0)</f>
        <v>0</v>
      </c>
      <c r="EK24">
        <f t="array" ref="EK24">IF($J24:$X24='Capacity Backing (Hide)2'!M$203:DK$217,1,0)</f>
        <v>0</v>
      </c>
      <c r="EL24">
        <f t="array" ref="EL24">IF($J24:$X24='Capacity Backing (Hide)2'!N$203:DL$217,1,0)</f>
        <v>0</v>
      </c>
      <c r="EM24">
        <f t="array" ref="EM24">IF($J24:$X24='Capacity Backing (Hide)2'!O$203:DM$217,1,0)</f>
        <v>0</v>
      </c>
      <c r="EN24">
        <f t="array" ref="EN24">IF($J24:$X24='Capacity Backing (Hide)2'!P$203:DN$217,1,0)</f>
        <v>0</v>
      </c>
      <c r="EO24">
        <f t="array" ref="EO24">IF($J24:$X24='Capacity Backing (Hide)2'!Q$203:DO$217,1,0)</f>
        <v>0</v>
      </c>
      <c r="EP24">
        <f t="array" ref="EP24">IF($J24:$X24='Capacity Backing (Hide)2'!R$203:DP$217,1,0)</f>
        <v>0</v>
      </c>
      <c r="EQ24">
        <f t="array" ref="EQ24">IF($J24:$X24='Capacity Backing (Hide)2'!S$203:DQ$217,1,0)</f>
        <v>0</v>
      </c>
      <c r="ER24">
        <f t="array" ref="ER24">IF($J24:$X24='Capacity Backing (Hide)2'!T$203:DR$217,1,0)</f>
        <v>0</v>
      </c>
      <c r="ES24">
        <f t="array" ref="ES24">IF($J24:$X24='Capacity Backing (Hide)2'!U$203:DS$217,1,0)</f>
        <v>0</v>
      </c>
      <c r="ET24">
        <f t="array" ref="ET24">IF($J24:$X24='Capacity Backing (Hide)2'!V$203:DT$217,1,0)</f>
        <v>0</v>
      </c>
      <c r="EU24">
        <f t="array" ref="EU24">IF($J24:$X24='Capacity Backing (Hide)2'!W$203:DU$217,1,0)</f>
        <v>0</v>
      </c>
      <c r="EV24">
        <f t="array" ref="EV24">IF($J24:$X24='Capacity Backing (Hide)2'!X$203:DV$217,1,0)</f>
        <v>0</v>
      </c>
      <c r="EW24">
        <f t="array" ref="EW24">IF($J24:$X24='Capacity Backing (Hide)2'!Y$203:DW$217,1,0)</f>
        <v>0</v>
      </c>
      <c r="EX24">
        <f t="array" ref="EX24">IF($J24:$X24='Capacity Backing (Hide)2'!Z$203:DX$217,1,0)</f>
        <v>0</v>
      </c>
      <c r="EY24">
        <f t="array" ref="EY24">IF($J24:$X24='Capacity Backing (Hide)2'!AA$203:DY$217,1,0)</f>
        <v>0</v>
      </c>
      <c r="EZ24">
        <f t="array" ref="EZ24">IF($J24:$X24='Capacity Backing (Hide)2'!AB$203:DZ$217,1,0)</f>
        <v>0</v>
      </c>
      <c r="FA24">
        <f t="array" ref="FA24">IF($J24:$X24='Capacity Backing (Hide)2'!AC$203:EA$217,1,0)</f>
        <v>0</v>
      </c>
      <c r="FB24">
        <f t="array" ref="FB24">IF($J24:$X24='Capacity Backing (Hide)2'!AD$203:EB$217,1,0)</f>
        <v>0</v>
      </c>
      <c r="FC24">
        <f t="array" ref="FC24">IF($J24:$X24='Capacity Backing (Hide)2'!AE$203:EC$217,1,0)</f>
        <v>0</v>
      </c>
      <c r="FD24">
        <f t="array" ref="FD24">IF($J24:$X24='Capacity Backing (Hide)2'!AF$203:ED$217,1,0)</f>
        <v>0</v>
      </c>
      <c r="FE24">
        <f t="array" ref="FE24">IF($J24:$X24='Capacity Backing (Hide)2'!AG$203:EE$217,1,0)</f>
        <v>0</v>
      </c>
      <c r="FF24">
        <f t="array" ref="FF24">IF($J24:$X24='Capacity Backing (Hide)2'!AH$203:EF$217,1,0)</f>
        <v>0</v>
      </c>
      <c r="FG24">
        <f t="array" ref="FG24">IF($J24:$X24='Capacity Backing (Hide)2'!AI$203:EG$217,1,0)</f>
        <v>0</v>
      </c>
      <c r="FH24">
        <f t="array" ref="FH24">IF($J24:$X24='Capacity Backing (Hide)2'!AJ$203:EH$217,1,0)</f>
        <v>0</v>
      </c>
      <c r="FI24">
        <f t="array" ref="FI24">IF($J24:$X24='Capacity Backing (Hide)2'!AK$203:EI$217,1,0)</f>
        <v>0</v>
      </c>
      <c r="FJ24">
        <f t="array" ref="FJ24">IF($J24:$X24='Capacity Backing (Hide)2'!AL$203:EJ$217,1,0)</f>
        <v>0</v>
      </c>
      <c r="FK24">
        <f t="array" ref="FK24">IF($J24:$X24='Capacity Backing (Hide)2'!AM$203:EK$217,1,0)</f>
        <v>0</v>
      </c>
      <c r="FL24">
        <f t="array" ref="FL24">IF($J24:$X24='Capacity Backing (Hide)2'!AN$203:EL$217,1,0)</f>
        <v>0</v>
      </c>
      <c r="FM24">
        <f t="array" ref="FM24">IF($J24:$X24='Capacity Backing (Hide)2'!AO$203:EM$217,1,0)</f>
        <v>0</v>
      </c>
      <c r="FN24">
        <f t="array" ref="FN24">IF($J24:$X24='Capacity Backing (Hide)2'!AP$203:EN$217,1,0)</f>
        <v>0</v>
      </c>
      <c r="FO24">
        <f t="array" ref="FO24">IF($J24:$X24='Capacity Backing (Hide)2'!AQ$203:EO$217,1,0)</f>
        <v>0</v>
      </c>
      <c r="FP24">
        <f t="array" ref="FP24">IF($J24:$X24='Capacity Backing (Hide)2'!AR$203:EP$217,1,0)</f>
        <v>0</v>
      </c>
      <c r="FQ24">
        <f t="array" ref="FQ24">IF($J24:$X24='Capacity Backing (Hide)2'!AS$203:EQ$217,1,0)</f>
        <v>0</v>
      </c>
      <c r="FR24">
        <f t="array" ref="FR24">IF($J24:$X24='Capacity Backing (Hide)2'!AT$203:ER$217,1,0)</f>
        <v>0</v>
      </c>
      <c r="FS24">
        <f t="array" ref="FS24">IF($J24:$X24='Capacity Backing (Hide)2'!AU$203:ES$217,1,0)</f>
        <v>0</v>
      </c>
      <c r="FT24">
        <f t="array" ref="FT24">IF($J24:$X24='Capacity Backing (Hide)2'!AV$203:ET$217,1,0)</f>
        <v>0</v>
      </c>
      <c r="FU24">
        <f t="array" ref="FU24">IF($J24:$X24='Capacity Backing (Hide)2'!AW$203:EU$217,1,0)</f>
        <v>0</v>
      </c>
      <c r="FV24">
        <f t="array" ref="FV24">IF($J24:$X24='Capacity Backing (Hide)2'!AX$203:EV$217,1,0)</f>
        <v>0</v>
      </c>
      <c r="FW24">
        <f t="array" ref="FW24">IF($J24:$X24='Capacity Backing (Hide)2'!AY$203:EW$217,1,0)</f>
        <v>0</v>
      </c>
      <c r="FX24">
        <f t="array" ref="FX24">IF($J24:$X24='Capacity Backing (Hide)2'!AZ$203:EX$217,1,0)</f>
        <v>0</v>
      </c>
      <c r="FY24">
        <f t="array" ref="FY24">IF($J24:$X24='Capacity Backing (Hide)2'!BA$203:EY$217,1,0)</f>
        <v>0</v>
      </c>
      <c r="FZ24">
        <f t="array" ref="FZ24">IF($J24:$X24='Capacity Backing (Hide)2'!BB$203:EZ$217,1,0)</f>
        <v>0</v>
      </c>
      <c r="GA24">
        <f t="array" ref="GA24">IF($J24:$X24='Capacity Backing (Hide)2'!BC$203:FA$217,1,0)</f>
        <v>0</v>
      </c>
      <c r="GB24">
        <f t="array" ref="GB24">IF($J24:$X24='Capacity Backing (Hide)2'!BD$203:FB$217,1,0)</f>
        <v>0</v>
      </c>
      <c r="GC24">
        <f t="array" ref="GC24">IF($J24:$X24='Capacity Backing (Hide)2'!BE$203:FC$217,1,0)</f>
        <v>0</v>
      </c>
      <c r="GD24">
        <f t="array" ref="GD24">IF($J24:$X24='Capacity Backing (Hide)2'!BF$203:FD$217,1,0)</f>
        <v>0</v>
      </c>
      <c r="GE24">
        <f t="array" ref="GE24">IF($J24:$X24='Capacity Backing (Hide)2'!BG$203:FE$217,1,0)</f>
        <v>0</v>
      </c>
      <c r="GF24">
        <f t="array" ref="GF24">IF($J24:$X24='Capacity Backing (Hide)2'!BH$203:FF$217,1,0)</f>
        <v>0</v>
      </c>
      <c r="GG24">
        <f t="array" ref="GG24">IF($J24:$X24='Capacity Backing (Hide)2'!BI$203:FG$217,1,0)</f>
        <v>0</v>
      </c>
      <c r="GH24">
        <f t="array" ref="GH24">IF($J24:$X24='Capacity Backing (Hide)2'!BJ$203:FH$217,1,0)</f>
        <v>0</v>
      </c>
      <c r="GI24">
        <f t="array" ref="GI24">IF($J24:$X24='Capacity Backing (Hide)2'!BK$203:FI$217,1,0)</f>
        <v>0</v>
      </c>
      <c r="GJ24">
        <f t="array" ref="GJ24">IF($J24:$X24='Capacity Backing (Hide)2'!BL$203:FJ$217,1,0)</f>
        <v>0</v>
      </c>
      <c r="GK24">
        <f t="array" ref="GK24">IF($J24:$X24='Capacity Backing (Hide)2'!BM$203:FK$217,1,0)</f>
        <v>0</v>
      </c>
      <c r="GL24">
        <f t="array" ref="GL24">IF($J24:$X24='Capacity Backing (Hide)2'!BN$203:FL$217,1,0)</f>
        <v>0</v>
      </c>
      <c r="GM24">
        <f t="array" ref="GM24">IF($J24:$X24='Capacity Backing (Hide)2'!BO$203:FM$217,1,0)</f>
        <v>0</v>
      </c>
      <c r="GN24">
        <f t="array" ref="GN24">IF($J24:$X24='Capacity Backing (Hide)2'!BP$203:FN$217,1,0)</f>
        <v>0</v>
      </c>
      <c r="GO24">
        <f t="array" ref="GO24">IF($J24:$X24='Capacity Backing (Hide)2'!BQ$203:FO$217,1,0)</f>
        <v>0</v>
      </c>
      <c r="GP24">
        <f t="array" ref="GP24">IF($J24:$X24='Capacity Backing (Hide)2'!BR$203:FP$217,1,0)</f>
        <v>0</v>
      </c>
      <c r="GQ24">
        <f t="array" ref="GQ24">IF($J24:$X24='Capacity Backing (Hide)2'!BS$203:FQ$217,1,0)</f>
        <v>0</v>
      </c>
      <c r="GR24">
        <f t="array" ref="GR24">IF($J24:$X24='Capacity Backing (Hide)2'!BT$203:FR$217,1,0)</f>
        <v>0</v>
      </c>
      <c r="GS24">
        <f t="array" ref="GS24">IF($J24:$X24='Capacity Backing (Hide)2'!BU$203:FS$217,1,0)</f>
        <v>0</v>
      </c>
      <c r="GT24">
        <f t="array" ref="GT24">IF($J24:$X24='Capacity Backing (Hide)2'!BV$203:FT$217,1,0)</f>
        <v>0</v>
      </c>
      <c r="GU24">
        <f t="array" ref="GU24">IF($J24:$X24='Capacity Backing (Hide)2'!BW$203:FU$217,1,0)</f>
        <v>0</v>
      </c>
      <c r="GV24">
        <f t="array" ref="GV24">IF($J24:$X24='Capacity Backing (Hide)2'!BX$203:FV$217,1,0)</f>
        <v>0</v>
      </c>
      <c r="GW24">
        <f t="array" ref="GW24">IF($J24:$X24='Capacity Backing (Hide)2'!BY$203:FW$217,1,0)</f>
        <v>0</v>
      </c>
      <c r="GX24">
        <f t="array" ref="GX24">IF($J24:$X24='Capacity Backing (Hide)2'!BZ$203:FX$217,1,0)</f>
        <v>0</v>
      </c>
      <c r="GY24">
        <f t="array" ref="GY24">IF($J24:$X24='Capacity Backing (Hide)2'!CA$203:FY$217,1,0)</f>
        <v>0</v>
      </c>
      <c r="GZ24">
        <f t="array" ref="GZ24">IF($J24:$X24='Capacity Backing (Hide)2'!CB$203:FZ$217,1,0)</f>
        <v>0</v>
      </c>
      <c r="HA24">
        <f t="array" ref="HA24">IF($J24:$X24='Capacity Backing (Hide)2'!CC$203:GA$217,1,0)</f>
        <v>0</v>
      </c>
      <c r="HB24">
        <f t="array" ref="HB24">IF($J24:$X24='Capacity Backing (Hide)2'!CD$203:GB$217,1,0)</f>
        <v>0</v>
      </c>
      <c r="HC24">
        <f t="array" ref="HC24">IF($J24:$X24='Capacity Backing (Hide)2'!CE$203:GC$217,1,0)</f>
        <v>0</v>
      </c>
      <c r="HD24">
        <f t="array" ref="HD24">IF($J24:$X24='Capacity Backing (Hide)2'!CF$203:GD$217,1,0)</f>
        <v>0</v>
      </c>
      <c r="HE24">
        <f t="array" ref="HE24">IF($J24:$X24='Capacity Backing (Hide)2'!CG$203:GE$217,1,0)</f>
        <v>0</v>
      </c>
      <c r="HF24">
        <f t="array" ref="HF24">IF($J24:$X24='Capacity Backing (Hide)2'!CH$203:GF$217,1,0)</f>
        <v>0</v>
      </c>
      <c r="HG24">
        <f t="array" ref="HG24">IF($J24:$X24='Capacity Backing (Hide)2'!CI$203:GG$217,1,0)</f>
        <v>0</v>
      </c>
      <c r="HH24">
        <f t="array" ref="HH24">IF($J24:$X24='Capacity Backing (Hide)2'!CJ$203:GH$217,1,0)</f>
        <v>0</v>
      </c>
      <c r="HI24">
        <f t="array" ref="HI24">IF($J24:$X24='Capacity Backing (Hide)2'!CK$203:GI$217,1,0)</f>
        <v>0</v>
      </c>
      <c r="HJ24">
        <f t="array" ref="HJ24">IF($J24:$X24='Capacity Backing (Hide)2'!CL$203:GJ$217,1,0)</f>
        <v>0</v>
      </c>
      <c r="HK24">
        <f t="array" ref="HK24">IF($J24:$X24='Capacity Backing (Hide)2'!CM$203:GK$217,1,0)</f>
        <v>0</v>
      </c>
      <c r="HL24">
        <f t="array" ref="HL24">IF($J24:$X24='Capacity Backing (Hide)2'!CN$203:GL$217,1,0)</f>
        <v>0</v>
      </c>
      <c r="HM24">
        <f t="array" ref="HM24">IF($J24:$X24='Capacity Backing (Hide)2'!CO$203:GM$217,1,0)</f>
        <v>0</v>
      </c>
      <c r="HN24">
        <f t="array" ref="HN24">IF($J24:$X24='Capacity Backing (Hide)2'!CP$203:GN$217,1,0)</f>
        <v>0</v>
      </c>
      <c r="HO24">
        <f t="array" ref="HO24">IF($J24:$X24='Capacity Backing (Hide)2'!CQ$203:GO$217,1,0)</f>
        <v>0</v>
      </c>
      <c r="HP24">
        <f t="array" ref="HP24">IF($J24:$X24='Capacity Backing (Hide)2'!CR$203:GP$217,1,0)</f>
        <v>0</v>
      </c>
      <c r="HQ24">
        <f t="array" ref="HQ24">IF($J24:$X24='Capacity Backing (Hide)2'!CS$203:GQ$217,1,0)</f>
        <v>0</v>
      </c>
      <c r="HR24">
        <f t="array" ref="HR24">IF($J24:$X24='Capacity Backing (Hide)2'!CT$203:GR$217,1,0)</f>
        <v>0</v>
      </c>
      <c r="HS24">
        <f t="array" ref="HS24">IF($J24:$X24='Capacity Backing (Hide)2'!CU$203:GS$217,1,0)</f>
        <v>0</v>
      </c>
      <c r="HT24">
        <f t="array" ref="HT24">IF($J24:$X24='Capacity Backing (Hide)2'!CV$203:GT$217,1,0)</f>
        <v>0</v>
      </c>
      <c r="HU24">
        <f t="array" ref="HU24">IF($J24:$X24='Capacity Backing (Hide)2'!CW$203:GU$217,1,0)</f>
        <v>0</v>
      </c>
      <c r="HX24" s="224">
        <f>'Capacity Backing (Hide)2'!B$3*(AB24/MAX(1,SUMIFS('Treatment Backing (Hide)'!$B$110:$B$124,'Capacity Backing (Hide)2'!B$67:B$81,"X")))</f>
        <v>0</v>
      </c>
      <c r="HY24" s="224">
        <f>'Capacity Backing (Hide)2'!C$3*(AC24/MAX(1,SUMIFS('Treatment Backing (Hide)'!$B$110:$B$124,'Capacity Backing (Hide)2'!C$67:C$81,"X")))</f>
        <v>0</v>
      </c>
      <c r="HZ24" s="224">
        <f>'Capacity Backing (Hide)2'!D$3*(AD24/MAX(1,SUMIFS('Treatment Backing (Hide)'!$B$110:$B$124,'Capacity Backing (Hide)2'!D$67:D$81,"X")))</f>
        <v>0</v>
      </c>
      <c r="IA24" s="224">
        <f>'Capacity Backing (Hide)2'!E$3*(AE24/MAX(1,SUMIFS('Treatment Backing (Hide)'!$B$110:$B$124,'Capacity Backing (Hide)2'!E$67:E$81,"X")))</f>
        <v>0</v>
      </c>
      <c r="IB24" s="224">
        <f>'Capacity Backing (Hide)2'!F$3*(AF24/MAX(1,SUMIFS('Treatment Backing (Hide)'!$B$110:$B$124,'Capacity Backing (Hide)2'!F$67:F$81,"X")))</f>
        <v>0</v>
      </c>
      <c r="IC24" s="224">
        <f>'Capacity Backing (Hide)2'!G$3*(AG24/MAX(1,SUMIFS('Treatment Backing (Hide)'!$B$110:$B$124,'Capacity Backing (Hide)2'!G$67:G$81,"X")))</f>
        <v>0</v>
      </c>
      <c r="ID24" s="224">
        <f>'Capacity Backing (Hide)2'!H$3*(AH24/MAX(1,SUMIFS('Treatment Backing (Hide)'!$B$110:$B$124,'Capacity Backing (Hide)2'!H$67:H$81,"X")))</f>
        <v>0</v>
      </c>
      <c r="IE24" s="224">
        <f>'Capacity Backing (Hide)2'!I$3*(AI24/MAX(1,SUMIFS('Treatment Backing (Hide)'!$B$110:$B$124,'Capacity Backing (Hide)2'!I$67:I$81,"X")))</f>
        <v>0</v>
      </c>
      <c r="IF24" s="224">
        <f>'Capacity Backing (Hide)2'!J$3*(AJ24/MAX(1,SUMIFS('Treatment Backing (Hide)'!$B$110:$B$124,'Capacity Backing (Hide)2'!J$67:J$81,"X")))</f>
        <v>0</v>
      </c>
      <c r="IG24" s="224">
        <f>'Capacity Backing (Hide)2'!K$3*(AK24/MAX(1,SUMIFS('Treatment Backing (Hide)'!$B$110:$B$124,'Capacity Backing (Hide)2'!K$67:K$81,"X")))</f>
        <v>0</v>
      </c>
      <c r="IH24" s="224">
        <f>'Capacity Backing (Hide)2'!L$3*(AL24/MAX(1,SUMIFS('Treatment Backing (Hide)'!$B$110:$B$124,'Capacity Backing (Hide)2'!L$67:L$81,"X")))</f>
        <v>0</v>
      </c>
      <c r="II24" s="224">
        <f>'Capacity Backing (Hide)2'!M$3*(AM24/MAX(1,SUMIFS('Treatment Backing (Hide)'!$B$110:$B$124,'Capacity Backing (Hide)2'!M$67:M$81,"X")))</f>
        <v>0</v>
      </c>
      <c r="IJ24" s="224">
        <f>'Capacity Backing (Hide)2'!N$3*(AN24/MAX(1,SUMIFS('Treatment Backing (Hide)'!$B$110:$B$124,'Capacity Backing (Hide)2'!N$67:N$81,"X")))</f>
        <v>0</v>
      </c>
      <c r="IK24" s="224">
        <f>'Capacity Backing (Hide)2'!O$3*(AO24/MAX(1,SUMIFS('Treatment Backing (Hide)'!$B$110:$B$124,'Capacity Backing (Hide)2'!O$67:O$81,"X")))</f>
        <v>0</v>
      </c>
      <c r="IL24" s="224">
        <f>'Capacity Backing (Hide)2'!P$3*(AP24/MAX(1,SUMIFS('Treatment Backing (Hide)'!$B$110:$B$124,'Capacity Backing (Hide)2'!P$67:P$81,"X")))</f>
        <v>0</v>
      </c>
      <c r="IM24" s="224">
        <f>'Capacity Backing (Hide)2'!Q$3*(AQ24/MAX(1,SUMIFS('Treatment Backing (Hide)'!$B$110:$B$124,'Capacity Backing (Hide)2'!Q$67:Q$81,"X")))</f>
        <v>0</v>
      </c>
      <c r="IN24" s="224">
        <f>'Capacity Backing (Hide)2'!R$3*(AR24/MAX(1,SUMIFS('Treatment Backing (Hide)'!$B$110:$B$124,'Capacity Backing (Hide)2'!R$67:R$81,"X")))</f>
        <v>0</v>
      </c>
      <c r="IO24" s="224">
        <f>'Capacity Backing (Hide)2'!S$3*(AS24/MAX(1,SUMIFS('Treatment Backing (Hide)'!$B$110:$B$124,'Capacity Backing (Hide)2'!S$67:S$81,"X")))</f>
        <v>0</v>
      </c>
      <c r="IP24" s="224">
        <f>'Capacity Backing (Hide)2'!T$3*(AT24/MAX(1,SUMIFS('Treatment Backing (Hide)'!$B$110:$B$124,'Capacity Backing (Hide)2'!T$67:T$81,"X")))</f>
        <v>0</v>
      </c>
      <c r="IQ24" s="224">
        <f>'Capacity Backing (Hide)2'!U$3*(AU24/MAX(1,SUMIFS('Treatment Backing (Hide)'!$B$110:$B$124,'Capacity Backing (Hide)2'!U$67:U$81,"X")))</f>
        <v>0</v>
      </c>
      <c r="IR24" s="224">
        <f>'Capacity Backing (Hide)2'!V$3*(AV24/MAX(1,SUMIFS('Treatment Backing (Hide)'!$B$110:$B$124,'Capacity Backing (Hide)2'!V$67:V$81,"X")))</f>
        <v>0</v>
      </c>
      <c r="IS24" s="224">
        <f>'Capacity Backing (Hide)2'!W$3*(AW24/MAX(1,SUMIFS('Treatment Backing (Hide)'!$B$110:$B$124,'Capacity Backing (Hide)2'!W$67:W$81,"X")))</f>
        <v>0</v>
      </c>
      <c r="IT24" s="224">
        <f>'Capacity Backing (Hide)2'!X$3*(AX24/MAX(1,SUMIFS('Treatment Backing (Hide)'!$B$110:$B$124,'Capacity Backing (Hide)2'!X$67:X$81,"X")))</f>
        <v>0</v>
      </c>
      <c r="IU24" s="224">
        <f>'Capacity Backing (Hide)2'!Y$3*(AY24/MAX(1,SUMIFS('Treatment Backing (Hide)'!$B$110:$B$124,'Capacity Backing (Hide)2'!Y$67:Y$81,"X")))</f>
        <v>0</v>
      </c>
      <c r="IV24" s="224">
        <f>'Capacity Backing (Hide)2'!Z$3*(AZ24/MAX(1,SUMIFS('Treatment Backing (Hide)'!$B$110:$B$124,'Capacity Backing (Hide)2'!Z$67:Z$81,"X")))</f>
        <v>0</v>
      </c>
      <c r="IW24" s="224">
        <f>'Capacity Backing (Hide)2'!AA$3*(BA24/MAX(1,SUMIFS('Treatment Backing (Hide)'!$B$110:$B$124,'Capacity Backing (Hide)2'!AA$67:AA$81,"X")))</f>
        <v>0</v>
      </c>
      <c r="IX24" s="224">
        <f>'Capacity Backing (Hide)2'!AB$3*(BB24/MAX(1,SUMIFS('Treatment Backing (Hide)'!$B$110:$B$124,'Capacity Backing (Hide)2'!AB$67:AB$81,"X")))</f>
        <v>0</v>
      </c>
      <c r="IY24" s="224">
        <f>'Capacity Backing (Hide)2'!AC$3*(BC24/MAX(1,SUMIFS('Treatment Backing (Hide)'!$B$110:$B$124,'Capacity Backing (Hide)2'!AC$67:AC$81,"X")))</f>
        <v>0</v>
      </c>
      <c r="IZ24" s="224">
        <f>'Capacity Backing (Hide)2'!AD$3*(BD24/MAX(1,SUMIFS('Treatment Backing (Hide)'!$B$110:$B$124,'Capacity Backing (Hide)2'!AD$67:AD$81,"X")))</f>
        <v>0</v>
      </c>
      <c r="JA24" s="224">
        <f>'Capacity Backing (Hide)2'!AE$3*(BE24/MAX(1,SUMIFS('Treatment Backing (Hide)'!$B$110:$B$124,'Capacity Backing (Hide)2'!AE$67:AE$81,"X")))</f>
        <v>0</v>
      </c>
      <c r="JB24" s="224">
        <f>'Capacity Backing (Hide)2'!AF$3*(BF24/MAX(1,SUMIFS('Treatment Backing (Hide)'!$B$110:$B$124,'Capacity Backing (Hide)2'!AF$67:AF$81,"X")))</f>
        <v>0</v>
      </c>
      <c r="JC24" s="224">
        <f>'Capacity Backing (Hide)2'!AG$3*(BG24/MAX(1,SUMIFS('Treatment Backing (Hide)'!$B$110:$B$124,'Capacity Backing (Hide)2'!AG$67:AG$81,"X")))</f>
        <v>0</v>
      </c>
      <c r="JD24" s="224">
        <f>'Capacity Backing (Hide)2'!AH$3*(BH24/MAX(1,SUMIFS('Treatment Backing (Hide)'!$B$110:$B$124,'Capacity Backing (Hide)2'!AH$67:AH$81,"X")))</f>
        <v>0</v>
      </c>
      <c r="JE24" s="224">
        <f>'Capacity Backing (Hide)2'!AI$3*(BI24/MAX(1,SUMIFS('Treatment Backing (Hide)'!$B$110:$B$124,'Capacity Backing (Hide)2'!AI$67:AI$81,"X")))</f>
        <v>0</v>
      </c>
      <c r="JF24" s="224">
        <f>'Capacity Backing (Hide)2'!AJ$3*(BJ24/MAX(1,SUMIFS('Treatment Backing (Hide)'!$B$110:$B$124,'Capacity Backing (Hide)2'!AJ$67:AJ$81,"X")))</f>
        <v>0</v>
      </c>
      <c r="JG24" s="224">
        <f>'Capacity Backing (Hide)2'!AK$3*(BK24/MAX(1,SUMIFS('Treatment Backing (Hide)'!$B$110:$B$124,'Capacity Backing (Hide)2'!AK$67:AK$81,"X")))</f>
        <v>0</v>
      </c>
      <c r="JH24" s="224">
        <f>'Capacity Backing (Hide)2'!AL$3*(BL24/MAX(1,SUMIFS('Treatment Backing (Hide)'!$B$110:$B$124,'Capacity Backing (Hide)2'!AL$67:AL$81,"X")))</f>
        <v>0</v>
      </c>
      <c r="JI24" s="224">
        <f>'Capacity Backing (Hide)2'!AM$3*(BM24/MAX(1,SUMIFS('Treatment Backing (Hide)'!$B$110:$B$124,'Capacity Backing (Hide)2'!AM$67:AM$81,"X")))</f>
        <v>0</v>
      </c>
      <c r="JJ24" s="224">
        <f>'Capacity Backing (Hide)2'!AN$3*(BN24/MAX(1,SUMIFS('Treatment Backing (Hide)'!$B$110:$B$124,'Capacity Backing (Hide)2'!AN$67:AN$81,"X")))</f>
        <v>0</v>
      </c>
      <c r="JK24" s="224">
        <f>'Capacity Backing (Hide)2'!AO$3*(BO24/MAX(1,SUMIFS('Treatment Backing (Hide)'!$B$110:$B$124,'Capacity Backing (Hide)2'!AO$67:AO$81,"X")))</f>
        <v>0</v>
      </c>
      <c r="JL24" s="224">
        <f>'Capacity Backing (Hide)2'!AP$3*(BP24/MAX(1,SUMIFS('Treatment Backing (Hide)'!$B$110:$B$124,'Capacity Backing (Hide)2'!AP$67:AP$81,"X")))</f>
        <v>0</v>
      </c>
      <c r="JM24" s="224">
        <f>'Capacity Backing (Hide)2'!AQ$3*(BQ24/MAX(1,SUMIFS('Treatment Backing (Hide)'!$B$110:$B$124,'Capacity Backing (Hide)2'!AQ$67:AQ$81,"X")))</f>
        <v>0</v>
      </c>
      <c r="JN24" s="224">
        <f>'Capacity Backing (Hide)2'!AR$3*(BR24/MAX(1,SUMIFS('Treatment Backing (Hide)'!$B$110:$B$124,'Capacity Backing (Hide)2'!AR$67:AR$81,"X")))</f>
        <v>0</v>
      </c>
      <c r="JO24" s="224">
        <f>'Capacity Backing (Hide)2'!AS$3*(BS24/MAX(1,SUMIFS('Treatment Backing (Hide)'!$B$110:$B$124,'Capacity Backing (Hide)2'!AS$67:AS$81,"X")))</f>
        <v>0</v>
      </c>
      <c r="JP24" s="224">
        <f>'Capacity Backing (Hide)2'!AT$3*(BT24/MAX(1,SUMIFS('Treatment Backing (Hide)'!$B$110:$B$124,'Capacity Backing (Hide)2'!AT$67:AT$81,"X")))</f>
        <v>0</v>
      </c>
      <c r="JQ24" s="224">
        <f>'Capacity Backing (Hide)2'!AU$3*(BU24/MAX(1,SUMIFS('Treatment Backing (Hide)'!$B$110:$B$124,'Capacity Backing (Hide)2'!AU$67:AU$81,"X")))</f>
        <v>0</v>
      </c>
      <c r="JR24" s="224">
        <f>'Capacity Backing (Hide)2'!AV$3*(BV24/MAX(1,SUMIFS('Treatment Backing (Hide)'!$B$110:$B$124,'Capacity Backing (Hide)2'!AV$67:AV$81,"X")))</f>
        <v>0</v>
      </c>
      <c r="JS24" s="224">
        <f>'Capacity Backing (Hide)2'!AW$3*(BW24/MAX(1,SUMIFS('Treatment Backing (Hide)'!$B$110:$B$124,'Capacity Backing (Hide)2'!AW$67:AW$81,"X")))</f>
        <v>0</v>
      </c>
      <c r="JT24" s="224">
        <f>'Capacity Backing (Hide)2'!AX$3*(BX24/MAX(1,SUMIFS('Treatment Backing (Hide)'!$B$110:$B$124,'Capacity Backing (Hide)2'!AX$67:AX$81,"X")))</f>
        <v>0</v>
      </c>
      <c r="JU24" s="224">
        <f>'Capacity Backing (Hide)2'!AY$3*(BY24/MAX(1,SUMIFS('Treatment Backing (Hide)'!$B$110:$B$124,'Capacity Backing (Hide)2'!AY$67:AY$81,"X")))</f>
        <v>0</v>
      </c>
      <c r="JV24" s="224">
        <f>'Capacity Backing (Hide)2'!AZ$3*(BZ24/MAX(1,SUMIFS('Treatment Backing (Hide)'!$B$110:$B$124,'Capacity Backing (Hide)2'!AZ$67:AZ$81,"X")))</f>
        <v>0</v>
      </c>
      <c r="JW24" s="224">
        <f>'Capacity Backing (Hide)2'!BA$3*(CA24/MAX(1,SUMIFS('Treatment Backing (Hide)'!$B$110:$B$124,'Capacity Backing (Hide)2'!BA$67:BA$81,"X")))</f>
        <v>0</v>
      </c>
      <c r="JX24" s="224">
        <f>'Capacity Backing (Hide)2'!BB$3*(CB24/MAX(1,SUMIFS('Treatment Backing (Hide)'!$B$110:$B$124,'Capacity Backing (Hide)2'!BB$67:BB$81,"X")))</f>
        <v>0</v>
      </c>
      <c r="JY24" s="224">
        <f>'Capacity Backing (Hide)2'!BC$3*(CC24/MAX(1,SUMIFS('Treatment Backing (Hide)'!$B$110:$B$124,'Capacity Backing (Hide)2'!BC$67:BC$81,"X")))</f>
        <v>0</v>
      </c>
      <c r="JZ24" s="224">
        <f>'Capacity Backing (Hide)2'!BD$3*(CD24/MAX(1,SUMIFS('Treatment Backing (Hide)'!$B$110:$B$124,'Capacity Backing (Hide)2'!BD$67:BD$81,"X")))</f>
        <v>0</v>
      </c>
      <c r="KA24" s="224">
        <f>'Capacity Backing (Hide)2'!BE$3*(CE24/MAX(1,SUMIFS('Treatment Backing (Hide)'!$B$110:$B$124,'Capacity Backing (Hide)2'!BE$67:BE$81,"X")))</f>
        <v>0</v>
      </c>
      <c r="KB24" s="224">
        <f>'Capacity Backing (Hide)2'!BF$3*(CF24/MAX(1,SUMIFS('Treatment Backing (Hide)'!$B$110:$B$124,'Capacity Backing (Hide)2'!BF$67:BF$81,"X")))</f>
        <v>0</v>
      </c>
      <c r="KC24" s="224">
        <f>'Capacity Backing (Hide)2'!BG$3*(CG24/MAX(1,SUMIFS('Treatment Backing (Hide)'!$B$110:$B$124,'Capacity Backing (Hide)2'!BG$67:BG$81,"X")))</f>
        <v>0</v>
      </c>
      <c r="KD24" s="224">
        <f>'Capacity Backing (Hide)2'!BH$3*(CH24/MAX(1,SUMIFS('Treatment Backing (Hide)'!$B$110:$B$124,'Capacity Backing (Hide)2'!BH$67:BH$81,"X")))</f>
        <v>0</v>
      </c>
      <c r="KE24" s="224">
        <f>'Capacity Backing (Hide)2'!BI$3*(CI24/MAX(1,SUMIFS('Treatment Backing (Hide)'!$B$110:$B$124,'Capacity Backing (Hide)2'!BI$67:BI$81,"X")))</f>
        <v>0</v>
      </c>
      <c r="KF24" s="224">
        <f>'Capacity Backing (Hide)2'!BJ$3*(CJ24/MAX(1,SUMIFS('Treatment Backing (Hide)'!$B$110:$B$124,'Capacity Backing (Hide)2'!BJ$67:BJ$81,"X")))</f>
        <v>0</v>
      </c>
      <c r="KG24" s="224">
        <f>'Capacity Backing (Hide)2'!BK$3*(CK24/MAX(1,SUMIFS('Treatment Backing (Hide)'!$B$110:$B$124,'Capacity Backing (Hide)2'!BK$67:BK$81,"X")))</f>
        <v>0</v>
      </c>
      <c r="KH24" s="224">
        <f>'Capacity Backing (Hide)2'!BL$3*(CL24/MAX(1,SUMIFS('Treatment Backing (Hide)'!$B$110:$B$124,'Capacity Backing (Hide)2'!BL$67:BL$81,"X")))</f>
        <v>0</v>
      </c>
      <c r="KI24" s="224">
        <f>'Capacity Backing (Hide)2'!BM$3*(CM24/MAX(1,SUMIFS('Treatment Backing (Hide)'!$B$110:$B$124,'Capacity Backing (Hide)2'!BM$67:BM$81,"X")))</f>
        <v>0</v>
      </c>
      <c r="KJ24" s="224">
        <f>'Capacity Backing (Hide)2'!BN$3*(CN24/MAX(1,SUMIFS('Treatment Backing (Hide)'!$B$110:$B$124,'Capacity Backing (Hide)2'!BN$67:BN$81,"X")))</f>
        <v>0</v>
      </c>
      <c r="KK24" s="224">
        <f>'Capacity Backing (Hide)2'!BO$3*(CO24/MAX(1,SUMIFS('Treatment Backing (Hide)'!$B$110:$B$124,'Capacity Backing (Hide)2'!BO$67:BO$81,"X")))</f>
        <v>0</v>
      </c>
      <c r="KL24" s="224">
        <f>'Capacity Backing (Hide)2'!BP$3*(CP24/MAX(1,SUMIFS('Treatment Backing (Hide)'!$B$110:$B$124,'Capacity Backing (Hide)2'!BP$67:BP$81,"X")))</f>
        <v>0</v>
      </c>
      <c r="KM24" s="224">
        <f>'Capacity Backing (Hide)2'!BQ$3*(CQ24/MAX(1,SUMIFS('Treatment Backing (Hide)'!$B$110:$B$124,'Capacity Backing (Hide)2'!BQ$67:BQ$81,"X")))</f>
        <v>0</v>
      </c>
      <c r="KN24" s="224">
        <f>'Capacity Backing (Hide)2'!BR$3*(CR24/MAX(1,SUMIFS('Treatment Backing (Hide)'!$B$110:$B$124,'Capacity Backing (Hide)2'!BR$67:BR$81,"X")))</f>
        <v>0</v>
      </c>
      <c r="KO24" s="224">
        <f>'Capacity Backing (Hide)2'!BS$3*(CS24/MAX(1,SUMIFS('Treatment Backing (Hide)'!$B$110:$B$124,'Capacity Backing (Hide)2'!BS$67:BS$81,"X")))</f>
        <v>0</v>
      </c>
      <c r="KP24" s="224">
        <f>'Capacity Backing (Hide)2'!BT$3*(CT24/MAX(1,SUMIFS('Treatment Backing (Hide)'!$B$110:$B$124,'Capacity Backing (Hide)2'!BT$67:BT$81,"X")))</f>
        <v>0</v>
      </c>
      <c r="KQ24" s="224">
        <f>'Capacity Backing (Hide)2'!BU$3*(CU24/MAX(1,SUMIFS('Treatment Backing (Hide)'!$B$110:$B$124,'Capacity Backing (Hide)2'!BU$67:BU$81,"X")))</f>
        <v>0</v>
      </c>
      <c r="KR24" s="224">
        <f>'Capacity Backing (Hide)2'!BV$3*(CV24/MAX(1,SUMIFS('Treatment Backing (Hide)'!$B$110:$B$124,'Capacity Backing (Hide)2'!BV$67:BV$81,"X")))</f>
        <v>0</v>
      </c>
      <c r="KS24" s="224">
        <f>'Capacity Backing (Hide)2'!BW$3*(CW24/MAX(1,SUMIFS('Treatment Backing (Hide)'!$B$110:$B$124,'Capacity Backing (Hide)2'!BW$67:BW$81,"X")))</f>
        <v>0</v>
      </c>
      <c r="KT24" s="224">
        <f>'Capacity Backing (Hide)2'!BX$3*(CX24/MAX(1,SUMIFS('Treatment Backing (Hide)'!$B$110:$B$124,'Capacity Backing (Hide)2'!BX$67:BX$81,"X")))</f>
        <v>0</v>
      </c>
      <c r="KU24" s="224">
        <f>'Capacity Backing (Hide)2'!BY$3*(CY24/MAX(1,SUMIFS('Treatment Backing (Hide)'!$B$110:$B$124,'Capacity Backing (Hide)2'!BY$67:BY$81,"X")))</f>
        <v>0</v>
      </c>
      <c r="KV24" s="224">
        <f>'Capacity Backing (Hide)2'!BZ$3*(CZ24/MAX(1,SUMIFS('Treatment Backing (Hide)'!$B$110:$B$124,'Capacity Backing (Hide)2'!BZ$67:BZ$81,"X")))</f>
        <v>0</v>
      </c>
      <c r="KW24" s="224">
        <f>'Capacity Backing (Hide)2'!CA$3*(DA24/MAX(1,SUMIFS('Treatment Backing (Hide)'!$B$110:$B$124,'Capacity Backing (Hide)2'!CA$67:CA$81,"X")))</f>
        <v>0</v>
      </c>
      <c r="KX24" s="224">
        <f>'Capacity Backing (Hide)2'!CB$3*(DB24/MAX(1,SUMIFS('Treatment Backing (Hide)'!$B$110:$B$124,'Capacity Backing (Hide)2'!CB$67:CB$81,"X")))</f>
        <v>0</v>
      </c>
      <c r="KY24" s="224">
        <f>'Capacity Backing (Hide)2'!CC$3*(DC24/MAX(1,SUMIFS('Treatment Backing (Hide)'!$B$110:$B$124,'Capacity Backing (Hide)2'!CC$67:CC$81,"X")))</f>
        <v>0</v>
      </c>
      <c r="KZ24" s="224">
        <f>'Capacity Backing (Hide)2'!CD$3*(DD24/MAX(1,SUMIFS('Treatment Backing (Hide)'!$B$110:$B$124,'Capacity Backing (Hide)2'!CD$67:CD$81,"X")))</f>
        <v>0</v>
      </c>
      <c r="LA24" s="224">
        <f>'Capacity Backing (Hide)2'!CE$3*(DE24/MAX(1,SUMIFS('Treatment Backing (Hide)'!$B$110:$B$124,'Capacity Backing (Hide)2'!CE$67:CE$81,"X")))</f>
        <v>0</v>
      </c>
      <c r="LB24" s="224">
        <f>'Capacity Backing (Hide)2'!CF$3*(DF24/MAX(1,SUMIFS('Treatment Backing (Hide)'!$B$110:$B$124,'Capacity Backing (Hide)2'!CF$67:CF$81,"X")))</f>
        <v>0</v>
      </c>
      <c r="LC24" s="224">
        <f>'Capacity Backing (Hide)2'!CG$3*(DG24/MAX(1,SUMIFS('Treatment Backing (Hide)'!$B$110:$B$124,'Capacity Backing (Hide)2'!CG$67:CG$81,"X")))</f>
        <v>0</v>
      </c>
      <c r="LD24" s="224">
        <f>'Capacity Backing (Hide)2'!CH$3*(DH24/MAX(1,SUMIFS('Treatment Backing (Hide)'!$B$110:$B$124,'Capacity Backing (Hide)2'!CH$67:CH$81,"X")))</f>
        <v>0</v>
      </c>
      <c r="LE24" s="224">
        <f>'Capacity Backing (Hide)2'!CI$3*(DI24/MAX(1,SUMIFS('Treatment Backing (Hide)'!$B$110:$B$124,'Capacity Backing (Hide)2'!CI$67:CI$81,"X")))</f>
        <v>0</v>
      </c>
      <c r="LF24" s="224">
        <f>'Capacity Backing (Hide)2'!CJ$3*(DJ24/MAX(1,SUMIFS('Treatment Backing (Hide)'!$B$110:$B$124,'Capacity Backing (Hide)2'!CJ$67:CJ$81,"X")))</f>
        <v>0</v>
      </c>
      <c r="LG24" s="224">
        <f>'Capacity Backing (Hide)2'!CK$3*(DK24/MAX(1,SUMIFS('Treatment Backing (Hide)'!$B$110:$B$124,'Capacity Backing (Hide)2'!CK$67:CK$81,"X")))</f>
        <v>0</v>
      </c>
      <c r="LH24" s="224">
        <f>'Capacity Backing (Hide)2'!CL$3*(DL24/MAX(1,SUMIFS('Treatment Backing (Hide)'!$B$110:$B$124,'Capacity Backing (Hide)2'!CL$67:CL$81,"X")))</f>
        <v>0</v>
      </c>
      <c r="LI24" s="224">
        <f>'Capacity Backing (Hide)2'!CM$3*(DM24/MAX(1,SUMIFS('Treatment Backing (Hide)'!$B$110:$B$124,'Capacity Backing (Hide)2'!CM$67:CM$81,"X")))</f>
        <v>0</v>
      </c>
      <c r="LJ24" s="224">
        <f>'Capacity Backing (Hide)2'!CN$3*(DN24/MAX(1,SUMIFS('Treatment Backing (Hide)'!$B$110:$B$124,'Capacity Backing (Hide)2'!CN$67:CN$81,"X")))</f>
        <v>0</v>
      </c>
      <c r="LK24" s="224">
        <f>'Capacity Backing (Hide)2'!CO$3*(DO24/MAX(1,SUMIFS('Treatment Backing (Hide)'!$B$110:$B$124,'Capacity Backing (Hide)2'!CO$67:CO$81,"X")))</f>
        <v>0</v>
      </c>
      <c r="LL24" s="224">
        <f>'Capacity Backing (Hide)2'!CP$3*(DP24/MAX(1,SUMIFS('Treatment Backing (Hide)'!$B$110:$B$124,'Capacity Backing (Hide)2'!CP$67:CP$81,"X")))</f>
        <v>0</v>
      </c>
      <c r="LM24" s="224">
        <f>'Capacity Backing (Hide)2'!CQ$3*(DQ24/MAX(1,SUMIFS('Treatment Backing (Hide)'!$B$110:$B$124,'Capacity Backing (Hide)2'!CQ$67:CQ$81,"X")))</f>
        <v>0</v>
      </c>
      <c r="LN24" s="224">
        <f>'Capacity Backing (Hide)2'!CR$3*(DR24/MAX(1,SUMIFS('Treatment Backing (Hide)'!$B$110:$B$124,'Capacity Backing (Hide)2'!CR$67:CR$81,"X")))</f>
        <v>0</v>
      </c>
      <c r="LO24" s="224">
        <f>'Capacity Backing (Hide)2'!CS$3*(DS24/MAX(1,SUMIFS('Treatment Backing (Hide)'!$B$110:$B$124,'Capacity Backing (Hide)2'!CS$67:CS$81,"X")))</f>
        <v>0</v>
      </c>
      <c r="LP24" s="224">
        <f>'Capacity Backing (Hide)2'!CT$3*(DT24/MAX(1,SUMIFS('Treatment Backing (Hide)'!$B$110:$B$124,'Capacity Backing (Hide)2'!CT$67:CT$81,"X")))</f>
        <v>0</v>
      </c>
      <c r="LQ24" s="224">
        <f>'Capacity Backing (Hide)2'!CU$3*(DU24/MAX(1,SUMIFS('Treatment Backing (Hide)'!$B$110:$B$124,'Capacity Backing (Hide)2'!CU$67:CU$81,"X")))</f>
        <v>0</v>
      </c>
      <c r="LR24" s="224">
        <f>'Capacity Backing (Hide)2'!CV$3*(DV24/MAX(1,SUMIFS('Treatment Backing (Hide)'!$B$110:$B$124,'Capacity Backing (Hide)2'!CV$67:CV$81,"X")))</f>
        <v>0</v>
      </c>
      <c r="LS24" s="224">
        <f>'Capacity Backing (Hide)2'!CW$3*(DW24/MAX(1,SUMIFS('Treatment Backing (Hide)'!$B$110:$B$124,'Capacity Backing (Hide)2'!CW$67:CW$81,"X")))</f>
        <v>0</v>
      </c>
      <c r="LV24">
        <f>'Capacity Backing (Hide)2'!B$139*(AB24/MAX(1,SUMIFS('Treatment Backing (Hide)'!$B$110:$B$124,'Capacity Backing (Hide)2'!B$203:B$217,"X")))</f>
        <v>0</v>
      </c>
      <c r="LW24">
        <f>'Capacity Backing (Hide)2'!C$139*(AC24/MAX(1,SUMIFS('Treatment Backing (Hide)'!$B$110:$B$124,'Capacity Backing (Hide)2'!C$203:C$217,"X")))</f>
        <v>0</v>
      </c>
      <c r="LX24">
        <f>'Capacity Backing (Hide)2'!D$139*(AD24/MAX(1,SUMIFS('Treatment Backing (Hide)'!$B$110:$B$124,'Capacity Backing (Hide)2'!D$203:D$217,"X")))</f>
        <v>0</v>
      </c>
      <c r="LY24">
        <f>'Capacity Backing (Hide)2'!E$139*(AE24/MAX(1,SUMIFS('Treatment Backing (Hide)'!$B$110:$B$124,'Capacity Backing (Hide)2'!E$203:E$217,"X")))</f>
        <v>0</v>
      </c>
      <c r="LZ24">
        <f>'Capacity Backing (Hide)2'!F$139*(AF24/MAX(1,SUMIFS('Treatment Backing (Hide)'!$B$110:$B$124,'Capacity Backing (Hide)2'!F$203:F$217,"X")))</f>
        <v>0</v>
      </c>
      <c r="MA24">
        <f>'Capacity Backing (Hide)2'!G$139*(AG24/MAX(1,SUMIFS('Treatment Backing (Hide)'!$B$110:$B$124,'Capacity Backing (Hide)2'!G$203:G$217,"X")))</f>
        <v>0</v>
      </c>
      <c r="MB24">
        <f>'Capacity Backing (Hide)2'!H$139*(AH24/MAX(1,SUMIFS('Treatment Backing (Hide)'!$B$110:$B$124,'Capacity Backing (Hide)2'!H$203:H$217,"X")))</f>
        <v>0</v>
      </c>
      <c r="MC24">
        <f>'Capacity Backing (Hide)2'!I$139*(AI24/MAX(1,SUMIFS('Treatment Backing (Hide)'!$B$110:$B$124,'Capacity Backing (Hide)2'!I$203:I$217,"X")))</f>
        <v>0</v>
      </c>
      <c r="MD24">
        <f>'Capacity Backing (Hide)2'!J$139*(AJ24/MAX(1,SUMIFS('Treatment Backing (Hide)'!$B$110:$B$124,'Capacity Backing (Hide)2'!J$203:J$217,"X")))</f>
        <v>0</v>
      </c>
      <c r="ME24">
        <f>'Capacity Backing (Hide)2'!K$139*(AK24/MAX(1,SUMIFS('Treatment Backing (Hide)'!$B$110:$B$124,'Capacity Backing (Hide)2'!K$203:K$217,"X")))</f>
        <v>0</v>
      </c>
      <c r="MF24">
        <f>'Capacity Backing (Hide)2'!L$139*(AL24/MAX(1,SUMIFS('Treatment Backing (Hide)'!$B$110:$B$124,'Capacity Backing (Hide)2'!L$203:L$217,"X")))</f>
        <v>0</v>
      </c>
      <c r="MG24">
        <f>'Capacity Backing (Hide)2'!M$139*(AM24/MAX(1,SUMIFS('Treatment Backing (Hide)'!$B$110:$B$124,'Capacity Backing (Hide)2'!M$203:M$217,"X")))</f>
        <v>0</v>
      </c>
      <c r="MH24">
        <f>'Capacity Backing (Hide)2'!N$139*(AN24/MAX(1,SUMIFS('Treatment Backing (Hide)'!$B$110:$B$124,'Capacity Backing (Hide)2'!N$203:N$217,"X")))</f>
        <v>0</v>
      </c>
      <c r="MI24">
        <f>'Capacity Backing (Hide)2'!O$139*(AO24/MAX(1,SUMIFS('Treatment Backing (Hide)'!$B$110:$B$124,'Capacity Backing (Hide)2'!O$203:O$217,"X")))</f>
        <v>0</v>
      </c>
      <c r="MJ24">
        <f>'Capacity Backing (Hide)2'!P$139*(AP24/MAX(1,SUMIFS('Treatment Backing (Hide)'!$B$110:$B$124,'Capacity Backing (Hide)2'!P$203:P$217,"X")))</f>
        <v>0</v>
      </c>
      <c r="MK24">
        <f>'Capacity Backing (Hide)2'!Q$139*(AQ24/MAX(1,SUMIFS('Treatment Backing (Hide)'!$B$110:$B$124,'Capacity Backing (Hide)2'!Q$203:Q$217,"X")))</f>
        <v>0</v>
      </c>
      <c r="ML24">
        <f>'Capacity Backing (Hide)2'!R$139*(AR24/MAX(1,SUMIFS('Treatment Backing (Hide)'!$B$110:$B$124,'Capacity Backing (Hide)2'!R$203:R$217,"X")))</f>
        <v>0</v>
      </c>
      <c r="MM24">
        <f>'Capacity Backing (Hide)2'!S$139*(AS24/MAX(1,SUMIFS('Treatment Backing (Hide)'!$B$110:$B$124,'Capacity Backing (Hide)2'!S$203:S$217,"X")))</f>
        <v>0</v>
      </c>
      <c r="MN24">
        <f>'Capacity Backing (Hide)2'!T$139*(AT24/MAX(1,SUMIFS('Treatment Backing (Hide)'!$B$110:$B$124,'Capacity Backing (Hide)2'!T$203:T$217,"X")))</f>
        <v>0</v>
      </c>
      <c r="MO24">
        <f>'Capacity Backing (Hide)2'!U$139*(AU24/MAX(1,SUMIFS('Treatment Backing (Hide)'!$B$110:$B$124,'Capacity Backing (Hide)2'!U$203:U$217,"X")))</f>
        <v>0</v>
      </c>
      <c r="MP24">
        <f>'Capacity Backing (Hide)2'!V$139*(AV24/MAX(1,SUMIFS('Treatment Backing (Hide)'!$B$110:$B$124,'Capacity Backing (Hide)2'!V$203:V$217,"X")))</f>
        <v>0</v>
      </c>
      <c r="MQ24">
        <f>'Capacity Backing (Hide)2'!W$139*(AW24/MAX(1,SUMIFS('Treatment Backing (Hide)'!$B$110:$B$124,'Capacity Backing (Hide)2'!W$203:W$217,"X")))</f>
        <v>0</v>
      </c>
      <c r="MR24">
        <f>'Capacity Backing (Hide)2'!X$139*(AX24/MAX(1,SUMIFS('Treatment Backing (Hide)'!$B$110:$B$124,'Capacity Backing (Hide)2'!X$203:X$217,"X")))</f>
        <v>0</v>
      </c>
      <c r="MS24">
        <f>'Capacity Backing (Hide)2'!Y$139*(AY24/MAX(1,SUMIFS('Treatment Backing (Hide)'!$B$110:$B$124,'Capacity Backing (Hide)2'!Y$203:Y$217,"X")))</f>
        <v>0</v>
      </c>
      <c r="MT24">
        <f>'Capacity Backing (Hide)2'!Z$139*(AZ24/MAX(1,SUMIFS('Treatment Backing (Hide)'!$B$110:$B$124,'Capacity Backing (Hide)2'!Z$203:Z$217,"X")))</f>
        <v>0</v>
      </c>
      <c r="MU24">
        <f>'Capacity Backing (Hide)2'!AA$139*(BA24/MAX(1,SUMIFS('Treatment Backing (Hide)'!$B$110:$B$124,'Capacity Backing (Hide)2'!AA$203:AA$217,"X")))</f>
        <v>0</v>
      </c>
      <c r="MV24">
        <f>'Capacity Backing (Hide)2'!AB$139*(BB24/MAX(1,SUMIFS('Treatment Backing (Hide)'!$B$110:$B$124,'Capacity Backing (Hide)2'!AB$203:AB$217,"X")))</f>
        <v>0</v>
      </c>
      <c r="MW24">
        <f>'Capacity Backing (Hide)2'!AC$139*(BC24/MAX(1,SUMIFS('Treatment Backing (Hide)'!$B$110:$B$124,'Capacity Backing (Hide)2'!AC$203:AC$217,"X")))</f>
        <v>0</v>
      </c>
      <c r="MX24">
        <f>'Capacity Backing (Hide)2'!AD$139*(BD24/MAX(1,SUMIFS('Treatment Backing (Hide)'!$B$110:$B$124,'Capacity Backing (Hide)2'!AD$203:AD$217,"X")))</f>
        <v>0</v>
      </c>
      <c r="MY24">
        <f>'Capacity Backing (Hide)2'!AE$139*(BE24/MAX(1,SUMIFS('Treatment Backing (Hide)'!$B$110:$B$124,'Capacity Backing (Hide)2'!AE$203:AE$217,"X")))</f>
        <v>0</v>
      </c>
      <c r="MZ24">
        <f>'Capacity Backing (Hide)2'!AF$139*(BF24/MAX(1,SUMIFS('Treatment Backing (Hide)'!$B$110:$B$124,'Capacity Backing (Hide)2'!AF$203:AF$217,"X")))</f>
        <v>0</v>
      </c>
      <c r="NA24">
        <f>'Capacity Backing (Hide)2'!AG$139*(BG24/MAX(1,SUMIFS('Treatment Backing (Hide)'!$B$110:$B$124,'Capacity Backing (Hide)2'!AG$203:AG$217,"X")))</f>
        <v>0</v>
      </c>
      <c r="NB24">
        <f>'Capacity Backing (Hide)2'!AH$139*(BH24/MAX(1,SUMIFS('Treatment Backing (Hide)'!$B$110:$B$124,'Capacity Backing (Hide)2'!AH$203:AH$217,"X")))</f>
        <v>0</v>
      </c>
      <c r="NC24">
        <f>'Capacity Backing (Hide)2'!AI$139*(BI24/MAX(1,SUMIFS('Treatment Backing (Hide)'!$B$110:$B$124,'Capacity Backing (Hide)2'!AI$203:AI$217,"X")))</f>
        <v>0</v>
      </c>
      <c r="ND24">
        <f>'Capacity Backing (Hide)2'!AJ$139*(BJ24/MAX(1,SUMIFS('Treatment Backing (Hide)'!$B$110:$B$124,'Capacity Backing (Hide)2'!AJ$203:AJ$217,"X")))</f>
        <v>0</v>
      </c>
      <c r="NE24">
        <f>'Capacity Backing (Hide)2'!AK$139*(BK24/MAX(1,SUMIFS('Treatment Backing (Hide)'!$B$110:$B$124,'Capacity Backing (Hide)2'!AK$203:AK$217,"X")))</f>
        <v>0</v>
      </c>
      <c r="NF24">
        <f>'Capacity Backing (Hide)2'!AL$139*(BL24/MAX(1,SUMIFS('Treatment Backing (Hide)'!$B$110:$B$124,'Capacity Backing (Hide)2'!AL$203:AL$217,"X")))</f>
        <v>0</v>
      </c>
      <c r="NG24">
        <f>'Capacity Backing (Hide)2'!AM$139*(BM24/MAX(1,SUMIFS('Treatment Backing (Hide)'!$B$110:$B$124,'Capacity Backing (Hide)2'!AM$203:AM$217,"X")))</f>
        <v>0</v>
      </c>
      <c r="NH24">
        <f>'Capacity Backing (Hide)2'!AN$139*(BN24/MAX(1,SUMIFS('Treatment Backing (Hide)'!$B$110:$B$124,'Capacity Backing (Hide)2'!AN$203:AN$217,"X")))</f>
        <v>0</v>
      </c>
      <c r="NI24">
        <f>'Capacity Backing (Hide)2'!AO$139*(BO24/MAX(1,SUMIFS('Treatment Backing (Hide)'!$B$110:$B$124,'Capacity Backing (Hide)2'!AO$203:AO$217,"X")))</f>
        <v>0</v>
      </c>
      <c r="NJ24">
        <f>'Capacity Backing (Hide)2'!AP$139*(BP24/MAX(1,SUMIFS('Treatment Backing (Hide)'!$B$110:$B$124,'Capacity Backing (Hide)2'!AP$203:AP$217,"X")))</f>
        <v>0</v>
      </c>
      <c r="NK24">
        <f>'Capacity Backing (Hide)2'!AQ$139*(BQ24/MAX(1,SUMIFS('Treatment Backing (Hide)'!$B$110:$B$124,'Capacity Backing (Hide)2'!AQ$203:AQ$217,"X")))</f>
        <v>0</v>
      </c>
      <c r="NL24">
        <f>'Capacity Backing (Hide)2'!AR$139*(BR24/MAX(1,SUMIFS('Treatment Backing (Hide)'!$B$110:$B$124,'Capacity Backing (Hide)2'!AR$203:AR$217,"X")))</f>
        <v>0</v>
      </c>
      <c r="NM24">
        <f>'Capacity Backing (Hide)2'!AS$139*(BS24/MAX(1,SUMIFS('Treatment Backing (Hide)'!$B$110:$B$124,'Capacity Backing (Hide)2'!AS$203:AS$217,"X")))</f>
        <v>0</v>
      </c>
      <c r="NN24">
        <f>'Capacity Backing (Hide)2'!AT$139*(BT24/MAX(1,SUMIFS('Treatment Backing (Hide)'!$B$110:$B$124,'Capacity Backing (Hide)2'!AT$203:AT$217,"X")))</f>
        <v>0</v>
      </c>
      <c r="NO24">
        <f>'Capacity Backing (Hide)2'!AU$139*(BU24/MAX(1,SUMIFS('Treatment Backing (Hide)'!$B$110:$B$124,'Capacity Backing (Hide)2'!AU$203:AU$217,"X")))</f>
        <v>0</v>
      </c>
      <c r="NP24">
        <f>'Capacity Backing (Hide)2'!AV$139*(BV24/MAX(1,SUMIFS('Treatment Backing (Hide)'!$B$110:$B$124,'Capacity Backing (Hide)2'!AV$203:AV$217,"X")))</f>
        <v>0</v>
      </c>
      <c r="NQ24">
        <f>'Capacity Backing (Hide)2'!AW$139*(BW24/MAX(1,SUMIFS('Treatment Backing (Hide)'!$B$110:$B$124,'Capacity Backing (Hide)2'!AW$203:AW$217,"X")))</f>
        <v>0</v>
      </c>
      <c r="NR24">
        <f>'Capacity Backing (Hide)2'!AX$139*(BX24/MAX(1,SUMIFS('Treatment Backing (Hide)'!$B$110:$B$124,'Capacity Backing (Hide)2'!AX$203:AX$217,"X")))</f>
        <v>0</v>
      </c>
      <c r="NS24">
        <f>'Capacity Backing (Hide)2'!AY$139*(BY24/MAX(1,SUMIFS('Treatment Backing (Hide)'!$B$110:$B$124,'Capacity Backing (Hide)2'!AY$203:AY$217,"X")))</f>
        <v>0</v>
      </c>
      <c r="NT24">
        <f>'Capacity Backing (Hide)2'!AZ$139*(BZ24/MAX(1,SUMIFS('Treatment Backing (Hide)'!$B$110:$B$124,'Capacity Backing (Hide)2'!AZ$203:AZ$217,"X")))</f>
        <v>0</v>
      </c>
      <c r="NU24">
        <f>'Capacity Backing (Hide)2'!BA$139*(CA24/MAX(1,SUMIFS('Treatment Backing (Hide)'!$B$110:$B$124,'Capacity Backing (Hide)2'!BA$203:BA$217,"X")))</f>
        <v>0</v>
      </c>
      <c r="NV24">
        <f>'Capacity Backing (Hide)2'!BB$139*(CB24/MAX(1,SUMIFS('Treatment Backing (Hide)'!$B$110:$B$124,'Capacity Backing (Hide)2'!BB$203:BB$217,"X")))</f>
        <v>0</v>
      </c>
      <c r="NW24">
        <f>'Capacity Backing (Hide)2'!BC$139*(CC24/MAX(1,SUMIFS('Treatment Backing (Hide)'!$B$110:$B$124,'Capacity Backing (Hide)2'!BC$203:BC$217,"X")))</f>
        <v>0</v>
      </c>
      <c r="NX24">
        <f>'Capacity Backing (Hide)2'!BD$139*(CD24/MAX(1,SUMIFS('Treatment Backing (Hide)'!$B$110:$B$124,'Capacity Backing (Hide)2'!BD$203:BD$217,"X")))</f>
        <v>0</v>
      </c>
      <c r="NY24">
        <f>'Capacity Backing (Hide)2'!BE$139*(CE24/MAX(1,SUMIFS('Treatment Backing (Hide)'!$B$110:$B$124,'Capacity Backing (Hide)2'!BE$203:BE$217,"X")))</f>
        <v>0</v>
      </c>
      <c r="NZ24">
        <f>'Capacity Backing (Hide)2'!BF$139*(CF24/MAX(1,SUMIFS('Treatment Backing (Hide)'!$B$110:$B$124,'Capacity Backing (Hide)2'!BF$203:BF$217,"X")))</f>
        <v>0</v>
      </c>
      <c r="OA24">
        <f>'Capacity Backing (Hide)2'!BG$139*(CG24/MAX(1,SUMIFS('Treatment Backing (Hide)'!$B$110:$B$124,'Capacity Backing (Hide)2'!BG$203:BG$217,"X")))</f>
        <v>0</v>
      </c>
      <c r="OB24">
        <f>'Capacity Backing (Hide)2'!BH$139*(CH24/MAX(1,SUMIFS('Treatment Backing (Hide)'!$B$110:$B$124,'Capacity Backing (Hide)2'!BH$203:BH$217,"X")))</f>
        <v>0</v>
      </c>
      <c r="OC24">
        <f>'Capacity Backing (Hide)2'!BI$139*(CI24/MAX(1,SUMIFS('Treatment Backing (Hide)'!$B$110:$B$124,'Capacity Backing (Hide)2'!BI$203:BI$217,"X")))</f>
        <v>0</v>
      </c>
      <c r="OD24">
        <f>'Capacity Backing (Hide)2'!BJ$139*(CJ24/MAX(1,SUMIFS('Treatment Backing (Hide)'!$B$110:$B$124,'Capacity Backing (Hide)2'!BJ$203:BJ$217,"X")))</f>
        <v>0</v>
      </c>
      <c r="OE24">
        <f>'Capacity Backing (Hide)2'!BK$139*(CK24/MAX(1,SUMIFS('Treatment Backing (Hide)'!$B$110:$B$124,'Capacity Backing (Hide)2'!BK$203:BK$217,"X")))</f>
        <v>0</v>
      </c>
      <c r="OF24">
        <f>'Capacity Backing (Hide)2'!BL$139*(CL24/MAX(1,SUMIFS('Treatment Backing (Hide)'!$B$110:$B$124,'Capacity Backing (Hide)2'!BL$203:BL$217,"X")))</f>
        <v>0</v>
      </c>
      <c r="OG24">
        <f>'Capacity Backing (Hide)2'!BM$139*(CM24/MAX(1,SUMIFS('Treatment Backing (Hide)'!$B$110:$B$124,'Capacity Backing (Hide)2'!BM$203:BM$217,"X")))</f>
        <v>0</v>
      </c>
      <c r="OH24">
        <f>'Capacity Backing (Hide)2'!BN$139*(CN24/MAX(1,SUMIFS('Treatment Backing (Hide)'!$B$110:$B$124,'Capacity Backing (Hide)2'!BN$203:BN$217,"X")))</f>
        <v>0</v>
      </c>
      <c r="OI24">
        <f>'Capacity Backing (Hide)2'!BO$139*(CO24/MAX(1,SUMIFS('Treatment Backing (Hide)'!$B$110:$B$124,'Capacity Backing (Hide)2'!BO$203:BO$217,"X")))</f>
        <v>0</v>
      </c>
      <c r="OJ24">
        <f>'Capacity Backing (Hide)2'!BP$139*(CP24/MAX(1,SUMIFS('Treatment Backing (Hide)'!$B$110:$B$124,'Capacity Backing (Hide)2'!BP$203:BP$217,"X")))</f>
        <v>0</v>
      </c>
      <c r="OK24">
        <f>'Capacity Backing (Hide)2'!BQ$139*(CQ24/MAX(1,SUMIFS('Treatment Backing (Hide)'!$B$110:$B$124,'Capacity Backing (Hide)2'!BQ$203:BQ$217,"X")))</f>
        <v>0</v>
      </c>
      <c r="OL24">
        <f>'Capacity Backing (Hide)2'!BR$139*(CR24/MAX(1,SUMIFS('Treatment Backing (Hide)'!$B$110:$B$124,'Capacity Backing (Hide)2'!BR$203:BR$217,"X")))</f>
        <v>0</v>
      </c>
      <c r="OM24">
        <f>'Capacity Backing (Hide)2'!BS$139*(CS24/MAX(1,SUMIFS('Treatment Backing (Hide)'!$B$110:$B$124,'Capacity Backing (Hide)2'!BS$203:BS$217,"X")))</f>
        <v>0</v>
      </c>
      <c r="ON24">
        <f>'Capacity Backing (Hide)2'!BT$139*(CT24/MAX(1,SUMIFS('Treatment Backing (Hide)'!$B$110:$B$124,'Capacity Backing (Hide)2'!BT$203:BT$217,"X")))</f>
        <v>0</v>
      </c>
      <c r="OO24">
        <f>'Capacity Backing (Hide)2'!BU$139*(CU24/MAX(1,SUMIFS('Treatment Backing (Hide)'!$B$110:$B$124,'Capacity Backing (Hide)2'!BU$203:BU$217,"X")))</f>
        <v>0</v>
      </c>
      <c r="OP24">
        <f>'Capacity Backing (Hide)2'!BV$139*(CV24/MAX(1,SUMIFS('Treatment Backing (Hide)'!$B$110:$B$124,'Capacity Backing (Hide)2'!BV$203:BV$217,"X")))</f>
        <v>0</v>
      </c>
      <c r="OQ24">
        <f>'Capacity Backing (Hide)2'!BW$139*(CW24/MAX(1,SUMIFS('Treatment Backing (Hide)'!$B$110:$B$124,'Capacity Backing (Hide)2'!BW$203:BW$217,"X")))</f>
        <v>0</v>
      </c>
      <c r="OR24">
        <f>'Capacity Backing (Hide)2'!BX$139*(CX24/MAX(1,SUMIFS('Treatment Backing (Hide)'!$B$110:$B$124,'Capacity Backing (Hide)2'!BX$203:BX$217,"X")))</f>
        <v>0</v>
      </c>
      <c r="OS24">
        <f>'Capacity Backing (Hide)2'!BY$139*(CY24/MAX(1,SUMIFS('Treatment Backing (Hide)'!$B$110:$B$124,'Capacity Backing (Hide)2'!BY$203:BY$217,"X")))</f>
        <v>0</v>
      </c>
      <c r="OT24">
        <f>'Capacity Backing (Hide)2'!BZ$139*(CZ24/MAX(1,SUMIFS('Treatment Backing (Hide)'!$B$110:$B$124,'Capacity Backing (Hide)2'!BZ$203:BZ$217,"X")))</f>
        <v>0</v>
      </c>
      <c r="OU24">
        <f>'Capacity Backing (Hide)2'!CA$139*(DA24/MAX(1,SUMIFS('Treatment Backing (Hide)'!$B$110:$B$124,'Capacity Backing (Hide)2'!CA$203:CA$217,"X")))</f>
        <v>0</v>
      </c>
      <c r="OV24">
        <f>'Capacity Backing (Hide)2'!CB$139*(DB24/MAX(1,SUMIFS('Treatment Backing (Hide)'!$B$110:$B$124,'Capacity Backing (Hide)2'!CB$203:CB$217,"X")))</f>
        <v>0</v>
      </c>
      <c r="OW24">
        <f>'Capacity Backing (Hide)2'!CC$139*(DC24/MAX(1,SUMIFS('Treatment Backing (Hide)'!$B$110:$B$124,'Capacity Backing (Hide)2'!CC$203:CC$217,"X")))</f>
        <v>0</v>
      </c>
      <c r="OX24">
        <f>'Capacity Backing (Hide)2'!CD$139*(DD24/MAX(1,SUMIFS('Treatment Backing (Hide)'!$B$110:$B$124,'Capacity Backing (Hide)2'!CD$203:CD$217,"X")))</f>
        <v>0</v>
      </c>
      <c r="OY24">
        <f>'Capacity Backing (Hide)2'!CE$139*(DE24/MAX(1,SUMIFS('Treatment Backing (Hide)'!$B$110:$B$124,'Capacity Backing (Hide)2'!CE$203:CE$217,"X")))</f>
        <v>0</v>
      </c>
      <c r="OZ24">
        <f>'Capacity Backing (Hide)2'!CF$139*(DF24/MAX(1,SUMIFS('Treatment Backing (Hide)'!$B$110:$B$124,'Capacity Backing (Hide)2'!CF$203:CF$217,"X")))</f>
        <v>0</v>
      </c>
      <c r="PA24">
        <f>'Capacity Backing (Hide)2'!CG$139*(DG24/MAX(1,SUMIFS('Treatment Backing (Hide)'!$B$110:$B$124,'Capacity Backing (Hide)2'!CG$203:CG$217,"X")))</f>
        <v>0</v>
      </c>
      <c r="PB24">
        <f>'Capacity Backing (Hide)2'!CH$139*(DH24/MAX(1,SUMIFS('Treatment Backing (Hide)'!$B$110:$B$124,'Capacity Backing (Hide)2'!CH$203:CH$217,"X")))</f>
        <v>0</v>
      </c>
      <c r="PC24">
        <f>'Capacity Backing (Hide)2'!CI$139*(DI24/MAX(1,SUMIFS('Treatment Backing (Hide)'!$B$110:$B$124,'Capacity Backing (Hide)2'!CI$203:CI$217,"X")))</f>
        <v>0</v>
      </c>
      <c r="PD24">
        <f>'Capacity Backing (Hide)2'!CJ$139*(DJ24/MAX(1,SUMIFS('Treatment Backing (Hide)'!$B$110:$B$124,'Capacity Backing (Hide)2'!CJ$203:CJ$217,"X")))</f>
        <v>0</v>
      </c>
      <c r="PE24">
        <f>'Capacity Backing (Hide)2'!CK$139*(DK24/MAX(1,SUMIFS('Treatment Backing (Hide)'!$B$110:$B$124,'Capacity Backing (Hide)2'!CK$203:CK$217,"X")))</f>
        <v>0</v>
      </c>
      <c r="PF24">
        <f>'Capacity Backing (Hide)2'!CL$139*(DL24/MAX(1,SUMIFS('Treatment Backing (Hide)'!$B$110:$B$124,'Capacity Backing (Hide)2'!CL$203:CL$217,"X")))</f>
        <v>0</v>
      </c>
      <c r="PG24">
        <f>'Capacity Backing (Hide)2'!CM$139*(DM24/MAX(1,SUMIFS('Treatment Backing (Hide)'!$B$110:$B$124,'Capacity Backing (Hide)2'!CM$203:CM$217,"X")))</f>
        <v>0</v>
      </c>
      <c r="PH24">
        <f>'Capacity Backing (Hide)2'!CN$139*(DN24/MAX(1,SUMIFS('Treatment Backing (Hide)'!$B$110:$B$124,'Capacity Backing (Hide)2'!CN$203:CN$217,"X")))</f>
        <v>0</v>
      </c>
      <c r="PI24">
        <f>'Capacity Backing (Hide)2'!CO$139*(DO24/MAX(1,SUMIFS('Treatment Backing (Hide)'!$B$110:$B$124,'Capacity Backing (Hide)2'!CO$203:CO$217,"X")))</f>
        <v>0</v>
      </c>
      <c r="PJ24">
        <f>'Capacity Backing (Hide)2'!CP$139*(DP24/MAX(1,SUMIFS('Treatment Backing (Hide)'!$B$110:$B$124,'Capacity Backing (Hide)2'!CP$203:CP$217,"X")))</f>
        <v>0</v>
      </c>
      <c r="PK24">
        <f>'Capacity Backing (Hide)2'!CQ$139*(DQ24/MAX(1,SUMIFS('Treatment Backing (Hide)'!$B$110:$B$124,'Capacity Backing (Hide)2'!CQ$203:CQ$217,"X")))</f>
        <v>0</v>
      </c>
      <c r="PL24">
        <f>'Capacity Backing (Hide)2'!CR$139*(DR24/MAX(1,SUMIFS('Treatment Backing (Hide)'!$B$110:$B$124,'Capacity Backing (Hide)2'!CR$203:CR$217,"X")))</f>
        <v>0</v>
      </c>
      <c r="PM24">
        <f>'Capacity Backing (Hide)2'!CS$139*(DS24/MAX(1,SUMIFS('Treatment Backing (Hide)'!$B$110:$B$124,'Capacity Backing (Hide)2'!CS$203:CS$217,"X")))</f>
        <v>0</v>
      </c>
      <c r="PN24">
        <f>'Capacity Backing (Hide)2'!CT$139*(DT24/MAX(1,SUMIFS('Treatment Backing (Hide)'!$B$110:$B$124,'Capacity Backing (Hide)2'!CT$203:CT$217,"X")))</f>
        <v>0</v>
      </c>
      <c r="PO24">
        <f>'Capacity Backing (Hide)2'!CU$139*(DU24/MAX(1,SUMIFS('Treatment Backing (Hide)'!$B$110:$B$124,'Capacity Backing (Hide)2'!CU$203:CU$217,"X")))</f>
        <v>0</v>
      </c>
      <c r="PP24">
        <f>'Capacity Backing (Hide)2'!CV$139*(DV24/MAX(1,SUMIFS('Treatment Backing (Hide)'!$B$110:$B$124,'Capacity Backing (Hide)2'!CV$203:CV$217,"X")))</f>
        <v>0</v>
      </c>
      <c r="PQ24">
        <f>'Capacity Backing (Hide)2'!CW$139*(DW24/MAX(1,SUMIFS('Treatment Backing (Hide)'!$B$110:$B$124,'Capacity Backing (Hide)2'!CW$203:CW$217,"X")))</f>
        <v>0</v>
      </c>
      <c r="PS24" cm="1">
        <f t="array" ref="PS24">SUM(IF('Capacity Summary'!H$36:H$135="X",1,0)*TRANSPOSE('CR Backing (Hide)'!$HX24:$LS24))</f>
        <v>0</v>
      </c>
      <c r="PT24" cm="1">
        <f t="array" ref="PT24">SUM(IF('Capacity Summary'!I$36:I$135="X",1,0)*TRANSPOSE('CR Backing (Hide)'!$HX24:$LS24))</f>
        <v>0</v>
      </c>
      <c r="PU24" cm="1">
        <f t="array" ref="PU24">SUM(IF('Capacity Summary'!J$36:J$135="X",1,0)*TRANSPOSE('CR Backing (Hide)'!$HX24:$LS24))</f>
        <v>0</v>
      </c>
      <c r="PV24" cm="1">
        <f t="array" ref="PV24">SUM(IF('Capacity Summary'!K$36:K$135="X",1,0)*TRANSPOSE('CR Backing (Hide)'!$HX24:$LS24))</f>
        <v>0</v>
      </c>
      <c r="PW24" cm="1">
        <f t="array" ref="PW24">SUM(IF('Capacity Summary'!L$36:L$135="X",1,0)*TRANSPOSE('CR Backing (Hide)'!$HX24:$LS24))</f>
        <v>0</v>
      </c>
      <c r="PX24" cm="1">
        <f t="array" ref="PX24">SUM(IF('Capacity Summary'!M$36:M$135="X",1,0)*TRANSPOSE('CR Backing (Hide)'!$HX24:$LS24))</f>
        <v>0</v>
      </c>
      <c r="PY24" cm="1">
        <f t="array" ref="PY24">SUM(IF('Capacity Summary'!N$36:N$135="X",1,0)*TRANSPOSE('CR Backing (Hide)'!$HX24:$LS24))</f>
        <v>0</v>
      </c>
      <c r="PZ24" cm="1">
        <f t="array" ref="PZ24">SUM(IF('Capacity Summary'!O$36:O$135="X",1,0)*TRANSPOSE('CR Backing (Hide)'!$HX24:$LS24))</f>
        <v>0</v>
      </c>
      <c r="QA24" cm="1">
        <f t="array" ref="QA24">SUM(IF('Capacity Summary'!P$36:P$135="X",1,0)*TRANSPOSE('CR Backing (Hide)'!$HX24:$LS24))</f>
        <v>0</v>
      </c>
      <c r="QB24" cm="1">
        <f t="array" ref="QB24">SUM(IF('Capacity Summary'!Q$36:Q$135="X",1,0)*TRANSPOSE('CR Backing (Hide)'!$HX24:$LS24))</f>
        <v>0</v>
      </c>
      <c r="QC24" cm="1">
        <f t="array" ref="QC24">SUM(IF('Capacity Summary'!R$36:R$135="X",1,0)*TRANSPOSE('CR Backing (Hide)'!$HX24:$LS24))</f>
        <v>0</v>
      </c>
      <c r="QD24" cm="1">
        <f t="array" ref="QD24">SUM(IF('Capacity Summary'!S$36:S$135="X",1,0)*TRANSPOSE('CR Backing (Hide)'!$HX24:$LS24))</f>
        <v>0</v>
      </c>
      <c r="QE24" cm="1">
        <f t="array" ref="QE24">SUM(IF('Capacity Summary'!T$36:T$135="X",1,0)*TRANSPOSE('CR Backing (Hide)'!$HX24:$LS24))</f>
        <v>0</v>
      </c>
      <c r="QF24" cm="1">
        <f t="array" ref="QF24">SUM(IF('Capacity Summary'!U$36:U$135="X",1,0)*TRANSPOSE('CR Backing (Hide)'!$HX24:$LS24))</f>
        <v>0</v>
      </c>
      <c r="QG24" cm="1">
        <f t="array" ref="QG24">SUM(IF('Capacity Summary'!V$36:V$135="X",1,0)*TRANSPOSE('CR Backing (Hide)'!$HX24:$LS24))</f>
        <v>0</v>
      </c>
      <c r="QH24" cm="1">
        <f t="array" ref="QH24">SUM(IF('Capacity Summary'!W$36:W$135="X",1,0)*TRANSPOSE('CR Backing (Hide)'!$HX24:$LS24))</f>
        <v>0</v>
      </c>
      <c r="QI24" cm="1">
        <f t="array" ref="QI24">SUM(IF('Capacity Summary'!X$36:X$135="X",1,0)*TRANSPOSE('CR Backing (Hide)'!$HX24:$LS24))</f>
        <v>0</v>
      </c>
      <c r="QJ24" cm="1">
        <f t="array" ref="QJ24">SUM(IF('Capacity Summary'!Y$36:Y$135="X",1,0)*TRANSPOSE('CR Backing (Hide)'!$HX24:$LS24))</f>
        <v>0</v>
      </c>
      <c r="QK24" cm="1">
        <f t="array" ref="QK24">SUM(IF('Capacity Summary'!Z$36:Z$135="X",1,0)*TRANSPOSE('CR Backing (Hide)'!$HX24:$LS24))</f>
        <v>0</v>
      </c>
      <c r="QL24" cm="1">
        <f t="array" ref="QL24">SUM(IF('Capacity Summary'!AA$36:AA$135="X",1,0)*TRANSPOSE('CR Backing (Hide)'!$HX24:$LS24))</f>
        <v>0</v>
      </c>
      <c r="QM24" cm="1">
        <f t="array" ref="QM24">SUM(IF('Capacity Summary'!AB$36:AB$135="X",1,0)*TRANSPOSE('CR Backing (Hide)'!$HX24:$LS24))</f>
        <v>0</v>
      </c>
      <c r="QN24" cm="1">
        <f t="array" ref="QN24">SUM(IF('Capacity Summary'!AC$36:AC$135="X",1,0)*TRANSPOSE('CR Backing (Hide)'!$HX24:$LS24))</f>
        <v>0</v>
      </c>
      <c r="QO24" cm="1">
        <f t="array" ref="QO24">SUM(IF('Capacity Summary'!AD$36:AD$135="X",1,0)*TRANSPOSE('CR Backing (Hide)'!$HX24:$LS24))</f>
        <v>0</v>
      </c>
      <c r="QP24" cm="1">
        <f t="array" ref="QP24">SUM(IF('Capacity Summary'!AE$36:AE$135="X",1,0)*TRANSPOSE('CR Backing (Hide)'!$HX24:$LS24))</f>
        <v>0</v>
      </c>
      <c r="QQ24" cm="1">
        <f t="array" ref="QQ24">SUM(IF('Capacity Summary'!AF$36:AF$135="X",1,0)*TRANSPOSE('CR Backing (Hide)'!$HX24:$LS24))</f>
        <v>0</v>
      </c>
      <c r="QR24" cm="1">
        <f t="array" ref="QR24">SUM(IF('Capacity Summary'!AG$36:AG$135="X",1,0)*TRANSPOSE('CR Backing (Hide)'!$HX24:$LS24))</f>
        <v>0</v>
      </c>
      <c r="QS24" cm="1">
        <f t="array" ref="QS24">SUM(IF('Capacity Summary'!AH$36:AH$135="X",1,0)*TRANSPOSE('CR Backing (Hide)'!$HX24:$LS24))</f>
        <v>0</v>
      </c>
      <c r="QT24" cm="1">
        <f t="array" ref="QT24">SUM(IF('Capacity Summary'!AI$36:AI$135="X",1,0)*TRANSPOSE('CR Backing (Hide)'!$HX24:$LS24))</f>
        <v>0</v>
      </c>
      <c r="QU24" cm="1">
        <f t="array" ref="QU24">SUM(IF('Capacity Summary'!AJ$36:AJ$135="X",1,0)*TRANSPOSE('CR Backing (Hide)'!$HX24:$LS24))</f>
        <v>0</v>
      </c>
      <c r="QV24" cm="1">
        <f t="array" ref="QV24">SUM(IF('Capacity Summary'!AK$36:AK$135="X",1,0)*TRANSPOSE('CR Backing (Hide)'!$HX24:$LS24))</f>
        <v>0</v>
      </c>
      <c r="QW24" cm="1">
        <f t="array" ref="QW24">SUM(IF('Capacity Summary'!AL$36:AL$135="X",1,0)*TRANSPOSE('CR Backing (Hide)'!$HX24:$LS24))</f>
        <v>0</v>
      </c>
      <c r="QX24" cm="1">
        <f t="array" ref="QX24">SUM(IF('Capacity Summary'!AM$36:AM$135="X",1,0)*TRANSPOSE('CR Backing (Hide)'!$HX24:$LS24))</f>
        <v>0</v>
      </c>
      <c r="QY24" cm="1">
        <f t="array" ref="QY24">SUM(IF('Capacity Summary'!AN$36:AN$135="X",1,0)*TRANSPOSE('CR Backing (Hide)'!$HX24:$LS24))</f>
        <v>0</v>
      </c>
      <c r="QZ24" cm="1">
        <f t="array" ref="QZ24">SUM(IF('Capacity Summary'!AO$36:AO$135="X",1,0)*TRANSPOSE('CR Backing (Hide)'!$HX24:$LS24))</f>
        <v>0</v>
      </c>
      <c r="RA24" cm="1">
        <f t="array" ref="RA24">SUM(IF('Capacity Summary'!AP$36:AP$135="X",1,0)*TRANSPOSE('CR Backing (Hide)'!$HX24:$LS24))</f>
        <v>0</v>
      </c>
      <c r="RB24" cm="1">
        <f t="array" ref="RB24">SUM(IF('Capacity Summary'!AQ$36:AQ$135="X",1,0)*TRANSPOSE('CR Backing (Hide)'!$HX24:$LS24))</f>
        <v>0</v>
      </c>
      <c r="RC24" cm="1">
        <f t="array" ref="RC24">SUM(IF('Capacity Summary'!AR$36:AR$135="X",1,0)*TRANSPOSE('CR Backing (Hide)'!$HX24:$LS24))</f>
        <v>0</v>
      </c>
      <c r="RD24" cm="1">
        <f t="array" ref="RD24">SUM(IF('Capacity Summary'!AS$36:AS$135="X",1,0)*TRANSPOSE('CR Backing (Hide)'!$HX24:$LS24))</f>
        <v>0</v>
      </c>
      <c r="RE24" cm="1">
        <f t="array" ref="RE24">SUM(IF('Capacity Summary'!AT$36:AT$135="X",1,0)*TRANSPOSE('CR Backing (Hide)'!$HX24:$LS24))</f>
        <v>0</v>
      </c>
      <c r="RF24" cm="1">
        <f t="array" ref="RF24">SUM(IF('Capacity Summary'!AU$36:AU$135="X",1,0)*TRANSPOSE('CR Backing (Hide)'!$HX24:$LS24))</f>
        <v>0</v>
      </c>
      <c r="RG24" cm="1">
        <f t="array" ref="RG24">SUM(IF('Capacity Summary'!AV$36:AV$135="X",1,0)*TRANSPOSE('CR Backing (Hide)'!$HX24:$LS24))</f>
        <v>0</v>
      </c>
      <c r="RH24" cm="1">
        <f t="array" ref="RH24">SUM(IF('Capacity Summary'!AW$36:AW$135="X",1,0)*TRANSPOSE('CR Backing (Hide)'!$HX24:$LS24))</f>
        <v>0</v>
      </c>
      <c r="RI24" cm="1">
        <f t="array" ref="RI24">SUM(IF('Capacity Summary'!AX$36:AX$135="X",1,0)*TRANSPOSE('CR Backing (Hide)'!$HX24:$LS24))</f>
        <v>0</v>
      </c>
      <c r="RJ24" cm="1">
        <f t="array" ref="RJ24">SUM(IF('Capacity Summary'!AY$36:AY$135="X",1,0)*TRANSPOSE('CR Backing (Hide)'!$HX24:$LS24))</f>
        <v>0</v>
      </c>
      <c r="RK24" cm="1">
        <f t="array" ref="RK24">SUM(IF('Capacity Summary'!AZ$36:AZ$135="X",1,0)*TRANSPOSE('CR Backing (Hide)'!$HX24:$LS24))</f>
        <v>0</v>
      </c>
      <c r="RL24" cm="1">
        <f t="array" ref="RL24">SUM(IF('Capacity Summary'!BA$36:BA$135="X",1,0)*TRANSPOSE('CR Backing (Hide)'!$HX24:$LS24))</f>
        <v>0</v>
      </c>
      <c r="RM24" cm="1">
        <f t="array" ref="RM24">SUM(IF('Capacity Summary'!BB$36:BB$135="X",1,0)*TRANSPOSE('CR Backing (Hide)'!$HX24:$LS24))</f>
        <v>0</v>
      </c>
      <c r="RN24" cm="1">
        <f t="array" ref="RN24">SUM(IF('Capacity Summary'!BC$36:BC$135="X",1,0)*TRANSPOSE('CR Backing (Hide)'!$HX24:$LS24))</f>
        <v>0</v>
      </c>
      <c r="RO24" cm="1">
        <f t="array" ref="RO24">SUM(IF('Capacity Summary'!BD$36:BD$135="X",1,0)*TRANSPOSE('CR Backing (Hide)'!$HX24:$LS24))</f>
        <v>0</v>
      </c>
      <c r="RP24" cm="1">
        <f t="array" ref="RP24">SUM(IF('Capacity Summary'!BE$36:BE$135="X",1,0)*TRANSPOSE('CR Backing (Hide)'!$HX24:$LS24))</f>
        <v>0</v>
      </c>
      <c r="RQ24" cm="1">
        <f t="array" ref="RQ24">SUM(IF('Capacity Summary'!BF$36:BF$135="X",1,0)*TRANSPOSE('CR Backing (Hide)'!$HX24:$LS24))</f>
        <v>0</v>
      </c>
      <c r="RR24" cm="1">
        <f t="array" ref="RR24">SUM(IF('Capacity Summary'!BG$36:BG$135="X",1,0)*TRANSPOSE('CR Backing (Hide)'!$HX24:$LS24))</f>
        <v>0</v>
      </c>
      <c r="RT24" cm="1">
        <f t="array" ref="RT24">SUM(IF('Capacity Summary'!H$139:H$238="X",1,0)*TRANSPOSE('CR Backing (Hide)'!$LV24:$PQ24))</f>
        <v>0</v>
      </c>
      <c r="RU24" cm="1">
        <f t="array" ref="RU24">SUM(IF('Capacity Summary'!I$139:I$238="X",1,0)*TRANSPOSE('CR Backing (Hide)'!$LV24:$PQ24))</f>
        <v>0</v>
      </c>
      <c r="RV24" cm="1">
        <f t="array" ref="RV24">SUM(IF('Capacity Summary'!J$139:J$238="X",1,0)*TRANSPOSE('CR Backing (Hide)'!$LV24:$PQ24))</f>
        <v>0</v>
      </c>
      <c r="RW24" cm="1">
        <f t="array" ref="RW24">SUM(IF('Capacity Summary'!K$139:K$238="X",1,0)*TRANSPOSE('CR Backing (Hide)'!$LV24:$PQ24))</f>
        <v>0</v>
      </c>
      <c r="RX24" cm="1">
        <f t="array" ref="RX24">SUM(IF('Capacity Summary'!L$139:L$238="X",1,0)*TRANSPOSE('CR Backing (Hide)'!$LV24:$PQ24))</f>
        <v>0</v>
      </c>
      <c r="RY24" cm="1">
        <f t="array" ref="RY24">SUM(IF('Capacity Summary'!M$139:M$238="X",1,0)*TRANSPOSE('CR Backing (Hide)'!$LV24:$PQ24))</f>
        <v>0</v>
      </c>
      <c r="RZ24" cm="1">
        <f t="array" ref="RZ24">SUM(IF('Capacity Summary'!N$139:N$238="X",1,0)*TRANSPOSE('CR Backing (Hide)'!$LV24:$PQ24))</f>
        <v>0</v>
      </c>
      <c r="SA24" cm="1">
        <f t="array" ref="SA24">SUM(IF('Capacity Summary'!O$139:O$238="X",1,0)*TRANSPOSE('CR Backing (Hide)'!$LV24:$PQ24))</f>
        <v>0</v>
      </c>
      <c r="SB24" cm="1">
        <f t="array" ref="SB24">SUM(IF('Capacity Summary'!P$139:P$238="X",1,0)*TRANSPOSE('CR Backing (Hide)'!$LV24:$PQ24))</f>
        <v>0</v>
      </c>
      <c r="SC24" cm="1">
        <f t="array" ref="SC24">SUM(IF('Capacity Summary'!Q$139:Q$238="X",1,0)*TRANSPOSE('CR Backing (Hide)'!$LV24:$PQ24))</f>
        <v>0</v>
      </c>
      <c r="SD24" cm="1">
        <f t="array" ref="SD24">SUM(IF('Capacity Summary'!R$139:R$238="X",1,0)*TRANSPOSE('CR Backing (Hide)'!$LV24:$PQ24))</f>
        <v>0</v>
      </c>
      <c r="SE24" cm="1">
        <f t="array" ref="SE24">SUM(IF('Capacity Summary'!S$139:S$238="X",1,0)*TRANSPOSE('CR Backing (Hide)'!$LV24:$PQ24))</f>
        <v>0</v>
      </c>
      <c r="SF24" cm="1">
        <f t="array" ref="SF24">SUM(IF('Capacity Summary'!T$139:T$238="X",1,0)*TRANSPOSE('CR Backing (Hide)'!$LV24:$PQ24))</f>
        <v>0</v>
      </c>
      <c r="SG24" cm="1">
        <f t="array" ref="SG24">SUM(IF('Capacity Summary'!U$139:U$238="X",1,0)*TRANSPOSE('CR Backing (Hide)'!$LV24:$PQ24))</f>
        <v>0</v>
      </c>
      <c r="SH24" cm="1">
        <f t="array" ref="SH24">SUM(IF('Capacity Summary'!V$139:V$238="X",1,0)*TRANSPOSE('CR Backing (Hide)'!$LV24:$PQ24))</f>
        <v>0</v>
      </c>
      <c r="SI24" cm="1">
        <f t="array" ref="SI24">SUM(IF('Capacity Summary'!W$139:W$238="X",1,0)*TRANSPOSE('CR Backing (Hide)'!$LV24:$PQ24))</f>
        <v>0</v>
      </c>
      <c r="SJ24" cm="1">
        <f t="array" ref="SJ24">SUM(IF('Capacity Summary'!X$139:X$238="X",1,0)*TRANSPOSE('CR Backing (Hide)'!$LV24:$PQ24))</f>
        <v>0</v>
      </c>
      <c r="SK24" cm="1">
        <f t="array" ref="SK24">SUM(IF('Capacity Summary'!Y$139:Y$238="X",1,0)*TRANSPOSE('CR Backing (Hide)'!$LV24:$PQ24))</f>
        <v>0</v>
      </c>
      <c r="SL24" cm="1">
        <f t="array" ref="SL24">SUM(IF('Capacity Summary'!Z$139:Z$238="X",1,0)*TRANSPOSE('CR Backing (Hide)'!$LV24:$PQ24))</f>
        <v>0</v>
      </c>
      <c r="SM24" cm="1">
        <f t="array" ref="SM24">SUM(IF('Capacity Summary'!AA$139:AA$238="X",1,0)*TRANSPOSE('CR Backing (Hide)'!$LV24:$PQ24))</f>
        <v>0</v>
      </c>
      <c r="SN24" cm="1">
        <f t="array" ref="SN24">SUM(IF('Capacity Summary'!AB$139:AB$238="X",1,0)*TRANSPOSE('CR Backing (Hide)'!$LV24:$PQ24))</f>
        <v>0</v>
      </c>
      <c r="SO24" cm="1">
        <f t="array" ref="SO24">SUM(IF('Capacity Summary'!AC$139:AC$238="X",1,0)*TRANSPOSE('CR Backing (Hide)'!$LV24:$PQ24))</f>
        <v>0</v>
      </c>
      <c r="SP24" cm="1">
        <f t="array" ref="SP24">SUM(IF('Capacity Summary'!AD$139:AD$238="X",1,0)*TRANSPOSE('CR Backing (Hide)'!$LV24:$PQ24))</f>
        <v>0</v>
      </c>
      <c r="SQ24" cm="1">
        <f t="array" ref="SQ24">SUM(IF('Capacity Summary'!AE$139:AE$238="X",1,0)*TRANSPOSE('CR Backing (Hide)'!$LV24:$PQ24))</f>
        <v>0</v>
      </c>
      <c r="SR24" cm="1">
        <f t="array" ref="SR24">SUM(IF('Capacity Summary'!AF$139:AF$238="X",1,0)*TRANSPOSE('CR Backing (Hide)'!$LV24:$PQ24))</f>
        <v>0</v>
      </c>
      <c r="SS24" cm="1">
        <f t="array" ref="SS24">SUM(IF('Capacity Summary'!AG$139:AG$238="X",1,0)*TRANSPOSE('CR Backing (Hide)'!$LV24:$PQ24))</f>
        <v>0</v>
      </c>
      <c r="ST24" cm="1">
        <f t="array" ref="ST24">SUM(IF('Capacity Summary'!AH$139:AH$238="X",1,0)*TRANSPOSE('CR Backing (Hide)'!$LV24:$PQ24))</f>
        <v>0</v>
      </c>
      <c r="SU24" cm="1">
        <f t="array" ref="SU24">SUM(IF('Capacity Summary'!AI$139:AI$238="X",1,0)*TRANSPOSE('CR Backing (Hide)'!$LV24:$PQ24))</f>
        <v>0</v>
      </c>
      <c r="SV24" cm="1">
        <f t="array" ref="SV24">SUM(IF('Capacity Summary'!AJ$139:AJ$238="X",1,0)*TRANSPOSE('CR Backing (Hide)'!$LV24:$PQ24))</f>
        <v>0</v>
      </c>
      <c r="SW24" cm="1">
        <f t="array" ref="SW24">SUM(IF('Capacity Summary'!AK$139:AK$238="X",1,0)*TRANSPOSE('CR Backing (Hide)'!$LV24:$PQ24))</f>
        <v>0</v>
      </c>
      <c r="SX24" cm="1">
        <f t="array" ref="SX24">SUM(IF('Capacity Summary'!AL$139:AL$238="X",1,0)*TRANSPOSE('CR Backing (Hide)'!$LV24:$PQ24))</f>
        <v>0</v>
      </c>
      <c r="SY24" cm="1">
        <f t="array" ref="SY24">SUM(IF('Capacity Summary'!AM$139:AM$238="X",1,0)*TRANSPOSE('CR Backing (Hide)'!$LV24:$PQ24))</f>
        <v>0</v>
      </c>
      <c r="SZ24" cm="1">
        <f t="array" ref="SZ24">SUM(IF('Capacity Summary'!AN$139:AN$238="X",1,0)*TRANSPOSE('CR Backing (Hide)'!$LV24:$PQ24))</f>
        <v>0</v>
      </c>
      <c r="TA24" cm="1">
        <f t="array" ref="TA24">SUM(IF('Capacity Summary'!AO$139:AO$238="X",1,0)*TRANSPOSE('CR Backing (Hide)'!$LV24:$PQ24))</f>
        <v>0</v>
      </c>
      <c r="TB24" cm="1">
        <f t="array" ref="TB24">SUM(IF('Capacity Summary'!AP$139:AP$238="X",1,0)*TRANSPOSE('CR Backing (Hide)'!$LV24:$PQ24))</f>
        <v>0</v>
      </c>
      <c r="TC24" cm="1">
        <f t="array" ref="TC24">SUM(IF('Capacity Summary'!AQ$139:AQ$238="X",1,0)*TRANSPOSE('CR Backing (Hide)'!$LV24:$PQ24))</f>
        <v>0</v>
      </c>
      <c r="TD24" cm="1">
        <f t="array" ref="TD24">SUM(IF('Capacity Summary'!AR$139:AR$238="X",1,0)*TRANSPOSE('CR Backing (Hide)'!$LV24:$PQ24))</f>
        <v>0</v>
      </c>
      <c r="TE24" cm="1">
        <f t="array" ref="TE24">SUM(IF('Capacity Summary'!AS$139:AS$238="X",1,0)*TRANSPOSE('CR Backing (Hide)'!$LV24:$PQ24))</f>
        <v>0</v>
      </c>
      <c r="TF24" cm="1">
        <f t="array" ref="TF24">SUM(IF('Capacity Summary'!AT$139:AT$238="X",1,0)*TRANSPOSE('CR Backing (Hide)'!$LV24:$PQ24))</f>
        <v>0</v>
      </c>
      <c r="TG24" cm="1">
        <f t="array" ref="TG24">SUM(IF('Capacity Summary'!AU$139:AU$238="X",1,0)*TRANSPOSE('CR Backing (Hide)'!$LV24:$PQ24))</f>
        <v>0</v>
      </c>
      <c r="TH24" cm="1">
        <f t="array" ref="TH24">SUM(IF('Capacity Summary'!AV$139:AV$238="X",1,0)*TRANSPOSE('CR Backing (Hide)'!$LV24:$PQ24))</f>
        <v>0</v>
      </c>
      <c r="TI24" cm="1">
        <f t="array" ref="TI24">SUM(IF('Capacity Summary'!AW$139:AW$238="X",1,0)*TRANSPOSE('CR Backing (Hide)'!$LV24:$PQ24))</f>
        <v>0</v>
      </c>
      <c r="TJ24" cm="1">
        <f t="array" ref="TJ24">SUM(IF('Capacity Summary'!AX$139:AX$238="X",1,0)*TRANSPOSE('CR Backing (Hide)'!$LV24:$PQ24))</f>
        <v>0</v>
      </c>
      <c r="TK24" cm="1">
        <f t="array" ref="TK24">SUM(IF('Capacity Summary'!AY$139:AY$238="X",1,0)*TRANSPOSE('CR Backing (Hide)'!$LV24:$PQ24))</f>
        <v>0</v>
      </c>
      <c r="TL24" cm="1">
        <f t="array" ref="TL24">SUM(IF('Capacity Summary'!AZ$139:AZ$238="X",1,0)*TRANSPOSE('CR Backing (Hide)'!$LV24:$PQ24))</f>
        <v>0</v>
      </c>
      <c r="TM24" cm="1">
        <f t="array" ref="TM24">SUM(IF('Capacity Summary'!BA$139:BA$238="X",1,0)*TRANSPOSE('CR Backing (Hide)'!$LV24:$PQ24))</f>
        <v>0</v>
      </c>
      <c r="TN24" cm="1">
        <f t="array" ref="TN24">SUM(IF('Capacity Summary'!BB$139:BB$238="X",1,0)*TRANSPOSE('CR Backing (Hide)'!$LV24:$PQ24))</f>
        <v>0</v>
      </c>
      <c r="TO24" cm="1">
        <f t="array" ref="TO24">SUM(IF('Capacity Summary'!BC$139:BC$238="X",1,0)*TRANSPOSE('CR Backing (Hide)'!$LV24:$PQ24))</f>
        <v>0</v>
      </c>
      <c r="TP24" cm="1">
        <f t="array" ref="TP24">SUM(IF('Capacity Summary'!BD$139:BD$238="X",1,0)*TRANSPOSE('CR Backing (Hide)'!$LV24:$PQ24))</f>
        <v>0</v>
      </c>
      <c r="TQ24" cm="1">
        <f t="array" ref="TQ24">SUM(IF('Capacity Summary'!BE$139:BE$238="X",1,0)*TRANSPOSE('CR Backing (Hide)'!$LV24:$PQ24))</f>
        <v>0</v>
      </c>
      <c r="TR24" cm="1">
        <f t="array" ref="TR24">SUM(IF('Capacity Summary'!BF$139:BF$238="X",1,0)*TRANSPOSE('CR Backing (Hide)'!$LV24:$PQ24))</f>
        <v>0</v>
      </c>
      <c r="TS24" cm="1">
        <f t="array" ref="TS24">SUM(IF('Capacity Summary'!BG$139:BG$238="X",1,0)*TRANSPOSE('CR Backing (Hide)'!$LV24:$PQ24))</f>
        <v>0</v>
      </c>
    </row>
    <row r="25" spans="8:539" x14ac:dyDescent="0.25">
      <c r="H25" t="str">
        <f>ROW(H22)&amp;". "&amp;'Clinical resources'!B28</f>
        <v xml:space="preserve">22. </v>
      </c>
      <c r="J25" t="str" cm="1">
        <f t="array" ref="J25">IF(SUM(IF('Clinical resources'!F28:J28="X",1,0)*'Clinical resources'!F$4:J$4)&gt;0,"X","")</f>
        <v/>
      </c>
      <c r="K25" t="str" cm="1">
        <f t="array" ref="K25">IF(SUM(IF('Clinical resources'!K28:O28="X",1,0)*'Clinical resources'!K$4:O$4)&gt;0,"X","")</f>
        <v/>
      </c>
      <c r="L25" t="str" cm="1">
        <f t="array" ref="L25">IF(SUM(IF('Clinical resources'!P28:T28="X",1,0)*'Clinical resources'!P$4:T$4)&gt;0,"X","")</f>
        <v/>
      </c>
      <c r="M25" t="str" cm="1">
        <f t="array" ref="M25">IF(SUM(IF('Clinical resources'!U28:Y28="X",1,0)*'Clinical resources'!U$4:Y$4)&gt;0,"X","")</f>
        <v/>
      </c>
      <c r="N25" t="str" cm="1">
        <f t="array" ref="N25">IF(SUM(IF('Clinical resources'!Z28:AD28="X",1,0)*'Clinical resources'!Z$4:AD$4)&gt;0,"X","")</f>
        <v/>
      </c>
      <c r="O25" t="str" cm="1">
        <f t="array" ref="O25">IF(SUM(IF('Clinical resources'!AE28:AI28="X",1,0)*'Clinical resources'!AE$4:AI$4)&gt;0,"X","")</f>
        <v/>
      </c>
      <c r="P25" t="str" cm="1">
        <f t="array" ref="P25">IF(SUM(IF('Clinical resources'!AJ28:AN28="X",1,0)*'Clinical resources'!AJ$4:AN$4)&gt;0,"X","")</f>
        <v/>
      </c>
      <c r="Q25" t="str" cm="1">
        <f t="array" ref="Q25">IF(SUM(IF('Clinical resources'!AO28:AS28="X",1,0)*'Clinical resources'!AO$4:AS$4)&gt;0,"X","")</f>
        <v/>
      </c>
      <c r="R25" t="str" cm="1">
        <f t="array" ref="R25">IF(SUM(IF('Clinical resources'!AT28:AX28="X",1,0)*'Clinical resources'!AT$4:AX$4)&gt;0,"X","")</f>
        <v/>
      </c>
      <c r="S25" t="str" cm="1">
        <f t="array" ref="S25">IF(SUM(IF('Clinical resources'!AY28:BC28="X",1,0)*'Clinical resources'!AY$4:BC$4)&gt;0,"X","")</f>
        <v/>
      </c>
      <c r="T25" t="str" cm="1">
        <f t="array" ref="T25">IF(SUM(IF('Clinical resources'!BD28:BH28="X",1,0)*'Clinical resources'!BD$4:BH$4)&gt;0,"X","")</f>
        <v/>
      </c>
      <c r="U25" t="str" cm="1">
        <f t="array" ref="U25">IF(SUM(IF('Clinical resources'!BI28:BM28="X",1,0)*'Clinical resources'!BI$4:BM$4)&gt;0,"X","")</f>
        <v/>
      </c>
      <c r="V25" t="str" cm="1">
        <f t="array" ref="V25">IF(SUM(IF('Clinical resources'!BN28:BR28="X",1,0)*'Clinical resources'!BN$4:BR$4)&gt;0,"X","")</f>
        <v/>
      </c>
      <c r="W25" t="str" cm="1">
        <f t="array" ref="W25">IF(SUM(IF('Clinical resources'!BS28:BW28="X",1,0)*'Clinical resources'!BS$4:BW$4)&gt;0,"X","")</f>
        <v/>
      </c>
      <c r="X25" t="str" cm="1">
        <f t="array" ref="X25">IF(SUM(IF('Clinical resources'!BX28:CB28="X",1,0)*'Clinical resources'!BX$4:CB$4)&gt;0,"X","")</f>
        <v/>
      </c>
      <c r="AB25">
        <f t="array" ref="AB25">IF($J25:$X25='Capacity Backing (Hide)2'!B$67:B$81,1,0)</f>
        <v>0</v>
      </c>
      <c r="AC25">
        <f t="array" ref="AC25">IF($J25:$X25='Capacity Backing (Hide)2'!C$67:C$81,1,0)</f>
        <v>0</v>
      </c>
      <c r="AD25">
        <f t="array" ref="AD25">IF($J25:$X25='Capacity Backing (Hide)2'!D$67:D$81,1,0)</f>
        <v>0</v>
      </c>
      <c r="AE25">
        <f t="array" ref="AE25">IF($J25:$X25='Capacity Backing (Hide)2'!E$67:E$81,1,0)</f>
        <v>0</v>
      </c>
      <c r="AF25">
        <f t="array" ref="AF25">IF($J25:$X25='Capacity Backing (Hide)2'!F$67:F$81,1,0)</f>
        <v>0</v>
      </c>
      <c r="AG25">
        <f t="array" ref="AG25">IF($J25:$X25='Capacity Backing (Hide)2'!G$67:G$81,1,0)</f>
        <v>0</v>
      </c>
      <c r="AH25">
        <f t="array" ref="AH25">IF($J25:$X25='Capacity Backing (Hide)2'!H$67:H$81,1,0)</f>
        <v>0</v>
      </c>
      <c r="AI25">
        <f t="array" ref="AI25">IF($J25:$X25='Capacity Backing (Hide)2'!I$67:I$81,1,0)</f>
        <v>0</v>
      </c>
      <c r="AJ25">
        <f t="array" ref="AJ25">IF($J25:$X25='Capacity Backing (Hide)2'!J$67:J$81,1,0)</f>
        <v>0</v>
      </c>
      <c r="AK25">
        <f t="array" ref="AK25">IF($J25:$X25='Capacity Backing (Hide)2'!K$67:K$81,1,0)</f>
        <v>0</v>
      </c>
      <c r="AL25">
        <f t="array" ref="AL25">IF($J25:$X25='Capacity Backing (Hide)2'!L$67:L$81,1,0)</f>
        <v>0</v>
      </c>
      <c r="AM25">
        <f t="array" ref="AM25">IF($J25:$X25='Capacity Backing (Hide)2'!M$67:M$81,1,0)</f>
        <v>0</v>
      </c>
      <c r="AN25">
        <f t="array" ref="AN25">IF($J25:$X25='Capacity Backing (Hide)2'!N$67:N$81,1,0)</f>
        <v>0</v>
      </c>
      <c r="AO25">
        <f t="array" ref="AO25">IF($J25:$X25='Capacity Backing (Hide)2'!O$67:O$81,1,0)</f>
        <v>0</v>
      </c>
      <c r="AP25">
        <f t="array" ref="AP25">IF($J25:$X25='Capacity Backing (Hide)2'!P$67:P$81,1,0)</f>
        <v>0</v>
      </c>
      <c r="AQ25">
        <f t="array" ref="AQ25">IF($J25:$X25='Capacity Backing (Hide)2'!Q$67:Q$81,1,0)</f>
        <v>0</v>
      </c>
      <c r="AR25">
        <f t="array" ref="AR25">IF($J25:$X25='Capacity Backing (Hide)2'!R$67:R$81,1,0)</f>
        <v>0</v>
      </c>
      <c r="AS25">
        <f t="array" ref="AS25">IF($J25:$X25='Capacity Backing (Hide)2'!S$67:S$81,1,0)</f>
        <v>0</v>
      </c>
      <c r="AT25">
        <f t="array" ref="AT25">IF($J25:$X25='Capacity Backing (Hide)2'!T$67:T$81,1,0)</f>
        <v>0</v>
      </c>
      <c r="AU25">
        <f t="array" ref="AU25">IF($J25:$X25='Capacity Backing (Hide)2'!U$67:U$81,1,0)</f>
        <v>0</v>
      </c>
      <c r="AV25">
        <f t="array" ref="AV25">IF($J25:$X25='Capacity Backing (Hide)2'!V$67:V$81,1,0)</f>
        <v>0</v>
      </c>
      <c r="AW25">
        <f t="array" ref="AW25">IF($J25:$X25='Capacity Backing (Hide)2'!W$67:W$81,1,0)</f>
        <v>0</v>
      </c>
      <c r="AX25">
        <f t="array" ref="AX25">IF($J25:$X25='Capacity Backing (Hide)2'!X$67:X$81,1,0)</f>
        <v>0</v>
      </c>
      <c r="AY25">
        <f t="array" ref="AY25">IF($J25:$X25='Capacity Backing (Hide)2'!Y$67:Y$81,1,0)</f>
        <v>0</v>
      </c>
      <c r="AZ25">
        <f t="array" ref="AZ25">IF($J25:$X25='Capacity Backing (Hide)2'!Z$67:Z$81,1,0)</f>
        <v>0</v>
      </c>
      <c r="BA25">
        <f t="array" ref="BA25">IF($J25:$X25='Capacity Backing (Hide)2'!AA$67:AA$81,1,0)</f>
        <v>0</v>
      </c>
      <c r="BB25">
        <f t="array" ref="BB25">IF($J25:$X25='Capacity Backing (Hide)2'!AB$67:AB$81,1,0)</f>
        <v>0</v>
      </c>
      <c r="BC25">
        <f t="array" ref="BC25">IF($J25:$X25='Capacity Backing (Hide)2'!AC$67:AC$81,1,0)</f>
        <v>0</v>
      </c>
      <c r="BD25">
        <f t="array" ref="BD25">IF($J25:$X25='Capacity Backing (Hide)2'!AD$67:AD$81,1,0)</f>
        <v>0</v>
      </c>
      <c r="BE25">
        <f t="array" ref="BE25">IF($J25:$X25='Capacity Backing (Hide)2'!AE$67:AE$81,1,0)</f>
        <v>0</v>
      </c>
      <c r="BF25">
        <f t="array" ref="BF25">IF($J25:$X25='Capacity Backing (Hide)2'!AF$67:AF$81,1,0)</f>
        <v>0</v>
      </c>
      <c r="BG25">
        <f t="array" ref="BG25">IF($J25:$X25='Capacity Backing (Hide)2'!AG$67:AG$81,1,0)</f>
        <v>0</v>
      </c>
      <c r="BH25">
        <f t="array" ref="BH25">IF($J25:$X25='Capacity Backing (Hide)2'!AH$67:AH$81,1,0)</f>
        <v>0</v>
      </c>
      <c r="BI25">
        <f t="array" ref="BI25">IF($J25:$X25='Capacity Backing (Hide)2'!AI$67:AI$81,1,0)</f>
        <v>0</v>
      </c>
      <c r="BJ25">
        <f t="array" ref="BJ25">IF($J25:$X25='Capacity Backing (Hide)2'!AJ$67:AJ$81,1,0)</f>
        <v>0</v>
      </c>
      <c r="BK25">
        <f t="array" ref="BK25">IF($J25:$X25='Capacity Backing (Hide)2'!AK$67:AK$81,1,0)</f>
        <v>0</v>
      </c>
      <c r="BL25">
        <f t="array" ref="BL25">IF($J25:$X25='Capacity Backing (Hide)2'!AL$67:AL$81,1,0)</f>
        <v>0</v>
      </c>
      <c r="BM25">
        <f t="array" ref="BM25">IF($J25:$X25='Capacity Backing (Hide)2'!AM$67:AM$81,1,0)</f>
        <v>0</v>
      </c>
      <c r="BN25">
        <f t="array" ref="BN25">IF($J25:$X25='Capacity Backing (Hide)2'!AN$67:AN$81,1,0)</f>
        <v>0</v>
      </c>
      <c r="BO25">
        <f t="array" ref="BO25">IF($J25:$X25='Capacity Backing (Hide)2'!AO$67:AO$81,1,0)</f>
        <v>0</v>
      </c>
      <c r="BP25">
        <f t="array" ref="BP25">IF($J25:$X25='Capacity Backing (Hide)2'!AP$67:AP$81,1,0)</f>
        <v>0</v>
      </c>
      <c r="BQ25">
        <f t="array" ref="BQ25">IF($J25:$X25='Capacity Backing (Hide)2'!AQ$67:AQ$81,1,0)</f>
        <v>0</v>
      </c>
      <c r="BR25">
        <f t="array" ref="BR25">IF($J25:$X25='Capacity Backing (Hide)2'!AR$67:AR$81,1,0)</f>
        <v>0</v>
      </c>
      <c r="BS25">
        <f t="array" ref="BS25">IF($J25:$X25='Capacity Backing (Hide)2'!AS$67:AS$81,1,0)</f>
        <v>0</v>
      </c>
      <c r="BT25">
        <f t="array" ref="BT25">IF($J25:$X25='Capacity Backing (Hide)2'!AT$67:AT$81,1,0)</f>
        <v>0</v>
      </c>
      <c r="BU25">
        <f t="array" ref="BU25">IF($J25:$X25='Capacity Backing (Hide)2'!AU$67:AU$81,1,0)</f>
        <v>0</v>
      </c>
      <c r="BV25">
        <f t="array" ref="BV25">IF($J25:$X25='Capacity Backing (Hide)2'!AV$67:AV$81,1,0)</f>
        <v>0</v>
      </c>
      <c r="BW25">
        <f t="array" ref="BW25">IF($J25:$X25='Capacity Backing (Hide)2'!AW$67:AW$81,1,0)</f>
        <v>0</v>
      </c>
      <c r="BX25">
        <f t="array" ref="BX25">IF($J25:$X25='Capacity Backing (Hide)2'!AX$67:AX$81,1,0)</f>
        <v>0</v>
      </c>
      <c r="BY25">
        <f t="array" ref="BY25">IF($J25:$X25='Capacity Backing (Hide)2'!AY$67:AY$81,1,0)</f>
        <v>0</v>
      </c>
      <c r="BZ25">
        <f t="array" ref="BZ25">IF($J25:$X25='Capacity Backing (Hide)2'!AZ$67:AZ$81,1,0)</f>
        <v>0</v>
      </c>
      <c r="CA25">
        <f t="array" ref="CA25">IF($J25:$X25='Capacity Backing (Hide)2'!BA$67:BA$81,1,0)</f>
        <v>0</v>
      </c>
      <c r="CB25">
        <f t="array" ref="CB25">IF($J25:$X25='Capacity Backing (Hide)2'!BB$67:BB$81,1,0)</f>
        <v>0</v>
      </c>
      <c r="CC25">
        <f t="array" ref="CC25">IF($J25:$X25='Capacity Backing (Hide)2'!BC$67:BC$81,1,0)</f>
        <v>0</v>
      </c>
      <c r="CD25">
        <f t="array" ref="CD25">IF($J25:$X25='Capacity Backing (Hide)2'!BD$67:BD$81,1,0)</f>
        <v>0</v>
      </c>
      <c r="CE25">
        <f t="array" ref="CE25">IF($J25:$X25='Capacity Backing (Hide)2'!BE$67:BE$81,1,0)</f>
        <v>0</v>
      </c>
      <c r="CF25">
        <f t="array" ref="CF25">IF($J25:$X25='Capacity Backing (Hide)2'!BF$67:BF$81,1,0)</f>
        <v>0</v>
      </c>
      <c r="CG25">
        <f t="array" ref="CG25">IF($J25:$X25='Capacity Backing (Hide)2'!BG$67:BG$81,1,0)</f>
        <v>0</v>
      </c>
      <c r="CH25">
        <f t="array" ref="CH25">IF($J25:$X25='Capacity Backing (Hide)2'!BH$67:BH$81,1,0)</f>
        <v>0</v>
      </c>
      <c r="CI25">
        <f t="array" ref="CI25">IF($J25:$X25='Capacity Backing (Hide)2'!BI$67:BI$81,1,0)</f>
        <v>0</v>
      </c>
      <c r="CJ25">
        <f t="array" ref="CJ25">IF($J25:$X25='Capacity Backing (Hide)2'!BJ$67:BJ$81,1,0)</f>
        <v>0</v>
      </c>
      <c r="CK25">
        <f t="array" ref="CK25">IF($J25:$X25='Capacity Backing (Hide)2'!BK$67:BK$81,1,0)</f>
        <v>0</v>
      </c>
      <c r="CL25">
        <f t="array" ref="CL25">IF($J25:$X25='Capacity Backing (Hide)2'!BL$67:BL$81,1,0)</f>
        <v>0</v>
      </c>
      <c r="CM25">
        <f t="array" ref="CM25">IF($J25:$X25='Capacity Backing (Hide)2'!BM$67:BM$81,1,0)</f>
        <v>0</v>
      </c>
      <c r="CN25">
        <f t="array" ref="CN25">IF($J25:$X25='Capacity Backing (Hide)2'!BN$67:BN$81,1,0)</f>
        <v>0</v>
      </c>
      <c r="CO25">
        <f t="array" ref="CO25">IF($J25:$X25='Capacity Backing (Hide)2'!BO$67:BO$81,1,0)</f>
        <v>0</v>
      </c>
      <c r="CP25">
        <f t="array" ref="CP25">IF($J25:$X25='Capacity Backing (Hide)2'!BP$67:BP$81,1,0)</f>
        <v>0</v>
      </c>
      <c r="CQ25">
        <f t="array" ref="CQ25">IF($J25:$X25='Capacity Backing (Hide)2'!BQ$67:BQ$81,1,0)</f>
        <v>0</v>
      </c>
      <c r="CR25">
        <f t="array" ref="CR25">IF($J25:$X25='Capacity Backing (Hide)2'!BR$67:BR$81,1,0)</f>
        <v>0</v>
      </c>
      <c r="CS25">
        <f t="array" ref="CS25">IF($J25:$X25='Capacity Backing (Hide)2'!BS$67:BS$81,1,0)</f>
        <v>0</v>
      </c>
      <c r="CT25">
        <f t="array" ref="CT25">IF($J25:$X25='Capacity Backing (Hide)2'!BT$67:BT$81,1,0)</f>
        <v>0</v>
      </c>
      <c r="CU25">
        <f t="array" ref="CU25">IF($J25:$X25='Capacity Backing (Hide)2'!BU$67:BU$81,1,0)</f>
        <v>0</v>
      </c>
      <c r="CV25">
        <f t="array" ref="CV25">IF($J25:$X25='Capacity Backing (Hide)2'!BV$67:BV$81,1,0)</f>
        <v>0</v>
      </c>
      <c r="CW25">
        <f t="array" ref="CW25">IF($J25:$X25='Capacity Backing (Hide)2'!BW$67:BW$81,1,0)</f>
        <v>0</v>
      </c>
      <c r="CX25">
        <f t="array" ref="CX25">IF($J25:$X25='Capacity Backing (Hide)2'!BX$67:BX$81,1,0)</f>
        <v>0</v>
      </c>
      <c r="CY25">
        <f t="array" ref="CY25">IF($J25:$X25='Capacity Backing (Hide)2'!BY$67:BY$81,1,0)</f>
        <v>0</v>
      </c>
      <c r="CZ25">
        <f t="array" ref="CZ25">IF($J25:$X25='Capacity Backing (Hide)2'!BZ$67:BZ$81,1,0)</f>
        <v>0</v>
      </c>
      <c r="DA25">
        <f t="array" ref="DA25">IF($J25:$X25='Capacity Backing (Hide)2'!CA$67:CA$81,1,0)</f>
        <v>0</v>
      </c>
      <c r="DB25">
        <f t="array" ref="DB25">IF($J25:$X25='Capacity Backing (Hide)2'!CB$67:CB$81,1,0)</f>
        <v>0</v>
      </c>
      <c r="DC25">
        <f t="array" ref="DC25">IF($J25:$X25='Capacity Backing (Hide)2'!CC$67:CC$81,1,0)</f>
        <v>0</v>
      </c>
      <c r="DD25">
        <f t="array" ref="DD25">IF($J25:$X25='Capacity Backing (Hide)2'!CD$67:CD$81,1,0)</f>
        <v>0</v>
      </c>
      <c r="DE25">
        <f t="array" ref="DE25">IF($J25:$X25='Capacity Backing (Hide)2'!CE$67:CE$81,1,0)</f>
        <v>0</v>
      </c>
      <c r="DF25">
        <f t="array" ref="DF25">IF($J25:$X25='Capacity Backing (Hide)2'!CF$67:CF$81,1,0)</f>
        <v>0</v>
      </c>
      <c r="DG25">
        <f t="array" ref="DG25">IF($J25:$X25='Capacity Backing (Hide)2'!CG$67:CG$81,1,0)</f>
        <v>0</v>
      </c>
      <c r="DH25">
        <f t="array" ref="DH25">IF($J25:$X25='Capacity Backing (Hide)2'!CH$67:CH$81,1,0)</f>
        <v>0</v>
      </c>
      <c r="DI25">
        <f t="array" ref="DI25">IF($J25:$X25='Capacity Backing (Hide)2'!CI$67:CI$81,1,0)</f>
        <v>0</v>
      </c>
      <c r="DJ25">
        <f t="array" ref="DJ25">IF($J25:$X25='Capacity Backing (Hide)2'!CJ$67:CJ$81,1,0)</f>
        <v>0</v>
      </c>
      <c r="DK25">
        <f t="array" ref="DK25">IF($J25:$X25='Capacity Backing (Hide)2'!CK$67:CK$81,1,0)</f>
        <v>0</v>
      </c>
      <c r="DL25">
        <f t="array" ref="DL25">IF($J25:$X25='Capacity Backing (Hide)2'!CL$67:CL$81,1,0)</f>
        <v>0</v>
      </c>
      <c r="DM25">
        <f t="array" ref="DM25">IF($J25:$X25='Capacity Backing (Hide)2'!CM$67:CM$81,1,0)</f>
        <v>0</v>
      </c>
      <c r="DN25">
        <f t="array" ref="DN25">IF($J25:$X25='Capacity Backing (Hide)2'!CN$67:CN$81,1,0)</f>
        <v>0</v>
      </c>
      <c r="DO25">
        <f t="array" ref="DO25">IF($J25:$X25='Capacity Backing (Hide)2'!CO$67:CO$81,1,0)</f>
        <v>0</v>
      </c>
      <c r="DP25">
        <f t="array" ref="DP25">IF($J25:$X25='Capacity Backing (Hide)2'!CP$67:CP$81,1,0)</f>
        <v>0</v>
      </c>
      <c r="DQ25">
        <f t="array" ref="DQ25">IF($J25:$X25='Capacity Backing (Hide)2'!CQ$67:CQ$81,1,0)</f>
        <v>0</v>
      </c>
      <c r="DR25">
        <f t="array" ref="DR25">IF($J25:$X25='Capacity Backing (Hide)2'!CR$67:CR$81,1,0)</f>
        <v>0</v>
      </c>
      <c r="DS25">
        <f t="array" ref="DS25">IF($J25:$X25='Capacity Backing (Hide)2'!CS$67:CS$81,1,0)</f>
        <v>0</v>
      </c>
      <c r="DT25">
        <f t="array" ref="DT25">IF($J25:$X25='Capacity Backing (Hide)2'!CT$67:CT$81,1,0)</f>
        <v>0</v>
      </c>
      <c r="DU25">
        <f t="array" ref="DU25">IF($J25:$X25='Capacity Backing (Hide)2'!CU$67:CU$81,1,0)</f>
        <v>0</v>
      </c>
      <c r="DV25">
        <f t="array" ref="DV25">IF($J25:$X25='Capacity Backing (Hide)2'!CV$67:CV$81,1,0)</f>
        <v>0</v>
      </c>
      <c r="DW25">
        <f t="array" ref="DW25">IF($J25:$X25='Capacity Backing (Hide)2'!CW$67:CW$81,1,0)</f>
        <v>0</v>
      </c>
      <c r="DZ25">
        <f t="array" ref="DZ25">IF($J25:$X25='Capacity Backing (Hide)2'!B$203:CZ$217,1,0)</f>
        <v>0</v>
      </c>
      <c r="EA25">
        <f t="array" ref="EA25">IF($J25:$X25='Capacity Backing (Hide)2'!C$203:DA$217,1,0)</f>
        <v>0</v>
      </c>
      <c r="EB25">
        <f t="array" ref="EB25">IF($J25:$X25='Capacity Backing (Hide)2'!D$203:DB$217,1,0)</f>
        <v>0</v>
      </c>
      <c r="EC25">
        <f t="array" ref="EC25">IF($J25:$X25='Capacity Backing (Hide)2'!E$203:DC$217,1,0)</f>
        <v>0</v>
      </c>
      <c r="ED25">
        <f t="array" ref="ED25">IF($J25:$X25='Capacity Backing (Hide)2'!F$203:DD$217,1,0)</f>
        <v>0</v>
      </c>
      <c r="EE25">
        <f t="array" ref="EE25">IF($J25:$X25='Capacity Backing (Hide)2'!G$203:DE$217,1,0)</f>
        <v>0</v>
      </c>
      <c r="EF25">
        <f t="array" ref="EF25">IF($J25:$X25='Capacity Backing (Hide)2'!H$203:DF$217,1,0)</f>
        <v>0</v>
      </c>
      <c r="EG25">
        <f t="array" ref="EG25">IF($J25:$X25='Capacity Backing (Hide)2'!I$203:DG$217,1,0)</f>
        <v>0</v>
      </c>
      <c r="EH25">
        <f t="array" ref="EH25">IF($J25:$X25='Capacity Backing (Hide)2'!J$203:DH$217,1,0)</f>
        <v>0</v>
      </c>
      <c r="EI25">
        <f t="array" ref="EI25">IF($J25:$X25='Capacity Backing (Hide)2'!K$203:DI$217,1,0)</f>
        <v>0</v>
      </c>
      <c r="EJ25">
        <f t="array" ref="EJ25">IF($J25:$X25='Capacity Backing (Hide)2'!L$203:DJ$217,1,0)</f>
        <v>0</v>
      </c>
      <c r="EK25">
        <f t="array" ref="EK25">IF($J25:$X25='Capacity Backing (Hide)2'!M$203:DK$217,1,0)</f>
        <v>0</v>
      </c>
      <c r="EL25">
        <f t="array" ref="EL25">IF($J25:$X25='Capacity Backing (Hide)2'!N$203:DL$217,1,0)</f>
        <v>0</v>
      </c>
      <c r="EM25">
        <f t="array" ref="EM25">IF($J25:$X25='Capacity Backing (Hide)2'!O$203:DM$217,1,0)</f>
        <v>0</v>
      </c>
      <c r="EN25">
        <f t="array" ref="EN25">IF($J25:$X25='Capacity Backing (Hide)2'!P$203:DN$217,1,0)</f>
        <v>0</v>
      </c>
      <c r="EO25">
        <f t="array" ref="EO25">IF($J25:$X25='Capacity Backing (Hide)2'!Q$203:DO$217,1,0)</f>
        <v>0</v>
      </c>
      <c r="EP25">
        <f t="array" ref="EP25">IF($J25:$X25='Capacity Backing (Hide)2'!R$203:DP$217,1,0)</f>
        <v>0</v>
      </c>
      <c r="EQ25">
        <f t="array" ref="EQ25">IF($J25:$X25='Capacity Backing (Hide)2'!S$203:DQ$217,1,0)</f>
        <v>0</v>
      </c>
      <c r="ER25">
        <f t="array" ref="ER25">IF($J25:$X25='Capacity Backing (Hide)2'!T$203:DR$217,1,0)</f>
        <v>0</v>
      </c>
      <c r="ES25">
        <f t="array" ref="ES25">IF($J25:$X25='Capacity Backing (Hide)2'!U$203:DS$217,1,0)</f>
        <v>0</v>
      </c>
      <c r="ET25">
        <f t="array" ref="ET25">IF($J25:$X25='Capacity Backing (Hide)2'!V$203:DT$217,1,0)</f>
        <v>0</v>
      </c>
      <c r="EU25">
        <f t="array" ref="EU25">IF($J25:$X25='Capacity Backing (Hide)2'!W$203:DU$217,1,0)</f>
        <v>0</v>
      </c>
      <c r="EV25">
        <f t="array" ref="EV25">IF($J25:$X25='Capacity Backing (Hide)2'!X$203:DV$217,1,0)</f>
        <v>0</v>
      </c>
      <c r="EW25">
        <f t="array" ref="EW25">IF($J25:$X25='Capacity Backing (Hide)2'!Y$203:DW$217,1,0)</f>
        <v>0</v>
      </c>
      <c r="EX25">
        <f t="array" ref="EX25">IF($J25:$X25='Capacity Backing (Hide)2'!Z$203:DX$217,1,0)</f>
        <v>0</v>
      </c>
      <c r="EY25">
        <f t="array" ref="EY25">IF($J25:$X25='Capacity Backing (Hide)2'!AA$203:DY$217,1,0)</f>
        <v>0</v>
      </c>
      <c r="EZ25">
        <f t="array" ref="EZ25">IF($J25:$X25='Capacity Backing (Hide)2'!AB$203:DZ$217,1,0)</f>
        <v>0</v>
      </c>
      <c r="FA25">
        <f t="array" ref="FA25">IF($J25:$X25='Capacity Backing (Hide)2'!AC$203:EA$217,1,0)</f>
        <v>0</v>
      </c>
      <c r="FB25">
        <f t="array" ref="FB25">IF($J25:$X25='Capacity Backing (Hide)2'!AD$203:EB$217,1,0)</f>
        <v>0</v>
      </c>
      <c r="FC25">
        <f t="array" ref="FC25">IF($J25:$X25='Capacity Backing (Hide)2'!AE$203:EC$217,1,0)</f>
        <v>0</v>
      </c>
      <c r="FD25">
        <f t="array" ref="FD25">IF($J25:$X25='Capacity Backing (Hide)2'!AF$203:ED$217,1,0)</f>
        <v>0</v>
      </c>
      <c r="FE25">
        <f t="array" ref="FE25">IF($J25:$X25='Capacity Backing (Hide)2'!AG$203:EE$217,1,0)</f>
        <v>0</v>
      </c>
      <c r="FF25">
        <f t="array" ref="FF25">IF($J25:$X25='Capacity Backing (Hide)2'!AH$203:EF$217,1,0)</f>
        <v>0</v>
      </c>
      <c r="FG25">
        <f t="array" ref="FG25">IF($J25:$X25='Capacity Backing (Hide)2'!AI$203:EG$217,1,0)</f>
        <v>0</v>
      </c>
      <c r="FH25">
        <f t="array" ref="FH25">IF($J25:$X25='Capacity Backing (Hide)2'!AJ$203:EH$217,1,0)</f>
        <v>0</v>
      </c>
      <c r="FI25">
        <f t="array" ref="FI25">IF($J25:$X25='Capacity Backing (Hide)2'!AK$203:EI$217,1,0)</f>
        <v>0</v>
      </c>
      <c r="FJ25">
        <f t="array" ref="FJ25">IF($J25:$X25='Capacity Backing (Hide)2'!AL$203:EJ$217,1,0)</f>
        <v>0</v>
      </c>
      <c r="FK25">
        <f t="array" ref="FK25">IF($J25:$X25='Capacity Backing (Hide)2'!AM$203:EK$217,1,0)</f>
        <v>0</v>
      </c>
      <c r="FL25">
        <f t="array" ref="FL25">IF($J25:$X25='Capacity Backing (Hide)2'!AN$203:EL$217,1,0)</f>
        <v>0</v>
      </c>
      <c r="FM25">
        <f t="array" ref="FM25">IF($J25:$X25='Capacity Backing (Hide)2'!AO$203:EM$217,1,0)</f>
        <v>0</v>
      </c>
      <c r="FN25">
        <f t="array" ref="FN25">IF($J25:$X25='Capacity Backing (Hide)2'!AP$203:EN$217,1,0)</f>
        <v>0</v>
      </c>
      <c r="FO25">
        <f t="array" ref="FO25">IF($J25:$X25='Capacity Backing (Hide)2'!AQ$203:EO$217,1,0)</f>
        <v>0</v>
      </c>
      <c r="FP25">
        <f t="array" ref="FP25">IF($J25:$X25='Capacity Backing (Hide)2'!AR$203:EP$217,1,0)</f>
        <v>0</v>
      </c>
      <c r="FQ25">
        <f t="array" ref="FQ25">IF($J25:$X25='Capacity Backing (Hide)2'!AS$203:EQ$217,1,0)</f>
        <v>0</v>
      </c>
      <c r="FR25">
        <f t="array" ref="FR25">IF($J25:$X25='Capacity Backing (Hide)2'!AT$203:ER$217,1,0)</f>
        <v>0</v>
      </c>
      <c r="FS25">
        <f t="array" ref="FS25">IF($J25:$X25='Capacity Backing (Hide)2'!AU$203:ES$217,1,0)</f>
        <v>0</v>
      </c>
      <c r="FT25">
        <f t="array" ref="FT25">IF($J25:$X25='Capacity Backing (Hide)2'!AV$203:ET$217,1,0)</f>
        <v>0</v>
      </c>
      <c r="FU25">
        <f t="array" ref="FU25">IF($J25:$X25='Capacity Backing (Hide)2'!AW$203:EU$217,1,0)</f>
        <v>0</v>
      </c>
      <c r="FV25">
        <f t="array" ref="FV25">IF($J25:$X25='Capacity Backing (Hide)2'!AX$203:EV$217,1,0)</f>
        <v>0</v>
      </c>
      <c r="FW25">
        <f t="array" ref="FW25">IF($J25:$X25='Capacity Backing (Hide)2'!AY$203:EW$217,1,0)</f>
        <v>0</v>
      </c>
      <c r="FX25">
        <f t="array" ref="FX25">IF($J25:$X25='Capacity Backing (Hide)2'!AZ$203:EX$217,1,0)</f>
        <v>0</v>
      </c>
      <c r="FY25">
        <f t="array" ref="FY25">IF($J25:$X25='Capacity Backing (Hide)2'!BA$203:EY$217,1,0)</f>
        <v>0</v>
      </c>
      <c r="FZ25">
        <f t="array" ref="FZ25">IF($J25:$X25='Capacity Backing (Hide)2'!BB$203:EZ$217,1,0)</f>
        <v>0</v>
      </c>
      <c r="GA25">
        <f t="array" ref="GA25">IF($J25:$X25='Capacity Backing (Hide)2'!BC$203:FA$217,1,0)</f>
        <v>0</v>
      </c>
      <c r="GB25">
        <f t="array" ref="GB25">IF($J25:$X25='Capacity Backing (Hide)2'!BD$203:FB$217,1,0)</f>
        <v>0</v>
      </c>
      <c r="GC25">
        <f t="array" ref="GC25">IF($J25:$X25='Capacity Backing (Hide)2'!BE$203:FC$217,1,0)</f>
        <v>0</v>
      </c>
      <c r="GD25">
        <f t="array" ref="GD25">IF($J25:$X25='Capacity Backing (Hide)2'!BF$203:FD$217,1,0)</f>
        <v>0</v>
      </c>
      <c r="GE25">
        <f t="array" ref="GE25">IF($J25:$X25='Capacity Backing (Hide)2'!BG$203:FE$217,1,0)</f>
        <v>0</v>
      </c>
      <c r="GF25">
        <f t="array" ref="GF25">IF($J25:$X25='Capacity Backing (Hide)2'!BH$203:FF$217,1,0)</f>
        <v>0</v>
      </c>
      <c r="GG25">
        <f t="array" ref="GG25">IF($J25:$X25='Capacity Backing (Hide)2'!BI$203:FG$217,1,0)</f>
        <v>0</v>
      </c>
      <c r="GH25">
        <f t="array" ref="GH25">IF($J25:$X25='Capacity Backing (Hide)2'!BJ$203:FH$217,1,0)</f>
        <v>0</v>
      </c>
      <c r="GI25">
        <f t="array" ref="GI25">IF($J25:$X25='Capacity Backing (Hide)2'!BK$203:FI$217,1,0)</f>
        <v>0</v>
      </c>
      <c r="GJ25">
        <f t="array" ref="GJ25">IF($J25:$X25='Capacity Backing (Hide)2'!BL$203:FJ$217,1,0)</f>
        <v>0</v>
      </c>
      <c r="GK25">
        <f t="array" ref="GK25">IF($J25:$X25='Capacity Backing (Hide)2'!BM$203:FK$217,1,0)</f>
        <v>0</v>
      </c>
      <c r="GL25">
        <f t="array" ref="GL25">IF($J25:$X25='Capacity Backing (Hide)2'!BN$203:FL$217,1,0)</f>
        <v>0</v>
      </c>
      <c r="GM25">
        <f t="array" ref="GM25">IF($J25:$X25='Capacity Backing (Hide)2'!BO$203:FM$217,1,0)</f>
        <v>0</v>
      </c>
      <c r="GN25">
        <f t="array" ref="GN25">IF($J25:$X25='Capacity Backing (Hide)2'!BP$203:FN$217,1,0)</f>
        <v>0</v>
      </c>
      <c r="GO25">
        <f t="array" ref="GO25">IF($J25:$X25='Capacity Backing (Hide)2'!BQ$203:FO$217,1,0)</f>
        <v>0</v>
      </c>
      <c r="GP25">
        <f t="array" ref="GP25">IF($J25:$X25='Capacity Backing (Hide)2'!BR$203:FP$217,1,0)</f>
        <v>0</v>
      </c>
      <c r="GQ25">
        <f t="array" ref="GQ25">IF($J25:$X25='Capacity Backing (Hide)2'!BS$203:FQ$217,1,0)</f>
        <v>0</v>
      </c>
      <c r="GR25">
        <f t="array" ref="GR25">IF($J25:$X25='Capacity Backing (Hide)2'!BT$203:FR$217,1,0)</f>
        <v>0</v>
      </c>
      <c r="GS25">
        <f t="array" ref="GS25">IF($J25:$X25='Capacity Backing (Hide)2'!BU$203:FS$217,1,0)</f>
        <v>0</v>
      </c>
      <c r="GT25">
        <f t="array" ref="GT25">IF($J25:$X25='Capacity Backing (Hide)2'!BV$203:FT$217,1,0)</f>
        <v>0</v>
      </c>
      <c r="GU25">
        <f t="array" ref="GU25">IF($J25:$X25='Capacity Backing (Hide)2'!BW$203:FU$217,1,0)</f>
        <v>0</v>
      </c>
      <c r="GV25">
        <f t="array" ref="GV25">IF($J25:$X25='Capacity Backing (Hide)2'!BX$203:FV$217,1,0)</f>
        <v>0</v>
      </c>
      <c r="GW25">
        <f t="array" ref="GW25">IF($J25:$X25='Capacity Backing (Hide)2'!BY$203:FW$217,1,0)</f>
        <v>0</v>
      </c>
      <c r="GX25">
        <f t="array" ref="GX25">IF($J25:$X25='Capacity Backing (Hide)2'!BZ$203:FX$217,1,0)</f>
        <v>0</v>
      </c>
      <c r="GY25">
        <f t="array" ref="GY25">IF($J25:$X25='Capacity Backing (Hide)2'!CA$203:FY$217,1,0)</f>
        <v>0</v>
      </c>
      <c r="GZ25">
        <f t="array" ref="GZ25">IF($J25:$X25='Capacity Backing (Hide)2'!CB$203:FZ$217,1,0)</f>
        <v>0</v>
      </c>
      <c r="HA25">
        <f t="array" ref="HA25">IF($J25:$X25='Capacity Backing (Hide)2'!CC$203:GA$217,1,0)</f>
        <v>0</v>
      </c>
      <c r="HB25">
        <f t="array" ref="HB25">IF($J25:$X25='Capacity Backing (Hide)2'!CD$203:GB$217,1,0)</f>
        <v>0</v>
      </c>
      <c r="HC25">
        <f t="array" ref="HC25">IF($J25:$X25='Capacity Backing (Hide)2'!CE$203:GC$217,1,0)</f>
        <v>0</v>
      </c>
      <c r="HD25">
        <f t="array" ref="HD25">IF($J25:$X25='Capacity Backing (Hide)2'!CF$203:GD$217,1,0)</f>
        <v>0</v>
      </c>
      <c r="HE25">
        <f t="array" ref="HE25">IF($J25:$X25='Capacity Backing (Hide)2'!CG$203:GE$217,1,0)</f>
        <v>0</v>
      </c>
      <c r="HF25">
        <f t="array" ref="HF25">IF($J25:$X25='Capacity Backing (Hide)2'!CH$203:GF$217,1,0)</f>
        <v>0</v>
      </c>
      <c r="HG25">
        <f t="array" ref="HG25">IF($J25:$X25='Capacity Backing (Hide)2'!CI$203:GG$217,1,0)</f>
        <v>0</v>
      </c>
      <c r="HH25">
        <f t="array" ref="HH25">IF($J25:$X25='Capacity Backing (Hide)2'!CJ$203:GH$217,1,0)</f>
        <v>0</v>
      </c>
      <c r="HI25">
        <f t="array" ref="HI25">IF($J25:$X25='Capacity Backing (Hide)2'!CK$203:GI$217,1,0)</f>
        <v>0</v>
      </c>
      <c r="HJ25">
        <f t="array" ref="HJ25">IF($J25:$X25='Capacity Backing (Hide)2'!CL$203:GJ$217,1,0)</f>
        <v>0</v>
      </c>
      <c r="HK25">
        <f t="array" ref="HK25">IF($J25:$X25='Capacity Backing (Hide)2'!CM$203:GK$217,1,0)</f>
        <v>0</v>
      </c>
      <c r="HL25">
        <f t="array" ref="HL25">IF($J25:$X25='Capacity Backing (Hide)2'!CN$203:GL$217,1,0)</f>
        <v>0</v>
      </c>
      <c r="HM25">
        <f t="array" ref="HM25">IF($J25:$X25='Capacity Backing (Hide)2'!CO$203:GM$217,1,0)</f>
        <v>0</v>
      </c>
      <c r="HN25">
        <f t="array" ref="HN25">IF($J25:$X25='Capacity Backing (Hide)2'!CP$203:GN$217,1,0)</f>
        <v>0</v>
      </c>
      <c r="HO25">
        <f t="array" ref="HO25">IF($J25:$X25='Capacity Backing (Hide)2'!CQ$203:GO$217,1,0)</f>
        <v>0</v>
      </c>
      <c r="HP25">
        <f t="array" ref="HP25">IF($J25:$X25='Capacity Backing (Hide)2'!CR$203:GP$217,1,0)</f>
        <v>0</v>
      </c>
      <c r="HQ25">
        <f t="array" ref="HQ25">IF($J25:$X25='Capacity Backing (Hide)2'!CS$203:GQ$217,1,0)</f>
        <v>0</v>
      </c>
      <c r="HR25">
        <f t="array" ref="HR25">IF($J25:$X25='Capacity Backing (Hide)2'!CT$203:GR$217,1,0)</f>
        <v>0</v>
      </c>
      <c r="HS25">
        <f t="array" ref="HS25">IF($J25:$X25='Capacity Backing (Hide)2'!CU$203:GS$217,1,0)</f>
        <v>0</v>
      </c>
      <c r="HT25">
        <f t="array" ref="HT25">IF($J25:$X25='Capacity Backing (Hide)2'!CV$203:GT$217,1,0)</f>
        <v>0</v>
      </c>
      <c r="HU25">
        <f t="array" ref="HU25">IF($J25:$X25='Capacity Backing (Hide)2'!CW$203:GU$217,1,0)</f>
        <v>0</v>
      </c>
      <c r="HX25" s="224">
        <f>'Capacity Backing (Hide)2'!B$3*(AB25/MAX(1,SUMIFS('Treatment Backing (Hide)'!$B$110:$B$124,'Capacity Backing (Hide)2'!B$67:B$81,"X")))</f>
        <v>0</v>
      </c>
      <c r="HY25" s="224">
        <f>'Capacity Backing (Hide)2'!C$3*(AC25/MAX(1,SUMIFS('Treatment Backing (Hide)'!$B$110:$B$124,'Capacity Backing (Hide)2'!C$67:C$81,"X")))</f>
        <v>0</v>
      </c>
      <c r="HZ25" s="224">
        <f>'Capacity Backing (Hide)2'!D$3*(AD25/MAX(1,SUMIFS('Treatment Backing (Hide)'!$B$110:$B$124,'Capacity Backing (Hide)2'!D$67:D$81,"X")))</f>
        <v>0</v>
      </c>
      <c r="IA25" s="224">
        <f>'Capacity Backing (Hide)2'!E$3*(AE25/MAX(1,SUMIFS('Treatment Backing (Hide)'!$B$110:$B$124,'Capacity Backing (Hide)2'!E$67:E$81,"X")))</f>
        <v>0</v>
      </c>
      <c r="IB25" s="224">
        <f>'Capacity Backing (Hide)2'!F$3*(AF25/MAX(1,SUMIFS('Treatment Backing (Hide)'!$B$110:$B$124,'Capacity Backing (Hide)2'!F$67:F$81,"X")))</f>
        <v>0</v>
      </c>
      <c r="IC25" s="224">
        <f>'Capacity Backing (Hide)2'!G$3*(AG25/MAX(1,SUMIFS('Treatment Backing (Hide)'!$B$110:$B$124,'Capacity Backing (Hide)2'!G$67:G$81,"X")))</f>
        <v>0</v>
      </c>
      <c r="ID25" s="224">
        <f>'Capacity Backing (Hide)2'!H$3*(AH25/MAX(1,SUMIFS('Treatment Backing (Hide)'!$B$110:$B$124,'Capacity Backing (Hide)2'!H$67:H$81,"X")))</f>
        <v>0</v>
      </c>
      <c r="IE25" s="224">
        <f>'Capacity Backing (Hide)2'!I$3*(AI25/MAX(1,SUMIFS('Treatment Backing (Hide)'!$B$110:$B$124,'Capacity Backing (Hide)2'!I$67:I$81,"X")))</f>
        <v>0</v>
      </c>
      <c r="IF25" s="224">
        <f>'Capacity Backing (Hide)2'!J$3*(AJ25/MAX(1,SUMIFS('Treatment Backing (Hide)'!$B$110:$B$124,'Capacity Backing (Hide)2'!J$67:J$81,"X")))</f>
        <v>0</v>
      </c>
      <c r="IG25" s="224">
        <f>'Capacity Backing (Hide)2'!K$3*(AK25/MAX(1,SUMIFS('Treatment Backing (Hide)'!$B$110:$B$124,'Capacity Backing (Hide)2'!K$67:K$81,"X")))</f>
        <v>0</v>
      </c>
      <c r="IH25" s="224">
        <f>'Capacity Backing (Hide)2'!L$3*(AL25/MAX(1,SUMIFS('Treatment Backing (Hide)'!$B$110:$B$124,'Capacity Backing (Hide)2'!L$67:L$81,"X")))</f>
        <v>0</v>
      </c>
      <c r="II25" s="224">
        <f>'Capacity Backing (Hide)2'!M$3*(AM25/MAX(1,SUMIFS('Treatment Backing (Hide)'!$B$110:$B$124,'Capacity Backing (Hide)2'!M$67:M$81,"X")))</f>
        <v>0</v>
      </c>
      <c r="IJ25" s="224">
        <f>'Capacity Backing (Hide)2'!N$3*(AN25/MAX(1,SUMIFS('Treatment Backing (Hide)'!$B$110:$B$124,'Capacity Backing (Hide)2'!N$67:N$81,"X")))</f>
        <v>0</v>
      </c>
      <c r="IK25" s="224">
        <f>'Capacity Backing (Hide)2'!O$3*(AO25/MAX(1,SUMIFS('Treatment Backing (Hide)'!$B$110:$B$124,'Capacity Backing (Hide)2'!O$67:O$81,"X")))</f>
        <v>0</v>
      </c>
      <c r="IL25" s="224">
        <f>'Capacity Backing (Hide)2'!P$3*(AP25/MAX(1,SUMIFS('Treatment Backing (Hide)'!$B$110:$B$124,'Capacity Backing (Hide)2'!P$67:P$81,"X")))</f>
        <v>0</v>
      </c>
      <c r="IM25" s="224">
        <f>'Capacity Backing (Hide)2'!Q$3*(AQ25/MAX(1,SUMIFS('Treatment Backing (Hide)'!$B$110:$B$124,'Capacity Backing (Hide)2'!Q$67:Q$81,"X")))</f>
        <v>0</v>
      </c>
      <c r="IN25" s="224">
        <f>'Capacity Backing (Hide)2'!R$3*(AR25/MAX(1,SUMIFS('Treatment Backing (Hide)'!$B$110:$B$124,'Capacity Backing (Hide)2'!R$67:R$81,"X")))</f>
        <v>0</v>
      </c>
      <c r="IO25" s="224">
        <f>'Capacity Backing (Hide)2'!S$3*(AS25/MAX(1,SUMIFS('Treatment Backing (Hide)'!$B$110:$B$124,'Capacity Backing (Hide)2'!S$67:S$81,"X")))</f>
        <v>0</v>
      </c>
      <c r="IP25" s="224">
        <f>'Capacity Backing (Hide)2'!T$3*(AT25/MAX(1,SUMIFS('Treatment Backing (Hide)'!$B$110:$B$124,'Capacity Backing (Hide)2'!T$67:T$81,"X")))</f>
        <v>0</v>
      </c>
      <c r="IQ25" s="224">
        <f>'Capacity Backing (Hide)2'!U$3*(AU25/MAX(1,SUMIFS('Treatment Backing (Hide)'!$B$110:$B$124,'Capacity Backing (Hide)2'!U$67:U$81,"X")))</f>
        <v>0</v>
      </c>
      <c r="IR25" s="224">
        <f>'Capacity Backing (Hide)2'!V$3*(AV25/MAX(1,SUMIFS('Treatment Backing (Hide)'!$B$110:$B$124,'Capacity Backing (Hide)2'!V$67:V$81,"X")))</f>
        <v>0</v>
      </c>
      <c r="IS25" s="224">
        <f>'Capacity Backing (Hide)2'!W$3*(AW25/MAX(1,SUMIFS('Treatment Backing (Hide)'!$B$110:$B$124,'Capacity Backing (Hide)2'!W$67:W$81,"X")))</f>
        <v>0</v>
      </c>
      <c r="IT25" s="224">
        <f>'Capacity Backing (Hide)2'!X$3*(AX25/MAX(1,SUMIFS('Treatment Backing (Hide)'!$B$110:$B$124,'Capacity Backing (Hide)2'!X$67:X$81,"X")))</f>
        <v>0</v>
      </c>
      <c r="IU25" s="224">
        <f>'Capacity Backing (Hide)2'!Y$3*(AY25/MAX(1,SUMIFS('Treatment Backing (Hide)'!$B$110:$B$124,'Capacity Backing (Hide)2'!Y$67:Y$81,"X")))</f>
        <v>0</v>
      </c>
      <c r="IV25" s="224">
        <f>'Capacity Backing (Hide)2'!Z$3*(AZ25/MAX(1,SUMIFS('Treatment Backing (Hide)'!$B$110:$B$124,'Capacity Backing (Hide)2'!Z$67:Z$81,"X")))</f>
        <v>0</v>
      </c>
      <c r="IW25" s="224">
        <f>'Capacity Backing (Hide)2'!AA$3*(BA25/MAX(1,SUMIFS('Treatment Backing (Hide)'!$B$110:$B$124,'Capacity Backing (Hide)2'!AA$67:AA$81,"X")))</f>
        <v>0</v>
      </c>
      <c r="IX25" s="224">
        <f>'Capacity Backing (Hide)2'!AB$3*(BB25/MAX(1,SUMIFS('Treatment Backing (Hide)'!$B$110:$B$124,'Capacity Backing (Hide)2'!AB$67:AB$81,"X")))</f>
        <v>0</v>
      </c>
      <c r="IY25" s="224">
        <f>'Capacity Backing (Hide)2'!AC$3*(BC25/MAX(1,SUMIFS('Treatment Backing (Hide)'!$B$110:$B$124,'Capacity Backing (Hide)2'!AC$67:AC$81,"X")))</f>
        <v>0</v>
      </c>
      <c r="IZ25" s="224">
        <f>'Capacity Backing (Hide)2'!AD$3*(BD25/MAX(1,SUMIFS('Treatment Backing (Hide)'!$B$110:$B$124,'Capacity Backing (Hide)2'!AD$67:AD$81,"X")))</f>
        <v>0</v>
      </c>
      <c r="JA25" s="224">
        <f>'Capacity Backing (Hide)2'!AE$3*(BE25/MAX(1,SUMIFS('Treatment Backing (Hide)'!$B$110:$B$124,'Capacity Backing (Hide)2'!AE$67:AE$81,"X")))</f>
        <v>0</v>
      </c>
      <c r="JB25" s="224">
        <f>'Capacity Backing (Hide)2'!AF$3*(BF25/MAX(1,SUMIFS('Treatment Backing (Hide)'!$B$110:$B$124,'Capacity Backing (Hide)2'!AF$67:AF$81,"X")))</f>
        <v>0</v>
      </c>
      <c r="JC25" s="224">
        <f>'Capacity Backing (Hide)2'!AG$3*(BG25/MAX(1,SUMIFS('Treatment Backing (Hide)'!$B$110:$B$124,'Capacity Backing (Hide)2'!AG$67:AG$81,"X")))</f>
        <v>0</v>
      </c>
      <c r="JD25" s="224">
        <f>'Capacity Backing (Hide)2'!AH$3*(BH25/MAX(1,SUMIFS('Treatment Backing (Hide)'!$B$110:$B$124,'Capacity Backing (Hide)2'!AH$67:AH$81,"X")))</f>
        <v>0</v>
      </c>
      <c r="JE25" s="224">
        <f>'Capacity Backing (Hide)2'!AI$3*(BI25/MAX(1,SUMIFS('Treatment Backing (Hide)'!$B$110:$B$124,'Capacity Backing (Hide)2'!AI$67:AI$81,"X")))</f>
        <v>0</v>
      </c>
      <c r="JF25" s="224">
        <f>'Capacity Backing (Hide)2'!AJ$3*(BJ25/MAX(1,SUMIFS('Treatment Backing (Hide)'!$B$110:$B$124,'Capacity Backing (Hide)2'!AJ$67:AJ$81,"X")))</f>
        <v>0</v>
      </c>
      <c r="JG25" s="224">
        <f>'Capacity Backing (Hide)2'!AK$3*(BK25/MAX(1,SUMIFS('Treatment Backing (Hide)'!$B$110:$B$124,'Capacity Backing (Hide)2'!AK$67:AK$81,"X")))</f>
        <v>0</v>
      </c>
      <c r="JH25" s="224">
        <f>'Capacity Backing (Hide)2'!AL$3*(BL25/MAX(1,SUMIFS('Treatment Backing (Hide)'!$B$110:$B$124,'Capacity Backing (Hide)2'!AL$67:AL$81,"X")))</f>
        <v>0</v>
      </c>
      <c r="JI25" s="224">
        <f>'Capacity Backing (Hide)2'!AM$3*(BM25/MAX(1,SUMIFS('Treatment Backing (Hide)'!$B$110:$B$124,'Capacity Backing (Hide)2'!AM$67:AM$81,"X")))</f>
        <v>0</v>
      </c>
      <c r="JJ25" s="224">
        <f>'Capacity Backing (Hide)2'!AN$3*(BN25/MAX(1,SUMIFS('Treatment Backing (Hide)'!$B$110:$B$124,'Capacity Backing (Hide)2'!AN$67:AN$81,"X")))</f>
        <v>0</v>
      </c>
      <c r="JK25" s="224">
        <f>'Capacity Backing (Hide)2'!AO$3*(BO25/MAX(1,SUMIFS('Treatment Backing (Hide)'!$B$110:$B$124,'Capacity Backing (Hide)2'!AO$67:AO$81,"X")))</f>
        <v>0</v>
      </c>
      <c r="JL25" s="224">
        <f>'Capacity Backing (Hide)2'!AP$3*(BP25/MAX(1,SUMIFS('Treatment Backing (Hide)'!$B$110:$B$124,'Capacity Backing (Hide)2'!AP$67:AP$81,"X")))</f>
        <v>0</v>
      </c>
      <c r="JM25" s="224">
        <f>'Capacity Backing (Hide)2'!AQ$3*(BQ25/MAX(1,SUMIFS('Treatment Backing (Hide)'!$B$110:$B$124,'Capacity Backing (Hide)2'!AQ$67:AQ$81,"X")))</f>
        <v>0</v>
      </c>
      <c r="JN25" s="224">
        <f>'Capacity Backing (Hide)2'!AR$3*(BR25/MAX(1,SUMIFS('Treatment Backing (Hide)'!$B$110:$B$124,'Capacity Backing (Hide)2'!AR$67:AR$81,"X")))</f>
        <v>0</v>
      </c>
      <c r="JO25" s="224">
        <f>'Capacity Backing (Hide)2'!AS$3*(BS25/MAX(1,SUMIFS('Treatment Backing (Hide)'!$B$110:$B$124,'Capacity Backing (Hide)2'!AS$67:AS$81,"X")))</f>
        <v>0</v>
      </c>
      <c r="JP25" s="224">
        <f>'Capacity Backing (Hide)2'!AT$3*(BT25/MAX(1,SUMIFS('Treatment Backing (Hide)'!$B$110:$B$124,'Capacity Backing (Hide)2'!AT$67:AT$81,"X")))</f>
        <v>0</v>
      </c>
      <c r="JQ25" s="224">
        <f>'Capacity Backing (Hide)2'!AU$3*(BU25/MAX(1,SUMIFS('Treatment Backing (Hide)'!$B$110:$B$124,'Capacity Backing (Hide)2'!AU$67:AU$81,"X")))</f>
        <v>0</v>
      </c>
      <c r="JR25" s="224">
        <f>'Capacity Backing (Hide)2'!AV$3*(BV25/MAX(1,SUMIFS('Treatment Backing (Hide)'!$B$110:$B$124,'Capacity Backing (Hide)2'!AV$67:AV$81,"X")))</f>
        <v>0</v>
      </c>
      <c r="JS25" s="224">
        <f>'Capacity Backing (Hide)2'!AW$3*(BW25/MAX(1,SUMIFS('Treatment Backing (Hide)'!$B$110:$B$124,'Capacity Backing (Hide)2'!AW$67:AW$81,"X")))</f>
        <v>0</v>
      </c>
      <c r="JT25" s="224">
        <f>'Capacity Backing (Hide)2'!AX$3*(BX25/MAX(1,SUMIFS('Treatment Backing (Hide)'!$B$110:$B$124,'Capacity Backing (Hide)2'!AX$67:AX$81,"X")))</f>
        <v>0</v>
      </c>
      <c r="JU25" s="224">
        <f>'Capacity Backing (Hide)2'!AY$3*(BY25/MAX(1,SUMIFS('Treatment Backing (Hide)'!$B$110:$B$124,'Capacity Backing (Hide)2'!AY$67:AY$81,"X")))</f>
        <v>0</v>
      </c>
      <c r="JV25" s="224">
        <f>'Capacity Backing (Hide)2'!AZ$3*(BZ25/MAX(1,SUMIFS('Treatment Backing (Hide)'!$B$110:$B$124,'Capacity Backing (Hide)2'!AZ$67:AZ$81,"X")))</f>
        <v>0</v>
      </c>
      <c r="JW25" s="224">
        <f>'Capacity Backing (Hide)2'!BA$3*(CA25/MAX(1,SUMIFS('Treatment Backing (Hide)'!$B$110:$B$124,'Capacity Backing (Hide)2'!BA$67:BA$81,"X")))</f>
        <v>0</v>
      </c>
      <c r="JX25" s="224">
        <f>'Capacity Backing (Hide)2'!BB$3*(CB25/MAX(1,SUMIFS('Treatment Backing (Hide)'!$B$110:$B$124,'Capacity Backing (Hide)2'!BB$67:BB$81,"X")))</f>
        <v>0</v>
      </c>
      <c r="JY25" s="224">
        <f>'Capacity Backing (Hide)2'!BC$3*(CC25/MAX(1,SUMIFS('Treatment Backing (Hide)'!$B$110:$B$124,'Capacity Backing (Hide)2'!BC$67:BC$81,"X")))</f>
        <v>0</v>
      </c>
      <c r="JZ25" s="224">
        <f>'Capacity Backing (Hide)2'!BD$3*(CD25/MAX(1,SUMIFS('Treatment Backing (Hide)'!$B$110:$B$124,'Capacity Backing (Hide)2'!BD$67:BD$81,"X")))</f>
        <v>0</v>
      </c>
      <c r="KA25" s="224">
        <f>'Capacity Backing (Hide)2'!BE$3*(CE25/MAX(1,SUMIFS('Treatment Backing (Hide)'!$B$110:$B$124,'Capacity Backing (Hide)2'!BE$67:BE$81,"X")))</f>
        <v>0</v>
      </c>
      <c r="KB25" s="224">
        <f>'Capacity Backing (Hide)2'!BF$3*(CF25/MAX(1,SUMIFS('Treatment Backing (Hide)'!$B$110:$B$124,'Capacity Backing (Hide)2'!BF$67:BF$81,"X")))</f>
        <v>0</v>
      </c>
      <c r="KC25" s="224">
        <f>'Capacity Backing (Hide)2'!BG$3*(CG25/MAX(1,SUMIFS('Treatment Backing (Hide)'!$B$110:$B$124,'Capacity Backing (Hide)2'!BG$67:BG$81,"X")))</f>
        <v>0</v>
      </c>
      <c r="KD25" s="224">
        <f>'Capacity Backing (Hide)2'!BH$3*(CH25/MAX(1,SUMIFS('Treatment Backing (Hide)'!$B$110:$B$124,'Capacity Backing (Hide)2'!BH$67:BH$81,"X")))</f>
        <v>0</v>
      </c>
      <c r="KE25" s="224">
        <f>'Capacity Backing (Hide)2'!BI$3*(CI25/MAX(1,SUMIFS('Treatment Backing (Hide)'!$B$110:$B$124,'Capacity Backing (Hide)2'!BI$67:BI$81,"X")))</f>
        <v>0</v>
      </c>
      <c r="KF25" s="224">
        <f>'Capacity Backing (Hide)2'!BJ$3*(CJ25/MAX(1,SUMIFS('Treatment Backing (Hide)'!$B$110:$B$124,'Capacity Backing (Hide)2'!BJ$67:BJ$81,"X")))</f>
        <v>0</v>
      </c>
      <c r="KG25" s="224">
        <f>'Capacity Backing (Hide)2'!BK$3*(CK25/MAX(1,SUMIFS('Treatment Backing (Hide)'!$B$110:$B$124,'Capacity Backing (Hide)2'!BK$67:BK$81,"X")))</f>
        <v>0</v>
      </c>
      <c r="KH25" s="224">
        <f>'Capacity Backing (Hide)2'!BL$3*(CL25/MAX(1,SUMIFS('Treatment Backing (Hide)'!$B$110:$B$124,'Capacity Backing (Hide)2'!BL$67:BL$81,"X")))</f>
        <v>0</v>
      </c>
      <c r="KI25" s="224">
        <f>'Capacity Backing (Hide)2'!BM$3*(CM25/MAX(1,SUMIFS('Treatment Backing (Hide)'!$B$110:$B$124,'Capacity Backing (Hide)2'!BM$67:BM$81,"X")))</f>
        <v>0</v>
      </c>
      <c r="KJ25" s="224">
        <f>'Capacity Backing (Hide)2'!BN$3*(CN25/MAX(1,SUMIFS('Treatment Backing (Hide)'!$B$110:$B$124,'Capacity Backing (Hide)2'!BN$67:BN$81,"X")))</f>
        <v>0</v>
      </c>
      <c r="KK25" s="224">
        <f>'Capacity Backing (Hide)2'!BO$3*(CO25/MAX(1,SUMIFS('Treatment Backing (Hide)'!$B$110:$B$124,'Capacity Backing (Hide)2'!BO$67:BO$81,"X")))</f>
        <v>0</v>
      </c>
      <c r="KL25" s="224">
        <f>'Capacity Backing (Hide)2'!BP$3*(CP25/MAX(1,SUMIFS('Treatment Backing (Hide)'!$B$110:$B$124,'Capacity Backing (Hide)2'!BP$67:BP$81,"X")))</f>
        <v>0</v>
      </c>
      <c r="KM25" s="224">
        <f>'Capacity Backing (Hide)2'!BQ$3*(CQ25/MAX(1,SUMIFS('Treatment Backing (Hide)'!$B$110:$B$124,'Capacity Backing (Hide)2'!BQ$67:BQ$81,"X")))</f>
        <v>0</v>
      </c>
      <c r="KN25" s="224">
        <f>'Capacity Backing (Hide)2'!BR$3*(CR25/MAX(1,SUMIFS('Treatment Backing (Hide)'!$B$110:$B$124,'Capacity Backing (Hide)2'!BR$67:BR$81,"X")))</f>
        <v>0</v>
      </c>
      <c r="KO25" s="224">
        <f>'Capacity Backing (Hide)2'!BS$3*(CS25/MAX(1,SUMIFS('Treatment Backing (Hide)'!$B$110:$B$124,'Capacity Backing (Hide)2'!BS$67:BS$81,"X")))</f>
        <v>0</v>
      </c>
      <c r="KP25" s="224">
        <f>'Capacity Backing (Hide)2'!BT$3*(CT25/MAX(1,SUMIFS('Treatment Backing (Hide)'!$B$110:$B$124,'Capacity Backing (Hide)2'!BT$67:BT$81,"X")))</f>
        <v>0</v>
      </c>
      <c r="KQ25" s="224">
        <f>'Capacity Backing (Hide)2'!BU$3*(CU25/MAX(1,SUMIFS('Treatment Backing (Hide)'!$B$110:$B$124,'Capacity Backing (Hide)2'!BU$67:BU$81,"X")))</f>
        <v>0</v>
      </c>
      <c r="KR25" s="224">
        <f>'Capacity Backing (Hide)2'!BV$3*(CV25/MAX(1,SUMIFS('Treatment Backing (Hide)'!$B$110:$B$124,'Capacity Backing (Hide)2'!BV$67:BV$81,"X")))</f>
        <v>0</v>
      </c>
      <c r="KS25" s="224">
        <f>'Capacity Backing (Hide)2'!BW$3*(CW25/MAX(1,SUMIFS('Treatment Backing (Hide)'!$B$110:$B$124,'Capacity Backing (Hide)2'!BW$67:BW$81,"X")))</f>
        <v>0</v>
      </c>
      <c r="KT25" s="224">
        <f>'Capacity Backing (Hide)2'!BX$3*(CX25/MAX(1,SUMIFS('Treatment Backing (Hide)'!$B$110:$B$124,'Capacity Backing (Hide)2'!BX$67:BX$81,"X")))</f>
        <v>0</v>
      </c>
      <c r="KU25" s="224">
        <f>'Capacity Backing (Hide)2'!BY$3*(CY25/MAX(1,SUMIFS('Treatment Backing (Hide)'!$B$110:$B$124,'Capacity Backing (Hide)2'!BY$67:BY$81,"X")))</f>
        <v>0</v>
      </c>
      <c r="KV25" s="224">
        <f>'Capacity Backing (Hide)2'!BZ$3*(CZ25/MAX(1,SUMIFS('Treatment Backing (Hide)'!$B$110:$B$124,'Capacity Backing (Hide)2'!BZ$67:BZ$81,"X")))</f>
        <v>0</v>
      </c>
      <c r="KW25" s="224">
        <f>'Capacity Backing (Hide)2'!CA$3*(DA25/MAX(1,SUMIFS('Treatment Backing (Hide)'!$B$110:$B$124,'Capacity Backing (Hide)2'!CA$67:CA$81,"X")))</f>
        <v>0</v>
      </c>
      <c r="KX25" s="224">
        <f>'Capacity Backing (Hide)2'!CB$3*(DB25/MAX(1,SUMIFS('Treatment Backing (Hide)'!$B$110:$B$124,'Capacity Backing (Hide)2'!CB$67:CB$81,"X")))</f>
        <v>0</v>
      </c>
      <c r="KY25" s="224">
        <f>'Capacity Backing (Hide)2'!CC$3*(DC25/MAX(1,SUMIFS('Treatment Backing (Hide)'!$B$110:$B$124,'Capacity Backing (Hide)2'!CC$67:CC$81,"X")))</f>
        <v>0</v>
      </c>
      <c r="KZ25" s="224">
        <f>'Capacity Backing (Hide)2'!CD$3*(DD25/MAX(1,SUMIFS('Treatment Backing (Hide)'!$B$110:$B$124,'Capacity Backing (Hide)2'!CD$67:CD$81,"X")))</f>
        <v>0</v>
      </c>
      <c r="LA25" s="224">
        <f>'Capacity Backing (Hide)2'!CE$3*(DE25/MAX(1,SUMIFS('Treatment Backing (Hide)'!$B$110:$B$124,'Capacity Backing (Hide)2'!CE$67:CE$81,"X")))</f>
        <v>0</v>
      </c>
      <c r="LB25" s="224">
        <f>'Capacity Backing (Hide)2'!CF$3*(DF25/MAX(1,SUMIFS('Treatment Backing (Hide)'!$B$110:$B$124,'Capacity Backing (Hide)2'!CF$67:CF$81,"X")))</f>
        <v>0</v>
      </c>
      <c r="LC25" s="224">
        <f>'Capacity Backing (Hide)2'!CG$3*(DG25/MAX(1,SUMIFS('Treatment Backing (Hide)'!$B$110:$B$124,'Capacity Backing (Hide)2'!CG$67:CG$81,"X")))</f>
        <v>0</v>
      </c>
      <c r="LD25" s="224">
        <f>'Capacity Backing (Hide)2'!CH$3*(DH25/MAX(1,SUMIFS('Treatment Backing (Hide)'!$B$110:$B$124,'Capacity Backing (Hide)2'!CH$67:CH$81,"X")))</f>
        <v>0</v>
      </c>
      <c r="LE25" s="224">
        <f>'Capacity Backing (Hide)2'!CI$3*(DI25/MAX(1,SUMIFS('Treatment Backing (Hide)'!$B$110:$B$124,'Capacity Backing (Hide)2'!CI$67:CI$81,"X")))</f>
        <v>0</v>
      </c>
      <c r="LF25" s="224">
        <f>'Capacity Backing (Hide)2'!CJ$3*(DJ25/MAX(1,SUMIFS('Treatment Backing (Hide)'!$B$110:$B$124,'Capacity Backing (Hide)2'!CJ$67:CJ$81,"X")))</f>
        <v>0</v>
      </c>
      <c r="LG25" s="224">
        <f>'Capacity Backing (Hide)2'!CK$3*(DK25/MAX(1,SUMIFS('Treatment Backing (Hide)'!$B$110:$B$124,'Capacity Backing (Hide)2'!CK$67:CK$81,"X")))</f>
        <v>0</v>
      </c>
      <c r="LH25" s="224">
        <f>'Capacity Backing (Hide)2'!CL$3*(DL25/MAX(1,SUMIFS('Treatment Backing (Hide)'!$B$110:$B$124,'Capacity Backing (Hide)2'!CL$67:CL$81,"X")))</f>
        <v>0</v>
      </c>
      <c r="LI25" s="224">
        <f>'Capacity Backing (Hide)2'!CM$3*(DM25/MAX(1,SUMIFS('Treatment Backing (Hide)'!$B$110:$B$124,'Capacity Backing (Hide)2'!CM$67:CM$81,"X")))</f>
        <v>0</v>
      </c>
      <c r="LJ25" s="224">
        <f>'Capacity Backing (Hide)2'!CN$3*(DN25/MAX(1,SUMIFS('Treatment Backing (Hide)'!$B$110:$B$124,'Capacity Backing (Hide)2'!CN$67:CN$81,"X")))</f>
        <v>0</v>
      </c>
      <c r="LK25" s="224">
        <f>'Capacity Backing (Hide)2'!CO$3*(DO25/MAX(1,SUMIFS('Treatment Backing (Hide)'!$B$110:$B$124,'Capacity Backing (Hide)2'!CO$67:CO$81,"X")))</f>
        <v>0</v>
      </c>
      <c r="LL25" s="224">
        <f>'Capacity Backing (Hide)2'!CP$3*(DP25/MAX(1,SUMIFS('Treatment Backing (Hide)'!$B$110:$B$124,'Capacity Backing (Hide)2'!CP$67:CP$81,"X")))</f>
        <v>0</v>
      </c>
      <c r="LM25" s="224">
        <f>'Capacity Backing (Hide)2'!CQ$3*(DQ25/MAX(1,SUMIFS('Treatment Backing (Hide)'!$B$110:$B$124,'Capacity Backing (Hide)2'!CQ$67:CQ$81,"X")))</f>
        <v>0</v>
      </c>
      <c r="LN25" s="224">
        <f>'Capacity Backing (Hide)2'!CR$3*(DR25/MAX(1,SUMIFS('Treatment Backing (Hide)'!$B$110:$B$124,'Capacity Backing (Hide)2'!CR$67:CR$81,"X")))</f>
        <v>0</v>
      </c>
      <c r="LO25" s="224">
        <f>'Capacity Backing (Hide)2'!CS$3*(DS25/MAX(1,SUMIFS('Treatment Backing (Hide)'!$B$110:$B$124,'Capacity Backing (Hide)2'!CS$67:CS$81,"X")))</f>
        <v>0</v>
      </c>
      <c r="LP25" s="224">
        <f>'Capacity Backing (Hide)2'!CT$3*(DT25/MAX(1,SUMIFS('Treatment Backing (Hide)'!$B$110:$B$124,'Capacity Backing (Hide)2'!CT$67:CT$81,"X")))</f>
        <v>0</v>
      </c>
      <c r="LQ25" s="224">
        <f>'Capacity Backing (Hide)2'!CU$3*(DU25/MAX(1,SUMIFS('Treatment Backing (Hide)'!$B$110:$B$124,'Capacity Backing (Hide)2'!CU$67:CU$81,"X")))</f>
        <v>0</v>
      </c>
      <c r="LR25" s="224">
        <f>'Capacity Backing (Hide)2'!CV$3*(DV25/MAX(1,SUMIFS('Treatment Backing (Hide)'!$B$110:$B$124,'Capacity Backing (Hide)2'!CV$67:CV$81,"X")))</f>
        <v>0</v>
      </c>
      <c r="LS25" s="224">
        <f>'Capacity Backing (Hide)2'!CW$3*(DW25/MAX(1,SUMIFS('Treatment Backing (Hide)'!$B$110:$B$124,'Capacity Backing (Hide)2'!CW$67:CW$81,"X")))</f>
        <v>0</v>
      </c>
      <c r="LV25">
        <f>'Capacity Backing (Hide)2'!B$139*(AB25/MAX(1,SUMIFS('Treatment Backing (Hide)'!$B$110:$B$124,'Capacity Backing (Hide)2'!B$203:B$217,"X")))</f>
        <v>0</v>
      </c>
      <c r="LW25">
        <f>'Capacity Backing (Hide)2'!C$139*(AC25/MAX(1,SUMIFS('Treatment Backing (Hide)'!$B$110:$B$124,'Capacity Backing (Hide)2'!C$203:C$217,"X")))</f>
        <v>0</v>
      </c>
      <c r="LX25">
        <f>'Capacity Backing (Hide)2'!D$139*(AD25/MAX(1,SUMIFS('Treatment Backing (Hide)'!$B$110:$B$124,'Capacity Backing (Hide)2'!D$203:D$217,"X")))</f>
        <v>0</v>
      </c>
      <c r="LY25">
        <f>'Capacity Backing (Hide)2'!E$139*(AE25/MAX(1,SUMIFS('Treatment Backing (Hide)'!$B$110:$B$124,'Capacity Backing (Hide)2'!E$203:E$217,"X")))</f>
        <v>0</v>
      </c>
      <c r="LZ25">
        <f>'Capacity Backing (Hide)2'!F$139*(AF25/MAX(1,SUMIFS('Treatment Backing (Hide)'!$B$110:$B$124,'Capacity Backing (Hide)2'!F$203:F$217,"X")))</f>
        <v>0</v>
      </c>
      <c r="MA25">
        <f>'Capacity Backing (Hide)2'!G$139*(AG25/MAX(1,SUMIFS('Treatment Backing (Hide)'!$B$110:$B$124,'Capacity Backing (Hide)2'!G$203:G$217,"X")))</f>
        <v>0</v>
      </c>
      <c r="MB25">
        <f>'Capacity Backing (Hide)2'!H$139*(AH25/MAX(1,SUMIFS('Treatment Backing (Hide)'!$B$110:$B$124,'Capacity Backing (Hide)2'!H$203:H$217,"X")))</f>
        <v>0</v>
      </c>
      <c r="MC25">
        <f>'Capacity Backing (Hide)2'!I$139*(AI25/MAX(1,SUMIFS('Treatment Backing (Hide)'!$B$110:$B$124,'Capacity Backing (Hide)2'!I$203:I$217,"X")))</f>
        <v>0</v>
      </c>
      <c r="MD25">
        <f>'Capacity Backing (Hide)2'!J$139*(AJ25/MAX(1,SUMIFS('Treatment Backing (Hide)'!$B$110:$B$124,'Capacity Backing (Hide)2'!J$203:J$217,"X")))</f>
        <v>0</v>
      </c>
      <c r="ME25">
        <f>'Capacity Backing (Hide)2'!K$139*(AK25/MAX(1,SUMIFS('Treatment Backing (Hide)'!$B$110:$B$124,'Capacity Backing (Hide)2'!K$203:K$217,"X")))</f>
        <v>0</v>
      </c>
      <c r="MF25">
        <f>'Capacity Backing (Hide)2'!L$139*(AL25/MAX(1,SUMIFS('Treatment Backing (Hide)'!$B$110:$B$124,'Capacity Backing (Hide)2'!L$203:L$217,"X")))</f>
        <v>0</v>
      </c>
      <c r="MG25">
        <f>'Capacity Backing (Hide)2'!M$139*(AM25/MAX(1,SUMIFS('Treatment Backing (Hide)'!$B$110:$B$124,'Capacity Backing (Hide)2'!M$203:M$217,"X")))</f>
        <v>0</v>
      </c>
      <c r="MH25">
        <f>'Capacity Backing (Hide)2'!N$139*(AN25/MAX(1,SUMIFS('Treatment Backing (Hide)'!$B$110:$B$124,'Capacity Backing (Hide)2'!N$203:N$217,"X")))</f>
        <v>0</v>
      </c>
      <c r="MI25">
        <f>'Capacity Backing (Hide)2'!O$139*(AO25/MAX(1,SUMIFS('Treatment Backing (Hide)'!$B$110:$B$124,'Capacity Backing (Hide)2'!O$203:O$217,"X")))</f>
        <v>0</v>
      </c>
      <c r="MJ25">
        <f>'Capacity Backing (Hide)2'!P$139*(AP25/MAX(1,SUMIFS('Treatment Backing (Hide)'!$B$110:$B$124,'Capacity Backing (Hide)2'!P$203:P$217,"X")))</f>
        <v>0</v>
      </c>
      <c r="MK25">
        <f>'Capacity Backing (Hide)2'!Q$139*(AQ25/MAX(1,SUMIFS('Treatment Backing (Hide)'!$B$110:$B$124,'Capacity Backing (Hide)2'!Q$203:Q$217,"X")))</f>
        <v>0</v>
      </c>
      <c r="ML25">
        <f>'Capacity Backing (Hide)2'!R$139*(AR25/MAX(1,SUMIFS('Treatment Backing (Hide)'!$B$110:$B$124,'Capacity Backing (Hide)2'!R$203:R$217,"X")))</f>
        <v>0</v>
      </c>
      <c r="MM25">
        <f>'Capacity Backing (Hide)2'!S$139*(AS25/MAX(1,SUMIFS('Treatment Backing (Hide)'!$B$110:$B$124,'Capacity Backing (Hide)2'!S$203:S$217,"X")))</f>
        <v>0</v>
      </c>
      <c r="MN25">
        <f>'Capacity Backing (Hide)2'!T$139*(AT25/MAX(1,SUMIFS('Treatment Backing (Hide)'!$B$110:$B$124,'Capacity Backing (Hide)2'!T$203:T$217,"X")))</f>
        <v>0</v>
      </c>
      <c r="MO25">
        <f>'Capacity Backing (Hide)2'!U$139*(AU25/MAX(1,SUMIFS('Treatment Backing (Hide)'!$B$110:$B$124,'Capacity Backing (Hide)2'!U$203:U$217,"X")))</f>
        <v>0</v>
      </c>
      <c r="MP25">
        <f>'Capacity Backing (Hide)2'!V$139*(AV25/MAX(1,SUMIFS('Treatment Backing (Hide)'!$B$110:$B$124,'Capacity Backing (Hide)2'!V$203:V$217,"X")))</f>
        <v>0</v>
      </c>
      <c r="MQ25">
        <f>'Capacity Backing (Hide)2'!W$139*(AW25/MAX(1,SUMIFS('Treatment Backing (Hide)'!$B$110:$B$124,'Capacity Backing (Hide)2'!W$203:W$217,"X")))</f>
        <v>0</v>
      </c>
      <c r="MR25">
        <f>'Capacity Backing (Hide)2'!X$139*(AX25/MAX(1,SUMIFS('Treatment Backing (Hide)'!$B$110:$B$124,'Capacity Backing (Hide)2'!X$203:X$217,"X")))</f>
        <v>0</v>
      </c>
      <c r="MS25">
        <f>'Capacity Backing (Hide)2'!Y$139*(AY25/MAX(1,SUMIFS('Treatment Backing (Hide)'!$B$110:$B$124,'Capacity Backing (Hide)2'!Y$203:Y$217,"X")))</f>
        <v>0</v>
      </c>
      <c r="MT25">
        <f>'Capacity Backing (Hide)2'!Z$139*(AZ25/MAX(1,SUMIFS('Treatment Backing (Hide)'!$B$110:$B$124,'Capacity Backing (Hide)2'!Z$203:Z$217,"X")))</f>
        <v>0</v>
      </c>
      <c r="MU25">
        <f>'Capacity Backing (Hide)2'!AA$139*(BA25/MAX(1,SUMIFS('Treatment Backing (Hide)'!$B$110:$B$124,'Capacity Backing (Hide)2'!AA$203:AA$217,"X")))</f>
        <v>0</v>
      </c>
      <c r="MV25">
        <f>'Capacity Backing (Hide)2'!AB$139*(BB25/MAX(1,SUMIFS('Treatment Backing (Hide)'!$B$110:$B$124,'Capacity Backing (Hide)2'!AB$203:AB$217,"X")))</f>
        <v>0</v>
      </c>
      <c r="MW25">
        <f>'Capacity Backing (Hide)2'!AC$139*(BC25/MAX(1,SUMIFS('Treatment Backing (Hide)'!$B$110:$B$124,'Capacity Backing (Hide)2'!AC$203:AC$217,"X")))</f>
        <v>0</v>
      </c>
      <c r="MX25">
        <f>'Capacity Backing (Hide)2'!AD$139*(BD25/MAX(1,SUMIFS('Treatment Backing (Hide)'!$B$110:$B$124,'Capacity Backing (Hide)2'!AD$203:AD$217,"X")))</f>
        <v>0</v>
      </c>
      <c r="MY25">
        <f>'Capacity Backing (Hide)2'!AE$139*(BE25/MAX(1,SUMIFS('Treatment Backing (Hide)'!$B$110:$B$124,'Capacity Backing (Hide)2'!AE$203:AE$217,"X")))</f>
        <v>0</v>
      </c>
      <c r="MZ25">
        <f>'Capacity Backing (Hide)2'!AF$139*(BF25/MAX(1,SUMIFS('Treatment Backing (Hide)'!$B$110:$B$124,'Capacity Backing (Hide)2'!AF$203:AF$217,"X")))</f>
        <v>0</v>
      </c>
      <c r="NA25">
        <f>'Capacity Backing (Hide)2'!AG$139*(BG25/MAX(1,SUMIFS('Treatment Backing (Hide)'!$B$110:$B$124,'Capacity Backing (Hide)2'!AG$203:AG$217,"X")))</f>
        <v>0</v>
      </c>
      <c r="NB25">
        <f>'Capacity Backing (Hide)2'!AH$139*(BH25/MAX(1,SUMIFS('Treatment Backing (Hide)'!$B$110:$B$124,'Capacity Backing (Hide)2'!AH$203:AH$217,"X")))</f>
        <v>0</v>
      </c>
      <c r="NC25">
        <f>'Capacity Backing (Hide)2'!AI$139*(BI25/MAX(1,SUMIFS('Treatment Backing (Hide)'!$B$110:$B$124,'Capacity Backing (Hide)2'!AI$203:AI$217,"X")))</f>
        <v>0</v>
      </c>
      <c r="ND25">
        <f>'Capacity Backing (Hide)2'!AJ$139*(BJ25/MAX(1,SUMIFS('Treatment Backing (Hide)'!$B$110:$B$124,'Capacity Backing (Hide)2'!AJ$203:AJ$217,"X")))</f>
        <v>0</v>
      </c>
      <c r="NE25">
        <f>'Capacity Backing (Hide)2'!AK$139*(BK25/MAX(1,SUMIFS('Treatment Backing (Hide)'!$B$110:$B$124,'Capacity Backing (Hide)2'!AK$203:AK$217,"X")))</f>
        <v>0</v>
      </c>
      <c r="NF25">
        <f>'Capacity Backing (Hide)2'!AL$139*(BL25/MAX(1,SUMIFS('Treatment Backing (Hide)'!$B$110:$B$124,'Capacity Backing (Hide)2'!AL$203:AL$217,"X")))</f>
        <v>0</v>
      </c>
      <c r="NG25">
        <f>'Capacity Backing (Hide)2'!AM$139*(BM25/MAX(1,SUMIFS('Treatment Backing (Hide)'!$B$110:$B$124,'Capacity Backing (Hide)2'!AM$203:AM$217,"X")))</f>
        <v>0</v>
      </c>
      <c r="NH25">
        <f>'Capacity Backing (Hide)2'!AN$139*(BN25/MAX(1,SUMIFS('Treatment Backing (Hide)'!$B$110:$B$124,'Capacity Backing (Hide)2'!AN$203:AN$217,"X")))</f>
        <v>0</v>
      </c>
      <c r="NI25">
        <f>'Capacity Backing (Hide)2'!AO$139*(BO25/MAX(1,SUMIFS('Treatment Backing (Hide)'!$B$110:$B$124,'Capacity Backing (Hide)2'!AO$203:AO$217,"X")))</f>
        <v>0</v>
      </c>
      <c r="NJ25">
        <f>'Capacity Backing (Hide)2'!AP$139*(BP25/MAX(1,SUMIFS('Treatment Backing (Hide)'!$B$110:$B$124,'Capacity Backing (Hide)2'!AP$203:AP$217,"X")))</f>
        <v>0</v>
      </c>
      <c r="NK25">
        <f>'Capacity Backing (Hide)2'!AQ$139*(BQ25/MAX(1,SUMIFS('Treatment Backing (Hide)'!$B$110:$B$124,'Capacity Backing (Hide)2'!AQ$203:AQ$217,"X")))</f>
        <v>0</v>
      </c>
      <c r="NL25">
        <f>'Capacity Backing (Hide)2'!AR$139*(BR25/MAX(1,SUMIFS('Treatment Backing (Hide)'!$B$110:$B$124,'Capacity Backing (Hide)2'!AR$203:AR$217,"X")))</f>
        <v>0</v>
      </c>
      <c r="NM25">
        <f>'Capacity Backing (Hide)2'!AS$139*(BS25/MAX(1,SUMIFS('Treatment Backing (Hide)'!$B$110:$B$124,'Capacity Backing (Hide)2'!AS$203:AS$217,"X")))</f>
        <v>0</v>
      </c>
      <c r="NN25">
        <f>'Capacity Backing (Hide)2'!AT$139*(BT25/MAX(1,SUMIFS('Treatment Backing (Hide)'!$B$110:$B$124,'Capacity Backing (Hide)2'!AT$203:AT$217,"X")))</f>
        <v>0</v>
      </c>
      <c r="NO25">
        <f>'Capacity Backing (Hide)2'!AU$139*(BU25/MAX(1,SUMIFS('Treatment Backing (Hide)'!$B$110:$B$124,'Capacity Backing (Hide)2'!AU$203:AU$217,"X")))</f>
        <v>0</v>
      </c>
      <c r="NP25">
        <f>'Capacity Backing (Hide)2'!AV$139*(BV25/MAX(1,SUMIFS('Treatment Backing (Hide)'!$B$110:$B$124,'Capacity Backing (Hide)2'!AV$203:AV$217,"X")))</f>
        <v>0</v>
      </c>
      <c r="NQ25">
        <f>'Capacity Backing (Hide)2'!AW$139*(BW25/MAX(1,SUMIFS('Treatment Backing (Hide)'!$B$110:$B$124,'Capacity Backing (Hide)2'!AW$203:AW$217,"X")))</f>
        <v>0</v>
      </c>
      <c r="NR25">
        <f>'Capacity Backing (Hide)2'!AX$139*(BX25/MAX(1,SUMIFS('Treatment Backing (Hide)'!$B$110:$B$124,'Capacity Backing (Hide)2'!AX$203:AX$217,"X")))</f>
        <v>0</v>
      </c>
      <c r="NS25">
        <f>'Capacity Backing (Hide)2'!AY$139*(BY25/MAX(1,SUMIFS('Treatment Backing (Hide)'!$B$110:$B$124,'Capacity Backing (Hide)2'!AY$203:AY$217,"X")))</f>
        <v>0</v>
      </c>
      <c r="NT25">
        <f>'Capacity Backing (Hide)2'!AZ$139*(BZ25/MAX(1,SUMIFS('Treatment Backing (Hide)'!$B$110:$B$124,'Capacity Backing (Hide)2'!AZ$203:AZ$217,"X")))</f>
        <v>0</v>
      </c>
      <c r="NU25">
        <f>'Capacity Backing (Hide)2'!BA$139*(CA25/MAX(1,SUMIFS('Treatment Backing (Hide)'!$B$110:$B$124,'Capacity Backing (Hide)2'!BA$203:BA$217,"X")))</f>
        <v>0</v>
      </c>
      <c r="NV25">
        <f>'Capacity Backing (Hide)2'!BB$139*(CB25/MAX(1,SUMIFS('Treatment Backing (Hide)'!$B$110:$B$124,'Capacity Backing (Hide)2'!BB$203:BB$217,"X")))</f>
        <v>0</v>
      </c>
      <c r="NW25">
        <f>'Capacity Backing (Hide)2'!BC$139*(CC25/MAX(1,SUMIFS('Treatment Backing (Hide)'!$B$110:$B$124,'Capacity Backing (Hide)2'!BC$203:BC$217,"X")))</f>
        <v>0</v>
      </c>
      <c r="NX25">
        <f>'Capacity Backing (Hide)2'!BD$139*(CD25/MAX(1,SUMIFS('Treatment Backing (Hide)'!$B$110:$B$124,'Capacity Backing (Hide)2'!BD$203:BD$217,"X")))</f>
        <v>0</v>
      </c>
      <c r="NY25">
        <f>'Capacity Backing (Hide)2'!BE$139*(CE25/MAX(1,SUMIFS('Treatment Backing (Hide)'!$B$110:$B$124,'Capacity Backing (Hide)2'!BE$203:BE$217,"X")))</f>
        <v>0</v>
      </c>
      <c r="NZ25">
        <f>'Capacity Backing (Hide)2'!BF$139*(CF25/MAX(1,SUMIFS('Treatment Backing (Hide)'!$B$110:$B$124,'Capacity Backing (Hide)2'!BF$203:BF$217,"X")))</f>
        <v>0</v>
      </c>
      <c r="OA25">
        <f>'Capacity Backing (Hide)2'!BG$139*(CG25/MAX(1,SUMIFS('Treatment Backing (Hide)'!$B$110:$B$124,'Capacity Backing (Hide)2'!BG$203:BG$217,"X")))</f>
        <v>0</v>
      </c>
      <c r="OB25">
        <f>'Capacity Backing (Hide)2'!BH$139*(CH25/MAX(1,SUMIFS('Treatment Backing (Hide)'!$B$110:$B$124,'Capacity Backing (Hide)2'!BH$203:BH$217,"X")))</f>
        <v>0</v>
      </c>
      <c r="OC25">
        <f>'Capacity Backing (Hide)2'!BI$139*(CI25/MAX(1,SUMIFS('Treatment Backing (Hide)'!$B$110:$B$124,'Capacity Backing (Hide)2'!BI$203:BI$217,"X")))</f>
        <v>0</v>
      </c>
      <c r="OD25">
        <f>'Capacity Backing (Hide)2'!BJ$139*(CJ25/MAX(1,SUMIFS('Treatment Backing (Hide)'!$B$110:$B$124,'Capacity Backing (Hide)2'!BJ$203:BJ$217,"X")))</f>
        <v>0</v>
      </c>
      <c r="OE25">
        <f>'Capacity Backing (Hide)2'!BK$139*(CK25/MAX(1,SUMIFS('Treatment Backing (Hide)'!$B$110:$B$124,'Capacity Backing (Hide)2'!BK$203:BK$217,"X")))</f>
        <v>0</v>
      </c>
      <c r="OF25">
        <f>'Capacity Backing (Hide)2'!BL$139*(CL25/MAX(1,SUMIFS('Treatment Backing (Hide)'!$B$110:$B$124,'Capacity Backing (Hide)2'!BL$203:BL$217,"X")))</f>
        <v>0</v>
      </c>
      <c r="OG25">
        <f>'Capacity Backing (Hide)2'!BM$139*(CM25/MAX(1,SUMIFS('Treatment Backing (Hide)'!$B$110:$B$124,'Capacity Backing (Hide)2'!BM$203:BM$217,"X")))</f>
        <v>0</v>
      </c>
      <c r="OH25">
        <f>'Capacity Backing (Hide)2'!BN$139*(CN25/MAX(1,SUMIFS('Treatment Backing (Hide)'!$B$110:$B$124,'Capacity Backing (Hide)2'!BN$203:BN$217,"X")))</f>
        <v>0</v>
      </c>
      <c r="OI25">
        <f>'Capacity Backing (Hide)2'!BO$139*(CO25/MAX(1,SUMIFS('Treatment Backing (Hide)'!$B$110:$B$124,'Capacity Backing (Hide)2'!BO$203:BO$217,"X")))</f>
        <v>0</v>
      </c>
      <c r="OJ25">
        <f>'Capacity Backing (Hide)2'!BP$139*(CP25/MAX(1,SUMIFS('Treatment Backing (Hide)'!$B$110:$B$124,'Capacity Backing (Hide)2'!BP$203:BP$217,"X")))</f>
        <v>0</v>
      </c>
      <c r="OK25">
        <f>'Capacity Backing (Hide)2'!BQ$139*(CQ25/MAX(1,SUMIFS('Treatment Backing (Hide)'!$B$110:$B$124,'Capacity Backing (Hide)2'!BQ$203:BQ$217,"X")))</f>
        <v>0</v>
      </c>
      <c r="OL25">
        <f>'Capacity Backing (Hide)2'!BR$139*(CR25/MAX(1,SUMIFS('Treatment Backing (Hide)'!$B$110:$B$124,'Capacity Backing (Hide)2'!BR$203:BR$217,"X")))</f>
        <v>0</v>
      </c>
      <c r="OM25">
        <f>'Capacity Backing (Hide)2'!BS$139*(CS25/MAX(1,SUMIFS('Treatment Backing (Hide)'!$B$110:$B$124,'Capacity Backing (Hide)2'!BS$203:BS$217,"X")))</f>
        <v>0</v>
      </c>
      <c r="ON25">
        <f>'Capacity Backing (Hide)2'!BT$139*(CT25/MAX(1,SUMIFS('Treatment Backing (Hide)'!$B$110:$B$124,'Capacity Backing (Hide)2'!BT$203:BT$217,"X")))</f>
        <v>0</v>
      </c>
      <c r="OO25">
        <f>'Capacity Backing (Hide)2'!BU$139*(CU25/MAX(1,SUMIFS('Treatment Backing (Hide)'!$B$110:$B$124,'Capacity Backing (Hide)2'!BU$203:BU$217,"X")))</f>
        <v>0</v>
      </c>
      <c r="OP25">
        <f>'Capacity Backing (Hide)2'!BV$139*(CV25/MAX(1,SUMIFS('Treatment Backing (Hide)'!$B$110:$B$124,'Capacity Backing (Hide)2'!BV$203:BV$217,"X")))</f>
        <v>0</v>
      </c>
      <c r="OQ25">
        <f>'Capacity Backing (Hide)2'!BW$139*(CW25/MAX(1,SUMIFS('Treatment Backing (Hide)'!$B$110:$B$124,'Capacity Backing (Hide)2'!BW$203:BW$217,"X")))</f>
        <v>0</v>
      </c>
      <c r="OR25">
        <f>'Capacity Backing (Hide)2'!BX$139*(CX25/MAX(1,SUMIFS('Treatment Backing (Hide)'!$B$110:$B$124,'Capacity Backing (Hide)2'!BX$203:BX$217,"X")))</f>
        <v>0</v>
      </c>
      <c r="OS25">
        <f>'Capacity Backing (Hide)2'!BY$139*(CY25/MAX(1,SUMIFS('Treatment Backing (Hide)'!$B$110:$B$124,'Capacity Backing (Hide)2'!BY$203:BY$217,"X")))</f>
        <v>0</v>
      </c>
      <c r="OT25">
        <f>'Capacity Backing (Hide)2'!BZ$139*(CZ25/MAX(1,SUMIFS('Treatment Backing (Hide)'!$B$110:$B$124,'Capacity Backing (Hide)2'!BZ$203:BZ$217,"X")))</f>
        <v>0</v>
      </c>
      <c r="OU25">
        <f>'Capacity Backing (Hide)2'!CA$139*(DA25/MAX(1,SUMIFS('Treatment Backing (Hide)'!$B$110:$B$124,'Capacity Backing (Hide)2'!CA$203:CA$217,"X")))</f>
        <v>0</v>
      </c>
      <c r="OV25">
        <f>'Capacity Backing (Hide)2'!CB$139*(DB25/MAX(1,SUMIFS('Treatment Backing (Hide)'!$B$110:$B$124,'Capacity Backing (Hide)2'!CB$203:CB$217,"X")))</f>
        <v>0</v>
      </c>
      <c r="OW25">
        <f>'Capacity Backing (Hide)2'!CC$139*(DC25/MAX(1,SUMIFS('Treatment Backing (Hide)'!$B$110:$B$124,'Capacity Backing (Hide)2'!CC$203:CC$217,"X")))</f>
        <v>0</v>
      </c>
      <c r="OX25">
        <f>'Capacity Backing (Hide)2'!CD$139*(DD25/MAX(1,SUMIFS('Treatment Backing (Hide)'!$B$110:$B$124,'Capacity Backing (Hide)2'!CD$203:CD$217,"X")))</f>
        <v>0</v>
      </c>
      <c r="OY25">
        <f>'Capacity Backing (Hide)2'!CE$139*(DE25/MAX(1,SUMIFS('Treatment Backing (Hide)'!$B$110:$B$124,'Capacity Backing (Hide)2'!CE$203:CE$217,"X")))</f>
        <v>0</v>
      </c>
      <c r="OZ25">
        <f>'Capacity Backing (Hide)2'!CF$139*(DF25/MAX(1,SUMIFS('Treatment Backing (Hide)'!$B$110:$B$124,'Capacity Backing (Hide)2'!CF$203:CF$217,"X")))</f>
        <v>0</v>
      </c>
      <c r="PA25">
        <f>'Capacity Backing (Hide)2'!CG$139*(DG25/MAX(1,SUMIFS('Treatment Backing (Hide)'!$B$110:$B$124,'Capacity Backing (Hide)2'!CG$203:CG$217,"X")))</f>
        <v>0</v>
      </c>
      <c r="PB25">
        <f>'Capacity Backing (Hide)2'!CH$139*(DH25/MAX(1,SUMIFS('Treatment Backing (Hide)'!$B$110:$B$124,'Capacity Backing (Hide)2'!CH$203:CH$217,"X")))</f>
        <v>0</v>
      </c>
      <c r="PC25">
        <f>'Capacity Backing (Hide)2'!CI$139*(DI25/MAX(1,SUMIFS('Treatment Backing (Hide)'!$B$110:$B$124,'Capacity Backing (Hide)2'!CI$203:CI$217,"X")))</f>
        <v>0</v>
      </c>
      <c r="PD25">
        <f>'Capacity Backing (Hide)2'!CJ$139*(DJ25/MAX(1,SUMIFS('Treatment Backing (Hide)'!$B$110:$B$124,'Capacity Backing (Hide)2'!CJ$203:CJ$217,"X")))</f>
        <v>0</v>
      </c>
      <c r="PE25">
        <f>'Capacity Backing (Hide)2'!CK$139*(DK25/MAX(1,SUMIFS('Treatment Backing (Hide)'!$B$110:$B$124,'Capacity Backing (Hide)2'!CK$203:CK$217,"X")))</f>
        <v>0</v>
      </c>
      <c r="PF25">
        <f>'Capacity Backing (Hide)2'!CL$139*(DL25/MAX(1,SUMIFS('Treatment Backing (Hide)'!$B$110:$B$124,'Capacity Backing (Hide)2'!CL$203:CL$217,"X")))</f>
        <v>0</v>
      </c>
      <c r="PG25">
        <f>'Capacity Backing (Hide)2'!CM$139*(DM25/MAX(1,SUMIFS('Treatment Backing (Hide)'!$B$110:$B$124,'Capacity Backing (Hide)2'!CM$203:CM$217,"X")))</f>
        <v>0</v>
      </c>
      <c r="PH25">
        <f>'Capacity Backing (Hide)2'!CN$139*(DN25/MAX(1,SUMIFS('Treatment Backing (Hide)'!$B$110:$B$124,'Capacity Backing (Hide)2'!CN$203:CN$217,"X")))</f>
        <v>0</v>
      </c>
      <c r="PI25">
        <f>'Capacity Backing (Hide)2'!CO$139*(DO25/MAX(1,SUMIFS('Treatment Backing (Hide)'!$B$110:$B$124,'Capacity Backing (Hide)2'!CO$203:CO$217,"X")))</f>
        <v>0</v>
      </c>
      <c r="PJ25">
        <f>'Capacity Backing (Hide)2'!CP$139*(DP25/MAX(1,SUMIFS('Treatment Backing (Hide)'!$B$110:$B$124,'Capacity Backing (Hide)2'!CP$203:CP$217,"X")))</f>
        <v>0</v>
      </c>
      <c r="PK25">
        <f>'Capacity Backing (Hide)2'!CQ$139*(DQ25/MAX(1,SUMIFS('Treatment Backing (Hide)'!$B$110:$B$124,'Capacity Backing (Hide)2'!CQ$203:CQ$217,"X")))</f>
        <v>0</v>
      </c>
      <c r="PL25">
        <f>'Capacity Backing (Hide)2'!CR$139*(DR25/MAX(1,SUMIFS('Treatment Backing (Hide)'!$B$110:$B$124,'Capacity Backing (Hide)2'!CR$203:CR$217,"X")))</f>
        <v>0</v>
      </c>
      <c r="PM25">
        <f>'Capacity Backing (Hide)2'!CS$139*(DS25/MAX(1,SUMIFS('Treatment Backing (Hide)'!$B$110:$B$124,'Capacity Backing (Hide)2'!CS$203:CS$217,"X")))</f>
        <v>0</v>
      </c>
      <c r="PN25">
        <f>'Capacity Backing (Hide)2'!CT$139*(DT25/MAX(1,SUMIFS('Treatment Backing (Hide)'!$B$110:$B$124,'Capacity Backing (Hide)2'!CT$203:CT$217,"X")))</f>
        <v>0</v>
      </c>
      <c r="PO25">
        <f>'Capacity Backing (Hide)2'!CU$139*(DU25/MAX(1,SUMIFS('Treatment Backing (Hide)'!$B$110:$B$124,'Capacity Backing (Hide)2'!CU$203:CU$217,"X")))</f>
        <v>0</v>
      </c>
      <c r="PP25">
        <f>'Capacity Backing (Hide)2'!CV$139*(DV25/MAX(1,SUMIFS('Treatment Backing (Hide)'!$B$110:$B$124,'Capacity Backing (Hide)2'!CV$203:CV$217,"X")))</f>
        <v>0</v>
      </c>
      <c r="PQ25">
        <f>'Capacity Backing (Hide)2'!CW$139*(DW25/MAX(1,SUMIFS('Treatment Backing (Hide)'!$B$110:$B$124,'Capacity Backing (Hide)2'!CW$203:CW$217,"X")))</f>
        <v>0</v>
      </c>
      <c r="PS25" cm="1">
        <f t="array" ref="PS25">SUM(IF('Capacity Summary'!H$36:H$135="X",1,0)*TRANSPOSE('CR Backing (Hide)'!$HX25:$LS25))</f>
        <v>0</v>
      </c>
      <c r="PT25" cm="1">
        <f t="array" ref="PT25">SUM(IF('Capacity Summary'!I$36:I$135="X",1,0)*TRANSPOSE('CR Backing (Hide)'!$HX25:$LS25))</f>
        <v>0</v>
      </c>
      <c r="PU25" cm="1">
        <f t="array" ref="PU25">SUM(IF('Capacity Summary'!J$36:J$135="X",1,0)*TRANSPOSE('CR Backing (Hide)'!$HX25:$LS25))</f>
        <v>0</v>
      </c>
      <c r="PV25" cm="1">
        <f t="array" ref="PV25">SUM(IF('Capacity Summary'!K$36:K$135="X",1,0)*TRANSPOSE('CR Backing (Hide)'!$HX25:$LS25))</f>
        <v>0</v>
      </c>
      <c r="PW25" cm="1">
        <f t="array" ref="PW25">SUM(IF('Capacity Summary'!L$36:L$135="X",1,0)*TRANSPOSE('CR Backing (Hide)'!$HX25:$LS25))</f>
        <v>0</v>
      </c>
      <c r="PX25" cm="1">
        <f t="array" ref="PX25">SUM(IF('Capacity Summary'!M$36:M$135="X",1,0)*TRANSPOSE('CR Backing (Hide)'!$HX25:$LS25))</f>
        <v>0</v>
      </c>
      <c r="PY25" cm="1">
        <f t="array" ref="PY25">SUM(IF('Capacity Summary'!N$36:N$135="X",1,0)*TRANSPOSE('CR Backing (Hide)'!$HX25:$LS25))</f>
        <v>0</v>
      </c>
      <c r="PZ25" cm="1">
        <f t="array" ref="PZ25">SUM(IF('Capacity Summary'!O$36:O$135="X",1,0)*TRANSPOSE('CR Backing (Hide)'!$HX25:$LS25))</f>
        <v>0</v>
      </c>
      <c r="QA25" cm="1">
        <f t="array" ref="QA25">SUM(IF('Capacity Summary'!P$36:P$135="X",1,0)*TRANSPOSE('CR Backing (Hide)'!$HX25:$LS25))</f>
        <v>0</v>
      </c>
      <c r="QB25" cm="1">
        <f t="array" ref="QB25">SUM(IF('Capacity Summary'!Q$36:Q$135="X",1,0)*TRANSPOSE('CR Backing (Hide)'!$HX25:$LS25))</f>
        <v>0</v>
      </c>
      <c r="QC25" cm="1">
        <f t="array" ref="QC25">SUM(IF('Capacity Summary'!R$36:R$135="X",1,0)*TRANSPOSE('CR Backing (Hide)'!$HX25:$LS25))</f>
        <v>0</v>
      </c>
      <c r="QD25" cm="1">
        <f t="array" ref="QD25">SUM(IF('Capacity Summary'!S$36:S$135="X",1,0)*TRANSPOSE('CR Backing (Hide)'!$HX25:$LS25))</f>
        <v>0</v>
      </c>
      <c r="QE25" cm="1">
        <f t="array" ref="QE25">SUM(IF('Capacity Summary'!T$36:T$135="X",1,0)*TRANSPOSE('CR Backing (Hide)'!$HX25:$LS25))</f>
        <v>0</v>
      </c>
      <c r="QF25" cm="1">
        <f t="array" ref="QF25">SUM(IF('Capacity Summary'!U$36:U$135="X",1,0)*TRANSPOSE('CR Backing (Hide)'!$HX25:$LS25))</f>
        <v>0</v>
      </c>
      <c r="QG25" cm="1">
        <f t="array" ref="QG25">SUM(IF('Capacity Summary'!V$36:V$135="X",1,0)*TRANSPOSE('CR Backing (Hide)'!$HX25:$LS25))</f>
        <v>0</v>
      </c>
      <c r="QH25" cm="1">
        <f t="array" ref="QH25">SUM(IF('Capacity Summary'!W$36:W$135="X",1,0)*TRANSPOSE('CR Backing (Hide)'!$HX25:$LS25))</f>
        <v>0</v>
      </c>
      <c r="QI25" cm="1">
        <f t="array" ref="QI25">SUM(IF('Capacity Summary'!X$36:X$135="X",1,0)*TRANSPOSE('CR Backing (Hide)'!$HX25:$LS25))</f>
        <v>0</v>
      </c>
      <c r="QJ25" cm="1">
        <f t="array" ref="QJ25">SUM(IF('Capacity Summary'!Y$36:Y$135="X",1,0)*TRANSPOSE('CR Backing (Hide)'!$HX25:$LS25))</f>
        <v>0</v>
      </c>
      <c r="QK25" cm="1">
        <f t="array" ref="QK25">SUM(IF('Capacity Summary'!Z$36:Z$135="X",1,0)*TRANSPOSE('CR Backing (Hide)'!$HX25:$LS25))</f>
        <v>0</v>
      </c>
      <c r="QL25" cm="1">
        <f t="array" ref="QL25">SUM(IF('Capacity Summary'!AA$36:AA$135="X",1,0)*TRANSPOSE('CR Backing (Hide)'!$HX25:$LS25))</f>
        <v>0</v>
      </c>
      <c r="QM25" cm="1">
        <f t="array" ref="QM25">SUM(IF('Capacity Summary'!AB$36:AB$135="X",1,0)*TRANSPOSE('CR Backing (Hide)'!$HX25:$LS25))</f>
        <v>0</v>
      </c>
      <c r="QN25" cm="1">
        <f t="array" ref="QN25">SUM(IF('Capacity Summary'!AC$36:AC$135="X",1,0)*TRANSPOSE('CR Backing (Hide)'!$HX25:$LS25))</f>
        <v>0</v>
      </c>
      <c r="QO25" cm="1">
        <f t="array" ref="QO25">SUM(IF('Capacity Summary'!AD$36:AD$135="X",1,0)*TRANSPOSE('CR Backing (Hide)'!$HX25:$LS25))</f>
        <v>0</v>
      </c>
      <c r="QP25" cm="1">
        <f t="array" ref="QP25">SUM(IF('Capacity Summary'!AE$36:AE$135="X",1,0)*TRANSPOSE('CR Backing (Hide)'!$HX25:$LS25))</f>
        <v>0</v>
      </c>
      <c r="QQ25" cm="1">
        <f t="array" ref="QQ25">SUM(IF('Capacity Summary'!AF$36:AF$135="X",1,0)*TRANSPOSE('CR Backing (Hide)'!$HX25:$LS25))</f>
        <v>0</v>
      </c>
      <c r="QR25" cm="1">
        <f t="array" ref="QR25">SUM(IF('Capacity Summary'!AG$36:AG$135="X",1,0)*TRANSPOSE('CR Backing (Hide)'!$HX25:$LS25))</f>
        <v>0</v>
      </c>
      <c r="QS25" cm="1">
        <f t="array" ref="QS25">SUM(IF('Capacity Summary'!AH$36:AH$135="X",1,0)*TRANSPOSE('CR Backing (Hide)'!$HX25:$LS25))</f>
        <v>0</v>
      </c>
      <c r="QT25" cm="1">
        <f t="array" ref="QT25">SUM(IF('Capacity Summary'!AI$36:AI$135="X",1,0)*TRANSPOSE('CR Backing (Hide)'!$HX25:$LS25))</f>
        <v>0</v>
      </c>
      <c r="QU25" cm="1">
        <f t="array" ref="QU25">SUM(IF('Capacity Summary'!AJ$36:AJ$135="X",1,0)*TRANSPOSE('CR Backing (Hide)'!$HX25:$LS25))</f>
        <v>0</v>
      </c>
      <c r="QV25" cm="1">
        <f t="array" ref="QV25">SUM(IF('Capacity Summary'!AK$36:AK$135="X",1,0)*TRANSPOSE('CR Backing (Hide)'!$HX25:$LS25))</f>
        <v>0</v>
      </c>
      <c r="QW25" cm="1">
        <f t="array" ref="QW25">SUM(IF('Capacity Summary'!AL$36:AL$135="X",1,0)*TRANSPOSE('CR Backing (Hide)'!$HX25:$LS25))</f>
        <v>0</v>
      </c>
      <c r="QX25" cm="1">
        <f t="array" ref="QX25">SUM(IF('Capacity Summary'!AM$36:AM$135="X",1,0)*TRANSPOSE('CR Backing (Hide)'!$HX25:$LS25))</f>
        <v>0</v>
      </c>
      <c r="QY25" cm="1">
        <f t="array" ref="QY25">SUM(IF('Capacity Summary'!AN$36:AN$135="X",1,0)*TRANSPOSE('CR Backing (Hide)'!$HX25:$LS25))</f>
        <v>0</v>
      </c>
      <c r="QZ25" cm="1">
        <f t="array" ref="QZ25">SUM(IF('Capacity Summary'!AO$36:AO$135="X",1,0)*TRANSPOSE('CR Backing (Hide)'!$HX25:$LS25))</f>
        <v>0</v>
      </c>
      <c r="RA25" cm="1">
        <f t="array" ref="RA25">SUM(IF('Capacity Summary'!AP$36:AP$135="X",1,0)*TRANSPOSE('CR Backing (Hide)'!$HX25:$LS25))</f>
        <v>0</v>
      </c>
      <c r="RB25" cm="1">
        <f t="array" ref="RB25">SUM(IF('Capacity Summary'!AQ$36:AQ$135="X",1,0)*TRANSPOSE('CR Backing (Hide)'!$HX25:$LS25))</f>
        <v>0</v>
      </c>
      <c r="RC25" cm="1">
        <f t="array" ref="RC25">SUM(IF('Capacity Summary'!AR$36:AR$135="X",1,0)*TRANSPOSE('CR Backing (Hide)'!$HX25:$LS25))</f>
        <v>0</v>
      </c>
      <c r="RD25" cm="1">
        <f t="array" ref="RD25">SUM(IF('Capacity Summary'!AS$36:AS$135="X",1,0)*TRANSPOSE('CR Backing (Hide)'!$HX25:$LS25))</f>
        <v>0</v>
      </c>
      <c r="RE25" cm="1">
        <f t="array" ref="RE25">SUM(IF('Capacity Summary'!AT$36:AT$135="X",1,0)*TRANSPOSE('CR Backing (Hide)'!$HX25:$LS25))</f>
        <v>0</v>
      </c>
      <c r="RF25" cm="1">
        <f t="array" ref="RF25">SUM(IF('Capacity Summary'!AU$36:AU$135="X",1,0)*TRANSPOSE('CR Backing (Hide)'!$HX25:$LS25))</f>
        <v>0</v>
      </c>
      <c r="RG25" cm="1">
        <f t="array" ref="RG25">SUM(IF('Capacity Summary'!AV$36:AV$135="X",1,0)*TRANSPOSE('CR Backing (Hide)'!$HX25:$LS25))</f>
        <v>0</v>
      </c>
      <c r="RH25" cm="1">
        <f t="array" ref="RH25">SUM(IF('Capacity Summary'!AW$36:AW$135="X",1,0)*TRANSPOSE('CR Backing (Hide)'!$HX25:$LS25))</f>
        <v>0</v>
      </c>
      <c r="RI25" cm="1">
        <f t="array" ref="RI25">SUM(IF('Capacity Summary'!AX$36:AX$135="X",1,0)*TRANSPOSE('CR Backing (Hide)'!$HX25:$LS25))</f>
        <v>0</v>
      </c>
      <c r="RJ25" cm="1">
        <f t="array" ref="RJ25">SUM(IF('Capacity Summary'!AY$36:AY$135="X",1,0)*TRANSPOSE('CR Backing (Hide)'!$HX25:$LS25))</f>
        <v>0</v>
      </c>
      <c r="RK25" cm="1">
        <f t="array" ref="RK25">SUM(IF('Capacity Summary'!AZ$36:AZ$135="X",1,0)*TRANSPOSE('CR Backing (Hide)'!$HX25:$LS25))</f>
        <v>0</v>
      </c>
      <c r="RL25" cm="1">
        <f t="array" ref="RL25">SUM(IF('Capacity Summary'!BA$36:BA$135="X",1,0)*TRANSPOSE('CR Backing (Hide)'!$HX25:$LS25))</f>
        <v>0</v>
      </c>
      <c r="RM25" cm="1">
        <f t="array" ref="RM25">SUM(IF('Capacity Summary'!BB$36:BB$135="X",1,0)*TRANSPOSE('CR Backing (Hide)'!$HX25:$LS25))</f>
        <v>0</v>
      </c>
      <c r="RN25" cm="1">
        <f t="array" ref="RN25">SUM(IF('Capacity Summary'!BC$36:BC$135="X",1,0)*TRANSPOSE('CR Backing (Hide)'!$HX25:$LS25))</f>
        <v>0</v>
      </c>
      <c r="RO25" cm="1">
        <f t="array" ref="RO25">SUM(IF('Capacity Summary'!BD$36:BD$135="X",1,0)*TRANSPOSE('CR Backing (Hide)'!$HX25:$LS25))</f>
        <v>0</v>
      </c>
      <c r="RP25" cm="1">
        <f t="array" ref="RP25">SUM(IF('Capacity Summary'!BE$36:BE$135="X",1,0)*TRANSPOSE('CR Backing (Hide)'!$HX25:$LS25))</f>
        <v>0</v>
      </c>
      <c r="RQ25" cm="1">
        <f t="array" ref="RQ25">SUM(IF('Capacity Summary'!BF$36:BF$135="X",1,0)*TRANSPOSE('CR Backing (Hide)'!$HX25:$LS25))</f>
        <v>0</v>
      </c>
      <c r="RR25" cm="1">
        <f t="array" ref="RR25">SUM(IF('Capacity Summary'!BG$36:BG$135="X",1,0)*TRANSPOSE('CR Backing (Hide)'!$HX25:$LS25))</f>
        <v>0</v>
      </c>
      <c r="RT25" cm="1">
        <f t="array" ref="RT25">SUM(IF('Capacity Summary'!H$139:H$238="X",1,0)*TRANSPOSE('CR Backing (Hide)'!$LV25:$PQ25))</f>
        <v>0</v>
      </c>
      <c r="RU25" cm="1">
        <f t="array" ref="RU25">SUM(IF('Capacity Summary'!I$139:I$238="X",1,0)*TRANSPOSE('CR Backing (Hide)'!$LV25:$PQ25))</f>
        <v>0</v>
      </c>
      <c r="RV25" cm="1">
        <f t="array" ref="RV25">SUM(IF('Capacity Summary'!J$139:J$238="X",1,0)*TRANSPOSE('CR Backing (Hide)'!$LV25:$PQ25))</f>
        <v>0</v>
      </c>
      <c r="RW25" cm="1">
        <f t="array" ref="RW25">SUM(IF('Capacity Summary'!K$139:K$238="X",1,0)*TRANSPOSE('CR Backing (Hide)'!$LV25:$PQ25))</f>
        <v>0</v>
      </c>
      <c r="RX25" cm="1">
        <f t="array" ref="RX25">SUM(IF('Capacity Summary'!L$139:L$238="X",1,0)*TRANSPOSE('CR Backing (Hide)'!$LV25:$PQ25))</f>
        <v>0</v>
      </c>
      <c r="RY25" cm="1">
        <f t="array" ref="RY25">SUM(IF('Capacity Summary'!M$139:M$238="X",1,0)*TRANSPOSE('CR Backing (Hide)'!$LV25:$PQ25))</f>
        <v>0</v>
      </c>
      <c r="RZ25" cm="1">
        <f t="array" ref="RZ25">SUM(IF('Capacity Summary'!N$139:N$238="X",1,0)*TRANSPOSE('CR Backing (Hide)'!$LV25:$PQ25))</f>
        <v>0</v>
      </c>
      <c r="SA25" cm="1">
        <f t="array" ref="SA25">SUM(IF('Capacity Summary'!O$139:O$238="X",1,0)*TRANSPOSE('CR Backing (Hide)'!$LV25:$PQ25))</f>
        <v>0</v>
      </c>
      <c r="SB25" cm="1">
        <f t="array" ref="SB25">SUM(IF('Capacity Summary'!P$139:P$238="X",1,0)*TRANSPOSE('CR Backing (Hide)'!$LV25:$PQ25))</f>
        <v>0</v>
      </c>
      <c r="SC25" cm="1">
        <f t="array" ref="SC25">SUM(IF('Capacity Summary'!Q$139:Q$238="X",1,0)*TRANSPOSE('CR Backing (Hide)'!$LV25:$PQ25))</f>
        <v>0</v>
      </c>
      <c r="SD25" cm="1">
        <f t="array" ref="SD25">SUM(IF('Capacity Summary'!R$139:R$238="X",1,0)*TRANSPOSE('CR Backing (Hide)'!$LV25:$PQ25))</f>
        <v>0</v>
      </c>
      <c r="SE25" cm="1">
        <f t="array" ref="SE25">SUM(IF('Capacity Summary'!S$139:S$238="X",1,0)*TRANSPOSE('CR Backing (Hide)'!$LV25:$PQ25))</f>
        <v>0</v>
      </c>
      <c r="SF25" cm="1">
        <f t="array" ref="SF25">SUM(IF('Capacity Summary'!T$139:T$238="X",1,0)*TRANSPOSE('CR Backing (Hide)'!$LV25:$PQ25))</f>
        <v>0</v>
      </c>
      <c r="SG25" cm="1">
        <f t="array" ref="SG25">SUM(IF('Capacity Summary'!U$139:U$238="X",1,0)*TRANSPOSE('CR Backing (Hide)'!$LV25:$PQ25))</f>
        <v>0</v>
      </c>
      <c r="SH25" cm="1">
        <f t="array" ref="SH25">SUM(IF('Capacity Summary'!V$139:V$238="X",1,0)*TRANSPOSE('CR Backing (Hide)'!$LV25:$PQ25))</f>
        <v>0</v>
      </c>
      <c r="SI25" cm="1">
        <f t="array" ref="SI25">SUM(IF('Capacity Summary'!W$139:W$238="X",1,0)*TRANSPOSE('CR Backing (Hide)'!$LV25:$PQ25))</f>
        <v>0</v>
      </c>
      <c r="SJ25" cm="1">
        <f t="array" ref="SJ25">SUM(IF('Capacity Summary'!X$139:X$238="X",1,0)*TRANSPOSE('CR Backing (Hide)'!$LV25:$PQ25))</f>
        <v>0</v>
      </c>
      <c r="SK25" cm="1">
        <f t="array" ref="SK25">SUM(IF('Capacity Summary'!Y$139:Y$238="X",1,0)*TRANSPOSE('CR Backing (Hide)'!$LV25:$PQ25))</f>
        <v>0</v>
      </c>
      <c r="SL25" cm="1">
        <f t="array" ref="SL25">SUM(IF('Capacity Summary'!Z$139:Z$238="X",1,0)*TRANSPOSE('CR Backing (Hide)'!$LV25:$PQ25))</f>
        <v>0</v>
      </c>
      <c r="SM25" cm="1">
        <f t="array" ref="SM25">SUM(IF('Capacity Summary'!AA$139:AA$238="X",1,0)*TRANSPOSE('CR Backing (Hide)'!$LV25:$PQ25))</f>
        <v>0</v>
      </c>
      <c r="SN25" cm="1">
        <f t="array" ref="SN25">SUM(IF('Capacity Summary'!AB$139:AB$238="X",1,0)*TRANSPOSE('CR Backing (Hide)'!$LV25:$PQ25))</f>
        <v>0</v>
      </c>
      <c r="SO25" cm="1">
        <f t="array" ref="SO25">SUM(IF('Capacity Summary'!AC$139:AC$238="X",1,0)*TRANSPOSE('CR Backing (Hide)'!$LV25:$PQ25))</f>
        <v>0</v>
      </c>
      <c r="SP25" cm="1">
        <f t="array" ref="SP25">SUM(IF('Capacity Summary'!AD$139:AD$238="X",1,0)*TRANSPOSE('CR Backing (Hide)'!$LV25:$PQ25))</f>
        <v>0</v>
      </c>
      <c r="SQ25" cm="1">
        <f t="array" ref="SQ25">SUM(IF('Capacity Summary'!AE$139:AE$238="X",1,0)*TRANSPOSE('CR Backing (Hide)'!$LV25:$PQ25))</f>
        <v>0</v>
      </c>
      <c r="SR25" cm="1">
        <f t="array" ref="SR25">SUM(IF('Capacity Summary'!AF$139:AF$238="X",1,0)*TRANSPOSE('CR Backing (Hide)'!$LV25:$PQ25))</f>
        <v>0</v>
      </c>
      <c r="SS25" cm="1">
        <f t="array" ref="SS25">SUM(IF('Capacity Summary'!AG$139:AG$238="X",1,0)*TRANSPOSE('CR Backing (Hide)'!$LV25:$PQ25))</f>
        <v>0</v>
      </c>
      <c r="ST25" cm="1">
        <f t="array" ref="ST25">SUM(IF('Capacity Summary'!AH$139:AH$238="X",1,0)*TRANSPOSE('CR Backing (Hide)'!$LV25:$PQ25))</f>
        <v>0</v>
      </c>
      <c r="SU25" cm="1">
        <f t="array" ref="SU25">SUM(IF('Capacity Summary'!AI$139:AI$238="X",1,0)*TRANSPOSE('CR Backing (Hide)'!$LV25:$PQ25))</f>
        <v>0</v>
      </c>
      <c r="SV25" cm="1">
        <f t="array" ref="SV25">SUM(IF('Capacity Summary'!AJ$139:AJ$238="X",1,0)*TRANSPOSE('CR Backing (Hide)'!$LV25:$PQ25))</f>
        <v>0</v>
      </c>
      <c r="SW25" cm="1">
        <f t="array" ref="SW25">SUM(IF('Capacity Summary'!AK$139:AK$238="X",1,0)*TRANSPOSE('CR Backing (Hide)'!$LV25:$PQ25))</f>
        <v>0</v>
      </c>
      <c r="SX25" cm="1">
        <f t="array" ref="SX25">SUM(IF('Capacity Summary'!AL$139:AL$238="X",1,0)*TRANSPOSE('CR Backing (Hide)'!$LV25:$PQ25))</f>
        <v>0</v>
      </c>
      <c r="SY25" cm="1">
        <f t="array" ref="SY25">SUM(IF('Capacity Summary'!AM$139:AM$238="X",1,0)*TRANSPOSE('CR Backing (Hide)'!$LV25:$PQ25))</f>
        <v>0</v>
      </c>
      <c r="SZ25" cm="1">
        <f t="array" ref="SZ25">SUM(IF('Capacity Summary'!AN$139:AN$238="X",1,0)*TRANSPOSE('CR Backing (Hide)'!$LV25:$PQ25))</f>
        <v>0</v>
      </c>
      <c r="TA25" cm="1">
        <f t="array" ref="TA25">SUM(IF('Capacity Summary'!AO$139:AO$238="X",1,0)*TRANSPOSE('CR Backing (Hide)'!$LV25:$PQ25))</f>
        <v>0</v>
      </c>
      <c r="TB25" cm="1">
        <f t="array" ref="TB25">SUM(IF('Capacity Summary'!AP$139:AP$238="X",1,0)*TRANSPOSE('CR Backing (Hide)'!$LV25:$PQ25))</f>
        <v>0</v>
      </c>
      <c r="TC25" cm="1">
        <f t="array" ref="TC25">SUM(IF('Capacity Summary'!AQ$139:AQ$238="X",1,0)*TRANSPOSE('CR Backing (Hide)'!$LV25:$PQ25))</f>
        <v>0</v>
      </c>
      <c r="TD25" cm="1">
        <f t="array" ref="TD25">SUM(IF('Capacity Summary'!AR$139:AR$238="X",1,0)*TRANSPOSE('CR Backing (Hide)'!$LV25:$PQ25))</f>
        <v>0</v>
      </c>
      <c r="TE25" cm="1">
        <f t="array" ref="TE25">SUM(IF('Capacity Summary'!AS$139:AS$238="X",1,0)*TRANSPOSE('CR Backing (Hide)'!$LV25:$PQ25))</f>
        <v>0</v>
      </c>
      <c r="TF25" cm="1">
        <f t="array" ref="TF25">SUM(IF('Capacity Summary'!AT$139:AT$238="X",1,0)*TRANSPOSE('CR Backing (Hide)'!$LV25:$PQ25))</f>
        <v>0</v>
      </c>
      <c r="TG25" cm="1">
        <f t="array" ref="TG25">SUM(IF('Capacity Summary'!AU$139:AU$238="X",1,0)*TRANSPOSE('CR Backing (Hide)'!$LV25:$PQ25))</f>
        <v>0</v>
      </c>
      <c r="TH25" cm="1">
        <f t="array" ref="TH25">SUM(IF('Capacity Summary'!AV$139:AV$238="X",1,0)*TRANSPOSE('CR Backing (Hide)'!$LV25:$PQ25))</f>
        <v>0</v>
      </c>
      <c r="TI25" cm="1">
        <f t="array" ref="TI25">SUM(IF('Capacity Summary'!AW$139:AW$238="X",1,0)*TRANSPOSE('CR Backing (Hide)'!$LV25:$PQ25))</f>
        <v>0</v>
      </c>
      <c r="TJ25" cm="1">
        <f t="array" ref="TJ25">SUM(IF('Capacity Summary'!AX$139:AX$238="X",1,0)*TRANSPOSE('CR Backing (Hide)'!$LV25:$PQ25))</f>
        <v>0</v>
      </c>
      <c r="TK25" cm="1">
        <f t="array" ref="TK25">SUM(IF('Capacity Summary'!AY$139:AY$238="X",1,0)*TRANSPOSE('CR Backing (Hide)'!$LV25:$PQ25))</f>
        <v>0</v>
      </c>
      <c r="TL25" cm="1">
        <f t="array" ref="TL25">SUM(IF('Capacity Summary'!AZ$139:AZ$238="X",1,0)*TRANSPOSE('CR Backing (Hide)'!$LV25:$PQ25))</f>
        <v>0</v>
      </c>
      <c r="TM25" cm="1">
        <f t="array" ref="TM25">SUM(IF('Capacity Summary'!BA$139:BA$238="X",1,0)*TRANSPOSE('CR Backing (Hide)'!$LV25:$PQ25))</f>
        <v>0</v>
      </c>
      <c r="TN25" cm="1">
        <f t="array" ref="TN25">SUM(IF('Capacity Summary'!BB$139:BB$238="X",1,0)*TRANSPOSE('CR Backing (Hide)'!$LV25:$PQ25))</f>
        <v>0</v>
      </c>
      <c r="TO25" cm="1">
        <f t="array" ref="TO25">SUM(IF('Capacity Summary'!BC$139:BC$238="X",1,0)*TRANSPOSE('CR Backing (Hide)'!$LV25:$PQ25))</f>
        <v>0</v>
      </c>
      <c r="TP25" cm="1">
        <f t="array" ref="TP25">SUM(IF('Capacity Summary'!BD$139:BD$238="X",1,0)*TRANSPOSE('CR Backing (Hide)'!$LV25:$PQ25))</f>
        <v>0</v>
      </c>
      <c r="TQ25" cm="1">
        <f t="array" ref="TQ25">SUM(IF('Capacity Summary'!BE$139:BE$238="X",1,0)*TRANSPOSE('CR Backing (Hide)'!$LV25:$PQ25))</f>
        <v>0</v>
      </c>
      <c r="TR25" cm="1">
        <f t="array" ref="TR25">SUM(IF('Capacity Summary'!BF$139:BF$238="X",1,0)*TRANSPOSE('CR Backing (Hide)'!$LV25:$PQ25))</f>
        <v>0</v>
      </c>
      <c r="TS25" cm="1">
        <f t="array" ref="TS25">SUM(IF('Capacity Summary'!BG$139:BG$238="X",1,0)*TRANSPOSE('CR Backing (Hide)'!$LV25:$PQ25))</f>
        <v>0</v>
      </c>
    </row>
    <row r="26" spans="8:539" x14ac:dyDescent="0.25">
      <c r="H26" t="str">
        <f>ROW(H23)&amp;". "&amp;'Clinical resources'!B29</f>
        <v xml:space="preserve">23. </v>
      </c>
      <c r="J26" t="str" cm="1">
        <f t="array" ref="J26">IF(SUM(IF('Clinical resources'!F29:J29="X",1,0)*'Clinical resources'!F$4:J$4)&gt;0,"X","")</f>
        <v/>
      </c>
      <c r="K26" t="str" cm="1">
        <f t="array" ref="K26">IF(SUM(IF('Clinical resources'!K29:O29="X",1,0)*'Clinical resources'!K$4:O$4)&gt;0,"X","")</f>
        <v/>
      </c>
      <c r="L26" t="str" cm="1">
        <f t="array" ref="L26">IF(SUM(IF('Clinical resources'!P29:T29="X",1,0)*'Clinical resources'!P$4:T$4)&gt;0,"X","")</f>
        <v/>
      </c>
      <c r="M26" t="str" cm="1">
        <f t="array" ref="M26">IF(SUM(IF('Clinical resources'!U29:Y29="X",1,0)*'Clinical resources'!U$4:Y$4)&gt;0,"X","")</f>
        <v/>
      </c>
      <c r="N26" t="str" cm="1">
        <f t="array" ref="N26">IF(SUM(IF('Clinical resources'!Z29:AD29="X",1,0)*'Clinical resources'!Z$4:AD$4)&gt;0,"X","")</f>
        <v/>
      </c>
      <c r="O26" t="str" cm="1">
        <f t="array" ref="O26">IF(SUM(IF('Clinical resources'!AE29:AI29="X",1,0)*'Clinical resources'!AE$4:AI$4)&gt;0,"X","")</f>
        <v/>
      </c>
      <c r="P26" t="str" cm="1">
        <f t="array" ref="P26">IF(SUM(IF('Clinical resources'!AJ29:AN29="X",1,0)*'Clinical resources'!AJ$4:AN$4)&gt;0,"X","")</f>
        <v/>
      </c>
      <c r="Q26" t="str" cm="1">
        <f t="array" ref="Q26">IF(SUM(IF('Clinical resources'!AO29:AS29="X",1,0)*'Clinical resources'!AO$4:AS$4)&gt;0,"X","")</f>
        <v/>
      </c>
      <c r="R26" t="str" cm="1">
        <f t="array" ref="R26">IF(SUM(IF('Clinical resources'!AT29:AX29="X",1,0)*'Clinical resources'!AT$4:AX$4)&gt;0,"X","")</f>
        <v/>
      </c>
      <c r="S26" t="str" cm="1">
        <f t="array" ref="S26">IF(SUM(IF('Clinical resources'!AY29:BC29="X",1,0)*'Clinical resources'!AY$4:BC$4)&gt;0,"X","")</f>
        <v/>
      </c>
      <c r="T26" t="str" cm="1">
        <f t="array" ref="T26">IF(SUM(IF('Clinical resources'!BD29:BH29="X",1,0)*'Clinical resources'!BD$4:BH$4)&gt;0,"X","")</f>
        <v/>
      </c>
      <c r="U26" t="str" cm="1">
        <f t="array" ref="U26">IF(SUM(IF('Clinical resources'!BI29:BM29="X",1,0)*'Clinical resources'!BI$4:BM$4)&gt;0,"X","")</f>
        <v/>
      </c>
      <c r="V26" t="str" cm="1">
        <f t="array" ref="V26">IF(SUM(IF('Clinical resources'!BN29:BR29="X",1,0)*'Clinical resources'!BN$4:BR$4)&gt;0,"X","")</f>
        <v/>
      </c>
      <c r="W26" t="str" cm="1">
        <f t="array" ref="W26">IF(SUM(IF('Clinical resources'!BS29:BW29="X",1,0)*'Clinical resources'!BS$4:BW$4)&gt;0,"X","")</f>
        <v/>
      </c>
      <c r="X26" t="str" cm="1">
        <f t="array" ref="X26">IF(SUM(IF('Clinical resources'!BX29:CB29="X",1,0)*'Clinical resources'!BX$4:CB$4)&gt;0,"X","")</f>
        <v/>
      </c>
      <c r="AB26">
        <f t="array" ref="AB26">IF($J26:$X26='Capacity Backing (Hide)2'!B$67:B$81,1,0)</f>
        <v>0</v>
      </c>
      <c r="AC26">
        <f t="array" ref="AC26">IF($J26:$X26='Capacity Backing (Hide)2'!C$67:C$81,1,0)</f>
        <v>0</v>
      </c>
      <c r="AD26">
        <f t="array" ref="AD26">IF($J26:$X26='Capacity Backing (Hide)2'!D$67:D$81,1,0)</f>
        <v>0</v>
      </c>
      <c r="AE26">
        <f t="array" ref="AE26">IF($J26:$X26='Capacity Backing (Hide)2'!E$67:E$81,1,0)</f>
        <v>0</v>
      </c>
      <c r="AF26">
        <f t="array" ref="AF26">IF($J26:$X26='Capacity Backing (Hide)2'!F$67:F$81,1,0)</f>
        <v>0</v>
      </c>
      <c r="AG26">
        <f t="array" ref="AG26">IF($J26:$X26='Capacity Backing (Hide)2'!G$67:G$81,1,0)</f>
        <v>0</v>
      </c>
      <c r="AH26">
        <f t="array" ref="AH26">IF($J26:$X26='Capacity Backing (Hide)2'!H$67:H$81,1,0)</f>
        <v>0</v>
      </c>
      <c r="AI26">
        <f t="array" ref="AI26">IF($J26:$X26='Capacity Backing (Hide)2'!I$67:I$81,1,0)</f>
        <v>0</v>
      </c>
      <c r="AJ26">
        <f t="array" ref="AJ26">IF($J26:$X26='Capacity Backing (Hide)2'!J$67:J$81,1,0)</f>
        <v>0</v>
      </c>
      <c r="AK26">
        <f t="array" ref="AK26">IF($J26:$X26='Capacity Backing (Hide)2'!K$67:K$81,1,0)</f>
        <v>0</v>
      </c>
      <c r="AL26">
        <f t="array" ref="AL26">IF($J26:$X26='Capacity Backing (Hide)2'!L$67:L$81,1,0)</f>
        <v>0</v>
      </c>
      <c r="AM26">
        <f t="array" ref="AM26">IF($J26:$X26='Capacity Backing (Hide)2'!M$67:M$81,1,0)</f>
        <v>0</v>
      </c>
      <c r="AN26">
        <f t="array" ref="AN26">IF($J26:$X26='Capacity Backing (Hide)2'!N$67:N$81,1,0)</f>
        <v>0</v>
      </c>
      <c r="AO26">
        <f t="array" ref="AO26">IF($J26:$X26='Capacity Backing (Hide)2'!O$67:O$81,1,0)</f>
        <v>0</v>
      </c>
      <c r="AP26">
        <f t="array" ref="AP26">IF($J26:$X26='Capacity Backing (Hide)2'!P$67:P$81,1,0)</f>
        <v>0</v>
      </c>
      <c r="AQ26">
        <f t="array" ref="AQ26">IF($J26:$X26='Capacity Backing (Hide)2'!Q$67:Q$81,1,0)</f>
        <v>0</v>
      </c>
      <c r="AR26">
        <f t="array" ref="AR26">IF($J26:$X26='Capacity Backing (Hide)2'!R$67:R$81,1,0)</f>
        <v>0</v>
      </c>
      <c r="AS26">
        <f t="array" ref="AS26">IF($J26:$X26='Capacity Backing (Hide)2'!S$67:S$81,1,0)</f>
        <v>0</v>
      </c>
      <c r="AT26">
        <f t="array" ref="AT26">IF($J26:$X26='Capacity Backing (Hide)2'!T$67:T$81,1,0)</f>
        <v>0</v>
      </c>
      <c r="AU26">
        <f t="array" ref="AU26">IF($J26:$X26='Capacity Backing (Hide)2'!U$67:U$81,1,0)</f>
        <v>0</v>
      </c>
      <c r="AV26">
        <f t="array" ref="AV26">IF($J26:$X26='Capacity Backing (Hide)2'!V$67:V$81,1,0)</f>
        <v>0</v>
      </c>
      <c r="AW26">
        <f t="array" ref="AW26">IF($J26:$X26='Capacity Backing (Hide)2'!W$67:W$81,1,0)</f>
        <v>0</v>
      </c>
      <c r="AX26">
        <f t="array" ref="AX26">IF($J26:$X26='Capacity Backing (Hide)2'!X$67:X$81,1,0)</f>
        <v>0</v>
      </c>
      <c r="AY26">
        <f t="array" ref="AY26">IF($J26:$X26='Capacity Backing (Hide)2'!Y$67:Y$81,1,0)</f>
        <v>0</v>
      </c>
      <c r="AZ26">
        <f t="array" ref="AZ26">IF($J26:$X26='Capacity Backing (Hide)2'!Z$67:Z$81,1,0)</f>
        <v>0</v>
      </c>
      <c r="BA26">
        <f t="array" ref="BA26">IF($J26:$X26='Capacity Backing (Hide)2'!AA$67:AA$81,1,0)</f>
        <v>0</v>
      </c>
      <c r="BB26">
        <f t="array" ref="BB26">IF($J26:$X26='Capacity Backing (Hide)2'!AB$67:AB$81,1,0)</f>
        <v>0</v>
      </c>
      <c r="BC26">
        <f t="array" ref="BC26">IF($J26:$X26='Capacity Backing (Hide)2'!AC$67:AC$81,1,0)</f>
        <v>0</v>
      </c>
      <c r="BD26">
        <f t="array" ref="BD26">IF($J26:$X26='Capacity Backing (Hide)2'!AD$67:AD$81,1,0)</f>
        <v>0</v>
      </c>
      <c r="BE26">
        <f t="array" ref="BE26">IF($J26:$X26='Capacity Backing (Hide)2'!AE$67:AE$81,1,0)</f>
        <v>0</v>
      </c>
      <c r="BF26">
        <f t="array" ref="BF26">IF($J26:$X26='Capacity Backing (Hide)2'!AF$67:AF$81,1,0)</f>
        <v>0</v>
      </c>
      <c r="BG26">
        <f t="array" ref="BG26">IF($J26:$X26='Capacity Backing (Hide)2'!AG$67:AG$81,1,0)</f>
        <v>0</v>
      </c>
      <c r="BH26">
        <f t="array" ref="BH26">IF($J26:$X26='Capacity Backing (Hide)2'!AH$67:AH$81,1,0)</f>
        <v>0</v>
      </c>
      <c r="BI26">
        <f t="array" ref="BI26">IF($J26:$X26='Capacity Backing (Hide)2'!AI$67:AI$81,1,0)</f>
        <v>0</v>
      </c>
      <c r="BJ26">
        <f t="array" ref="BJ26">IF($J26:$X26='Capacity Backing (Hide)2'!AJ$67:AJ$81,1,0)</f>
        <v>0</v>
      </c>
      <c r="BK26">
        <f t="array" ref="BK26">IF($J26:$X26='Capacity Backing (Hide)2'!AK$67:AK$81,1,0)</f>
        <v>0</v>
      </c>
      <c r="BL26">
        <f t="array" ref="BL26">IF($J26:$X26='Capacity Backing (Hide)2'!AL$67:AL$81,1,0)</f>
        <v>0</v>
      </c>
      <c r="BM26">
        <f t="array" ref="BM26">IF($J26:$X26='Capacity Backing (Hide)2'!AM$67:AM$81,1,0)</f>
        <v>0</v>
      </c>
      <c r="BN26">
        <f t="array" ref="BN26">IF($J26:$X26='Capacity Backing (Hide)2'!AN$67:AN$81,1,0)</f>
        <v>0</v>
      </c>
      <c r="BO26">
        <f t="array" ref="BO26">IF($J26:$X26='Capacity Backing (Hide)2'!AO$67:AO$81,1,0)</f>
        <v>0</v>
      </c>
      <c r="BP26">
        <f t="array" ref="BP26">IF($J26:$X26='Capacity Backing (Hide)2'!AP$67:AP$81,1,0)</f>
        <v>0</v>
      </c>
      <c r="BQ26">
        <f t="array" ref="BQ26">IF($J26:$X26='Capacity Backing (Hide)2'!AQ$67:AQ$81,1,0)</f>
        <v>0</v>
      </c>
      <c r="BR26">
        <f t="array" ref="BR26">IF($J26:$X26='Capacity Backing (Hide)2'!AR$67:AR$81,1,0)</f>
        <v>0</v>
      </c>
      <c r="BS26">
        <f t="array" ref="BS26">IF($J26:$X26='Capacity Backing (Hide)2'!AS$67:AS$81,1,0)</f>
        <v>0</v>
      </c>
      <c r="BT26">
        <f t="array" ref="BT26">IF($J26:$X26='Capacity Backing (Hide)2'!AT$67:AT$81,1,0)</f>
        <v>0</v>
      </c>
      <c r="BU26">
        <f t="array" ref="BU26">IF($J26:$X26='Capacity Backing (Hide)2'!AU$67:AU$81,1,0)</f>
        <v>0</v>
      </c>
      <c r="BV26">
        <f t="array" ref="BV26">IF($J26:$X26='Capacity Backing (Hide)2'!AV$67:AV$81,1,0)</f>
        <v>0</v>
      </c>
      <c r="BW26">
        <f t="array" ref="BW26">IF($J26:$X26='Capacity Backing (Hide)2'!AW$67:AW$81,1,0)</f>
        <v>0</v>
      </c>
      <c r="BX26">
        <f t="array" ref="BX26">IF($J26:$X26='Capacity Backing (Hide)2'!AX$67:AX$81,1,0)</f>
        <v>0</v>
      </c>
      <c r="BY26">
        <f t="array" ref="BY26">IF($J26:$X26='Capacity Backing (Hide)2'!AY$67:AY$81,1,0)</f>
        <v>0</v>
      </c>
      <c r="BZ26">
        <f t="array" ref="BZ26">IF($J26:$X26='Capacity Backing (Hide)2'!AZ$67:AZ$81,1,0)</f>
        <v>0</v>
      </c>
      <c r="CA26">
        <f t="array" ref="CA26">IF($J26:$X26='Capacity Backing (Hide)2'!BA$67:BA$81,1,0)</f>
        <v>0</v>
      </c>
      <c r="CB26">
        <f t="array" ref="CB26">IF($J26:$X26='Capacity Backing (Hide)2'!BB$67:BB$81,1,0)</f>
        <v>0</v>
      </c>
      <c r="CC26">
        <f t="array" ref="CC26">IF($J26:$X26='Capacity Backing (Hide)2'!BC$67:BC$81,1,0)</f>
        <v>0</v>
      </c>
      <c r="CD26">
        <f t="array" ref="CD26">IF($J26:$X26='Capacity Backing (Hide)2'!BD$67:BD$81,1,0)</f>
        <v>0</v>
      </c>
      <c r="CE26">
        <f t="array" ref="CE26">IF($J26:$X26='Capacity Backing (Hide)2'!BE$67:BE$81,1,0)</f>
        <v>0</v>
      </c>
      <c r="CF26">
        <f t="array" ref="CF26">IF($J26:$X26='Capacity Backing (Hide)2'!BF$67:BF$81,1,0)</f>
        <v>0</v>
      </c>
      <c r="CG26">
        <f t="array" ref="CG26">IF($J26:$X26='Capacity Backing (Hide)2'!BG$67:BG$81,1,0)</f>
        <v>0</v>
      </c>
      <c r="CH26">
        <f t="array" ref="CH26">IF($J26:$X26='Capacity Backing (Hide)2'!BH$67:BH$81,1,0)</f>
        <v>0</v>
      </c>
      <c r="CI26">
        <f t="array" ref="CI26">IF($J26:$X26='Capacity Backing (Hide)2'!BI$67:BI$81,1,0)</f>
        <v>0</v>
      </c>
      <c r="CJ26">
        <f t="array" ref="CJ26">IF($J26:$X26='Capacity Backing (Hide)2'!BJ$67:BJ$81,1,0)</f>
        <v>0</v>
      </c>
      <c r="CK26">
        <f t="array" ref="CK26">IF($J26:$X26='Capacity Backing (Hide)2'!BK$67:BK$81,1,0)</f>
        <v>0</v>
      </c>
      <c r="CL26">
        <f t="array" ref="CL26">IF($J26:$X26='Capacity Backing (Hide)2'!BL$67:BL$81,1,0)</f>
        <v>0</v>
      </c>
      <c r="CM26">
        <f t="array" ref="CM26">IF($J26:$X26='Capacity Backing (Hide)2'!BM$67:BM$81,1,0)</f>
        <v>0</v>
      </c>
      <c r="CN26">
        <f t="array" ref="CN26">IF($J26:$X26='Capacity Backing (Hide)2'!BN$67:BN$81,1,0)</f>
        <v>0</v>
      </c>
      <c r="CO26">
        <f t="array" ref="CO26">IF($J26:$X26='Capacity Backing (Hide)2'!BO$67:BO$81,1,0)</f>
        <v>0</v>
      </c>
      <c r="CP26">
        <f t="array" ref="CP26">IF($J26:$X26='Capacity Backing (Hide)2'!BP$67:BP$81,1,0)</f>
        <v>0</v>
      </c>
      <c r="CQ26">
        <f t="array" ref="CQ26">IF($J26:$X26='Capacity Backing (Hide)2'!BQ$67:BQ$81,1,0)</f>
        <v>0</v>
      </c>
      <c r="CR26">
        <f t="array" ref="CR26">IF($J26:$X26='Capacity Backing (Hide)2'!BR$67:BR$81,1,0)</f>
        <v>0</v>
      </c>
      <c r="CS26">
        <f t="array" ref="CS26">IF($J26:$X26='Capacity Backing (Hide)2'!BS$67:BS$81,1,0)</f>
        <v>0</v>
      </c>
      <c r="CT26">
        <f t="array" ref="CT26">IF($J26:$X26='Capacity Backing (Hide)2'!BT$67:BT$81,1,0)</f>
        <v>0</v>
      </c>
      <c r="CU26">
        <f t="array" ref="CU26">IF($J26:$X26='Capacity Backing (Hide)2'!BU$67:BU$81,1,0)</f>
        <v>0</v>
      </c>
      <c r="CV26">
        <f t="array" ref="CV26">IF($J26:$X26='Capacity Backing (Hide)2'!BV$67:BV$81,1,0)</f>
        <v>0</v>
      </c>
      <c r="CW26">
        <f t="array" ref="CW26">IF($J26:$X26='Capacity Backing (Hide)2'!BW$67:BW$81,1,0)</f>
        <v>0</v>
      </c>
      <c r="CX26">
        <f t="array" ref="CX26">IF($J26:$X26='Capacity Backing (Hide)2'!BX$67:BX$81,1,0)</f>
        <v>0</v>
      </c>
      <c r="CY26">
        <f t="array" ref="CY26">IF($J26:$X26='Capacity Backing (Hide)2'!BY$67:BY$81,1,0)</f>
        <v>0</v>
      </c>
      <c r="CZ26">
        <f t="array" ref="CZ26">IF($J26:$X26='Capacity Backing (Hide)2'!BZ$67:BZ$81,1,0)</f>
        <v>0</v>
      </c>
      <c r="DA26">
        <f t="array" ref="DA26">IF($J26:$X26='Capacity Backing (Hide)2'!CA$67:CA$81,1,0)</f>
        <v>0</v>
      </c>
      <c r="DB26">
        <f t="array" ref="DB26">IF($J26:$X26='Capacity Backing (Hide)2'!CB$67:CB$81,1,0)</f>
        <v>0</v>
      </c>
      <c r="DC26">
        <f t="array" ref="DC26">IF($J26:$X26='Capacity Backing (Hide)2'!CC$67:CC$81,1,0)</f>
        <v>0</v>
      </c>
      <c r="DD26">
        <f t="array" ref="DD26">IF($J26:$X26='Capacity Backing (Hide)2'!CD$67:CD$81,1,0)</f>
        <v>0</v>
      </c>
      <c r="DE26">
        <f t="array" ref="DE26">IF($J26:$X26='Capacity Backing (Hide)2'!CE$67:CE$81,1,0)</f>
        <v>0</v>
      </c>
      <c r="DF26">
        <f t="array" ref="DF26">IF($J26:$X26='Capacity Backing (Hide)2'!CF$67:CF$81,1,0)</f>
        <v>0</v>
      </c>
      <c r="DG26">
        <f t="array" ref="DG26">IF($J26:$X26='Capacity Backing (Hide)2'!CG$67:CG$81,1,0)</f>
        <v>0</v>
      </c>
      <c r="DH26">
        <f t="array" ref="DH26">IF($J26:$X26='Capacity Backing (Hide)2'!CH$67:CH$81,1,0)</f>
        <v>0</v>
      </c>
      <c r="DI26">
        <f t="array" ref="DI26">IF($J26:$X26='Capacity Backing (Hide)2'!CI$67:CI$81,1,0)</f>
        <v>0</v>
      </c>
      <c r="DJ26">
        <f t="array" ref="DJ26">IF($J26:$X26='Capacity Backing (Hide)2'!CJ$67:CJ$81,1,0)</f>
        <v>0</v>
      </c>
      <c r="DK26">
        <f t="array" ref="DK26">IF($J26:$X26='Capacity Backing (Hide)2'!CK$67:CK$81,1,0)</f>
        <v>0</v>
      </c>
      <c r="DL26">
        <f t="array" ref="DL26">IF($J26:$X26='Capacity Backing (Hide)2'!CL$67:CL$81,1,0)</f>
        <v>0</v>
      </c>
      <c r="DM26">
        <f t="array" ref="DM26">IF($J26:$X26='Capacity Backing (Hide)2'!CM$67:CM$81,1,0)</f>
        <v>0</v>
      </c>
      <c r="DN26">
        <f t="array" ref="DN26">IF($J26:$X26='Capacity Backing (Hide)2'!CN$67:CN$81,1,0)</f>
        <v>0</v>
      </c>
      <c r="DO26">
        <f t="array" ref="DO26">IF($J26:$X26='Capacity Backing (Hide)2'!CO$67:CO$81,1,0)</f>
        <v>0</v>
      </c>
      <c r="DP26">
        <f t="array" ref="DP26">IF($J26:$X26='Capacity Backing (Hide)2'!CP$67:CP$81,1,0)</f>
        <v>0</v>
      </c>
      <c r="DQ26">
        <f t="array" ref="DQ26">IF($J26:$X26='Capacity Backing (Hide)2'!CQ$67:CQ$81,1,0)</f>
        <v>0</v>
      </c>
      <c r="DR26">
        <f t="array" ref="DR26">IF($J26:$X26='Capacity Backing (Hide)2'!CR$67:CR$81,1,0)</f>
        <v>0</v>
      </c>
      <c r="DS26">
        <f t="array" ref="DS26">IF($J26:$X26='Capacity Backing (Hide)2'!CS$67:CS$81,1,0)</f>
        <v>0</v>
      </c>
      <c r="DT26">
        <f t="array" ref="DT26">IF($J26:$X26='Capacity Backing (Hide)2'!CT$67:CT$81,1,0)</f>
        <v>0</v>
      </c>
      <c r="DU26">
        <f t="array" ref="DU26">IF($J26:$X26='Capacity Backing (Hide)2'!CU$67:CU$81,1,0)</f>
        <v>0</v>
      </c>
      <c r="DV26">
        <f t="array" ref="DV26">IF($J26:$X26='Capacity Backing (Hide)2'!CV$67:CV$81,1,0)</f>
        <v>0</v>
      </c>
      <c r="DW26">
        <f t="array" ref="DW26">IF($J26:$X26='Capacity Backing (Hide)2'!CW$67:CW$81,1,0)</f>
        <v>0</v>
      </c>
      <c r="DZ26">
        <f t="array" ref="DZ26">IF($J26:$X26='Capacity Backing (Hide)2'!B$203:CZ$217,1,0)</f>
        <v>0</v>
      </c>
      <c r="EA26">
        <f t="array" ref="EA26">IF($J26:$X26='Capacity Backing (Hide)2'!C$203:DA$217,1,0)</f>
        <v>0</v>
      </c>
      <c r="EB26">
        <f t="array" ref="EB26">IF($J26:$X26='Capacity Backing (Hide)2'!D$203:DB$217,1,0)</f>
        <v>0</v>
      </c>
      <c r="EC26">
        <f t="array" ref="EC26">IF($J26:$X26='Capacity Backing (Hide)2'!E$203:DC$217,1,0)</f>
        <v>0</v>
      </c>
      <c r="ED26">
        <f t="array" ref="ED26">IF($J26:$X26='Capacity Backing (Hide)2'!F$203:DD$217,1,0)</f>
        <v>0</v>
      </c>
      <c r="EE26">
        <f t="array" ref="EE26">IF($J26:$X26='Capacity Backing (Hide)2'!G$203:DE$217,1,0)</f>
        <v>0</v>
      </c>
      <c r="EF26">
        <f t="array" ref="EF26">IF($J26:$X26='Capacity Backing (Hide)2'!H$203:DF$217,1,0)</f>
        <v>0</v>
      </c>
      <c r="EG26">
        <f t="array" ref="EG26">IF($J26:$X26='Capacity Backing (Hide)2'!I$203:DG$217,1,0)</f>
        <v>0</v>
      </c>
      <c r="EH26">
        <f t="array" ref="EH26">IF($J26:$X26='Capacity Backing (Hide)2'!J$203:DH$217,1,0)</f>
        <v>0</v>
      </c>
      <c r="EI26">
        <f t="array" ref="EI26">IF($J26:$X26='Capacity Backing (Hide)2'!K$203:DI$217,1,0)</f>
        <v>0</v>
      </c>
      <c r="EJ26">
        <f t="array" ref="EJ26">IF($J26:$X26='Capacity Backing (Hide)2'!L$203:DJ$217,1,0)</f>
        <v>0</v>
      </c>
      <c r="EK26">
        <f t="array" ref="EK26">IF($J26:$X26='Capacity Backing (Hide)2'!M$203:DK$217,1,0)</f>
        <v>0</v>
      </c>
      <c r="EL26">
        <f t="array" ref="EL26">IF($J26:$X26='Capacity Backing (Hide)2'!N$203:DL$217,1,0)</f>
        <v>0</v>
      </c>
      <c r="EM26">
        <f t="array" ref="EM26">IF($J26:$X26='Capacity Backing (Hide)2'!O$203:DM$217,1,0)</f>
        <v>0</v>
      </c>
      <c r="EN26">
        <f t="array" ref="EN26">IF($J26:$X26='Capacity Backing (Hide)2'!P$203:DN$217,1,0)</f>
        <v>0</v>
      </c>
      <c r="EO26">
        <f t="array" ref="EO26">IF($J26:$X26='Capacity Backing (Hide)2'!Q$203:DO$217,1,0)</f>
        <v>0</v>
      </c>
      <c r="EP26">
        <f t="array" ref="EP26">IF($J26:$X26='Capacity Backing (Hide)2'!R$203:DP$217,1,0)</f>
        <v>0</v>
      </c>
      <c r="EQ26">
        <f t="array" ref="EQ26">IF($J26:$X26='Capacity Backing (Hide)2'!S$203:DQ$217,1,0)</f>
        <v>0</v>
      </c>
      <c r="ER26">
        <f t="array" ref="ER26">IF($J26:$X26='Capacity Backing (Hide)2'!T$203:DR$217,1,0)</f>
        <v>0</v>
      </c>
      <c r="ES26">
        <f t="array" ref="ES26">IF($J26:$X26='Capacity Backing (Hide)2'!U$203:DS$217,1,0)</f>
        <v>0</v>
      </c>
      <c r="ET26">
        <f t="array" ref="ET26">IF($J26:$X26='Capacity Backing (Hide)2'!V$203:DT$217,1,0)</f>
        <v>0</v>
      </c>
      <c r="EU26">
        <f t="array" ref="EU26">IF($J26:$X26='Capacity Backing (Hide)2'!W$203:DU$217,1,0)</f>
        <v>0</v>
      </c>
      <c r="EV26">
        <f t="array" ref="EV26">IF($J26:$X26='Capacity Backing (Hide)2'!X$203:DV$217,1,0)</f>
        <v>0</v>
      </c>
      <c r="EW26">
        <f t="array" ref="EW26">IF($J26:$X26='Capacity Backing (Hide)2'!Y$203:DW$217,1,0)</f>
        <v>0</v>
      </c>
      <c r="EX26">
        <f t="array" ref="EX26">IF($J26:$X26='Capacity Backing (Hide)2'!Z$203:DX$217,1,0)</f>
        <v>0</v>
      </c>
      <c r="EY26">
        <f t="array" ref="EY26">IF($J26:$X26='Capacity Backing (Hide)2'!AA$203:DY$217,1,0)</f>
        <v>0</v>
      </c>
      <c r="EZ26">
        <f t="array" ref="EZ26">IF($J26:$X26='Capacity Backing (Hide)2'!AB$203:DZ$217,1,0)</f>
        <v>0</v>
      </c>
      <c r="FA26">
        <f t="array" ref="FA26">IF($J26:$X26='Capacity Backing (Hide)2'!AC$203:EA$217,1,0)</f>
        <v>0</v>
      </c>
      <c r="FB26">
        <f t="array" ref="FB26">IF($J26:$X26='Capacity Backing (Hide)2'!AD$203:EB$217,1,0)</f>
        <v>0</v>
      </c>
      <c r="FC26">
        <f t="array" ref="FC26">IF($J26:$X26='Capacity Backing (Hide)2'!AE$203:EC$217,1,0)</f>
        <v>0</v>
      </c>
      <c r="FD26">
        <f t="array" ref="FD26">IF($J26:$X26='Capacity Backing (Hide)2'!AF$203:ED$217,1,0)</f>
        <v>0</v>
      </c>
      <c r="FE26">
        <f t="array" ref="FE26">IF($J26:$X26='Capacity Backing (Hide)2'!AG$203:EE$217,1,0)</f>
        <v>0</v>
      </c>
      <c r="FF26">
        <f t="array" ref="FF26">IF($J26:$X26='Capacity Backing (Hide)2'!AH$203:EF$217,1,0)</f>
        <v>0</v>
      </c>
      <c r="FG26">
        <f t="array" ref="FG26">IF($J26:$X26='Capacity Backing (Hide)2'!AI$203:EG$217,1,0)</f>
        <v>0</v>
      </c>
      <c r="FH26">
        <f t="array" ref="FH26">IF($J26:$X26='Capacity Backing (Hide)2'!AJ$203:EH$217,1,0)</f>
        <v>0</v>
      </c>
      <c r="FI26">
        <f t="array" ref="FI26">IF($J26:$X26='Capacity Backing (Hide)2'!AK$203:EI$217,1,0)</f>
        <v>0</v>
      </c>
      <c r="FJ26">
        <f t="array" ref="FJ26">IF($J26:$X26='Capacity Backing (Hide)2'!AL$203:EJ$217,1,0)</f>
        <v>0</v>
      </c>
      <c r="FK26">
        <f t="array" ref="FK26">IF($J26:$X26='Capacity Backing (Hide)2'!AM$203:EK$217,1,0)</f>
        <v>0</v>
      </c>
      <c r="FL26">
        <f t="array" ref="FL26">IF($J26:$X26='Capacity Backing (Hide)2'!AN$203:EL$217,1,0)</f>
        <v>0</v>
      </c>
      <c r="FM26">
        <f t="array" ref="FM26">IF($J26:$X26='Capacity Backing (Hide)2'!AO$203:EM$217,1,0)</f>
        <v>0</v>
      </c>
      <c r="FN26">
        <f t="array" ref="FN26">IF($J26:$X26='Capacity Backing (Hide)2'!AP$203:EN$217,1,0)</f>
        <v>0</v>
      </c>
      <c r="FO26">
        <f t="array" ref="FO26">IF($J26:$X26='Capacity Backing (Hide)2'!AQ$203:EO$217,1,0)</f>
        <v>0</v>
      </c>
      <c r="FP26">
        <f t="array" ref="FP26">IF($J26:$X26='Capacity Backing (Hide)2'!AR$203:EP$217,1,0)</f>
        <v>0</v>
      </c>
      <c r="FQ26">
        <f t="array" ref="FQ26">IF($J26:$X26='Capacity Backing (Hide)2'!AS$203:EQ$217,1,0)</f>
        <v>0</v>
      </c>
      <c r="FR26">
        <f t="array" ref="FR26">IF($J26:$X26='Capacity Backing (Hide)2'!AT$203:ER$217,1,0)</f>
        <v>0</v>
      </c>
      <c r="FS26">
        <f t="array" ref="FS26">IF($J26:$X26='Capacity Backing (Hide)2'!AU$203:ES$217,1,0)</f>
        <v>0</v>
      </c>
      <c r="FT26">
        <f t="array" ref="FT26">IF($J26:$X26='Capacity Backing (Hide)2'!AV$203:ET$217,1,0)</f>
        <v>0</v>
      </c>
      <c r="FU26">
        <f t="array" ref="FU26">IF($J26:$X26='Capacity Backing (Hide)2'!AW$203:EU$217,1,0)</f>
        <v>0</v>
      </c>
      <c r="FV26">
        <f t="array" ref="FV26">IF($J26:$X26='Capacity Backing (Hide)2'!AX$203:EV$217,1,0)</f>
        <v>0</v>
      </c>
      <c r="FW26">
        <f t="array" ref="FW26">IF($J26:$X26='Capacity Backing (Hide)2'!AY$203:EW$217,1,0)</f>
        <v>0</v>
      </c>
      <c r="FX26">
        <f t="array" ref="FX26">IF($J26:$X26='Capacity Backing (Hide)2'!AZ$203:EX$217,1,0)</f>
        <v>0</v>
      </c>
      <c r="FY26">
        <f t="array" ref="FY26">IF($J26:$X26='Capacity Backing (Hide)2'!BA$203:EY$217,1,0)</f>
        <v>0</v>
      </c>
      <c r="FZ26">
        <f t="array" ref="FZ26">IF($J26:$X26='Capacity Backing (Hide)2'!BB$203:EZ$217,1,0)</f>
        <v>0</v>
      </c>
      <c r="GA26">
        <f t="array" ref="GA26">IF($J26:$X26='Capacity Backing (Hide)2'!BC$203:FA$217,1,0)</f>
        <v>0</v>
      </c>
      <c r="GB26">
        <f t="array" ref="GB26">IF($J26:$X26='Capacity Backing (Hide)2'!BD$203:FB$217,1,0)</f>
        <v>0</v>
      </c>
      <c r="GC26">
        <f t="array" ref="GC26">IF($J26:$X26='Capacity Backing (Hide)2'!BE$203:FC$217,1,0)</f>
        <v>0</v>
      </c>
      <c r="GD26">
        <f t="array" ref="GD26">IF($J26:$X26='Capacity Backing (Hide)2'!BF$203:FD$217,1,0)</f>
        <v>0</v>
      </c>
      <c r="GE26">
        <f t="array" ref="GE26">IF($J26:$X26='Capacity Backing (Hide)2'!BG$203:FE$217,1,0)</f>
        <v>0</v>
      </c>
      <c r="GF26">
        <f t="array" ref="GF26">IF($J26:$X26='Capacity Backing (Hide)2'!BH$203:FF$217,1,0)</f>
        <v>0</v>
      </c>
      <c r="GG26">
        <f t="array" ref="GG26">IF($J26:$X26='Capacity Backing (Hide)2'!BI$203:FG$217,1,0)</f>
        <v>0</v>
      </c>
      <c r="GH26">
        <f t="array" ref="GH26">IF($J26:$X26='Capacity Backing (Hide)2'!BJ$203:FH$217,1,0)</f>
        <v>0</v>
      </c>
      <c r="GI26">
        <f t="array" ref="GI26">IF($J26:$X26='Capacity Backing (Hide)2'!BK$203:FI$217,1,0)</f>
        <v>0</v>
      </c>
      <c r="GJ26">
        <f t="array" ref="GJ26">IF($J26:$X26='Capacity Backing (Hide)2'!BL$203:FJ$217,1,0)</f>
        <v>0</v>
      </c>
      <c r="GK26">
        <f t="array" ref="GK26">IF($J26:$X26='Capacity Backing (Hide)2'!BM$203:FK$217,1,0)</f>
        <v>0</v>
      </c>
      <c r="GL26">
        <f t="array" ref="GL26">IF($J26:$X26='Capacity Backing (Hide)2'!BN$203:FL$217,1,0)</f>
        <v>0</v>
      </c>
      <c r="GM26">
        <f t="array" ref="GM26">IF($J26:$X26='Capacity Backing (Hide)2'!BO$203:FM$217,1,0)</f>
        <v>0</v>
      </c>
      <c r="GN26">
        <f t="array" ref="GN26">IF($J26:$X26='Capacity Backing (Hide)2'!BP$203:FN$217,1,0)</f>
        <v>0</v>
      </c>
      <c r="GO26">
        <f t="array" ref="GO26">IF($J26:$X26='Capacity Backing (Hide)2'!BQ$203:FO$217,1,0)</f>
        <v>0</v>
      </c>
      <c r="GP26">
        <f t="array" ref="GP26">IF($J26:$X26='Capacity Backing (Hide)2'!BR$203:FP$217,1,0)</f>
        <v>0</v>
      </c>
      <c r="GQ26">
        <f t="array" ref="GQ26">IF($J26:$X26='Capacity Backing (Hide)2'!BS$203:FQ$217,1,0)</f>
        <v>0</v>
      </c>
      <c r="GR26">
        <f t="array" ref="GR26">IF($J26:$X26='Capacity Backing (Hide)2'!BT$203:FR$217,1,0)</f>
        <v>0</v>
      </c>
      <c r="GS26">
        <f t="array" ref="GS26">IF($J26:$X26='Capacity Backing (Hide)2'!BU$203:FS$217,1,0)</f>
        <v>0</v>
      </c>
      <c r="GT26">
        <f t="array" ref="GT26">IF($J26:$X26='Capacity Backing (Hide)2'!BV$203:FT$217,1,0)</f>
        <v>0</v>
      </c>
      <c r="GU26">
        <f t="array" ref="GU26">IF($J26:$X26='Capacity Backing (Hide)2'!BW$203:FU$217,1,0)</f>
        <v>0</v>
      </c>
      <c r="GV26">
        <f t="array" ref="GV26">IF($J26:$X26='Capacity Backing (Hide)2'!BX$203:FV$217,1,0)</f>
        <v>0</v>
      </c>
      <c r="GW26">
        <f t="array" ref="GW26">IF($J26:$X26='Capacity Backing (Hide)2'!BY$203:FW$217,1,0)</f>
        <v>0</v>
      </c>
      <c r="GX26">
        <f t="array" ref="GX26">IF($J26:$X26='Capacity Backing (Hide)2'!BZ$203:FX$217,1,0)</f>
        <v>0</v>
      </c>
      <c r="GY26">
        <f t="array" ref="GY26">IF($J26:$X26='Capacity Backing (Hide)2'!CA$203:FY$217,1,0)</f>
        <v>0</v>
      </c>
      <c r="GZ26">
        <f t="array" ref="GZ26">IF($J26:$X26='Capacity Backing (Hide)2'!CB$203:FZ$217,1,0)</f>
        <v>0</v>
      </c>
      <c r="HA26">
        <f t="array" ref="HA26">IF($J26:$X26='Capacity Backing (Hide)2'!CC$203:GA$217,1,0)</f>
        <v>0</v>
      </c>
      <c r="HB26">
        <f t="array" ref="HB26">IF($J26:$X26='Capacity Backing (Hide)2'!CD$203:GB$217,1,0)</f>
        <v>0</v>
      </c>
      <c r="HC26">
        <f t="array" ref="HC26">IF($J26:$X26='Capacity Backing (Hide)2'!CE$203:GC$217,1,0)</f>
        <v>0</v>
      </c>
      <c r="HD26">
        <f t="array" ref="HD26">IF($J26:$X26='Capacity Backing (Hide)2'!CF$203:GD$217,1,0)</f>
        <v>0</v>
      </c>
      <c r="HE26">
        <f t="array" ref="HE26">IF($J26:$X26='Capacity Backing (Hide)2'!CG$203:GE$217,1,0)</f>
        <v>0</v>
      </c>
      <c r="HF26">
        <f t="array" ref="HF26">IF($J26:$X26='Capacity Backing (Hide)2'!CH$203:GF$217,1,0)</f>
        <v>0</v>
      </c>
      <c r="HG26">
        <f t="array" ref="HG26">IF($J26:$X26='Capacity Backing (Hide)2'!CI$203:GG$217,1,0)</f>
        <v>0</v>
      </c>
      <c r="HH26">
        <f t="array" ref="HH26">IF($J26:$X26='Capacity Backing (Hide)2'!CJ$203:GH$217,1,0)</f>
        <v>0</v>
      </c>
      <c r="HI26">
        <f t="array" ref="HI26">IF($J26:$X26='Capacity Backing (Hide)2'!CK$203:GI$217,1,0)</f>
        <v>0</v>
      </c>
      <c r="HJ26">
        <f t="array" ref="HJ26">IF($J26:$X26='Capacity Backing (Hide)2'!CL$203:GJ$217,1,0)</f>
        <v>0</v>
      </c>
      <c r="HK26">
        <f t="array" ref="HK26">IF($J26:$X26='Capacity Backing (Hide)2'!CM$203:GK$217,1,0)</f>
        <v>0</v>
      </c>
      <c r="HL26">
        <f t="array" ref="HL26">IF($J26:$X26='Capacity Backing (Hide)2'!CN$203:GL$217,1,0)</f>
        <v>0</v>
      </c>
      <c r="HM26">
        <f t="array" ref="HM26">IF($J26:$X26='Capacity Backing (Hide)2'!CO$203:GM$217,1,0)</f>
        <v>0</v>
      </c>
      <c r="HN26">
        <f t="array" ref="HN26">IF($J26:$X26='Capacity Backing (Hide)2'!CP$203:GN$217,1,0)</f>
        <v>0</v>
      </c>
      <c r="HO26">
        <f t="array" ref="HO26">IF($J26:$X26='Capacity Backing (Hide)2'!CQ$203:GO$217,1,0)</f>
        <v>0</v>
      </c>
      <c r="HP26">
        <f t="array" ref="HP26">IF($J26:$X26='Capacity Backing (Hide)2'!CR$203:GP$217,1,0)</f>
        <v>0</v>
      </c>
      <c r="HQ26">
        <f t="array" ref="HQ26">IF($J26:$X26='Capacity Backing (Hide)2'!CS$203:GQ$217,1,0)</f>
        <v>0</v>
      </c>
      <c r="HR26">
        <f t="array" ref="HR26">IF($J26:$X26='Capacity Backing (Hide)2'!CT$203:GR$217,1,0)</f>
        <v>0</v>
      </c>
      <c r="HS26">
        <f t="array" ref="HS26">IF($J26:$X26='Capacity Backing (Hide)2'!CU$203:GS$217,1,0)</f>
        <v>0</v>
      </c>
      <c r="HT26">
        <f t="array" ref="HT26">IF($J26:$X26='Capacity Backing (Hide)2'!CV$203:GT$217,1,0)</f>
        <v>0</v>
      </c>
      <c r="HU26">
        <f t="array" ref="HU26">IF($J26:$X26='Capacity Backing (Hide)2'!CW$203:GU$217,1,0)</f>
        <v>0</v>
      </c>
      <c r="HX26" s="224">
        <f>'Capacity Backing (Hide)2'!B$3*(AB26/MAX(1,SUMIFS('Treatment Backing (Hide)'!$B$110:$B$124,'Capacity Backing (Hide)2'!B$67:B$81,"X")))</f>
        <v>0</v>
      </c>
      <c r="HY26" s="224">
        <f>'Capacity Backing (Hide)2'!C$3*(AC26/MAX(1,SUMIFS('Treatment Backing (Hide)'!$B$110:$B$124,'Capacity Backing (Hide)2'!C$67:C$81,"X")))</f>
        <v>0</v>
      </c>
      <c r="HZ26" s="224">
        <f>'Capacity Backing (Hide)2'!D$3*(AD26/MAX(1,SUMIFS('Treatment Backing (Hide)'!$B$110:$B$124,'Capacity Backing (Hide)2'!D$67:D$81,"X")))</f>
        <v>0</v>
      </c>
      <c r="IA26" s="224">
        <f>'Capacity Backing (Hide)2'!E$3*(AE26/MAX(1,SUMIFS('Treatment Backing (Hide)'!$B$110:$B$124,'Capacity Backing (Hide)2'!E$67:E$81,"X")))</f>
        <v>0</v>
      </c>
      <c r="IB26" s="224">
        <f>'Capacity Backing (Hide)2'!F$3*(AF26/MAX(1,SUMIFS('Treatment Backing (Hide)'!$B$110:$B$124,'Capacity Backing (Hide)2'!F$67:F$81,"X")))</f>
        <v>0</v>
      </c>
      <c r="IC26" s="224">
        <f>'Capacity Backing (Hide)2'!G$3*(AG26/MAX(1,SUMIFS('Treatment Backing (Hide)'!$B$110:$B$124,'Capacity Backing (Hide)2'!G$67:G$81,"X")))</f>
        <v>0</v>
      </c>
      <c r="ID26" s="224">
        <f>'Capacity Backing (Hide)2'!H$3*(AH26/MAX(1,SUMIFS('Treatment Backing (Hide)'!$B$110:$B$124,'Capacity Backing (Hide)2'!H$67:H$81,"X")))</f>
        <v>0</v>
      </c>
      <c r="IE26" s="224">
        <f>'Capacity Backing (Hide)2'!I$3*(AI26/MAX(1,SUMIFS('Treatment Backing (Hide)'!$B$110:$B$124,'Capacity Backing (Hide)2'!I$67:I$81,"X")))</f>
        <v>0</v>
      </c>
      <c r="IF26" s="224">
        <f>'Capacity Backing (Hide)2'!J$3*(AJ26/MAX(1,SUMIFS('Treatment Backing (Hide)'!$B$110:$B$124,'Capacity Backing (Hide)2'!J$67:J$81,"X")))</f>
        <v>0</v>
      </c>
      <c r="IG26" s="224">
        <f>'Capacity Backing (Hide)2'!K$3*(AK26/MAX(1,SUMIFS('Treatment Backing (Hide)'!$B$110:$B$124,'Capacity Backing (Hide)2'!K$67:K$81,"X")))</f>
        <v>0</v>
      </c>
      <c r="IH26" s="224">
        <f>'Capacity Backing (Hide)2'!L$3*(AL26/MAX(1,SUMIFS('Treatment Backing (Hide)'!$B$110:$B$124,'Capacity Backing (Hide)2'!L$67:L$81,"X")))</f>
        <v>0</v>
      </c>
      <c r="II26" s="224">
        <f>'Capacity Backing (Hide)2'!M$3*(AM26/MAX(1,SUMIFS('Treatment Backing (Hide)'!$B$110:$B$124,'Capacity Backing (Hide)2'!M$67:M$81,"X")))</f>
        <v>0</v>
      </c>
      <c r="IJ26" s="224">
        <f>'Capacity Backing (Hide)2'!N$3*(AN26/MAX(1,SUMIFS('Treatment Backing (Hide)'!$B$110:$B$124,'Capacity Backing (Hide)2'!N$67:N$81,"X")))</f>
        <v>0</v>
      </c>
      <c r="IK26" s="224">
        <f>'Capacity Backing (Hide)2'!O$3*(AO26/MAX(1,SUMIFS('Treatment Backing (Hide)'!$B$110:$B$124,'Capacity Backing (Hide)2'!O$67:O$81,"X")))</f>
        <v>0</v>
      </c>
      <c r="IL26" s="224">
        <f>'Capacity Backing (Hide)2'!P$3*(AP26/MAX(1,SUMIFS('Treatment Backing (Hide)'!$B$110:$B$124,'Capacity Backing (Hide)2'!P$67:P$81,"X")))</f>
        <v>0</v>
      </c>
      <c r="IM26" s="224">
        <f>'Capacity Backing (Hide)2'!Q$3*(AQ26/MAX(1,SUMIFS('Treatment Backing (Hide)'!$B$110:$B$124,'Capacity Backing (Hide)2'!Q$67:Q$81,"X")))</f>
        <v>0</v>
      </c>
      <c r="IN26" s="224">
        <f>'Capacity Backing (Hide)2'!R$3*(AR26/MAX(1,SUMIFS('Treatment Backing (Hide)'!$B$110:$B$124,'Capacity Backing (Hide)2'!R$67:R$81,"X")))</f>
        <v>0</v>
      </c>
      <c r="IO26" s="224">
        <f>'Capacity Backing (Hide)2'!S$3*(AS26/MAX(1,SUMIFS('Treatment Backing (Hide)'!$B$110:$B$124,'Capacity Backing (Hide)2'!S$67:S$81,"X")))</f>
        <v>0</v>
      </c>
      <c r="IP26" s="224">
        <f>'Capacity Backing (Hide)2'!T$3*(AT26/MAX(1,SUMIFS('Treatment Backing (Hide)'!$B$110:$B$124,'Capacity Backing (Hide)2'!T$67:T$81,"X")))</f>
        <v>0</v>
      </c>
      <c r="IQ26" s="224">
        <f>'Capacity Backing (Hide)2'!U$3*(AU26/MAX(1,SUMIFS('Treatment Backing (Hide)'!$B$110:$B$124,'Capacity Backing (Hide)2'!U$67:U$81,"X")))</f>
        <v>0</v>
      </c>
      <c r="IR26" s="224">
        <f>'Capacity Backing (Hide)2'!V$3*(AV26/MAX(1,SUMIFS('Treatment Backing (Hide)'!$B$110:$B$124,'Capacity Backing (Hide)2'!V$67:V$81,"X")))</f>
        <v>0</v>
      </c>
      <c r="IS26" s="224">
        <f>'Capacity Backing (Hide)2'!W$3*(AW26/MAX(1,SUMIFS('Treatment Backing (Hide)'!$B$110:$B$124,'Capacity Backing (Hide)2'!W$67:W$81,"X")))</f>
        <v>0</v>
      </c>
      <c r="IT26" s="224">
        <f>'Capacity Backing (Hide)2'!X$3*(AX26/MAX(1,SUMIFS('Treatment Backing (Hide)'!$B$110:$B$124,'Capacity Backing (Hide)2'!X$67:X$81,"X")))</f>
        <v>0</v>
      </c>
      <c r="IU26" s="224">
        <f>'Capacity Backing (Hide)2'!Y$3*(AY26/MAX(1,SUMIFS('Treatment Backing (Hide)'!$B$110:$B$124,'Capacity Backing (Hide)2'!Y$67:Y$81,"X")))</f>
        <v>0</v>
      </c>
      <c r="IV26" s="224">
        <f>'Capacity Backing (Hide)2'!Z$3*(AZ26/MAX(1,SUMIFS('Treatment Backing (Hide)'!$B$110:$B$124,'Capacity Backing (Hide)2'!Z$67:Z$81,"X")))</f>
        <v>0</v>
      </c>
      <c r="IW26" s="224">
        <f>'Capacity Backing (Hide)2'!AA$3*(BA26/MAX(1,SUMIFS('Treatment Backing (Hide)'!$B$110:$B$124,'Capacity Backing (Hide)2'!AA$67:AA$81,"X")))</f>
        <v>0</v>
      </c>
      <c r="IX26" s="224">
        <f>'Capacity Backing (Hide)2'!AB$3*(BB26/MAX(1,SUMIFS('Treatment Backing (Hide)'!$B$110:$B$124,'Capacity Backing (Hide)2'!AB$67:AB$81,"X")))</f>
        <v>0</v>
      </c>
      <c r="IY26" s="224">
        <f>'Capacity Backing (Hide)2'!AC$3*(BC26/MAX(1,SUMIFS('Treatment Backing (Hide)'!$B$110:$B$124,'Capacity Backing (Hide)2'!AC$67:AC$81,"X")))</f>
        <v>0</v>
      </c>
      <c r="IZ26" s="224">
        <f>'Capacity Backing (Hide)2'!AD$3*(BD26/MAX(1,SUMIFS('Treatment Backing (Hide)'!$B$110:$B$124,'Capacity Backing (Hide)2'!AD$67:AD$81,"X")))</f>
        <v>0</v>
      </c>
      <c r="JA26" s="224">
        <f>'Capacity Backing (Hide)2'!AE$3*(BE26/MAX(1,SUMIFS('Treatment Backing (Hide)'!$B$110:$B$124,'Capacity Backing (Hide)2'!AE$67:AE$81,"X")))</f>
        <v>0</v>
      </c>
      <c r="JB26" s="224">
        <f>'Capacity Backing (Hide)2'!AF$3*(BF26/MAX(1,SUMIFS('Treatment Backing (Hide)'!$B$110:$B$124,'Capacity Backing (Hide)2'!AF$67:AF$81,"X")))</f>
        <v>0</v>
      </c>
      <c r="JC26" s="224">
        <f>'Capacity Backing (Hide)2'!AG$3*(BG26/MAX(1,SUMIFS('Treatment Backing (Hide)'!$B$110:$B$124,'Capacity Backing (Hide)2'!AG$67:AG$81,"X")))</f>
        <v>0</v>
      </c>
      <c r="JD26" s="224">
        <f>'Capacity Backing (Hide)2'!AH$3*(BH26/MAX(1,SUMIFS('Treatment Backing (Hide)'!$B$110:$B$124,'Capacity Backing (Hide)2'!AH$67:AH$81,"X")))</f>
        <v>0</v>
      </c>
      <c r="JE26" s="224">
        <f>'Capacity Backing (Hide)2'!AI$3*(BI26/MAX(1,SUMIFS('Treatment Backing (Hide)'!$B$110:$B$124,'Capacity Backing (Hide)2'!AI$67:AI$81,"X")))</f>
        <v>0</v>
      </c>
      <c r="JF26" s="224">
        <f>'Capacity Backing (Hide)2'!AJ$3*(BJ26/MAX(1,SUMIFS('Treatment Backing (Hide)'!$B$110:$B$124,'Capacity Backing (Hide)2'!AJ$67:AJ$81,"X")))</f>
        <v>0</v>
      </c>
      <c r="JG26" s="224">
        <f>'Capacity Backing (Hide)2'!AK$3*(BK26/MAX(1,SUMIFS('Treatment Backing (Hide)'!$B$110:$B$124,'Capacity Backing (Hide)2'!AK$67:AK$81,"X")))</f>
        <v>0</v>
      </c>
      <c r="JH26" s="224">
        <f>'Capacity Backing (Hide)2'!AL$3*(BL26/MAX(1,SUMIFS('Treatment Backing (Hide)'!$B$110:$B$124,'Capacity Backing (Hide)2'!AL$67:AL$81,"X")))</f>
        <v>0</v>
      </c>
      <c r="JI26" s="224">
        <f>'Capacity Backing (Hide)2'!AM$3*(BM26/MAX(1,SUMIFS('Treatment Backing (Hide)'!$B$110:$B$124,'Capacity Backing (Hide)2'!AM$67:AM$81,"X")))</f>
        <v>0</v>
      </c>
      <c r="JJ26" s="224">
        <f>'Capacity Backing (Hide)2'!AN$3*(BN26/MAX(1,SUMIFS('Treatment Backing (Hide)'!$B$110:$B$124,'Capacity Backing (Hide)2'!AN$67:AN$81,"X")))</f>
        <v>0</v>
      </c>
      <c r="JK26" s="224">
        <f>'Capacity Backing (Hide)2'!AO$3*(BO26/MAX(1,SUMIFS('Treatment Backing (Hide)'!$B$110:$B$124,'Capacity Backing (Hide)2'!AO$67:AO$81,"X")))</f>
        <v>0</v>
      </c>
      <c r="JL26" s="224">
        <f>'Capacity Backing (Hide)2'!AP$3*(BP26/MAX(1,SUMIFS('Treatment Backing (Hide)'!$B$110:$B$124,'Capacity Backing (Hide)2'!AP$67:AP$81,"X")))</f>
        <v>0</v>
      </c>
      <c r="JM26" s="224">
        <f>'Capacity Backing (Hide)2'!AQ$3*(BQ26/MAX(1,SUMIFS('Treatment Backing (Hide)'!$B$110:$B$124,'Capacity Backing (Hide)2'!AQ$67:AQ$81,"X")))</f>
        <v>0</v>
      </c>
      <c r="JN26" s="224">
        <f>'Capacity Backing (Hide)2'!AR$3*(BR26/MAX(1,SUMIFS('Treatment Backing (Hide)'!$B$110:$B$124,'Capacity Backing (Hide)2'!AR$67:AR$81,"X")))</f>
        <v>0</v>
      </c>
      <c r="JO26" s="224">
        <f>'Capacity Backing (Hide)2'!AS$3*(BS26/MAX(1,SUMIFS('Treatment Backing (Hide)'!$B$110:$B$124,'Capacity Backing (Hide)2'!AS$67:AS$81,"X")))</f>
        <v>0</v>
      </c>
      <c r="JP26" s="224">
        <f>'Capacity Backing (Hide)2'!AT$3*(BT26/MAX(1,SUMIFS('Treatment Backing (Hide)'!$B$110:$B$124,'Capacity Backing (Hide)2'!AT$67:AT$81,"X")))</f>
        <v>0</v>
      </c>
      <c r="JQ26" s="224">
        <f>'Capacity Backing (Hide)2'!AU$3*(BU26/MAX(1,SUMIFS('Treatment Backing (Hide)'!$B$110:$B$124,'Capacity Backing (Hide)2'!AU$67:AU$81,"X")))</f>
        <v>0</v>
      </c>
      <c r="JR26" s="224">
        <f>'Capacity Backing (Hide)2'!AV$3*(BV26/MAX(1,SUMIFS('Treatment Backing (Hide)'!$B$110:$B$124,'Capacity Backing (Hide)2'!AV$67:AV$81,"X")))</f>
        <v>0</v>
      </c>
      <c r="JS26" s="224">
        <f>'Capacity Backing (Hide)2'!AW$3*(BW26/MAX(1,SUMIFS('Treatment Backing (Hide)'!$B$110:$B$124,'Capacity Backing (Hide)2'!AW$67:AW$81,"X")))</f>
        <v>0</v>
      </c>
      <c r="JT26" s="224">
        <f>'Capacity Backing (Hide)2'!AX$3*(BX26/MAX(1,SUMIFS('Treatment Backing (Hide)'!$B$110:$B$124,'Capacity Backing (Hide)2'!AX$67:AX$81,"X")))</f>
        <v>0</v>
      </c>
      <c r="JU26" s="224">
        <f>'Capacity Backing (Hide)2'!AY$3*(BY26/MAX(1,SUMIFS('Treatment Backing (Hide)'!$B$110:$B$124,'Capacity Backing (Hide)2'!AY$67:AY$81,"X")))</f>
        <v>0</v>
      </c>
      <c r="JV26" s="224">
        <f>'Capacity Backing (Hide)2'!AZ$3*(BZ26/MAX(1,SUMIFS('Treatment Backing (Hide)'!$B$110:$B$124,'Capacity Backing (Hide)2'!AZ$67:AZ$81,"X")))</f>
        <v>0</v>
      </c>
      <c r="JW26" s="224">
        <f>'Capacity Backing (Hide)2'!BA$3*(CA26/MAX(1,SUMIFS('Treatment Backing (Hide)'!$B$110:$B$124,'Capacity Backing (Hide)2'!BA$67:BA$81,"X")))</f>
        <v>0</v>
      </c>
      <c r="JX26" s="224">
        <f>'Capacity Backing (Hide)2'!BB$3*(CB26/MAX(1,SUMIFS('Treatment Backing (Hide)'!$B$110:$B$124,'Capacity Backing (Hide)2'!BB$67:BB$81,"X")))</f>
        <v>0</v>
      </c>
      <c r="JY26" s="224">
        <f>'Capacity Backing (Hide)2'!BC$3*(CC26/MAX(1,SUMIFS('Treatment Backing (Hide)'!$B$110:$B$124,'Capacity Backing (Hide)2'!BC$67:BC$81,"X")))</f>
        <v>0</v>
      </c>
      <c r="JZ26" s="224">
        <f>'Capacity Backing (Hide)2'!BD$3*(CD26/MAX(1,SUMIFS('Treatment Backing (Hide)'!$B$110:$B$124,'Capacity Backing (Hide)2'!BD$67:BD$81,"X")))</f>
        <v>0</v>
      </c>
      <c r="KA26" s="224">
        <f>'Capacity Backing (Hide)2'!BE$3*(CE26/MAX(1,SUMIFS('Treatment Backing (Hide)'!$B$110:$B$124,'Capacity Backing (Hide)2'!BE$67:BE$81,"X")))</f>
        <v>0</v>
      </c>
      <c r="KB26" s="224">
        <f>'Capacity Backing (Hide)2'!BF$3*(CF26/MAX(1,SUMIFS('Treatment Backing (Hide)'!$B$110:$B$124,'Capacity Backing (Hide)2'!BF$67:BF$81,"X")))</f>
        <v>0</v>
      </c>
      <c r="KC26" s="224">
        <f>'Capacity Backing (Hide)2'!BG$3*(CG26/MAX(1,SUMIFS('Treatment Backing (Hide)'!$B$110:$B$124,'Capacity Backing (Hide)2'!BG$67:BG$81,"X")))</f>
        <v>0</v>
      </c>
      <c r="KD26" s="224">
        <f>'Capacity Backing (Hide)2'!BH$3*(CH26/MAX(1,SUMIFS('Treatment Backing (Hide)'!$B$110:$B$124,'Capacity Backing (Hide)2'!BH$67:BH$81,"X")))</f>
        <v>0</v>
      </c>
      <c r="KE26" s="224">
        <f>'Capacity Backing (Hide)2'!BI$3*(CI26/MAX(1,SUMIFS('Treatment Backing (Hide)'!$B$110:$B$124,'Capacity Backing (Hide)2'!BI$67:BI$81,"X")))</f>
        <v>0</v>
      </c>
      <c r="KF26" s="224">
        <f>'Capacity Backing (Hide)2'!BJ$3*(CJ26/MAX(1,SUMIFS('Treatment Backing (Hide)'!$B$110:$B$124,'Capacity Backing (Hide)2'!BJ$67:BJ$81,"X")))</f>
        <v>0</v>
      </c>
      <c r="KG26" s="224">
        <f>'Capacity Backing (Hide)2'!BK$3*(CK26/MAX(1,SUMIFS('Treatment Backing (Hide)'!$B$110:$B$124,'Capacity Backing (Hide)2'!BK$67:BK$81,"X")))</f>
        <v>0</v>
      </c>
      <c r="KH26" s="224">
        <f>'Capacity Backing (Hide)2'!BL$3*(CL26/MAX(1,SUMIFS('Treatment Backing (Hide)'!$B$110:$B$124,'Capacity Backing (Hide)2'!BL$67:BL$81,"X")))</f>
        <v>0</v>
      </c>
      <c r="KI26" s="224">
        <f>'Capacity Backing (Hide)2'!BM$3*(CM26/MAX(1,SUMIFS('Treatment Backing (Hide)'!$B$110:$B$124,'Capacity Backing (Hide)2'!BM$67:BM$81,"X")))</f>
        <v>0</v>
      </c>
      <c r="KJ26" s="224">
        <f>'Capacity Backing (Hide)2'!BN$3*(CN26/MAX(1,SUMIFS('Treatment Backing (Hide)'!$B$110:$B$124,'Capacity Backing (Hide)2'!BN$67:BN$81,"X")))</f>
        <v>0</v>
      </c>
      <c r="KK26" s="224">
        <f>'Capacity Backing (Hide)2'!BO$3*(CO26/MAX(1,SUMIFS('Treatment Backing (Hide)'!$B$110:$B$124,'Capacity Backing (Hide)2'!BO$67:BO$81,"X")))</f>
        <v>0</v>
      </c>
      <c r="KL26" s="224">
        <f>'Capacity Backing (Hide)2'!BP$3*(CP26/MAX(1,SUMIFS('Treatment Backing (Hide)'!$B$110:$B$124,'Capacity Backing (Hide)2'!BP$67:BP$81,"X")))</f>
        <v>0</v>
      </c>
      <c r="KM26" s="224">
        <f>'Capacity Backing (Hide)2'!BQ$3*(CQ26/MAX(1,SUMIFS('Treatment Backing (Hide)'!$B$110:$B$124,'Capacity Backing (Hide)2'!BQ$67:BQ$81,"X")))</f>
        <v>0</v>
      </c>
      <c r="KN26" s="224">
        <f>'Capacity Backing (Hide)2'!BR$3*(CR26/MAX(1,SUMIFS('Treatment Backing (Hide)'!$B$110:$B$124,'Capacity Backing (Hide)2'!BR$67:BR$81,"X")))</f>
        <v>0</v>
      </c>
      <c r="KO26" s="224">
        <f>'Capacity Backing (Hide)2'!BS$3*(CS26/MAX(1,SUMIFS('Treatment Backing (Hide)'!$B$110:$B$124,'Capacity Backing (Hide)2'!BS$67:BS$81,"X")))</f>
        <v>0</v>
      </c>
      <c r="KP26" s="224">
        <f>'Capacity Backing (Hide)2'!BT$3*(CT26/MAX(1,SUMIFS('Treatment Backing (Hide)'!$B$110:$B$124,'Capacity Backing (Hide)2'!BT$67:BT$81,"X")))</f>
        <v>0</v>
      </c>
      <c r="KQ26" s="224">
        <f>'Capacity Backing (Hide)2'!BU$3*(CU26/MAX(1,SUMIFS('Treatment Backing (Hide)'!$B$110:$B$124,'Capacity Backing (Hide)2'!BU$67:BU$81,"X")))</f>
        <v>0</v>
      </c>
      <c r="KR26" s="224">
        <f>'Capacity Backing (Hide)2'!BV$3*(CV26/MAX(1,SUMIFS('Treatment Backing (Hide)'!$B$110:$B$124,'Capacity Backing (Hide)2'!BV$67:BV$81,"X")))</f>
        <v>0</v>
      </c>
      <c r="KS26" s="224">
        <f>'Capacity Backing (Hide)2'!BW$3*(CW26/MAX(1,SUMIFS('Treatment Backing (Hide)'!$B$110:$B$124,'Capacity Backing (Hide)2'!BW$67:BW$81,"X")))</f>
        <v>0</v>
      </c>
      <c r="KT26" s="224">
        <f>'Capacity Backing (Hide)2'!BX$3*(CX26/MAX(1,SUMIFS('Treatment Backing (Hide)'!$B$110:$B$124,'Capacity Backing (Hide)2'!BX$67:BX$81,"X")))</f>
        <v>0</v>
      </c>
      <c r="KU26" s="224">
        <f>'Capacity Backing (Hide)2'!BY$3*(CY26/MAX(1,SUMIFS('Treatment Backing (Hide)'!$B$110:$B$124,'Capacity Backing (Hide)2'!BY$67:BY$81,"X")))</f>
        <v>0</v>
      </c>
      <c r="KV26" s="224">
        <f>'Capacity Backing (Hide)2'!BZ$3*(CZ26/MAX(1,SUMIFS('Treatment Backing (Hide)'!$B$110:$B$124,'Capacity Backing (Hide)2'!BZ$67:BZ$81,"X")))</f>
        <v>0</v>
      </c>
      <c r="KW26" s="224">
        <f>'Capacity Backing (Hide)2'!CA$3*(DA26/MAX(1,SUMIFS('Treatment Backing (Hide)'!$B$110:$B$124,'Capacity Backing (Hide)2'!CA$67:CA$81,"X")))</f>
        <v>0</v>
      </c>
      <c r="KX26" s="224">
        <f>'Capacity Backing (Hide)2'!CB$3*(DB26/MAX(1,SUMIFS('Treatment Backing (Hide)'!$B$110:$B$124,'Capacity Backing (Hide)2'!CB$67:CB$81,"X")))</f>
        <v>0</v>
      </c>
      <c r="KY26" s="224">
        <f>'Capacity Backing (Hide)2'!CC$3*(DC26/MAX(1,SUMIFS('Treatment Backing (Hide)'!$B$110:$B$124,'Capacity Backing (Hide)2'!CC$67:CC$81,"X")))</f>
        <v>0</v>
      </c>
      <c r="KZ26" s="224">
        <f>'Capacity Backing (Hide)2'!CD$3*(DD26/MAX(1,SUMIFS('Treatment Backing (Hide)'!$B$110:$B$124,'Capacity Backing (Hide)2'!CD$67:CD$81,"X")))</f>
        <v>0</v>
      </c>
      <c r="LA26" s="224">
        <f>'Capacity Backing (Hide)2'!CE$3*(DE26/MAX(1,SUMIFS('Treatment Backing (Hide)'!$B$110:$B$124,'Capacity Backing (Hide)2'!CE$67:CE$81,"X")))</f>
        <v>0</v>
      </c>
      <c r="LB26" s="224">
        <f>'Capacity Backing (Hide)2'!CF$3*(DF26/MAX(1,SUMIFS('Treatment Backing (Hide)'!$B$110:$B$124,'Capacity Backing (Hide)2'!CF$67:CF$81,"X")))</f>
        <v>0</v>
      </c>
      <c r="LC26" s="224">
        <f>'Capacity Backing (Hide)2'!CG$3*(DG26/MAX(1,SUMIFS('Treatment Backing (Hide)'!$B$110:$B$124,'Capacity Backing (Hide)2'!CG$67:CG$81,"X")))</f>
        <v>0</v>
      </c>
      <c r="LD26" s="224">
        <f>'Capacity Backing (Hide)2'!CH$3*(DH26/MAX(1,SUMIFS('Treatment Backing (Hide)'!$B$110:$B$124,'Capacity Backing (Hide)2'!CH$67:CH$81,"X")))</f>
        <v>0</v>
      </c>
      <c r="LE26" s="224">
        <f>'Capacity Backing (Hide)2'!CI$3*(DI26/MAX(1,SUMIFS('Treatment Backing (Hide)'!$B$110:$B$124,'Capacity Backing (Hide)2'!CI$67:CI$81,"X")))</f>
        <v>0</v>
      </c>
      <c r="LF26" s="224">
        <f>'Capacity Backing (Hide)2'!CJ$3*(DJ26/MAX(1,SUMIFS('Treatment Backing (Hide)'!$B$110:$B$124,'Capacity Backing (Hide)2'!CJ$67:CJ$81,"X")))</f>
        <v>0</v>
      </c>
      <c r="LG26" s="224">
        <f>'Capacity Backing (Hide)2'!CK$3*(DK26/MAX(1,SUMIFS('Treatment Backing (Hide)'!$B$110:$B$124,'Capacity Backing (Hide)2'!CK$67:CK$81,"X")))</f>
        <v>0</v>
      </c>
      <c r="LH26" s="224">
        <f>'Capacity Backing (Hide)2'!CL$3*(DL26/MAX(1,SUMIFS('Treatment Backing (Hide)'!$B$110:$B$124,'Capacity Backing (Hide)2'!CL$67:CL$81,"X")))</f>
        <v>0</v>
      </c>
      <c r="LI26" s="224">
        <f>'Capacity Backing (Hide)2'!CM$3*(DM26/MAX(1,SUMIFS('Treatment Backing (Hide)'!$B$110:$B$124,'Capacity Backing (Hide)2'!CM$67:CM$81,"X")))</f>
        <v>0</v>
      </c>
      <c r="LJ26" s="224">
        <f>'Capacity Backing (Hide)2'!CN$3*(DN26/MAX(1,SUMIFS('Treatment Backing (Hide)'!$B$110:$B$124,'Capacity Backing (Hide)2'!CN$67:CN$81,"X")))</f>
        <v>0</v>
      </c>
      <c r="LK26" s="224">
        <f>'Capacity Backing (Hide)2'!CO$3*(DO26/MAX(1,SUMIFS('Treatment Backing (Hide)'!$B$110:$B$124,'Capacity Backing (Hide)2'!CO$67:CO$81,"X")))</f>
        <v>0</v>
      </c>
      <c r="LL26" s="224">
        <f>'Capacity Backing (Hide)2'!CP$3*(DP26/MAX(1,SUMIFS('Treatment Backing (Hide)'!$B$110:$B$124,'Capacity Backing (Hide)2'!CP$67:CP$81,"X")))</f>
        <v>0</v>
      </c>
      <c r="LM26" s="224">
        <f>'Capacity Backing (Hide)2'!CQ$3*(DQ26/MAX(1,SUMIFS('Treatment Backing (Hide)'!$B$110:$B$124,'Capacity Backing (Hide)2'!CQ$67:CQ$81,"X")))</f>
        <v>0</v>
      </c>
      <c r="LN26" s="224">
        <f>'Capacity Backing (Hide)2'!CR$3*(DR26/MAX(1,SUMIFS('Treatment Backing (Hide)'!$B$110:$B$124,'Capacity Backing (Hide)2'!CR$67:CR$81,"X")))</f>
        <v>0</v>
      </c>
      <c r="LO26" s="224">
        <f>'Capacity Backing (Hide)2'!CS$3*(DS26/MAX(1,SUMIFS('Treatment Backing (Hide)'!$B$110:$B$124,'Capacity Backing (Hide)2'!CS$67:CS$81,"X")))</f>
        <v>0</v>
      </c>
      <c r="LP26" s="224">
        <f>'Capacity Backing (Hide)2'!CT$3*(DT26/MAX(1,SUMIFS('Treatment Backing (Hide)'!$B$110:$B$124,'Capacity Backing (Hide)2'!CT$67:CT$81,"X")))</f>
        <v>0</v>
      </c>
      <c r="LQ26" s="224">
        <f>'Capacity Backing (Hide)2'!CU$3*(DU26/MAX(1,SUMIFS('Treatment Backing (Hide)'!$B$110:$B$124,'Capacity Backing (Hide)2'!CU$67:CU$81,"X")))</f>
        <v>0</v>
      </c>
      <c r="LR26" s="224">
        <f>'Capacity Backing (Hide)2'!CV$3*(DV26/MAX(1,SUMIFS('Treatment Backing (Hide)'!$B$110:$B$124,'Capacity Backing (Hide)2'!CV$67:CV$81,"X")))</f>
        <v>0</v>
      </c>
      <c r="LS26" s="224">
        <f>'Capacity Backing (Hide)2'!CW$3*(DW26/MAX(1,SUMIFS('Treatment Backing (Hide)'!$B$110:$B$124,'Capacity Backing (Hide)2'!CW$67:CW$81,"X")))</f>
        <v>0</v>
      </c>
      <c r="LV26">
        <f>'Capacity Backing (Hide)2'!B$139*(AB26/MAX(1,SUMIFS('Treatment Backing (Hide)'!$B$110:$B$124,'Capacity Backing (Hide)2'!B$203:B$217,"X")))</f>
        <v>0</v>
      </c>
      <c r="LW26">
        <f>'Capacity Backing (Hide)2'!C$139*(AC26/MAX(1,SUMIFS('Treatment Backing (Hide)'!$B$110:$B$124,'Capacity Backing (Hide)2'!C$203:C$217,"X")))</f>
        <v>0</v>
      </c>
      <c r="LX26">
        <f>'Capacity Backing (Hide)2'!D$139*(AD26/MAX(1,SUMIFS('Treatment Backing (Hide)'!$B$110:$B$124,'Capacity Backing (Hide)2'!D$203:D$217,"X")))</f>
        <v>0</v>
      </c>
      <c r="LY26">
        <f>'Capacity Backing (Hide)2'!E$139*(AE26/MAX(1,SUMIFS('Treatment Backing (Hide)'!$B$110:$B$124,'Capacity Backing (Hide)2'!E$203:E$217,"X")))</f>
        <v>0</v>
      </c>
      <c r="LZ26">
        <f>'Capacity Backing (Hide)2'!F$139*(AF26/MAX(1,SUMIFS('Treatment Backing (Hide)'!$B$110:$B$124,'Capacity Backing (Hide)2'!F$203:F$217,"X")))</f>
        <v>0</v>
      </c>
      <c r="MA26">
        <f>'Capacity Backing (Hide)2'!G$139*(AG26/MAX(1,SUMIFS('Treatment Backing (Hide)'!$B$110:$B$124,'Capacity Backing (Hide)2'!G$203:G$217,"X")))</f>
        <v>0</v>
      </c>
      <c r="MB26">
        <f>'Capacity Backing (Hide)2'!H$139*(AH26/MAX(1,SUMIFS('Treatment Backing (Hide)'!$B$110:$B$124,'Capacity Backing (Hide)2'!H$203:H$217,"X")))</f>
        <v>0</v>
      </c>
      <c r="MC26">
        <f>'Capacity Backing (Hide)2'!I$139*(AI26/MAX(1,SUMIFS('Treatment Backing (Hide)'!$B$110:$B$124,'Capacity Backing (Hide)2'!I$203:I$217,"X")))</f>
        <v>0</v>
      </c>
      <c r="MD26">
        <f>'Capacity Backing (Hide)2'!J$139*(AJ26/MAX(1,SUMIFS('Treatment Backing (Hide)'!$B$110:$B$124,'Capacity Backing (Hide)2'!J$203:J$217,"X")))</f>
        <v>0</v>
      </c>
      <c r="ME26">
        <f>'Capacity Backing (Hide)2'!K$139*(AK26/MAX(1,SUMIFS('Treatment Backing (Hide)'!$B$110:$B$124,'Capacity Backing (Hide)2'!K$203:K$217,"X")))</f>
        <v>0</v>
      </c>
      <c r="MF26">
        <f>'Capacity Backing (Hide)2'!L$139*(AL26/MAX(1,SUMIFS('Treatment Backing (Hide)'!$B$110:$B$124,'Capacity Backing (Hide)2'!L$203:L$217,"X")))</f>
        <v>0</v>
      </c>
      <c r="MG26">
        <f>'Capacity Backing (Hide)2'!M$139*(AM26/MAX(1,SUMIFS('Treatment Backing (Hide)'!$B$110:$B$124,'Capacity Backing (Hide)2'!M$203:M$217,"X")))</f>
        <v>0</v>
      </c>
      <c r="MH26">
        <f>'Capacity Backing (Hide)2'!N$139*(AN26/MAX(1,SUMIFS('Treatment Backing (Hide)'!$B$110:$B$124,'Capacity Backing (Hide)2'!N$203:N$217,"X")))</f>
        <v>0</v>
      </c>
      <c r="MI26">
        <f>'Capacity Backing (Hide)2'!O$139*(AO26/MAX(1,SUMIFS('Treatment Backing (Hide)'!$B$110:$B$124,'Capacity Backing (Hide)2'!O$203:O$217,"X")))</f>
        <v>0</v>
      </c>
      <c r="MJ26">
        <f>'Capacity Backing (Hide)2'!P$139*(AP26/MAX(1,SUMIFS('Treatment Backing (Hide)'!$B$110:$B$124,'Capacity Backing (Hide)2'!P$203:P$217,"X")))</f>
        <v>0</v>
      </c>
      <c r="MK26">
        <f>'Capacity Backing (Hide)2'!Q$139*(AQ26/MAX(1,SUMIFS('Treatment Backing (Hide)'!$B$110:$B$124,'Capacity Backing (Hide)2'!Q$203:Q$217,"X")))</f>
        <v>0</v>
      </c>
      <c r="ML26">
        <f>'Capacity Backing (Hide)2'!R$139*(AR26/MAX(1,SUMIFS('Treatment Backing (Hide)'!$B$110:$B$124,'Capacity Backing (Hide)2'!R$203:R$217,"X")))</f>
        <v>0</v>
      </c>
      <c r="MM26">
        <f>'Capacity Backing (Hide)2'!S$139*(AS26/MAX(1,SUMIFS('Treatment Backing (Hide)'!$B$110:$B$124,'Capacity Backing (Hide)2'!S$203:S$217,"X")))</f>
        <v>0</v>
      </c>
      <c r="MN26">
        <f>'Capacity Backing (Hide)2'!T$139*(AT26/MAX(1,SUMIFS('Treatment Backing (Hide)'!$B$110:$B$124,'Capacity Backing (Hide)2'!T$203:T$217,"X")))</f>
        <v>0</v>
      </c>
      <c r="MO26">
        <f>'Capacity Backing (Hide)2'!U$139*(AU26/MAX(1,SUMIFS('Treatment Backing (Hide)'!$B$110:$B$124,'Capacity Backing (Hide)2'!U$203:U$217,"X")))</f>
        <v>0</v>
      </c>
      <c r="MP26">
        <f>'Capacity Backing (Hide)2'!V$139*(AV26/MAX(1,SUMIFS('Treatment Backing (Hide)'!$B$110:$B$124,'Capacity Backing (Hide)2'!V$203:V$217,"X")))</f>
        <v>0</v>
      </c>
      <c r="MQ26">
        <f>'Capacity Backing (Hide)2'!W$139*(AW26/MAX(1,SUMIFS('Treatment Backing (Hide)'!$B$110:$B$124,'Capacity Backing (Hide)2'!W$203:W$217,"X")))</f>
        <v>0</v>
      </c>
      <c r="MR26">
        <f>'Capacity Backing (Hide)2'!X$139*(AX26/MAX(1,SUMIFS('Treatment Backing (Hide)'!$B$110:$B$124,'Capacity Backing (Hide)2'!X$203:X$217,"X")))</f>
        <v>0</v>
      </c>
      <c r="MS26">
        <f>'Capacity Backing (Hide)2'!Y$139*(AY26/MAX(1,SUMIFS('Treatment Backing (Hide)'!$B$110:$B$124,'Capacity Backing (Hide)2'!Y$203:Y$217,"X")))</f>
        <v>0</v>
      </c>
      <c r="MT26">
        <f>'Capacity Backing (Hide)2'!Z$139*(AZ26/MAX(1,SUMIFS('Treatment Backing (Hide)'!$B$110:$B$124,'Capacity Backing (Hide)2'!Z$203:Z$217,"X")))</f>
        <v>0</v>
      </c>
      <c r="MU26">
        <f>'Capacity Backing (Hide)2'!AA$139*(BA26/MAX(1,SUMIFS('Treatment Backing (Hide)'!$B$110:$B$124,'Capacity Backing (Hide)2'!AA$203:AA$217,"X")))</f>
        <v>0</v>
      </c>
      <c r="MV26">
        <f>'Capacity Backing (Hide)2'!AB$139*(BB26/MAX(1,SUMIFS('Treatment Backing (Hide)'!$B$110:$B$124,'Capacity Backing (Hide)2'!AB$203:AB$217,"X")))</f>
        <v>0</v>
      </c>
      <c r="MW26">
        <f>'Capacity Backing (Hide)2'!AC$139*(BC26/MAX(1,SUMIFS('Treatment Backing (Hide)'!$B$110:$B$124,'Capacity Backing (Hide)2'!AC$203:AC$217,"X")))</f>
        <v>0</v>
      </c>
      <c r="MX26">
        <f>'Capacity Backing (Hide)2'!AD$139*(BD26/MAX(1,SUMIFS('Treatment Backing (Hide)'!$B$110:$B$124,'Capacity Backing (Hide)2'!AD$203:AD$217,"X")))</f>
        <v>0</v>
      </c>
      <c r="MY26">
        <f>'Capacity Backing (Hide)2'!AE$139*(BE26/MAX(1,SUMIFS('Treatment Backing (Hide)'!$B$110:$B$124,'Capacity Backing (Hide)2'!AE$203:AE$217,"X")))</f>
        <v>0</v>
      </c>
      <c r="MZ26">
        <f>'Capacity Backing (Hide)2'!AF$139*(BF26/MAX(1,SUMIFS('Treatment Backing (Hide)'!$B$110:$B$124,'Capacity Backing (Hide)2'!AF$203:AF$217,"X")))</f>
        <v>0</v>
      </c>
      <c r="NA26">
        <f>'Capacity Backing (Hide)2'!AG$139*(BG26/MAX(1,SUMIFS('Treatment Backing (Hide)'!$B$110:$B$124,'Capacity Backing (Hide)2'!AG$203:AG$217,"X")))</f>
        <v>0</v>
      </c>
      <c r="NB26">
        <f>'Capacity Backing (Hide)2'!AH$139*(BH26/MAX(1,SUMIFS('Treatment Backing (Hide)'!$B$110:$B$124,'Capacity Backing (Hide)2'!AH$203:AH$217,"X")))</f>
        <v>0</v>
      </c>
      <c r="NC26">
        <f>'Capacity Backing (Hide)2'!AI$139*(BI26/MAX(1,SUMIFS('Treatment Backing (Hide)'!$B$110:$B$124,'Capacity Backing (Hide)2'!AI$203:AI$217,"X")))</f>
        <v>0</v>
      </c>
      <c r="ND26">
        <f>'Capacity Backing (Hide)2'!AJ$139*(BJ26/MAX(1,SUMIFS('Treatment Backing (Hide)'!$B$110:$B$124,'Capacity Backing (Hide)2'!AJ$203:AJ$217,"X")))</f>
        <v>0</v>
      </c>
      <c r="NE26">
        <f>'Capacity Backing (Hide)2'!AK$139*(BK26/MAX(1,SUMIFS('Treatment Backing (Hide)'!$B$110:$B$124,'Capacity Backing (Hide)2'!AK$203:AK$217,"X")))</f>
        <v>0</v>
      </c>
      <c r="NF26">
        <f>'Capacity Backing (Hide)2'!AL$139*(BL26/MAX(1,SUMIFS('Treatment Backing (Hide)'!$B$110:$B$124,'Capacity Backing (Hide)2'!AL$203:AL$217,"X")))</f>
        <v>0</v>
      </c>
      <c r="NG26">
        <f>'Capacity Backing (Hide)2'!AM$139*(BM26/MAX(1,SUMIFS('Treatment Backing (Hide)'!$B$110:$B$124,'Capacity Backing (Hide)2'!AM$203:AM$217,"X")))</f>
        <v>0</v>
      </c>
      <c r="NH26">
        <f>'Capacity Backing (Hide)2'!AN$139*(BN26/MAX(1,SUMIFS('Treatment Backing (Hide)'!$B$110:$B$124,'Capacity Backing (Hide)2'!AN$203:AN$217,"X")))</f>
        <v>0</v>
      </c>
      <c r="NI26">
        <f>'Capacity Backing (Hide)2'!AO$139*(BO26/MAX(1,SUMIFS('Treatment Backing (Hide)'!$B$110:$B$124,'Capacity Backing (Hide)2'!AO$203:AO$217,"X")))</f>
        <v>0</v>
      </c>
      <c r="NJ26">
        <f>'Capacity Backing (Hide)2'!AP$139*(BP26/MAX(1,SUMIFS('Treatment Backing (Hide)'!$B$110:$B$124,'Capacity Backing (Hide)2'!AP$203:AP$217,"X")))</f>
        <v>0</v>
      </c>
      <c r="NK26">
        <f>'Capacity Backing (Hide)2'!AQ$139*(BQ26/MAX(1,SUMIFS('Treatment Backing (Hide)'!$B$110:$B$124,'Capacity Backing (Hide)2'!AQ$203:AQ$217,"X")))</f>
        <v>0</v>
      </c>
      <c r="NL26">
        <f>'Capacity Backing (Hide)2'!AR$139*(BR26/MAX(1,SUMIFS('Treatment Backing (Hide)'!$B$110:$B$124,'Capacity Backing (Hide)2'!AR$203:AR$217,"X")))</f>
        <v>0</v>
      </c>
      <c r="NM26">
        <f>'Capacity Backing (Hide)2'!AS$139*(BS26/MAX(1,SUMIFS('Treatment Backing (Hide)'!$B$110:$B$124,'Capacity Backing (Hide)2'!AS$203:AS$217,"X")))</f>
        <v>0</v>
      </c>
      <c r="NN26">
        <f>'Capacity Backing (Hide)2'!AT$139*(BT26/MAX(1,SUMIFS('Treatment Backing (Hide)'!$B$110:$B$124,'Capacity Backing (Hide)2'!AT$203:AT$217,"X")))</f>
        <v>0</v>
      </c>
      <c r="NO26">
        <f>'Capacity Backing (Hide)2'!AU$139*(BU26/MAX(1,SUMIFS('Treatment Backing (Hide)'!$B$110:$B$124,'Capacity Backing (Hide)2'!AU$203:AU$217,"X")))</f>
        <v>0</v>
      </c>
      <c r="NP26">
        <f>'Capacity Backing (Hide)2'!AV$139*(BV26/MAX(1,SUMIFS('Treatment Backing (Hide)'!$B$110:$B$124,'Capacity Backing (Hide)2'!AV$203:AV$217,"X")))</f>
        <v>0</v>
      </c>
      <c r="NQ26">
        <f>'Capacity Backing (Hide)2'!AW$139*(BW26/MAX(1,SUMIFS('Treatment Backing (Hide)'!$B$110:$B$124,'Capacity Backing (Hide)2'!AW$203:AW$217,"X")))</f>
        <v>0</v>
      </c>
      <c r="NR26">
        <f>'Capacity Backing (Hide)2'!AX$139*(BX26/MAX(1,SUMIFS('Treatment Backing (Hide)'!$B$110:$B$124,'Capacity Backing (Hide)2'!AX$203:AX$217,"X")))</f>
        <v>0</v>
      </c>
      <c r="NS26">
        <f>'Capacity Backing (Hide)2'!AY$139*(BY26/MAX(1,SUMIFS('Treatment Backing (Hide)'!$B$110:$B$124,'Capacity Backing (Hide)2'!AY$203:AY$217,"X")))</f>
        <v>0</v>
      </c>
      <c r="NT26">
        <f>'Capacity Backing (Hide)2'!AZ$139*(BZ26/MAX(1,SUMIFS('Treatment Backing (Hide)'!$B$110:$B$124,'Capacity Backing (Hide)2'!AZ$203:AZ$217,"X")))</f>
        <v>0</v>
      </c>
      <c r="NU26">
        <f>'Capacity Backing (Hide)2'!BA$139*(CA26/MAX(1,SUMIFS('Treatment Backing (Hide)'!$B$110:$B$124,'Capacity Backing (Hide)2'!BA$203:BA$217,"X")))</f>
        <v>0</v>
      </c>
      <c r="NV26">
        <f>'Capacity Backing (Hide)2'!BB$139*(CB26/MAX(1,SUMIFS('Treatment Backing (Hide)'!$B$110:$B$124,'Capacity Backing (Hide)2'!BB$203:BB$217,"X")))</f>
        <v>0</v>
      </c>
      <c r="NW26">
        <f>'Capacity Backing (Hide)2'!BC$139*(CC26/MAX(1,SUMIFS('Treatment Backing (Hide)'!$B$110:$B$124,'Capacity Backing (Hide)2'!BC$203:BC$217,"X")))</f>
        <v>0</v>
      </c>
      <c r="NX26">
        <f>'Capacity Backing (Hide)2'!BD$139*(CD26/MAX(1,SUMIFS('Treatment Backing (Hide)'!$B$110:$B$124,'Capacity Backing (Hide)2'!BD$203:BD$217,"X")))</f>
        <v>0</v>
      </c>
      <c r="NY26">
        <f>'Capacity Backing (Hide)2'!BE$139*(CE26/MAX(1,SUMIFS('Treatment Backing (Hide)'!$B$110:$B$124,'Capacity Backing (Hide)2'!BE$203:BE$217,"X")))</f>
        <v>0</v>
      </c>
      <c r="NZ26">
        <f>'Capacity Backing (Hide)2'!BF$139*(CF26/MAX(1,SUMIFS('Treatment Backing (Hide)'!$B$110:$B$124,'Capacity Backing (Hide)2'!BF$203:BF$217,"X")))</f>
        <v>0</v>
      </c>
      <c r="OA26">
        <f>'Capacity Backing (Hide)2'!BG$139*(CG26/MAX(1,SUMIFS('Treatment Backing (Hide)'!$B$110:$B$124,'Capacity Backing (Hide)2'!BG$203:BG$217,"X")))</f>
        <v>0</v>
      </c>
      <c r="OB26">
        <f>'Capacity Backing (Hide)2'!BH$139*(CH26/MAX(1,SUMIFS('Treatment Backing (Hide)'!$B$110:$B$124,'Capacity Backing (Hide)2'!BH$203:BH$217,"X")))</f>
        <v>0</v>
      </c>
      <c r="OC26">
        <f>'Capacity Backing (Hide)2'!BI$139*(CI26/MAX(1,SUMIFS('Treatment Backing (Hide)'!$B$110:$B$124,'Capacity Backing (Hide)2'!BI$203:BI$217,"X")))</f>
        <v>0</v>
      </c>
      <c r="OD26">
        <f>'Capacity Backing (Hide)2'!BJ$139*(CJ26/MAX(1,SUMIFS('Treatment Backing (Hide)'!$B$110:$B$124,'Capacity Backing (Hide)2'!BJ$203:BJ$217,"X")))</f>
        <v>0</v>
      </c>
      <c r="OE26">
        <f>'Capacity Backing (Hide)2'!BK$139*(CK26/MAX(1,SUMIFS('Treatment Backing (Hide)'!$B$110:$B$124,'Capacity Backing (Hide)2'!BK$203:BK$217,"X")))</f>
        <v>0</v>
      </c>
      <c r="OF26">
        <f>'Capacity Backing (Hide)2'!BL$139*(CL26/MAX(1,SUMIFS('Treatment Backing (Hide)'!$B$110:$B$124,'Capacity Backing (Hide)2'!BL$203:BL$217,"X")))</f>
        <v>0</v>
      </c>
      <c r="OG26">
        <f>'Capacity Backing (Hide)2'!BM$139*(CM26/MAX(1,SUMIFS('Treatment Backing (Hide)'!$B$110:$B$124,'Capacity Backing (Hide)2'!BM$203:BM$217,"X")))</f>
        <v>0</v>
      </c>
      <c r="OH26">
        <f>'Capacity Backing (Hide)2'!BN$139*(CN26/MAX(1,SUMIFS('Treatment Backing (Hide)'!$B$110:$B$124,'Capacity Backing (Hide)2'!BN$203:BN$217,"X")))</f>
        <v>0</v>
      </c>
      <c r="OI26">
        <f>'Capacity Backing (Hide)2'!BO$139*(CO26/MAX(1,SUMIFS('Treatment Backing (Hide)'!$B$110:$B$124,'Capacity Backing (Hide)2'!BO$203:BO$217,"X")))</f>
        <v>0</v>
      </c>
      <c r="OJ26">
        <f>'Capacity Backing (Hide)2'!BP$139*(CP26/MAX(1,SUMIFS('Treatment Backing (Hide)'!$B$110:$B$124,'Capacity Backing (Hide)2'!BP$203:BP$217,"X")))</f>
        <v>0</v>
      </c>
      <c r="OK26">
        <f>'Capacity Backing (Hide)2'!BQ$139*(CQ26/MAX(1,SUMIFS('Treatment Backing (Hide)'!$B$110:$B$124,'Capacity Backing (Hide)2'!BQ$203:BQ$217,"X")))</f>
        <v>0</v>
      </c>
      <c r="OL26">
        <f>'Capacity Backing (Hide)2'!BR$139*(CR26/MAX(1,SUMIFS('Treatment Backing (Hide)'!$B$110:$B$124,'Capacity Backing (Hide)2'!BR$203:BR$217,"X")))</f>
        <v>0</v>
      </c>
      <c r="OM26">
        <f>'Capacity Backing (Hide)2'!BS$139*(CS26/MAX(1,SUMIFS('Treatment Backing (Hide)'!$B$110:$B$124,'Capacity Backing (Hide)2'!BS$203:BS$217,"X")))</f>
        <v>0</v>
      </c>
      <c r="ON26">
        <f>'Capacity Backing (Hide)2'!BT$139*(CT26/MAX(1,SUMIFS('Treatment Backing (Hide)'!$B$110:$B$124,'Capacity Backing (Hide)2'!BT$203:BT$217,"X")))</f>
        <v>0</v>
      </c>
      <c r="OO26">
        <f>'Capacity Backing (Hide)2'!BU$139*(CU26/MAX(1,SUMIFS('Treatment Backing (Hide)'!$B$110:$B$124,'Capacity Backing (Hide)2'!BU$203:BU$217,"X")))</f>
        <v>0</v>
      </c>
      <c r="OP26">
        <f>'Capacity Backing (Hide)2'!BV$139*(CV26/MAX(1,SUMIFS('Treatment Backing (Hide)'!$B$110:$B$124,'Capacity Backing (Hide)2'!BV$203:BV$217,"X")))</f>
        <v>0</v>
      </c>
      <c r="OQ26">
        <f>'Capacity Backing (Hide)2'!BW$139*(CW26/MAX(1,SUMIFS('Treatment Backing (Hide)'!$B$110:$B$124,'Capacity Backing (Hide)2'!BW$203:BW$217,"X")))</f>
        <v>0</v>
      </c>
      <c r="OR26">
        <f>'Capacity Backing (Hide)2'!BX$139*(CX26/MAX(1,SUMIFS('Treatment Backing (Hide)'!$B$110:$B$124,'Capacity Backing (Hide)2'!BX$203:BX$217,"X")))</f>
        <v>0</v>
      </c>
      <c r="OS26">
        <f>'Capacity Backing (Hide)2'!BY$139*(CY26/MAX(1,SUMIFS('Treatment Backing (Hide)'!$B$110:$B$124,'Capacity Backing (Hide)2'!BY$203:BY$217,"X")))</f>
        <v>0</v>
      </c>
      <c r="OT26">
        <f>'Capacity Backing (Hide)2'!BZ$139*(CZ26/MAX(1,SUMIFS('Treatment Backing (Hide)'!$B$110:$B$124,'Capacity Backing (Hide)2'!BZ$203:BZ$217,"X")))</f>
        <v>0</v>
      </c>
      <c r="OU26">
        <f>'Capacity Backing (Hide)2'!CA$139*(DA26/MAX(1,SUMIFS('Treatment Backing (Hide)'!$B$110:$B$124,'Capacity Backing (Hide)2'!CA$203:CA$217,"X")))</f>
        <v>0</v>
      </c>
      <c r="OV26">
        <f>'Capacity Backing (Hide)2'!CB$139*(DB26/MAX(1,SUMIFS('Treatment Backing (Hide)'!$B$110:$B$124,'Capacity Backing (Hide)2'!CB$203:CB$217,"X")))</f>
        <v>0</v>
      </c>
      <c r="OW26">
        <f>'Capacity Backing (Hide)2'!CC$139*(DC26/MAX(1,SUMIFS('Treatment Backing (Hide)'!$B$110:$B$124,'Capacity Backing (Hide)2'!CC$203:CC$217,"X")))</f>
        <v>0</v>
      </c>
      <c r="OX26">
        <f>'Capacity Backing (Hide)2'!CD$139*(DD26/MAX(1,SUMIFS('Treatment Backing (Hide)'!$B$110:$B$124,'Capacity Backing (Hide)2'!CD$203:CD$217,"X")))</f>
        <v>0</v>
      </c>
      <c r="OY26">
        <f>'Capacity Backing (Hide)2'!CE$139*(DE26/MAX(1,SUMIFS('Treatment Backing (Hide)'!$B$110:$B$124,'Capacity Backing (Hide)2'!CE$203:CE$217,"X")))</f>
        <v>0</v>
      </c>
      <c r="OZ26">
        <f>'Capacity Backing (Hide)2'!CF$139*(DF26/MAX(1,SUMIFS('Treatment Backing (Hide)'!$B$110:$B$124,'Capacity Backing (Hide)2'!CF$203:CF$217,"X")))</f>
        <v>0</v>
      </c>
      <c r="PA26">
        <f>'Capacity Backing (Hide)2'!CG$139*(DG26/MAX(1,SUMIFS('Treatment Backing (Hide)'!$B$110:$B$124,'Capacity Backing (Hide)2'!CG$203:CG$217,"X")))</f>
        <v>0</v>
      </c>
      <c r="PB26">
        <f>'Capacity Backing (Hide)2'!CH$139*(DH26/MAX(1,SUMIFS('Treatment Backing (Hide)'!$B$110:$B$124,'Capacity Backing (Hide)2'!CH$203:CH$217,"X")))</f>
        <v>0</v>
      </c>
      <c r="PC26">
        <f>'Capacity Backing (Hide)2'!CI$139*(DI26/MAX(1,SUMIFS('Treatment Backing (Hide)'!$B$110:$B$124,'Capacity Backing (Hide)2'!CI$203:CI$217,"X")))</f>
        <v>0</v>
      </c>
      <c r="PD26">
        <f>'Capacity Backing (Hide)2'!CJ$139*(DJ26/MAX(1,SUMIFS('Treatment Backing (Hide)'!$B$110:$B$124,'Capacity Backing (Hide)2'!CJ$203:CJ$217,"X")))</f>
        <v>0</v>
      </c>
      <c r="PE26">
        <f>'Capacity Backing (Hide)2'!CK$139*(DK26/MAX(1,SUMIFS('Treatment Backing (Hide)'!$B$110:$B$124,'Capacity Backing (Hide)2'!CK$203:CK$217,"X")))</f>
        <v>0</v>
      </c>
      <c r="PF26">
        <f>'Capacity Backing (Hide)2'!CL$139*(DL26/MAX(1,SUMIFS('Treatment Backing (Hide)'!$B$110:$B$124,'Capacity Backing (Hide)2'!CL$203:CL$217,"X")))</f>
        <v>0</v>
      </c>
      <c r="PG26">
        <f>'Capacity Backing (Hide)2'!CM$139*(DM26/MAX(1,SUMIFS('Treatment Backing (Hide)'!$B$110:$B$124,'Capacity Backing (Hide)2'!CM$203:CM$217,"X")))</f>
        <v>0</v>
      </c>
      <c r="PH26">
        <f>'Capacity Backing (Hide)2'!CN$139*(DN26/MAX(1,SUMIFS('Treatment Backing (Hide)'!$B$110:$B$124,'Capacity Backing (Hide)2'!CN$203:CN$217,"X")))</f>
        <v>0</v>
      </c>
      <c r="PI26">
        <f>'Capacity Backing (Hide)2'!CO$139*(DO26/MAX(1,SUMIFS('Treatment Backing (Hide)'!$B$110:$B$124,'Capacity Backing (Hide)2'!CO$203:CO$217,"X")))</f>
        <v>0</v>
      </c>
      <c r="PJ26">
        <f>'Capacity Backing (Hide)2'!CP$139*(DP26/MAX(1,SUMIFS('Treatment Backing (Hide)'!$B$110:$B$124,'Capacity Backing (Hide)2'!CP$203:CP$217,"X")))</f>
        <v>0</v>
      </c>
      <c r="PK26">
        <f>'Capacity Backing (Hide)2'!CQ$139*(DQ26/MAX(1,SUMIFS('Treatment Backing (Hide)'!$B$110:$B$124,'Capacity Backing (Hide)2'!CQ$203:CQ$217,"X")))</f>
        <v>0</v>
      </c>
      <c r="PL26">
        <f>'Capacity Backing (Hide)2'!CR$139*(DR26/MAX(1,SUMIFS('Treatment Backing (Hide)'!$B$110:$B$124,'Capacity Backing (Hide)2'!CR$203:CR$217,"X")))</f>
        <v>0</v>
      </c>
      <c r="PM26">
        <f>'Capacity Backing (Hide)2'!CS$139*(DS26/MAX(1,SUMIFS('Treatment Backing (Hide)'!$B$110:$B$124,'Capacity Backing (Hide)2'!CS$203:CS$217,"X")))</f>
        <v>0</v>
      </c>
      <c r="PN26">
        <f>'Capacity Backing (Hide)2'!CT$139*(DT26/MAX(1,SUMIFS('Treatment Backing (Hide)'!$B$110:$B$124,'Capacity Backing (Hide)2'!CT$203:CT$217,"X")))</f>
        <v>0</v>
      </c>
      <c r="PO26">
        <f>'Capacity Backing (Hide)2'!CU$139*(DU26/MAX(1,SUMIFS('Treatment Backing (Hide)'!$B$110:$B$124,'Capacity Backing (Hide)2'!CU$203:CU$217,"X")))</f>
        <v>0</v>
      </c>
      <c r="PP26">
        <f>'Capacity Backing (Hide)2'!CV$139*(DV26/MAX(1,SUMIFS('Treatment Backing (Hide)'!$B$110:$B$124,'Capacity Backing (Hide)2'!CV$203:CV$217,"X")))</f>
        <v>0</v>
      </c>
      <c r="PQ26">
        <f>'Capacity Backing (Hide)2'!CW$139*(DW26/MAX(1,SUMIFS('Treatment Backing (Hide)'!$B$110:$B$124,'Capacity Backing (Hide)2'!CW$203:CW$217,"X")))</f>
        <v>0</v>
      </c>
      <c r="PS26" cm="1">
        <f t="array" ref="PS26">SUM(IF('Capacity Summary'!H$36:H$135="X",1,0)*TRANSPOSE('CR Backing (Hide)'!$HX26:$LS26))</f>
        <v>0</v>
      </c>
      <c r="PT26" cm="1">
        <f t="array" ref="PT26">SUM(IF('Capacity Summary'!I$36:I$135="X",1,0)*TRANSPOSE('CR Backing (Hide)'!$HX26:$LS26))</f>
        <v>0</v>
      </c>
      <c r="PU26" cm="1">
        <f t="array" ref="PU26">SUM(IF('Capacity Summary'!J$36:J$135="X",1,0)*TRANSPOSE('CR Backing (Hide)'!$HX26:$LS26))</f>
        <v>0</v>
      </c>
      <c r="PV26" cm="1">
        <f t="array" ref="PV26">SUM(IF('Capacity Summary'!K$36:K$135="X",1,0)*TRANSPOSE('CR Backing (Hide)'!$HX26:$LS26))</f>
        <v>0</v>
      </c>
      <c r="PW26" cm="1">
        <f t="array" ref="PW26">SUM(IF('Capacity Summary'!L$36:L$135="X",1,0)*TRANSPOSE('CR Backing (Hide)'!$HX26:$LS26))</f>
        <v>0</v>
      </c>
      <c r="PX26" cm="1">
        <f t="array" ref="PX26">SUM(IF('Capacity Summary'!M$36:M$135="X",1,0)*TRANSPOSE('CR Backing (Hide)'!$HX26:$LS26))</f>
        <v>0</v>
      </c>
      <c r="PY26" cm="1">
        <f t="array" ref="PY26">SUM(IF('Capacity Summary'!N$36:N$135="X",1,0)*TRANSPOSE('CR Backing (Hide)'!$HX26:$LS26))</f>
        <v>0</v>
      </c>
      <c r="PZ26" cm="1">
        <f t="array" ref="PZ26">SUM(IF('Capacity Summary'!O$36:O$135="X",1,0)*TRANSPOSE('CR Backing (Hide)'!$HX26:$LS26))</f>
        <v>0</v>
      </c>
      <c r="QA26" cm="1">
        <f t="array" ref="QA26">SUM(IF('Capacity Summary'!P$36:P$135="X",1,0)*TRANSPOSE('CR Backing (Hide)'!$HX26:$LS26))</f>
        <v>0</v>
      </c>
      <c r="QB26" cm="1">
        <f t="array" ref="QB26">SUM(IF('Capacity Summary'!Q$36:Q$135="X",1,0)*TRANSPOSE('CR Backing (Hide)'!$HX26:$LS26))</f>
        <v>0</v>
      </c>
      <c r="QC26" cm="1">
        <f t="array" ref="QC26">SUM(IF('Capacity Summary'!R$36:R$135="X",1,0)*TRANSPOSE('CR Backing (Hide)'!$HX26:$LS26))</f>
        <v>0</v>
      </c>
      <c r="QD26" cm="1">
        <f t="array" ref="QD26">SUM(IF('Capacity Summary'!S$36:S$135="X",1,0)*TRANSPOSE('CR Backing (Hide)'!$HX26:$LS26))</f>
        <v>0</v>
      </c>
      <c r="QE26" cm="1">
        <f t="array" ref="QE26">SUM(IF('Capacity Summary'!T$36:T$135="X",1,0)*TRANSPOSE('CR Backing (Hide)'!$HX26:$LS26))</f>
        <v>0</v>
      </c>
      <c r="QF26" cm="1">
        <f t="array" ref="QF26">SUM(IF('Capacity Summary'!U$36:U$135="X",1,0)*TRANSPOSE('CR Backing (Hide)'!$HX26:$LS26))</f>
        <v>0</v>
      </c>
      <c r="QG26" cm="1">
        <f t="array" ref="QG26">SUM(IF('Capacity Summary'!V$36:V$135="X",1,0)*TRANSPOSE('CR Backing (Hide)'!$HX26:$LS26))</f>
        <v>0</v>
      </c>
      <c r="QH26" cm="1">
        <f t="array" ref="QH26">SUM(IF('Capacity Summary'!W$36:W$135="X",1,0)*TRANSPOSE('CR Backing (Hide)'!$HX26:$LS26))</f>
        <v>0</v>
      </c>
      <c r="QI26" cm="1">
        <f t="array" ref="QI26">SUM(IF('Capacity Summary'!X$36:X$135="X",1,0)*TRANSPOSE('CR Backing (Hide)'!$HX26:$LS26))</f>
        <v>0</v>
      </c>
      <c r="QJ26" cm="1">
        <f t="array" ref="QJ26">SUM(IF('Capacity Summary'!Y$36:Y$135="X",1,0)*TRANSPOSE('CR Backing (Hide)'!$HX26:$LS26))</f>
        <v>0</v>
      </c>
      <c r="QK26" cm="1">
        <f t="array" ref="QK26">SUM(IF('Capacity Summary'!Z$36:Z$135="X",1,0)*TRANSPOSE('CR Backing (Hide)'!$HX26:$LS26))</f>
        <v>0</v>
      </c>
      <c r="QL26" cm="1">
        <f t="array" ref="QL26">SUM(IF('Capacity Summary'!AA$36:AA$135="X",1,0)*TRANSPOSE('CR Backing (Hide)'!$HX26:$LS26))</f>
        <v>0</v>
      </c>
      <c r="QM26" cm="1">
        <f t="array" ref="QM26">SUM(IF('Capacity Summary'!AB$36:AB$135="X",1,0)*TRANSPOSE('CR Backing (Hide)'!$HX26:$LS26))</f>
        <v>0</v>
      </c>
      <c r="QN26" cm="1">
        <f t="array" ref="QN26">SUM(IF('Capacity Summary'!AC$36:AC$135="X",1,0)*TRANSPOSE('CR Backing (Hide)'!$HX26:$LS26))</f>
        <v>0</v>
      </c>
      <c r="QO26" cm="1">
        <f t="array" ref="QO26">SUM(IF('Capacity Summary'!AD$36:AD$135="X",1,0)*TRANSPOSE('CR Backing (Hide)'!$HX26:$LS26))</f>
        <v>0</v>
      </c>
      <c r="QP26" cm="1">
        <f t="array" ref="QP26">SUM(IF('Capacity Summary'!AE$36:AE$135="X",1,0)*TRANSPOSE('CR Backing (Hide)'!$HX26:$LS26))</f>
        <v>0</v>
      </c>
      <c r="QQ26" cm="1">
        <f t="array" ref="QQ26">SUM(IF('Capacity Summary'!AF$36:AF$135="X",1,0)*TRANSPOSE('CR Backing (Hide)'!$HX26:$LS26))</f>
        <v>0</v>
      </c>
      <c r="QR26" cm="1">
        <f t="array" ref="QR26">SUM(IF('Capacity Summary'!AG$36:AG$135="X",1,0)*TRANSPOSE('CR Backing (Hide)'!$HX26:$LS26))</f>
        <v>0</v>
      </c>
      <c r="QS26" cm="1">
        <f t="array" ref="QS26">SUM(IF('Capacity Summary'!AH$36:AH$135="X",1,0)*TRANSPOSE('CR Backing (Hide)'!$HX26:$LS26))</f>
        <v>0</v>
      </c>
      <c r="QT26" cm="1">
        <f t="array" ref="QT26">SUM(IF('Capacity Summary'!AI$36:AI$135="X",1,0)*TRANSPOSE('CR Backing (Hide)'!$HX26:$LS26))</f>
        <v>0</v>
      </c>
      <c r="QU26" cm="1">
        <f t="array" ref="QU26">SUM(IF('Capacity Summary'!AJ$36:AJ$135="X",1,0)*TRANSPOSE('CR Backing (Hide)'!$HX26:$LS26))</f>
        <v>0</v>
      </c>
      <c r="QV26" cm="1">
        <f t="array" ref="QV26">SUM(IF('Capacity Summary'!AK$36:AK$135="X",1,0)*TRANSPOSE('CR Backing (Hide)'!$HX26:$LS26))</f>
        <v>0</v>
      </c>
      <c r="QW26" cm="1">
        <f t="array" ref="QW26">SUM(IF('Capacity Summary'!AL$36:AL$135="X",1,0)*TRANSPOSE('CR Backing (Hide)'!$HX26:$LS26))</f>
        <v>0</v>
      </c>
      <c r="QX26" cm="1">
        <f t="array" ref="QX26">SUM(IF('Capacity Summary'!AM$36:AM$135="X",1,0)*TRANSPOSE('CR Backing (Hide)'!$HX26:$LS26))</f>
        <v>0</v>
      </c>
      <c r="QY26" cm="1">
        <f t="array" ref="QY26">SUM(IF('Capacity Summary'!AN$36:AN$135="X",1,0)*TRANSPOSE('CR Backing (Hide)'!$HX26:$LS26))</f>
        <v>0</v>
      </c>
      <c r="QZ26" cm="1">
        <f t="array" ref="QZ26">SUM(IF('Capacity Summary'!AO$36:AO$135="X",1,0)*TRANSPOSE('CR Backing (Hide)'!$HX26:$LS26))</f>
        <v>0</v>
      </c>
      <c r="RA26" cm="1">
        <f t="array" ref="RA26">SUM(IF('Capacity Summary'!AP$36:AP$135="X",1,0)*TRANSPOSE('CR Backing (Hide)'!$HX26:$LS26))</f>
        <v>0</v>
      </c>
      <c r="RB26" cm="1">
        <f t="array" ref="RB26">SUM(IF('Capacity Summary'!AQ$36:AQ$135="X",1,0)*TRANSPOSE('CR Backing (Hide)'!$HX26:$LS26))</f>
        <v>0</v>
      </c>
      <c r="RC26" cm="1">
        <f t="array" ref="RC26">SUM(IF('Capacity Summary'!AR$36:AR$135="X",1,0)*TRANSPOSE('CR Backing (Hide)'!$HX26:$LS26))</f>
        <v>0</v>
      </c>
      <c r="RD26" cm="1">
        <f t="array" ref="RD26">SUM(IF('Capacity Summary'!AS$36:AS$135="X",1,0)*TRANSPOSE('CR Backing (Hide)'!$HX26:$LS26))</f>
        <v>0</v>
      </c>
      <c r="RE26" cm="1">
        <f t="array" ref="RE26">SUM(IF('Capacity Summary'!AT$36:AT$135="X",1,0)*TRANSPOSE('CR Backing (Hide)'!$HX26:$LS26))</f>
        <v>0</v>
      </c>
      <c r="RF26" cm="1">
        <f t="array" ref="RF26">SUM(IF('Capacity Summary'!AU$36:AU$135="X",1,0)*TRANSPOSE('CR Backing (Hide)'!$HX26:$LS26))</f>
        <v>0</v>
      </c>
      <c r="RG26" cm="1">
        <f t="array" ref="RG26">SUM(IF('Capacity Summary'!AV$36:AV$135="X",1,0)*TRANSPOSE('CR Backing (Hide)'!$HX26:$LS26))</f>
        <v>0</v>
      </c>
      <c r="RH26" cm="1">
        <f t="array" ref="RH26">SUM(IF('Capacity Summary'!AW$36:AW$135="X",1,0)*TRANSPOSE('CR Backing (Hide)'!$HX26:$LS26))</f>
        <v>0</v>
      </c>
      <c r="RI26" cm="1">
        <f t="array" ref="RI26">SUM(IF('Capacity Summary'!AX$36:AX$135="X",1,0)*TRANSPOSE('CR Backing (Hide)'!$HX26:$LS26))</f>
        <v>0</v>
      </c>
      <c r="RJ26" cm="1">
        <f t="array" ref="RJ26">SUM(IF('Capacity Summary'!AY$36:AY$135="X",1,0)*TRANSPOSE('CR Backing (Hide)'!$HX26:$LS26))</f>
        <v>0</v>
      </c>
      <c r="RK26" cm="1">
        <f t="array" ref="RK26">SUM(IF('Capacity Summary'!AZ$36:AZ$135="X",1,0)*TRANSPOSE('CR Backing (Hide)'!$HX26:$LS26))</f>
        <v>0</v>
      </c>
      <c r="RL26" cm="1">
        <f t="array" ref="RL26">SUM(IF('Capacity Summary'!BA$36:BA$135="X",1,0)*TRANSPOSE('CR Backing (Hide)'!$HX26:$LS26))</f>
        <v>0</v>
      </c>
      <c r="RM26" cm="1">
        <f t="array" ref="RM26">SUM(IF('Capacity Summary'!BB$36:BB$135="X",1,0)*TRANSPOSE('CR Backing (Hide)'!$HX26:$LS26))</f>
        <v>0</v>
      </c>
      <c r="RN26" cm="1">
        <f t="array" ref="RN26">SUM(IF('Capacity Summary'!BC$36:BC$135="X",1,0)*TRANSPOSE('CR Backing (Hide)'!$HX26:$LS26))</f>
        <v>0</v>
      </c>
      <c r="RO26" cm="1">
        <f t="array" ref="RO26">SUM(IF('Capacity Summary'!BD$36:BD$135="X",1,0)*TRANSPOSE('CR Backing (Hide)'!$HX26:$LS26))</f>
        <v>0</v>
      </c>
      <c r="RP26" cm="1">
        <f t="array" ref="RP26">SUM(IF('Capacity Summary'!BE$36:BE$135="X",1,0)*TRANSPOSE('CR Backing (Hide)'!$HX26:$LS26))</f>
        <v>0</v>
      </c>
      <c r="RQ26" cm="1">
        <f t="array" ref="RQ26">SUM(IF('Capacity Summary'!BF$36:BF$135="X",1,0)*TRANSPOSE('CR Backing (Hide)'!$HX26:$LS26))</f>
        <v>0</v>
      </c>
      <c r="RR26" cm="1">
        <f t="array" ref="RR26">SUM(IF('Capacity Summary'!BG$36:BG$135="X",1,0)*TRANSPOSE('CR Backing (Hide)'!$HX26:$LS26))</f>
        <v>0</v>
      </c>
      <c r="RT26" cm="1">
        <f t="array" ref="RT26">SUM(IF('Capacity Summary'!H$139:H$238="X",1,0)*TRANSPOSE('CR Backing (Hide)'!$LV26:$PQ26))</f>
        <v>0</v>
      </c>
      <c r="RU26" cm="1">
        <f t="array" ref="RU26">SUM(IF('Capacity Summary'!I$139:I$238="X",1,0)*TRANSPOSE('CR Backing (Hide)'!$LV26:$PQ26))</f>
        <v>0</v>
      </c>
      <c r="RV26" cm="1">
        <f t="array" ref="RV26">SUM(IF('Capacity Summary'!J$139:J$238="X",1,0)*TRANSPOSE('CR Backing (Hide)'!$LV26:$PQ26))</f>
        <v>0</v>
      </c>
      <c r="RW26" cm="1">
        <f t="array" ref="RW26">SUM(IF('Capacity Summary'!K$139:K$238="X",1,0)*TRANSPOSE('CR Backing (Hide)'!$LV26:$PQ26))</f>
        <v>0</v>
      </c>
      <c r="RX26" cm="1">
        <f t="array" ref="RX26">SUM(IF('Capacity Summary'!L$139:L$238="X",1,0)*TRANSPOSE('CR Backing (Hide)'!$LV26:$PQ26))</f>
        <v>0</v>
      </c>
      <c r="RY26" cm="1">
        <f t="array" ref="RY26">SUM(IF('Capacity Summary'!M$139:M$238="X",1,0)*TRANSPOSE('CR Backing (Hide)'!$LV26:$PQ26))</f>
        <v>0</v>
      </c>
      <c r="RZ26" cm="1">
        <f t="array" ref="RZ26">SUM(IF('Capacity Summary'!N$139:N$238="X",1,0)*TRANSPOSE('CR Backing (Hide)'!$LV26:$PQ26))</f>
        <v>0</v>
      </c>
      <c r="SA26" cm="1">
        <f t="array" ref="SA26">SUM(IF('Capacity Summary'!O$139:O$238="X",1,0)*TRANSPOSE('CR Backing (Hide)'!$LV26:$PQ26))</f>
        <v>0</v>
      </c>
      <c r="SB26" cm="1">
        <f t="array" ref="SB26">SUM(IF('Capacity Summary'!P$139:P$238="X",1,0)*TRANSPOSE('CR Backing (Hide)'!$LV26:$PQ26))</f>
        <v>0</v>
      </c>
      <c r="SC26" cm="1">
        <f t="array" ref="SC26">SUM(IF('Capacity Summary'!Q$139:Q$238="X",1,0)*TRANSPOSE('CR Backing (Hide)'!$LV26:$PQ26))</f>
        <v>0</v>
      </c>
      <c r="SD26" cm="1">
        <f t="array" ref="SD26">SUM(IF('Capacity Summary'!R$139:R$238="X",1,0)*TRANSPOSE('CR Backing (Hide)'!$LV26:$PQ26))</f>
        <v>0</v>
      </c>
      <c r="SE26" cm="1">
        <f t="array" ref="SE26">SUM(IF('Capacity Summary'!S$139:S$238="X",1,0)*TRANSPOSE('CR Backing (Hide)'!$LV26:$PQ26))</f>
        <v>0</v>
      </c>
      <c r="SF26" cm="1">
        <f t="array" ref="SF26">SUM(IF('Capacity Summary'!T$139:T$238="X",1,0)*TRANSPOSE('CR Backing (Hide)'!$LV26:$PQ26))</f>
        <v>0</v>
      </c>
      <c r="SG26" cm="1">
        <f t="array" ref="SG26">SUM(IF('Capacity Summary'!U$139:U$238="X",1,0)*TRANSPOSE('CR Backing (Hide)'!$LV26:$PQ26))</f>
        <v>0</v>
      </c>
      <c r="SH26" cm="1">
        <f t="array" ref="SH26">SUM(IF('Capacity Summary'!V$139:V$238="X",1,0)*TRANSPOSE('CR Backing (Hide)'!$LV26:$PQ26))</f>
        <v>0</v>
      </c>
      <c r="SI26" cm="1">
        <f t="array" ref="SI26">SUM(IF('Capacity Summary'!W$139:W$238="X",1,0)*TRANSPOSE('CR Backing (Hide)'!$LV26:$PQ26))</f>
        <v>0</v>
      </c>
      <c r="SJ26" cm="1">
        <f t="array" ref="SJ26">SUM(IF('Capacity Summary'!X$139:X$238="X",1,0)*TRANSPOSE('CR Backing (Hide)'!$LV26:$PQ26))</f>
        <v>0</v>
      </c>
      <c r="SK26" cm="1">
        <f t="array" ref="SK26">SUM(IF('Capacity Summary'!Y$139:Y$238="X",1,0)*TRANSPOSE('CR Backing (Hide)'!$LV26:$PQ26))</f>
        <v>0</v>
      </c>
      <c r="SL26" cm="1">
        <f t="array" ref="SL26">SUM(IF('Capacity Summary'!Z$139:Z$238="X",1,0)*TRANSPOSE('CR Backing (Hide)'!$LV26:$PQ26))</f>
        <v>0</v>
      </c>
      <c r="SM26" cm="1">
        <f t="array" ref="SM26">SUM(IF('Capacity Summary'!AA$139:AA$238="X",1,0)*TRANSPOSE('CR Backing (Hide)'!$LV26:$PQ26))</f>
        <v>0</v>
      </c>
      <c r="SN26" cm="1">
        <f t="array" ref="SN26">SUM(IF('Capacity Summary'!AB$139:AB$238="X",1,0)*TRANSPOSE('CR Backing (Hide)'!$LV26:$PQ26))</f>
        <v>0</v>
      </c>
      <c r="SO26" cm="1">
        <f t="array" ref="SO26">SUM(IF('Capacity Summary'!AC$139:AC$238="X",1,0)*TRANSPOSE('CR Backing (Hide)'!$LV26:$PQ26))</f>
        <v>0</v>
      </c>
      <c r="SP26" cm="1">
        <f t="array" ref="SP26">SUM(IF('Capacity Summary'!AD$139:AD$238="X",1,0)*TRANSPOSE('CR Backing (Hide)'!$LV26:$PQ26))</f>
        <v>0</v>
      </c>
      <c r="SQ26" cm="1">
        <f t="array" ref="SQ26">SUM(IF('Capacity Summary'!AE$139:AE$238="X",1,0)*TRANSPOSE('CR Backing (Hide)'!$LV26:$PQ26))</f>
        <v>0</v>
      </c>
      <c r="SR26" cm="1">
        <f t="array" ref="SR26">SUM(IF('Capacity Summary'!AF$139:AF$238="X",1,0)*TRANSPOSE('CR Backing (Hide)'!$LV26:$PQ26))</f>
        <v>0</v>
      </c>
      <c r="SS26" cm="1">
        <f t="array" ref="SS26">SUM(IF('Capacity Summary'!AG$139:AG$238="X",1,0)*TRANSPOSE('CR Backing (Hide)'!$LV26:$PQ26))</f>
        <v>0</v>
      </c>
      <c r="ST26" cm="1">
        <f t="array" ref="ST26">SUM(IF('Capacity Summary'!AH$139:AH$238="X",1,0)*TRANSPOSE('CR Backing (Hide)'!$LV26:$PQ26))</f>
        <v>0</v>
      </c>
      <c r="SU26" cm="1">
        <f t="array" ref="SU26">SUM(IF('Capacity Summary'!AI$139:AI$238="X",1,0)*TRANSPOSE('CR Backing (Hide)'!$LV26:$PQ26))</f>
        <v>0</v>
      </c>
      <c r="SV26" cm="1">
        <f t="array" ref="SV26">SUM(IF('Capacity Summary'!AJ$139:AJ$238="X",1,0)*TRANSPOSE('CR Backing (Hide)'!$LV26:$PQ26))</f>
        <v>0</v>
      </c>
      <c r="SW26" cm="1">
        <f t="array" ref="SW26">SUM(IF('Capacity Summary'!AK$139:AK$238="X",1,0)*TRANSPOSE('CR Backing (Hide)'!$LV26:$PQ26))</f>
        <v>0</v>
      </c>
      <c r="SX26" cm="1">
        <f t="array" ref="SX26">SUM(IF('Capacity Summary'!AL$139:AL$238="X",1,0)*TRANSPOSE('CR Backing (Hide)'!$LV26:$PQ26))</f>
        <v>0</v>
      </c>
      <c r="SY26" cm="1">
        <f t="array" ref="SY26">SUM(IF('Capacity Summary'!AM$139:AM$238="X",1,0)*TRANSPOSE('CR Backing (Hide)'!$LV26:$PQ26))</f>
        <v>0</v>
      </c>
      <c r="SZ26" cm="1">
        <f t="array" ref="SZ26">SUM(IF('Capacity Summary'!AN$139:AN$238="X",1,0)*TRANSPOSE('CR Backing (Hide)'!$LV26:$PQ26))</f>
        <v>0</v>
      </c>
      <c r="TA26" cm="1">
        <f t="array" ref="TA26">SUM(IF('Capacity Summary'!AO$139:AO$238="X",1,0)*TRANSPOSE('CR Backing (Hide)'!$LV26:$PQ26))</f>
        <v>0</v>
      </c>
      <c r="TB26" cm="1">
        <f t="array" ref="TB26">SUM(IF('Capacity Summary'!AP$139:AP$238="X",1,0)*TRANSPOSE('CR Backing (Hide)'!$LV26:$PQ26))</f>
        <v>0</v>
      </c>
      <c r="TC26" cm="1">
        <f t="array" ref="TC26">SUM(IF('Capacity Summary'!AQ$139:AQ$238="X",1,0)*TRANSPOSE('CR Backing (Hide)'!$LV26:$PQ26))</f>
        <v>0</v>
      </c>
      <c r="TD26" cm="1">
        <f t="array" ref="TD26">SUM(IF('Capacity Summary'!AR$139:AR$238="X",1,0)*TRANSPOSE('CR Backing (Hide)'!$LV26:$PQ26))</f>
        <v>0</v>
      </c>
      <c r="TE26" cm="1">
        <f t="array" ref="TE26">SUM(IF('Capacity Summary'!AS$139:AS$238="X",1,0)*TRANSPOSE('CR Backing (Hide)'!$LV26:$PQ26))</f>
        <v>0</v>
      </c>
      <c r="TF26" cm="1">
        <f t="array" ref="TF26">SUM(IF('Capacity Summary'!AT$139:AT$238="X",1,0)*TRANSPOSE('CR Backing (Hide)'!$LV26:$PQ26))</f>
        <v>0</v>
      </c>
      <c r="TG26" cm="1">
        <f t="array" ref="TG26">SUM(IF('Capacity Summary'!AU$139:AU$238="X",1,0)*TRANSPOSE('CR Backing (Hide)'!$LV26:$PQ26))</f>
        <v>0</v>
      </c>
      <c r="TH26" cm="1">
        <f t="array" ref="TH26">SUM(IF('Capacity Summary'!AV$139:AV$238="X",1,0)*TRANSPOSE('CR Backing (Hide)'!$LV26:$PQ26))</f>
        <v>0</v>
      </c>
      <c r="TI26" cm="1">
        <f t="array" ref="TI26">SUM(IF('Capacity Summary'!AW$139:AW$238="X",1,0)*TRANSPOSE('CR Backing (Hide)'!$LV26:$PQ26))</f>
        <v>0</v>
      </c>
      <c r="TJ26" cm="1">
        <f t="array" ref="TJ26">SUM(IF('Capacity Summary'!AX$139:AX$238="X",1,0)*TRANSPOSE('CR Backing (Hide)'!$LV26:$PQ26))</f>
        <v>0</v>
      </c>
      <c r="TK26" cm="1">
        <f t="array" ref="TK26">SUM(IF('Capacity Summary'!AY$139:AY$238="X",1,0)*TRANSPOSE('CR Backing (Hide)'!$LV26:$PQ26))</f>
        <v>0</v>
      </c>
      <c r="TL26" cm="1">
        <f t="array" ref="TL26">SUM(IF('Capacity Summary'!AZ$139:AZ$238="X",1,0)*TRANSPOSE('CR Backing (Hide)'!$LV26:$PQ26))</f>
        <v>0</v>
      </c>
      <c r="TM26" cm="1">
        <f t="array" ref="TM26">SUM(IF('Capacity Summary'!BA$139:BA$238="X",1,0)*TRANSPOSE('CR Backing (Hide)'!$LV26:$PQ26))</f>
        <v>0</v>
      </c>
      <c r="TN26" cm="1">
        <f t="array" ref="TN26">SUM(IF('Capacity Summary'!BB$139:BB$238="X",1,0)*TRANSPOSE('CR Backing (Hide)'!$LV26:$PQ26))</f>
        <v>0</v>
      </c>
      <c r="TO26" cm="1">
        <f t="array" ref="TO26">SUM(IF('Capacity Summary'!BC$139:BC$238="X",1,0)*TRANSPOSE('CR Backing (Hide)'!$LV26:$PQ26))</f>
        <v>0</v>
      </c>
      <c r="TP26" cm="1">
        <f t="array" ref="TP26">SUM(IF('Capacity Summary'!BD$139:BD$238="X",1,0)*TRANSPOSE('CR Backing (Hide)'!$LV26:$PQ26))</f>
        <v>0</v>
      </c>
      <c r="TQ26" cm="1">
        <f t="array" ref="TQ26">SUM(IF('Capacity Summary'!BE$139:BE$238="X",1,0)*TRANSPOSE('CR Backing (Hide)'!$LV26:$PQ26))</f>
        <v>0</v>
      </c>
      <c r="TR26" cm="1">
        <f t="array" ref="TR26">SUM(IF('Capacity Summary'!BF$139:BF$238="X",1,0)*TRANSPOSE('CR Backing (Hide)'!$LV26:$PQ26))</f>
        <v>0</v>
      </c>
      <c r="TS26" cm="1">
        <f t="array" ref="TS26">SUM(IF('Capacity Summary'!BG$139:BG$238="X",1,0)*TRANSPOSE('CR Backing (Hide)'!$LV26:$PQ26))</f>
        <v>0</v>
      </c>
    </row>
    <row r="27" spans="8:539" x14ac:dyDescent="0.25">
      <c r="H27" t="str">
        <f>ROW(H24)&amp;". "&amp;'Clinical resources'!B30</f>
        <v xml:space="preserve">24. </v>
      </c>
      <c r="J27" t="str" cm="1">
        <f t="array" ref="J27">IF(SUM(IF('Clinical resources'!F30:J30="X",1,0)*'Clinical resources'!F$4:J$4)&gt;0,"X","")</f>
        <v/>
      </c>
      <c r="K27" t="str" cm="1">
        <f t="array" ref="K27">IF(SUM(IF('Clinical resources'!K30:O30="X",1,0)*'Clinical resources'!K$4:O$4)&gt;0,"X","")</f>
        <v/>
      </c>
      <c r="L27" t="str" cm="1">
        <f t="array" ref="L27">IF(SUM(IF('Clinical resources'!P30:T30="X",1,0)*'Clinical resources'!P$4:T$4)&gt;0,"X","")</f>
        <v/>
      </c>
      <c r="M27" t="str" cm="1">
        <f t="array" ref="M27">IF(SUM(IF('Clinical resources'!U30:Y30="X",1,0)*'Clinical resources'!U$4:Y$4)&gt;0,"X","")</f>
        <v/>
      </c>
      <c r="N27" t="str" cm="1">
        <f t="array" ref="N27">IF(SUM(IF('Clinical resources'!Z30:AD30="X",1,0)*'Clinical resources'!Z$4:AD$4)&gt;0,"X","")</f>
        <v/>
      </c>
      <c r="O27" t="str" cm="1">
        <f t="array" ref="O27">IF(SUM(IF('Clinical resources'!AE30:AI30="X",1,0)*'Clinical resources'!AE$4:AI$4)&gt;0,"X","")</f>
        <v/>
      </c>
      <c r="P27" t="str" cm="1">
        <f t="array" ref="P27">IF(SUM(IF('Clinical resources'!AJ30:AN30="X",1,0)*'Clinical resources'!AJ$4:AN$4)&gt;0,"X","")</f>
        <v/>
      </c>
      <c r="Q27" t="str" cm="1">
        <f t="array" ref="Q27">IF(SUM(IF('Clinical resources'!AO30:AS30="X",1,0)*'Clinical resources'!AO$4:AS$4)&gt;0,"X","")</f>
        <v/>
      </c>
      <c r="R27" t="str" cm="1">
        <f t="array" ref="R27">IF(SUM(IF('Clinical resources'!AT30:AX30="X",1,0)*'Clinical resources'!AT$4:AX$4)&gt;0,"X","")</f>
        <v/>
      </c>
      <c r="S27" t="str" cm="1">
        <f t="array" ref="S27">IF(SUM(IF('Clinical resources'!AY30:BC30="X",1,0)*'Clinical resources'!AY$4:BC$4)&gt;0,"X","")</f>
        <v/>
      </c>
      <c r="T27" t="str" cm="1">
        <f t="array" ref="T27">IF(SUM(IF('Clinical resources'!BD30:BH30="X",1,0)*'Clinical resources'!BD$4:BH$4)&gt;0,"X","")</f>
        <v/>
      </c>
      <c r="U27" t="str" cm="1">
        <f t="array" ref="U27">IF(SUM(IF('Clinical resources'!BI30:BM30="X",1,0)*'Clinical resources'!BI$4:BM$4)&gt;0,"X","")</f>
        <v/>
      </c>
      <c r="V27" t="str" cm="1">
        <f t="array" ref="V27">IF(SUM(IF('Clinical resources'!BN30:BR30="X",1,0)*'Clinical resources'!BN$4:BR$4)&gt;0,"X","")</f>
        <v/>
      </c>
      <c r="W27" t="str" cm="1">
        <f t="array" ref="W27">IF(SUM(IF('Clinical resources'!BS30:BW30="X",1,0)*'Clinical resources'!BS$4:BW$4)&gt;0,"X","")</f>
        <v/>
      </c>
      <c r="X27" t="str" cm="1">
        <f t="array" ref="X27">IF(SUM(IF('Clinical resources'!BX30:CB30="X",1,0)*'Clinical resources'!BX$4:CB$4)&gt;0,"X","")</f>
        <v/>
      </c>
      <c r="AB27">
        <f t="array" ref="AB27">IF($J27:$X27='Capacity Backing (Hide)2'!B$67:B$81,1,0)</f>
        <v>0</v>
      </c>
      <c r="AC27">
        <f t="array" ref="AC27">IF($J27:$X27='Capacity Backing (Hide)2'!C$67:C$81,1,0)</f>
        <v>0</v>
      </c>
      <c r="AD27">
        <f t="array" ref="AD27">IF($J27:$X27='Capacity Backing (Hide)2'!D$67:D$81,1,0)</f>
        <v>0</v>
      </c>
      <c r="AE27">
        <f t="array" ref="AE27">IF($J27:$X27='Capacity Backing (Hide)2'!E$67:E$81,1,0)</f>
        <v>0</v>
      </c>
      <c r="AF27">
        <f t="array" ref="AF27">IF($J27:$X27='Capacity Backing (Hide)2'!F$67:F$81,1,0)</f>
        <v>0</v>
      </c>
      <c r="AG27">
        <f t="array" ref="AG27">IF($J27:$X27='Capacity Backing (Hide)2'!G$67:G$81,1,0)</f>
        <v>0</v>
      </c>
      <c r="AH27">
        <f t="array" ref="AH27">IF($J27:$X27='Capacity Backing (Hide)2'!H$67:H$81,1,0)</f>
        <v>0</v>
      </c>
      <c r="AI27">
        <f t="array" ref="AI27">IF($J27:$X27='Capacity Backing (Hide)2'!I$67:I$81,1,0)</f>
        <v>0</v>
      </c>
      <c r="AJ27">
        <f t="array" ref="AJ27">IF($J27:$X27='Capacity Backing (Hide)2'!J$67:J$81,1,0)</f>
        <v>0</v>
      </c>
      <c r="AK27">
        <f t="array" ref="AK27">IF($J27:$X27='Capacity Backing (Hide)2'!K$67:K$81,1,0)</f>
        <v>0</v>
      </c>
      <c r="AL27">
        <f t="array" ref="AL27">IF($J27:$X27='Capacity Backing (Hide)2'!L$67:L$81,1,0)</f>
        <v>0</v>
      </c>
      <c r="AM27">
        <f t="array" ref="AM27">IF($J27:$X27='Capacity Backing (Hide)2'!M$67:M$81,1,0)</f>
        <v>0</v>
      </c>
      <c r="AN27">
        <f t="array" ref="AN27">IF($J27:$X27='Capacity Backing (Hide)2'!N$67:N$81,1,0)</f>
        <v>0</v>
      </c>
      <c r="AO27">
        <f t="array" ref="AO27">IF($J27:$X27='Capacity Backing (Hide)2'!O$67:O$81,1,0)</f>
        <v>0</v>
      </c>
      <c r="AP27">
        <f t="array" ref="AP27">IF($J27:$X27='Capacity Backing (Hide)2'!P$67:P$81,1,0)</f>
        <v>0</v>
      </c>
      <c r="AQ27">
        <f t="array" ref="AQ27">IF($J27:$X27='Capacity Backing (Hide)2'!Q$67:Q$81,1,0)</f>
        <v>0</v>
      </c>
      <c r="AR27">
        <f t="array" ref="AR27">IF($J27:$X27='Capacity Backing (Hide)2'!R$67:R$81,1,0)</f>
        <v>0</v>
      </c>
      <c r="AS27">
        <f t="array" ref="AS27">IF($J27:$X27='Capacity Backing (Hide)2'!S$67:S$81,1,0)</f>
        <v>0</v>
      </c>
      <c r="AT27">
        <f t="array" ref="AT27">IF($J27:$X27='Capacity Backing (Hide)2'!T$67:T$81,1,0)</f>
        <v>0</v>
      </c>
      <c r="AU27">
        <f t="array" ref="AU27">IF($J27:$X27='Capacity Backing (Hide)2'!U$67:U$81,1,0)</f>
        <v>0</v>
      </c>
      <c r="AV27">
        <f t="array" ref="AV27">IF($J27:$X27='Capacity Backing (Hide)2'!V$67:V$81,1,0)</f>
        <v>0</v>
      </c>
      <c r="AW27">
        <f t="array" ref="AW27">IF($J27:$X27='Capacity Backing (Hide)2'!W$67:W$81,1,0)</f>
        <v>0</v>
      </c>
      <c r="AX27">
        <f t="array" ref="AX27">IF($J27:$X27='Capacity Backing (Hide)2'!X$67:X$81,1,0)</f>
        <v>0</v>
      </c>
      <c r="AY27">
        <f t="array" ref="AY27">IF($J27:$X27='Capacity Backing (Hide)2'!Y$67:Y$81,1,0)</f>
        <v>0</v>
      </c>
      <c r="AZ27">
        <f t="array" ref="AZ27">IF($J27:$X27='Capacity Backing (Hide)2'!Z$67:Z$81,1,0)</f>
        <v>0</v>
      </c>
      <c r="BA27">
        <f t="array" ref="BA27">IF($J27:$X27='Capacity Backing (Hide)2'!AA$67:AA$81,1,0)</f>
        <v>0</v>
      </c>
      <c r="BB27">
        <f t="array" ref="BB27">IF($J27:$X27='Capacity Backing (Hide)2'!AB$67:AB$81,1,0)</f>
        <v>0</v>
      </c>
      <c r="BC27">
        <f t="array" ref="BC27">IF($J27:$X27='Capacity Backing (Hide)2'!AC$67:AC$81,1,0)</f>
        <v>0</v>
      </c>
      <c r="BD27">
        <f t="array" ref="BD27">IF($J27:$X27='Capacity Backing (Hide)2'!AD$67:AD$81,1,0)</f>
        <v>0</v>
      </c>
      <c r="BE27">
        <f t="array" ref="BE27">IF($J27:$X27='Capacity Backing (Hide)2'!AE$67:AE$81,1,0)</f>
        <v>0</v>
      </c>
      <c r="BF27">
        <f t="array" ref="BF27">IF($J27:$X27='Capacity Backing (Hide)2'!AF$67:AF$81,1,0)</f>
        <v>0</v>
      </c>
      <c r="BG27">
        <f t="array" ref="BG27">IF($J27:$X27='Capacity Backing (Hide)2'!AG$67:AG$81,1,0)</f>
        <v>0</v>
      </c>
      <c r="BH27">
        <f t="array" ref="BH27">IF($J27:$X27='Capacity Backing (Hide)2'!AH$67:AH$81,1,0)</f>
        <v>0</v>
      </c>
      <c r="BI27">
        <f t="array" ref="BI27">IF($J27:$X27='Capacity Backing (Hide)2'!AI$67:AI$81,1,0)</f>
        <v>0</v>
      </c>
      <c r="BJ27">
        <f t="array" ref="BJ27">IF($J27:$X27='Capacity Backing (Hide)2'!AJ$67:AJ$81,1,0)</f>
        <v>0</v>
      </c>
      <c r="BK27">
        <f t="array" ref="BK27">IF($J27:$X27='Capacity Backing (Hide)2'!AK$67:AK$81,1,0)</f>
        <v>0</v>
      </c>
      <c r="BL27">
        <f t="array" ref="BL27">IF($J27:$X27='Capacity Backing (Hide)2'!AL$67:AL$81,1,0)</f>
        <v>0</v>
      </c>
      <c r="BM27">
        <f t="array" ref="BM27">IF($J27:$X27='Capacity Backing (Hide)2'!AM$67:AM$81,1,0)</f>
        <v>0</v>
      </c>
      <c r="BN27">
        <f t="array" ref="BN27">IF($J27:$X27='Capacity Backing (Hide)2'!AN$67:AN$81,1,0)</f>
        <v>0</v>
      </c>
      <c r="BO27">
        <f t="array" ref="BO27">IF($J27:$X27='Capacity Backing (Hide)2'!AO$67:AO$81,1,0)</f>
        <v>0</v>
      </c>
      <c r="BP27">
        <f t="array" ref="BP27">IF($J27:$X27='Capacity Backing (Hide)2'!AP$67:AP$81,1,0)</f>
        <v>0</v>
      </c>
      <c r="BQ27">
        <f t="array" ref="BQ27">IF($J27:$X27='Capacity Backing (Hide)2'!AQ$67:AQ$81,1,0)</f>
        <v>0</v>
      </c>
      <c r="BR27">
        <f t="array" ref="BR27">IF($J27:$X27='Capacity Backing (Hide)2'!AR$67:AR$81,1,0)</f>
        <v>0</v>
      </c>
      <c r="BS27">
        <f t="array" ref="BS27">IF($J27:$X27='Capacity Backing (Hide)2'!AS$67:AS$81,1,0)</f>
        <v>0</v>
      </c>
      <c r="BT27">
        <f t="array" ref="BT27">IF($J27:$X27='Capacity Backing (Hide)2'!AT$67:AT$81,1,0)</f>
        <v>0</v>
      </c>
      <c r="BU27">
        <f t="array" ref="BU27">IF($J27:$X27='Capacity Backing (Hide)2'!AU$67:AU$81,1,0)</f>
        <v>0</v>
      </c>
      <c r="BV27">
        <f t="array" ref="BV27">IF($J27:$X27='Capacity Backing (Hide)2'!AV$67:AV$81,1,0)</f>
        <v>0</v>
      </c>
      <c r="BW27">
        <f t="array" ref="BW27">IF($J27:$X27='Capacity Backing (Hide)2'!AW$67:AW$81,1,0)</f>
        <v>0</v>
      </c>
      <c r="BX27">
        <f t="array" ref="BX27">IF($J27:$X27='Capacity Backing (Hide)2'!AX$67:AX$81,1,0)</f>
        <v>0</v>
      </c>
      <c r="BY27">
        <f t="array" ref="BY27">IF($J27:$X27='Capacity Backing (Hide)2'!AY$67:AY$81,1,0)</f>
        <v>0</v>
      </c>
      <c r="BZ27">
        <f t="array" ref="BZ27">IF($J27:$X27='Capacity Backing (Hide)2'!AZ$67:AZ$81,1,0)</f>
        <v>0</v>
      </c>
      <c r="CA27">
        <f t="array" ref="CA27">IF($J27:$X27='Capacity Backing (Hide)2'!BA$67:BA$81,1,0)</f>
        <v>0</v>
      </c>
      <c r="CB27">
        <f t="array" ref="CB27">IF($J27:$X27='Capacity Backing (Hide)2'!BB$67:BB$81,1,0)</f>
        <v>0</v>
      </c>
      <c r="CC27">
        <f t="array" ref="CC27">IF($J27:$X27='Capacity Backing (Hide)2'!BC$67:BC$81,1,0)</f>
        <v>0</v>
      </c>
      <c r="CD27">
        <f t="array" ref="CD27">IF($J27:$X27='Capacity Backing (Hide)2'!BD$67:BD$81,1,0)</f>
        <v>0</v>
      </c>
      <c r="CE27">
        <f t="array" ref="CE27">IF($J27:$X27='Capacity Backing (Hide)2'!BE$67:BE$81,1,0)</f>
        <v>0</v>
      </c>
      <c r="CF27">
        <f t="array" ref="CF27">IF($J27:$X27='Capacity Backing (Hide)2'!BF$67:BF$81,1,0)</f>
        <v>0</v>
      </c>
      <c r="CG27">
        <f t="array" ref="CG27">IF($J27:$X27='Capacity Backing (Hide)2'!BG$67:BG$81,1,0)</f>
        <v>0</v>
      </c>
      <c r="CH27">
        <f t="array" ref="CH27">IF($J27:$X27='Capacity Backing (Hide)2'!BH$67:BH$81,1,0)</f>
        <v>0</v>
      </c>
      <c r="CI27">
        <f t="array" ref="CI27">IF($J27:$X27='Capacity Backing (Hide)2'!BI$67:BI$81,1,0)</f>
        <v>0</v>
      </c>
      <c r="CJ27">
        <f t="array" ref="CJ27">IF($J27:$X27='Capacity Backing (Hide)2'!BJ$67:BJ$81,1,0)</f>
        <v>0</v>
      </c>
      <c r="CK27">
        <f t="array" ref="CK27">IF($J27:$X27='Capacity Backing (Hide)2'!BK$67:BK$81,1,0)</f>
        <v>0</v>
      </c>
      <c r="CL27">
        <f t="array" ref="CL27">IF($J27:$X27='Capacity Backing (Hide)2'!BL$67:BL$81,1,0)</f>
        <v>0</v>
      </c>
      <c r="CM27">
        <f t="array" ref="CM27">IF($J27:$X27='Capacity Backing (Hide)2'!BM$67:BM$81,1,0)</f>
        <v>0</v>
      </c>
      <c r="CN27">
        <f t="array" ref="CN27">IF($J27:$X27='Capacity Backing (Hide)2'!BN$67:BN$81,1,0)</f>
        <v>0</v>
      </c>
      <c r="CO27">
        <f t="array" ref="CO27">IF($J27:$X27='Capacity Backing (Hide)2'!BO$67:BO$81,1,0)</f>
        <v>0</v>
      </c>
      <c r="CP27">
        <f t="array" ref="CP27">IF($J27:$X27='Capacity Backing (Hide)2'!BP$67:BP$81,1,0)</f>
        <v>0</v>
      </c>
      <c r="CQ27">
        <f t="array" ref="CQ27">IF($J27:$X27='Capacity Backing (Hide)2'!BQ$67:BQ$81,1,0)</f>
        <v>0</v>
      </c>
      <c r="CR27">
        <f t="array" ref="CR27">IF($J27:$X27='Capacity Backing (Hide)2'!BR$67:BR$81,1,0)</f>
        <v>0</v>
      </c>
      <c r="CS27">
        <f t="array" ref="CS27">IF($J27:$X27='Capacity Backing (Hide)2'!BS$67:BS$81,1,0)</f>
        <v>0</v>
      </c>
      <c r="CT27">
        <f t="array" ref="CT27">IF($J27:$X27='Capacity Backing (Hide)2'!BT$67:BT$81,1,0)</f>
        <v>0</v>
      </c>
      <c r="CU27">
        <f t="array" ref="CU27">IF($J27:$X27='Capacity Backing (Hide)2'!BU$67:BU$81,1,0)</f>
        <v>0</v>
      </c>
      <c r="CV27">
        <f t="array" ref="CV27">IF($J27:$X27='Capacity Backing (Hide)2'!BV$67:BV$81,1,0)</f>
        <v>0</v>
      </c>
      <c r="CW27">
        <f t="array" ref="CW27">IF($J27:$X27='Capacity Backing (Hide)2'!BW$67:BW$81,1,0)</f>
        <v>0</v>
      </c>
      <c r="CX27">
        <f t="array" ref="CX27">IF($J27:$X27='Capacity Backing (Hide)2'!BX$67:BX$81,1,0)</f>
        <v>0</v>
      </c>
      <c r="CY27">
        <f t="array" ref="CY27">IF($J27:$X27='Capacity Backing (Hide)2'!BY$67:BY$81,1,0)</f>
        <v>0</v>
      </c>
      <c r="CZ27">
        <f t="array" ref="CZ27">IF($J27:$X27='Capacity Backing (Hide)2'!BZ$67:BZ$81,1,0)</f>
        <v>0</v>
      </c>
      <c r="DA27">
        <f t="array" ref="DA27">IF($J27:$X27='Capacity Backing (Hide)2'!CA$67:CA$81,1,0)</f>
        <v>0</v>
      </c>
      <c r="DB27">
        <f t="array" ref="DB27">IF($J27:$X27='Capacity Backing (Hide)2'!CB$67:CB$81,1,0)</f>
        <v>0</v>
      </c>
      <c r="DC27">
        <f t="array" ref="DC27">IF($J27:$X27='Capacity Backing (Hide)2'!CC$67:CC$81,1,0)</f>
        <v>0</v>
      </c>
      <c r="DD27">
        <f t="array" ref="DD27">IF($J27:$X27='Capacity Backing (Hide)2'!CD$67:CD$81,1,0)</f>
        <v>0</v>
      </c>
      <c r="DE27">
        <f t="array" ref="DE27">IF($J27:$X27='Capacity Backing (Hide)2'!CE$67:CE$81,1,0)</f>
        <v>0</v>
      </c>
      <c r="DF27">
        <f t="array" ref="DF27">IF($J27:$X27='Capacity Backing (Hide)2'!CF$67:CF$81,1,0)</f>
        <v>0</v>
      </c>
      <c r="DG27">
        <f t="array" ref="DG27">IF($J27:$X27='Capacity Backing (Hide)2'!CG$67:CG$81,1,0)</f>
        <v>0</v>
      </c>
      <c r="DH27">
        <f t="array" ref="DH27">IF($J27:$X27='Capacity Backing (Hide)2'!CH$67:CH$81,1,0)</f>
        <v>0</v>
      </c>
      <c r="DI27">
        <f t="array" ref="DI27">IF($J27:$X27='Capacity Backing (Hide)2'!CI$67:CI$81,1,0)</f>
        <v>0</v>
      </c>
      <c r="DJ27">
        <f t="array" ref="DJ27">IF($J27:$X27='Capacity Backing (Hide)2'!CJ$67:CJ$81,1,0)</f>
        <v>0</v>
      </c>
      <c r="DK27">
        <f t="array" ref="DK27">IF($J27:$X27='Capacity Backing (Hide)2'!CK$67:CK$81,1,0)</f>
        <v>0</v>
      </c>
      <c r="DL27">
        <f t="array" ref="DL27">IF($J27:$X27='Capacity Backing (Hide)2'!CL$67:CL$81,1,0)</f>
        <v>0</v>
      </c>
      <c r="DM27">
        <f t="array" ref="DM27">IF($J27:$X27='Capacity Backing (Hide)2'!CM$67:CM$81,1,0)</f>
        <v>0</v>
      </c>
      <c r="DN27">
        <f t="array" ref="DN27">IF($J27:$X27='Capacity Backing (Hide)2'!CN$67:CN$81,1,0)</f>
        <v>0</v>
      </c>
      <c r="DO27">
        <f t="array" ref="DO27">IF($J27:$X27='Capacity Backing (Hide)2'!CO$67:CO$81,1,0)</f>
        <v>0</v>
      </c>
      <c r="DP27">
        <f t="array" ref="DP27">IF($J27:$X27='Capacity Backing (Hide)2'!CP$67:CP$81,1,0)</f>
        <v>0</v>
      </c>
      <c r="DQ27">
        <f t="array" ref="DQ27">IF($J27:$X27='Capacity Backing (Hide)2'!CQ$67:CQ$81,1,0)</f>
        <v>0</v>
      </c>
      <c r="DR27">
        <f t="array" ref="DR27">IF($J27:$X27='Capacity Backing (Hide)2'!CR$67:CR$81,1,0)</f>
        <v>0</v>
      </c>
      <c r="DS27">
        <f t="array" ref="DS27">IF($J27:$X27='Capacity Backing (Hide)2'!CS$67:CS$81,1,0)</f>
        <v>0</v>
      </c>
      <c r="DT27">
        <f t="array" ref="DT27">IF($J27:$X27='Capacity Backing (Hide)2'!CT$67:CT$81,1,0)</f>
        <v>0</v>
      </c>
      <c r="DU27">
        <f t="array" ref="DU27">IF($J27:$X27='Capacity Backing (Hide)2'!CU$67:CU$81,1,0)</f>
        <v>0</v>
      </c>
      <c r="DV27">
        <f t="array" ref="DV27">IF($J27:$X27='Capacity Backing (Hide)2'!CV$67:CV$81,1,0)</f>
        <v>0</v>
      </c>
      <c r="DW27">
        <f t="array" ref="DW27">IF($J27:$X27='Capacity Backing (Hide)2'!CW$67:CW$81,1,0)</f>
        <v>0</v>
      </c>
      <c r="DZ27">
        <f t="array" ref="DZ27">IF($J27:$X27='Capacity Backing (Hide)2'!B$203:CZ$217,1,0)</f>
        <v>0</v>
      </c>
      <c r="EA27">
        <f t="array" ref="EA27">IF($J27:$X27='Capacity Backing (Hide)2'!C$203:DA$217,1,0)</f>
        <v>0</v>
      </c>
      <c r="EB27">
        <f t="array" ref="EB27">IF($J27:$X27='Capacity Backing (Hide)2'!D$203:DB$217,1,0)</f>
        <v>0</v>
      </c>
      <c r="EC27">
        <f t="array" ref="EC27">IF($J27:$X27='Capacity Backing (Hide)2'!E$203:DC$217,1,0)</f>
        <v>0</v>
      </c>
      <c r="ED27">
        <f t="array" ref="ED27">IF($J27:$X27='Capacity Backing (Hide)2'!F$203:DD$217,1,0)</f>
        <v>0</v>
      </c>
      <c r="EE27">
        <f t="array" ref="EE27">IF($J27:$X27='Capacity Backing (Hide)2'!G$203:DE$217,1,0)</f>
        <v>0</v>
      </c>
      <c r="EF27">
        <f t="array" ref="EF27">IF($J27:$X27='Capacity Backing (Hide)2'!H$203:DF$217,1,0)</f>
        <v>0</v>
      </c>
      <c r="EG27">
        <f t="array" ref="EG27">IF($J27:$X27='Capacity Backing (Hide)2'!I$203:DG$217,1,0)</f>
        <v>0</v>
      </c>
      <c r="EH27">
        <f t="array" ref="EH27">IF($J27:$X27='Capacity Backing (Hide)2'!J$203:DH$217,1,0)</f>
        <v>0</v>
      </c>
      <c r="EI27">
        <f t="array" ref="EI27">IF($J27:$X27='Capacity Backing (Hide)2'!K$203:DI$217,1,0)</f>
        <v>0</v>
      </c>
      <c r="EJ27">
        <f t="array" ref="EJ27">IF($J27:$X27='Capacity Backing (Hide)2'!L$203:DJ$217,1,0)</f>
        <v>0</v>
      </c>
      <c r="EK27">
        <f t="array" ref="EK27">IF($J27:$X27='Capacity Backing (Hide)2'!M$203:DK$217,1,0)</f>
        <v>0</v>
      </c>
      <c r="EL27">
        <f t="array" ref="EL27">IF($J27:$X27='Capacity Backing (Hide)2'!N$203:DL$217,1,0)</f>
        <v>0</v>
      </c>
      <c r="EM27">
        <f t="array" ref="EM27">IF($J27:$X27='Capacity Backing (Hide)2'!O$203:DM$217,1,0)</f>
        <v>0</v>
      </c>
      <c r="EN27">
        <f t="array" ref="EN27">IF($J27:$X27='Capacity Backing (Hide)2'!P$203:DN$217,1,0)</f>
        <v>0</v>
      </c>
      <c r="EO27">
        <f t="array" ref="EO27">IF($J27:$X27='Capacity Backing (Hide)2'!Q$203:DO$217,1,0)</f>
        <v>0</v>
      </c>
      <c r="EP27">
        <f t="array" ref="EP27">IF($J27:$X27='Capacity Backing (Hide)2'!R$203:DP$217,1,0)</f>
        <v>0</v>
      </c>
      <c r="EQ27">
        <f t="array" ref="EQ27">IF($J27:$X27='Capacity Backing (Hide)2'!S$203:DQ$217,1,0)</f>
        <v>0</v>
      </c>
      <c r="ER27">
        <f t="array" ref="ER27">IF($J27:$X27='Capacity Backing (Hide)2'!T$203:DR$217,1,0)</f>
        <v>0</v>
      </c>
      <c r="ES27">
        <f t="array" ref="ES27">IF($J27:$X27='Capacity Backing (Hide)2'!U$203:DS$217,1,0)</f>
        <v>0</v>
      </c>
      <c r="ET27">
        <f t="array" ref="ET27">IF($J27:$X27='Capacity Backing (Hide)2'!V$203:DT$217,1,0)</f>
        <v>0</v>
      </c>
      <c r="EU27">
        <f t="array" ref="EU27">IF($J27:$X27='Capacity Backing (Hide)2'!W$203:DU$217,1,0)</f>
        <v>0</v>
      </c>
      <c r="EV27">
        <f t="array" ref="EV27">IF($J27:$X27='Capacity Backing (Hide)2'!X$203:DV$217,1,0)</f>
        <v>0</v>
      </c>
      <c r="EW27">
        <f t="array" ref="EW27">IF($J27:$X27='Capacity Backing (Hide)2'!Y$203:DW$217,1,0)</f>
        <v>0</v>
      </c>
      <c r="EX27">
        <f t="array" ref="EX27">IF($J27:$X27='Capacity Backing (Hide)2'!Z$203:DX$217,1,0)</f>
        <v>0</v>
      </c>
      <c r="EY27">
        <f t="array" ref="EY27">IF($J27:$X27='Capacity Backing (Hide)2'!AA$203:DY$217,1,0)</f>
        <v>0</v>
      </c>
      <c r="EZ27">
        <f t="array" ref="EZ27">IF($J27:$X27='Capacity Backing (Hide)2'!AB$203:DZ$217,1,0)</f>
        <v>0</v>
      </c>
      <c r="FA27">
        <f t="array" ref="FA27">IF($J27:$X27='Capacity Backing (Hide)2'!AC$203:EA$217,1,0)</f>
        <v>0</v>
      </c>
      <c r="FB27">
        <f t="array" ref="FB27">IF($J27:$X27='Capacity Backing (Hide)2'!AD$203:EB$217,1,0)</f>
        <v>0</v>
      </c>
      <c r="FC27">
        <f t="array" ref="FC27">IF($J27:$X27='Capacity Backing (Hide)2'!AE$203:EC$217,1,0)</f>
        <v>0</v>
      </c>
      <c r="FD27">
        <f t="array" ref="FD27">IF($J27:$X27='Capacity Backing (Hide)2'!AF$203:ED$217,1,0)</f>
        <v>0</v>
      </c>
      <c r="FE27">
        <f t="array" ref="FE27">IF($J27:$X27='Capacity Backing (Hide)2'!AG$203:EE$217,1,0)</f>
        <v>0</v>
      </c>
      <c r="FF27">
        <f t="array" ref="FF27">IF($J27:$X27='Capacity Backing (Hide)2'!AH$203:EF$217,1,0)</f>
        <v>0</v>
      </c>
      <c r="FG27">
        <f t="array" ref="FG27">IF($J27:$X27='Capacity Backing (Hide)2'!AI$203:EG$217,1,0)</f>
        <v>0</v>
      </c>
      <c r="FH27">
        <f t="array" ref="FH27">IF($J27:$X27='Capacity Backing (Hide)2'!AJ$203:EH$217,1,0)</f>
        <v>0</v>
      </c>
      <c r="FI27">
        <f t="array" ref="FI27">IF($J27:$X27='Capacity Backing (Hide)2'!AK$203:EI$217,1,0)</f>
        <v>0</v>
      </c>
      <c r="FJ27">
        <f t="array" ref="FJ27">IF($J27:$X27='Capacity Backing (Hide)2'!AL$203:EJ$217,1,0)</f>
        <v>0</v>
      </c>
      <c r="FK27">
        <f t="array" ref="FK27">IF($J27:$X27='Capacity Backing (Hide)2'!AM$203:EK$217,1,0)</f>
        <v>0</v>
      </c>
      <c r="FL27">
        <f t="array" ref="FL27">IF($J27:$X27='Capacity Backing (Hide)2'!AN$203:EL$217,1,0)</f>
        <v>0</v>
      </c>
      <c r="FM27">
        <f t="array" ref="FM27">IF($J27:$X27='Capacity Backing (Hide)2'!AO$203:EM$217,1,0)</f>
        <v>0</v>
      </c>
      <c r="FN27">
        <f t="array" ref="FN27">IF($J27:$X27='Capacity Backing (Hide)2'!AP$203:EN$217,1,0)</f>
        <v>0</v>
      </c>
      <c r="FO27">
        <f t="array" ref="FO27">IF($J27:$X27='Capacity Backing (Hide)2'!AQ$203:EO$217,1,0)</f>
        <v>0</v>
      </c>
      <c r="FP27">
        <f t="array" ref="FP27">IF($J27:$X27='Capacity Backing (Hide)2'!AR$203:EP$217,1,0)</f>
        <v>0</v>
      </c>
      <c r="FQ27">
        <f t="array" ref="FQ27">IF($J27:$X27='Capacity Backing (Hide)2'!AS$203:EQ$217,1,0)</f>
        <v>0</v>
      </c>
      <c r="FR27">
        <f t="array" ref="FR27">IF($J27:$X27='Capacity Backing (Hide)2'!AT$203:ER$217,1,0)</f>
        <v>0</v>
      </c>
      <c r="FS27">
        <f t="array" ref="FS27">IF($J27:$X27='Capacity Backing (Hide)2'!AU$203:ES$217,1,0)</f>
        <v>0</v>
      </c>
      <c r="FT27">
        <f t="array" ref="FT27">IF($J27:$X27='Capacity Backing (Hide)2'!AV$203:ET$217,1,0)</f>
        <v>0</v>
      </c>
      <c r="FU27">
        <f t="array" ref="FU27">IF($J27:$X27='Capacity Backing (Hide)2'!AW$203:EU$217,1,0)</f>
        <v>0</v>
      </c>
      <c r="FV27">
        <f t="array" ref="FV27">IF($J27:$X27='Capacity Backing (Hide)2'!AX$203:EV$217,1,0)</f>
        <v>0</v>
      </c>
      <c r="FW27">
        <f t="array" ref="FW27">IF($J27:$X27='Capacity Backing (Hide)2'!AY$203:EW$217,1,0)</f>
        <v>0</v>
      </c>
      <c r="FX27">
        <f t="array" ref="FX27">IF($J27:$X27='Capacity Backing (Hide)2'!AZ$203:EX$217,1,0)</f>
        <v>0</v>
      </c>
      <c r="FY27">
        <f t="array" ref="FY27">IF($J27:$X27='Capacity Backing (Hide)2'!BA$203:EY$217,1,0)</f>
        <v>0</v>
      </c>
      <c r="FZ27">
        <f t="array" ref="FZ27">IF($J27:$X27='Capacity Backing (Hide)2'!BB$203:EZ$217,1,0)</f>
        <v>0</v>
      </c>
      <c r="GA27">
        <f t="array" ref="GA27">IF($J27:$X27='Capacity Backing (Hide)2'!BC$203:FA$217,1,0)</f>
        <v>0</v>
      </c>
      <c r="GB27">
        <f t="array" ref="GB27">IF($J27:$X27='Capacity Backing (Hide)2'!BD$203:FB$217,1,0)</f>
        <v>0</v>
      </c>
      <c r="GC27">
        <f t="array" ref="GC27">IF($J27:$X27='Capacity Backing (Hide)2'!BE$203:FC$217,1,0)</f>
        <v>0</v>
      </c>
      <c r="GD27">
        <f t="array" ref="GD27">IF($J27:$X27='Capacity Backing (Hide)2'!BF$203:FD$217,1,0)</f>
        <v>0</v>
      </c>
      <c r="GE27">
        <f t="array" ref="GE27">IF($J27:$X27='Capacity Backing (Hide)2'!BG$203:FE$217,1,0)</f>
        <v>0</v>
      </c>
      <c r="GF27">
        <f t="array" ref="GF27">IF($J27:$X27='Capacity Backing (Hide)2'!BH$203:FF$217,1,0)</f>
        <v>0</v>
      </c>
      <c r="GG27">
        <f t="array" ref="GG27">IF($J27:$X27='Capacity Backing (Hide)2'!BI$203:FG$217,1,0)</f>
        <v>0</v>
      </c>
      <c r="GH27">
        <f t="array" ref="GH27">IF($J27:$X27='Capacity Backing (Hide)2'!BJ$203:FH$217,1,0)</f>
        <v>0</v>
      </c>
      <c r="GI27">
        <f t="array" ref="GI27">IF($J27:$X27='Capacity Backing (Hide)2'!BK$203:FI$217,1,0)</f>
        <v>0</v>
      </c>
      <c r="GJ27">
        <f t="array" ref="GJ27">IF($J27:$X27='Capacity Backing (Hide)2'!BL$203:FJ$217,1,0)</f>
        <v>0</v>
      </c>
      <c r="GK27">
        <f t="array" ref="GK27">IF($J27:$X27='Capacity Backing (Hide)2'!BM$203:FK$217,1,0)</f>
        <v>0</v>
      </c>
      <c r="GL27">
        <f t="array" ref="GL27">IF($J27:$X27='Capacity Backing (Hide)2'!BN$203:FL$217,1,0)</f>
        <v>0</v>
      </c>
      <c r="GM27">
        <f t="array" ref="GM27">IF($J27:$X27='Capacity Backing (Hide)2'!BO$203:FM$217,1,0)</f>
        <v>0</v>
      </c>
      <c r="GN27">
        <f t="array" ref="GN27">IF($J27:$X27='Capacity Backing (Hide)2'!BP$203:FN$217,1,0)</f>
        <v>0</v>
      </c>
      <c r="GO27">
        <f t="array" ref="GO27">IF($J27:$X27='Capacity Backing (Hide)2'!BQ$203:FO$217,1,0)</f>
        <v>0</v>
      </c>
      <c r="GP27">
        <f t="array" ref="GP27">IF($J27:$X27='Capacity Backing (Hide)2'!BR$203:FP$217,1,0)</f>
        <v>0</v>
      </c>
      <c r="GQ27">
        <f t="array" ref="GQ27">IF($J27:$X27='Capacity Backing (Hide)2'!BS$203:FQ$217,1,0)</f>
        <v>0</v>
      </c>
      <c r="GR27">
        <f t="array" ref="GR27">IF($J27:$X27='Capacity Backing (Hide)2'!BT$203:FR$217,1,0)</f>
        <v>0</v>
      </c>
      <c r="GS27">
        <f t="array" ref="GS27">IF($J27:$X27='Capacity Backing (Hide)2'!BU$203:FS$217,1,0)</f>
        <v>0</v>
      </c>
      <c r="GT27">
        <f t="array" ref="GT27">IF($J27:$X27='Capacity Backing (Hide)2'!BV$203:FT$217,1,0)</f>
        <v>0</v>
      </c>
      <c r="GU27">
        <f t="array" ref="GU27">IF($J27:$X27='Capacity Backing (Hide)2'!BW$203:FU$217,1,0)</f>
        <v>0</v>
      </c>
      <c r="GV27">
        <f t="array" ref="GV27">IF($J27:$X27='Capacity Backing (Hide)2'!BX$203:FV$217,1,0)</f>
        <v>0</v>
      </c>
      <c r="GW27">
        <f t="array" ref="GW27">IF($J27:$X27='Capacity Backing (Hide)2'!BY$203:FW$217,1,0)</f>
        <v>0</v>
      </c>
      <c r="GX27">
        <f t="array" ref="GX27">IF($J27:$X27='Capacity Backing (Hide)2'!BZ$203:FX$217,1,0)</f>
        <v>0</v>
      </c>
      <c r="GY27">
        <f t="array" ref="GY27">IF($J27:$X27='Capacity Backing (Hide)2'!CA$203:FY$217,1,0)</f>
        <v>0</v>
      </c>
      <c r="GZ27">
        <f t="array" ref="GZ27">IF($J27:$X27='Capacity Backing (Hide)2'!CB$203:FZ$217,1,0)</f>
        <v>0</v>
      </c>
      <c r="HA27">
        <f t="array" ref="HA27">IF($J27:$X27='Capacity Backing (Hide)2'!CC$203:GA$217,1,0)</f>
        <v>0</v>
      </c>
      <c r="HB27">
        <f t="array" ref="HB27">IF($J27:$X27='Capacity Backing (Hide)2'!CD$203:GB$217,1,0)</f>
        <v>0</v>
      </c>
      <c r="HC27">
        <f t="array" ref="HC27">IF($J27:$X27='Capacity Backing (Hide)2'!CE$203:GC$217,1,0)</f>
        <v>0</v>
      </c>
      <c r="HD27">
        <f t="array" ref="HD27">IF($J27:$X27='Capacity Backing (Hide)2'!CF$203:GD$217,1,0)</f>
        <v>0</v>
      </c>
      <c r="HE27">
        <f t="array" ref="HE27">IF($J27:$X27='Capacity Backing (Hide)2'!CG$203:GE$217,1,0)</f>
        <v>0</v>
      </c>
      <c r="HF27">
        <f t="array" ref="HF27">IF($J27:$X27='Capacity Backing (Hide)2'!CH$203:GF$217,1,0)</f>
        <v>0</v>
      </c>
      <c r="HG27">
        <f t="array" ref="HG27">IF($J27:$X27='Capacity Backing (Hide)2'!CI$203:GG$217,1,0)</f>
        <v>0</v>
      </c>
      <c r="HH27">
        <f t="array" ref="HH27">IF($J27:$X27='Capacity Backing (Hide)2'!CJ$203:GH$217,1,0)</f>
        <v>0</v>
      </c>
      <c r="HI27">
        <f t="array" ref="HI27">IF($J27:$X27='Capacity Backing (Hide)2'!CK$203:GI$217,1,0)</f>
        <v>0</v>
      </c>
      <c r="HJ27">
        <f t="array" ref="HJ27">IF($J27:$X27='Capacity Backing (Hide)2'!CL$203:GJ$217,1,0)</f>
        <v>0</v>
      </c>
      <c r="HK27">
        <f t="array" ref="HK27">IF($J27:$X27='Capacity Backing (Hide)2'!CM$203:GK$217,1,0)</f>
        <v>0</v>
      </c>
      <c r="HL27">
        <f t="array" ref="HL27">IF($J27:$X27='Capacity Backing (Hide)2'!CN$203:GL$217,1,0)</f>
        <v>0</v>
      </c>
      <c r="HM27">
        <f t="array" ref="HM27">IF($J27:$X27='Capacity Backing (Hide)2'!CO$203:GM$217,1,0)</f>
        <v>0</v>
      </c>
      <c r="HN27">
        <f t="array" ref="HN27">IF($J27:$X27='Capacity Backing (Hide)2'!CP$203:GN$217,1,0)</f>
        <v>0</v>
      </c>
      <c r="HO27">
        <f t="array" ref="HO27">IF($J27:$X27='Capacity Backing (Hide)2'!CQ$203:GO$217,1,0)</f>
        <v>0</v>
      </c>
      <c r="HP27">
        <f t="array" ref="HP27">IF($J27:$X27='Capacity Backing (Hide)2'!CR$203:GP$217,1,0)</f>
        <v>0</v>
      </c>
      <c r="HQ27">
        <f t="array" ref="HQ27">IF($J27:$X27='Capacity Backing (Hide)2'!CS$203:GQ$217,1,0)</f>
        <v>0</v>
      </c>
      <c r="HR27">
        <f t="array" ref="HR27">IF($J27:$X27='Capacity Backing (Hide)2'!CT$203:GR$217,1,0)</f>
        <v>0</v>
      </c>
      <c r="HS27">
        <f t="array" ref="HS27">IF($J27:$X27='Capacity Backing (Hide)2'!CU$203:GS$217,1,0)</f>
        <v>0</v>
      </c>
      <c r="HT27">
        <f t="array" ref="HT27">IF($J27:$X27='Capacity Backing (Hide)2'!CV$203:GT$217,1,0)</f>
        <v>0</v>
      </c>
      <c r="HU27">
        <f t="array" ref="HU27">IF($J27:$X27='Capacity Backing (Hide)2'!CW$203:GU$217,1,0)</f>
        <v>0</v>
      </c>
      <c r="HX27" s="224">
        <f>'Capacity Backing (Hide)2'!B$3*(AB27/MAX(1,SUMIFS('Treatment Backing (Hide)'!$B$110:$B$124,'Capacity Backing (Hide)2'!B$67:B$81,"X")))</f>
        <v>0</v>
      </c>
      <c r="HY27" s="224">
        <f>'Capacity Backing (Hide)2'!C$3*(AC27/MAX(1,SUMIFS('Treatment Backing (Hide)'!$B$110:$B$124,'Capacity Backing (Hide)2'!C$67:C$81,"X")))</f>
        <v>0</v>
      </c>
      <c r="HZ27" s="224">
        <f>'Capacity Backing (Hide)2'!D$3*(AD27/MAX(1,SUMIFS('Treatment Backing (Hide)'!$B$110:$B$124,'Capacity Backing (Hide)2'!D$67:D$81,"X")))</f>
        <v>0</v>
      </c>
      <c r="IA27" s="224">
        <f>'Capacity Backing (Hide)2'!E$3*(AE27/MAX(1,SUMIFS('Treatment Backing (Hide)'!$B$110:$B$124,'Capacity Backing (Hide)2'!E$67:E$81,"X")))</f>
        <v>0</v>
      </c>
      <c r="IB27" s="224">
        <f>'Capacity Backing (Hide)2'!F$3*(AF27/MAX(1,SUMIFS('Treatment Backing (Hide)'!$B$110:$B$124,'Capacity Backing (Hide)2'!F$67:F$81,"X")))</f>
        <v>0</v>
      </c>
      <c r="IC27" s="224">
        <f>'Capacity Backing (Hide)2'!G$3*(AG27/MAX(1,SUMIFS('Treatment Backing (Hide)'!$B$110:$B$124,'Capacity Backing (Hide)2'!G$67:G$81,"X")))</f>
        <v>0</v>
      </c>
      <c r="ID27" s="224">
        <f>'Capacity Backing (Hide)2'!H$3*(AH27/MAX(1,SUMIFS('Treatment Backing (Hide)'!$B$110:$B$124,'Capacity Backing (Hide)2'!H$67:H$81,"X")))</f>
        <v>0</v>
      </c>
      <c r="IE27" s="224">
        <f>'Capacity Backing (Hide)2'!I$3*(AI27/MAX(1,SUMIFS('Treatment Backing (Hide)'!$B$110:$B$124,'Capacity Backing (Hide)2'!I$67:I$81,"X")))</f>
        <v>0</v>
      </c>
      <c r="IF27" s="224">
        <f>'Capacity Backing (Hide)2'!J$3*(AJ27/MAX(1,SUMIFS('Treatment Backing (Hide)'!$B$110:$B$124,'Capacity Backing (Hide)2'!J$67:J$81,"X")))</f>
        <v>0</v>
      </c>
      <c r="IG27" s="224">
        <f>'Capacity Backing (Hide)2'!K$3*(AK27/MAX(1,SUMIFS('Treatment Backing (Hide)'!$B$110:$B$124,'Capacity Backing (Hide)2'!K$67:K$81,"X")))</f>
        <v>0</v>
      </c>
      <c r="IH27" s="224">
        <f>'Capacity Backing (Hide)2'!L$3*(AL27/MAX(1,SUMIFS('Treatment Backing (Hide)'!$B$110:$B$124,'Capacity Backing (Hide)2'!L$67:L$81,"X")))</f>
        <v>0</v>
      </c>
      <c r="II27" s="224">
        <f>'Capacity Backing (Hide)2'!M$3*(AM27/MAX(1,SUMIFS('Treatment Backing (Hide)'!$B$110:$B$124,'Capacity Backing (Hide)2'!M$67:M$81,"X")))</f>
        <v>0</v>
      </c>
      <c r="IJ27" s="224">
        <f>'Capacity Backing (Hide)2'!N$3*(AN27/MAX(1,SUMIFS('Treatment Backing (Hide)'!$B$110:$B$124,'Capacity Backing (Hide)2'!N$67:N$81,"X")))</f>
        <v>0</v>
      </c>
      <c r="IK27" s="224">
        <f>'Capacity Backing (Hide)2'!O$3*(AO27/MAX(1,SUMIFS('Treatment Backing (Hide)'!$B$110:$B$124,'Capacity Backing (Hide)2'!O$67:O$81,"X")))</f>
        <v>0</v>
      </c>
      <c r="IL27" s="224">
        <f>'Capacity Backing (Hide)2'!P$3*(AP27/MAX(1,SUMIFS('Treatment Backing (Hide)'!$B$110:$B$124,'Capacity Backing (Hide)2'!P$67:P$81,"X")))</f>
        <v>0</v>
      </c>
      <c r="IM27" s="224">
        <f>'Capacity Backing (Hide)2'!Q$3*(AQ27/MAX(1,SUMIFS('Treatment Backing (Hide)'!$B$110:$B$124,'Capacity Backing (Hide)2'!Q$67:Q$81,"X")))</f>
        <v>0</v>
      </c>
      <c r="IN27" s="224">
        <f>'Capacity Backing (Hide)2'!R$3*(AR27/MAX(1,SUMIFS('Treatment Backing (Hide)'!$B$110:$B$124,'Capacity Backing (Hide)2'!R$67:R$81,"X")))</f>
        <v>0</v>
      </c>
      <c r="IO27" s="224">
        <f>'Capacity Backing (Hide)2'!S$3*(AS27/MAX(1,SUMIFS('Treatment Backing (Hide)'!$B$110:$B$124,'Capacity Backing (Hide)2'!S$67:S$81,"X")))</f>
        <v>0</v>
      </c>
      <c r="IP27" s="224">
        <f>'Capacity Backing (Hide)2'!T$3*(AT27/MAX(1,SUMIFS('Treatment Backing (Hide)'!$B$110:$B$124,'Capacity Backing (Hide)2'!T$67:T$81,"X")))</f>
        <v>0</v>
      </c>
      <c r="IQ27" s="224">
        <f>'Capacity Backing (Hide)2'!U$3*(AU27/MAX(1,SUMIFS('Treatment Backing (Hide)'!$B$110:$B$124,'Capacity Backing (Hide)2'!U$67:U$81,"X")))</f>
        <v>0</v>
      </c>
      <c r="IR27" s="224">
        <f>'Capacity Backing (Hide)2'!V$3*(AV27/MAX(1,SUMIFS('Treatment Backing (Hide)'!$B$110:$B$124,'Capacity Backing (Hide)2'!V$67:V$81,"X")))</f>
        <v>0</v>
      </c>
      <c r="IS27" s="224">
        <f>'Capacity Backing (Hide)2'!W$3*(AW27/MAX(1,SUMIFS('Treatment Backing (Hide)'!$B$110:$B$124,'Capacity Backing (Hide)2'!W$67:W$81,"X")))</f>
        <v>0</v>
      </c>
      <c r="IT27" s="224">
        <f>'Capacity Backing (Hide)2'!X$3*(AX27/MAX(1,SUMIFS('Treatment Backing (Hide)'!$B$110:$B$124,'Capacity Backing (Hide)2'!X$67:X$81,"X")))</f>
        <v>0</v>
      </c>
      <c r="IU27" s="224">
        <f>'Capacity Backing (Hide)2'!Y$3*(AY27/MAX(1,SUMIFS('Treatment Backing (Hide)'!$B$110:$B$124,'Capacity Backing (Hide)2'!Y$67:Y$81,"X")))</f>
        <v>0</v>
      </c>
      <c r="IV27" s="224">
        <f>'Capacity Backing (Hide)2'!Z$3*(AZ27/MAX(1,SUMIFS('Treatment Backing (Hide)'!$B$110:$B$124,'Capacity Backing (Hide)2'!Z$67:Z$81,"X")))</f>
        <v>0</v>
      </c>
      <c r="IW27" s="224">
        <f>'Capacity Backing (Hide)2'!AA$3*(BA27/MAX(1,SUMIFS('Treatment Backing (Hide)'!$B$110:$B$124,'Capacity Backing (Hide)2'!AA$67:AA$81,"X")))</f>
        <v>0</v>
      </c>
      <c r="IX27" s="224">
        <f>'Capacity Backing (Hide)2'!AB$3*(BB27/MAX(1,SUMIFS('Treatment Backing (Hide)'!$B$110:$B$124,'Capacity Backing (Hide)2'!AB$67:AB$81,"X")))</f>
        <v>0</v>
      </c>
      <c r="IY27" s="224">
        <f>'Capacity Backing (Hide)2'!AC$3*(BC27/MAX(1,SUMIFS('Treatment Backing (Hide)'!$B$110:$B$124,'Capacity Backing (Hide)2'!AC$67:AC$81,"X")))</f>
        <v>0</v>
      </c>
      <c r="IZ27" s="224">
        <f>'Capacity Backing (Hide)2'!AD$3*(BD27/MAX(1,SUMIFS('Treatment Backing (Hide)'!$B$110:$B$124,'Capacity Backing (Hide)2'!AD$67:AD$81,"X")))</f>
        <v>0</v>
      </c>
      <c r="JA27" s="224">
        <f>'Capacity Backing (Hide)2'!AE$3*(BE27/MAX(1,SUMIFS('Treatment Backing (Hide)'!$B$110:$B$124,'Capacity Backing (Hide)2'!AE$67:AE$81,"X")))</f>
        <v>0</v>
      </c>
      <c r="JB27" s="224">
        <f>'Capacity Backing (Hide)2'!AF$3*(BF27/MAX(1,SUMIFS('Treatment Backing (Hide)'!$B$110:$B$124,'Capacity Backing (Hide)2'!AF$67:AF$81,"X")))</f>
        <v>0</v>
      </c>
      <c r="JC27" s="224">
        <f>'Capacity Backing (Hide)2'!AG$3*(BG27/MAX(1,SUMIFS('Treatment Backing (Hide)'!$B$110:$B$124,'Capacity Backing (Hide)2'!AG$67:AG$81,"X")))</f>
        <v>0</v>
      </c>
      <c r="JD27" s="224">
        <f>'Capacity Backing (Hide)2'!AH$3*(BH27/MAX(1,SUMIFS('Treatment Backing (Hide)'!$B$110:$B$124,'Capacity Backing (Hide)2'!AH$67:AH$81,"X")))</f>
        <v>0</v>
      </c>
      <c r="JE27" s="224">
        <f>'Capacity Backing (Hide)2'!AI$3*(BI27/MAX(1,SUMIFS('Treatment Backing (Hide)'!$B$110:$B$124,'Capacity Backing (Hide)2'!AI$67:AI$81,"X")))</f>
        <v>0</v>
      </c>
      <c r="JF27" s="224">
        <f>'Capacity Backing (Hide)2'!AJ$3*(BJ27/MAX(1,SUMIFS('Treatment Backing (Hide)'!$B$110:$B$124,'Capacity Backing (Hide)2'!AJ$67:AJ$81,"X")))</f>
        <v>0</v>
      </c>
      <c r="JG27" s="224">
        <f>'Capacity Backing (Hide)2'!AK$3*(BK27/MAX(1,SUMIFS('Treatment Backing (Hide)'!$B$110:$B$124,'Capacity Backing (Hide)2'!AK$67:AK$81,"X")))</f>
        <v>0</v>
      </c>
      <c r="JH27" s="224">
        <f>'Capacity Backing (Hide)2'!AL$3*(BL27/MAX(1,SUMIFS('Treatment Backing (Hide)'!$B$110:$B$124,'Capacity Backing (Hide)2'!AL$67:AL$81,"X")))</f>
        <v>0</v>
      </c>
      <c r="JI27" s="224">
        <f>'Capacity Backing (Hide)2'!AM$3*(BM27/MAX(1,SUMIFS('Treatment Backing (Hide)'!$B$110:$B$124,'Capacity Backing (Hide)2'!AM$67:AM$81,"X")))</f>
        <v>0</v>
      </c>
      <c r="JJ27" s="224">
        <f>'Capacity Backing (Hide)2'!AN$3*(BN27/MAX(1,SUMIFS('Treatment Backing (Hide)'!$B$110:$B$124,'Capacity Backing (Hide)2'!AN$67:AN$81,"X")))</f>
        <v>0</v>
      </c>
      <c r="JK27" s="224">
        <f>'Capacity Backing (Hide)2'!AO$3*(BO27/MAX(1,SUMIFS('Treatment Backing (Hide)'!$B$110:$B$124,'Capacity Backing (Hide)2'!AO$67:AO$81,"X")))</f>
        <v>0</v>
      </c>
      <c r="JL27" s="224">
        <f>'Capacity Backing (Hide)2'!AP$3*(BP27/MAX(1,SUMIFS('Treatment Backing (Hide)'!$B$110:$B$124,'Capacity Backing (Hide)2'!AP$67:AP$81,"X")))</f>
        <v>0</v>
      </c>
      <c r="JM27" s="224">
        <f>'Capacity Backing (Hide)2'!AQ$3*(BQ27/MAX(1,SUMIFS('Treatment Backing (Hide)'!$B$110:$B$124,'Capacity Backing (Hide)2'!AQ$67:AQ$81,"X")))</f>
        <v>0</v>
      </c>
      <c r="JN27" s="224">
        <f>'Capacity Backing (Hide)2'!AR$3*(BR27/MAX(1,SUMIFS('Treatment Backing (Hide)'!$B$110:$B$124,'Capacity Backing (Hide)2'!AR$67:AR$81,"X")))</f>
        <v>0</v>
      </c>
      <c r="JO27" s="224">
        <f>'Capacity Backing (Hide)2'!AS$3*(BS27/MAX(1,SUMIFS('Treatment Backing (Hide)'!$B$110:$B$124,'Capacity Backing (Hide)2'!AS$67:AS$81,"X")))</f>
        <v>0</v>
      </c>
      <c r="JP27" s="224">
        <f>'Capacity Backing (Hide)2'!AT$3*(BT27/MAX(1,SUMIFS('Treatment Backing (Hide)'!$B$110:$B$124,'Capacity Backing (Hide)2'!AT$67:AT$81,"X")))</f>
        <v>0</v>
      </c>
      <c r="JQ27" s="224">
        <f>'Capacity Backing (Hide)2'!AU$3*(BU27/MAX(1,SUMIFS('Treatment Backing (Hide)'!$B$110:$B$124,'Capacity Backing (Hide)2'!AU$67:AU$81,"X")))</f>
        <v>0</v>
      </c>
      <c r="JR27" s="224">
        <f>'Capacity Backing (Hide)2'!AV$3*(BV27/MAX(1,SUMIFS('Treatment Backing (Hide)'!$B$110:$B$124,'Capacity Backing (Hide)2'!AV$67:AV$81,"X")))</f>
        <v>0</v>
      </c>
      <c r="JS27" s="224">
        <f>'Capacity Backing (Hide)2'!AW$3*(BW27/MAX(1,SUMIFS('Treatment Backing (Hide)'!$B$110:$B$124,'Capacity Backing (Hide)2'!AW$67:AW$81,"X")))</f>
        <v>0</v>
      </c>
      <c r="JT27" s="224">
        <f>'Capacity Backing (Hide)2'!AX$3*(BX27/MAX(1,SUMIFS('Treatment Backing (Hide)'!$B$110:$B$124,'Capacity Backing (Hide)2'!AX$67:AX$81,"X")))</f>
        <v>0</v>
      </c>
      <c r="JU27" s="224">
        <f>'Capacity Backing (Hide)2'!AY$3*(BY27/MAX(1,SUMIFS('Treatment Backing (Hide)'!$B$110:$B$124,'Capacity Backing (Hide)2'!AY$67:AY$81,"X")))</f>
        <v>0</v>
      </c>
      <c r="JV27" s="224">
        <f>'Capacity Backing (Hide)2'!AZ$3*(BZ27/MAX(1,SUMIFS('Treatment Backing (Hide)'!$B$110:$B$124,'Capacity Backing (Hide)2'!AZ$67:AZ$81,"X")))</f>
        <v>0</v>
      </c>
      <c r="JW27" s="224">
        <f>'Capacity Backing (Hide)2'!BA$3*(CA27/MAX(1,SUMIFS('Treatment Backing (Hide)'!$B$110:$B$124,'Capacity Backing (Hide)2'!BA$67:BA$81,"X")))</f>
        <v>0</v>
      </c>
      <c r="JX27" s="224">
        <f>'Capacity Backing (Hide)2'!BB$3*(CB27/MAX(1,SUMIFS('Treatment Backing (Hide)'!$B$110:$B$124,'Capacity Backing (Hide)2'!BB$67:BB$81,"X")))</f>
        <v>0</v>
      </c>
      <c r="JY27" s="224">
        <f>'Capacity Backing (Hide)2'!BC$3*(CC27/MAX(1,SUMIFS('Treatment Backing (Hide)'!$B$110:$B$124,'Capacity Backing (Hide)2'!BC$67:BC$81,"X")))</f>
        <v>0</v>
      </c>
      <c r="JZ27" s="224">
        <f>'Capacity Backing (Hide)2'!BD$3*(CD27/MAX(1,SUMIFS('Treatment Backing (Hide)'!$B$110:$B$124,'Capacity Backing (Hide)2'!BD$67:BD$81,"X")))</f>
        <v>0</v>
      </c>
      <c r="KA27" s="224">
        <f>'Capacity Backing (Hide)2'!BE$3*(CE27/MAX(1,SUMIFS('Treatment Backing (Hide)'!$B$110:$B$124,'Capacity Backing (Hide)2'!BE$67:BE$81,"X")))</f>
        <v>0</v>
      </c>
      <c r="KB27" s="224">
        <f>'Capacity Backing (Hide)2'!BF$3*(CF27/MAX(1,SUMIFS('Treatment Backing (Hide)'!$B$110:$B$124,'Capacity Backing (Hide)2'!BF$67:BF$81,"X")))</f>
        <v>0</v>
      </c>
      <c r="KC27" s="224">
        <f>'Capacity Backing (Hide)2'!BG$3*(CG27/MAX(1,SUMIFS('Treatment Backing (Hide)'!$B$110:$B$124,'Capacity Backing (Hide)2'!BG$67:BG$81,"X")))</f>
        <v>0</v>
      </c>
      <c r="KD27" s="224">
        <f>'Capacity Backing (Hide)2'!BH$3*(CH27/MAX(1,SUMIFS('Treatment Backing (Hide)'!$B$110:$B$124,'Capacity Backing (Hide)2'!BH$67:BH$81,"X")))</f>
        <v>0</v>
      </c>
      <c r="KE27" s="224">
        <f>'Capacity Backing (Hide)2'!BI$3*(CI27/MAX(1,SUMIFS('Treatment Backing (Hide)'!$B$110:$B$124,'Capacity Backing (Hide)2'!BI$67:BI$81,"X")))</f>
        <v>0</v>
      </c>
      <c r="KF27" s="224">
        <f>'Capacity Backing (Hide)2'!BJ$3*(CJ27/MAX(1,SUMIFS('Treatment Backing (Hide)'!$B$110:$B$124,'Capacity Backing (Hide)2'!BJ$67:BJ$81,"X")))</f>
        <v>0</v>
      </c>
      <c r="KG27" s="224">
        <f>'Capacity Backing (Hide)2'!BK$3*(CK27/MAX(1,SUMIFS('Treatment Backing (Hide)'!$B$110:$B$124,'Capacity Backing (Hide)2'!BK$67:BK$81,"X")))</f>
        <v>0</v>
      </c>
      <c r="KH27" s="224">
        <f>'Capacity Backing (Hide)2'!BL$3*(CL27/MAX(1,SUMIFS('Treatment Backing (Hide)'!$B$110:$B$124,'Capacity Backing (Hide)2'!BL$67:BL$81,"X")))</f>
        <v>0</v>
      </c>
      <c r="KI27" s="224">
        <f>'Capacity Backing (Hide)2'!BM$3*(CM27/MAX(1,SUMIFS('Treatment Backing (Hide)'!$B$110:$B$124,'Capacity Backing (Hide)2'!BM$67:BM$81,"X")))</f>
        <v>0</v>
      </c>
      <c r="KJ27" s="224">
        <f>'Capacity Backing (Hide)2'!BN$3*(CN27/MAX(1,SUMIFS('Treatment Backing (Hide)'!$B$110:$B$124,'Capacity Backing (Hide)2'!BN$67:BN$81,"X")))</f>
        <v>0</v>
      </c>
      <c r="KK27" s="224">
        <f>'Capacity Backing (Hide)2'!BO$3*(CO27/MAX(1,SUMIFS('Treatment Backing (Hide)'!$B$110:$B$124,'Capacity Backing (Hide)2'!BO$67:BO$81,"X")))</f>
        <v>0</v>
      </c>
      <c r="KL27" s="224">
        <f>'Capacity Backing (Hide)2'!BP$3*(CP27/MAX(1,SUMIFS('Treatment Backing (Hide)'!$B$110:$B$124,'Capacity Backing (Hide)2'!BP$67:BP$81,"X")))</f>
        <v>0</v>
      </c>
      <c r="KM27" s="224">
        <f>'Capacity Backing (Hide)2'!BQ$3*(CQ27/MAX(1,SUMIFS('Treatment Backing (Hide)'!$B$110:$B$124,'Capacity Backing (Hide)2'!BQ$67:BQ$81,"X")))</f>
        <v>0</v>
      </c>
      <c r="KN27" s="224">
        <f>'Capacity Backing (Hide)2'!BR$3*(CR27/MAX(1,SUMIFS('Treatment Backing (Hide)'!$B$110:$B$124,'Capacity Backing (Hide)2'!BR$67:BR$81,"X")))</f>
        <v>0</v>
      </c>
      <c r="KO27" s="224">
        <f>'Capacity Backing (Hide)2'!BS$3*(CS27/MAX(1,SUMIFS('Treatment Backing (Hide)'!$B$110:$B$124,'Capacity Backing (Hide)2'!BS$67:BS$81,"X")))</f>
        <v>0</v>
      </c>
      <c r="KP27" s="224">
        <f>'Capacity Backing (Hide)2'!BT$3*(CT27/MAX(1,SUMIFS('Treatment Backing (Hide)'!$B$110:$B$124,'Capacity Backing (Hide)2'!BT$67:BT$81,"X")))</f>
        <v>0</v>
      </c>
      <c r="KQ27" s="224">
        <f>'Capacity Backing (Hide)2'!BU$3*(CU27/MAX(1,SUMIFS('Treatment Backing (Hide)'!$B$110:$B$124,'Capacity Backing (Hide)2'!BU$67:BU$81,"X")))</f>
        <v>0</v>
      </c>
      <c r="KR27" s="224">
        <f>'Capacity Backing (Hide)2'!BV$3*(CV27/MAX(1,SUMIFS('Treatment Backing (Hide)'!$B$110:$B$124,'Capacity Backing (Hide)2'!BV$67:BV$81,"X")))</f>
        <v>0</v>
      </c>
      <c r="KS27" s="224">
        <f>'Capacity Backing (Hide)2'!BW$3*(CW27/MAX(1,SUMIFS('Treatment Backing (Hide)'!$B$110:$B$124,'Capacity Backing (Hide)2'!BW$67:BW$81,"X")))</f>
        <v>0</v>
      </c>
      <c r="KT27" s="224">
        <f>'Capacity Backing (Hide)2'!BX$3*(CX27/MAX(1,SUMIFS('Treatment Backing (Hide)'!$B$110:$B$124,'Capacity Backing (Hide)2'!BX$67:BX$81,"X")))</f>
        <v>0</v>
      </c>
      <c r="KU27" s="224">
        <f>'Capacity Backing (Hide)2'!BY$3*(CY27/MAX(1,SUMIFS('Treatment Backing (Hide)'!$B$110:$B$124,'Capacity Backing (Hide)2'!BY$67:BY$81,"X")))</f>
        <v>0</v>
      </c>
      <c r="KV27" s="224">
        <f>'Capacity Backing (Hide)2'!BZ$3*(CZ27/MAX(1,SUMIFS('Treatment Backing (Hide)'!$B$110:$B$124,'Capacity Backing (Hide)2'!BZ$67:BZ$81,"X")))</f>
        <v>0</v>
      </c>
      <c r="KW27" s="224">
        <f>'Capacity Backing (Hide)2'!CA$3*(DA27/MAX(1,SUMIFS('Treatment Backing (Hide)'!$B$110:$B$124,'Capacity Backing (Hide)2'!CA$67:CA$81,"X")))</f>
        <v>0</v>
      </c>
      <c r="KX27" s="224">
        <f>'Capacity Backing (Hide)2'!CB$3*(DB27/MAX(1,SUMIFS('Treatment Backing (Hide)'!$B$110:$B$124,'Capacity Backing (Hide)2'!CB$67:CB$81,"X")))</f>
        <v>0</v>
      </c>
      <c r="KY27" s="224">
        <f>'Capacity Backing (Hide)2'!CC$3*(DC27/MAX(1,SUMIFS('Treatment Backing (Hide)'!$B$110:$B$124,'Capacity Backing (Hide)2'!CC$67:CC$81,"X")))</f>
        <v>0</v>
      </c>
      <c r="KZ27" s="224">
        <f>'Capacity Backing (Hide)2'!CD$3*(DD27/MAX(1,SUMIFS('Treatment Backing (Hide)'!$B$110:$B$124,'Capacity Backing (Hide)2'!CD$67:CD$81,"X")))</f>
        <v>0</v>
      </c>
      <c r="LA27" s="224">
        <f>'Capacity Backing (Hide)2'!CE$3*(DE27/MAX(1,SUMIFS('Treatment Backing (Hide)'!$B$110:$B$124,'Capacity Backing (Hide)2'!CE$67:CE$81,"X")))</f>
        <v>0</v>
      </c>
      <c r="LB27" s="224">
        <f>'Capacity Backing (Hide)2'!CF$3*(DF27/MAX(1,SUMIFS('Treatment Backing (Hide)'!$B$110:$B$124,'Capacity Backing (Hide)2'!CF$67:CF$81,"X")))</f>
        <v>0</v>
      </c>
      <c r="LC27" s="224">
        <f>'Capacity Backing (Hide)2'!CG$3*(DG27/MAX(1,SUMIFS('Treatment Backing (Hide)'!$B$110:$B$124,'Capacity Backing (Hide)2'!CG$67:CG$81,"X")))</f>
        <v>0</v>
      </c>
      <c r="LD27" s="224">
        <f>'Capacity Backing (Hide)2'!CH$3*(DH27/MAX(1,SUMIFS('Treatment Backing (Hide)'!$B$110:$B$124,'Capacity Backing (Hide)2'!CH$67:CH$81,"X")))</f>
        <v>0</v>
      </c>
      <c r="LE27" s="224">
        <f>'Capacity Backing (Hide)2'!CI$3*(DI27/MAX(1,SUMIFS('Treatment Backing (Hide)'!$B$110:$B$124,'Capacity Backing (Hide)2'!CI$67:CI$81,"X")))</f>
        <v>0</v>
      </c>
      <c r="LF27" s="224">
        <f>'Capacity Backing (Hide)2'!CJ$3*(DJ27/MAX(1,SUMIFS('Treatment Backing (Hide)'!$B$110:$B$124,'Capacity Backing (Hide)2'!CJ$67:CJ$81,"X")))</f>
        <v>0</v>
      </c>
      <c r="LG27" s="224">
        <f>'Capacity Backing (Hide)2'!CK$3*(DK27/MAX(1,SUMIFS('Treatment Backing (Hide)'!$B$110:$B$124,'Capacity Backing (Hide)2'!CK$67:CK$81,"X")))</f>
        <v>0</v>
      </c>
      <c r="LH27" s="224">
        <f>'Capacity Backing (Hide)2'!CL$3*(DL27/MAX(1,SUMIFS('Treatment Backing (Hide)'!$B$110:$B$124,'Capacity Backing (Hide)2'!CL$67:CL$81,"X")))</f>
        <v>0</v>
      </c>
      <c r="LI27" s="224">
        <f>'Capacity Backing (Hide)2'!CM$3*(DM27/MAX(1,SUMIFS('Treatment Backing (Hide)'!$B$110:$B$124,'Capacity Backing (Hide)2'!CM$67:CM$81,"X")))</f>
        <v>0</v>
      </c>
      <c r="LJ27" s="224">
        <f>'Capacity Backing (Hide)2'!CN$3*(DN27/MAX(1,SUMIFS('Treatment Backing (Hide)'!$B$110:$B$124,'Capacity Backing (Hide)2'!CN$67:CN$81,"X")))</f>
        <v>0</v>
      </c>
      <c r="LK27" s="224">
        <f>'Capacity Backing (Hide)2'!CO$3*(DO27/MAX(1,SUMIFS('Treatment Backing (Hide)'!$B$110:$B$124,'Capacity Backing (Hide)2'!CO$67:CO$81,"X")))</f>
        <v>0</v>
      </c>
      <c r="LL27" s="224">
        <f>'Capacity Backing (Hide)2'!CP$3*(DP27/MAX(1,SUMIFS('Treatment Backing (Hide)'!$B$110:$B$124,'Capacity Backing (Hide)2'!CP$67:CP$81,"X")))</f>
        <v>0</v>
      </c>
      <c r="LM27" s="224">
        <f>'Capacity Backing (Hide)2'!CQ$3*(DQ27/MAX(1,SUMIFS('Treatment Backing (Hide)'!$B$110:$B$124,'Capacity Backing (Hide)2'!CQ$67:CQ$81,"X")))</f>
        <v>0</v>
      </c>
      <c r="LN27" s="224">
        <f>'Capacity Backing (Hide)2'!CR$3*(DR27/MAX(1,SUMIFS('Treatment Backing (Hide)'!$B$110:$B$124,'Capacity Backing (Hide)2'!CR$67:CR$81,"X")))</f>
        <v>0</v>
      </c>
      <c r="LO27" s="224">
        <f>'Capacity Backing (Hide)2'!CS$3*(DS27/MAX(1,SUMIFS('Treatment Backing (Hide)'!$B$110:$B$124,'Capacity Backing (Hide)2'!CS$67:CS$81,"X")))</f>
        <v>0</v>
      </c>
      <c r="LP27" s="224">
        <f>'Capacity Backing (Hide)2'!CT$3*(DT27/MAX(1,SUMIFS('Treatment Backing (Hide)'!$B$110:$B$124,'Capacity Backing (Hide)2'!CT$67:CT$81,"X")))</f>
        <v>0</v>
      </c>
      <c r="LQ27" s="224">
        <f>'Capacity Backing (Hide)2'!CU$3*(DU27/MAX(1,SUMIFS('Treatment Backing (Hide)'!$B$110:$B$124,'Capacity Backing (Hide)2'!CU$67:CU$81,"X")))</f>
        <v>0</v>
      </c>
      <c r="LR27" s="224">
        <f>'Capacity Backing (Hide)2'!CV$3*(DV27/MAX(1,SUMIFS('Treatment Backing (Hide)'!$B$110:$B$124,'Capacity Backing (Hide)2'!CV$67:CV$81,"X")))</f>
        <v>0</v>
      </c>
      <c r="LS27" s="224">
        <f>'Capacity Backing (Hide)2'!CW$3*(DW27/MAX(1,SUMIFS('Treatment Backing (Hide)'!$B$110:$B$124,'Capacity Backing (Hide)2'!CW$67:CW$81,"X")))</f>
        <v>0</v>
      </c>
      <c r="LV27">
        <f>'Capacity Backing (Hide)2'!B$139*(AB27/MAX(1,SUMIFS('Treatment Backing (Hide)'!$B$110:$B$124,'Capacity Backing (Hide)2'!B$203:B$217,"X")))</f>
        <v>0</v>
      </c>
      <c r="LW27">
        <f>'Capacity Backing (Hide)2'!C$139*(AC27/MAX(1,SUMIFS('Treatment Backing (Hide)'!$B$110:$B$124,'Capacity Backing (Hide)2'!C$203:C$217,"X")))</f>
        <v>0</v>
      </c>
      <c r="LX27">
        <f>'Capacity Backing (Hide)2'!D$139*(AD27/MAX(1,SUMIFS('Treatment Backing (Hide)'!$B$110:$B$124,'Capacity Backing (Hide)2'!D$203:D$217,"X")))</f>
        <v>0</v>
      </c>
      <c r="LY27">
        <f>'Capacity Backing (Hide)2'!E$139*(AE27/MAX(1,SUMIFS('Treatment Backing (Hide)'!$B$110:$B$124,'Capacity Backing (Hide)2'!E$203:E$217,"X")))</f>
        <v>0</v>
      </c>
      <c r="LZ27">
        <f>'Capacity Backing (Hide)2'!F$139*(AF27/MAX(1,SUMIFS('Treatment Backing (Hide)'!$B$110:$B$124,'Capacity Backing (Hide)2'!F$203:F$217,"X")))</f>
        <v>0</v>
      </c>
      <c r="MA27">
        <f>'Capacity Backing (Hide)2'!G$139*(AG27/MAX(1,SUMIFS('Treatment Backing (Hide)'!$B$110:$B$124,'Capacity Backing (Hide)2'!G$203:G$217,"X")))</f>
        <v>0</v>
      </c>
      <c r="MB27">
        <f>'Capacity Backing (Hide)2'!H$139*(AH27/MAX(1,SUMIFS('Treatment Backing (Hide)'!$B$110:$B$124,'Capacity Backing (Hide)2'!H$203:H$217,"X")))</f>
        <v>0</v>
      </c>
      <c r="MC27">
        <f>'Capacity Backing (Hide)2'!I$139*(AI27/MAX(1,SUMIFS('Treatment Backing (Hide)'!$B$110:$B$124,'Capacity Backing (Hide)2'!I$203:I$217,"X")))</f>
        <v>0</v>
      </c>
      <c r="MD27">
        <f>'Capacity Backing (Hide)2'!J$139*(AJ27/MAX(1,SUMIFS('Treatment Backing (Hide)'!$B$110:$B$124,'Capacity Backing (Hide)2'!J$203:J$217,"X")))</f>
        <v>0</v>
      </c>
      <c r="ME27">
        <f>'Capacity Backing (Hide)2'!K$139*(AK27/MAX(1,SUMIFS('Treatment Backing (Hide)'!$B$110:$B$124,'Capacity Backing (Hide)2'!K$203:K$217,"X")))</f>
        <v>0</v>
      </c>
      <c r="MF27">
        <f>'Capacity Backing (Hide)2'!L$139*(AL27/MAX(1,SUMIFS('Treatment Backing (Hide)'!$B$110:$B$124,'Capacity Backing (Hide)2'!L$203:L$217,"X")))</f>
        <v>0</v>
      </c>
      <c r="MG27">
        <f>'Capacity Backing (Hide)2'!M$139*(AM27/MAX(1,SUMIFS('Treatment Backing (Hide)'!$B$110:$B$124,'Capacity Backing (Hide)2'!M$203:M$217,"X")))</f>
        <v>0</v>
      </c>
      <c r="MH27">
        <f>'Capacity Backing (Hide)2'!N$139*(AN27/MAX(1,SUMIFS('Treatment Backing (Hide)'!$B$110:$B$124,'Capacity Backing (Hide)2'!N$203:N$217,"X")))</f>
        <v>0</v>
      </c>
      <c r="MI27">
        <f>'Capacity Backing (Hide)2'!O$139*(AO27/MAX(1,SUMIFS('Treatment Backing (Hide)'!$B$110:$B$124,'Capacity Backing (Hide)2'!O$203:O$217,"X")))</f>
        <v>0</v>
      </c>
      <c r="MJ27">
        <f>'Capacity Backing (Hide)2'!P$139*(AP27/MAX(1,SUMIFS('Treatment Backing (Hide)'!$B$110:$B$124,'Capacity Backing (Hide)2'!P$203:P$217,"X")))</f>
        <v>0</v>
      </c>
      <c r="MK27">
        <f>'Capacity Backing (Hide)2'!Q$139*(AQ27/MAX(1,SUMIFS('Treatment Backing (Hide)'!$B$110:$B$124,'Capacity Backing (Hide)2'!Q$203:Q$217,"X")))</f>
        <v>0</v>
      </c>
      <c r="ML27">
        <f>'Capacity Backing (Hide)2'!R$139*(AR27/MAX(1,SUMIFS('Treatment Backing (Hide)'!$B$110:$B$124,'Capacity Backing (Hide)2'!R$203:R$217,"X")))</f>
        <v>0</v>
      </c>
      <c r="MM27">
        <f>'Capacity Backing (Hide)2'!S$139*(AS27/MAX(1,SUMIFS('Treatment Backing (Hide)'!$B$110:$B$124,'Capacity Backing (Hide)2'!S$203:S$217,"X")))</f>
        <v>0</v>
      </c>
      <c r="MN27">
        <f>'Capacity Backing (Hide)2'!T$139*(AT27/MAX(1,SUMIFS('Treatment Backing (Hide)'!$B$110:$B$124,'Capacity Backing (Hide)2'!T$203:T$217,"X")))</f>
        <v>0</v>
      </c>
      <c r="MO27">
        <f>'Capacity Backing (Hide)2'!U$139*(AU27/MAX(1,SUMIFS('Treatment Backing (Hide)'!$B$110:$B$124,'Capacity Backing (Hide)2'!U$203:U$217,"X")))</f>
        <v>0</v>
      </c>
      <c r="MP27">
        <f>'Capacity Backing (Hide)2'!V$139*(AV27/MAX(1,SUMIFS('Treatment Backing (Hide)'!$B$110:$B$124,'Capacity Backing (Hide)2'!V$203:V$217,"X")))</f>
        <v>0</v>
      </c>
      <c r="MQ27">
        <f>'Capacity Backing (Hide)2'!W$139*(AW27/MAX(1,SUMIFS('Treatment Backing (Hide)'!$B$110:$B$124,'Capacity Backing (Hide)2'!W$203:W$217,"X")))</f>
        <v>0</v>
      </c>
      <c r="MR27">
        <f>'Capacity Backing (Hide)2'!X$139*(AX27/MAX(1,SUMIFS('Treatment Backing (Hide)'!$B$110:$B$124,'Capacity Backing (Hide)2'!X$203:X$217,"X")))</f>
        <v>0</v>
      </c>
      <c r="MS27">
        <f>'Capacity Backing (Hide)2'!Y$139*(AY27/MAX(1,SUMIFS('Treatment Backing (Hide)'!$B$110:$B$124,'Capacity Backing (Hide)2'!Y$203:Y$217,"X")))</f>
        <v>0</v>
      </c>
      <c r="MT27">
        <f>'Capacity Backing (Hide)2'!Z$139*(AZ27/MAX(1,SUMIFS('Treatment Backing (Hide)'!$B$110:$B$124,'Capacity Backing (Hide)2'!Z$203:Z$217,"X")))</f>
        <v>0</v>
      </c>
      <c r="MU27">
        <f>'Capacity Backing (Hide)2'!AA$139*(BA27/MAX(1,SUMIFS('Treatment Backing (Hide)'!$B$110:$B$124,'Capacity Backing (Hide)2'!AA$203:AA$217,"X")))</f>
        <v>0</v>
      </c>
      <c r="MV27">
        <f>'Capacity Backing (Hide)2'!AB$139*(BB27/MAX(1,SUMIFS('Treatment Backing (Hide)'!$B$110:$B$124,'Capacity Backing (Hide)2'!AB$203:AB$217,"X")))</f>
        <v>0</v>
      </c>
      <c r="MW27">
        <f>'Capacity Backing (Hide)2'!AC$139*(BC27/MAX(1,SUMIFS('Treatment Backing (Hide)'!$B$110:$B$124,'Capacity Backing (Hide)2'!AC$203:AC$217,"X")))</f>
        <v>0</v>
      </c>
      <c r="MX27">
        <f>'Capacity Backing (Hide)2'!AD$139*(BD27/MAX(1,SUMIFS('Treatment Backing (Hide)'!$B$110:$B$124,'Capacity Backing (Hide)2'!AD$203:AD$217,"X")))</f>
        <v>0</v>
      </c>
      <c r="MY27">
        <f>'Capacity Backing (Hide)2'!AE$139*(BE27/MAX(1,SUMIFS('Treatment Backing (Hide)'!$B$110:$B$124,'Capacity Backing (Hide)2'!AE$203:AE$217,"X")))</f>
        <v>0</v>
      </c>
      <c r="MZ27">
        <f>'Capacity Backing (Hide)2'!AF$139*(BF27/MAX(1,SUMIFS('Treatment Backing (Hide)'!$B$110:$B$124,'Capacity Backing (Hide)2'!AF$203:AF$217,"X")))</f>
        <v>0</v>
      </c>
      <c r="NA27">
        <f>'Capacity Backing (Hide)2'!AG$139*(BG27/MAX(1,SUMIFS('Treatment Backing (Hide)'!$B$110:$B$124,'Capacity Backing (Hide)2'!AG$203:AG$217,"X")))</f>
        <v>0</v>
      </c>
      <c r="NB27">
        <f>'Capacity Backing (Hide)2'!AH$139*(BH27/MAX(1,SUMIFS('Treatment Backing (Hide)'!$B$110:$B$124,'Capacity Backing (Hide)2'!AH$203:AH$217,"X")))</f>
        <v>0</v>
      </c>
      <c r="NC27">
        <f>'Capacity Backing (Hide)2'!AI$139*(BI27/MAX(1,SUMIFS('Treatment Backing (Hide)'!$B$110:$B$124,'Capacity Backing (Hide)2'!AI$203:AI$217,"X")))</f>
        <v>0</v>
      </c>
      <c r="ND27">
        <f>'Capacity Backing (Hide)2'!AJ$139*(BJ27/MAX(1,SUMIFS('Treatment Backing (Hide)'!$B$110:$B$124,'Capacity Backing (Hide)2'!AJ$203:AJ$217,"X")))</f>
        <v>0</v>
      </c>
      <c r="NE27">
        <f>'Capacity Backing (Hide)2'!AK$139*(BK27/MAX(1,SUMIFS('Treatment Backing (Hide)'!$B$110:$B$124,'Capacity Backing (Hide)2'!AK$203:AK$217,"X")))</f>
        <v>0</v>
      </c>
      <c r="NF27">
        <f>'Capacity Backing (Hide)2'!AL$139*(BL27/MAX(1,SUMIFS('Treatment Backing (Hide)'!$B$110:$B$124,'Capacity Backing (Hide)2'!AL$203:AL$217,"X")))</f>
        <v>0</v>
      </c>
      <c r="NG27">
        <f>'Capacity Backing (Hide)2'!AM$139*(BM27/MAX(1,SUMIFS('Treatment Backing (Hide)'!$B$110:$B$124,'Capacity Backing (Hide)2'!AM$203:AM$217,"X")))</f>
        <v>0</v>
      </c>
      <c r="NH27">
        <f>'Capacity Backing (Hide)2'!AN$139*(BN27/MAX(1,SUMIFS('Treatment Backing (Hide)'!$B$110:$B$124,'Capacity Backing (Hide)2'!AN$203:AN$217,"X")))</f>
        <v>0</v>
      </c>
      <c r="NI27">
        <f>'Capacity Backing (Hide)2'!AO$139*(BO27/MAX(1,SUMIFS('Treatment Backing (Hide)'!$B$110:$B$124,'Capacity Backing (Hide)2'!AO$203:AO$217,"X")))</f>
        <v>0</v>
      </c>
      <c r="NJ27">
        <f>'Capacity Backing (Hide)2'!AP$139*(BP27/MAX(1,SUMIFS('Treatment Backing (Hide)'!$B$110:$B$124,'Capacity Backing (Hide)2'!AP$203:AP$217,"X")))</f>
        <v>0</v>
      </c>
      <c r="NK27">
        <f>'Capacity Backing (Hide)2'!AQ$139*(BQ27/MAX(1,SUMIFS('Treatment Backing (Hide)'!$B$110:$B$124,'Capacity Backing (Hide)2'!AQ$203:AQ$217,"X")))</f>
        <v>0</v>
      </c>
      <c r="NL27">
        <f>'Capacity Backing (Hide)2'!AR$139*(BR27/MAX(1,SUMIFS('Treatment Backing (Hide)'!$B$110:$B$124,'Capacity Backing (Hide)2'!AR$203:AR$217,"X")))</f>
        <v>0</v>
      </c>
      <c r="NM27">
        <f>'Capacity Backing (Hide)2'!AS$139*(BS27/MAX(1,SUMIFS('Treatment Backing (Hide)'!$B$110:$B$124,'Capacity Backing (Hide)2'!AS$203:AS$217,"X")))</f>
        <v>0</v>
      </c>
      <c r="NN27">
        <f>'Capacity Backing (Hide)2'!AT$139*(BT27/MAX(1,SUMIFS('Treatment Backing (Hide)'!$B$110:$B$124,'Capacity Backing (Hide)2'!AT$203:AT$217,"X")))</f>
        <v>0</v>
      </c>
      <c r="NO27">
        <f>'Capacity Backing (Hide)2'!AU$139*(BU27/MAX(1,SUMIFS('Treatment Backing (Hide)'!$B$110:$B$124,'Capacity Backing (Hide)2'!AU$203:AU$217,"X")))</f>
        <v>0</v>
      </c>
      <c r="NP27">
        <f>'Capacity Backing (Hide)2'!AV$139*(BV27/MAX(1,SUMIFS('Treatment Backing (Hide)'!$B$110:$B$124,'Capacity Backing (Hide)2'!AV$203:AV$217,"X")))</f>
        <v>0</v>
      </c>
      <c r="NQ27">
        <f>'Capacity Backing (Hide)2'!AW$139*(BW27/MAX(1,SUMIFS('Treatment Backing (Hide)'!$B$110:$B$124,'Capacity Backing (Hide)2'!AW$203:AW$217,"X")))</f>
        <v>0</v>
      </c>
      <c r="NR27">
        <f>'Capacity Backing (Hide)2'!AX$139*(BX27/MAX(1,SUMIFS('Treatment Backing (Hide)'!$B$110:$B$124,'Capacity Backing (Hide)2'!AX$203:AX$217,"X")))</f>
        <v>0</v>
      </c>
      <c r="NS27">
        <f>'Capacity Backing (Hide)2'!AY$139*(BY27/MAX(1,SUMIFS('Treatment Backing (Hide)'!$B$110:$B$124,'Capacity Backing (Hide)2'!AY$203:AY$217,"X")))</f>
        <v>0</v>
      </c>
      <c r="NT27">
        <f>'Capacity Backing (Hide)2'!AZ$139*(BZ27/MAX(1,SUMIFS('Treatment Backing (Hide)'!$B$110:$B$124,'Capacity Backing (Hide)2'!AZ$203:AZ$217,"X")))</f>
        <v>0</v>
      </c>
      <c r="NU27">
        <f>'Capacity Backing (Hide)2'!BA$139*(CA27/MAX(1,SUMIFS('Treatment Backing (Hide)'!$B$110:$B$124,'Capacity Backing (Hide)2'!BA$203:BA$217,"X")))</f>
        <v>0</v>
      </c>
      <c r="NV27">
        <f>'Capacity Backing (Hide)2'!BB$139*(CB27/MAX(1,SUMIFS('Treatment Backing (Hide)'!$B$110:$B$124,'Capacity Backing (Hide)2'!BB$203:BB$217,"X")))</f>
        <v>0</v>
      </c>
      <c r="NW27">
        <f>'Capacity Backing (Hide)2'!BC$139*(CC27/MAX(1,SUMIFS('Treatment Backing (Hide)'!$B$110:$B$124,'Capacity Backing (Hide)2'!BC$203:BC$217,"X")))</f>
        <v>0</v>
      </c>
      <c r="NX27">
        <f>'Capacity Backing (Hide)2'!BD$139*(CD27/MAX(1,SUMIFS('Treatment Backing (Hide)'!$B$110:$B$124,'Capacity Backing (Hide)2'!BD$203:BD$217,"X")))</f>
        <v>0</v>
      </c>
      <c r="NY27">
        <f>'Capacity Backing (Hide)2'!BE$139*(CE27/MAX(1,SUMIFS('Treatment Backing (Hide)'!$B$110:$B$124,'Capacity Backing (Hide)2'!BE$203:BE$217,"X")))</f>
        <v>0</v>
      </c>
      <c r="NZ27">
        <f>'Capacity Backing (Hide)2'!BF$139*(CF27/MAX(1,SUMIFS('Treatment Backing (Hide)'!$B$110:$B$124,'Capacity Backing (Hide)2'!BF$203:BF$217,"X")))</f>
        <v>0</v>
      </c>
      <c r="OA27">
        <f>'Capacity Backing (Hide)2'!BG$139*(CG27/MAX(1,SUMIFS('Treatment Backing (Hide)'!$B$110:$B$124,'Capacity Backing (Hide)2'!BG$203:BG$217,"X")))</f>
        <v>0</v>
      </c>
      <c r="OB27">
        <f>'Capacity Backing (Hide)2'!BH$139*(CH27/MAX(1,SUMIFS('Treatment Backing (Hide)'!$B$110:$B$124,'Capacity Backing (Hide)2'!BH$203:BH$217,"X")))</f>
        <v>0</v>
      </c>
      <c r="OC27">
        <f>'Capacity Backing (Hide)2'!BI$139*(CI27/MAX(1,SUMIFS('Treatment Backing (Hide)'!$B$110:$B$124,'Capacity Backing (Hide)2'!BI$203:BI$217,"X")))</f>
        <v>0</v>
      </c>
      <c r="OD27">
        <f>'Capacity Backing (Hide)2'!BJ$139*(CJ27/MAX(1,SUMIFS('Treatment Backing (Hide)'!$B$110:$B$124,'Capacity Backing (Hide)2'!BJ$203:BJ$217,"X")))</f>
        <v>0</v>
      </c>
      <c r="OE27">
        <f>'Capacity Backing (Hide)2'!BK$139*(CK27/MAX(1,SUMIFS('Treatment Backing (Hide)'!$B$110:$B$124,'Capacity Backing (Hide)2'!BK$203:BK$217,"X")))</f>
        <v>0</v>
      </c>
      <c r="OF27">
        <f>'Capacity Backing (Hide)2'!BL$139*(CL27/MAX(1,SUMIFS('Treatment Backing (Hide)'!$B$110:$B$124,'Capacity Backing (Hide)2'!BL$203:BL$217,"X")))</f>
        <v>0</v>
      </c>
      <c r="OG27">
        <f>'Capacity Backing (Hide)2'!BM$139*(CM27/MAX(1,SUMIFS('Treatment Backing (Hide)'!$B$110:$B$124,'Capacity Backing (Hide)2'!BM$203:BM$217,"X")))</f>
        <v>0</v>
      </c>
      <c r="OH27">
        <f>'Capacity Backing (Hide)2'!BN$139*(CN27/MAX(1,SUMIFS('Treatment Backing (Hide)'!$B$110:$B$124,'Capacity Backing (Hide)2'!BN$203:BN$217,"X")))</f>
        <v>0</v>
      </c>
      <c r="OI27">
        <f>'Capacity Backing (Hide)2'!BO$139*(CO27/MAX(1,SUMIFS('Treatment Backing (Hide)'!$B$110:$B$124,'Capacity Backing (Hide)2'!BO$203:BO$217,"X")))</f>
        <v>0</v>
      </c>
      <c r="OJ27">
        <f>'Capacity Backing (Hide)2'!BP$139*(CP27/MAX(1,SUMIFS('Treatment Backing (Hide)'!$B$110:$B$124,'Capacity Backing (Hide)2'!BP$203:BP$217,"X")))</f>
        <v>0</v>
      </c>
      <c r="OK27">
        <f>'Capacity Backing (Hide)2'!BQ$139*(CQ27/MAX(1,SUMIFS('Treatment Backing (Hide)'!$B$110:$B$124,'Capacity Backing (Hide)2'!BQ$203:BQ$217,"X")))</f>
        <v>0</v>
      </c>
      <c r="OL27">
        <f>'Capacity Backing (Hide)2'!BR$139*(CR27/MAX(1,SUMIFS('Treatment Backing (Hide)'!$B$110:$B$124,'Capacity Backing (Hide)2'!BR$203:BR$217,"X")))</f>
        <v>0</v>
      </c>
      <c r="OM27">
        <f>'Capacity Backing (Hide)2'!BS$139*(CS27/MAX(1,SUMIFS('Treatment Backing (Hide)'!$B$110:$B$124,'Capacity Backing (Hide)2'!BS$203:BS$217,"X")))</f>
        <v>0</v>
      </c>
      <c r="ON27">
        <f>'Capacity Backing (Hide)2'!BT$139*(CT27/MAX(1,SUMIFS('Treatment Backing (Hide)'!$B$110:$B$124,'Capacity Backing (Hide)2'!BT$203:BT$217,"X")))</f>
        <v>0</v>
      </c>
      <c r="OO27">
        <f>'Capacity Backing (Hide)2'!BU$139*(CU27/MAX(1,SUMIFS('Treatment Backing (Hide)'!$B$110:$B$124,'Capacity Backing (Hide)2'!BU$203:BU$217,"X")))</f>
        <v>0</v>
      </c>
      <c r="OP27">
        <f>'Capacity Backing (Hide)2'!BV$139*(CV27/MAX(1,SUMIFS('Treatment Backing (Hide)'!$B$110:$B$124,'Capacity Backing (Hide)2'!BV$203:BV$217,"X")))</f>
        <v>0</v>
      </c>
      <c r="OQ27">
        <f>'Capacity Backing (Hide)2'!BW$139*(CW27/MAX(1,SUMIFS('Treatment Backing (Hide)'!$B$110:$B$124,'Capacity Backing (Hide)2'!BW$203:BW$217,"X")))</f>
        <v>0</v>
      </c>
      <c r="OR27">
        <f>'Capacity Backing (Hide)2'!BX$139*(CX27/MAX(1,SUMIFS('Treatment Backing (Hide)'!$B$110:$B$124,'Capacity Backing (Hide)2'!BX$203:BX$217,"X")))</f>
        <v>0</v>
      </c>
      <c r="OS27">
        <f>'Capacity Backing (Hide)2'!BY$139*(CY27/MAX(1,SUMIFS('Treatment Backing (Hide)'!$B$110:$B$124,'Capacity Backing (Hide)2'!BY$203:BY$217,"X")))</f>
        <v>0</v>
      </c>
      <c r="OT27">
        <f>'Capacity Backing (Hide)2'!BZ$139*(CZ27/MAX(1,SUMIFS('Treatment Backing (Hide)'!$B$110:$B$124,'Capacity Backing (Hide)2'!BZ$203:BZ$217,"X")))</f>
        <v>0</v>
      </c>
      <c r="OU27">
        <f>'Capacity Backing (Hide)2'!CA$139*(DA27/MAX(1,SUMIFS('Treatment Backing (Hide)'!$B$110:$B$124,'Capacity Backing (Hide)2'!CA$203:CA$217,"X")))</f>
        <v>0</v>
      </c>
      <c r="OV27">
        <f>'Capacity Backing (Hide)2'!CB$139*(DB27/MAX(1,SUMIFS('Treatment Backing (Hide)'!$B$110:$B$124,'Capacity Backing (Hide)2'!CB$203:CB$217,"X")))</f>
        <v>0</v>
      </c>
      <c r="OW27">
        <f>'Capacity Backing (Hide)2'!CC$139*(DC27/MAX(1,SUMIFS('Treatment Backing (Hide)'!$B$110:$B$124,'Capacity Backing (Hide)2'!CC$203:CC$217,"X")))</f>
        <v>0</v>
      </c>
      <c r="OX27">
        <f>'Capacity Backing (Hide)2'!CD$139*(DD27/MAX(1,SUMIFS('Treatment Backing (Hide)'!$B$110:$B$124,'Capacity Backing (Hide)2'!CD$203:CD$217,"X")))</f>
        <v>0</v>
      </c>
      <c r="OY27">
        <f>'Capacity Backing (Hide)2'!CE$139*(DE27/MAX(1,SUMIFS('Treatment Backing (Hide)'!$B$110:$B$124,'Capacity Backing (Hide)2'!CE$203:CE$217,"X")))</f>
        <v>0</v>
      </c>
      <c r="OZ27">
        <f>'Capacity Backing (Hide)2'!CF$139*(DF27/MAX(1,SUMIFS('Treatment Backing (Hide)'!$B$110:$B$124,'Capacity Backing (Hide)2'!CF$203:CF$217,"X")))</f>
        <v>0</v>
      </c>
      <c r="PA27">
        <f>'Capacity Backing (Hide)2'!CG$139*(DG27/MAX(1,SUMIFS('Treatment Backing (Hide)'!$B$110:$B$124,'Capacity Backing (Hide)2'!CG$203:CG$217,"X")))</f>
        <v>0</v>
      </c>
      <c r="PB27">
        <f>'Capacity Backing (Hide)2'!CH$139*(DH27/MAX(1,SUMIFS('Treatment Backing (Hide)'!$B$110:$B$124,'Capacity Backing (Hide)2'!CH$203:CH$217,"X")))</f>
        <v>0</v>
      </c>
      <c r="PC27">
        <f>'Capacity Backing (Hide)2'!CI$139*(DI27/MAX(1,SUMIFS('Treatment Backing (Hide)'!$B$110:$B$124,'Capacity Backing (Hide)2'!CI$203:CI$217,"X")))</f>
        <v>0</v>
      </c>
      <c r="PD27">
        <f>'Capacity Backing (Hide)2'!CJ$139*(DJ27/MAX(1,SUMIFS('Treatment Backing (Hide)'!$B$110:$B$124,'Capacity Backing (Hide)2'!CJ$203:CJ$217,"X")))</f>
        <v>0</v>
      </c>
      <c r="PE27">
        <f>'Capacity Backing (Hide)2'!CK$139*(DK27/MAX(1,SUMIFS('Treatment Backing (Hide)'!$B$110:$B$124,'Capacity Backing (Hide)2'!CK$203:CK$217,"X")))</f>
        <v>0</v>
      </c>
      <c r="PF27">
        <f>'Capacity Backing (Hide)2'!CL$139*(DL27/MAX(1,SUMIFS('Treatment Backing (Hide)'!$B$110:$B$124,'Capacity Backing (Hide)2'!CL$203:CL$217,"X")))</f>
        <v>0</v>
      </c>
      <c r="PG27">
        <f>'Capacity Backing (Hide)2'!CM$139*(DM27/MAX(1,SUMIFS('Treatment Backing (Hide)'!$B$110:$B$124,'Capacity Backing (Hide)2'!CM$203:CM$217,"X")))</f>
        <v>0</v>
      </c>
      <c r="PH27">
        <f>'Capacity Backing (Hide)2'!CN$139*(DN27/MAX(1,SUMIFS('Treatment Backing (Hide)'!$B$110:$B$124,'Capacity Backing (Hide)2'!CN$203:CN$217,"X")))</f>
        <v>0</v>
      </c>
      <c r="PI27">
        <f>'Capacity Backing (Hide)2'!CO$139*(DO27/MAX(1,SUMIFS('Treatment Backing (Hide)'!$B$110:$B$124,'Capacity Backing (Hide)2'!CO$203:CO$217,"X")))</f>
        <v>0</v>
      </c>
      <c r="PJ27">
        <f>'Capacity Backing (Hide)2'!CP$139*(DP27/MAX(1,SUMIFS('Treatment Backing (Hide)'!$B$110:$B$124,'Capacity Backing (Hide)2'!CP$203:CP$217,"X")))</f>
        <v>0</v>
      </c>
      <c r="PK27">
        <f>'Capacity Backing (Hide)2'!CQ$139*(DQ27/MAX(1,SUMIFS('Treatment Backing (Hide)'!$B$110:$B$124,'Capacity Backing (Hide)2'!CQ$203:CQ$217,"X")))</f>
        <v>0</v>
      </c>
      <c r="PL27">
        <f>'Capacity Backing (Hide)2'!CR$139*(DR27/MAX(1,SUMIFS('Treatment Backing (Hide)'!$B$110:$B$124,'Capacity Backing (Hide)2'!CR$203:CR$217,"X")))</f>
        <v>0</v>
      </c>
      <c r="PM27">
        <f>'Capacity Backing (Hide)2'!CS$139*(DS27/MAX(1,SUMIFS('Treatment Backing (Hide)'!$B$110:$B$124,'Capacity Backing (Hide)2'!CS$203:CS$217,"X")))</f>
        <v>0</v>
      </c>
      <c r="PN27">
        <f>'Capacity Backing (Hide)2'!CT$139*(DT27/MAX(1,SUMIFS('Treatment Backing (Hide)'!$B$110:$B$124,'Capacity Backing (Hide)2'!CT$203:CT$217,"X")))</f>
        <v>0</v>
      </c>
      <c r="PO27">
        <f>'Capacity Backing (Hide)2'!CU$139*(DU27/MAX(1,SUMIFS('Treatment Backing (Hide)'!$B$110:$B$124,'Capacity Backing (Hide)2'!CU$203:CU$217,"X")))</f>
        <v>0</v>
      </c>
      <c r="PP27">
        <f>'Capacity Backing (Hide)2'!CV$139*(DV27/MAX(1,SUMIFS('Treatment Backing (Hide)'!$B$110:$B$124,'Capacity Backing (Hide)2'!CV$203:CV$217,"X")))</f>
        <v>0</v>
      </c>
      <c r="PQ27">
        <f>'Capacity Backing (Hide)2'!CW$139*(DW27/MAX(1,SUMIFS('Treatment Backing (Hide)'!$B$110:$B$124,'Capacity Backing (Hide)2'!CW$203:CW$217,"X")))</f>
        <v>0</v>
      </c>
      <c r="PS27" cm="1">
        <f t="array" ref="PS27">SUM(IF('Capacity Summary'!H$36:H$135="X",1,0)*TRANSPOSE('CR Backing (Hide)'!$HX27:$LS27))</f>
        <v>0</v>
      </c>
      <c r="PT27" cm="1">
        <f t="array" ref="PT27">SUM(IF('Capacity Summary'!I$36:I$135="X",1,0)*TRANSPOSE('CR Backing (Hide)'!$HX27:$LS27))</f>
        <v>0</v>
      </c>
      <c r="PU27" cm="1">
        <f t="array" ref="PU27">SUM(IF('Capacity Summary'!J$36:J$135="X",1,0)*TRANSPOSE('CR Backing (Hide)'!$HX27:$LS27))</f>
        <v>0</v>
      </c>
      <c r="PV27" cm="1">
        <f t="array" ref="PV27">SUM(IF('Capacity Summary'!K$36:K$135="X",1,0)*TRANSPOSE('CR Backing (Hide)'!$HX27:$LS27))</f>
        <v>0</v>
      </c>
      <c r="PW27" cm="1">
        <f t="array" ref="PW27">SUM(IF('Capacity Summary'!L$36:L$135="X",1,0)*TRANSPOSE('CR Backing (Hide)'!$HX27:$LS27))</f>
        <v>0</v>
      </c>
      <c r="PX27" cm="1">
        <f t="array" ref="PX27">SUM(IF('Capacity Summary'!M$36:M$135="X",1,0)*TRANSPOSE('CR Backing (Hide)'!$HX27:$LS27))</f>
        <v>0</v>
      </c>
      <c r="PY27" cm="1">
        <f t="array" ref="PY27">SUM(IF('Capacity Summary'!N$36:N$135="X",1,0)*TRANSPOSE('CR Backing (Hide)'!$HX27:$LS27))</f>
        <v>0</v>
      </c>
      <c r="PZ27" cm="1">
        <f t="array" ref="PZ27">SUM(IF('Capacity Summary'!O$36:O$135="X",1,0)*TRANSPOSE('CR Backing (Hide)'!$HX27:$LS27))</f>
        <v>0</v>
      </c>
      <c r="QA27" cm="1">
        <f t="array" ref="QA27">SUM(IF('Capacity Summary'!P$36:P$135="X",1,0)*TRANSPOSE('CR Backing (Hide)'!$HX27:$LS27))</f>
        <v>0</v>
      </c>
      <c r="QB27" cm="1">
        <f t="array" ref="QB27">SUM(IF('Capacity Summary'!Q$36:Q$135="X",1,0)*TRANSPOSE('CR Backing (Hide)'!$HX27:$LS27))</f>
        <v>0</v>
      </c>
      <c r="QC27" cm="1">
        <f t="array" ref="QC27">SUM(IF('Capacity Summary'!R$36:R$135="X",1,0)*TRANSPOSE('CR Backing (Hide)'!$HX27:$LS27))</f>
        <v>0</v>
      </c>
      <c r="QD27" cm="1">
        <f t="array" ref="QD27">SUM(IF('Capacity Summary'!S$36:S$135="X",1,0)*TRANSPOSE('CR Backing (Hide)'!$HX27:$LS27))</f>
        <v>0</v>
      </c>
      <c r="QE27" cm="1">
        <f t="array" ref="QE27">SUM(IF('Capacity Summary'!T$36:T$135="X",1,0)*TRANSPOSE('CR Backing (Hide)'!$HX27:$LS27))</f>
        <v>0</v>
      </c>
      <c r="QF27" cm="1">
        <f t="array" ref="QF27">SUM(IF('Capacity Summary'!U$36:U$135="X",1,0)*TRANSPOSE('CR Backing (Hide)'!$HX27:$LS27))</f>
        <v>0</v>
      </c>
      <c r="QG27" cm="1">
        <f t="array" ref="QG27">SUM(IF('Capacity Summary'!V$36:V$135="X",1,0)*TRANSPOSE('CR Backing (Hide)'!$HX27:$LS27))</f>
        <v>0</v>
      </c>
      <c r="QH27" cm="1">
        <f t="array" ref="QH27">SUM(IF('Capacity Summary'!W$36:W$135="X",1,0)*TRANSPOSE('CR Backing (Hide)'!$HX27:$LS27))</f>
        <v>0</v>
      </c>
      <c r="QI27" cm="1">
        <f t="array" ref="QI27">SUM(IF('Capacity Summary'!X$36:X$135="X",1,0)*TRANSPOSE('CR Backing (Hide)'!$HX27:$LS27))</f>
        <v>0</v>
      </c>
      <c r="QJ27" cm="1">
        <f t="array" ref="QJ27">SUM(IF('Capacity Summary'!Y$36:Y$135="X",1,0)*TRANSPOSE('CR Backing (Hide)'!$HX27:$LS27))</f>
        <v>0</v>
      </c>
      <c r="QK27" cm="1">
        <f t="array" ref="QK27">SUM(IF('Capacity Summary'!Z$36:Z$135="X",1,0)*TRANSPOSE('CR Backing (Hide)'!$HX27:$LS27))</f>
        <v>0</v>
      </c>
      <c r="QL27" cm="1">
        <f t="array" ref="QL27">SUM(IF('Capacity Summary'!AA$36:AA$135="X",1,0)*TRANSPOSE('CR Backing (Hide)'!$HX27:$LS27))</f>
        <v>0</v>
      </c>
      <c r="QM27" cm="1">
        <f t="array" ref="QM27">SUM(IF('Capacity Summary'!AB$36:AB$135="X",1,0)*TRANSPOSE('CR Backing (Hide)'!$HX27:$LS27))</f>
        <v>0</v>
      </c>
      <c r="QN27" cm="1">
        <f t="array" ref="QN27">SUM(IF('Capacity Summary'!AC$36:AC$135="X",1,0)*TRANSPOSE('CR Backing (Hide)'!$HX27:$LS27))</f>
        <v>0</v>
      </c>
      <c r="QO27" cm="1">
        <f t="array" ref="QO27">SUM(IF('Capacity Summary'!AD$36:AD$135="X",1,0)*TRANSPOSE('CR Backing (Hide)'!$HX27:$LS27))</f>
        <v>0</v>
      </c>
      <c r="QP27" cm="1">
        <f t="array" ref="QP27">SUM(IF('Capacity Summary'!AE$36:AE$135="X",1,0)*TRANSPOSE('CR Backing (Hide)'!$HX27:$LS27))</f>
        <v>0</v>
      </c>
      <c r="QQ27" cm="1">
        <f t="array" ref="QQ27">SUM(IF('Capacity Summary'!AF$36:AF$135="X",1,0)*TRANSPOSE('CR Backing (Hide)'!$HX27:$LS27))</f>
        <v>0</v>
      </c>
      <c r="QR27" cm="1">
        <f t="array" ref="QR27">SUM(IF('Capacity Summary'!AG$36:AG$135="X",1,0)*TRANSPOSE('CR Backing (Hide)'!$HX27:$LS27))</f>
        <v>0</v>
      </c>
      <c r="QS27" cm="1">
        <f t="array" ref="QS27">SUM(IF('Capacity Summary'!AH$36:AH$135="X",1,0)*TRANSPOSE('CR Backing (Hide)'!$HX27:$LS27))</f>
        <v>0</v>
      </c>
      <c r="QT27" cm="1">
        <f t="array" ref="QT27">SUM(IF('Capacity Summary'!AI$36:AI$135="X",1,0)*TRANSPOSE('CR Backing (Hide)'!$HX27:$LS27))</f>
        <v>0</v>
      </c>
      <c r="QU27" cm="1">
        <f t="array" ref="QU27">SUM(IF('Capacity Summary'!AJ$36:AJ$135="X",1,0)*TRANSPOSE('CR Backing (Hide)'!$HX27:$LS27))</f>
        <v>0</v>
      </c>
      <c r="QV27" cm="1">
        <f t="array" ref="QV27">SUM(IF('Capacity Summary'!AK$36:AK$135="X",1,0)*TRANSPOSE('CR Backing (Hide)'!$HX27:$LS27))</f>
        <v>0</v>
      </c>
      <c r="QW27" cm="1">
        <f t="array" ref="QW27">SUM(IF('Capacity Summary'!AL$36:AL$135="X",1,0)*TRANSPOSE('CR Backing (Hide)'!$HX27:$LS27))</f>
        <v>0</v>
      </c>
      <c r="QX27" cm="1">
        <f t="array" ref="QX27">SUM(IF('Capacity Summary'!AM$36:AM$135="X",1,0)*TRANSPOSE('CR Backing (Hide)'!$HX27:$LS27))</f>
        <v>0</v>
      </c>
      <c r="QY27" cm="1">
        <f t="array" ref="QY27">SUM(IF('Capacity Summary'!AN$36:AN$135="X",1,0)*TRANSPOSE('CR Backing (Hide)'!$HX27:$LS27))</f>
        <v>0</v>
      </c>
      <c r="QZ27" cm="1">
        <f t="array" ref="QZ27">SUM(IF('Capacity Summary'!AO$36:AO$135="X",1,0)*TRANSPOSE('CR Backing (Hide)'!$HX27:$LS27))</f>
        <v>0</v>
      </c>
      <c r="RA27" cm="1">
        <f t="array" ref="RA27">SUM(IF('Capacity Summary'!AP$36:AP$135="X",1,0)*TRANSPOSE('CR Backing (Hide)'!$HX27:$LS27))</f>
        <v>0</v>
      </c>
      <c r="RB27" cm="1">
        <f t="array" ref="RB27">SUM(IF('Capacity Summary'!AQ$36:AQ$135="X",1,0)*TRANSPOSE('CR Backing (Hide)'!$HX27:$LS27))</f>
        <v>0</v>
      </c>
      <c r="RC27" cm="1">
        <f t="array" ref="RC27">SUM(IF('Capacity Summary'!AR$36:AR$135="X",1,0)*TRANSPOSE('CR Backing (Hide)'!$HX27:$LS27))</f>
        <v>0</v>
      </c>
      <c r="RD27" cm="1">
        <f t="array" ref="RD27">SUM(IF('Capacity Summary'!AS$36:AS$135="X",1,0)*TRANSPOSE('CR Backing (Hide)'!$HX27:$LS27))</f>
        <v>0</v>
      </c>
      <c r="RE27" cm="1">
        <f t="array" ref="RE27">SUM(IF('Capacity Summary'!AT$36:AT$135="X",1,0)*TRANSPOSE('CR Backing (Hide)'!$HX27:$LS27))</f>
        <v>0</v>
      </c>
      <c r="RF27" cm="1">
        <f t="array" ref="RF27">SUM(IF('Capacity Summary'!AU$36:AU$135="X",1,0)*TRANSPOSE('CR Backing (Hide)'!$HX27:$LS27))</f>
        <v>0</v>
      </c>
      <c r="RG27" cm="1">
        <f t="array" ref="RG27">SUM(IF('Capacity Summary'!AV$36:AV$135="X",1,0)*TRANSPOSE('CR Backing (Hide)'!$HX27:$LS27))</f>
        <v>0</v>
      </c>
      <c r="RH27" cm="1">
        <f t="array" ref="RH27">SUM(IF('Capacity Summary'!AW$36:AW$135="X",1,0)*TRANSPOSE('CR Backing (Hide)'!$HX27:$LS27))</f>
        <v>0</v>
      </c>
      <c r="RI27" cm="1">
        <f t="array" ref="RI27">SUM(IF('Capacity Summary'!AX$36:AX$135="X",1,0)*TRANSPOSE('CR Backing (Hide)'!$HX27:$LS27))</f>
        <v>0</v>
      </c>
      <c r="RJ27" cm="1">
        <f t="array" ref="RJ27">SUM(IF('Capacity Summary'!AY$36:AY$135="X",1,0)*TRANSPOSE('CR Backing (Hide)'!$HX27:$LS27))</f>
        <v>0</v>
      </c>
      <c r="RK27" cm="1">
        <f t="array" ref="RK27">SUM(IF('Capacity Summary'!AZ$36:AZ$135="X",1,0)*TRANSPOSE('CR Backing (Hide)'!$HX27:$LS27))</f>
        <v>0</v>
      </c>
      <c r="RL27" cm="1">
        <f t="array" ref="RL27">SUM(IF('Capacity Summary'!BA$36:BA$135="X",1,0)*TRANSPOSE('CR Backing (Hide)'!$HX27:$LS27))</f>
        <v>0</v>
      </c>
      <c r="RM27" cm="1">
        <f t="array" ref="RM27">SUM(IF('Capacity Summary'!BB$36:BB$135="X",1,0)*TRANSPOSE('CR Backing (Hide)'!$HX27:$LS27))</f>
        <v>0</v>
      </c>
      <c r="RN27" cm="1">
        <f t="array" ref="RN27">SUM(IF('Capacity Summary'!BC$36:BC$135="X",1,0)*TRANSPOSE('CR Backing (Hide)'!$HX27:$LS27))</f>
        <v>0</v>
      </c>
      <c r="RO27" cm="1">
        <f t="array" ref="RO27">SUM(IF('Capacity Summary'!BD$36:BD$135="X",1,0)*TRANSPOSE('CR Backing (Hide)'!$HX27:$LS27))</f>
        <v>0</v>
      </c>
      <c r="RP27" cm="1">
        <f t="array" ref="RP27">SUM(IF('Capacity Summary'!BE$36:BE$135="X",1,0)*TRANSPOSE('CR Backing (Hide)'!$HX27:$LS27))</f>
        <v>0</v>
      </c>
      <c r="RQ27" cm="1">
        <f t="array" ref="RQ27">SUM(IF('Capacity Summary'!BF$36:BF$135="X",1,0)*TRANSPOSE('CR Backing (Hide)'!$HX27:$LS27))</f>
        <v>0</v>
      </c>
      <c r="RR27" cm="1">
        <f t="array" ref="RR27">SUM(IF('Capacity Summary'!BG$36:BG$135="X",1,0)*TRANSPOSE('CR Backing (Hide)'!$HX27:$LS27))</f>
        <v>0</v>
      </c>
      <c r="RT27" cm="1">
        <f t="array" ref="RT27">SUM(IF('Capacity Summary'!H$139:H$238="X",1,0)*TRANSPOSE('CR Backing (Hide)'!$LV27:$PQ27))</f>
        <v>0</v>
      </c>
      <c r="RU27" cm="1">
        <f t="array" ref="RU27">SUM(IF('Capacity Summary'!I$139:I$238="X",1,0)*TRANSPOSE('CR Backing (Hide)'!$LV27:$PQ27))</f>
        <v>0</v>
      </c>
      <c r="RV27" cm="1">
        <f t="array" ref="RV27">SUM(IF('Capacity Summary'!J$139:J$238="X",1,0)*TRANSPOSE('CR Backing (Hide)'!$LV27:$PQ27))</f>
        <v>0</v>
      </c>
      <c r="RW27" cm="1">
        <f t="array" ref="RW27">SUM(IF('Capacity Summary'!K$139:K$238="X",1,0)*TRANSPOSE('CR Backing (Hide)'!$LV27:$PQ27))</f>
        <v>0</v>
      </c>
      <c r="RX27" cm="1">
        <f t="array" ref="RX27">SUM(IF('Capacity Summary'!L$139:L$238="X",1,0)*TRANSPOSE('CR Backing (Hide)'!$LV27:$PQ27))</f>
        <v>0</v>
      </c>
      <c r="RY27" cm="1">
        <f t="array" ref="RY27">SUM(IF('Capacity Summary'!M$139:M$238="X",1,0)*TRANSPOSE('CR Backing (Hide)'!$LV27:$PQ27))</f>
        <v>0</v>
      </c>
      <c r="RZ27" cm="1">
        <f t="array" ref="RZ27">SUM(IF('Capacity Summary'!N$139:N$238="X",1,0)*TRANSPOSE('CR Backing (Hide)'!$LV27:$PQ27))</f>
        <v>0</v>
      </c>
      <c r="SA27" cm="1">
        <f t="array" ref="SA27">SUM(IF('Capacity Summary'!O$139:O$238="X",1,0)*TRANSPOSE('CR Backing (Hide)'!$LV27:$PQ27))</f>
        <v>0</v>
      </c>
      <c r="SB27" cm="1">
        <f t="array" ref="SB27">SUM(IF('Capacity Summary'!P$139:P$238="X",1,0)*TRANSPOSE('CR Backing (Hide)'!$LV27:$PQ27))</f>
        <v>0</v>
      </c>
      <c r="SC27" cm="1">
        <f t="array" ref="SC27">SUM(IF('Capacity Summary'!Q$139:Q$238="X",1,0)*TRANSPOSE('CR Backing (Hide)'!$LV27:$PQ27))</f>
        <v>0</v>
      </c>
      <c r="SD27" cm="1">
        <f t="array" ref="SD27">SUM(IF('Capacity Summary'!R$139:R$238="X",1,0)*TRANSPOSE('CR Backing (Hide)'!$LV27:$PQ27))</f>
        <v>0</v>
      </c>
      <c r="SE27" cm="1">
        <f t="array" ref="SE27">SUM(IF('Capacity Summary'!S$139:S$238="X",1,0)*TRANSPOSE('CR Backing (Hide)'!$LV27:$PQ27))</f>
        <v>0</v>
      </c>
      <c r="SF27" cm="1">
        <f t="array" ref="SF27">SUM(IF('Capacity Summary'!T$139:T$238="X",1,0)*TRANSPOSE('CR Backing (Hide)'!$LV27:$PQ27))</f>
        <v>0</v>
      </c>
      <c r="SG27" cm="1">
        <f t="array" ref="SG27">SUM(IF('Capacity Summary'!U$139:U$238="X",1,0)*TRANSPOSE('CR Backing (Hide)'!$LV27:$PQ27))</f>
        <v>0</v>
      </c>
      <c r="SH27" cm="1">
        <f t="array" ref="SH27">SUM(IF('Capacity Summary'!V$139:V$238="X",1,0)*TRANSPOSE('CR Backing (Hide)'!$LV27:$PQ27))</f>
        <v>0</v>
      </c>
      <c r="SI27" cm="1">
        <f t="array" ref="SI27">SUM(IF('Capacity Summary'!W$139:W$238="X",1,0)*TRANSPOSE('CR Backing (Hide)'!$LV27:$PQ27))</f>
        <v>0</v>
      </c>
      <c r="SJ27" cm="1">
        <f t="array" ref="SJ27">SUM(IF('Capacity Summary'!X$139:X$238="X",1,0)*TRANSPOSE('CR Backing (Hide)'!$LV27:$PQ27))</f>
        <v>0</v>
      </c>
      <c r="SK27" cm="1">
        <f t="array" ref="SK27">SUM(IF('Capacity Summary'!Y$139:Y$238="X",1,0)*TRANSPOSE('CR Backing (Hide)'!$LV27:$PQ27))</f>
        <v>0</v>
      </c>
      <c r="SL27" cm="1">
        <f t="array" ref="SL27">SUM(IF('Capacity Summary'!Z$139:Z$238="X",1,0)*TRANSPOSE('CR Backing (Hide)'!$LV27:$PQ27))</f>
        <v>0</v>
      </c>
      <c r="SM27" cm="1">
        <f t="array" ref="SM27">SUM(IF('Capacity Summary'!AA$139:AA$238="X",1,0)*TRANSPOSE('CR Backing (Hide)'!$LV27:$PQ27))</f>
        <v>0</v>
      </c>
      <c r="SN27" cm="1">
        <f t="array" ref="SN27">SUM(IF('Capacity Summary'!AB$139:AB$238="X",1,0)*TRANSPOSE('CR Backing (Hide)'!$LV27:$PQ27))</f>
        <v>0</v>
      </c>
      <c r="SO27" cm="1">
        <f t="array" ref="SO27">SUM(IF('Capacity Summary'!AC$139:AC$238="X",1,0)*TRANSPOSE('CR Backing (Hide)'!$LV27:$PQ27))</f>
        <v>0</v>
      </c>
      <c r="SP27" cm="1">
        <f t="array" ref="SP27">SUM(IF('Capacity Summary'!AD$139:AD$238="X",1,0)*TRANSPOSE('CR Backing (Hide)'!$LV27:$PQ27))</f>
        <v>0</v>
      </c>
      <c r="SQ27" cm="1">
        <f t="array" ref="SQ27">SUM(IF('Capacity Summary'!AE$139:AE$238="X",1,0)*TRANSPOSE('CR Backing (Hide)'!$LV27:$PQ27))</f>
        <v>0</v>
      </c>
      <c r="SR27" cm="1">
        <f t="array" ref="SR27">SUM(IF('Capacity Summary'!AF$139:AF$238="X",1,0)*TRANSPOSE('CR Backing (Hide)'!$LV27:$PQ27))</f>
        <v>0</v>
      </c>
      <c r="SS27" cm="1">
        <f t="array" ref="SS27">SUM(IF('Capacity Summary'!AG$139:AG$238="X",1,0)*TRANSPOSE('CR Backing (Hide)'!$LV27:$PQ27))</f>
        <v>0</v>
      </c>
      <c r="ST27" cm="1">
        <f t="array" ref="ST27">SUM(IF('Capacity Summary'!AH$139:AH$238="X",1,0)*TRANSPOSE('CR Backing (Hide)'!$LV27:$PQ27))</f>
        <v>0</v>
      </c>
      <c r="SU27" cm="1">
        <f t="array" ref="SU27">SUM(IF('Capacity Summary'!AI$139:AI$238="X",1,0)*TRANSPOSE('CR Backing (Hide)'!$LV27:$PQ27))</f>
        <v>0</v>
      </c>
      <c r="SV27" cm="1">
        <f t="array" ref="SV27">SUM(IF('Capacity Summary'!AJ$139:AJ$238="X",1,0)*TRANSPOSE('CR Backing (Hide)'!$LV27:$PQ27))</f>
        <v>0</v>
      </c>
      <c r="SW27" cm="1">
        <f t="array" ref="SW27">SUM(IF('Capacity Summary'!AK$139:AK$238="X",1,0)*TRANSPOSE('CR Backing (Hide)'!$LV27:$PQ27))</f>
        <v>0</v>
      </c>
      <c r="SX27" cm="1">
        <f t="array" ref="SX27">SUM(IF('Capacity Summary'!AL$139:AL$238="X",1,0)*TRANSPOSE('CR Backing (Hide)'!$LV27:$PQ27))</f>
        <v>0</v>
      </c>
      <c r="SY27" cm="1">
        <f t="array" ref="SY27">SUM(IF('Capacity Summary'!AM$139:AM$238="X",1,0)*TRANSPOSE('CR Backing (Hide)'!$LV27:$PQ27))</f>
        <v>0</v>
      </c>
      <c r="SZ27" cm="1">
        <f t="array" ref="SZ27">SUM(IF('Capacity Summary'!AN$139:AN$238="X",1,0)*TRANSPOSE('CR Backing (Hide)'!$LV27:$PQ27))</f>
        <v>0</v>
      </c>
      <c r="TA27" cm="1">
        <f t="array" ref="TA27">SUM(IF('Capacity Summary'!AO$139:AO$238="X",1,0)*TRANSPOSE('CR Backing (Hide)'!$LV27:$PQ27))</f>
        <v>0</v>
      </c>
      <c r="TB27" cm="1">
        <f t="array" ref="TB27">SUM(IF('Capacity Summary'!AP$139:AP$238="X",1,0)*TRANSPOSE('CR Backing (Hide)'!$LV27:$PQ27))</f>
        <v>0</v>
      </c>
      <c r="TC27" cm="1">
        <f t="array" ref="TC27">SUM(IF('Capacity Summary'!AQ$139:AQ$238="X",1,0)*TRANSPOSE('CR Backing (Hide)'!$LV27:$PQ27))</f>
        <v>0</v>
      </c>
      <c r="TD27" cm="1">
        <f t="array" ref="TD27">SUM(IF('Capacity Summary'!AR$139:AR$238="X",1,0)*TRANSPOSE('CR Backing (Hide)'!$LV27:$PQ27))</f>
        <v>0</v>
      </c>
      <c r="TE27" cm="1">
        <f t="array" ref="TE27">SUM(IF('Capacity Summary'!AS$139:AS$238="X",1,0)*TRANSPOSE('CR Backing (Hide)'!$LV27:$PQ27))</f>
        <v>0</v>
      </c>
      <c r="TF27" cm="1">
        <f t="array" ref="TF27">SUM(IF('Capacity Summary'!AT$139:AT$238="X",1,0)*TRANSPOSE('CR Backing (Hide)'!$LV27:$PQ27))</f>
        <v>0</v>
      </c>
      <c r="TG27" cm="1">
        <f t="array" ref="TG27">SUM(IF('Capacity Summary'!AU$139:AU$238="X",1,0)*TRANSPOSE('CR Backing (Hide)'!$LV27:$PQ27))</f>
        <v>0</v>
      </c>
      <c r="TH27" cm="1">
        <f t="array" ref="TH27">SUM(IF('Capacity Summary'!AV$139:AV$238="X",1,0)*TRANSPOSE('CR Backing (Hide)'!$LV27:$PQ27))</f>
        <v>0</v>
      </c>
      <c r="TI27" cm="1">
        <f t="array" ref="TI27">SUM(IF('Capacity Summary'!AW$139:AW$238="X",1,0)*TRANSPOSE('CR Backing (Hide)'!$LV27:$PQ27))</f>
        <v>0</v>
      </c>
      <c r="TJ27" cm="1">
        <f t="array" ref="TJ27">SUM(IF('Capacity Summary'!AX$139:AX$238="X",1,0)*TRANSPOSE('CR Backing (Hide)'!$LV27:$PQ27))</f>
        <v>0</v>
      </c>
      <c r="TK27" cm="1">
        <f t="array" ref="TK27">SUM(IF('Capacity Summary'!AY$139:AY$238="X",1,0)*TRANSPOSE('CR Backing (Hide)'!$LV27:$PQ27))</f>
        <v>0</v>
      </c>
      <c r="TL27" cm="1">
        <f t="array" ref="TL27">SUM(IF('Capacity Summary'!AZ$139:AZ$238="X",1,0)*TRANSPOSE('CR Backing (Hide)'!$LV27:$PQ27))</f>
        <v>0</v>
      </c>
      <c r="TM27" cm="1">
        <f t="array" ref="TM27">SUM(IF('Capacity Summary'!BA$139:BA$238="X",1,0)*TRANSPOSE('CR Backing (Hide)'!$LV27:$PQ27))</f>
        <v>0</v>
      </c>
      <c r="TN27" cm="1">
        <f t="array" ref="TN27">SUM(IF('Capacity Summary'!BB$139:BB$238="X",1,0)*TRANSPOSE('CR Backing (Hide)'!$LV27:$PQ27))</f>
        <v>0</v>
      </c>
      <c r="TO27" cm="1">
        <f t="array" ref="TO27">SUM(IF('Capacity Summary'!BC$139:BC$238="X",1,0)*TRANSPOSE('CR Backing (Hide)'!$LV27:$PQ27))</f>
        <v>0</v>
      </c>
      <c r="TP27" cm="1">
        <f t="array" ref="TP27">SUM(IF('Capacity Summary'!BD$139:BD$238="X",1,0)*TRANSPOSE('CR Backing (Hide)'!$LV27:$PQ27))</f>
        <v>0</v>
      </c>
      <c r="TQ27" cm="1">
        <f t="array" ref="TQ27">SUM(IF('Capacity Summary'!BE$139:BE$238="X",1,0)*TRANSPOSE('CR Backing (Hide)'!$LV27:$PQ27))</f>
        <v>0</v>
      </c>
      <c r="TR27" cm="1">
        <f t="array" ref="TR27">SUM(IF('Capacity Summary'!BF$139:BF$238="X",1,0)*TRANSPOSE('CR Backing (Hide)'!$LV27:$PQ27))</f>
        <v>0</v>
      </c>
      <c r="TS27" cm="1">
        <f t="array" ref="TS27">SUM(IF('Capacity Summary'!BG$139:BG$238="X",1,0)*TRANSPOSE('CR Backing (Hide)'!$LV27:$PQ27))</f>
        <v>0</v>
      </c>
    </row>
    <row r="28" spans="8:539" x14ac:dyDescent="0.25">
      <c r="H28" t="str">
        <f>ROW(H25)&amp;". "&amp;'Clinical resources'!B31</f>
        <v xml:space="preserve">25. </v>
      </c>
      <c r="J28" t="str" cm="1">
        <f t="array" ref="J28">IF(SUM(IF('Clinical resources'!F31:J31="X",1,0)*'Clinical resources'!F$4:J$4)&gt;0,"X","")</f>
        <v/>
      </c>
      <c r="K28" t="str" cm="1">
        <f t="array" ref="K28">IF(SUM(IF('Clinical resources'!K31:O31="X",1,0)*'Clinical resources'!K$4:O$4)&gt;0,"X","")</f>
        <v/>
      </c>
      <c r="L28" t="str" cm="1">
        <f t="array" ref="L28">IF(SUM(IF('Clinical resources'!P31:T31="X",1,0)*'Clinical resources'!P$4:T$4)&gt;0,"X","")</f>
        <v/>
      </c>
      <c r="M28" t="str" cm="1">
        <f t="array" ref="M28">IF(SUM(IF('Clinical resources'!U31:Y31="X",1,0)*'Clinical resources'!U$4:Y$4)&gt;0,"X","")</f>
        <v/>
      </c>
      <c r="N28" t="str" cm="1">
        <f t="array" ref="N28">IF(SUM(IF('Clinical resources'!Z31:AD31="X",1,0)*'Clinical resources'!Z$4:AD$4)&gt;0,"X","")</f>
        <v/>
      </c>
      <c r="O28" t="str" cm="1">
        <f t="array" ref="O28">IF(SUM(IF('Clinical resources'!AE31:AI31="X",1,0)*'Clinical resources'!AE$4:AI$4)&gt;0,"X","")</f>
        <v/>
      </c>
      <c r="P28" t="str" cm="1">
        <f t="array" ref="P28">IF(SUM(IF('Clinical resources'!AJ31:AN31="X",1,0)*'Clinical resources'!AJ$4:AN$4)&gt;0,"X","")</f>
        <v/>
      </c>
      <c r="Q28" t="str" cm="1">
        <f t="array" ref="Q28">IF(SUM(IF('Clinical resources'!AO31:AS31="X",1,0)*'Clinical resources'!AO$4:AS$4)&gt;0,"X","")</f>
        <v/>
      </c>
      <c r="R28" t="str" cm="1">
        <f t="array" ref="R28">IF(SUM(IF('Clinical resources'!AT31:AX31="X",1,0)*'Clinical resources'!AT$4:AX$4)&gt;0,"X","")</f>
        <v/>
      </c>
      <c r="S28" t="str" cm="1">
        <f t="array" ref="S28">IF(SUM(IF('Clinical resources'!AY31:BC31="X",1,0)*'Clinical resources'!AY$4:BC$4)&gt;0,"X","")</f>
        <v/>
      </c>
      <c r="T28" t="str" cm="1">
        <f t="array" ref="T28">IF(SUM(IF('Clinical resources'!BD31:BH31="X",1,0)*'Clinical resources'!BD$4:BH$4)&gt;0,"X","")</f>
        <v/>
      </c>
      <c r="U28" t="str" cm="1">
        <f t="array" ref="U28">IF(SUM(IF('Clinical resources'!BI31:BM31="X",1,0)*'Clinical resources'!BI$4:BM$4)&gt;0,"X","")</f>
        <v/>
      </c>
      <c r="V28" t="str" cm="1">
        <f t="array" ref="V28">IF(SUM(IF('Clinical resources'!BN31:BR31="X",1,0)*'Clinical resources'!BN$4:BR$4)&gt;0,"X","")</f>
        <v/>
      </c>
      <c r="W28" t="str" cm="1">
        <f t="array" ref="W28">IF(SUM(IF('Clinical resources'!BS31:BW31="X",1,0)*'Clinical resources'!BS$4:BW$4)&gt;0,"X","")</f>
        <v/>
      </c>
      <c r="X28" t="str" cm="1">
        <f t="array" ref="X28">IF(SUM(IF('Clinical resources'!BX31:CB31="X",1,0)*'Clinical resources'!BX$4:CB$4)&gt;0,"X","")</f>
        <v/>
      </c>
      <c r="AB28">
        <f t="array" ref="AB28">IF($J28:$X28='Capacity Backing (Hide)2'!B$67:B$81,1,0)</f>
        <v>0</v>
      </c>
      <c r="AC28">
        <f t="array" ref="AC28">IF($J28:$X28='Capacity Backing (Hide)2'!C$67:C$81,1,0)</f>
        <v>0</v>
      </c>
      <c r="AD28">
        <f t="array" ref="AD28">IF($J28:$X28='Capacity Backing (Hide)2'!D$67:D$81,1,0)</f>
        <v>0</v>
      </c>
      <c r="AE28">
        <f t="array" ref="AE28">IF($J28:$X28='Capacity Backing (Hide)2'!E$67:E$81,1,0)</f>
        <v>0</v>
      </c>
      <c r="AF28">
        <f t="array" ref="AF28">IF($J28:$X28='Capacity Backing (Hide)2'!F$67:F$81,1,0)</f>
        <v>0</v>
      </c>
      <c r="AG28">
        <f t="array" ref="AG28">IF($J28:$X28='Capacity Backing (Hide)2'!G$67:G$81,1,0)</f>
        <v>0</v>
      </c>
      <c r="AH28">
        <f t="array" ref="AH28">IF($J28:$X28='Capacity Backing (Hide)2'!H$67:H$81,1,0)</f>
        <v>0</v>
      </c>
      <c r="AI28">
        <f t="array" ref="AI28">IF($J28:$X28='Capacity Backing (Hide)2'!I$67:I$81,1,0)</f>
        <v>0</v>
      </c>
      <c r="AJ28">
        <f t="array" ref="AJ28">IF($J28:$X28='Capacity Backing (Hide)2'!J$67:J$81,1,0)</f>
        <v>0</v>
      </c>
      <c r="AK28">
        <f t="array" ref="AK28">IF($J28:$X28='Capacity Backing (Hide)2'!K$67:K$81,1,0)</f>
        <v>0</v>
      </c>
      <c r="AL28">
        <f t="array" ref="AL28">IF($J28:$X28='Capacity Backing (Hide)2'!L$67:L$81,1,0)</f>
        <v>0</v>
      </c>
      <c r="AM28">
        <f t="array" ref="AM28">IF($J28:$X28='Capacity Backing (Hide)2'!M$67:M$81,1,0)</f>
        <v>0</v>
      </c>
      <c r="AN28">
        <f t="array" ref="AN28">IF($J28:$X28='Capacity Backing (Hide)2'!N$67:N$81,1,0)</f>
        <v>0</v>
      </c>
      <c r="AO28">
        <f t="array" ref="AO28">IF($J28:$X28='Capacity Backing (Hide)2'!O$67:O$81,1,0)</f>
        <v>0</v>
      </c>
      <c r="AP28">
        <f t="array" ref="AP28">IF($J28:$X28='Capacity Backing (Hide)2'!P$67:P$81,1,0)</f>
        <v>0</v>
      </c>
      <c r="AQ28">
        <f t="array" ref="AQ28">IF($J28:$X28='Capacity Backing (Hide)2'!Q$67:Q$81,1,0)</f>
        <v>0</v>
      </c>
      <c r="AR28">
        <f t="array" ref="AR28">IF($J28:$X28='Capacity Backing (Hide)2'!R$67:R$81,1,0)</f>
        <v>0</v>
      </c>
      <c r="AS28">
        <f t="array" ref="AS28">IF($J28:$X28='Capacity Backing (Hide)2'!S$67:S$81,1,0)</f>
        <v>0</v>
      </c>
      <c r="AT28">
        <f t="array" ref="AT28">IF($J28:$X28='Capacity Backing (Hide)2'!T$67:T$81,1,0)</f>
        <v>0</v>
      </c>
      <c r="AU28">
        <f t="array" ref="AU28">IF($J28:$X28='Capacity Backing (Hide)2'!U$67:U$81,1,0)</f>
        <v>0</v>
      </c>
      <c r="AV28">
        <f t="array" ref="AV28">IF($J28:$X28='Capacity Backing (Hide)2'!V$67:V$81,1,0)</f>
        <v>0</v>
      </c>
      <c r="AW28">
        <f t="array" ref="AW28">IF($J28:$X28='Capacity Backing (Hide)2'!W$67:W$81,1,0)</f>
        <v>0</v>
      </c>
      <c r="AX28">
        <f t="array" ref="AX28">IF($J28:$X28='Capacity Backing (Hide)2'!X$67:X$81,1,0)</f>
        <v>0</v>
      </c>
      <c r="AY28">
        <f t="array" ref="AY28">IF($J28:$X28='Capacity Backing (Hide)2'!Y$67:Y$81,1,0)</f>
        <v>0</v>
      </c>
      <c r="AZ28">
        <f t="array" ref="AZ28">IF($J28:$X28='Capacity Backing (Hide)2'!Z$67:Z$81,1,0)</f>
        <v>0</v>
      </c>
      <c r="BA28">
        <f t="array" ref="BA28">IF($J28:$X28='Capacity Backing (Hide)2'!AA$67:AA$81,1,0)</f>
        <v>0</v>
      </c>
      <c r="BB28">
        <f t="array" ref="BB28">IF($J28:$X28='Capacity Backing (Hide)2'!AB$67:AB$81,1,0)</f>
        <v>0</v>
      </c>
      <c r="BC28">
        <f t="array" ref="BC28">IF($J28:$X28='Capacity Backing (Hide)2'!AC$67:AC$81,1,0)</f>
        <v>0</v>
      </c>
      <c r="BD28">
        <f t="array" ref="BD28">IF($J28:$X28='Capacity Backing (Hide)2'!AD$67:AD$81,1,0)</f>
        <v>0</v>
      </c>
      <c r="BE28">
        <f t="array" ref="BE28">IF($J28:$X28='Capacity Backing (Hide)2'!AE$67:AE$81,1,0)</f>
        <v>0</v>
      </c>
      <c r="BF28">
        <f t="array" ref="BF28">IF($J28:$X28='Capacity Backing (Hide)2'!AF$67:AF$81,1,0)</f>
        <v>0</v>
      </c>
      <c r="BG28">
        <f t="array" ref="BG28">IF($J28:$X28='Capacity Backing (Hide)2'!AG$67:AG$81,1,0)</f>
        <v>0</v>
      </c>
      <c r="BH28">
        <f t="array" ref="BH28">IF($J28:$X28='Capacity Backing (Hide)2'!AH$67:AH$81,1,0)</f>
        <v>0</v>
      </c>
      <c r="BI28">
        <f t="array" ref="BI28">IF($J28:$X28='Capacity Backing (Hide)2'!AI$67:AI$81,1,0)</f>
        <v>0</v>
      </c>
      <c r="BJ28">
        <f t="array" ref="BJ28">IF($J28:$X28='Capacity Backing (Hide)2'!AJ$67:AJ$81,1,0)</f>
        <v>0</v>
      </c>
      <c r="BK28">
        <f t="array" ref="BK28">IF($J28:$X28='Capacity Backing (Hide)2'!AK$67:AK$81,1,0)</f>
        <v>0</v>
      </c>
      <c r="BL28">
        <f t="array" ref="BL28">IF($J28:$X28='Capacity Backing (Hide)2'!AL$67:AL$81,1,0)</f>
        <v>0</v>
      </c>
      <c r="BM28">
        <f t="array" ref="BM28">IF($J28:$X28='Capacity Backing (Hide)2'!AM$67:AM$81,1,0)</f>
        <v>0</v>
      </c>
      <c r="BN28">
        <f t="array" ref="BN28">IF($J28:$X28='Capacity Backing (Hide)2'!AN$67:AN$81,1,0)</f>
        <v>0</v>
      </c>
      <c r="BO28">
        <f t="array" ref="BO28">IF($J28:$X28='Capacity Backing (Hide)2'!AO$67:AO$81,1,0)</f>
        <v>0</v>
      </c>
      <c r="BP28">
        <f t="array" ref="BP28">IF($J28:$X28='Capacity Backing (Hide)2'!AP$67:AP$81,1,0)</f>
        <v>0</v>
      </c>
      <c r="BQ28">
        <f t="array" ref="BQ28">IF($J28:$X28='Capacity Backing (Hide)2'!AQ$67:AQ$81,1,0)</f>
        <v>0</v>
      </c>
      <c r="BR28">
        <f t="array" ref="BR28">IF($J28:$X28='Capacity Backing (Hide)2'!AR$67:AR$81,1,0)</f>
        <v>0</v>
      </c>
      <c r="BS28">
        <f t="array" ref="BS28">IF($J28:$X28='Capacity Backing (Hide)2'!AS$67:AS$81,1,0)</f>
        <v>0</v>
      </c>
      <c r="BT28">
        <f t="array" ref="BT28">IF($J28:$X28='Capacity Backing (Hide)2'!AT$67:AT$81,1,0)</f>
        <v>0</v>
      </c>
      <c r="BU28">
        <f t="array" ref="BU28">IF($J28:$X28='Capacity Backing (Hide)2'!AU$67:AU$81,1,0)</f>
        <v>0</v>
      </c>
      <c r="BV28">
        <f t="array" ref="BV28">IF($J28:$X28='Capacity Backing (Hide)2'!AV$67:AV$81,1,0)</f>
        <v>0</v>
      </c>
      <c r="BW28">
        <f t="array" ref="BW28">IF($J28:$X28='Capacity Backing (Hide)2'!AW$67:AW$81,1,0)</f>
        <v>0</v>
      </c>
      <c r="BX28">
        <f t="array" ref="BX28">IF($J28:$X28='Capacity Backing (Hide)2'!AX$67:AX$81,1,0)</f>
        <v>0</v>
      </c>
      <c r="BY28">
        <f t="array" ref="BY28">IF($J28:$X28='Capacity Backing (Hide)2'!AY$67:AY$81,1,0)</f>
        <v>0</v>
      </c>
      <c r="BZ28">
        <f t="array" ref="BZ28">IF($J28:$X28='Capacity Backing (Hide)2'!AZ$67:AZ$81,1,0)</f>
        <v>0</v>
      </c>
      <c r="CA28">
        <f t="array" ref="CA28">IF($J28:$X28='Capacity Backing (Hide)2'!BA$67:BA$81,1,0)</f>
        <v>0</v>
      </c>
      <c r="CB28">
        <f t="array" ref="CB28">IF($J28:$X28='Capacity Backing (Hide)2'!BB$67:BB$81,1,0)</f>
        <v>0</v>
      </c>
      <c r="CC28">
        <f t="array" ref="CC28">IF($J28:$X28='Capacity Backing (Hide)2'!BC$67:BC$81,1,0)</f>
        <v>0</v>
      </c>
      <c r="CD28">
        <f t="array" ref="CD28">IF($J28:$X28='Capacity Backing (Hide)2'!BD$67:BD$81,1,0)</f>
        <v>0</v>
      </c>
      <c r="CE28">
        <f t="array" ref="CE28">IF($J28:$X28='Capacity Backing (Hide)2'!BE$67:BE$81,1,0)</f>
        <v>0</v>
      </c>
      <c r="CF28">
        <f t="array" ref="CF28">IF($J28:$X28='Capacity Backing (Hide)2'!BF$67:BF$81,1,0)</f>
        <v>0</v>
      </c>
      <c r="CG28">
        <f t="array" ref="CG28">IF($J28:$X28='Capacity Backing (Hide)2'!BG$67:BG$81,1,0)</f>
        <v>0</v>
      </c>
      <c r="CH28">
        <f t="array" ref="CH28">IF($J28:$X28='Capacity Backing (Hide)2'!BH$67:BH$81,1,0)</f>
        <v>0</v>
      </c>
      <c r="CI28">
        <f t="array" ref="CI28">IF($J28:$X28='Capacity Backing (Hide)2'!BI$67:BI$81,1,0)</f>
        <v>0</v>
      </c>
      <c r="CJ28">
        <f t="array" ref="CJ28">IF($J28:$X28='Capacity Backing (Hide)2'!BJ$67:BJ$81,1,0)</f>
        <v>0</v>
      </c>
      <c r="CK28">
        <f t="array" ref="CK28">IF($J28:$X28='Capacity Backing (Hide)2'!BK$67:BK$81,1,0)</f>
        <v>0</v>
      </c>
      <c r="CL28">
        <f t="array" ref="CL28">IF($J28:$X28='Capacity Backing (Hide)2'!BL$67:BL$81,1,0)</f>
        <v>0</v>
      </c>
      <c r="CM28">
        <f t="array" ref="CM28">IF($J28:$X28='Capacity Backing (Hide)2'!BM$67:BM$81,1,0)</f>
        <v>0</v>
      </c>
      <c r="CN28">
        <f t="array" ref="CN28">IF($J28:$X28='Capacity Backing (Hide)2'!BN$67:BN$81,1,0)</f>
        <v>0</v>
      </c>
      <c r="CO28">
        <f t="array" ref="CO28">IF($J28:$X28='Capacity Backing (Hide)2'!BO$67:BO$81,1,0)</f>
        <v>0</v>
      </c>
      <c r="CP28">
        <f t="array" ref="CP28">IF($J28:$X28='Capacity Backing (Hide)2'!BP$67:BP$81,1,0)</f>
        <v>0</v>
      </c>
      <c r="CQ28">
        <f t="array" ref="CQ28">IF($J28:$X28='Capacity Backing (Hide)2'!BQ$67:BQ$81,1,0)</f>
        <v>0</v>
      </c>
      <c r="CR28">
        <f t="array" ref="CR28">IF($J28:$X28='Capacity Backing (Hide)2'!BR$67:BR$81,1,0)</f>
        <v>0</v>
      </c>
      <c r="CS28">
        <f t="array" ref="CS28">IF($J28:$X28='Capacity Backing (Hide)2'!BS$67:BS$81,1,0)</f>
        <v>0</v>
      </c>
      <c r="CT28">
        <f t="array" ref="CT28">IF($J28:$X28='Capacity Backing (Hide)2'!BT$67:BT$81,1,0)</f>
        <v>0</v>
      </c>
      <c r="CU28">
        <f t="array" ref="CU28">IF($J28:$X28='Capacity Backing (Hide)2'!BU$67:BU$81,1,0)</f>
        <v>0</v>
      </c>
      <c r="CV28">
        <f t="array" ref="CV28">IF($J28:$X28='Capacity Backing (Hide)2'!BV$67:BV$81,1,0)</f>
        <v>0</v>
      </c>
      <c r="CW28">
        <f t="array" ref="CW28">IF($J28:$X28='Capacity Backing (Hide)2'!BW$67:BW$81,1,0)</f>
        <v>0</v>
      </c>
      <c r="CX28">
        <f t="array" ref="CX28">IF($J28:$X28='Capacity Backing (Hide)2'!BX$67:BX$81,1,0)</f>
        <v>0</v>
      </c>
      <c r="CY28">
        <f t="array" ref="CY28">IF($J28:$X28='Capacity Backing (Hide)2'!BY$67:BY$81,1,0)</f>
        <v>0</v>
      </c>
      <c r="CZ28">
        <f t="array" ref="CZ28">IF($J28:$X28='Capacity Backing (Hide)2'!BZ$67:BZ$81,1,0)</f>
        <v>0</v>
      </c>
      <c r="DA28">
        <f t="array" ref="DA28">IF($J28:$X28='Capacity Backing (Hide)2'!CA$67:CA$81,1,0)</f>
        <v>0</v>
      </c>
      <c r="DB28">
        <f t="array" ref="DB28">IF($J28:$X28='Capacity Backing (Hide)2'!CB$67:CB$81,1,0)</f>
        <v>0</v>
      </c>
      <c r="DC28">
        <f t="array" ref="DC28">IF($J28:$X28='Capacity Backing (Hide)2'!CC$67:CC$81,1,0)</f>
        <v>0</v>
      </c>
      <c r="DD28">
        <f t="array" ref="DD28">IF($J28:$X28='Capacity Backing (Hide)2'!CD$67:CD$81,1,0)</f>
        <v>0</v>
      </c>
      <c r="DE28">
        <f t="array" ref="DE28">IF($J28:$X28='Capacity Backing (Hide)2'!CE$67:CE$81,1,0)</f>
        <v>0</v>
      </c>
      <c r="DF28">
        <f t="array" ref="DF28">IF($J28:$X28='Capacity Backing (Hide)2'!CF$67:CF$81,1,0)</f>
        <v>0</v>
      </c>
      <c r="DG28">
        <f t="array" ref="DG28">IF($J28:$X28='Capacity Backing (Hide)2'!CG$67:CG$81,1,0)</f>
        <v>0</v>
      </c>
      <c r="DH28">
        <f t="array" ref="DH28">IF($J28:$X28='Capacity Backing (Hide)2'!CH$67:CH$81,1,0)</f>
        <v>0</v>
      </c>
      <c r="DI28">
        <f t="array" ref="DI28">IF($J28:$X28='Capacity Backing (Hide)2'!CI$67:CI$81,1,0)</f>
        <v>0</v>
      </c>
      <c r="DJ28">
        <f t="array" ref="DJ28">IF($J28:$X28='Capacity Backing (Hide)2'!CJ$67:CJ$81,1,0)</f>
        <v>0</v>
      </c>
      <c r="DK28">
        <f t="array" ref="DK28">IF($J28:$X28='Capacity Backing (Hide)2'!CK$67:CK$81,1,0)</f>
        <v>0</v>
      </c>
      <c r="DL28">
        <f t="array" ref="DL28">IF($J28:$X28='Capacity Backing (Hide)2'!CL$67:CL$81,1,0)</f>
        <v>0</v>
      </c>
      <c r="DM28">
        <f t="array" ref="DM28">IF($J28:$X28='Capacity Backing (Hide)2'!CM$67:CM$81,1,0)</f>
        <v>0</v>
      </c>
      <c r="DN28">
        <f t="array" ref="DN28">IF($J28:$X28='Capacity Backing (Hide)2'!CN$67:CN$81,1,0)</f>
        <v>0</v>
      </c>
      <c r="DO28">
        <f t="array" ref="DO28">IF($J28:$X28='Capacity Backing (Hide)2'!CO$67:CO$81,1,0)</f>
        <v>0</v>
      </c>
      <c r="DP28">
        <f t="array" ref="DP28">IF($J28:$X28='Capacity Backing (Hide)2'!CP$67:CP$81,1,0)</f>
        <v>0</v>
      </c>
      <c r="DQ28">
        <f t="array" ref="DQ28">IF($J28:$X28='Capacity Backing (Hide)2'!CQ$67:CQ$81,1,0)</f>
        <v>0</v>
      </c>
      <c r="DR28">
        <f t="array" ref="DR28">IF($J28:$X28='Capacity Backing (Hide)2'!CR$67:CR$81,1,0)</f>
        <v>0</v>
      </c>
      <c r="DS28">
        <f t="array" ref="DS28">IF($J28:$X28='Capacity Backing (Hide)2'!CS$67:CS$81,1,0)</f>
        <v>0</v>
      </c>
      <c r="DT28">
        <f t="array" ref="DT28">IF($J28:$X28='Capacity Backing (Hide)2'!CT$67:CT$81,1,0)</f>
        <v>0</v>
      </c>
      <c r="DU28">
        <f t="array" ref="DU28">IF($J28:$X28='Capacity Backing (Hide)2'!CU$67:CU$81,1,0)</f>
        <v>0</v>
      </c>
      <c r="DV28">
        <f t="array" ref="DV28">IF($J28:$X28='Capacity Backing (Hide)2'!CV$67:CV$81,1,0)</f>
        <v>0</v>
      </c>
      <c r="DW28">
        <f t="array" ref="DW28">IF($J28:$X28='Capacity Backing (Hide)2'!CW$67:CW$81,1,0)</f>
        <v>0</v>
      </c>
      <c r="DZ28">
        <f t="array" ref="DZ28">IF($J28:$X28='Capacity Backing (Hide)2'!B$203:CZ$217,1,0)</f>
        <v>0</v>
      </c>
      <c r="EA28">
        <f t="array" ref="EA28">IF($J28:$X28='Capacity Backing (Hide)2'!C$203:DA$217,1,0)</f>
        <v>0</v>
      </c>
      <c r="EB28">
        <f t="array" ref="EB28">IF($J28:$X28='Capacity Backing (Hide)2'!D$203:DB$217,1,0)</f>
        <v>0</v>
      </c>
      <c r="EC28">
        <f t="array" ref="EC28">IF($J28:$X28='Capacity Backing (Hide)2'!E$203:DC$217,1,0)</f>
        <v>0</v>
      </c>
      <c r="ED28">
        <f t="array" ref="ED28">IF($J28:$X28='Capacity Backing (Hide)2'!F$203:DD$217,1,0)</f>
        <v>0</v>
      </c>
      <c r="EE28">
        <f t="array" ref="EE28">IF($J28:$X28='Capacity Backing (Hide)2'!G$203:DE$217,1,0)</f>
        <v>0</v>
      </c>
      <c r="EF28">
        <f t="array" ref="EF28">IF($J28:$X28='Capacity Backing (Hide)2'!H$203:DF$217,1,0)</f>
        <v>0</v>
      </c>
      <c r="EG28">
        <f t="array" ref="EG28">IF($J28:$X28='Capacity Backing (Hide)2'!I$203:DG$217,1,0)</f>
        <v>0</v>
      </c>
      <c r="EH28">
        <f t="array" ref="EH28">IF($J28:$X28='Capacity Backing (Hide)2'!J$203:DH$217,1,0)</f>
        <v>0</v>
      </c>
      <c r="EI28">
        <f t="array" ref="EI28">IF($J28:$X28='Capacity Backing (Hide)2'!K$203:DI$217,1,0)</f>
        <v>0</v>
      </c>
      <c r="EJ28">
        <f t="array" ref="EJ28">IF($J28:$X28='Capacity Backing (Hide)2'!L$203:DJ$217,1,0)</f>
        <v>0</v>
      </c>
      <c r="EK28">
        <f t="array" ref="EK28">IF($J28:$X28='Capacity Backing (Hide)2'!M$203:DK$217,1,0)</f>
        <v>0</v>
      </c>
      <c r="EL28">
        <f t="array" ref="EL28">IF($J28:$X28='Capacity Backing (Hide)2'!N$203:DL$217,1,0)</f>
        <v>0</v>
      </c>
      <c r="EM28">
        <f t="array" ref="EM28">IF($J28:$X28='Capacity Backing (Hide)2'!O$203:DM$217,1,0)</f>
        <v>0</v>
      </c>
      <c r="EN28">
        <f t="array" ref="EN28">IF($J28:$X28='Capacity Backing (Hide)2'!P$203:DN$217,1,0)</f>
        <v>0</v>
      </c>
      <c r="EO28">
        <f t="array" ref="EO28">IF($J28:$X28='Capacity Backing (Hide)2'!Q$203:DO$217,1,0)</f>
        <v>0</v>
      </c>
      <c r="EP28">
        <f t="array" ref="EP28">IF($J28:$X28='Capacity Backing (Hide)2'!R$203:DP$217,1,0)</f>
        <v>0</v>
      </c>
      <c r="EQ28">
        <f t="array" ref="EQ28">IF($J28:$X28='Capacity Backing (Hide)2'!S$203:DQ$217,1,0)</f>
        <v>0</v>
      </c>
      <c r="ER28">
        <f t="array" ref="ER28">IF($J28:$X28='Capacity Backing (Hide)2'!T$203:DR$217,1,0)</f>
        <v>0</v>
      </c>
      <c r="ES28">
        <f t="array" ref="ES28">IF($J28:$X28='Capacity Backing (Hide)2'!U$203:DS$217,1,0)</f>
        <v>0</v>
      </c>
      <c r="ET28">
        <f t="array" ref="ET28">IF($J28:$X28='Capacity Backing (Hide)2'!V$203:DT$217,1,0)</f>
        <v>0</v>
      </c>
      <c r="EU28">
        <f t="array" ref="EU28">IF($J28:$X28='Capacity Backing (Hide)2'!W$203:DU$217,1,0)</f>
        <v>0</v>
      </c>
      <c r="EV28">
        <f t="array" ref="EV28">IF($J28:$X28='Capacity Backing (Hide)2'!X$203:DV$217,1,0)</f>
        <v>0</v>
      </c>
      <c r="EW28">
        <f t="array" ref="EW28">IF($J28:$X28='Capacity Backing (Hide)2'!Y$203:DW$217,1,0)</f>
        <v>0</v>
      </c>
      <c r="EX28">
        <f t="array" ref="EX28">IF($J28:$X28='Capacity Backing (Hide)2'!Z$203:DX$217,1,0)</f>
        <v>0</v>
      </c>
      <c r="EY28">
        <f t="array" ref="EY28">IF($J28:$X28='Capacity Backing (Hide)2'!AA$203:DY$217,1,0)</f>
        <v>0</v>
      </c>
      <c r="EZ28">
        <f t="array" ref="EZ28">IF($J28:$X28='Capacity Backing (Hide)2'!AB$203:DZ$217,1,0)</f>
        <v>0</v>
      </c>
      <c r="FA28">
        <f t="array" ref="FA28">IF($J28:$X28='Capacity Backing (Hide)2'!AC$203:EA$217,1,0)</f>
        <v>0</v>
      </c>
      <c r="FB28">
        <f t="array" ref="FB28">IF($J28:$X28='Capacity Backing (Hide)2'!AD$203:EB$217,1,0)</f>
        <v>0</v>
      </c>
      <c r="FC28">
        <f t="array" ref="FC28">IF($J28:$X28='Capacity Backing (Hide)2'!AE$203:EC$217,1,0)</f>
        <v>0</v>
      </c>
      <c r="FD28">
        <f t="array" ref="FD28">IF($J28:$X28='Capacity Backing (Hide)2'!AF$203:ED$217,1,0)</f>
        <v>0</v>
      </c>
      <c r="FE28">
        <f t="array" ref="FE28">IF($J28:$X28='Capacity Backing (Hide)2'!AG$203:EE$217,1,0)</f>
        <v>0</v>
      </c>
      <c r="FF28">
        <f t="array" ref="FF28">IF($J28:$X28='Capacity Backing (Hide)2'!AH$203:EF$217,1,0)</f>
        <v>0</v>
      </c>
      <c r="FG28">
        <f t="array" ref="FG28">IF($J28:$X28='Capacity Backing (Hide)2'!AI$203:EG$217,1,0)</f>
        <v>0</v>
      </c>
      <c r="FH28">
        <f t="array" ref="FH28">IF($J28:$X28='Capacity Backing (Hide)2'!AJ$203:EH$217,1,0)</f>
        <v>0</v>
      </c>
      <c r="FI28">
        <f t="array" ref="FI28">IF($J28:$X28='Capacity Backing (Hide)2'!AK$203:EI$217,1,0)</f>
        <v>0</v>
      </c>
      <c r="FJ28">
        <f t="array" ref="FJ28">IF($J28:$X28='Capacity Backing (Hide)2'!AL$203:EJ$217,1,0)</f>
        <v>0</v>
      </c>
      <c r="FK28">
        <f t="array" ref="FK28">IF($J28:$X28='Capacity Backing (Hide)2'!AM$203:EK$217,1,0)</f>
        <v>0</v>
      </c>
      <c r="FL28">
        <f t="array" ref="FL28">IF($J28:$X28='Capacity Backing (Hide)2'!AN$203:EL$217,1,0)</f>
        <v>0</v>
      </c>
      <c r="FM28">
        <f t="array" ref="FM28">IF($J28:$X28='Capacity Backing (Hide)2'!AO$203:EM$217,1,0)</f>
        <v>0</v>
      </c>
      <c r="FN28">
        <f t="array" ref="FN28">IF($J28:$X28='Capacity Backing (Hide)2'!AP$203:EN$217,1,0)</f>
        <v>0</v>
      </c>
      <c r="FO28">
        <f t="array" ref="FO28">IF($J28:$X28='Capacity Backing (Hide)2'!AQ$203:EO$217,1,0)</f>
        <v>0</v>
      </c>
      <c r="FP28">
        <f t="array" ref="FP28">IF($J28:$X28='Capacity Backing (Hide)2'!AR$203:EP$217,1,0)</f>
        <v>0</v>
      </c>
      <c r="FQ28">
        <f t="array" ref="FQ28">IF($J28:$X28='Capacity Backing (Hide)2'!AS$203:EQ$217,1,0)</f>
        <v>0</v>
      </c>
      <c r="FR28">
        <f t="array" ref="FR28">IF($J28:$X28='Capacity Backing (Hide)2'!AT$203:ER$217,1,0)</f>
        <v>0</v>
      </c>
      <c r="FS28">
        <f t="array" ref="FS28">IF($J28:$X28='Capacity Backing (Hide)2'!AU$203:ES$217,1,0)</f>
        <v>0</v>
      </c>
      <c r="FT28">
        <f t="array" ref="FT28">IF($J28:$X28='Capacity Backing (Hide)2'!AV$203:ET$217,1,0)</f>
        <v>0</v>
      </c>
      <c r="FU28">
        <f t="array" ref="FU28">IF($J28:$X28='Capacity Backing (Hide)2'!AW$203:EU$217,1,0)</f>
        <v>0</v>
      </c>
      <c r="FV28">
        <f t="array" ref="FV28">IF($J28:$X28='Capacity Backing (Hide)2'!AX$203:EV$217,1,0)</f>
        <v>0</v>
      </c>
      <c r="FW28">
        <f t="array" ref="FW28">IF($J28:$X28='Capacity Backing (Hide)2'!AY$203:EW$217,1,0)</f>
        <v>0</v>
      </c>
      <c r="FX28">
        <f t="array" ref="FX28">IF($J28:$X28='Capacity Backing (Hide)2'!AZ$203:EX$217,1,0)</f>
        <v>0</v>
      </c>
      <c r="FY28">
        <f t="array" ref="FY28">IF($J28:$X28='Capacity Backing (Hide)2'!BA$203:EY$217,1,0)</f>
        <v>0</v>
      </c>
      <c r="FZ28">
        <f t="array" ref="FZ28">IF($J28:$X28='Capacity Backing (Hide)2'!BB$203:EZ$217,1,0)</f>
        <v>0</v>
      </c>
      <c r="GA28">
        <f t="array" ref="GA28">IF($J28:$X28='Capacity Backing (Hide)2'!BC$203:FA$217,1,0)</f>
        <v>0</v>
      </c>
      <c r="GB28">
        <f t="array" ref="GB28">IF($J28:$X28='Capacity Backing (Hide)2'!BD$203:FB$217,1,0)</f>
        <v>0</v>
      </c>
      <c r="GC28">
        <f t="array" ref="GC28">IF($J28:$X28='Capacity Backing (Hide)2'!BE$203:FC$217,1,0)</f>
        <v>0</v>
      </c>
      <c r="GD28">
        <f t="array" ref="GD28">IF($J28:$X28='Capacity Backing (Hide)2'!BF$203:FD$217,1,0)</f>
        <v>0</v>
      </c>
      <c r="GE28">
        <f t="array" ref="GE28">IF($J28:$X28='Capacity Backing (Hide)2'!BG$203:FE$217,1,0)</f>
        <v>0</v>
      </c>
      <c r="GF28">
        <f t="array" ref="GF28">IF($J28:$X28='Capacity Backing (Hide)2'!BH$203:FF$217,1,0)</f>
        <v>0</v>
      </c>
      <c r="GG28">
        <f t="array" ref="GG28">IF($J28:$X28='Capacity Backing (Hide)2'!BI$203:FG$217,1,0)</f>
        <v>0</v>
      </c>
      <c r="GH28">
        <f t="array" ref="GH28">IF($J28:$X28='Capacity Backing (Hide)2'!BJ$203:FH$217,1,0)</f>
        <v>0</v>
      </c>
      <c r="GI28">
        <f t="array" ref="GI28">IF($J28:$X28='Capacity Backing (Hide)2'!BK$203:FI$217,1,0)</f>
        <v>0</v>
      </c>
      <c r="GJ28">
        <f t="array" ref="GJ28">IF($J28:$X28='Capacity Backing (Hide)2'!BL$203:FJ$217,1,0)</f>
        <v>0</v>
      </c>
      <c r="GK28">
        <f t="array" ref="GK28">IF($J28:$X28='Capacity Backing (Hide)2'!BM$203:FK$217,1,0)</f>
        <v>0</v>
      </c>
      <c r="GL28">
        <f t="array" ref="GL28">IF($J28:$X28='Capacity Backing (Hide)2'!BN$203:FL$217,1,0)</f>
        <v>0</v>
      </c>
      <c r="GM28">
        <f t="array" ref="GM28">IF($J28:$X28='Capacity Backing (Hide)2'!BO$203:FM$217,1,0)</f>
        <v>0</v>
      </c>
      <c r="GN28">
        <f t="array" ref="GN28">IF($J28:$X28='Capacity Backing (Hide)2'!BP$203:FN$217,1,0)</f>
        <v>0</v>
      </c>
      <c r="GO28">
        <f t="array" ref="GO28">IF($J28:$X28='Capacity Backing (Hide)2'!BQ$203:FO$217,1,0)</f>
        <v>0</v>
      </c>
      <c r="GP28">
        <f t="array" ref="GP28">IF($J28:$X28='Capacity Backing (Hide)2'!BR$203:FP$217,1,0)</f>
        <v>0</v>
      </c>
      <c r="GQ28">
        <f t="array" ref="GQ28">IF($J28:$X28='Capacity Backing (Hide)2'!BS$203:FQ$217,1,0)</f>
        <v>0</v>
      </c>
      <c r="GR28">
        <f t="array" ref="GR28">IF($J28:$X28='Capacity Backing (Hide)2'!BT$203:FR$217,1,0)</f>
        <v>0</v>
      </c>
      <c r="GS28">
        <f t="array" ref="GS28">IF($J28:$X28='Capacity Backing (Hide)2'!BU$203:FS$217,1,0)</f>
        <v>0</v>
      </c>
      <c r="GT28">
        <f t="array" ref="GT28">IF($J28:$X28='Capacity Backing (Hide)2'!BV$203:FT$217,1,0)</f>
        <v>0</v>
      </c>
      <c r="GU28">
        <f t="array" ref="GU28">IF($J28:$X28='Capacity Backing (Hide)2'!BW$203:FU$217,1,0)</f>
        <v>0</v>
      </c>
      <c r="GV28">
        <f t="array" ref="GV28">IF($J28:$X28='Capacity Backing (Hide)2'!BX$203:FV$217,1,0)</f>
        <v>0</v>
      </c>
      <c r="GW28">
        <f t="array" ref="GW28">IF($J28:$X28='Capacity Backing (Hide)2'!BY$203:FW$217,1,0)</f>
        <v>0</v>
      </c>
      <c r="GX28">
        <f t="array" ref="GX28">IF($J28:$X28='Capacity Backing (Hide)2'!BZ$203:FX$217,1,0)</f>
        <v>0</v>
      </c>
      <c r="GY28">
        <f t="array" ref="GY28">IF($J28:$X28='Capacity Backing (Hide)2'!CA$203:FY$217,1,0)</f>
        <v>0</v>
      </c>
      <c r="GZ28">
        <f t="array" ref="GZ28">IF($J28:$X28='Capacity Backing (Hide)2'!CB$203:FZ$217,1,0)</f>
        <v>0</v>
      </c>
      <c r="HA28">
        <f t="array" ref="HA28">IF($J28:$X28='Capacity Backing (Hide)2'!CC$203:GA$217,1,0)</f>
        <v>0</v>
      </c>
      <c r="HB28">
        <f t="array" ref="HB28">IF($J28:$X28='Capacity Backing (Hide)2'!CD$203:GB$217,1,0)</f>
        <v>0</v>
      </c>
      <c r="HC28">
        <f t="array" ref="HC28">IF($J28:$X28='Capacity Backing (Hide)2'!CE$203:GC$217,1,0)</f>
        <v>0</v>
      </c>
      <c r="HD28">
        <f t="array" ref="HD28">IF($J28:$X28='Capacity Backing (Hide)2'!CF$203:GD$217,1,0)</f>
        <v>0</v>
      </c>
      <c r="HE28">
        <f t="array" ref="HE28">IF($J28:$X28='Capacity Backing (Hide)2'!CG$203:GE$217,1,0)</f>
        <v>0</v>
      </c>
      <c r="HF28">
        <f t="array" ref="HF28">IF($J28:$X28='Capacity Backing (Hide)2'!CH$203:GF$217,1,0)</f>
        <v>0</v>
      </c>
      <c r="HG28">
        <f t="array" ref="HG28">IF($J28:$X28='Capacity Backing (Hide)2'!CI$203:GG$217,1,0)</f>
        <v>0</v>
      </c>
      <c r="HH28">
        <f t="array" ref="HH28">IF($J28:$X28='Capacity Backing (Hide)2'!CJ$203:GH$217,1,0)</f>
        <v>0</v>
      </c>
      <c r="HI28">
        <f t="array" ref="HI28">IF($J28:$X28='Capacity Backing (Hide)2'!CK$203:GI$217,1,0)</f>
        <v>0</v>
      </c>
      <c r="HJ28">
        <f t="array" ref="HJ28">IF($J28:$X28='Capacity Backing (Hide)2'!CL$203:GJ$217,1,0)</f>
        <v>0</v>
      </c>
      <c r="HK28">
        <f t="array" ref="HK28">IF($J28:$X28='Capacity Backing (Hide)2'!CM$203:GK$217,1,0)</f>
        <v>0</v>
      </c>
      <c r="HL28">
        <f t="array" ref="HL28">IF($J28:$X28='Capacity Backing (Hide)2'!CN$203:GL$217,1,0)</f>
        <v>0</v>
      </c>
      <c r="HM28">
        <f t="array" ref="HM28">IF($J28:$X28='Capacity Backing (Hide)2'!CO$203:GM$217,1,0)</f>
        <v>0</v>
      </c>
      <c r="HN28">
        <f t="array" ref="HN28">IF($J28:$X28='Capacity Backing (Hide)2'!CP$203:GN$217,1,0)</f>
        <v>0</v>
      </c>
      <c r="HO28">
        <f t="array" ref="HO28">IF($J28:$X28='Capacity Backing (Hide)2'!CQ$203:GO$217,1,0)</f>
        <v>0</v>
      </c>
      <c r="HP28">
        <f t="array" ref="HP28">IF($J28:$X28='Capacity Backing (Hide)2'!CR$203:GP$217,1,0)</f>
        <v>0</v>
      </c>
      <c r="HQ28">
        <f t="array" ref="HQ28">IF($J28:$X28='Capacity Backing (Hide)2'!CS$203:GQ$217,1,0)</f>
        <v>0</v>
      </c>
      <c r="HR28">
        <f t="array" ref="HR28">IF($J28:$X28='Capacity Backing (Hide)2'!CT$203:GR$217,1,0)</f>
        <v>0</v>
      </c>
      <c r="HS28">
        <f t="array" ref="HS28">IF($J28:$X28='Capacity Backing (Hide)2'!CU$203:GS$217,1,0)</f>
        <v>0</v>
      </c>
      <c r="HT28">
        <f t="array" ref="HT28">IF($J28:$X28='Capacity Backing (Hide)2'!CV$203:GT$217,1,0)</f>
        <v>0</v>
      </c>
      <c r="HU28">
        <f t="array" ref="HU28">IF($J28:$X28='Capacity Backing (Hide)2'!CW$203:GU$217,1,0)</f>
        <v>0</v>
      </c>
      <c r="HX28" s="224">
        <f>'Capacity Backing (Hide)2'!B$3*(AB28/MAX(1,SUMIFS('Treatment Backing (Hide)'!$B$110:$B$124,'Capacity Backing (Hide)2'!B$67:B$81,"X")))</f>
        <v>0</v>
      </c>
      <c r="HY28" s="224">
        <f>'Capacity Backing (Hide)2'!C$3*(AC28/MAX(1,SUMIFS('Treatment Backing (Hide)'!$B$110:$B$124,'Capacity Backing (Hide)2'!C$67:C$81,"X")))</f>
        <v>0</v>
      </c>
      <c r="HZ28" s="224">
        <f>'Capacity Backing (Hide)2'!D$3*(AD28/MAX(1,SUMIFS('Treatment Backing (Hide)'!$B$110:$B$124,'Capacity Backing (Hide)2'!D$67:D$81,"X")))</f>
        <v>0</v>
      </c>
      <c r="IA28" s="224">
        <f>'Capacity Backing (Hide)2'!E$3*(AE28/MAX(1,SUMIFS('Treatment Backing (Hide)'!$B$110:$B$124,'Capacity Backing (Hide)2'!E$67:E$81,"X")))</f>
        <v>0</v>
      </c>
      <c r="IB28" s="224">
        <f>'Capacity Backing (Hide)2'!F$3*(AF28/MAX(1,SUMIFS('Treatment Backing (Hide)'!$B$110:$B$124,'Capacity Backing (Hide)2'!F$67:F$81,"X")))</f>
        <v>0</v>
      </c>
      <c r="IC28" s="224">
        <f>'Capacity Backing (Hide)2'!G$3*(AG28/MAX(1,SUMIFS('Treatment Backing (Hide)'!$B$110:$B$124,'Capacity Backing (Hide)2'!G$67:G$81,"X")))</f>
        <v>0</v>
      </c>
      <c r="ID28" s="224">
        <f>'Capacity Backing (Hide)2'!H$3*(AH28/MAX(1,SUMIFS('Treatment Backing (Hide)'!$B$110:$B$124,'Capacity Backing (Hide)2'!H$67:H$81,"X")))</f>
        <v>0</v>
      </c>
      <c r="IE28" s="224">
        <f>'Capacity Backing (Hide)2'!I$3*(AI28/MAX(1,SUMIFS('Treatment Backing (Hide)'!$B$110:$B$124,'Capacity Backing (Hide)2'!I$67:I$81,"X")))</f>
        <v>0</v>
      </c>
      <c r="IF28" s="224">
        <f>'Capacity Backing (Hide)2'!J$3*(AJ28/MAX(1,SUMIFS('Treatment Backing (Hide)'!$B$110:$B$124,'Capacity Backing (Hide)2'!J$67:J$81,"X")))</f>
        <v>0</v>
      </c>
      <c r="IG28" s="224">
        <f>'Capacity Backing (Hide)2'!K$3*(AK28/MAX(1,SUMIFS('Treatment Backing (Hide)'!$B$110:$B$124,'Capacity Backing (Hide)2'!K$67:K$81,"X")))</f>
        <v>0</v>
      </c>
      <c r="IH28" s="224">
        <f>'Capacity Backing (Hide)2'!L$3*(AL28/MAX(1,SUMIFS('Treatment Backing (Hide)'!$B$110:$B$124,'Capacity Backing (Hide)2'!L$67:L$81,"X")))</f>
        <v>0</v>
      </c>
      <c r="II28" s="224">
        <f>'Capacity Backing (Hide)2'!M$3*(AM28/MAX(1,SUMIFS('Treatment Backing (Hide)'!$B$110:$B$124,'Capacity Backing (Hide)2'!M$67:M$81,"X")))</f>
        <v>0</v>
      </c>
      <c r="IJ28" s="224">
        <f>'Capacity Backing (Hide)2'!N$3*(AN28/MAX(1,SUMIFS('Treatment Backing (Hide)'!$B$110:$B$124,'Capacity Backing (Hide)2'!N$67:N$81,"X")))</f>
        <v>0</v>
      </c>
      <c r="IK28" s="224">
        <f>'Capacity Backing (Hide)2'!O$3*(AO28/MAX(1,SUMIFS('Treatment Backing (Hide)'!$B$110:$B$124,'Capacity Backing (Hide)2'!O$67:O$81,"X")))</f>
        <v>0</v>
      </c>
      <c r="IL28" s="224">
        <f>'Capacity Backing (Hide)2'!P$3*(AP28/MAX(1,SUMIFS('Treatment Backing (Hide)'!$B$110:$B$124,'Capacity Backing (Hide)2'!P$67:P$81,"X")))</f>
        <v>0</v>
      </c>
      <c r="IM28" s="224">
        <f>'Capacity Backing (Hide)2'!Q$3*(AQ28/MAX(1,SUMIFS('Treatment Backing (Hide)'!$B$110:$B$124,'Capacity Backing (Hide)2'!Q$67:Q$81,"X")))</f>
        <v>0</v>
      </c>
      <c r="IN28" s="224">
        <f>'Capacity Backing (Hide)2'!R$3*(AR28/MAX(1,SUMIFS('Treatment Backing (Hide)'!$B$110:$B$124,'Capacity Backing (Hide)2'!R$67:R$81,"X")))</f>
        <v>0</v>
      </c>
      <c r="IO28" s="224">
        <f>'Capacity Backing (Hide)2'!S$3*(AS28/MAX(1,SUMIFS('Treatment Backing (Hide)'!$B$110:$B$124,'Capacity Backing (Hide)2'!S$67:S$81,"X")))</f>
        <v>0</v>
      </c>
      <c r="IP28" s="224">
        <f>'Capacity Backing (Hide)2'!T$3*(AT28/MAX(1,SUMIFS('Treatment Backing (Hide)'!$B$110:$B$124,'Capacity Backing (Hide)2'!T$67:T$81,"X")))</f>
        <v>0</v>
      </c>
      <c r="IQ28" s="224">
        <f>'Capacity Backing (Hide)2'!U$3*(AU28/MAX(1,SUMIFS('Treatment Backing (Hide)'!$B$110:$B$124,'Capacity Backing (Hide)2'!U$67:U$81,"X")))</f>
        <v>0</v>
      </c>
      <c r="IR28" s="224">
        <f>'Capacity Backing (Hide)2'!V$3*(AV28/MAX(1,SUMIFS('Treatment Backing (Hide)'!$B$110:$B$124,'Capacity Backing (Hide)2'!V$67:V$81,"X")))</f>
        <v>0</v>
      </c>
      <c r="IS28" s="224">
        <f>'Capacity Backing (Hide)2'!W$3*(AW28/MAX(1,SUMIFS('Treatment Backing (Hide)'!$B$110:$B$124,'Capacity Backing (Hide)2'!W$67:W$81,"X")))</f>
        <v>0</v>
      </c>
      <c r="IT28" s="224">
        <f>'Capacity Backing (Hide)2'!X$3*(AX28/MAX(1,SUMIFS('Treatment Backing (Hide)'!$B$110:$B$124,'Capacity Backing (Hide)2'!X$67:X$81,"X")))</f>
        <v>0</v>
      </c>
      <c r="IU28" s="224">
        <f>'Capacity Backing (Hide)2'!Y$3*(AY28/MAX(1,SUMIFS('Treatment Backing (Hide)'!$B$110:$B$124,'Capacity Backing (Hide)2'!Y$67:Y$81,"X")))</f>
        <v>0</v>
      </c>
      <c r="IV28" s="224">
        <f>'Capacity Backing (Hide)2'!Z$3*(AZ28/MAX(1,SUMIFS('Treatment Backing (Hide)'!$B$110:$B$124,'Capacity Backing (Hide)2'!Z$67:Z$81,"X")))</f>
        <v>0</v>
      </c>
      <c r="IW28" s="224">
        <f>'Capacity Backing (Hide)2'!AA$3*(BA28/MAX(1,SUMIFS('Treatment Backing (Hide)'!$B$110:$B$124,'Capacity Backing (Hide)2'!AA$67:AA$81,"X")))</f>
        <v>0</v>
      </c>
      <c r="IX28" s="224">
        <f>'Capacity Backing (Hide)2'!AB$3*(BB28/MAX(1,SUMIFS('Treatment Backing (Hide)'!$B$110:$B$124,'Capacity Backing (Hide)2'!AB$67:AB$81,"X")))</f>
        <v>0</v>
      </c>
      <c r="IY28" s="224">
        <f>'Capacity Backing (Hide)2'!AC$3*(BC28/MAX(1,SUMIFS('Treatment Backing (Hide)'!$B$110:$B$124,'Capacity Backing (Hide)2'!AC$67:AC$81,"X")))</f>
        <v>0</v>
      </c>
      <c r="IZ28" s="224">
        <f>'Capacity Backing (Hide)2'!AD$3*(BD28/MAX(1,SUMIFS('Treatment Backing (Hide)'!$B$110:$B$124,'Capacity Backing (Hide)2'!AD$67:AD$81,"X")))</f>
        <v>0</v>
      </c>
      <c r="JA28" s="224">
        <f>'Capacity Backing (Hide)2'!AE$3*(BE28/MAX(1,SUMIFS('Treatment Backing (Hide)'!$B$110:$B$124,'Capacity Backing (Hide)2'!AE$67:AE$81,"X")))</f>
        <v>0</v>
      </c>
      <c r="JB28" s="224">
        <f>'Capacity Backing (Hide)2'!AF$3*(BF28/MAX(1,SUMIFS('Treatment Backing (Hide)'!$B$110:$B$124,'Capacity Backing (Hide)2'!AF$67:AF$81,"X")))</f>
        <v>0</v>
      </c>
      <c r="JC28" s="224">
        <f>'Capacity Backing (Hide)2'!AG$3*(BG28/MAX(1,SUMIFS('Treatment Backing (Hide)'!$B$110:$B$124,'Capacity Backing (Hide)2'!AG$67:AG$81,"X")))</f>
        <v>0</v>
      </c>
      <c r="JD28" s="224">
        <f>'Capacity Backing (Hide)2'!AH$3*(BH28/MAX(1,SUMIFS('Treatment Backing (Hide)'!$B$110:$B$124,'Capacity Backing (Hide)2'!AH$67:AH$81,"X")))</f>
        <v>0</v>
      </c>
      <c r="JE28" s="224">
        <f>'Capacity Backing (Hide)2'!AI$3*(BI28/MAX(1,SUMIFS('Treatment Backing (Hide)'!$B$110:$B$124,'Capacity Backing (Hide)2'!AI$67:AI$81,"X")))</f>
        <v>0</v>
      </c>
      <c r="JF28" s="224">
        <f>'Capacity Backing (Hide)2'!AJ$3*(BJ28/MAX(1,SUMIFS('Treatment Backing (Hide)'!$B$110:$B$124,'Capacity Backing (Hide)2'!AJ$67:AJ$81,"X")))</f>
        <v>0</v>
      </c>
      <c r="JG28" s="224">
        <f>'Capacity Backing (Hide)2'!AK$3*(BK28/MAX(1,SUMIFS('Treatment Backing (Hide)'!$B$110:$B$124,'Capacity Backing (Hide)2'!AK$67:AK$81,"X")))</f>
        <v>0</v>
      </c>
      <c r="JH28" s="224">
        <f>'Capacity Backing (Hide)2'!AL$3*(BL28/MAX(1,SUMIFS('Treatment Backing (Hide)'!$B$110:$B$124,'Capacity Backing (Hide)2'!AL$67:AL$81,"X")))</f>
        <v>0</v>
      </c>
      <c r="JI28" s="224">
        <f>'Capacity Backing (Hide)2'!AM$3*(BM28/MAX(1,SUMIFS('Treatment Backing (Hide)'!$B$110:$B$124,'Capacity Backing (Hide)2'!AM$67:AM$81,"X")))</f>
        <v>0</v>
      </c>
      <c r="JJ28" s="224">
        <f>'Capacity Backing (Hide)2'!AN$3*(BN28/MAX(1,SUMIFS('Treatment Backing (Hide)'!$B$110:$B$124,'Capacity Backing (Hide)2'!AN$67:AN$81,"X")))</f>
        <v>0</v>
      </c>
      <c r="JK28" s="224">
        <f>'Capacity Backing (Hide)2'!AO$3*(BO28/MAX(1,SUMIFS('Treatment Backing (Hide)'!$B$110:$B$124,'Capacity Backing (Hide)2'!AO$67:AO$81,"X")))</f>
        <v>0</v>
      </c>
      <c r="JL28" s="224">
        <f>'Capacity Backing (Hide)2'!AP$3*(BP28/MAX(1,SUMIFS('Treatment Backing (Hide)'!$B$110:$B$124,'Capacity Backing (Hide)2'!AP$67:AP$81,"X")))</f>
        <v>0</v>
      </c>
      <c r="JM28" s="224">
        <f>'Capacity Backing (Hide)2'!AQ$3*(BQ28/MAX(1,SUMIFS('Treatment Backing (Hide)'!$B$110:$B$124,'Capacity Backing (Hide)2'!AQ$67:AQ$81,"X")))</f>
        <v>0</v>
      </c>
      <c r="JN28" s="224">
        <f>'Capacity Backing (Hide)2'!AR$3*(BR28/MAX(1,SUMIFS('Treatment Backing (Hide)'!$B$110:$B$124,'Capacity Backing (Hide)2'!AR$67:AR$81,"X")))</f>
        <v>0</v>
      </c>
      <c r="JO28" s="224">
        <f>'Capacity Backing (Hide)2'!AS$3*(BS28/MAX(1,SUMIFS('Treatment Backing (Hide)'!$B$110:$B$124,'Capacity Backing (Hide)2'!AS$67:AS$81,"X")))</f>
        <v>0</v>
      </c>
      <c r="JP28" s="224">
        <f>'Capacity Backing (Hide)2'!AT$3*(BT28/MAX(1,SUMIFS('Treatment Backing (Hide)'!$B$110:$B$124,'Capacity Backing (Hide)2'!AT$67:AT$81,"X")))</f>
        <v>0</v>
      </c>
      <c r="JQ28" s="224">
        <f>'Capacity Backing (Hide)2'!AU$3*(BU28/MAX(1,SUMIFS('Treatment Backing (Hide)'!$B$110:$B$124,'Capacity Backing (Hide)2'!AU$67:AU$81,"X")))</f>
        <v>0</v>
      </c>
      <c r="JR28" s="224">
        <f>'Capacity Backing (Hide)2'!AV$3*(BV28/MAX(1,SUMIFS('Treatment Backing (Hide)'!$B$110:$B$124,'Capacity Backing (Hide)2'!AV$67:AV$81,"X")))</f>
        <v>0</v>
      </c>
      <c r="JS28" s="224">
        <f>'Capacity Backing (Hide)2'!AW$3*(BW28/MAX(1,SUMIFS('Treatment Backing (Hide)'!$B$110:$B$124,'Capacity Backing (Hide)2'!AW$67:AW$81,"X")))</f>
        <v>0</v>
      </c>
      <c r="JT28" s="224">
        <f>'Capacity Backing (Hide)2'!AX$3*(BX28/MAX(1,SUMIFS('Treatment Backing (Hide)'!$B$110:$B$124,'Capacity Backing (Hide)2'!AX$67:AX$81,"X")))</f>
        <v>0</v>
      </c>
      <c r="JU28" s="224">
        <f>'Capacity Backing (Hide)2'!AY$3*(BY28/MAX(1,SUMIFS('Treatment Backing (Hide)'!$B$110:$B$124,'Capacity Backing (Hide)2'!AY$67:AY$81,"X")))</f>
        <v>0</v>
      </c>
      <c r="JV28" s="224">
        <f>'Capacity Backing (Hide)2'!AZ$3*(BZ28/MAX(1,SUMIFS('Treatment Backing (Hide)'!$B$110:$B$124,'Capacity Backing (Hide)2'!AZ$67:AZ$81,"X")))</f>
        <v>0</v>
      </c>
      <c r="JW28" s="224">
        <f>'Capacity Backing (Hide)2'!BA$3*(CA28/MAX(1,SUMIFS('Treatment Backing (Hide)'!$B$110:$B$124,'Capacity Backing (Hide)2'!BA$67:BA$81,"X")))</f>
        <v>0</v>
      </c>
      <c r="JX28" s="224">
        <f>'Capacity Backing (Hide)2'!BB$3*(CB28/MAX(1,SUMIFS('Treatment Backing (Hide)'!$B$110:$B$124,'Capacity Backing (Hide)2'!BB$67:BB$81,"X")))</f>
        <v>0</v>
      </c>
      <c r="JY28" s="224">
        <f>'Capacity Backing (Hide)2'!BC$3*(CC28/MAX(1,SUMIFS('Treatment Backing (Hide)'!$B$110:$B$124,'Capacity Backing (Hide)2'!BC$67:BC$81,"X")))</f>
        <v>0</v>
      </c>
      <c r="JZ28" s="224">
        <f>'Capacity Backing (Hide)2'!BD$3*(CD28/MAX(1,SUMIFS('Treatment Backing (Hide)'!$B$110:$B$124,'Capacity Backing (Hide)2'!BD$67:BD$81,"X")))</f>
        <v>0</v>
      </c>
      <c r="KA28" s="224">
        <f>'Capacity Backing (Hide)2'!BE$3*(CE28/MAX(1,SUMIFS('Treatment Backing (Hide)'!$B$110:$B$124,'Capacity Backing (Hide)2'!BE$67:BE$81,"X")))</f>
        <v>0</v>
      </c>
      <c r="KB28" s="224">
        <f>'Capacity Backing (Hide)2'!BF$3*(CF28/MAX(1,SUMIFS('Treatment Backing (Hide)'!$B$110:$B$124,'Capacity Backing (Hide)2'!BF$67:BF$81,"X")))</f>
        <v>0</v>
      </c>
      <c r="KC28" s="224">
        <f>'Capacity Backing (Hide)2'!BG$3*(CG28/MAX(1,SUMIFS('Treatment Backing (Hide)'!$B$110:$B$124,'Capacity Backing (Hide)2'!BG$67:BG$81,"X")))</f>
        <v>0</v>
      </c>
      <c r="KD28" s="224">
        <f>'Capacity Backing (Hide)2'!BH$3*(CH28/MAX(1,SUMIFS('Treatment Backing (Hide)'!$B$110:$B$124,'Capacity Backing (Hide)2'!BH$67:BH$81,"X")))</f>
        <v>0</v>
      </c>
      <c r="KE28" s="224">
        <f>'Capacity Backing (Hide)2'!BI$3*(CI28/MAX(1,SUMIFS('Treatment Backing (Hide)'!$B$110:$B$124,'Capacity Backing (Hide)2'!BI$67:BI$81,"X")))</f>
        <v>0</v>
      </c>
      <c r="KF28" s="224">
        <f>'Capacity Backing (Hide)2'!BJ$3*(CJ28/MAX(1,SUMIFS('Treatment Backing (Hide)'!$B$110:$B$124,'Capacity Backing (Hide)2'!BJ$67:BJ$81,"X")))</f>
        <v>0</v>
      </c>
      <c r="KG28" s="224">
        <f>'Capacity Backing (Hide)2'!BK$3*(CK28/MAX(1,SUMIFS('Treatment Backing (Hide)'!$B$110:$B$124,'Capacity Backing (Hide)2'!BK$67:BK$81,"X")))</f>
        <v>0</v>
      </c>
      <c r="KH28" s="224">
        <f>'Capacity Backing (Hide)2'!BL$3*(CL28/MAX(1,SUMIFS('Treatment Backing (Hide)'!$B$110:$B$124,'Capacity Backing (Hide)2'!BL$67:BL$81,"X")))</f>
        <v>0</v>
      </c>
      <c r="KI28" s="224">
        <f>'Capacity Backing (Hide)2'!BM$3*(CM28/MAX(1,SUMIFS('Treatment Backing (Hide)'!$B$110:$B$124,'Capacity Backing (Hide)2'!BM$67:BM$81,"X")))</f>
        <v>0</v>
      </c>
      <c r="KJ28" s="224">
        <f>'Capacity Backing (Hide)2'!BN$3*(CN28/MAX(1,SUMIFS('Treatment Backing (Hide)'!$B$110:$B$124,'Capacity Backing (Hide)2'!BN$67:BN$81,"X")))</f>
        <v>0</v>
      </c>
      <c r="KK28" s="224">
        <f>'Capacity Backing (Hide)2'!BO$3*(CO28/MAX(1,SUMIFS('Treatment Backing (Hide)'!$B$110:$B$124,'Capacity Backing (Hide)2'!BO$67:BO$81,"X")))</f>
        <v>0</v>
      </c>
      <c r="KL28" s="224">
        <f>'Capacity Backing (Hide)2'!BP$3*(CP28/MAX(1,SUMIFS('Treatment Backing (Hide)'!$B$110:$B$124,'Capacity Backing (Hide)2'!BP$67:BP$81,"X")))</f>
        <v>0</v>
      </c>
      <c r="KM28" s="224">
        <f>'Capacity Backing (Hide)2'!BQ$3*(CQ28/MAX(1,SUMIFS('Treatment Backing (Hide)'!$B$110:$B$124,'Capacity Backing (Hide)2'!BQ$67:BQ$81,"X")))</f>
        <v>0</v>
      </c>
      <c r="KN28" s="224">
        <f>'Capacity Backing (Hide)2'!BR$3*(CR28/MAX(1,SUMIFS('Treatment Backing (Hide)'!$B$110:$B$124,'Capacity Backing (Hide)2'!BR$67:BR$81,"X")))</f>
        <v>0</v>
      </c>
      <c r="KO28" s="224">
        <f>'Capacity Backing (Hide)2'!BS$3*(CS28/MAX(1,SUMIFS('Treatment Backing (Hide)'!$B$110:$B$124,'Capacity Backing (Hide)2'!BS$67:BS$81,"X")))</f>
        <v>0</v>
      </c>
      <c r="KP28" s="224">
        <f>'Capacity Backing (Hide)2'!BT$3*(CT28/MAX(1,SUMIFS('Treatment Backing (Hide)'!$B$110:$B$124,'Capacity Backing (Hide)2'!BT$67:BT$81,"X")))</f>
        <v>0</v>
      </c>
      <c r="KQ28" s="224">
        <f>'Capacity Backing (Hide)2'!BU$3*(CU28/MAX(1,SUMIFS('Treatment Backing (Hide)'!$B$110:$B$124,'Capacity Backing (Hide)2'!BU$67:BU$81,"X")))</f>
        <v>0</v>
      </c>
      <c r="KR28" s="224">
        <f>'Capacity Backing (Hide)2'!BV$3*(CV28/MAX(1,SUMIFS('Treatment Backing (Hide)'!$B$110:$B$124,'Capacity Backing (Hide)2'!BV$67:BV$81,"X")))</f>
        <v>0</v>
      </c>
      <c r="KS28" s="224">
        <f>'Capacity Backing (Hide)2'!BW$3*(CW28/MAX(1,SUMIFS('Treatment Backing (Hide)'!$B$110:$B$124,'Capacity Backing (Hide)2'!BW$67:BW$81,"X")))</f>
        <v>0</v>
      </c>
      <c r="KT28" s="224">
        <f>'Capacity Backing (Hide)2'!BX$3*(CX28/MAX(1,SUMIFS('Treatment Backing (Hide)'!$B$110:$B$124,'Capacity Backing (Hide)2'!BX$67:BX$81,"X")))</f>
        <v>0</v>
      </c>
      <c r="KU28" s="224">
        <f>'Capacity Backing (Hide)2'!BY$3*(CY28/MAX(1,SUMIFS('Treatment Backing (Hide)'!$B$110:$B$124,'Capacity Backing (Hide)2'!BY$67:BY$81,"X")))</f>
        <v>0</v>
      </c>
      <c r="KV28" s="224">
        <f>'Capacity Backing (Hide)2'!BZ$3*(CZ28/MAX(1,SUMIFS('Treatment Backing (Hide)'!$B$110:$B$124,'Capacity Backing (Hide)2'!BZ$67:BZ$81,"X")))</f>
        <v>0</v>
      </c>
      <c r="KW28" s="224">
        <f>'Capacity Backing (Hide)2'!CA$3*(DA28/MAX(1,SUMIFS('Treatment Backing (Hide)'!$B$110:$B$124,'Capacity Backing (Hide)2'!CA$67:CA$81,"X")))</f>
        <v>0</v>
      </c>
      <c r="KX28" s="224">
        <f>'Capacity Backing (Hide)2'!CB$3*(DB28/MAX(1,SUMIFS('Treatment Backing (Hide)'!$B$110:$B$124,'Capacity Backing (Hide)2'!CB$67:CB$81,"X")))</f>
        <v>0</v>
      </c>
      <c r="KY28" s="224">
        <f>'Capacity Backing (Hide)2'!CC$3*(DC28/MAX(1,SUMIFS('Treatment Backing (Hide)'!$B$110:$B$124,'Capacity Backing (Hide)2'!CC$67:CC$81,"X")))</f>
        <v>0</v>
      </c>
      <c r="KZ28" s="224">
        <f>'Capacity Backing (Hide)2'!CD$3*(DD28/MAX(1,SUMIFS('Treatment Backing (Hide)'!$B$110:$B$124,'Capacity Backing (Hide)2'!CD$67:CD$81,"X")))</f>
        <v>0</v>
      </c>
      <c r="LA28" s="224">
        <f>'Capacity Backing (Hide)2'!CE$3*(DE28/MAX(1,SUMIFS('Treatment Backing (Hide)'!$B$110:$B$124,'Capacity Backing (Hide)2'!CE$67:CE$81,"X")))</f>
        <v>0</v>
      </c>
      <c r="LB28" s="224">
        <f>'Capacity Backing (Hide)2'!CF$3*(DF28/MAX(1,SUMIFS('Treatment Backing (Hide)'!$B$110:$B$124,'Capacity Backing (Hide)2'!CF$67:CF$81,"X")))</f>
        <v>0</v>
      </c>
      <c r="LC28" s="224">
        <f>'Capacity Backing (Hide)2'!CG$3*(DG28/MAX(1,SUMIFS('Treatment Backing (Hide)'!$B$110:$B$124,'Capacity Backing (Hide)2'!CG$67:CG$81,"X")))</f>
        <v>0</v>
      </c>
      <c r="LD28" s="224">
        <f>'Capacity Backing (Hide)2'!CH$3*(DH28/MAX(1,SUMIFS('Treatment Backing (Hide)'!$B$110:$B$124,'Capacity Backing (Hide)2'!CH$67:CH$81,"X")))</f>
        <v>0</v>
      </c>
      <c r="LE28" s="224">
        <f>'Capacity Backing (Hide)2'!CI$3*(DI28/MAX(1,SUMIFS('Treatment Backing (Hide)'!$B$110:$B$124,'Capacity Backing (Hide)2'!CI$67:CI$81,"X")))</f>
        <v>0</v>
      </c>
      <c r="LF28" s="224">
        <f>'Capacity Backing (Hide)2'!CJ$3*(DJ28/MAX(1,SUMIFS('Treatment Backing (Hide)'!$B$110:$B$124,'Capacity Backing (Hide)2'!CJ$67:CJ$81,"X")))</f>
        <v>0</v>
      </c>
      <c r="LG28" s="224">
        <f>'Capacity Backing (Hide)2'!CK$3*(DK28/MAX(1,SUMIFS('Treatment Backing (Hide)'!$B$110:$B$124,'Capacity Backing (Hide)2'!CK$67:CK$81,"X")))</f>
        <v>0</v>
      </c>
      <c r="LH28" s="224">
        <f>'Capacity Backing (Hide)2'!CL$3*(DL28/MAX(1,SUMIFS('Treatment Backing (Hide)'!$B$110:$B$124,'Capacity Backing (Hide)2'!CL$67:CL$81,"X")))</f>
        <v>0</v>
      </c>
      <c r="LI28" s="224">
        <f>'Capacity Backing (Hide)2'!CM$3*(DM28/MAX(1,SUMIFS('Treatment Backing (Hide)'!$B$110:$B$124,'Capacity Backing (Hide)2'!CM$67:CM$81,"X")))</f>
        <v>0</v>
      </c>
      <c r="LJ28" s="224">
        <f>'Capacity Backing (Hide)2'!CN$3*(DN28/MAX(1,SUMIFS('Treatment Backing (Hide)'!$B$110:$B$124,'Capacity Backing (Hide)2'!CN$67:CN$81,"X")))</f>
        <v>0</v>
      </c>
      <c r="LK28" s="224">
        <f>'Capacity Backing (Hide)2'!CO$3*(DO28/MAX(1,SUMIFS('Treatment Backing (Hide)'!$B$110:$B$124,'Capacity Backing (Hide)2'!CO$67:CO$81,"X")))</f>
        <v>0</v>
      </c>
      <c r="LL28" s="224">
        <f>'Capacity Backing (Hide)2'!CP$3*(DP28/MAX(1,SUMIFS('Treatment Backing (Hide)'!$B$110:$B$124,'Capacity Backing (Hide)2'!CP$67:CP$81,"X")))</f>
        <v>0</v>
      </c>
      <c r="LM28" s="224">
        <f>'Capacity Backing (Hide)2'!CQ$3*(DQ28/MAX(1,SUMIFS('Treatment Backing (Hide)'!$B$110:$B$124,'Capacity Backing (Hide)2'!CQ$67:CQ$81,"X")))</f>
        <v>0</v>
      </c>
      <c r="LN28" s="224">
        <f>'Capacity Backing (Hide)2'!CR$3*(DR28/MAX(1,SUMIFS('Treatment Backing (Hide)'!$B$110:$B$124,'Capacity Backing (Hide)2'!CR$67:CR$81,"X")))</f>
        <v>0</v>
      </c>
      <c r="LO28" s="224">
        <f>'Capacity Backing (Hide)2'!CS$3*(DS28/MAX(1,SUMIFS('Treatment Backing (Hide)'!$B$110:$B$124,'Capacity Backing (Hide)2'!CS$67:CS$81,"X")))</f>
        <v>0</v>
      </c>
      <c r="LP28" s="224">
        <f>'Capacity Backing (Hide)2'!CT$3*(DT28/MAX(1,SUMIFS('Treatment Backing (Hide)'!$B$110:$B$124,'Capacity Backing (Hide)2'!CT$67:CT$81,"X")))</f>
        <v>0</v>
      </c>
      <c r="LQ28" s="224">
        <f>'Capacity Backing (Hide)2'!CU$3*(DU28/MAX(1,SUMIFS('Treatment Backing (Hide)'!$B$110:$B$124,'Capacity Backing (Hide)2'!CU$67:CU$81,"X")))</f>
        <v>0</v>
      </c>
      <c r="LR28" s="224">
        <f>'Capacity Backing (Hide)2'!CV$3*(DV28/MAX(1,SUMIFS('Treatment Backing (Hide)'!$B$110:$B$124,'Capacity Backing (Hide)2'!CV$67:CV$81,"X")))</f>
        <v>0</v>
      </c>
      <c r="LS28" s="224">
        <f>'Capacity Backing (Hide)2'!CW$3*(DW28/MAX(1,SUMIFS('Treatment Backing (Hide)'!$B$110:$B$124,'Capacity Backing (Hide)2'!CW$67:CW$81,"X")))</f>
        <v>0</v>
      </c>
      <c r="LV28">
        <f>'Capacity Backing (Hide)2'!B$139*(AB28/MAX(1,SUMIFS('Treatment Backing (Hide)'!$B$110:$B$124,'Capacity Backing (Hide)2'!B$203:B$217,"X")))</f>
        <v>0</v>
      </c>
      <c r="LW28">
        <f>'Capacity Backing (Hide)2'!C$139*(AC28/MAX(1,SUMIFS('Treatment Backing (Hide)'!$B$110:$B$124,'Capacity Backing (Hide)2'!C$203:C$217,"X")))</f>
        <v>0</v>
      </c>
      <c r="LX28">
        <f>'Capacity Backing (Hide)2'!D$139*(AD28/MAX(1,SUMIFS('Treatment Backing (Hide)'!$B$110:$B$124,'Capacity Backing (Hide)2'!D$203:D$217,"X")))</f>
        <v>0</v>
      </c>
      <c r="LY28">
        <f>'Capacity Backing (Hide)2'!E$139*(AE28/MAX(1,SUMIFS('Treatment Backing (Hide)'!$B$110:$B$124,'Capacity Backing (Hide)2'!E$203:E$217,"X")))</f>
        <v>0</v>
      </c>
      <c r="LZ28">
        <f>'Capacity Backing (Hide)2'!F$139*(AF28/MAX(1,SUMIFS('Treatment Backing (Hide)'!$B$110:$B$124,'Capacity Backing (Hide)2'!F$203:F$217,"X")))</f>
        <v>0</v>
      </c>
      <c r="MA28">
        <f>'Capacity Backing (Hide)2'!G$139*(AG28/MAX(1,SUMIFS('Treatment Backing (Hide)'!$B$110:$B$124,'Capacity Backing (Hide)2'!G$203:G$217,"X")))</f>
        <v>0</v>
      </c>
      <c r="MB28">
        <f>'Capacity Backing (Hide)2'!H$139*(AH28/MAX(1,SUMIFS('Treatment Backing (Hide)'!$B$110:$B$124,'Capacity Backing (Hide)2'!H$203:H$217,"X")))</f>
        <v>0</v>
      </c>
      <c r="MC28">
        <f>'Capacity Backing (Hide)2'!I$139*(AI28/MAX(1,SUMIFS('Treatment Backing (Hide)'!$B$110:$B$124,'Capacity Backing (Hide)2'!I$203:I$217,"X")))</f>
        <v>0</v>
      </c>
      <c r="MD28">
        <f>'Capacity Backing (Hide)2'!J$139*(AJ28/MAX(1,SUMIFS('Treatment Backing (Hide)'!$B$110:$B$124,'Capacity Backing (Hide)2'!J$203:J$217,"X")))</f>
        <v>0</v>
      </c>
      <c r="ME28">
        <f>'Capacity Backing (Hide)2'!K$139*(AK28/MAX(1,SUMIFS('Treatment Backing (Hide)'!$B$110:$B$124,'Capacity Backing (Hide)2'!K$203:K$217,"X")))</f>
        <v>0</v>
      </c>
      <c r="MF28">
        <f>'Capacity Backing (Hide)2'!L$139*(AL28/MAX(1,SUMIFS('Treatment Backing (Hide)'!$B$110:$B$124,'Capacity Backing (Hide)2'!L$203:L$217,"X")))</f>
        <v>0</v>
      </c>
      <c r="MG28">
        <f>'Capacity Backing (Hide)2'!M$139*(AM28/MAX(1,SUMIFS('Treatment Backing (Hide)'!$B$110:$B$124,'Capacity Backing (Hide)2'!M$203:M$217,"X")))</f>
        <v>0</v>
      </c>
      <c r="MH28">
        <f>'Capacity Backing (Hide)2'!N$139*(AN28/MAX(1,SUMIFS('Treatment Backing (Hide)'!$B$110:$B$124,'Capacity Backing (Hide)2'!N$203:N$217,"X")))</f>
        <v>0</v>
      </c>
      <c r="MI28">
        <f>'Capacity Backing (Hide)2'!O$139*(AO28/MAX(1,SUMIFS('Treatment Backing (Hide)'!$B$110:$B$124,'Capacity Backing (Hide)2'!O$203:O$217,"X")))</f>
        <v>0</v>
      </c>
      <c r="MJ28">
        <f>'Capacity Backing (Hide)2'!P$139*(AP28/MAX(1,SUMIFS('Treatment Backing (Hide)'!$B$110:$B$124,'Capacity Backing (Hide)2'!P$203:P$217,"X")))</f>
        <v>0</v>
      </c>
      <c r="MK28">
        <f>'Capacity Backing (Hide)2'!Q$139*(AQ28/MAX(1,SUMIFS('Treatment Backing (Hide)'!$B$110:$B$124,'Capacity Backing (Hide)2'!Q$203:Q$217,"X")))</f>
        <v>0</v>
      </c>
      <c r="ML28">
        <f>'Capacity Backing (Hide)2'!R$139*(AR28/MAX(1,SUMIFS('Treatment Backing (Hide)'!$B$110:$B$124,'Capacity Backing (Hide)2'!R$203:R$217,"X")))</f>
        <v>0</v>
      </c>
      <c r="MM28">
        <f>'Capacity Backing (Hide)2'!S$139*(AS28/MAX(1,SUMIFS('Treatment Backing (Hide)'!$B$110:$B$124,'Capacity Backing (Hide)2'!S$203:S$217,"X")))</f>
        <v>0</v>
      </c>
      <c r="MN28">
        <f>'Capacity Backing (Hide)2'!T$139*(AT28/MAX(1,SUMIFS('Treatment Backing (Hide)'!$B$110:$B$124,'Capacity Backing (Hide)2'!T$203:T$217,"X")))</f>
        <v>0</v>
      </c>
      <c r="MO28">
        <f>'Capacity Backing (Hide)2'!U$139*(AU28/MAX(1,SUMIFS('Treatment Backing (Hide)'!$B$110:$B$124,'Capacity Backing (Hide)2'!U$203:U$217,"X")))</f>
        <v>0</v>
      </c>
      <c r="MP28">
        <f>'Capacity Backing (Hide)2'!V$139*(AV28/MAX(1,SUMIFS('Treatment Backing (Hide)'!$B$110:$B$124,'Capacity Backing (Hide)2'!V$203:V$217,"X")))</f>
        <v>0</v>
      </c>
      <c r="MQ28">
        <f>'Capacity Backing (Hide)2'!W$139*(AW28/MAX(1,SUMIFS('Treatment Backing (Hide)'!$B$110:$B$124,'Capacity Backing (Hide)2'!W$203:W$217,"X")))</f>
        <v>0</v>
      </c>
      <c r="MR28">
        <f>'Capacity Backing (Hide)2'!X$139*(AX28/MAX(1,SUMIFS('Treatment Backing (Hide)'!$B$110:$B$124,'Capacity Backing (Hide)2'!X$203:X$217,"X")))</f>
        <v>0</v>
      </c>
      <c r="MS28">
        <f>'Capacity Backing (Hide)2'!Y$139*(AY28/MAX(1,SUMIFS('Treatment Backing (Hide)'!$B$110:$B$124,'Capacity Backing (Hide)2'!Y$203:Y$217,"X")))</f>
        <v>0</v>
      </c>
      <c r="MT28">
        <f>'Capacity Backing (Hide)2'!Z$139*(AZ28/MAX(1,SUMIFS('Treatment Backing (Hide)'!$B$110:$B$124,'Capacity Backing (Hide)2'!Z$203:Z$217,"X")))</f>
        <v>0</v>
      </c>
      <c r="MU28">
        <f>'Capacity Backing (Hide)2'!AA$139*(BA28/MAX(1,SUMIFS('Treatment Backing (Hide)'!$B$110:$B$124,'Capacity Backing (Hide)2'!AA$203:AA$217,"X")))</f>
        <v>0</v>
      </c>
      <c r="MV28">
        <f>'Capacity Backing (Hide)2'!AB$139*(BB28/MAX(1,SUMIFS('Treatment Backing (Hide)'!$B$110:$B$124,'Capacity Backing (Hide)2'!AB$203:AB$217,"X")))</f>
        <v>0</v>
      </c>
      <c r="MW28">
        <f>'Capacity Backing (Hide)2'!AC$139*(BC28/MAX(1,SUMIFS('Treatment Backing (Hide)'!$B$110:$B$124,'Capacity Backing (Hide)2'!AC$203:AC$217,"X")))</f>
        <v>0</v>
      </c>
      <c r="MX28">
        <f>'Capacity Backing (Hide)2'!AD$139*(BD28/MAX(1,SUMIFS('Treatment Backing (Hide)'!$B$110:$B$124,'Capacity Backing (Hide)2'!AD$203:AD$217,"X")))</f>
        <v>0</v>
      </c>
      <c r="MY28">
        <f>'Capacity Backing (Hide)2'!AE$139*(BE28/MAX(1,SUMIFS('Treatment Backing (Hide)'!$B$110:$B$124,'Capacity Backing (Hide)2'!AE$203:AE$217,"X")))</f>
        <v>0</v>
      </c>
      <c r="MZ28">
        <f>'Capacity Backing (Hide)2'!AF$139*(BF28/MAX(1,SUMIFS('Treatment Backing (Hide)'!$B$110:$B$124,'Capacity Backing (Hide)2'!AF$203:AF$217,"X")))</f>
        <v>0</v>
      </c>
      <c r="NA28">
        <f>'Capacity Backing (Hide)2'!AG$139*(BG28/MAX(1,SUMIFS('Treatment Backing (Hide)'!$B$110:$B$124,'Capacity Backing (Hide)2'!AG$203:AG$217,"X")))</f>
        <v>0</v>
      </c>
      <c r="NB28">
        <f>'Capacity Backing (Hide)2'!AH$139*(BH28/MAX(1,SUMIFS('Treatment Backing (Hide)'!$B$110:$B$124,'Capacity Backing (Hide)2'!AH$203:AH$217,"X")))</f>
        <v>0</v>
      </c>
      <c r="NC28">
        <f>'Capacity Backing (Hide)2'!AI$139*(BI28/MAX(1,SUMIFS('Treatment Backing (Hide)'!$B$110:$B$124,'Capacity Backing (Hide)2'!AI$203:AI$217,"X")))</f>
        <v>0</v>
      </c>
      <c r="ND28">
        <f>'Capacity Backing (Hide)2'!AJ$139*(BJ28/MAX(1,SUMIFS('Treatment Backing (Hide)'!$B$110:$B$124,'Capacity Backing (Hide)2'!AJ$203:AJ$217,"X")))</f>
        <v>0</v>
      </c>
      <c r="NE28">
        <f>'Capacity Backing (Hide)2'!AK$139*(BK28/MAX(1,SUMIFS('Treatment Backing (Hide)'!$B$110:$B$124,'Capacity Backing (Hide)2'!AK$203:AK$217,"X")))</f>
        <v>0</v>
      </c>
      <c r="NF28">
        <f>'Capacity Backing (Hide)2'!AL$139*(BL28/MAX(1,SUMIFS('Treatment Backing (Hide)'!$B$110:$B$124,'Capacity Backing (Hide)2'!AL$203:AL$217,"X")))</f>
        <v>0</v>
      </c>
      <c r="NG28">
        <f>'Capacity Backing (Hide)2'!AM$139*(BM28/MAX(1,SUMIFS('Treatment Backing (Hide)'!$B$110:$B$124,'Capacity Backing (Hide)2'!AM$203:AM$217,"X")))</f>
        <v>0</v>
      </c>
      <c r="NH28">
        <f>'Capacity Backing (Hide)2'!AN$139*(BN28/MAX(1,SUMIFS('Treatment Backing (Hide)'!$B$110:$B$124,'Capacity Backing (Hide)2'!AN$203:AN$217,"X")))</f>
        <v>0</v>
      </c>
      <c r="NI28">
        <f>'Capacity Backing (Hide)2'!AO$139*(BO28/MAX(1,SUMIFS('Treatment Backing (Hide)'!$B$110:$B$124,'Capacity Backing (Hide)2'!AO$203:AO$217,"X")))</f>
        <v>0</v>
      </c>
      <c r="NJ28">
        <f>'Capacity Backing (Hide)2'!AP$139*(BP28/MAX(1,SUMIFS('Treatment Backing (Hide)'!$B$110:$B$124,'Capacity Backing (Hide)2'!AP$203:AP$217,"X")))</f>
        <v>0</v>
      </c>
      <c r="NK28">
        <f>'Capacity Backing (Hide)2'!AQ$139*(BQ28/MAX(1,SUMIFS('Treatment Backing (Hide)'!$B$110:$B$124,'Capacity Backing (Hide)2'!AQ$203:AQ$217,"X")))</f>
        <v>0</v>
      </c>
      <c r="NL28">
        <f>'Capacity Backing (Hide)2'!AR$139*(BR28/MAX(1,SUMIFS('Treatment Backing (Hide)'!$B$110:$B$124,'Capacity Backing (Hide)2'!AR$203:AR$217,"X")))</f>
        <v>0</v>
      </c>
      <c r="NM28">
        <f>'Capacity Backing (Hide)2'!AS$139*(BS28/MAX(1,SUMIFS('Treatment Backing (Hide)'!$B$110:$B$124,'Capacity Backing (Hide)2'!AS$203:AS$217,"X")))</f>
        <v>0</v>
      </c>
      <c r="NN28">
        <f>'Capacity Backing (Hide)2'!AT$139*(BT28/MAX(1,SUMIFS('Treatment Backing (Hide)'!$B$110:$B$124,'Capacity Backing (Hide)2'!AT$203:AT$217,"X")))</f>
        <v>0</v>
      </c>
      <c r="NO28">
        <f>'Capacity Backing (Hide)2'!AU$139*(BU28/MAX(1,SUMIFS('Treatment Backing (Hide)'!$B$110:$B$124,'Capacity Backing (Hide)2'!AU$203:AU$217,"X")))</f>
        <v>0</v>
      </c>
      <c r="NP28">
        <f>'Capacity Backing (Hide)2'!AV$139*(BV28/MAX(1,SUMIFS('Treatment Backing (Hide)'!$B$110:$B$124,'Capacity Backing (Hide)2'!AV$203:AV$217,"X")))</f>
        <v>0</v>
      </c>
      <c r="NQ28">
        <f>'Capacity Backing (Hide)2'!AW$139*(BW28/MAX(1,SUMIFS('Treatment Backing (Hide)'!$B$110:$B$124,'Capacity Backing (Hide)2'!AW$203:AW$217,"X")))</f>
        <v>0</v>
      </c>
      <c r="NR28">
        <f>'Capacity Backing (Hide)2'!AX$139*(BX28/MAX(1,SUMIFS('Treatment Backing (Hide)'!$B$110:$B$124,'Capacity Backing (Hide)2'!AX$203:AX$217,"X")))</f>
        <v>0</v>
      </c>
      <c r="NS28">
        <f>'Capacity Backing (Hide)2'!AY$139*(BY28/MAX(1,SUMIFS('Treatment Backing (Hide)'!$B$110:$B$124,'Capacity Backing (Hide)2'!AY$203:AY$217,"X")))</f>
        <v>0</v>
      </c>
      <c r="NT28">
        <f>'Capacity Backing (Hide)2'!AZ$139*(BZ28/MAX(1,SUMIFS('Treatment Backing (Hide)'!$B$110:$B$124,'Capacity Backing (Hide)2'!AZ$203:AZ$217,"X")))</f>
        <v>0</v>
      </c>
      <c r="NU28">
        <f>'Capacity Backing (Hide)2'!BA$139*(CA28/MAX(1,SUMIFS('Treatment Backing (Hide)'!$B$110:$B$124,'Capacity Backing (Hide)2'!BA$203:BA$217,"X")))</f>
        <v>0</v>
      </c>
      <c r="NV28">
        <f>'Capacity Backing (Hide)2'!BB$139*(CB28/MAX(1,SUMIFS('Treatment Backing (Hide)'!$B$110:$B$124,'Capacity Backing (Hide)2'!BB$203:BB$217,"X")))</f>
        <v>0</v>
      </c>
      <c r="NW28">
        <f>'Capacity Backing (Hide)2'!BC$139*(CC28/MAX(1,SUMIFS('Treatment Backing (Hide)'!$B$110:$B$124,'Capacity Backing (Hide)2'!BC$203:BC$217,"X")))</f>
        <v>0</v>
      </c>
      <c r="NX28">
        <f>'Capacity Backing (Hide)2'!BD$139*(CD28/MAX(1,SUMIFS('Treatment Backing (Hide)'!$B$110:$B$124,'Capacity Backing (Hide)2'!BD$203:BD$217,"X")))</f>
        <v>0</v>
      </c>
      <c r="NY28">
        <f>'Capacity Backing (Hide)2'!BE$139*(CE28/MAX(1,SUMIFS('Treatment Backing (Hide)'!$B$110:$B$124,'Capacity Backing (Hide)2'!BE$203:BE$217,"X")))</f>
        <v>0</v>
      </c>
      <c r="NZ28">
        <f>'Capacity Backing (Hide)2'!BF$139*(CF28/MAX(1,SUMIFS('Treatment Backing (Hide)'!$B$110:$B$124,'Capacity Backing (Hide)2'!BF$203:BF$217,"X")))</f>
        <v>0</v>
      </c>
      <c r="OA28">
        <f>'Capacity Backing (Hide)2'!BG$139*(CG28/MAX(1,SUMIFS('Treatment Backing (Hide)'!$B$110:$B$124,'Capacity Backing (Hide)2'!BG$203:BG$217,"X")))</f>
        <v>0</v>
      </c>
      <c r="OB28">
        <f>'Capacity Backing (Hide)2'!BH$139*(CH28/MAX(1,SUMIFS('Treatment Backing (Hide)'!$B$110:$B$124,'Capacity Backing (Hide)2'!BH$203:BH$217,"X")))</f>
        <v>0</v>
      </c>
      <c r="OC28">
        <f>'Capacity Backing (Hide)2'!BI$139*(CI28/MAX(1,SUMIFS('Treatment Backing (Hide)'!$B$110:$B$124,'Capacity Backing (Hide)2'!BI$203:BI$217,"X")))</f>
        <v>0</v>
      </c>
      <c r="OD28">
        <f>'Capacity Backing (Hide)2'!BJ$139*(CJ28/MAX(1,SUMIFS('Treatment Backing (Hide)'!$B$110:$B$124,'Capacity Backing (Hide)2'!BJ$203:BJ$217,"X")))</f>
        <v>0</v>
      </c>
      <c r="OE28">
        <f>'Capacity Backing (Hide)2'!BK$139*(CK28/MAX(1,SUMIFS('Treatment Backing (Hide)'!$B$110:$B$124,'Capacity Backing (Hide)2'!BK$203:BK$217,"X")))</f>
        <v>0</v>
      </c>
      <c r="OF28">
        <f>'Capacity Backing (Hide)2'!BL$139*(CL28/MAX(1,SUMIFS('Treatment Backing (Hide)'!$B$110:$B$124,'Capacity Backing (Hide)2'!BL$203:BL$217,"X")))</f>
        <v>0</v>
      </c>
      <c r="OG28">
        <f>'Capacity Backing (Hide)2'!BM$139*(CM28/MAX(1,SUMIFS('Treatment Backing (Hide)'!$B$110:$B$124,'Capacity Backing (Hide)2'!BM$203:BM$217,"X")))</f>
        <v>0</v>
      </c>
      <c r="OH28">
        <f>'Capacity Backing (Hide)2'!BN$139*(CN28/MAX(1,SUMIFS('Treatment Backing (Hide)'!$B$110:$B$124,'Capacity Backing (Hide)2'!BN$203:BN$217,"X")))</f>
        <v>0</v>
      </c>
      <c r="OI28">
        <f>'Capacity Backing (Hide)2'!BO$139*(CO28/MAX(1,SUMIFS('Treatment Backing (Hide)'!$B$110:$B$124,'Capacity Backing (Hide)2'!BO$203:BO$217,"X")))</f>
        <v>0</v>
      </c>
      <c r="OJ28">
        <f>'Capacity Backing (Hide)2'!BP$139*(CP28/MAX(1,SUMIFS('Treatment Backing (Hide)'!$B$110:$B$124,'Capacity Backing (Hide)2'!BP$203:BP$217,"X")))</f>
        <v>0</v>
      </c>
      <c r="OK28">
        <f>'Capacity Backing (Hide)2'!BQ$139*(CQ28/MAX(1,SUMIFS('Treatment Backing (Hide)'!$B$110:$B$124,'Capacity Backing (Hide)2'!BQ$203:BQ$217,"X")))</f>
        <v>0</v>
      </c>
      <c r="OL28">
        <f>'Capacity Backing (Hide)2'!BR$139*(CR28/MAX(1,SUMIFS('Treatment Backing (Hide)'!$B$110:$B$124,'Capacity Backing (Hide)2'!BR$203:BR$217,"X")))</f>
        <v>0</v>
      </c>
      <c r="OM28">
        <f>'Capacity Backing (Hide)2'!BS$139*(CS28/MAX(1,SUMIFS('Treatment Backing (Hide)'!$B$110:$B$124,'Capacity Backing (Hide)2'!BS$203:BS$217,"X")))</f>
        <v>0</v>
      </c>
      <c r="ON28">
        <f>'Capacity Backing (Hide)2'!BT$139*(CT28/MAX(1,SUMIFS('Treatment Backing (Hide)'!$B$110:$B$124,'Capacity Backing (Hide)2'!BT$203:BT$217,"X")))</f>
        <v>0</v>
      </c>
      <c r="OO28">
        <f>'Capacity Backing (Hide)2'!BU$139*(CU28/MAX(1,SUMIFS('Treatment Backing (Hide)'!$B$110:$B$124,'Capacity Backing (Hide)2'!BU$203:BU$217,"X")))</f>
        <v>0</v>
      </c>
      <c r="OP28">
        <f>'Capacity Backing (Hide)2'!BV$139*(CV28/MAX(1,SUMIFS('Treatment Backing (Hide)'!$B$110:$B$124,'Capacity Backing (Hide)2'!BV$203:BV$217,"X")))</f>
        <v>0</v>
      </c>
      <c r="OQ28">
        <f>'Capacity Backing (Hide)2'!BW$139*(CW28/MAX(1,SUMIFS('Treatment Backing (Hide)'!$B$110:$B$124,'Capacity Backing (Hide)2'!BW$203:BW$217,"X")))</f>
        <v>0</v>
      </c>
      <c r="OR28">
        <f>'Capacity Backing (Hide)2'!BX$139*(CX28/MAX(1,SUMIFS('Treatment Backing (Hide)'!$B$110:$B$124,'Capacity Backing (Hide)2'!BX$203:BX$217,"X")))</f>
        <v>0</v>
      </c>
      <c r="OS28">
        <f>'Capacity Backing (Hide)2'!BY$139*(CY28/MAX(1,SUMIFS('Treatment Backing (Hide)'!$B$110:$B$124,'Capacity Backing (Hide)2'!BY$203:BY$217,"X")))</f>
        <v>0</v>
      </c>
      <c r="OT28">
        <f>'Capacity Backing (Hide)2'!BZ$139*(CZ28/MAX(1,SUMIFS('Treatment Backing (Hide)'!$B$110:$B$124,'Capacity Backing (Hide)2'!BZ$203:BZ$217,"X")))</f>
        <v>0</v>
      </c>
      <c r="OU28">
        <f>'Capacity Backing (Hide)2'!CA$139*(DA28/MAX(1,SUMIFS('Treatment Backing (Hide)'!$B$110:$B$124,'Capacity Backing (Hide)2'!CA$203:CA$217,"X")))</f>
        <v>0</v>
      </c>
      <c r="OV28">
        <f>'Capacity Backing (Hide)2'!CB$139*(DB28/MAX(1,SUMIFS('Treatment Backing (Hide)'!$B$110:$B$124,'Capacity Backing (Hide)2'!CB$203:CB$217,"X")))</f>
        <v>0</v>
      </c>
      <c r="OW28">
        <f>'Capacity Backing (Hide)2'!CC$139*(DC28/MAX(1,SUMIFS('Treatment Backing (Hide)'!$B$110:$B$124,'Capacity Backing (Hide)2'!CC$203:CC$217,"X")))</f>
        <v>0</v>
      </c>
      <c r="OX28">
        <f>'Capacity Backing (Hide)2'!CD$139*(DD28/MAX(1,SUMIFS('Treatment Backing (Hide)'!$B$110:$B$124,'Capacity Backing (Hide)2'!CD$203:CD$217,"X")))</f>
        <v>0</v>
      </c>
      <c r="OY28">
        <f>'Capacity Backing (Hide)2'!CE$139*(DE28/MAX(1,SUMIFS('Treatment Backing (Hide)'!$B$110:$B$124,'Capacity Backing (Hide)2'!CE$203:CE$217,"X")))</f>
        <v>0</v>
      </c>
      <c r="OZ28">
        <f>'Capacity Backing (Hide)2'!CF$139*(DF28/MAX(1,SUMIFS('Treatment Backing (Hide)'!$B$110:$B$124,'Capacity Backing (Hide)2'!CF$203:CF$217,"X")))</f>
        <v>0</v>
      </c>
      <c r="PA28">
        <f>'Capacity Backing (Hide)2'!CG$139*(DG28/MAX(1,SUMIFS('Treatment Backing (Hide)'!$B$110:$B$124,'Capacity Backing (Hide)2'!CG$203:CG$217,"X")))</f>
        <v>0</v>
      </c>
      <c r="PB28">
        <f>'Capacity Backing (Hide)2'!CH$139*(DH28/MAX(1,SUMIFS('Treatment Backing (Hide)'!$B$110:$B$124,'Capacity Backing (Hide)2'!CH$203:CH$217,"X")))</f>
        <v>0</v>
      </c>
      <c r="PC28">
        <f>'Capacity Backing (Hide)2'!CI$139*(DI28/MAX(1,SUMIFS('Treatment Backing (Hide)'!$B$110:$B$124,'Capacity Backing (Hide)2'!CI$203:CI$217,"X")))</f>
        <v>0</v>
      </c>
      <c r="PD28">
        <f>'Capacity Backing (Hide)2'!CJ$139*(DJ28/MAX(1,SUMIFS('Treatment Backing (Hide)'!$B$110:$B$124,'Capacity Backing (Hide)2'!CJ$203:CJ$217,"X")))</f>
        <v>0</v>
      </c>
      <c r="PE28">
        <f>'Capacity Backing (Hide)2'!CK$139*(DK28/MAX(1,SUMIFS('Treatment Backing (Hide)'!$B$110:$B$124,'Capacity Backing (Hide)2'!CK$203:CK$217,"X")))</f>
        <v>0</v>
      </c>
      <c r="PF28">
        <f>'Capacity Backing (Hide)2'!CL$139*(DL28/MAX(1,SUMIFS('Treatment Backing (Hide)'!$B$110:$B$124,'Capacity Backing (Hide)2'!CL$203:CL$217,"X")))</f>
        <v>0</v>
      </c>
      <c r="PG28">
        <f>'Capacity Backing (Hide)2'!CM$139*(DM28/MAX(1,SUMIFS('Treatment Backing (Hide)'!$B$110:$B$124,'Capacity Backing (Hide)2'!CM$203:CM$217,"X")))</f>
        <v>0</v>
      </c>
      <c r="PH28">
        <f>'Capacity Backing (Hide)2'!CN$139*(DN28/MAX(1,SUMIFS('Treatment Backing (Hide)'!$B$110:$B$124,'Capacity Backing (Hide)2'!CN$203:CN$217,"X")))</f>
        <v>0</v>
      </c>
      <c r="PI28">
        <f>'Capacity Backing (Hide)2'!CO$139*(DO28/MAX(1,SUMIFS('Treatment Backing (Hide)'!$B$110:$B$124,'Capacity Backing (Hide)2'!CO$203:CO$217,"X")))</f>
        <v>0</v>
      </c>
      <c r="PJ28">
        <f>'Capacity Backing (Hide)2'!CP$139*(DP28/MAX(1,SUMIFS('Treatment Backing (Hide)'!$B$110:$B$124,'Capacity Backing (Hide)2'!CP$203:CP$217,"X")))</f>
        <v>0</v>
      </c>
      <c r="PK28">
        <f>'Capacity Backing (Hide)2'!CQ$139*(DQ28/MAX(1,SUMIFS('Treatment Backing (Hide)'!$B$110:$B$124,'Capacity Backing (Hide)2'!CQ$203:CQ$217,"X")))</f>
        <v>0</v>
      </c>
      <c r="PL28">
        <f>'Capacity Backing (Hide)2'!CR$139*(DR28/MAX(1,SUMIFS('Treatment Backing (Hide)'!$B$110:$B$124,'Capacity Backing (Hide)2'!CR$203:CR$217,"X")))</f>
        <v>0</v>
      </c>
      <c r="PM28">
        <f>'Capacity Backing (Hide)2'!CS$139*(DS28/MAX(1,SUMIFS('Treatment Backing (Hide)'!$B$110:$B$124,'Capacity Backing (Hide)2'!CS$203:CS$217,"X")))</f>
        <v>0</v>
      </c>
      <c r="PN28">
        <f>'Capacity Backing (Hide)2'!CT$139*(DT28/MAX(1,SUMIFS('Treatment Backing (Hide)'!$B$110:$B$124,'Capacity Backing (Hide)2'!CT$203:CT$217,"X")))</f>
        <v>0</v>
      </c>
      <c r="PO28">
        <f>'Capacity Backing (Hide)2'!CU$139*(DU28/MAX(1,SUMIFS('Treatment Backing (Hide)'!$B$110:$B$124,'Capacity Backing (Hide)2'!CU$203:CU$217,"X")))</f>
        <v>0</v>
      </c>
      <c r="PP28">
        <f>'Capacity Backing (Hide)2'!CV$139*(DV28/MAX(1,SUMIFS('Treatment Backing (Hide)'!$B$110:$B$124,'Capacity Backing (Hide)2'!CV$203:CV$217,"X")))</f>
        <v>0</v>
      </c>
      <c r="PQ28">
        <f>'Capacity Backing (Hide)2'!CW$139*(DW28/MAX(1,SUMIFS('Treatment Backing (Hide)'!$B$110:$B$124,'Capacity Backing (Hide)2'!CW$203:CW$217,"X")))</f>
        <v>0</v>
      </c>
      <c r="PS28" cm="1">
        <f t="array" ref="PS28">SUM(IF('Capacity Summary'!H$36:H$135="X",1,0)*TRANSPOSE('CR Backing (Hide)'!$HX28:$LS28))</f>
        <v>0</v>
      </c>
      <c r="PT28" cm="1">
        <f t="array" ref="PT28">SUM(IF('Capacity Summary'!I$36:I$135="X",1,0)*TRANSPOSE('CR Backing (Hide)'!$HX28:$LS28))</f>
        <v>0</v>
      </c>
      <c r="PU28" cm="1">
        <f t="array" ref="PU28">SUM(IF('Capacity Summary'!J$36:J$135="X",1,0)*TRANSPOSE('CR Backing (Hide)'!$HX28:$LS28))</f>
        <v>0</v>
      </c>
      <c r="PV28" cm="1">
        <f t="array" ref="PV28">SUM(IF('Capacity Summary'!K$36:K$135="X",1,0)*TRANSPOSE('CR Backing (Hide)'!$HX28:$LS28))</f>
        <v>0</v>
      </c>
      <c r="PW28" cm="1">
        <f t="array" ref="PW28">SUM(IF('Capacity Summary'!L$36:L$135="X",1,0)*TRANSPOSE('CR Backing (Hide)'!$HX28:$LS28))</f>
        <v>0</v>
      </c>
      <c r="PX28" cm="1">
        <f t="array" ref="PX28">SUM(IF('Capacity Summary'!M$36:M$135="X",1,0)*TRANSPOSE('CR Backing (Hide)'!$HX28:$LS28))</f>
        <v>0</v>
      </c>
      <c r="PY28" cm="1">
        <f t="array" ref="PY28">SUM(IF('Capacity Summary'!N$36:N$135="X",1,0)*TRANSPOSE('CR Backing (Hide)'!$HX28:$LS28))</f>
        <v>0</v>
      </c>
      <c r="PZ28" cm="1">
        <f t="array" ref="PZ28">SUM(IF('Capacity Summary'!O$36:O$135="X",1,0)*TRANSPOSE('CR Backing (Hide)'!$HX28:$LS28))</f>
        <v>0</v>
      </c>
      <c r="QA28" cm="1">
        <f t="array" ref="QA28">SUM(IF('Capacity Summary'!P$36:P$135="X",1,0)*TRANSPOSE('CR Backing (Hide)'!$HX28:$LS28))</f>
        <v>0</v>
      </c>
      <c r="QB28" cm="1">
        <f t="array" ref="QB28">SUM(IF('Capacity Summary'!Q$36:Q$135="X",1,0)*TRANSPOSE('CR Backing (Hide)'!$HX28:$LS28))</f>
        <v>0</v>
      </c>
      <c r="QC28" cm="1">
        <f t="array" ref="QC28">SUM(IF('Capacity Summary'!R$36:R$135="X",1,0)*TRANSPOSE('CR Backing (Hide)'!$HX28:$LS28))</f>
        <v>0</v>
      </c>
      <c r="QD28" cm="1">
        <f t="array" ref="QD28">SUM(IF('Capacity Summary'!S$36:S$135="X",1,0)*TRANSPOSE('CR Backing (Hide)'!$HX28:$LS28))</f>
        <v>0</v>
      </c>
      <c r="QE28" cm="1">
        <f t="array" ref="QE28">SUM(IF('Capacity Summary'!T$36:T$135="X",1,0)*TRANSPOSE('CR Backing (Hide)'!$HX28:$LS28))</f>
        <v>0</v>
      </c>
      <c r="QF28" cm="1">
        <f t="array" ref="QF28">SUM(IF('Capacity Summary'!U$36:U$135="X",1,0)*TRANSPOSE('CR Backing (Hide)'!$HX28:$LS28))</f>
        <v>0</v>
      </c>
      <c r="QG28" cm="1">
        <f t="array" ref="QG28">SUM(IF('Capacity Summary'!V$36:V$135="X",1,0)*TRANSPOSE('CR Backing (Hide)'!$HX28:$LS28))</f>
        <v>0</v>
      </c>
      <c r="QH28" cm="1">
        <f t="array" ref="QH28">SUM(IF('Capacity Summary'!W$36:W$135="X",1,0)*TRANSPOSE('CR Backing (Hide)'!$HX28:$LS28))</f>
        <v>0</v>
      </c>
      <c r="QI28" cm="1">
        <f t="array" ref="QI28">SUM(IF('Capacity Summary'!X$36:X$135="X",1,0)*TRANSPOSE('CR Backing (Hide)'!$HX28:$LS28))</f>
        <v>0</v>
      </c>
      <c r="QJ28" cm="1">
        <f t="array" ref="QJ28">SUM(IF('Capacity Summary'!Y$36:Y$135="X",1,0)*TRANSPOSE('CR Backing (Hide)'!$HX28:$LS28))</f>
        <v>0</v>
      </c>
      <c r="QK28" cm="1">
        <f t="array" ref="QK28">SUM(IF('Capacity Summary'!Z$36:Z$135="X",1,0)*TRANSPOSE('CR Backing (Hide)'!$HX28:$LS28))</f>
        <v>0</v>
      </c>
      <c r="QL28" cm="1">
        <f t="array" ref="QL28">SUM(IF('Capacity Summary'!AA$36:AA$135="X",1,0)*TRANSPOSE('CR Backing (Hide)'!$HX28:$LS28))</f>
        <v>0</v>
      </c>
      <c r="QM28" cm="1">
        <f t="array" ref="QM28">SUM(IF('Capacity Summary'!AB$36:AB$135="X",1,0)*TRANSPOSE('CR Backing (Hide)'!$HX28:$LS28))</f>
        <v>0</v>
      </c>
      <c r="QN28" cm="1">
        <f t="array" ref="QN28">SUM(IF('Capacity Summary'!AC$36:AC$135="X",1,0)*TRANSPOSE('CR Backing (Hide)'!$HX28:$LS28))</f>
        <v>0</v>
      </c>
      <c r="QO28" cm="1">
        <f t="array" ref="QO28">SUM(IF('Capacity Summary'!AD$36:AD$135="X",1,0)*TRANSPOSE('CR Backing (Hide)'!$HX28:$LS28))</f>
        <v>0</v>
      </c>
      <c r="QP28" cm="1">
        <f t="array" ref="QP28">SUM(IF('Capacity Summary'!AE$36:AE$135="X",1,0)*TRANSPOSE('CR Backing (Hide)'!$HX28:$LS28))</f>
        <v>0</v>
      </c>
      <c r="QQ28" cm="1">
        <f t="array" ref="QQ28">SUM(IF('Capacity Summary'!AF$36:AF$135="X",1,0)*TRANSPOSE('CR Backing (Hide)'!$HX28:$LS28))</f>
        <v>0</v>
      </c>
      <c r="QR28" cm="1">
        <f t="array" ref="QR28">SUM(IF('Capacity Summary'!AG$36:AG$135="X",1,0)*TRANSPOSE('CR Backing (Hide)'!$HX28:$LS28))</f>
        <v>0</v>
      </c>
      <c r="QS28" cm="1">
        <f t="array" ref="QS28">SUM(IF('Capacity Summary'!AH$36:AH$135="X",1,0)*TRANSPOSE('CR Backing (Hide)'!$HX28:$LS28))</f>
        <v>0</v>
      </c>
      <c r="QT28" cm="1">
        <f t="array" ref="QT28">SUM(IF('Capacity Summary'!AI$36:AI$135="X",1,0)*TRANSPOSE('CR Backing (Hide)'!$HX28:$LS28))</f>
        <v>0</v>
      </c>
      <c r="QU28" cm="1">
        <f t="array" ref="QU28">SUM(IF('Capacity Summary'!AJ$36:AJ$135="X",1,0)*TRANSPOSE('CR Backing (Hide)'!$HX28:$LS28))</f>
        <v>0</v>
      </c>
      <c r="QV28" cm="1">
        <f t="array" ref="QV28">SUM(IF('Capacity Summary'!AK$36:AK$135="X",1,0)*TRANSPOSE('CR Backing (Hide)'!$HX28:$LS28))</f>
        <v>0</v>
      </c>
      <c r="QW28" cm="1">
        <f t="array" ref="QW28">SUM(IF('Capacity Summary'!AL$36:AL$135="X",1,0)*TRANSPOSE('CR Backing (Hide)'!$HX28:$LS28))</f>
        <v>0</v>
      </c>
      <c r="QX28" cm="1">
        <f t="array" ref="QX28">SUM(IF('Capacity Summary'!AM$36:AM$135="X",1,0)*TRANSPOSE('CR Backing (Hide)'!$HX28:$LS28))</f>
        <v>0</v>
      </c>
      <c r="QY28" cm="1">
        <f t="array" ref="QY28">SUM(IF('Capacity Summary'!AN$36:AN$135="X",1,0)*TRANSPOSE('CR Backing (Hide)'!$HX28:$LS28))</f>
        <v>0</v>
      </c>
      <c r="QZ28" cm="1">
        <f t="array" ref="QZ28">SUM(IF('Capacity Summary'!AO$36:AO$135="X",1,0)*TRANSPOSE('CR Backing (Hide)'!$HX28:$LS28))</f>
        <v>0</v>
      </c>
      <c r="RA28" cm="1">
        <f t="array" ref="RA28">SUM(IF('Capacity Summary'!AP$36:AP$135="X",1,0)*TRANSPOSE('CR Backing (Hide)'!$HX28:$LS28))</f>
        <v>0</v>
      </c>
      <c r="RB28" cm="1">
        <f t="array" ref="RB28">SUM(IF('Capacity Summary'!AQ$36:AQ$135="X",1,0)*TRANSPOSE('CR Backing (Hide)'!$HX28:$LS28))</f>
        <v>0</v>
      </c>
      <c r="RC28" cm="1">
        <f t="array" ref="RC28">SUM(IF('Capacity Summary'!AR$36:AR$135="X",1,0)*TRANSPOSE('CR Backing (Hide)'!$HX28:$LS28))</f>
        <v>0</v>
      </c>
      <c r="RD28" cm="1">
        <f t="array" ref="RD28">SUM(IF('Capacity Summary'!AS$36:AS$135="X",1,0)*TRANSPOSE('CR Backing (Hide)'!$HX28:$LS28))</f>
        <v>0</v>
      </c>
      <c r="RE28" cm="1">
        <f t="array" ref="RE28">SUM(IF('Capacity Summary'!AT$36:AT$135="X",1,0)*TRANSPOSE('CR Backing (Hide)'!$HX28:$LS28))</f>
        <v>0</v>
      </c>
      <c r="RF28" cm="1">
        <f t="array" ref="RF28">SUM(IF('Capacity Summary'!AU$36:AU$135="X",1,0)*TRANSPOSE('CR Backing (Hide)'!$HX28:$LS28))</f>
        <v>0</v>
      </c>
      <c r="RG28" cm="1">
        <f t="array" ref="RG28">SUM(IF('Capacity Summary'!AV$36:AV$135="X",1,0)*TRANSPOSE('CR Backing (Hide)'!$HX28:$LS28))</f>
        <v>0</v>
      </c>
      <c r="RH28" cm="1">
        <f t="array" ref="RH28">SUM(IF('Capacity Summary'!AW$36:AW$135="X",1,0)*TRANSPOSE('CR Backing (Hide)'!$HX28:$LS28))</f>
        <v>0</v>
      </c>
      <c r="RI28" cm="1">
        <f t="array" ref="RI28">SUM(IF('Capacity Summary'!AX$36:AX$135="X",1,0)*TRANSPOSE('CR Backing (Hide)'!$HX28:$LS28))</f>
        <v>0</v>
      </c>
      <c r="RJ28" cm="1">
        <f t="array" ref="RJ28">SUM(IF('Capacity Summary'!AY$36:AY$135="X",1,0)*TRANSPOSE('CR Backing (Hide)'!$HX28:$LS28))</f>
        <v>0</v>
      </c>
      <c r="RK28" cm="1">
        <f t="array" ref="RK28">SUM(IF('Capacity Summary'!AZ$36:AZ$135="X",1,0)*TRANSPOSE('CR Backing (Hide)'!$HX28:$LS28))</f>
        <v>0</v>
      </c>
      <c r="RL28" cm="1">
        <f t="array" ref="RL28">SUM(IF('Capacity Summary'!BA$36:BA$135="X",1,0)*TRANSPOSE('CR Backing (Hide)'!$HX28:$LS28))</f>
        <v>0</v>
      </c>
      <c r="RM28" cm="1">
        <f t="array" ref="RM28">SUM(IF('Capacity Summary'!BB$36:BB$135="X",1,0)*TRANSPOSE('CR Backing (Hide)'!$HX28:$LS28))</f>
        <v>0</v>
      </c>
      <c r="RN28" cm="1">
        <f t="array" ref="RN28">SUM(IF('Capacity Summary'!BC$36:BC$135="X",1,0)*TRANSPOSE('CR Backing (Hide)'!$HX28:$LS28))</f>
        <v>0</v>
      </c>
      <c r="RO28" cm="1">
        <f t="array" ref="RO28">SUM(IF('Capacity Summary'!BD$36:BD$135="X",1,0)*TRANSPOSE('CR Backing (Hide)'!$HX28:$LS28))</f>
        <v>0</v>
      </c>
      <c r="RP28" cm="1">
        <f t="array" ref="RP28">SUM(IF('Capacity Summary'!BE$36:BE$135="X",1,0)*TRANSPOSE('CR Backing (Hide)'!$HX28:$LS28))</f>
        <v>0</v>
      </c>
      <c r="RQ28" cm="1">
        <f t="array" ref="RQ28">SUM(IF('Capacity Summary'!BF$36:BF$135="X",1,0)*TRANSPOSE('CR Backing (Hide)'!$HX28:$LS28))</f>
        <v>0</v>
      </c>
      <c r="RR28" cm="1">
        <f t="array" ref="RR28">SUM(IF('Capacity Summary'!BG$36:BG$135="X",1,0)*TRANSPOSE('CR Backing (Hide)'!$HX28:$LS28))</f>
        <v>0</v>
      </c>
      <c r="RT28" cm="1">
        <f t="array" ref="RT28">SUM(IF('Capacity Summary'!H$139:H$238="X",1,0)*TRANSPOSE('CR Backing (Hide)'!$LV28:$PQ28))</f>
        <v>0</v>
      </c>
      <c r="RU28" cm="1">
        <f t="array" ref="RU28">SUM(IF('Capacity Summary'!I$139:I$238="X",1,0)*TRANSPOSE('CR Backing (Hide)'!$LV28:$PQ28))</f>
        <v>0</v>
      </c>
      <c r="RV28" cm="1">
        <f t="array" ref="RV28">SUM(IF('Capacity Summary'!J$139:J$238="X",1,0)*TRANSPOSE('CR Backing (Hide)'!$LV28:$PQ28))</f>
        <v>0</v>
      </c>
      <c r="RW28" cm="1">
        <f t="array" ref="RW28">SUM(IF('Capacity Summary'!K$139:K$238="X",1,0)*TRANSPOSE('CR Backing (Hide)'!$LV28:$PQ28))</f>
        <v>0</v>
      </c>
      <c r="RX28" cm="1">
        <f t="array" ref="RX28">SUM(IF('Capacity Summary'!L$139:L$238="X",1,0)*TRANSPOSE('CR Backing (Hide)'!$LV28:$PQ28))</f>
        <v>0</v>
      </c>
      <c r="RY28" cm="1">
        <f t="array" ref="RY28">SUM(IF('Capacity Summary'!M$139:M$238="X",1,0)*TRANSPOSE('CR Backing (Hide)'!$LV28:$PQ28))</f>
        <v>0</v>
      </c>
      <c r="RZ28" cm="1">
        <f t="array" ref="RZ28">SUM(IF('Capacity Summary'!N$139:N$238="X",1,0)*TRANSPOSE('CR Backing (Hide)'!$LV28:$PQ28))</f>
        <v>0</v>
      </c>
      <c r="SA28" cm="1">
        <f t="array" ref="SA28">SUM(IF('Capacity Summary'!O$139:O$238="X",1,0)*TRANSPOSE('CR Backing (Hide)'!$LV28:$PQ28))</f>
        <v>0</v>
      </c>
      <c r="SB28" cm="1">
        <f t="array" ref="SB28">SUM(IF('Capacity Summary'!P$139:P$238="X",1,0)*TRANSPOSE('CR Backing (Hide)'!$LV28:$PQ28))</f>
        <v>0</v>
      </c>
      <c r="SC28" cm="1">
        <f t="array" ref="SC28">SUM(IF('Capacity Summary'!Q$139:Q$238="X",1,0)*TRANSPOSE('CR Backing (Hide)'!$LV28:$PQ28))</f>
        <v>0</v>
      </c>
      <c r="SD28" cm="1">
        <f t="array" ref="SD28">SUM(IF('Capacity Summary'!R$139:R$238="X",1,0)*TRANSPOSE('CR Backing (Hide)'!$LV28:$PQ28))</f>
        <v>0</v>
      </c>
      <c r="SE28" cm="1">
        <f t="array" ref="SE28">SUM(IF('Capacity Summary'!S$139:S$238="X",1,0)*TRANSPOSE('CR Backing (Hide)'!$LV28:$PQ28))</f>
        <v>0</v>
      </c>
      <c r="SF28" cm="1">
        <f t="array" ref="SF28">SUM(IF('Capacity Summary'!T$139:T$238="X",1,0)*TRANSPOSE('CR Backing (Hide)'!$LV28:$PQ28))</f>
        <v>0</v>
      </c>
      <c r="SG28" cm="1">
        <f t="array" ref="SG28">SUM(IF('Capacity Summary'!U$139:U$238="X",1,0)*TRANSPOSE('CR Backing (Hide)'!$LV28:$PQ28))</f>
        <v>0</v>
      </c>
      <c r="SH28" cm="1">
        <f t="array" ref="SH28">SUM(IF('Capacity Summary'!V$139:V$238="X",1,0)*TRANSPOSE('CR Backing (Hide)'!$LV28:$PQ28))</f>
        <v>0</v>
      </c>
      <c r="SI28" cm="1">
        <f t="array" ref="SI28">SUM(IF('Capacity Summary'!W$139:W$238="X",1,0)*TRANSPOSE('CR Backing (Hide)'!$LV28:$PQ28))</f>
        <v>0</v>
      </c>
      <c r="SJ28" cm="1">
        <f t="array" ref="SJ28">SUM(IF('Capacity Summary'!X$139:X$238="X",1,0)*TRANSPOSE('CR Backing (Hide)'!$LV28:$PQ28))</f>
        <v>0</v>
      </c>
      <c r="SK28" cm="1">
        <f t="array" ref="SK28">SUM(IF('Capacity Summary'!Y$139:Y$238="X",1,0)*TRANSPOSE('CR Backing (Hide)'!$LV28:$PQ28))</f>
        <v>0</v>
      </c>
      <c r="SL28" cm="1">
        <f t="array" ref="SL28">SUM(IF('Capacity Summary'!Z$139:Z$238="X",1,0)*TRANSPOSE('CR Backing (Hide)'!$LV28:$PQ28))</f>
        <v>0</v>
      </c>
      <c r="SM28" cm="1">
        <f t="array" ref="SM28">SUM(IF('Capacity Summary'!AA$139:AA$238="X",1,0)*TRANSPOSE('CR Backing (Hide)'!$LV28:$PQ28))</f>
        <v>0</v>
      </c>
      <c r="SN28" cm="1">
        <f t="array" ref="SN28">SUM(IF('Capacity Summary'!AB$139:AB$238="X",1,0)*TRANSPOSE('CR Backing (Hide)'!$LV28:$PQ28))</f>
        <v>0</v>
      </c>
      <c r="SO28" cm="1">
        <f t="array" ref="SO28">SUM(IF('Capacity Summary'!AC$139:AC$238="X",1,0)*TRANSPOSE('CR Backing (Hide)'!$LV28:$PQ28))</f>
        <v>0</v>
      </c>
      <c r="SP28" cm="1">
        <f t="array" ref="SP28">SUM(IF('Capacity Summary'!AD$139:AD$238="X",1,0)*TRANSPOSE('CR Backing (Hide)'!$LV28:$PQ28))</f>
        <v>0</v>
      </c>
      <c r="SQ28" cm="1">
        <f t="array" ref="SQ28">SUM(IF('Capacity Summary'!AE$139:AE$238="X",1,0)*TRANSPOSE('CR Backing (Hide)'!$LV28:$PQ28))</f>
        <v>0</v>
      </c>
      <c r="SR28" cm="1">
        <f t="array" ref="SR28">SUM(IF('Capacity Summary'!AF$139:AF$238="X",1,0)*TRANSPOSE('CR Backing (Hide)'!$LV28:$PQ28))</f>
        <v>0</v>
      </c>
      <c r="SS28" cm="1">
        <f t="array" ref="SS28">SUM(IF('Capacity Summary'!AG$139:AG$238="X",1,0)*TRANSPOSE('CR Backing (Hide)'!$LV28:$PQ28))</f>
        <v>0</v>
      </c>
      <c r="ST28" cm="1">
        <f t="array" ref="ST28">SUM(IF('Capacity Summary'!AH$139:AH$238="X",1,0)*TRANSPOSE('CR Backing (Hide)'!$LV28:$PQ28))</f>
        <v>0</v>
      </c>
      <c r="SU28" cm="1">
        <f t="array" ref="SU28">SUM(IF('Capacity Summary'!AI$139:AI$238="X",1,0)*TRANSPOSE('CR Backing (Hide)'!$LV28:$PQ28))</f>
        <v>0</v>
      </c>
      <c r="SV28" cm="1">
        <f t="array" ref="SV28">SUM(IF('Capacity Summary'!AJ$139:AJ$238="X",1,0)*TRANSPOSE('CR Backing (Hide)'!$LV28:$PQ28))</f>
        <v>0</v>
      </c>
      <c r="SW28" cm="1">
        <f t="array" ref="SW28">SUM(IF('Capacity Summary'!AK$139:AK$238="X",1,0)*TRANSPOSE('CR Backing (Hide)'!$LV28:$PQ28))</f>
        <v>0</v>
      </c>
      <c r="SX28" cm="1">
        <f t="array" ref="SX28">SUM(IF('Capacity Summary'!AL$139:AL$238="X",1,0)*TRANSPOSE('CR Backing (Hide)'!$LV28:$PQ28))</f>
        <v>0</v>
      </c>
      <c r="SY28" cm="1">
        <f t="array" ref="SY28">SUM(IF('Capacity Summary'!AM$139:AM$238="X",1,0)*TRANSPOSE('CR Backing (Hide)'!$LV28:$PQ28))</f>
        <v>0</v>
      </c>
      <c r="SZ28" cm="1">
        <f t="array" ref="SZ28">SUM(IF('Capacity Summary'!AN$139:AN$238="X",1,0)*TRANSPOSE('CR Backing (Hide)'!$LV28:$PQ28))</f>
        <v>0</v>
      </c>
      <c r="TA28" cm="1">
        <f t="array" ref="TA28">SUM(IF('Capacity Summary'!AO$139:AO$238="X",1,0)*TRANSPOSE('CR Backing (Hide)'!$LV28:$PQ28))</f>
        <v>0</v>
      </c>
      <c r="TB28" cm="1">
        <f t="array" ref="TB28">SUM(IF('Capacity Summary'!AP$139:AP$238="X",1,0)*TRANSPOSE('CR Backing (Hide)'!$LV28:$PQ28))</f>
        <v>0</v>
      </c>
      <c r="TC28" cm="1">
        <f t="array" ref="TC28">SUM(IF('Capacity Summary'!AQ$139:AQ$238="X",1,0)*TRANSPOSE('CR Backing (Hide)'!$LV28:$PQ28))</f>
        <v>0</v>
      </c>
      <c r="TD28" cm="1">
        <f t="array" ref="TD28">SUM(IF('Capacity Summary'!AR$139:AR$238="X",1,0)*TRANSPOSE('CR Backing (Hide)'!$LV28:$PQ28))</f>
        <v>0</v>
      </c>
      <c r="TE28" cm="1">
        <f t="array" ref="TE28">SUM(IF('Capacity Summary'!AS$139:AS$238="X",1,0)*TRANSPOSE('CR Backing (Hide)'!$LV28:$PQ28))</f>
        <v>0</v>
      </c>
      <c r="TF28" cm="1">
        <f t="array" ref="TF28">SUM(IF('Capacity Summary'!AT$139:AT$238="X",1,0)*TRANSPOSE('CR Backing (Hide)'!$LV28:$PQ28))</f>
        <v>0</v>
      </c>
      <c r="TG28" cm="1">
        <f t="array" ref="TG28">SUM(IF('Capacity Summary'!AU$139:AU$238="X",1,0)*TRANSPOSE('CR Backing (Hide)'!$LV28:$PQ28))</f>
        <v>0</v>
      </c>
      <c r="TH28" cm="1">
        <f t="array" ref="TH28">SUM(IF('Capacity Summary'!AV$139:AV$238="X",1,0)*TRANSPOSE('CR Backing (Hide)'!$LV28:$PQ28))</f>
        <v>0</v>
      </c>
      <c r="TI28" cm="1">
        <f t="array" ref="TI28">SUM(IF('Capacity Summary'!AW$139:AW$238="X",1,0)*TRANSPOSE('CR Backing (Hide)'!$LV28:$PQ28))</f>
        <v>0</v>
      </c>
      <c r="TJ28" cm="1">
        <f t="array" ref="TJ28">SUM(IF('Capacity Summary'!AX$139:AX$238="X",1,0)*TRANSPOSE('CR Backing (Hide)'!$LV28:$PQ28))</f>
        <v>0</v>
      </c>
      <c r="TK28" cm="1">
        <f t="array" ref="TK28">SUM(IF('Capacity Summary'!AY$139:AY$238="X",1,0)*TRANSPOSE('CR Backing (Hide)'!$LV28:$PQ28))</f>
        <v>0</v>
      </c>
      <c r="TL28" cm="1">
        <f t="array" ref="TL28">SUM(IF('Capacity Summary'!AZ$139:AZ$238="X",1,0)*TRANSPOSE('CR Backing (Hide)'!$LV28:$PQ28))</f>
        <v>0</v>
      </c>
      <c r="TM28" cm="1">
        <f t="array" ref="TM28">SUM(IF('Capacity Summary'!BA$139:BA$238="X",1,0)*TRANSPOSE('CR Backing (Hide)'!$LV28:$PQ28))</f>
        <v>0</v>
      </c>
      <c r="TN28" cm="1">
        <f t="array" ref="TN28">SUM(IF('Capacity Summary'!BB$139:BB$238="X",1,0)*TRANSPOSE('CR Backing (Hide)'!$LV28:$PQ28))</f>
        <v>0</v>
      </c>
      <c r="TO28" cm="1">
        <f t="array" ref="TO28">SUM(IF('Capacity Summary'!BC$139:BC$238="X",1,0)*TRANSPOSE('CR Backing (Hide)'!$LV28:$PQ28))</f>
        <v>0</v>
      </c>
      <c r="TP28" cm="1">
        <f t="array" ref="TP28">SUM(IF('Capacity Summary'!BD$139:BD$238="X",1,0)*TRANSPOSE('CR Backing (Hide)'!$LV28:$PQ28))</f>
        <v>0</v>
      </c>
      <c r="TQ28" cm="1">
        <f t="array" ref="TQ28">SUM(IF('Capacity Summary'!BE$139:BE$238="X",1,0)*TRANSPOSE('CR Backing (Hide)'!$LV28:$PQ28))</f>
        <v>0</v>
      </c>
      <c r="TR28" cm="1">
        <f t="array" ref="TR28">SUM(IF('Capacity Summary'!BF$139:BF$238="X",1,0)*TRANSPOSE('CR Backing (Hide)'!$LV28:$PQ28))</f>
        <v>0</v>
      </c>
      <c r="TS28" cm="1">
        <f t="array" ref="TS28">SUM(IF('Capacity Summary'!BG$139:BG$238="X",1,0)*TRANSPOSE('CR Backing (Hide)'!$LV28:$PQ28))</f>
        <v>0</v>
      </c>
    </row>
    <row r="29" spans="8:539" x14ac:dyDescent="0.25">
      <c r="H29" t="str">
        <f>ROW(H26)&amp;". "&amp;'Clinical resources'!B32</f>
        <v xml:space="preserve">26. </v>
      </c>
      <c r="J29" t="str" cm="1">
        <f t="array" ref="J29">IF(SUM(IF('Clinical resources'!F32:J32="X",1,0)*'Clinical resources'!F$4:J$4)&gt;0,"X","")</f>
        <v/>
      </c>
      <c r="K29" t="str" cm="1">
        <f t="array" ref="K29">IF(SUM(IF('Clinical resources'!K32:O32="X",1,0)*'Clinical resources'!K$4:O$4)&gt;0,"X","")</f>
        <v/>
      </c>
      <c r="L29" t="str" cm="1">
        <f t="array" ref="L29">IF(SUM(IF('Clinical resources'!P32:T32="X",1,0)*'Clinical resources'!P$4:T$4)&gt;0,"X","")</f>
        <v/>
      </c>
      <c r="M29" t="str" cm="1">
        <f t="array" ref="M29">IF(SUM(IF('Clinical resources'!U32:Y32="X",1,0)*'Clinical resources'!U$4:Y$4)&gt;0,"X","")</f>
        <v/>
      </c>
      <c r="N29" t="str" cm="1">
        <f t="array" ref="N29">IF(SUM(IF('Clinical resources'!Z32:AD32="X",1,0)*'Clinical resources'!Z$4:AD$4)&gt;0,"X","")</f>
        <v/>
      </c>
      <c r="O29" t="str" cm="1">
        <f t="array" ref="O29">IF(SUM(IF('Clinical resources'!AE32:AI32="X",1,0)*'Clinical resources'!AE$4:AI$4)&gt;0,"X","")</f>
        <v/>
      </c>
      <c r="P29" t="str" cm="1">
        <f t="array" ref="P29">IF(SUM(IF('Clinical resources'!AJ32:AN32="X",1,0)*'Clinical resources'!AJ$4:AN$4)&gt;0,"X","")</f>
        <v/>
      </c>
      <c r="Q29" t="str" cm="1">
        <f t="array" ref="Q29">IF(SUM(IF('Clinical resources'!AO32:AS32="X",1,0)*'Clinical resources'!AO$4:AS$4)&gt;0,"X","")</f>
        <v/>
      </c>
      <c r="R29" t="str" cm="1">
        <f t="array" ref="R29">IF(SUM(IF('Clinical resources'!AT32:AX32="X",1,0)*'Clinical resources'!AT$4:AX$4)&gt;0,"X","")</f>
        <v/>
      </c>
      <c r="S29" t="str" cm="1">
        <f t="array" ref="S29">IF(SUM(IF('Clinical resources'!AY32:BC32="X",1,0)*'Clinical resources'!AY$4:BC$4)&gt;0,"X","")</f>
        <v/>
      </c>
      <c r="T29" t="str" cm="1">
        <f t="array" ref="T29">IF(SUM(IF('Clinical resources'!BD32:BH32="X",1,0)*'Clinical resources'!BD$4:BH$4)&gt;0,"X","")</f>
        <v/>
      </c>
      <c r="U29" t="str" cm="1">
        <f t="array" ref="U29">IF(SUM(IF('Clinical resources'!BI32:BM32="X",1,0)*'Clinical resources'!BI$4:BM$4)&gt;0,"X","")</f>
        <v/>
      </c>
      <c r="V29" t="str" cm="1">
        <f t="array" ref="V29">IF(SUM(IF('Clinical resources'!BN32:BR32="X",1,0)*'Clinical resources'!BN$4:BR$4)&gt;0,"X","")</f>
        <v/>
      </c>
      <c r="W29" t="str" cm="1">
        <f t="array" ref="W29">IF(SUM(IF('Clinical resources'!BS32:BW32="X",1,0)*'Clinical resources'!BS$4:BW$4)&gt;0,"X","")</f>
        <v/>
      </c>
      <c r="X29" t="str" cm="1">
        <f t="array" ref="X29">IF(SUM(IF('Clinical resources'!BX32:CB32="X",1,0)*'Clinical resources'!BX$4:CB$4)&gt;0,"X","")</f>
        <v/>
      </c>
      <c r="AB29">
        <f t="array" ref="AB29">IF($J29:$X29='Capacity Backing (Hide)2'!B$67:B$81,1,0)</f>
        <v>0</v>
      </c>
      <c r="AC29">
        <f t="array" ref="AC29">IF($J29:$X29='Capacity Backing (Hide)2'!C$67:C$81,1,0)</f>
        <v>0</v>
      </c>
      <c r="AD29">
        <f t="array" ref="AD29">IF($J29:$X29='Capacity Backing (Hide)2'!D$67:D$81,1,0)</f>
        <v>0</v>
      </c>
      <c r="AE29">
        <f t="array" ref="AE29">IF($J29:$X29='Capacity Backing (Hide)2'!E$67:E$81,1,0)</f>
        <v>0</v>
      </c>
      <c r="AF29">
        <f t="array" ref="AF29">IF($J29:$X29='Capacity Backing (Hide)2'!F$67:F$81,1,0)</f>
        <v>0</v>
      </c>
      <c r="AG29">
        <f t="array" ref="AG29">IF($J29:$X29='Capacity Backing (Hide)2'!G$67:G$81,1,0)</f>
        <v>0</v>
      </c>
      <c r="AH29">
        <f t="array" ref="AH29">IF($J29:$X29='Capacity Backing (Hide)2'!H$67:H$81,1,0)</f>
        <v>0</v>
      </c>
      <c r="AI29">
        <f t="array" ref="AI29">IF($J29:$X29='Capacity Backing (Hide)2'!I$67:I$81,1,0)</f>
        <v>0</v>
      </c>
      <c r="AJ29">
        <f t="array" ref="AJ29">IF($J29:$X29='Capacity Backing (Hide)2'!J$67:J$81,1,0)</f>
        <v>0</v>
      </c>
      <c r="AK29">
        <f t="array" ref="AK29">IF($J29:$X29='Capacity Backing (Hide)2'!K$67:K$81,1,0)</f>
        <v>0</v>
      </c>
      <c r="AL29">
        <f t="array" ref="AL29">IF($J29:$X29='Capacity Backing (Hide)2'!L$67:L$81,1,0)</f>
        <v>0</v>
      </c>
      <c r="AM29">
        <f t="array" ref="AM29">IF($J29:$X29='Capacity Backing (Hide)2'!M$67:M$81,1,0)</f>
        <v>0</v>
      </c>
      <c r="AN29">
        <f t="array" ref="AN29">IF($J29:$X29='Capacity Backing (Hide)2'!N$67:N$81,1,0)</f>
        <v>0</v>
      </c>
      <c r="AO29">
        <f t="array" ref="AO29">IF($J29:$X29='Capacity Backing (Hide)2'!O$67:O$81,1,0)</f>
        <v>0</v>
      </c>
      <c r="AP29">
        <f t="array" ref="AP29">IF($J29:$X29='Capacity Backing (Hide)2'!P$67:P$81,1,0)</f>
        <v>0</v>
      </c>
      <c r="AQ29">
        <f t="array" ref="AQ29">IF($J29:$X29='Capacity Backing (Hide)2'!Q$67:Q$81,1,0)</f>
        <v>0</v>
      </c>
      <c r="AR29">
        <f t="array" ref="AR29">IF($J29:$X29='Capacity Backing (Hide)2'!R$67:R$81,1,0)</f>
        <v>0</v>
      </c>
      <c r="AS29">
        <f t="array" ref="AS29">IF($J29:$X29='Capacity Backing (Hide)2'!S$67:S$81,1,0)</f>
        <v>0</v>
      </c>
      <c r="AT29">
        <f t="array" ref="AT29">IF($J29:$X29='Capacity Backing (Hide)2'!T$67:T$81,1,0)</f>
        <v>0</v>
      </c>
      <c r="AU29">
        <f t="array" ref="AU29">IF($J29:$X29='Capacity Backing (Hide)2'!U$67:U$81,1,0)</f>
        <v>0</v>
      </c>
      <c r="AV29">
        <f t="array" ref="AV29">IF($J29:$X29='Capacity Backing (Hide)2'!V$67:V$81,1,0)</f>
        <v>0</v>
      </c>
      <c r="AW29">
        <f t="array" ref="AW29">IF($J29:$X29='Capacity Backing (Hide)2'!W$67:W$81,1,0)</f>
        <v>0</v>
      </c>
      <c r="AX29">
        <f t="array" ref="AX29">IF($J29:$X29='Capacity Backing (Hide)2'!X$67:X$81,1,0)</f>
        <v>0</v>
      </c>
      <c r="AY29">
        <f t="array" ref="AY29">IF($J29:$X29='Capacity Backing (Hide)2'!Y$67:Y$81,1,0)</f>
        <v>0</v>
      </c>
      <c r="AZ29">
        <f t="array" ref="AZ29">IF($J29:$X29='Capacity Backing (Hide)2'!Z$67:Z$81,1,0)</f>
        <v>0</v>
      </c>
      <c r="BA29">
        <f t="array" ref="BA29">IF($J29:$X29='Capacity Backing (Hide)2'!AA$67:AA$81,1,0)</f>
        <v>0</v>
      </c>
      <c r="BB29">
        <f t="array" ref="BB29">IF($J29:$X29='Capacity Backing (Hide)2'!AB$67:AB$81,1,0)</f>
        <v>0</v>
      </c>
      <c r="BC29">
        <f t="array" ref="BC29">IF($J29:$X29='Capacity Backing (Hide)2'!AC$67:AC$81,1,0)</f>
        <v>0</v>
      </c>
      <c r="BD29">
        <f t="array" ref="BD29">IF($J29:$X29='Capacity Backing (Hide)2'!AD$67:AD$81,1,0)</f>
        <v>0</v>
      </c>
      <c r="BE29">
        <f t="array" ref="BE29">IF($J29:$X29='Capacity Backing (Hide)2'!AE$67:AE$81,1,0)</f>
        <v>0</v>
      </c>
      <c r="BF29">
        <f t="array" ref="BF29">IF($J29:$X29='Capacity Backing (Hide)2'!AF$67:AF$81,1,0)</f>
        <v>0</v>
      </c>
      <c r="BG29">
        <f t="array" ref="BG29">IF($J29:$X29='Capacity Backing (Hide)2'!AG$67:AG$81,1,0)</f>
        <v>0</v>
      </c>
      <c r="BH29">
        <f t="array" ref="BH29">IF($J29:$X29='Capacity Backing (Hide)2'!AH$67:AH$81,1,0)</f>
        <v>0</v>
      </c>
      <c r="BI29">
        <f t="array" ref="BI29">IF($J29:$X29='Capacity Backing (Hide)2'!AI$67:AI$81,1,0)</f>
        <v>0</v>
      </c>
      <c r="BJ29">
        <f t="array" ref="BJ29">IF($J29:$X29='Capacity Backing (Hide)2'!AJ$67:AJ$81,1,0)</f>
        <v>0</v>
      </c>
      <c r="BK29">
        <f t="array" ref="BK29">IF($J29:$X29='Capacity Backing (Hide)2'!AK$67:AK$81,1,0)</f>
        <v>0</v>
      </c>
      <c r="BL29">
        <f t="array" ref="BL29">IF($J29:$X29='Capacity Backing (Hide)2'!AL$67:AL$81,1,0)</f>
        <v>0</v>
      </c>
      <c r="BM29">
        <f t="array" ref="BM29">IF($J29:$X29='Capacity Backing (Hide)2'!AM$67:AM$81,1,0)</f>
        <v>0</v>
      </c>
      <c r="BN29">
        <f t="array" ref="BN29">IF($J29:$X29='Capacity Backing (Hide)2'!AN$67:AN$81,1,0)</f>
        <v>0</v>
      </c>
      <c r="BO29">
        <f t="array" ref="BO29">IF($J29:$X29='Capacity Backing (Hide)2'!AO$67:AO$81,1,0)</f>
        <v>0</v>
      </c>
      <c r="BP29">
        <f t="array" ref="BP29">IF($J29:$X29='Capacity Backing (Hide)2'!AP$67:AP$81,1,0)</f>
        <v>0</v>
      </c>
      <c r="BQ29">
        <f t="array" ref="BQ29">IF($J29:$X29='Capacity Backing (Hide)2'!AQ$67:AQ$81,1,0)</f>
        <v>0</v>
      </c>
      <c r="BR29">
        <f t="array" ref="BR29">IF($J29:$X29='Capacity Backing (Hide)2'!AR$67:AR$81,1,0)</f>
        <v>0</v>
      </c>
      <c r="BS29">
        <f t="array" ref="BS29">IF($J29:$X29='Capacity Backing (Hide)2'!AS$67:AS$81,1,0)</f>
        <v>0</v>
      </c>
      <c r="BT29">
        <f t="array" ref="BT29">IF($J29:$X29='Capacity Backing (Hide)2'!AT$67:AT$81,1,0)</f>
        <v>0</v>
      </c>
      <c r="BU29">
        <f t="array" ref="BU29">IF($J29:$X29='Capacity Backing (Hide)2'!AU$67:AU$81,1,0)</f>
        <v>0</v>
      </c>
      <c r="BV29">
        <f t="array" ref="BV29">IF($J29:$X29='Capacity Backing (Hide)2'!AV$67:AV$81,1,0)</f>
        <v>0</v>
      </c>
      <c r="BW29">
        <f t="array" ref="BW29">IF($J29:$X29='Capacity Backing (Hide)2'!AW$67:AW$81,1,0)</f>
        <v>0</v>
      </c>
      <c r="BX29">
        <f t="array" ref="BX29">IF($J29:$X29='Capacity Backing (Hide)2'!AX$67:AX$81,1,0)</f>
        <v>0</v>
      </c>
      <c r="BY29">
        <f t="array" ref="BY29">IF($J29:$X29='Capacity Backing (Hide)2'!AY$67:AY$81,1,0)</f>
        <v>0</v>
      </c>
      <c r="BZ29">
        <f t="array" ref="BZ29">IF($J29:$X29='Capacity Backing (Hide)2'!AZ$67:AZ$81,1,0)</f>
        <v>0</v>
      </c>
      <c r="CA29">
        <f t="array" ref="CA29">IF($J29:$X29='Capacity Backing (Hide)2'!BA$67:BA$81,1,0)</f>
        <v>0</v>
      </c>
      <c r="CB29">
        <f t="array" ref="CB29">IF($J29:$X29='Capacity Backing (Hide)2'!BB$67:BB$81,1,0)</f>
        <v>0</v>
      </c>
      <c r="CC29">
        <f t="array" ref="CC29">IF($J29:$X29='Capacity Backing (Hide)2'!BC$67:BC$81,1,0)</f>
        <v>0</v>
      </c>
      <c r="CD29">
        <f t="array" ref="CD29">IF($J29:$X29='Capacity Backing (Hide)2'!BD$67:BD$81,1,0)</f>
        <v>0</v>
      </c>
      <c r="CE29">
        <f t="array" ref="CE29">IF($J29:$X29='Capacity Backing (Hide)2'!BE$67:BE$81,1,0)</f>
        <v>0</v>
      </c>
      <c r="CF29">
        <f t="array" ref="CF29">IF($J29:$X29='Capacity Backing (Hide)2'!BF$67:BF$81,1,0)</f>
        <v>0</v>
      </c>
      <c r="CG29">
        <f t="array" ref="CG29">IF($J29:$X29='Capacity Backing (Hide)2'!BG$67:BG$81,1,0)</f>
        <v>0</v>
      </c>
      <c r="CH29">
        <f t="array" ref="CH29">IF($J29:$X29='Capacity Backing (Hide)2'!BH$67:BH$81,1,0)</f>
        <v>0</v>
      </c>
      <c r="CI29">
        <f t="array" ref="CI29">IF($J29:$X29='Capacity Backing (Hide)2'!BI$67:BI$81,1,0)</f>
        <v>0</v>
      </c>
      <c r="CJ29">
        <f t="array" ref="CJ29">IF($J29:$X29='Capacity Backing (Hide)2'!BJ$67:BJ$81,1,0)</f>
        <v>0</v>
      </c>
      <c r="CK29">
        <f t="array" ref="CK29">IF($J29:$X29='Capacity Backing (Hide)2'!BK$67:BK$81,1,0)</f>
        <v>0</v>
      </c>
      <c r="CL29">
        <f t="array" ref="CL29">IF($J29:$X29='Capacity Backing (Hide)2'!BL$67:BL$81,1,0)</f>
        <v>0</v>
      </c>
      <c r="CM29">
        <f t="array" ref="CM29">IF($J29:$X29='Capacity Backing (Hide)2'!BM$67:BM$81,1,0)</f>
        <v>0</v>
      </c>
      <c r="CN29">
        <f t="array" ref="CN29">IF($J29:$X29='Capacity Backing (Hide)2'!BN$67:BN$81,1,0)</f>
        <v>0</v>
      </c>
      <c r="CO29">
        <f t="array" ref="CO29">IF($J29:$X29='Capacity Backing (Hide)2'!BO$67:BO$81,1,0)</f>
        <v>0</v>
      </c>
      <c r="CP29">
        <f t="array" ref="CP29">IF($J29:$X29='Capacity Backing (Hide)2'!BP$67:BP$81,1,0)</f>
        <v>0</v>
      </c>
      <c r="CQ29">
        <f t="array" ref="CQ29">IF($J29:$X29='Capacity Backing (Hide)2'!BQ$67:BQ$81,1,0)</f>
        <v>0</v>
      </c>
      <c r="CR29">
        <f t="array" ref="CR29">IF($J29:$X29='Capacity Backing (Hide)2'!BR$67:BR$81,1,0)</f>
        <v>0</v>
      </c>
      <c r="CS29">
        <f t="array" ref="CS29">IF($J29:$X29='Capacity Backing (Hide)2'!BS$67:BS$81,1,0)</f>
        <v>0</v>
      </c>
      <c r="CT29">
        <f t="array" ref="CT29">IF($J29:$X29='Capacity Backing (Hide)2'!BT$67:BT$81,1,0)</f>
        <v>0</v>
      </c>
      <c r="CU29">
        <f t="array" ref="CU29">IF($J29:$X29='Capacity Backing (Hide)2'!BU$67:BU$81,1,0)</f>
        <v>0</v>
      </c>
      <c r="CV29">
        <f t="array" ref="CV29">IF($J29:$X29='Capacity Backing (Hide)2'!BV$67:BV$81,1,0)</f>
        <v>0</v>
      </c>
      <c r="CW29">
        <f t="array" ref="CW29">IF($J29:$X29='Capacity Backing (Hide)2'!BW$67:BW$81,1,0)</f>
        <v>0</v>
      </c>
      <c r="CX29">
        <f t="array" ref="CX29">IF($J29:$X29='Capacity Backing (Hide)2'!BX$67:BX$81,1,0)</f>
        <v>0</v>
      </c>
      <c r="CY29">
        <f t="array" ref="CY29">IF($J29:$X29='Capacity Backing (Hide)2'!BY$67:BY$81,1,0)</f>
        <v>0</v>
      </c>
      <c r="CZ29">
        <f t="array" ref="CZ29">IF($J29:$X29='Capacity Backing (Hide)2'!BZ$67:BZ$81,1,0)</f>
        <v>0</v>
      </c>
      <c r="DA29">
        <f t="array" ref="DA29">IF($J29:$X29='Capacity Backing (Hide)2'!CA$67:CA$81,1,0)</f>
        <v>0</v>
      </c>
      <c r="DB29">
        <f t="array" ref="DB29">IF($J29:$X29='Capacity Backing (Hide)2'!CB$67:CB$81,1,0)</f>
        <v>0</v>
      </c>
      <c r="DC29">
        <f t="array" ref="DC29">IF($J29:$X29='Capacity Backing (Hide)2'!CC$67:CC$81,1,0)</f>
        <v>0</v>
      </c>
      <c r="DD29">
        <f t="array" ref="DD29">IF($J29:$X29='Capacity Backing (Hide)2'!CD$67:CD$81,1,0)</f>
        <v>0</v>
      </c>
      <c r="DE29">
        <f t="array" ref="DE29">IF($J29:$X29='Capacity Backing (Hide)2'!CE$67:CE$81,1,0)</f>
        <v>0</v>
      </c>
      <c r="DF29">
        <f t="array" ref="DF29">IF($J29:$X29='Capacity Backing (Hide)2'!CF$67:CF$81,1,0)</f>
        <v>0</v>
      </c>
      <c r="DG29">
        <f t="array" ref="DG29">IF($J29:$X29='Capacity Backing (Hide)2'!CG$67:CG$81,1,0)</f>
        <v>0</v>
      </c>
      <c r="DH29">
        <f t="array" ref="DH29">IF($J29:$X29='Capacity Backing (Hide)2'!CH$67:CH$81,1,0)</f>
        <v>0</v>
      </c>
      <c r="DI29">
        <f t="array" ref="DI29">IF($J29:$X29='Capacity Backing (Hide)2'!CI$67:CI$81,1,0)</f>
        <v>0</v>
      </c>
      <c r="DJ29">
        <f t="array" ref="DJ29">IF($J29:$X29='Capacity Backing (Hide)2'!CJ$67:CJ$81,1,0)</f>
        <v>0</v>
      </c>
      <c r="DK29">
        <f t="array" ref="DK29">IF($J29:$X29='Capacity Backing (Hide)2'!CK$67:CK$81,1,0)</f>
        <v>0</v>
      </c>
      <c r="DL29">
        <f t="array" ref="DL29">IF($J29:$X29='Capacity Backing (Hide)2'!CL$67:CL$81,1,0)</f>
        <v>0</v>
      </c>
      <c r="DM29">
        <f t="array" ref="DM29">IF($J29:$X29='Capacity Backing (Hide)2'!CM$67:CM$81,1,0)</f>
        <v>0</v>
      </c>
      <c r="DN29">
        <f t="array" ref="DN29">IF($J29:$X29='Capacity Backing (Hide)2'!CN$67:CN$81,1,0)</f>
        <v>0</v>
      </c>
      <c r="DO29">
        <f t="array" ref="DO29">IF($J29:$X29='Capacity Backing (Hide)2'!CO$67:CO$81,1,0)</f>
        <v>0</v>
      </c>
      <c r="DP29">
        <f t="array" ref="DP29">IF($J29:$X29='Capacity Backing (Hide)2'!CP$67:CP$81,1,0)</f>
        <v>0</v>
      </c>
      <c r="DQ29">
        <f t="array" ref="DQ29">IF($J29:$X29='Capacity Backing (Hide)2'!CQ$67:CQ$81,1,0)</f>
        <v>0</v>
      </c>
      <c r="DR29">
        <f t="array" ref="DR29">IF($J29:$X29='Capacity Backing (Hide)2'!CR$67:CR$81,1,0)</f>
        <v>0</v>
      </c>
      <c r="DS29">
        <f t="array" ref="DS29">IF($J29:$X29='Capacity Backing (Hide)2'!CS$67:CS$81,1,0)</f>
        <v>0</v>
      </c>
      <c r="DT29">
        <f t="array" ref="DT29">IF($J29:$X29='Capacity Backing (Hide)2'!CT$67:CT$81,1,0)</f>
        <v>0</v>
      </c>
      <c r="DU29">
        <f t="array" ref="DU29">IF($J29:$X29='Capacity Backing (Hide)2'!CU$67:CU$81,1,0)</f>
        <v>0</v>
      </c>
      <c r="DV29">
        <f t="array" ref="DV29">IF($J29:$X29='Capacity Backing (Hide)2'!CV$67:CV$81,1,0)</f>
        <v>0</v>
      </c>
      <c r="DW29">
        <f t="array" ref="DW29">IF($J29:$X29='Capacity Backing (Hide)2'!CW$67:CW$81,1,0)</f>
        <v>0</v>
      </c>
      <c r="DZ29">
        <f t="array" ref="DZ29">IF($J29:$X29='Capacity Backing (Hide)2'!B$203:CZ$217,1,0)</f>
        <v>0</v>
      </c>
      <c r="EA29">
        <f t="array" ref="EA29">IF($J29:$X29='Capacity Backing (Hide)2'!C$203:DA$217,1,0)</f>
        <v>0</v>
      </c>
      <c r="EB29">
        <f t="array" ref="EB29">IF($J29:$X29='Capacity Backing (Hide)2'!D$203:DB$217,1,0)</f>
        <v>0</v>
      </c>
      <c r="EC29">
        <f t="array" ref="EC29">IF($J29:$X29='Capacity Backing (Hide)2'!E$203:DC$217,1,0)</f>
        <v>0</v>
      </c>
      <c r="ED29">
        <f t="array" ref="ED29">IF($J29:$X29='Capacity Backing (Hide)2'!F$203:DD$217,1,0)</f>
        <v>0</v>
      </c>
      <c r="EE29">
        <f t="array" ref="EE29">IF($J29:$X29='Capacity Backing (Hide)2'!G$203:DE$217,1,0)</f>
        <v>0</v>
      </c>
      <c r="EF29">
        <f t="array" ref="EF29">IF($J29:$X29='Capacity Backing (Hide)2'!H$203:DF$217,1,0)</f>
        <v>0</v>
      </c>
      <c r="EG29">
        <f t="array" ref="EG29">IF($J29:$X29='Capacity Backing (Hide)2'!I$203:DG$217,1,0)</f>
        <v>0</v>
      </c>
      <c r="EH29">
        <f t="array" ref="EH29">IF($J29:$X29='Capacity Backing (Hide)2'!J$203:DH$217,1,0)</f>
        <v>0</v>
      </c>
      <c r="EI29">
        <f t="array" ref="EI29">IF($J29:$X29='Capacity Backing (Hide)2'!K$203:DI$217,1,0)</f>
        <v>0</v>
      </c>
      <c r="EJ29">
        <f t="array" ref="EJ29">IF($J29:$X29='Capacity Backing (Hide)2'!L$203:DJ$217,1,0)</f>
        <v>0</v>
      </c>
      <c r="EK29">
        <f t="array" ref="EK29">IF($J29:$X29='Capacity Backing (Hide)2'!M$203:DK$217,1,0)</f>
        <v>0</v>
      </c>
      <c r="EL29">
        <f t="array" ref="EL29">IF($J29:$X29='Capacity Backing (Hide)2'!N$203:DL$217,1,0)</f>
        <v>0</v>
      </c>
      <c r="EM29">
        <f t="array" ref="EM29">IF($J29:$X29='Capacity Backing (Hide)2'!O$203:DM$217,1,0)</f>
        <v>0</v>
      </c>
      <c r="EN29">
        <f t="array" ref="EN29">IF($J29:$X29='Capacity Backing (Hide)2'!P$203:DN$217,1,0)</f>
        <v>0</v>
      </c>
      <c r="EO29">
        <f t="array" ref="EO29">IF($J29:$X29='Capacity Backing (Hide)2'!Q$203:DO$217,1,0)</f>
        <v>0</v>
      </c>
      <c r="EP29">
        <f t="array" ref="EP29">IF($J29:$X29='Capacity Backing (Hide)2'!R$203:DP$217,1,0)</f>
        <v>0</v>
      </c>
      <c r="EQ29">
        <f t="array" ref="EQ29">IF($J29:$X29='Capacity Backing (Hide)2'!S$203:DQ$217,1,0)</f>
        <v>0</v>
      </c>
      <c r="ER29">
        <f t="array" ref="ER29">IF($J29:$X29='Capacity Backing (Hide)2'!T$203:DR$217,1,0)</f>
        <v>0</v>
      </c>
      <c r="ES29">
        <f t="array" ref="ES29">IF($J29:$X29='Capacity Backing (Hide)2'!U$203:DS$217,1,0)</f>
        <v>0</v>
      </c>
      <c r="ET29">
        <f t="array" ref="ET29">IF($J29:$X29='Capacity Backing (Hide)2'!V$203:DT$217,1,0)</f>
        <v>0</v>
      </c>
      <c r="EU29">
        <f t="array" ref="EU29">IF($J29:$X29='Capacity Backing (Hide)2'!W$203:DU$217,1,0)</f>
        <v>0</v>
      </c>
      <c r="EV29">
        <f t="array" ref="EV29">IF($J29:$X29='Capacity Backing (Hide)2'!X$203:DV$217,1,0)</f>
        <v>0</v>
      </c>
      <c r="EW29">
        <f t="array" ref="EW29">IF($J29:$X29='Capacity Backing (Hide)2'!Y$203:DW$217,1,0)</f>
        <v>0</v>
      </c>
      <c r="EX29">
        <f t="array" ref="EX29">IF($J29:$X29='Capacity Backing (Hide)2'!Z$203:DX$217,1,0)</f>
        <v>0</v>
      </c>
      <c r="EY29">
        <f t="array" ref="EY29">IF($J29:$X29='Capacity Backing (Hide)2'!AA$203:DY$217,1,0)</f>
        <v>0</v>
      </c>
      <c r="EZ29">
        <f t="array" ref="EZ29">IF($J29:$X29='Capacity Backing (Hide)2'!AB$203:DZ$217,1,0)</f>
        <v>0</v>
      </c>
      <c r="FA29">
        <f t="array" ref="FA29">IF($J29:$X29='Capacity Backing (Hide)2'!AC$203:EA$217,1,0)</f>
        <v>0</v>
      </c>
      <c r="FB29">
        <f t="array" ref="FB29">IF($J29:$X29='Capacity Backing (Hide)2'!AD$203:EB$217,1,0)</f>
        <v>0</v>
      </c>
      <c r="FC29">
        <f t="array" ref="FC29">IF($J29:$X29='Capacity Backing (Hide)2'!AE$203:EC$217,1,0)</f>
        <v>0</v>
      </c>
      <c r="FD29">
        <f t="array" ref="FD29">IF($J29:$X29='Capacity Backing (Hide)2'!AF$203:ED$217,1,0)</f>
        <v>0</v>
      </c>
      <c r="FE29">
        <f t="array" ref="FE29">IF($J29:$X29='Capacity Backing (Hide)2'!AG$203:EE$217,1,0)</f>
        <v>0</v>
      </c>
      <c r="FF29">
        <f t="array" ref="FF29">IF($J29:$X29='Capacity Backing (Hide)2'!AH$203:EF$217,1,0)</f>
        <v>0</v>
      </c>
      <c r="FG29">
        <f t="array" ref="FG29">IF($J29:$X29='Capacity Backing (Hide)2'!AI$203:EG$217,1,0)</f>
        <v>0</v>
      </c>
      <c r="FH29">
        <f t="array" ref="FH29">IF($J29:$X29='Capacity Backing (Hide)2'!AJ$203:EH$217,1,0)</f>
        <v>0</v>
      </c>
      <c r="FI29">
        <f t="array" ref="FI29">IF($J29:$X29='Capacity Backing (Hide)2'!AK$203:EI$217,1,0)</f>
        <v>0</v>
      </c>
      <c r="FJ29">
        <f t="array" ref="FJ29">IF($J29:$X29='Capacity Backing (Hide)2'!AL$203:EJ$217,1,0)</f>
        <v>0</v>
      </c>
      <c r="FK29">
        <f t="array" ref="FK29">IF($J29:$X29='Capacity Backing (Hide)2'!AM$203:EK$217,1,0)</f>
        <v>0</v>
      </c>
      <c r="FL29">
        <f t="array" ref="FL29">IF($J29:$X29='Capacity Backing (Hide)2'!AN$203:EL$217,1,0)</f>
        <v>0</v>
      </c>
      <c r="FM29">
        <f t="array" ref="FM29">IF($J29:$X29='Capacity Backing (Hide)2'!AO$203:EM$217,1,0)</f>
        <v>0</v>
      </c>
      <c r="FN29">
        <f t="array" ref="FN29">IF($J29:$X29='Capacity Backing (Hide)2'!AP$203:EN$217,1,0)</f>
        <v>0</v>
      </c>
      <c r="FO29">
        <f t="array" ref="FO29">IF($J29:$X29='Capacity Backing (Hide)2'!AQ$203:EO$217,1,0)</f>
        <v>0</v>
      </c>
      <c r="FP29">
        <f t="array" ref="FP29">IF($J29:$X29='Capacity Backing (Hide)2'!AR$203:EP$217,1,0)</f>
        <v>0</v>
      </c>
      <c r="FQ29">
        <f t="array" ref="FQ29">IF($J29:$X29='Capacity Backing (Hide)2'!AS$203:EQ$217,1,0)</f>
        <v>0</v>
      </c>
      <c r="FR29">
        <f t="array" ref="FR29">IF($J29:$X29='Capacity Backing (Hide)2'!AT$203:ER$217,1,0)</f>
        <v>0</v>
      </c>
      <c r="FS29">
        <f t="array" ref="FS29">IF($J29:$X29='Capacity Backing (Hide)2'!AU$203:ES$217,1,0)</f>
        <v>0</v>
      </c>
      <c r="FT29">
        <f t="array" ref="FT29">IF($J29:$X29='Capacity Backing (Hide)2'!AV$203:ET$217,1,0)</f>
        <v>0</v>
      </c>
      <c r="FU29">
        <f t="array" ref="FU29">IF($J29:$X29='Capacity Backing (Hide)2'!AW$203:EU$217,1,0)</f>
        <v>0</v>
      </c>
      <c r="FV29">
        <f t="array" ref="FV29">IF($J29:$X29='Capacity Backing (Hide)2'!AX$203:EV$217,1,0)</f>
        <v>0</v>
      </c>
      <c r="FW29">
        <f t="array" ref="FW29">IF($J29:$X29='Capacity Backing (Hide)2'!AY$203:EW$217,1,0)</f>
        <v>0</v>
      </c>
      <c r="FX29">
        <f t="array" ref="FX29">IF($J29:$X29='Capacity Backing (Hide)2'!AZ$203:EX$217,1,0)</f>
        <v>0</v>
      </c>
      <c r="FY29">
        <f t="array" ref="FY29">IF($J29:$X29='Capacity Backing (Hide)2'!BA$203:EY$217,1,0)</f>
        <v>0</v>
      </c>
      <c r="FZ29">
        <f t="array" ref="FZ29">IF($J29:$X29='Capacity Backing (Hide)2'!BB$203:EZ$217,1,0)</f>
        <v>0</v>
      </c>
      <c r="GA29">
        <f t="array" ref="GA29">IF($J29:$X29='Capacity Backing (Hide)2'!BC$203:FA$217,1,0)</f>
        <v>0</v>
      </c>
      <c r="GB29">
        <f t="array" ref="GB29">IF($J29:$X29='Capacity Backing (Hide)2'!BD$203:FB$217,1,0)</f>
        <v>0</v>
      </c>
      <c r="GC29">
        <f t="array" ref="GC29">IF($J29:$X29='Capacity Backing (Hide)2'!BE$203:FC$217,1,0)</f>
        <v>0</v>
      </c>
      <c r="GD29">
        <f t="array" ref="GD29">IF($J29:$X29='Capacity Backing (Hide)2'!BF$203:FD$217,1,0)</f>
        <v>0</v>
      </c>
      <c r="GE29">
        <f t="array" ref="GE29">IF($J29:$X29='Capacity Backing (Hide)2'!BG$203:FE$217,1,0)</f>
        <v>0</v>
      </c>
      <c r="GF29">
        <f t="array" ref="GF29">IF($J29:$X29='Capacity Backing (Hide)2'!BH$203:FF$217,1,0)</f>
        <v>0</v>
      </c>
      <c r="GG29">
        <f t="array" ref="GG29">IF($J29:$X29='Capacity Backing (Hide)2'!BI$203:FG$217,1,0)</f>
        <v>0</v>
      </c>
      <c r="GH29">
        <f t="array" ref="GH29">IF($J29:$X29='Capacity Backing (Hide)2'!BJ$203:FH$217,1,0)</f>
        <v>0</v>
      </c>
      <c r="GI29">
        <f t="array" ref="GI29">IF($J29:$X29='Capacity Backing (Hide)2'!BK$203:FI$217,1,0)</f>
        <v>0</v>
      </c>
      <c r="GJ29">
        <f t="array" ref="GJ29">IF($J29:$X29='Capacity Backing (Hide)2'!BL$203:FJ$217,1,0)</f>
        <v>0</v>
      </c>
      <c r="GK29">
        <f t="array" ref="GK29">IF($J29:$X29='Capacity Backing (Hide)2'!BM$203:FK$217,1,0)</f>
        <v>0</v>
      </c>
      <c r="GL29">
        <f t="array" ref="GL29">IF($J29:$X29='Capacity Backing (Hide)2'!BN$203:FL$217,1,0)</f>
        <v>0</v>
      </c>
      <c r="GM29">
        <f t="array" ref="GM29">IF($J29:$X29='Capacity Backing (Hide)2'!BO$203:FM$217,1,0)</f>
        <v>0</v>
      </c>
      <c r="GN29">
        <f t="array" ref="GN29">IF($J29:$X29='Capacity Backing (Hide)2'!BP$203:FN$217,1,0)</f>
        <v>0</v>
      </c>
      <c r="GO29">
        <f t="array" ref="GO29">IF($J29:$X29='Capacity Backing (Hide)2'!BQ$203:FO$217,1,0)</f>
        <v>0</v>
      </c>
      <c r="GP29">
        <f t="array" ref="GP29">IF($J29:$X29='Capacity Backing (Hide)2'!BR$203:FP$217,1,0)</f>
        <v>0</v>
      </c>
      <c r="GQ29">
        <f t="array" ref="GQ29">IF($J29:$X29='Capacity Backing (Hide)2'!BS$203:FQ$217,1,0)</f>
        <v>0</v>
      </c>
      <c r="GR29">
        <f t="array" ref="GR29">IF($J29:$X29='Capacity Backing (Hide)2'!BT$203:FR$217,1,0)</f>
        <v>0</v>
      </c>
      <c r="GS29">
        <f t="array" ref="GS29">IF($J29:$X29='Capacity Backing (Hide)2'!BU$203:FS$217,1,0)</f>
        <v>0</v>
      </c>
      <c r="GT29">
        <f t="array" ref="GT29">IF($J29:$X29='Capacity Backing (Hide)2'!BV$203:FT$217,1,0)</f>
        <v>0</v>
      </c>
      <c r="GU29">
        <f t="array" ref="GU29">IF($J29:$X29='Capacity Backing (Hide)2'!BW$203:FU$217,1,0)</f>
        <v>0</v>
      </c>
      <c r="GV29">
        <f t="array" ref="GV29">IF($J29:$X29='Capacity Backing (Hide)2'!BX$203:FV$217,1,0)</f>
        <v>0</v>
      </c>
      <c r="GW29">
        <f t="array" ref="GW29">IF($J29:$X29='Capacity Backing (Hide)2'!BY$203:FW$217,1,0)</f>
        <v>0</v>
      </c>
      <c r="GX29">
        <f t="array" ref="GX29">IF($J29:$X29='Capacity Backing (Hide)2'!BZ$203:FX$217,1,0)</f>
        <v>0</v>
      </c>
      <c r="GY29">
        <f t="array" ref="GY29">IF($J29:$X29='Capacity Backing (Hide)2'!CA$203:FY$217,1,0)</f>
        <v>0</v>
      </c>
      <c r="GZ29">
        <f t="array" ref="GZ29">IF($J29:$X29='Capacity Backing (Hide)2'!CB$203:FZ$217,1,0)</f>
        <v>0</v>
      </c>
      <c r="HA29">
        <f t="array" ref="HA29">IF($J29:$X29='Capacity Backing (Hide)2'!CC$203:GA$217,1,0)</f>
        <v>0</v>
      </c>
      <c r="HB29">
        <f t="array" ref="HB29">IF($J29:$X29='Capacity Backing (Hide)2'!CD$203:GB$217,1,0)</f>
        <v>0</v>
      </c>
      <c r="HC29">
        <f t="array" ref="HC29">IF($J29:$X29='Capacity Backing (Hide)2'!CE$203:GC$217,1,0)</f>
        <v>0</v>
      </c>
      <c r="HD29">
        <f t="array" ref="HD29">IF($J29:$X29='Capacity Backing (Hide)2'!CF$203:GD$217,1,0)</f>
        <v>0</v>
      </c>
      <c r="HE29">
        <f t="array" ref="HE29">IF($J29:$X29='Capacity Backing (Hide)2'!CG$203:GE$217,1,0)</f>
        <v>0</v>
      </c>
      <c r="HF29">
        <f t="array" ref="HF29">IF($J29:$X29='Capacity Backing (Hide)2'!CH$203:GF$217,1,0)</f>
        <v>0</v>
      </c>
      <c r="HG29">
        <f t="array" ref="HG29">IF($J29:$X29='Capacity Backing (Hide)2'!CI$203:GG$217,1,0)</f>
        <v>0</v>
      </c>
      <c r="HH29">
        <f t="array" ref="HH29">IF($J29:$X29='Capacity Backing (Hide)2'!CJ$203:GH$217,1,0)</f>
        <v>0</v>
      </c>
      <c r="HI29">
        <f t="array" ref="HI29">IF($J29:$X29='Capacity Backing (Hide)2'!CK$203:GI$217,1,0)</f>
        <v>0</v>
      </c>
      <c r="HJ29">
        <f t="array" ref="HJ29">IF($J29:$X29='Capacity Backing (Hide)2'!CL$203:GJ$217,1,0)</f>
        <v>0</v>
      </c>
      <c r="HK29">
        <f t="array" ref="HK29">IF($J29:$X29='Capacity Backing (Hide)2'!CM$203:GK$217,1,0)</f>
        <v>0</v>
      </c>
      <c r="HL29">
        <f t="array" ref="HL29">IF($J29:$X29='Capacity Backing (Hide)2'!CN$203:GL$217,1,0)</f>
        <v>0</v>
      </c>
      <c r="HM29">
        <f t="array" ref="HM29">IF($J29:$X29='Capacity Backing (Hide)2'!CO$203:GM$217,1,0)</f>
        <v>0</v>
      </c>
      <c r="HN29">
        <f t="array" ref="HN29">IF($J29:$X29='Capacity Backing (Hide)2'!CP$203:GN$217,1,0)</f>
        <v>0</v>
      </c>
      <c r="HO29">
        <f t="array" ref="HO29">IF($J29:$X29='Capacity Backing (Hide)2'!CQ$203:GO$217,1,0)</f>
        <v>0</v>
      </c>
      <c r="HP29">
        <f t="array" ref="HP29">IF($J29:$X29='Capacity Backing (Hide)2'!CR$203:GP$217,1,0)</f>
        <v>0</v>
      </c>
      <c r="HQ29">
        <f t="array" ref="HQ29">IF($J29:$X29='Capacity Backing (Hide)2'!CS$203:GQ$217,1,0)</f>
        <v>0</v>
      </c>
      <c r="HR29">
        <f t="array" ref="HR29">IF($J29:$X29='Capacity Backing (Hide)2'!CT$203:GR$217,1,0)</f>
        <v>0</v>
      </c>
      <c r="HS29">
        <f t="array" ref="HS29">IF($J29:$X29='Capacity Backing (Hide)2'!CU$203:GS$217,1,0)</f>
        <v>0</v>
      </c>
      <c r="HT29">
        <f t="array" ref="HT29">IF($J29:$X29='Capacity Backing (Hide)2'!CV$203:GT$217,1,0)</f>
        <v>0</v>
      </c>
      <c r="HU29">
        <f t="array" ref="HU29">IF($J29:$X29='Capacity Backing (Hide)2'!CW$203:GU$217,1,0)</f>
        <v>0</v>
      </c>
      <c r="HX29" s="224">
        <f>'Capacity Backing (Hide)2'!B$3*(AB29/MAX(1,SUMIFS('Treatment Backing (Hide)'!$B$110:$B$124,'Capacity Backing (Hide)2'!B$67:B$81,"X")))</f>
        <v>0</v>
      </c>
      <c r="HY29" s="224">
        <f>'Capacity Backing (Hide)2'!C$3*(AC29/MAX(1,SUMIFS('Treatment Backing (Hide)'!$B$110:$B$124,'Capacity Backing (Hide)2'!C$67:C$81,"X")))</f>
        <v>0</v>
      </c>
      <c r="HZ29" s="224">
        <f>'Capacity Backing (Hide)2'!D$3*(AD29/MAX(1,SUMIFS('Treatment Backing (Hide)'!$B$110:$B$124,'Capacity Backing (Hide)2'!D$67:D$81,"X")))</f>
        <v>0</v>
      </c>
      <c r="IA29" s="224">
        <f>'Capacity Backing (Hide)2'!E$3*(AE29/MAX(1,SUMIFS('Treatment Backing (Hide)'!$B$110:$B$124,'Capacity Backing (Hide)2'!E$67:E$81,"X")))</f>
        <v>0</v>
      </c>
      <c r="IB29" s="224">
        <f>'Capacity Backing (Hide)2'!F$3*(AF29/MAX(1,SUMIFS('Treatment Backing (Hide)'!$B$110:$B$124,'Capacity Backing (Hide)2'!F$67:F$81,"X")))</f>
        <v>0</v>
      </c>
      <c r="IC29" s="224">
        <f>'Capacity Backing (Hide)2'!G$3*(AG29/MAX(1,SUMIFS('Treatment Backing (Hide)'!$B$110:$B$124,'Capacity Backing (Hide)2'!G$67:G$81,"X")))</f>
        <v>0</v>
      </c>
      <c r="ID29" s="224">
        <f>'Capacity Backing (Hide)2'!H$3*(AH29/MAX(1,SUMIFS('Treatment Backing (Hide)'!$B$110:$B$124,'Capacity Backing (Hide)2'!H$67:H$81,"X")))</f>
        <v>0</v>
      </c>
      <c r="IE29" s="224">
        <f>'Capacity Backing (Hide)2'!I$3*(AI29/MAX(1,SUMIFS('Treatment Backing (Hide)'!$B$110:$B$124,'Capacity Backing (Hide)2'!I$67:I$81,"X")))</f>
        <v>0</v>
      </c>
      <c r="IF29" s="224">
        <f>'Capacity Backing (Hide)2'!J$3*(AJ29/MAX(1,SUMIFS('Treatment Backing (Hide)'!$B$110:$B$124,'Capacity Backing (Hide)2'!J$67:J$81,"X")))</f>
        <v>0</v>
      </c>
      <c r="IG29" s="224">
        <f>'Capacity Backing (Hide)2'!K$3*(AK29/MAX(1,SUMIFS('Treatment Backing (Hide)'!$B$110:$B$124,'Capacity Backing (Hide)2'!K$67:K$81,"X")))</f>
        <v>0</v>
      </c>
      <c r="IH29" s="224">
        <f>'Capacity Backing (Hide)2'!L$3*(AL29/MAX(1,SUMIFS('Treatment Backing (Hide)'!$B$110:$B$124,'Capacity Backing (Hide)2'!L$67:L$81,"X")))</f>
        <v>0</v>
      </c>
      <c r="II29" s="224">
        <f>'Capacity Backing (Hide)2'!M$3*(AM29/MAX(1,SUMIFS('Treatment Backing (Hide)'!$B$110:$B$124,'Capacity Backing (Hide)2'!M$67:M$81,"X")))</f>
        <v>0</v>
      </c>
      <c r="IJ29" s="224">
        <f>'Capacity Backing (Hide)2'!N$3*(AN29/MAX(1,SUMIFS('Treatment Backing (Hide)'!$B$110:$B$124,'Capacity Backing (Hide)2'!N$67:N$81,"X")))</f>
        <v>0</v>
      </c>
      <c r="IK29" s="224">
        <f>'Capacity Backing (Hide)2'!O$3*(AO29/MAX(1,SUMIFS('Treatment Backing (Hide)'!$B$110:$B$124,'Capacity Backing (Hide)2'!O$67:O$81,"X")))</f>
        <v>0</v>
      </c>
      <c r="IL29" s="224">
        <f>'Capacity Backing (Hide)2'!P$3*(AP29/MAX(1,SUMIFS('Treatment Backing (Hide)'!$B$110:$B$124,'Capacity Backing (Hide)2'!P$67:P$81,"X")))</f>
        <v>0</v>
      </c>
      <c r="IM29" s="224">
        <f>'Capacity Backing (Hide)2'!Q$3*(AQ29/MAX(1,SUMIFS('Treatment Backing (Hide)'!$B$110:$B$124,'Capacity Backing (Hide)2'!Q$67:Q$81,"X")))</f>
        <v>0</v>
      </c>
      <c r="IN29" s="224">
        <f>'Capacity Backing (Hide)2'!R$3*(AR29/MAX(1,SUMIFS('Treatment Backing (Hide)'!$B$110:$B$124,'Capacity Backing (Hide)2'!R$67:R$81,"X")))</f>
        <v>0</v>
      </c>
      <c r="IO29" s="224">
        <f>'Capacity Backing (Hide)2'!S$3*(AS29/MAX(1,SUMIFS('Treatment Backing (Hide)'!$B$110:$B$124,'Capacity Backing (Hide)2'!S$67:S$81,"X")))</f>
        <v>0</v>
      </c>
      <c r="IP29" s="224">
        <f>'Capacity Backing (Hide)2'!T$3*(AT29/MAX(1,SUMIFS('Treatment Backing (Hide)'!$B$110:$B$124,'Capacity Backing (Hide)2'!T$67:T$81,"X")))</f>
        <v>0</v>
      </c>
      <c r="IQ29" s="224">
        <f>'Capacity Backing (Hide)2'!U$3*(AU29/MAX(1,SUMIFS('Treatment Backing (Hide)'!$B$110:$B$124,'Capacity Backing (Hide)2'!U$67:U$81,"X")))</f>
        <v>0</v>
      </c>
      <c r="IR29" s="224">
        <f>'Capacity Backing (Hide)2'!V$3*(AV29/MAX(1,SUMIFS('Treatment Backing (Hide)'!$B$110:$B$124,'Capacity Backing (Hide)2'!V$67:V$81,"X")))</f>
        <v>0</v>
      </c>
      <c r="IS29" s="224">
        <f>'Capacity Backing (Hide)2'!W$3*(AW29/MAX(1,SUMIFS('Treatment Backing (Hide)'!$B$110:$B$124,'Capacity Backing (Hide)2'!W$67:W$81,"X")))</f>
        <v>0</v>
      </c>
      <c r="IT29" s="224">
        <f>'Capacity Backing (Hide)2'!X$3*(AX29/MAX(1,SUMIFS('Treatment Backing (Hide)'!$B$110:$B$124,'Capacity Backing (Hide)2'!X$67:X$81,"X")))</f>
        <v>0</v>
      </c>
      <c r="IU29" s="224">
        <f>'Capacity Backing (Hide)2'!Y$3*(AY29/MAX(1,SUMIFS('Treatment Backing (Hide)'!$B$110:$B$124,'Capacity Backing (Hide)2'!Y$67:Y$81,"X")))</f>
        <v>0</v>
      </c>
      <c r="IV29" s="224">
        <f>'Capacity Backing (Hide)2'!Z$3*(AZ29/MAX(1,SUMIFS('Treatment Backing (Hide)'!$B$110:$B$124,'Capacity Backing (Hide)2'!Z$67:Z$81,"X")))</f>
        <v>0</v>
      </c>
      <c r="IW29" s="224">
        <f>'Capacity Backing (Hide)2'!AA$3*(BA29/MAX(1,SUMIFS('Treatment Backing (Hide)'!$B$110:$B$124,'Capacity Backing (Hide)2'!AA$67:AA$81,"X")))</f>
        <v>0</v>
      </c>
      <c r="IX29" s="224">
        <f>'Capacity Backing (Hide)2'!AB$3*(BB29/MAX(1,SUMIFS('Treatment Backing (Hide)'!$B$110:$B$124,'Capacity Backing (Hide)2'!AB$67:AB$81,"X")))</f>
        <v>0</v>
      </c>
      <c r="IY29" s="224">
        <f>'Capacity Backing (Hide)2'!AC$3*(BC29/MAX(1,SUMIFS('Treatment Backing (Hide)'!$B$110:$B$124,'Capacity Backing (Hide)2'!AC$67:AC$81,"X")))</f>
        <v>0</v>
      </c>
      <c r="IZ29" s="224">
        <f>'Capacity Backing (Hide)2'!AD$3*(BD29/MAX(1,SUMIFS('Treatment Backing (Hide)'!$B$110:$B$124,'Capacity Backing (Hide)2'!AD$67:AD$81,"X")))</f>
        <v>0</v>
      </c>
      <c r="JA29" s="224">
        <f>'Capacity Backing (Hide)2'!AE$3*(BE29/MAX(1,SUMIFS('Treatment Backing (Hide)'!$B$110:$B$124,'Capacity Backing (Hide)2'!AE$67:AE$81,"X")))</f>
        <v>0</v>
      </c>
      <c r="JB29" s="224">
        <f>'Capacity Backing (Hide)2'!AF$3*(BF29/MAX(1,SUMIFS('Treatment Backing (Hide)'!$B$110:$B$124,'Capacity Backing (Hide)2'!AF$67:AF$81,"X")))</f>
        <v>0</v>
      </c>
      <c r="JC29" s="224">
        <f>'Capacity Backing (Hide)2'!AG$3*(BG29/MAX(1,SUMIFS('Treatment Backing (Hide)'!$B$110:$B$124,'Capacity Backing (Hide)2'!AG$67:AG$81,"X")))</f>
        <v>0</v>
      </c>
      <c r="JD29" s="224">
        <f>'Capacity Backing (Hide)2'!AH$3*(BH29/MAX(1,SUMIFS('Treatment Backing (Hide)'!$B$110:$B$124,'Capacity Backing (Hide)2'!AH$67:AH$81,"X")))</f>
        <v>0</v>
      </c>
      <c r="JE29" s="224">
        <f>'Capacity Backing (Hide)2'!AI$3*(BI29/MAX(1,SUMIFS('Treatment Backing (Hide)'!$B$110:$B$124,'Capacity Backing (Hide)2'!AI$67:AI$81,"X")))</f>
        <v>0</v>
      </c>
      <c r="JF29" s="224">
        <f>'Capacity Backing (Hide)2'!AJ$3*(BJ29/MAX(1,SUMIFS('Treatment Backing (Hide)'!$B$110:$B$124,'Capacity Backing (Hide)2'!AJ$67:AJ$81,"X")))</f>
        <v>0</v>
      </c>
      <c r="JG29" s="224">
        <f>'Capacity Backing (Hide)2'!AK$3*(BK29/MAX(1,SUMIFS('Treatment Backing (Hide)'!$B$110:$B$124,'Capacity Backing (Hide)2'!AK$67:AK$81,"X")))</f>
        <v>0</v>
      </c>
      <c r="JH29" s="224">
        <f>'Capacity Backing (Hide)2'!AL$3*(BL29/MAX(1,SUMIFS('Treatment Backing (Hide)'!$B$110:$B$124,'Capacity Backing (Hide)2'!AL$67:AL$81,"X")))</f>
        <v>0</v>
      </c>
      <c r="JI29" s="224">
        <f>'Capacity Backing (Hide)2'!AM$3*(BM29/MAX(1,SUMIFS('Treatment Backing (Hide)'!$B$110:$B$124,'Capacity Backing (Hide)2'!AM$67:AM$81,"X")))</f>
        <v>0</v>
      </c>
      <c r="JJ29" s="224">
        <f>'Capacity Backing (Hide)2'!AN$3*(BN29/MAX(1,SUMIFS('Treatment Backing (Hide)'!$B$110:$B$124,'Capacity Backing (Hide)2'!AN$67:AN$81,"X")))</f>
        <v>0</v>
      </c>
      <c r="JK29" s="224">
        <f>'Capacity Backing (Hide)2'!AO$3*(BO29/MAX(1,SUMIFS('Treatment Backing (Hide)'!$B$110:$B$124,'Capacity Backing (Hide)2'!AO$67:AO$81,"X")))</f>
        <v>0</v>
      </c>
      <c r="JL29" s="224">
        <f>'Capacity Backing (Hide)2'!AP$3*(BP29/MAX(1,SUMIFS('Treatment Backing (Hide)'!$B$110:$B$124,'Capacity Backing (Hide)2'!AP$67:AP$81,"X")))</f>
        <v>0</v>
      </c>
      <c r="JM29" s="224">
        <f>'Capacity Backing (Hide)2'!AQ$3*(BQ29/MAX(1,SUMIFS('Treatment Backing (Hide)'!$B$110:$B$124,'Capacity Backing (Hide)2'!AQ$67:AQ$81,"X")))</f>
        <v>0</v>
      </c>
      <c r="JN29" s="224">
        <f>'Capacity Backing (Hide)2'!AR$3*(BR29/MAX(1,SUMIFS('Treatment Backing (Hide)'!$B$110:$B$124,'Capacity Backing (Hide)2'!AR$67:AR$81,"X")))</f>
        <v>0</v>
      </c>
      <c r="JO29" s="224">
        <f>'Capacity Backing (Hide)2'!AS$3*(BS29/MAX(1,SUMIFS('Treatment Backing (Hide)'!$B$110:$B$124,'Capacity Backing (Hide)2'!AS$67:AS$81,"X")))</f>
        <v>0</v>
      </c>
      <c r="JP29" s="224">
        <f>'Capacity Backing (Hide)2'!AT$3*(BT29/MAX(1,SUMIFS('Treatment Backing (Hide)'!$B$110:$B$124,'Capacity Backing (Hide)2'!AT$67:AT$81,"X")))</f>
        <v>0</v>
      </c>
      <c r="JQ29" s="224">
        <f>'Capacity Backing (Hide)2'!AU$3*(BU29/MAX(1,SUMIFS('Treatment Backing (Hide)'!$B$110:$B$124,'Capacity Backing (Hide)2'!AU$67:AU$81,"X")))</f>
        <v>0</v>
      </c>
      <c r="JR29" s="224">
        <f>'Capacity Backing (Hide)2'!AV$3*(BV29/MAX(1,SUMIFS('Treatment Backing (Hide)'!$B$110:$B$124,'Capacity Backing (Hide)2'!AV$67:AV$81,"X")))</f>
        <v>0</v>
      </c>
      <c r="JS29" s="224">
        <f>'Capacity Backing (Hide)2'!AW$3*(BW29/MAX(1,SUMIFS('Treatment Backing (Hide)'!$B$110:$B$124,'Capacity Backing (Hide)2'!AW$67:AW$81,"X")))</f>
        <v>0</v>
      </c>
      <c r="JT29" s="224">
        <f>'Capacity Backing (Hide)2'!AX$3*(BX29/MAX(1,SUMIFS('Treatment Backing (Hide)'!$B$110:$B$124,'Capacity Backing (Hide)2'!AX$67:AX$81,"X")))</f>
        <v>0</v>
      </c>
      <c r="JU29" s="224">
        <f>'Capacity Backing (Hide)2'!AY$3*(BY29/MAX(1,SUMIFS('Treatment Backing (Hide)'!$B$110:$B$124,'Capacity Backing (Hide)2'!AY$67:AY$81,"X")))</f>
        <v>0</v>
      </c>
      <c r="JV29" s="224">
        <f>'Capacity Backing (Hide)2'!AZ$3*(BZ29/MAX(1,SUMIFS('Treatment Backing (Hide)'!$B$110:$B$124,'Capacity Backing (Hide)2'!AZ$67:AZ$81,"X")))</f>
        <v>0</v>
      </c>
      <c r="JW29" s="224">
        <f>'Capacity Backing (Hide)2'!BA$3*(CA29/MAX(1,SUMIFS('Treatment Backing (Hide)'!$B$110:$B$124,'Capacity Backing (Hide)2'!BA$67:BA$81,"X")))</f>
        <v>0</v>
      </c>
      <c r="JX29" s="224">
        <f>'Capacity Backing (Hide)2'!BB$3*(CB29/MAX(1,SUMIFS('Treatment Backing (Hide)'!$B$110:$B$124,'Capacity Backing (Hide)2'!BB$67:BB$81,"X")))</f>
        <v>0</v>
      </c>
      <c r="JY29" s="224">
        <f>'Capacity Backing (Hide)2'!BC$3*(CC29/MAX(1,SUMIFS('Treatment Backing (Hide)'!$B$110:$B$124,'Capacity Backing (Hide)2'!BC$67:BC$81,"X")))</f>
        <v>0</v>
      </c>
      <c r="JZ29" s="224">
        <f>'Capacity Backing (Hide)2'!BD$3*(CD29/MAX(1,SUMIFS('Treatment Backing (Hide)'!$B$110:$B$124,'Capacity Backing (Hide)2'!BD$67:BD$81,"X")))</f>
        <v>0</v>
      </c>
      <c r="KA29" s="224">
        <f>'Capacity Backing (Hide)2'!BE$3*(CE29/MAX(1,SUMIFS('Treatment Backing (Hide)'!$B$110:$B$124,'Capacity Backing (Hide)2'!BE$67:BE$81,"X")))</f>
        <v>0</v>
      </c>
      <c r="KB29" s="224">
        <f>'Capacity Backing (Hide)2'!BF$3*(CF29/MAX(1,SUMIFS('Treatment Backing (Hide)'!$B$110:$B$124,'Capacity Backing (Hide)2'!BF$67:BF$81,"X")))</f>
        <v>0</v>
      </c>
      <c r="KC29" s="224">
        <f>'Capacity Backing (Hide)2'!BG$3*(CG29/MAX(1,SUMIFS('Treatment Backing (Hide)'!$B$110:$B$124,'Capacity Backing (Hide)2'!BG$67:BG$81,"X")))</f>
        <v>0</v>
      </c>
      <c r="KD29" s="224">
        <f>'Capacity Backing (Hide)2'!BH$3*(CH29/MAX(1,SUMIFS('Treatment Backing (Hide)'!$B$110:$B$124,'Capacity Backing (Hide)2'!BH$67:BH$81,"X")))</f>
        <v>0</v>
      </c>
      <c r="KE29" s="224">
        <f>'Capacity Backing (Hide)2'!BI$3*(CI29/MAX(1,SUMIFS('Treatment Backing (Hide)'!$B$110:$B$124,'Capacity Backing (Hide)2'!BI$67:BI$81,"X")))</f>
        <v>0</v>
      </c>
      <c r="KF29" s="224">
        <f>'Capacity Backing (Hide)2'!BJ$3*(CJ29/MAX(1,SUMIFS('Treatment Backing (Hide)'!$B$110:$B$124,'Capacity Backing (Hide)2'!BJ$67:BJ$81,"X")))</f>
        <v>0</v>
      </c>
      <c r="KG29" s="224">
        <f>'Capacity Backing (Hide)2'!BK$3*(CK29/MAX(1,SUMIFS('Treatment Backing (Hide)'!$B$110:$B$124,'Capacity Backing (Hide)2'!BK$67:BK$81,"X")))</f>
        <v>0</v>
      </c>
      <c r="KH29" s="224">
        <f>'Capacity Backing (Hide)2'!BL$3*(CL29/MAX(1,SUMIFS('Treatment Backing (Hide)'!$B$110:$B$124,'Capacity Backing (Hide)2'!BL$67:BL$81,"X")))</f>
        <v>0</v>
      </c>
      <c r="KI29" s="224">
        <f>'Capacity Backing (Hide)2'!BM$3*(CM29/MAX(1,SUMIFS('Treatment Backing (Hide)'!$B$110:$B$124,'Capacity Backing (Hide)2'!BM$67:BM$81,"X")))</f>
        <v>0</v>
      </c>
      <c r="KJ29" s="224">
        <f>'Capacity Backing (Hide)2'!BN$3*(CN29/MAX(1,SUMIFS('Treatment Backing (Hide)'!$B$110:$B$124,'Capacity Backing (Hide)2'!BN$67:BN$81,"X")))</f>
        <v>0</v>
      </c>
      <c r="KK29" s="224">
        <f>'Capacity Backing (Hide)2'!BO$3*(CO29/MAX(1,SUMIFS('Treatment Backing (Hide)'!$B$110:$B$124,'Capacity Backing (Hide)2'!BO$67:BO$81,"X")))</f>
        <v>0</v>
      </c>
      <c r="KL29" s="224">
        <f>'Capacity Backing (Hide)2'!BP$3*(CP29/MAX(1,SUMIFS('Treatment Backing (Hide)'!$B$110:$B$124,'Capacity Backing (Hide)2'!BP$67:BP$81,"X")))</f>
        <v>0</v>
      </c>
      <c r="KM29" s="224">
        <f>'Capacity Backing (Hide)2'!BQ$3*(CQ29/MAX(1,SUMIFS('Treatment Backing (Hide)'!$B$110:$B$124,'Capacity Backing (Hide)2'!BQ$67:BQ$81,"X")))</f>
        <v>0</v>
      </c>
      <c r="KN29" s="224">
        <f>'Capacity Backing (Hide)2'!BR$3*(CR29/MAX(1,SUMIFS('Treatment Backing (Hide)'!$B$110:$B$124,'Capacity Backing (Hide)2'!BR$67:BR$81,"X")))</f>
        <v>0</v>
      </c>
      <c r="KO29" s="224">
        <f>'Capacity Backing (Hide)2'!BS$3*(CS29/MAX(1,SUMIFS('Treatment Backing (Hide)'!$B$110:$B$124,'Capacity Backing (Hide)2'!BS$67:BS$81,"X")))</f>
        <v>0</v>
      </c>
      <c r="KP29" s="224">
        <f>'Capacity Backing (Hide)2'!BT$3*(CT29/MAX(1,SUMIFS('Treatment Backing (Hide)'!$B$110:$B$124,'Capacity Backing (Hide)2'!BT$67:BT$81,"X")))</f>
        <v>0</v>
      </c>
      <c r="KQ29" s="224">
        <f>'Capacity Backing (Hide)2'!BU$3*(CU29/MAX(1,SUMIFS('Treatment Backing (Hide)'!$B$110:$B$124,'Capacity Backing (Hide)2'!BU$67:BU$81,"X")))</f>
        <v>0</v>
      </c>
      <c r="KR29" s="224">
        <f>'Capacity Backing (Hide)2'!BV$3*(CV29/MAX(1,SUMIFS('Treatment Backing (Hide)'!$B$110:$B$124,'Capacity Backing (Hide)2'!BV$67:BV$81,"X")))</f>
        <v>0</v>
      </c>
      <c r="KS29" s="224">
        <f>'Capacity Backing (Hide)2'!BW$3*(CW29/MAX(1,SUMIFS('Treatment Backing (Hide)'!$B$110:$B$124,'Capacity Backing (Hide)2'!BW$67:BW$81,"X")))</f>
        <v>0</v>
      </c>
      <c r="KT29" s="224">
        <f>'Capacity Backing (Hide)2'!BX$3*(CX29/MAX(1,SUMIFS('Treatment Backing (Hide)'!$B$110:$B$124,'Capacity Backing (Hide)2'!BX$67:BX$81,"X")))</f>
        <v>0</v>
      </c>
      <c r="KU29" s="224">
        <f>'Capacity Backing (Hide)2'!BY$3*(CY29/MAX(1,SUMIFS('Treatment Backing (Hide)'!$B$110:$B$124,'Capacity Backing (Hide)2'!BY$67:BY$81,"X")))</f>
        <v>0</v>
      </c>
      <c r="KV29" s="224">
        <f>'Capacity Backing (Hide)2'!BZ$3*(CZ29/MAX(1,SUMIFS('Treatment Backing (Hide)'!$B$110:$B$124,'Capacity Backing (Hide)2'!BZ$67:BZ$81,"X")))</f>
        <v>0</v>
      </c>
      <c r="KW29" s="224">
        <f>'Capacity Backing (Hide)2'!CA$3*(DA29/MAX(1,SUMIFS('Treatment Backing (Hide)'!$B$110:$B$124,'Capacity Backing (Hide)2'!CA$67:CA$81,"X")))</f>
        <v>0</v>
      </c>
      <c r="KX29" s="224">
        <f>'Capacity Backing (Hide)2'!CB$3*(DB29/MAX(1,SUMIFS('Treatment Backing (Hide)'!$B$110:$B$124,'Capacity Backing (Hide)2'!CB$67:CB$81,"X")))</f>
        <v>0</v>
      </c>
      <c r="KY29" s="224">
        <f>'Capacity Backing (Hide)2'!CC$3*(DC29/MAX(1,SUMIFS('Treatment Backing (Hide)'!$B$110:$B$124,'Capacity Backing (Hide)2'!CC$67:CC$81,"X")))</f>
        <v>0</v>
      </c>
      <c r="KZ29" s="224">
        <f>'Capacity Backing (Hide)2'!CD$3*(DD29/MAX(1,SUMIFS('Treatment Backing (Hide)'!$B$110:$B$124,'Capacity Backing (Hide)2'!CD$67:CD$81,"X")))</f>
        <v>0</v>
      </c>
      <c r="LA29" s="224">
        <f>'Capacity Backing (Hide)2'!CE$3*(DE29/MAX(1,SUMIFS('Treatment Backing (Hide)'!$B$110:$B$124,'Capacity Backing (Hide)2'!CE$67:CE$81,"X")))</f>
        <v>0</v>
      </c>
      <c r="LB29" s="224">
        <f>'Capacity Backing (Hide)2'!CF$3*(DF29/MAX(1,SUMIFS('Treatment Backing (Hide)'!$B$110:$B$124,'Capacity Backing (Hide)2'!CF$67:CF$81,"X")))</f>
        <v>0</v>
      </c>
      <c r="LC29" s="224">
        <f>'Capacity Backing (Hide)2'!CG$3*(DG29/MAX(1,SUMIFS('Treatment Backing (Hide)'!$B$110:$B$124,'Capacity Backing (Hide)2'!CG$67:CG$81,"X")))</f>
        <v>0</v>
      </c>
      <c r="LD29" s="224">
        <f>'Capacity Backing (Hide)2'!CH$3*(DH29/MAX(1,SUMIFS('Treatment Backing (Hide)'!$B$110:$B$124,'Capacity Backing (Hide)2'!CH$67:CH$81,"X")))</f>
        <v>0</v>
      </c>
      <c r="LE29" s="224">
        <f>'Capacity Backing (Hide)2'!CI$3*(DI29/MAX(1,SUMIFS('Treatment Backing (Hide)'!$B$110:$B$124,'Capacity Backing (Hide)2'!CI$67:CI$81,"X")))</f>
        <v>0</v>
      </c>
      <c r="LF29" s="224">
        <f>'Capacity Backing (Hide)2'!CJ$3*(DJ29/MAX(1,SUMIFS('Treatment Backing (Hide)'!$B$110:$B$124,'Capacity Backing (Hide)2'!CJ$67:CJ$81,"X")))</f>
        <v>0</v>
      </c>
      <c r="LG29" s="224">
        <f>'Capacity Backing (Hide)2'!CK$3*(DK29/MAX(1,SUMIFS('Treatment Backing (Hide)'!$B$110:$B$124,'Capacity Backing (Hide)2'!CK$67:CK$81,"X")))</f>
        <v>0</v>
      </c>
      <c r="LH29" s="224">
        <f>'Capacity Backing (Hide)2'!CL$3*(DL29/MAX(1,SUMIFS('Treatment Backing (Hide)'!$B$110:$B$124,'Capacity Backing (Hide)2'!CL$67:CL$81,"X")))</f>
        <v>0</v>
      </c>
      <c r="LI29" s="224">
        <f>'Capacity Backing (Hide)2'!CM$3*(DM29/MAX(1,SUMIFS('Treatment Backing (Hide)'!$B$110:$B$124,'Capacity Backing (Hide)2'!CM$67:CM$81,"X")))</f>
        <v>0</v>
      </c>
      <c r="LJ29" s="224">
        <f>'Capacity Backing (Hide)2'!CN$3*(DN29/MAX(1,SUMIFS('Treatment Backing (Hide)'!$B$110:$B$124,'Capacity Backing (Hide)2'!CN$67:CN$81,"X")))</f>
        <v>0</v>
      </c>
      <c r="LK29" s="224">
        <f>'Capacity Backing (Hide)2'!CO$3*(DO29/MAX(1,SUMIFS('Treatment Backing (Hide)'!$B$110:$B$124,'Capacity Backing (Hide)2'!CO$67:CO$81,"X")))</f>
        <v>0</v>
      </c>
      <c r="LL29" s="224">
        <f>'Capacity Backing (Hide)2'!CP$3*(DP29/MAX(1,SUMIFS('Treatment Backing (Hide)'!$B$110:$B$124,'Capacity Backing (Hide)2'!CP$67:CP$81,"X")))</f>
        <v>0</v>
      </c>
      <c r="LM29" s="224">
        <f>'Capacity Backing (Hide)2'!CQ$3*(DQ29/MAX(1,SUMIFS('Treatment Backing (Hide)'!$B$110:$B$124,'Capacity Backing (Hide)2'!CQ$67:CQ$81,"X")))</f>
        <v>0</v>
      </c>
      <c r="LN29" s="224">
        <f>'Capacity Backing (Hide)2'!CR$3*(DR29/MAX(1,SUMIFS('Treatment Backing (Hide)'!$B$110:$B$124,'Capacity Backing (Hide)2'!CR$67:CR$81,"X")))</f>
        <v>0</v>
      </c>
      <c r="LO29" s="224">
        <f>'Capacity Backing (Hide)2'!CS$3*(DS29/MAX(1,SUMIFS('Treatment Backing (Hide)'!$B$110:$B$124,'Capacity Backing (Hide)2'!CS$67:CS$81,"X")))</f>
        <v>0</v>
      </c>
      <c r="LP29" s="224">
        <f>'Capacity Backing (Hide)2'!CT$3*(DT29/MAX(1,SUMIFS('Treatment Backing (Hide)'!$B$110:$B$124,'Capacity Backing (Hide)2'!CT$67:CT$81,"X")))</f>
        <v>0</v>
      </c>
      <c r="LQ29" s="224">
        <f>'Capacity Backing (Hide)2'!CU$3*(DU29/MAX(1,SUMIFS('Treatment Backing (Hide)'!$B$110:$B$124,'Capacity Backing (Hide)2'!CU$67:CU$81,"X")))</f>
        <v>0</v>
      </c>
      <c r="LR29" s="224">
        <f>'Capacity Backing (Hide)2'!CV$3*(DV29/MAX(1,SUMIFS('Treatment Backing (Hide)'!$B$110:$B$124,'Capacity Backing (Hide)2'!CV$67:CV$81,"X")))</f>
        <v>0</v>
      </c>
      <c r="LS29" s="224">
        <f>'Capacity Backing (Hide)2'!CW$3*(DW29/MAX(1,SUMIFS('Treatment Backing (Hide)'!$B$110:$B$124,'Capacity Backing (Hide)2'!CW$67:CW$81,"X")))</f>
        <v>0</v>
      </c>
      <c r="LV29">
        <f>'Capacity Backing (Hide)2'!B$139*(AB29/MAX(1,SUMIFS('Treatment Backing (Hide)'!$B$110:$B$124,'Capacity Backing (Hide)2'!B$203:B$217,"X")))</f>
        <v>0</v>
      </c>
      <c r="LW29">
        <f>'Capacity Backing (Hide)2'!C$139*(AC29/MAX(1,SUMIFS('Treatment Backing (Hide)'!$B$110:$B$124,'Capacity Backing (Hide)2'!C$203:C$217,"X")))</f>
        <v>0</v>
      </c>
      <c r="LX29">
        <f>'Capacity Backing (Hide)2'!D$139*(AD29/MAX(1,SUMIFS('Treatment Backing (Hide)'!$B$110:$B$124,'Capacity Backing (Hide)2'!D$203:D$217,"X")))</f>
        <v>0</v>
      </c>
      <c r="LY29">
        <f>'Capacity Backing (Hide)2'!E$139*(AE29/MAX(1,SUMIFS('Treatment Backing (Hide)'!$B$110:$B$124,'Capacity Backing (Hide)2'!E$203:E$217,"X")))</f>
        <v>0</v>
      </c>
      <c r="LZ29">
        <f>'Capacity Backing (Hide)2'!F$139*(AF29/MAX(1,SUMIFS('Treatment Backing (Hide)'!$B$110:$B$124,'Capacity Backing (Hide)2'!F$203:F$217,"X")))</f>
        <v>0</v>
      </c>
      <c r="MA29">
        <f>'Capacity Backing (Hide)2'!G$139*(AG29/MAX(1,SUMIFS('Treatment Backing (Hide)'!$B$110:$B$124,'Capacity Backing (Hide)2'!G$203:G$217,"X")))</f>
        <v>0</v>
      </c>
      <c r="MB29">
        <f>'Capacity Backing (Hide)2'!H$139*(AH29/MAX(1,SUMIFS('Treatment Backing (Hide)'!$B$110:$B$124,'Capacity Backing (Hide)2'!H$203:H$217,"X")))</f>
        <v>0</v>
      </c>
      <c r="MC29">
        <f>'Capacity Backing (Hide)2'!I$139*(AI29/MAX(1,SUMIFS('Treatment Backing (Hide)'!$B$110:$B$124,'Capacity Backing (Hide)2'!I$203:I$217,"X")))</f>
        <v>0</v>
      </c>
      <c r="MD29">
        <f>'Capacity Backing (Hide)2'!J$139*(AJ29/MAX(1,SUMIFS('Treatment Backing (Hide)'!$B$110:$B$124,'Capacity Backing (Hide)2'!J$203:J$217,"X")))</f>
        <v>0</v>
      </c>
      <c r="ME29">
        <f>'Capacity Backing (Hide)2'!K$139*(AK29/MAX(1,SUMIFS('Treatment Backing (Hide)'!$B$110:$B$124,'Capacity Backing (Hide)2'!K$203:K$217,"X")))</f>
        <v>0</v>
      </c>
      <c r="MF29">
        <f>'Capacity Backing (Hide)2'!L$139*(AL29/MAX(1,SUMIFS('Treatment Backing (Hide)'!$B$110:$B$124,'Capacity Backing (Hide)2'!L$203:L$217,"X")))</f>
        <v>0</v>
      </c>
      <c r="MG29">
        <f>'Capacity Backing (Hide)2'!M$139*(AM29/MAX(1,SUMIFS('Treatment Backing (Hide)'!$B$110:$B$124,'Capacity Backing (Hide)2'!M$203:M$217,"X")))</f>
        <v>0</v>
      </c>
      <c r="MH29">
        <f>'Capacity Backing (Hide)2'!N$139*(AN29/MAX(1,SUMIFS('Treatment Backing (Hide)'!$B$110:$B$124,'Capacity Backing (Hide)2'!N$203:N$217,"X")))</f>
        <v>0</v>
      </c>
      <c r="MI29">
        <f>'Capacity Backing (Hide)2'!O$139*(AO29/MAX(1,SUMIFS('Treatment Backing (Hide)'!$B$110:$B$124,'Capacity Backing (Hide)2'!O$203:O$217,"X")))</f>
        <v>0</v>
      </c>
      <c r="MJ29">
        <f>'Capacity Backing (Hide)2'!P$139*(AP29/MAX(1,SUMIFS('Treatment Backing (Hide)'!$B$110:$B$124,'Capacity Backing (Hide)2'!P$203:P$217,"X")))</f>
        <v>0</v>
      </c>
      <c r="MK29">
        <f>'Capacity Backing (Hide)2'!Q$139*(AQ29/MAX(1,SUMIFS('Treatment Backing (Hide)'!$B$110:$B$124,'Capacity Backing (Hide)2'!Q$203:Q$217,"X")))</f>
        <v>0</v>
      </c>
      <c r="ML29">
        <f>'Capacity Backing (Hide)2'!R$139*(AR29/MAX(1,SUMIFS('Treatment Backing (Hide)'!$B$110:$B$124,'Capacity Backing (Hide)2'!R$203:R$217,"X")))</f>
        <v>0</v>
      </c>
      <c r="MM29">
        <f>'Capacity Backing (Hide)2'!S$139*(AS29/MAX(1,SUMIFS('Treatment Backing (Hide)'!$B$110:$B$124,'Capacity Backing (Hide)2'!S$203:S$217,"X")))</f>
        <v>0</v>
      </c>
      <c r="MN29">
        <f>'Capacity Backing (Hide)2'!T$139*(AT29/MAX(1,SUMIFS('Treatment Backing (Hide)'!$B$110:$B$124,'Capacity Backing (Hide)2'!T$203:T$217,"X")))</f>
        <v>0</v>
      </c>
      <c r="MO29">
        <f>'Capacity Backing (Hide)2'!U$139*(AU29/MAX(1,SUMIFS('Treatment Backing (Hide)'!$B$110:$B$124,'Capacity Backing (Hide)2'!U$203:U$217,"X")))</f>
        <v>0</v>
      </c>
      <c r="MP29">
        <f>'Capacity Backing (Hide)2'!V$139*(AV29/MAX(1,SUMIFS('Treatment Backing (Hide)'!$B$110:$B$124,'Capacity Backing (Hide)2'!V$203:V$217,"X")))</f>
        <v>0</v>
      </c>
      <c r="MQ29">
        <f>'Capacity Backing (Hide)2'!W$139*(AW29/MAX(1,SUMIFS('Treatment Backing (Hide)'!$B$110:$B$124,'Capacity Backing (Hide)2'!W$203:W$217,"X")))</f>
        <v>0</v>
      </c>
      <c r="MR29">
        <f>'Capacity Backing (Hide)2'!X$139*(AX29/MAX(1,SUMIFS('Treatment Backing (Hide)'!$B$110:$B$124,'Capacity Backing (Hide)2'!X$203:X$217,"X")))</f>
        <v>0</v>
      </c>
      <c r="MS29">
        <f>'Capacity Backing (Hide)2'!Y$139*(AY29/MAX(1,SUMIFS('Treatment Backing (Hide)'!$B$110:$B$124,'Capacity Backing (Hide)2'!Y$203:Y$217,"X")))</f>
        <v>0</v>
      </c>
      <c r="MT29">
        <f>'Capacity Backing (Hide)2'!Z$139*(AZ29/MAX(1,SUMIFS('Treatment Backing (Hide)'!$B$110:$B$124,'Capacity Backing (Hide)2'!Z$203:Z$217,"X")))</f>
        <v>0</v>
      </c>
      <c r="MU29">
        <f>'Capacity Backing (Hide)2'!AA$139*(BA29/MAX(1,SUMIFS('Treatment Backing (Hide)'!$B$110:$B$124,'Capacity Backing (Hide)2'!AA$203:AA$217,"X")))</f>
        <v>0</v>
      </c>
      <c r="MV29">
        <f>'Capacity Backing (Hide)2'!AB$139*(BB29/MAX(1,SUMIFS('Treatment Backing (Hide)'!$B$110:$B$124,'Capacity Backing (Hide)2'!AB$203:AB$217,"X")))</f>
        <v>0</v>
      </c>
      <c r="MW29">
        <f>'Capacity Backing (Hide)2'!AC$139*(BC29/MAX(1,SUMIFS('Treatment Backing (Hide)'!$B$110:$B$124,'Capacity Backing (Hide)2'!AC$203:AC$217,"X")))</f>
        <v>0</v>
      </c>
      <c r="MX29">
        <f>'Capacity Backing (Hide)2'!AD$139*(BD29/MAX(1,SUMIFS('Treatment Backing (Hide)'!$B$110:$B$124,'Capacity Backing (Hide)2'!AD$203:AD$217,"X")))</f>
        <v>0</v>
      </c>
      <c r="MY29">
        <f>'Capacity Backing (Hide)2'!AE$139*(BE29/MAX(1,SUMIFS('Treatment Backing (Hide)'!$B$110:$B$124,'Capacity Backing (Hide)2'!AE$203:AE$217,"X")))</f>
        <v>0</v>
      </c>
      <c r="MZ29">
        <f>'Capacity Backing (Hide)2'!AF$139*(BF29/MAX(1,SUMIFS('Treatment Backing (Hide)'!$B$110:$B$124,'Capacity Backing (Hide)2'!AF$203:AF$217,"X")))</f>
        <v>0</v>
      </c>
      <c r="NA29">
        <f>'Capacity Backing (Hide)2'!AG$139*(BG29/MAX(1,SUMIFS('Treatment Backing (Hide)'!$B$110:$B$124,'Capacity Backing (Hide)2'!AG$203:AG$217,"X")))</f>
        <v>0</v>
      </c>
      <c r="NB29">
        <f>'Capacity Backing (Hide)2'!AH$139*(BH29/MAX(1,SUMIFS('Treatment Backing (Hide)'!$B$110:$B$124,'Capacity Backing (Hide)2'!AH$203:AH$217,"X")))</f>
        <v>0</v>
      </c>
      <c r="NC29">
        <f>'Capacity Backing (Hide)2'!AI$139*(BI29/MAX(1,SUMIFS('Treatment Backing (Hide)'!$B$110:$B$124,'Capacity Backing (Hide)2'!AI$203:AI$217,"X")))</f>
        <v>0</v>
      </c>
      <c r="ND29">
        <f>'Capacity Backing (Hide)2'!AJ$139*(BJ29/MAX(1,SUMIFS('Treatment Backing (Hide)'!$B$110:$B$124,'Capacity Backing (Hide)2'!AJ$203:AJ$217,"X")))</f>
        <v>0</v>
      </c>
      <c r="NE29">
        <f>'Capacity Backing (Hide)2'!AK$139*(BK29/MAX(1,SUMIFS('Treatment Backing (Hide)'!$B$110:$B$124,'Capacity Backing (Hide)2'!AK$203:AK$217,"X")))</f>
        <v>0</v>
      </c>
      <c r="NF29">
        <f>'Capacity Backing (Hide)2'!AL$139*(BL29/MAX(1,SUMIFS('Treatment Backing (Hide)'!$B$110:$B$124,'Capacity Backing (Hide)2'!AL$203:AL$217,"X")))</f>
        <v>0</v>
      </c>
      <c r="NG29">
        <f>'Capacity Backing (Hide)2'!AM$139*(BM29/MAX(1,SUMIFS('Treatment Backing (Hide)'!$B$110:$B$124,'Capacity Backing (Hide)2'!AM$203:AM$217,"X")))</f>
        <v>0</v>
      </c>
      <c r="NH29">
        <f>'Capacity Backing (Hide)2'!AN$139*(BN29/MAX(1,SUMIFS('Treatment Backing (Hide)'!$B$110:$B$124,'Capacity Backing (Hide)2'!AN$203:AN$217,"X")))</f>
        <v>0</v>
      </c>
      <c r="NI29">
        <f>'Capacity Backing (Hide)2'!AO$139*(BO29/MAX(1,SUMIFS('Treatment Backing (Hide)'!$B$110:$B$124,'Capacity Backing (Hide)2'!AO$203:AO$217,"X")))</f>
        <v>0</v>
      </c>
      <c r="NJ29">
        <f>'Capacity Backing (Hide)2'!AP$139*(BP29/MAX(1,SUMIFS('Treatment Backing (Hide)'!$B$110:$B$124,'Capacity Backing (Hide)2'!AP$203:AP$217,"X")))</f>
        <v>0</v>
      </c>
      <c r="NK29">
        <f>'Capacity Backing (Hide)2'!AQ$139*(BQ29/MAX(1,SUMIFS('Treatment Backing (Hide)'!$B$110:$B$124,'Capacity Backing (Hide)2'!AQ$203:AQ$217,"X")))</f>
        <v>0</v>
      </c>
      <c r="NL29">
        <f>'Capacity Backing (Hide)2'!AR$139*(BR29/MAX(1,SUMIFS('Treatment Backing (Hide)'!$B$110:$B$124,'Capacity Backing (Hide)2'!AR$203:AR$217,"X")))</f>
        <v>0</v>
      </c>
      <c r="NM29">
        <f>'Capacity Backing (Hide)2'!AS$139*(BS29/MAX(1,SUMIFS('Treatment Backing (Hide)'!$B$110:$B$124,'Capacity Backing (Hide)2'!AS$203:AS$217,"X")))</f>
        <v>0</v>
      </c>
      <c r="NN29">
        <f>'Capacity Backing (Hide)2'!AT$139*(BT29/MAX(1,SUMIFS('Treatment Backing (Hide)'!$B$110:$B$124,'Capacity Backing (Hide)2'!AT$203:AT$217,"X")))</f>
        <v>0</v>
      </c>
      <c r="NO29">
        <f>'Capacity Backing (Hide)2'!AU$139*(BU29/MAX(1,SUMIFS('Treatment Backing (Hide)'!$B$110:$B$124,'Capacity Backing (Hide)2'!AU$203:AU$217,"X")))</f>
        <v>0</v>
      </c>
      <c r="NP29">
        <f>'Capacity Backing (Hide)2'!AV$139*(BV29/MAX(1,SUMIFS('Treatment Backing (Hide)'!$B$110:$B$124,'Capacity Backing (Hide)2'!AV$203:AV$217,"X")))</f>
        <v>0</v>
      </c>
      <c r="NQ29">
        <f>'Capacity Backing (Hide)2'!AW$139*(BW29/MAX(1,SUMIFS('Treatment Backing (Hide)'!$B$110:$B$124,'Capacity Backing (Hide)2'!AW$203:AW$217,"X")))</f>
        <v>0</v>
      </c>
      <c r="NR29">
        <f>'Capacity Backing (Hide)2'!AX$139*(BX29/MAX(1,SUMIFS('Treatment Backing (Hide)'!$B$110:$B$124,'Capacity Backing (Hide)2'!AX$203:AX$217,"X")))</f>
        <v>0</v>
      </c>
      <c r="NS29">
        <f>'Capacity Backing (Hide)2'!AY$139*(BY29/MAX(1,SUMIFS('Treatment Backing (Hide)'!$B$110:$B$124,'Capacity Backing (Hide)2'!AY$203:AY$217,"X")))</f>
        <v>0</v>
      </c>
      <c r="NT29">
        <f>'Capacity Backing (Hide)2'!AZ$139*(BZ29/MAX(1,SUMIFS('Treatment Backing (Hide)'!$B$110:$B$124,'Capacity Backing (Hide)2'!AZ$203:AZ$217,"X")))</f>
        <v>0</v>
      </c>
      <c r="NU29">
        <f>'Capacity Backing (Hide)2'!BA$139*(CA29/MAX(1,SUMIFS('Treatment Backing (Hide)'!$B$110:$B$124,'Capacity Backing (Hide)2'!BA$203:BA$217,"X")))</f>
        <v>0</v>
      </c>
      <c r="NV29">
        <f>'Capacity Backing (Hide)2'!BB$139*(CB29/MAX(1,SUMIFS('Treatment Backing (Hide)'!$B$110:$B$124,'Capacity Backing (Hide)2'!BB$203:BB$217,"X")))</f>
        <v>0</v>
      </c>
      <c r="NW29">
        <f>'Capacity Backing (Hide)2'!BC$139*(CC29/MAX(1,SUMIFS('Treatment Backing (Hide)'!$B$110:$B$124,'Capacity Backing (Hide)2'!BC$203:BC$217,"X")))</f>
        <v>0</v>
      </c>
      <c r="NX29">
        <f>'Capacity Backing (Hide)2'!BD$139*(CD29/MAX(1,SUMIFS('Treatment Backing (Hide)'!$B$110:$B$124,'Capacity Backing (Hide)2'!BD$203:BD$217,"X")))</f>
        <v>0</v>
      </c>
      <c r="NY29">
        <f>'Capacity Backing (Hide)2'!BE$139*(CE29/MAX(1,SUMIFS('Treatment Backing (Hide)'!$B$110:$B$124,'Capacity Backing (Hide)2'!BE$203:BE$217,"X")))</f>
        <v>0</v>
      </c>
      <c r="NZ29">
        <f>'Capacity Backing (Hide)2'!BF$139*(CF29/MAX(1,SUMIFS('Treatment Backing (Hide)'!$B$110:$B$124,'Capacity Backing (Hide)2'!BF$203:BF$217,"X")))</f>
        <v>0</v>
      </c>
      <c r="OA29">
        <f>'Capacity Backing (Hide)2'!BG$139*(CG29/MAX(1,SUMIFS('Treatment Backing (Hide)'!$B$110:$B$124,'Capacity Backing (Hide)2'!BG$203:BG$217,"X")))</f>
        <v>0</v>
      </c>
      <c r="OB29">
        <f>'Capacity Backing (Hide)2'!BH$139*(CH29/MAX(1,SUMIFS('Treatment Backing (Hide)'!$B$110:$B$124,'Capacity Backing (Hide)2'!BH$203:BH$217,"X")))</f>
        <v>0</v>
      </c>
      <c r="OC29">
        <f>'Capacity Backing (Hide)2'!BI$139*(CI29/MAX(1,SUMIFS('Treatment Backing (Hide)'!$B$110:$B$124,'Capacity Backing (Hide)2'!BI$203:BI$217,"X")))</f>
        <v>0</v>
      </c>
      <c r="OD29">
        <f>'Capacity Backing (Hide)2'!BJ$139*(CJ29/MAX(1,SUMIFS('Treatment Backing (Hide)'!$B$110:$B$124,'Capacity Backing (Hide)2'!BJ$203:BJ$217,"X")))</f>
        <v>0</v>
      </c>
      <c r="OE29">
        <f>'Capacity Backing (Hide)2'!BK$139*(CK29/MAX(1,SUMIFS('Treatment Backing (Hide)'!$B$110:$B$124,'Capacity Backing (Hide)2'!BK$203:BK$217,"X")))</f>
        <v>0</v>
      </c>
      <c r="OF29">
        <f>'Capacity Backing (Hide)2'!BL$139*(CL29/MAX(1,SUMIFS('Treatment Backing (Hide)'!$B$110:$B$124,'Capacity Backing (Hide)2'!BL$203:BL$217,"X")))</f>
        <v>0</v>
      </c>
      <c r="OG29">
        <f>'Capacity Backing (Hide)2'!BM$139*(CM29/MAX(1,SUMIFS('Treatment Backing (Hide)'!$B$110:$B$124,'Capacity Backing (Hide)2'!BM$203:BM$217,"X")))</f>
        <v>0</v>
      </c>
      <c r="OH29">
        <f>'Capacity Backing (Hide)2'!BN$139*(CN29/MAX(1,SUMIFS('Treatment Backing (Hide)'!$B$110:$B$124,'Capacity Backing (Hide)2'!BN$203:BN$217,"X")))</f>
        <v>0</v>
      </c>
      <c r="OI29">
        <f>'Capacity Backing (Hide)2'!BO$139*(CO29/MAX(1,SUMIFS('Treatment Backing (Hide)'!$B$110:$B$124,'Capacity Backing (Hide)2'!BO$203:BO$217,"X")))</f>
        <v>0</v>
      </c>
      <c r="OJ29">
        <f>'Capacity Backing (Hide)2'!BP$139*(CP29/MAX(1,SUMIFS('Treatment Backing (Hide)'!$B$110:$B$124,'Capacity Backing (Hide)2'!BP$203:BP$217,"X")))</f>
        <v>0</v>
      </c>
      <c r="OK29">
        <f>'Capacity Backing (Hide)2'!BQ$139*(CQ29/MAX(1,SUMIFS('Treatment Backing (Hide)'!$B$110:$B$124,'Capacity Backing (Hide)2'!BQ$203:BQ$217,"X")))</f>
        <v>0</v>
      </c>
      <c r="OL29">
        <f>'Capacity Backing (Hide)2'!BR$139*(CR29/MAX(1,SUMIFS('Treatment Backing (Hide)'!$B$110:$B$124,'Capacity Backing (Hide)2'!BR$203:BR$217,"X")))</f>
        <v>0</v>
      </c>
      <c r="OM29">
        <f>'Capacity Backing (Hide)2'!BS$139*(CS29/MAX(1,SUMIFS('Treatment Backing (Hide)'!$B$110:$B$124,'Capacity Backing (Hide)2'!BS$203:BS$217,"X")))</f>
        <v>0</v>
      </c>
      <c r="ON29">
        <f>'Capacity Backing (Hide)2'!BT$139*(CT29/MAX(1,SUMIFS('Treatment Backing (Hide)'!$B$110:$B$124,'Capacity Backing (Hide)2'!BT$203:BT$217,"X")))</f>
        <v>0</v>
      </c>
      <c r="OO29">
        <f>'Capacity Backing (Hide)2'!BU$139*(CU29/MAX(1,SUMIFS('Treatment Backing (Hide)'!$B$110:$B$124,'Capacity Backing (Hide)2'!BU$203:BU$217,"X")))</f>
        <v>0</v>
      </c>
      <c r="OP29">
        <f>'Capacity Backing (Hide)2'!BV$139*(CV29/MAX(1,SUMIFS('Treatment Backing (Hide)'!$B$110:$B$124,'Capacity Backing (Hide)2'!BV$203:BV$217,"X")))</f>
        <v>0</v>
      </c>
      <c r="OQ29">
        <f>'Capacity Backing (Hide)2'!BW$139*(CW29/MAX(1,SUMIFS('Treatment Backing (Hide)'!$B$110:$B$124,'Capacity Backing (Hide)2'!BW$203:BW$217,"X")))</f>
        <v>0</v>
      </c>
      <c r="OR29">
        <f>'Capacity Backing (Hide)2'!BX$139*(CX29/MAX(1,SUMIFS('Treatment Backing (Hide)'!$B$110:$B$124,'Capacity Backing (Hide)2'!BX$203:BX$217,"X")))</f>
        <v>0</v>
      </c>
      <c r="OS29">
        <f>'Capacity Backing (Hide)2'!BY$139*(CY29/MAX(1,SUMIFS('Treatment Backing (Hide)'!$B$110:$B$124,'Capacity Backing (Hide)2'!BY$203:BY$217,"X")))</f>
        <v>0</v>
      </c>
      <c r="OT29">
        <f>'Capacity Backing (Hide)2'!BZ$139*(CZ29/MAX(1,SUMIFS('Treatment Backing (Hide)'!$B$110:$B$124,'Capacity Backing (Hide)2'!BZ$203:BZ$217,"X")))</f>
        <v>0</v>
      </c>
      <c r="OU29">
        <f>'Capacity Backing (Hide)2'!CA$139*(DA29/MAX(1,SUMIFS('Treatment Backing (Hide)'!$B$110:$B$124,'Capacity Backing (Hide)2'!CA$203:CA$217,"X")))</f>
        <v>0</v>
      </c>
      <c r="OV29">
        <f>'Capacity Backing (Hide)2'!CB$139*(DB29/MAX(1,SUMIFS('Treatment Backing (Hide)'!$B$110:$B$124,'Capacity Backing (Hide)2'!CB$203:CB$217,"X")))</f>
        <v>0</v>
      </c>
      <c r="OW29">
        <f>'Capacity Backing (Hide)2'!CC$139*(DC29/MAX(1,SUMIFS('Treatment Backing (Hide)'!$B$110:$B$124,'Capacity Backing (Hide)2'!CC$203:CC$217,"X")))</f>
        <v>0</v>
      </c>
      <c r="OX29">
        <f>'Capacity Backing (Hide)2'!CD$139*(DD29/MAX(1,SUMIFS('Treatment Backing (Hide)'!$B$110:$B$124,'Capacity Backing (Hide)2'!CD$203:CD$217,"X")))</f>
        <v>0</v>
      </c>
      <c r="OY29">
        <f>'Capacity Backing (Hide)2'!CE$139*(DE29/MAX(1,SUMIFS('Treatment Backing (Hide)'!$B$110:$B$124,'Capacity Backing (Hide)2'!CE$203:CE$217,"X")))</f>
        <v>0</v>
      </c>
      <c r="OZ29">
        <f>'Capacity Backing (Hide)2'!CF$139*(DF29/MAX(1,SUMIFS('Treatment Backing (Hide)'!$B$110:$B$124,'Capacity Backing (Hide)2'!CF$203:CF$217,"X")))</f>
        <v>0</v>
      </c>
      <c r="PA29">
        <f>'Capacity Backing (Hide)2'!CG$139*(DG29/MAX(1,SUMIFS('Treatment Backing (Hide)'!$B$110:$B$124,'Capacity Backing (Hide)2'!CG$203:CG$217,"X")))</f>
        <v>0</v>
      </c>
      <c r="PB29">
        <f>'Capacity Backing (Hide)2'!CH$139*(DH29/MAX(1,SUMIFS('Treatment Backing (Hide)'!$B$110:$B$124,'Capacity Backing (Hide)2'!CH$203:CH$217,"X")))</f>
        <v>0</v>
      </c>
      <c r="PC29">
        <f>'Capacity Backing (Hide)2'!CI$139*(DI29/MAX(1,SUMIFS('Treatment Backing (Hide)'!$B$110:$B$124,'Capacity Backing (Hide)2'!CI$203:CI$217,"X")))</f>
        <v>0</v>
      </c>
      <c r="PD29">
        <f>'Capacity Backing (Hide)2'!CJ$139*(DJ29/MAX(1,SUMIFS('Treatment Backing (Hide)'!$B$110:$B$124,'Capacity Backing (Hide)2'!CJ$203:CJ$217,"X")))</f>
        <v>0</v>
      </c>
      <c r="PE29">
        <f>'Capacity Backing (Hide)2'!CK$139*(DK29/MAX(1,SUMIFS('Treatment Backing (Hide)'!$B$110:$B$124,'Capacity Backing (Hide)2'!CK$203:CK$217,"X")))</f>
        <v>0</v>
      </c>
      <c r="PF29">
        <f>'Capacity Backing (Hide)2'!CL$139*(DL29/MAX(1,SUMIFS('Treatment Backing (Hide)'!$B$110:$B$124,'Capacity Backing (Hide)2'!CL$203:CL$217,"X")))</f>
        <v>0</v>
      </c>
      <c r="PG29">
        <f>'Capacity Backing (Hide)2'!CM$139*(DM29/MAX(1,SUMIFS('Treatment Backing (Hide)'!$B$110:$B$124,'Capacity Backing (Hide)2'!CM$203:CM$217,"X")))</f>
        <v>0</v>
      </c>
      <c r="PH29">
        <f>'Capacity Backing (Hide)2'!CN$139*(DN29/MAX(1,SUMIFS('Treatment Backing (Hide)'!$B$110:$B$124,'Capacity Backing (Hide)2'!CN$203:CN$217,"X")))</f>
        <v>0</v>
      </c>
      <c r="PI29">
        <f>'Capacity Backing (Hide)2'!CO$139*(DO29/MAX(1,SUMIFS('Treatment Backing (Hide)'!$B$110:$B$124,'Capacity Backing (Hide)2'!CO$203:CO$217,"X")))</f>
        <v>0</v>
      </c>
      <c r="PJ29">
        <f>'Capacity Backing (Hide)2'!CP$139*(DP29/MAX(1,SUMIFS('Treatment Backing (Hide)'!$B$110:$B$124,'Capacity Backing (Hide)2'!CP$203:CP$217,"X")))</f>
        <v>0</v>
      </c>
      <c r="PK29">
        <f>'Capacity Backing (Hide)2'!CQ$139*(DQ29/MAX(1,SUMIFS('Treatment Backing (Hide)'!$B$110:$B$124,'Capacity Backing (Hide)2'!CQ$203:CQ$217,"X")))</f>
        <v>0</v>
      </c>
      <c r="PL29">
        <f>'Capacity Backing (Hide)2'!CR$139*(DR29/MAX(1,SUMIFS('Treatment Backing (Hide)'!$B$110:$B$124,'Capacity Backing (Hide)2'!CR$203:CR$217,"X")))</f>
        <v>0</v>
      </c>
      <c r="PM29">
        <f>'Capacity Backing (Hide)2'!CS$139*(DS29/MAX(1,SUMIFS('Treatment Backing (Hide)'!$B$110:$B$124,'Capacity Backing (Hide)2'!CS$203:CS$217,"X")))</f>
        <v>0</v>
      </c>
      <c r="PN29">
        <f>'Capacity Backing (Hide)2'!CT$139*(DT29/MAX(1,SUMIFS('Treatment Backing (Hide)'!$B$110:$B$124,'Capacity Backing (Hide)2'!CT$203:CT$217,"X")))</f>
        <v>0</v>
      </c>
      <c r="PO29">
        <f>'Capacity Backing (Hide)2'!CU$139*(DU29/MAX(1,SUMIFS('Treatment Backing (Hide)'!$B$110:$B$124,'Capacity Backing (Hide)2'!CU$203:CU$217,"X")))</f>
        <v>0</v>
      </c>
      <c r="PP29">
        <f>'Capacity Backing (Hide)2'!CV$139*(DV29/MAX(1,SUMIFS('Treatment Backing (Hide)'!$B$110:$B$124,'Capacity Backing (Hide)2'!CV$203:CV$217,"X")))</f>
        <v>0</v>
      </c>
      <c r="PQ29">
        <f>'Capacity Backing (Hide)2'!CW$139*(DW29/MAX(1,SUMIFS('Treatment Backing (Hide)'!$B$110:$B$124,'Capacity Backing (Hide)2'!CW$203:CW$217,"X")))</f>
        <v>0</v>
      </c>
      <c r="PS29" cm="1">
        <f t="array" ref="PS29">SUM(IF('Capacity Summary'!H$36:H$135="X",1,0)*TRANSPOSE('CR Backing (Hide)'!$HX29:$LS29))</f>
        <v>0</v>
      </c>
      <c r="PT29" cm="1">
        <f t="array" ref="PT29">SUM(IF('Capacity Summary'!I$36:I$135="X",1,0)*TRANSPOSE('CR Backing (Hide)'!$HX29:$LS29))</f>
        <v>0</v>
      </c>
      <c r="PU29" cm="1">
        <f t="array" ref="PU29">SUM(IF('Capacity Summary'!J$36:J$135="X",1,0)*TRANSPOSE('CR Backing (Hide)'!$HX29:$LS29))</f>
        <v>0</v>
      </c>
      <c r="PV29" cm="1">
        <f t="array" ref="PV29">SUM(IF('Capacity Summary'!K$36:K$135="X",1,0)*TRANSPOSE('CR Backing (Hide)'!$HX29:$LS29))</f>
        <v>0</v>
      </c>
      <c r="PW29" cm="1">
        <f t="array" ref="PW29">SUM(IF('Capacity Summary'!L$36:L$135="X",1,0)*TRANSPOSE('CR Backing (Hide)'!$HX29:$LS29))</f>
        <v>0</v>
      </c>
      <c r="PX29" cm="1">
        <f t="array" ref="PX29">SUM(IF('Capacity Summary'!M$36:M$135="X",1,0)*TRANSPOSE('CR Backing (Hide)'!$HX29:$LS29))</f>
        <v>0</v>
      </c>
      <c r="PY29" cm="1">
        <f t="array" ref="PY29">SUM(IF('Capacity Summary'!N$36:N$135="X",1,0)*TRANSPOSE('CR Backing (Hide)'!$HX29:$LS29))</f>
        <v>0</v>
      </c>
      <c r="PZ29" cm="1">
        <f t="array" ref="PZ29">SUM(IF('Capacity Summary'!O$36:O$135="X",1,0)*TRANSPOSE('CR Backing (Hide)'!$HX29:$LS29))</f>
        <v>0</v>
      </c>
      <c r="QA29" cm="1">
        <f t="array" ref="QA29">SUM(IF('Capacity Summary'!P$36:P$135="X",1,0)*TRANSPOSE('CR Backing (Hide)'!$HX29:$LS29))</f>
        <v>0</v>
      </c>
      <c r="QB29" cm="1">
        <f t="array" ref="QB29">SUM(IF('Capacity Summary'!Q$36:Q$135="X",1,0)*TRANSPOSE('CR Backing (Hide)'!$HX29:$LS29))</f>
        <v>0</v>
      </c>
      <c r="QC29" cm="1">
        <f t="array" ref="QC29">SUM(IF('Capacity Summary'!R$36:R$135="X",1,0)*TRANSPOSE('CR Backing (Hide)'!$HX29:$LS29))</f>
        <v>0</v>
      </c>
      <c r="QD29" cm="1">
        <f t="array" ref="QD29">SUM(IF('Capacity Summary'!S$36:S$135="X",1,0)*TRANSPOSE('CR Backing (Hide)'!$HX29:$LS29))</f>
        <v>0</v>
      </c>
      <c r="QE29" cm="1">
        <f t="array" ref="QE29">SUM(IF('Capacity Summary'!T$36:T$135="X",1,0)*TRANSPOSE('CR Backing (Hide)'!$HX29:$LS29))</f>
        <v>0</v>
      </c>
      <c r="QF29" cm="1">
        <f t="array" ref="QF29">SUM(IF('Capacity Summary'!U$36:U$135="X",1,0)*TRANSPOSE('CR Backing (Hide)'!$HX29:$LS29))</f>
        <v>0</v>
      </c>
      <c r="QG29" cm="1">
        <f t="array" ref="QG29">SUM(IF('Capacity Summary'!V$36:V$135="X",1,0)*TRANSPOSE('CR Backing (Hide)'!$HX29:$LS29))</f>
        <v>0</v>
      </c>
      <c r="QH29" cm="1">
        <f t="array" ref="QH29">SUM(IF('Capacity Summary'!W$36:W$135="X",1,0)*TRANSPOSE('CR Backing (Hide)'!$HX29:$LS29))</f>
        <v>0</v>
      </c>
      <c r="QI29" cm="1">
        <f t="array" ref="QI29">SUM(IF('Capacity Summary'!X$36:X$135="X",1,0)*TRANSPOSE('CR Backing (Hide)'!$HX29:$LS29))</f>
        <v>0</v>
      </c>
      <c r="QJ29" cm="1">
        <f t="array" ref="QJ29">SUM(IF('Capacity Summary'!Y$36:Y$135="X",1,0)*TRANSPOSE('CR Backing (Hide)'!$HX29:$LS29))</f>
        <v>0</v>
      </c>
      <c r="QK29" cm="1">
        <f t="array" ref="QK29">SUM(IF('Capacity Summary'!Z$36:Z$135="X",1,0)*TRANSPOSE('CR Backing (Hide)'!$HX29:$LS29))</f>
        <v>0</v>
      </c>
      <c r="QL29" cm="1">
        <f t="array" ref="QL29">SUM(IF('Capacity Summary'!AA$36:AA$135="X",1,0)*TRANSPOSE('CR Backing (Hide)'!$HX29:$LS29))</f>
        <v>0</v>
      </c>
      <c r="QM29" cm="1">
        <f t="array" ref="QM29">SUM(IF('Capacity Summary'!AB$36:AB$135="X",1,0)*TRANSPOSE('CR Backing (Hide)'!$HX29:$LS29))</f>
        <v>0</v>
      </c>
      <c r="QN29" cm="1">
        <f t="array" ref="QN29">SUM(IF('Capacity Summary'!AC$36:AC$135="X",1,0)*TRANSPOSE('CR Backing (Hide)'!$HX29:$LS29))</f>
        <v>0</v>
      </c>
      <c r="QO29" cm="1">
        <f t="array" ref="QO29">SUM(IF('Capacity Summary'!AD$36:AD$135="X",1,0)*TRANSPOSE('CR Backing (Hide)'!$HX29:$LS29))</f>
        <v>0</v>
      </c>
      <c r="QP29" cm="1">
        <f t="array" ref="QP29">SUM(IF('Capacity Summary'!AE$36:AE$135="X",1,0)*TRANSPOSE('CR Backing (Hide)'!$HX29:$LS29))</f>
        <v>0</v>
      </c>
      <c r="QQ29" cm="1">
        <f t="array" ref="QQ29">SUM(IF('Capacity Summary'!AF$36:AF$135="X",1,0)*TRANSPOSE('CR Backing (Hide)'!$HX29:$LS29))</f>
        <v>0</v>
      </c>
      <c r="QR29" cm="1">
        <f t="array" ref="QR29">SUM(IF('Capacity Summary'!AG$36:AG$135="X",1,0)*TRANSPOSE('CR Backing (Hide)'!$HX29:$LS29))</f>
        <v>0</v>
      </c>
      <c r="QS29" cm="1">
        <f t="array" ref="QS29">SUM(IF('Capacity Summary'!AH$36:AH$135="X",1,0)*TRANSPOSE('CR Backing (Hide)'!$HX29:$LS29))</f>
        <v>0</v>
      </c>
      <c r="QT29" cm="1">
        <f t="array" ref="QT29">SUM(IF('Capacity Summary'!AI$36:AI$135="X",1,0)*TRANSPOSE('CR Backing (Hide)'!$HX29:$LS29))</f>
        <v>0</v>
      </c>
      <c r="QU29" cm="1">
        <f t="array" ref="QU29">SUM(IF('Capacity Summary'!AJ$36:AJ$135="X",1,0)*TRANSPOSE('CR Backing (Hide)'!$HX29:$LS29))</f>
        <v>0</v>
      </c>
      <c r="QV29" cm="1">
        <f t="array" ref="QV29">SUM(IF('Capacity Summary'!AK$36:AK$135="X",1,0)*TRANSPOSE('CR Backing (Hide)'!$HX29:$LS29))</f>
        <v>0</v>
      </c>
      <c r="QW29" cm="1">
        <f t="array" ref="QW29">SUM(IF('Capacity Summary'!AL$36:AL$135="X",1,0)*TRANSPOSE('CR Backing (Hide)'!$HX29:$LS29))</f>
        <v>0</v>
      </c>
      <c r="QX29" cm="1">
        <f t="array" ref="QX29">SUM(IF('Capacity Summary'!AM$36:AM$135="X",1,0)*TRANSPOSE('CR Backing (Hide)'!$HX29:$LS29))</f>
        <v>0</v>
      </c>
      <c r="QY29" cm="1">
        <f t="array" ref="QY29">SUM(IF('Capacity Summary'!AN$36:AN$135="X",1,0)*TRANSPOSE('CR Backing (Hide)'!$HX29:$LS29))</f>
        <v>0</v>
      </c>
      <c r="QZ29" cm="1">
        <f t="array" ref="QZ29">SUM(IF('Capacity Summary'!AO$36:AO$135="X",1,0)*TRANSPOSE('CR Backing (Hide)'!$HX29:$LS29))</f>
        <v>0</v>
      </c>
      <c r="RA29" cm="1">
        <f t="array" ref="RA29">SUM(IF('Capacity Summary'!AP$36:AP$135="X",1,0)*TRANSPOSE('CR Backing (Hide)'!$HX29:$LS29))</f>
        <v>0</v>
      </c>
      <c r="RB29" cm="1">
        <f t="array" ref="RB29">SUM(IF('Capacity Summary'!AQ$36:AQ$135="X",1,0)*TRANSPOSE('CR Backing (Hide)'!$HX29:$LS29))</f>
        <v>0</v>
      </c>
      <c r="RC29" cm="1">
        <f t="array" ref="RC29">SUM(IF('Capacity Summary'!AR$36:AR$135="X",1,0)*TRANSPOSE('CR Backing (Hide)'!$HX29:$LS29))</f>
        <v>0</v>
      </c>
      <c r="RD29" cm="1">
        <f t="array" ref="RD29">SUM(IF('Capacity Summary'!AS$36:AS$135="X",1,0)*TRANSPOSE('CR Backing (Hide)'!$HX29:$LS29))</f>
        <v>0</v>
      </c>
      <c r="RE29" cm="1">
        <f t="array" ref="RE29">SUM(IF('Capacity Summary'!AT$36:AT$135="X",1,0)*TRANSPOSE('CR Backing (Hide)'!$HX29:$LS29))</f>
        <v>0</v>
      </c>
      <c r="RF29" cm="1">
        <f t="array" ref="RF29">SUM(IF('Capacity Summary'!AU$36:AU$135="X",1,0)*TRANSPOSE('CR Backing (Hide)'!$HX29:$LS29))</f>
        <v>0</v>
      </c>
      <c r="RG29" cm="1">
        <f t="array" ref="RG29">SUM(IF('Capacity Summary'!AV$36:AV$135="X",1,0)*TRANSPOSE('CR Backing (Hide)'!$HX29:$LS29))</f>
        <v>0</v>
      </c>
      <c r="RH29" cm="1">
        <f t="array" ref="RH29">SUM(IF('Capacity Summary'!AW$36:AW$135="X",1,0)*TRANSPOSE('CR Backing (Hide)'!$HX29:$LS29))</f>
        <v>0</v>
      </c>
      <c r="RI29" cm="1">
        <f t="array" ref="RI29">SUM(IF('Capacity Summary'!AX$36:AX$135="X",1,0)*TRANSPOSE('CR Backing (Hide)'!$HX29:$LS29))</f>
        <v>0</v>
      </c>
      <c r="RJ29" cm="1">
        <f t="array" ref="RJ29">SUM(IF('Capacity Summary'!AY$36:AY$135="X",1,0)*TRANSPOSE('CR Backing (Hide)'!$HX29:$LS29))</f>
        <v>0</v>
      </c>
      <c r="RK29" cm="1">
        <f t="array" ref="RK29">SUM(IF('Capacity Summary'!AZ$36:AZ$135="X",1,0)*TRANSPOSE('CR Backing (Hide)'!$HX29:$LS29))</f>
        <v>0</v>
      </c>
      <c r="RL29" cm="1">
        <f t="array" ref="RL29">SUM(IF('Capacity Summary'!BA$36:BA$135="X",1,0)*TRANSPOSE('CR Backing (Hide)'!$HX29:$LS29))</f>
        <v>0</v>
      </c>
      <c r="RM29" cm="1">
        <f t="array" ref="RM29">SUM(IF('Capacity Summary'!BB$36:BB$135="X",1,0)*TRANSPOSE('CR Backing (Hide)'!$HX29:$LS29))</f>
        <v>0</v>
      </c>
      <c r="RN29" cm="1">
        <f t="array" ref="RN29">SUM(IF('Capacity Summary'!BC$36:BC$135="X",1,0)*TRANSPOSE('CR Backing (Hide)'!$HX29:$LS29))</f>
        <v>0</v>
      </c>
      <c r="RO29" cm="1">
        <f t="array" ref="RO29">SUM(IF('Capacity Summary'!BD$36:BD$135="X",1,0)*TRANSPOSE('CR Backing (Hide)'!$HX29:$LS29))</f>
        <v>0</v>
      </c>
      <c r="RP29" cm="1">
        <f t="array" ref="RP29">SUM(IF('Capacity Summary'!BE$36:BE$135="X",1,0)*TRANSPOSE('CR Backing (Hide)'!$HX29:$LS29))</f>
        <v>0</v>
      </c>
      <c r="RQ29" cm="1">
        <f t="array" ref="RQ29">SUM(IF('Capacity Summary'!BF$36:BF$135="X",1,0)*TRANSPOSE('CR Backing (Hide)'!$HX29:$LS29))</f>
        <v>0</v>
      </c>
      <c r="RR29" cm="1">
        <f t="array" ref="RR29">SUM(IF('Capacity Summary'!BG$36:BG$135="X",1,0)*TRANSPOSE('CR Backing (Hide)'!$HX29:$LS29))</f>
        <v>0</v>
      </c>
      <c r="RT29" cm="1">
        <f t="array" ref="RT29">SUM(IF('Capacity Summary'!H$139:H$238="X",1,0)*TRANSPOSE('CR Backing (Hide)'!$LV29:$PQ29))</f>
        <v>0</v>
      </c>
      <c r="RU29" cm="1">
        <f t="array" ref="RU29">SUM(IF('Capacity Summary'!I$139:I$238="X",1,0)*TRANSPOSE('CR Backing (Hide)'!$LV29:$PQ29))</f>
        <v>0</v>
      </c>
      <c r="RV29" cm="1">
        <f t="array" ref="RV29">SUM(IF('Capacity Summary'!J$139:J$238="X",1,0)*TRANSPOSE('CR Backing (Hide)'!$LV29:$PQ29))</f>
        <v>0</v>
      </c>
      <c r="RW29" cm="1">
        <f t="array" ref="RW29">SUM(IF('Capacity Summary'!K$139:K$238="X",1,0)*TRANSPOSE('CR Backing (Hide)'!$LV29:$PQ29))</f>
        <v>0</v>
      </c>
      <c r="RX29" cm="1">
        <f t="array" ref="RX29">SUM(IF('Capacity Summary'!L$139:L$238="X",1,0)*TRANSPOSE('CR Backing (Hide)'!$LV29:$PQ29))</f>
        <v>0</v>
      </c>
      <c r="RY29" cm="1">
        <f t="array" ref="RY29">SUM(IF('Capacity Summary'!M$139:M$238="X",1,0)*TRANSPOSE('CR Backing (Hide)'!$LV29:$PQ29))</f>
        <v>0</v>
      </c>
      <c r="RZ29" cm="1">
        <f t="array" ref="RZ29">SUM(IF('Capacity Summary'!N$139:N$238="X",1,0)*TRANSPOSE('CR Backing (Hide)'!$LV29:$PQ29))</f>
        <v>0</v>
      </c>
      <c r="SA29" cm="1">
        <f t="array" ref="SA29">SUM(IF('Capacity Summary'!O$139:O$238="X",1,0)*TRANSPOSE('CR Backing (Hide)'!$LV29:$PQ29))</f>
        <v>0</v>
      </c>
      <c r="SB29" cm="1">
        <f t="array" ref="SB29">SUM(IF('Capacity Summary'!P$139:P$238="X",1,0)*TRANSPOSE('CR Backing (Hide)'!$LV29:$PQ29))</f>
        <v>0</v>
      </c>
      <c r="SC29" cm="1">
        <f t="array" ref="SC29">SUM(IF('Capacity Summary'!Q$139:Q$238="X",1,0)*TRANSPOSE('CR Backing (Hide)'!$LV29:$PQ29))</f>
        <v>0</v>
      </c>
      <c r="SD29" cm="1">
        <f t="array" ref="SD29">SUM(IF('Capacity Summary'!R$139:R$238="X",1,0)*TRANSPOSE('CR Backing (Hide)'!$LV29:$PQ29))</f>
        <v>0</v>
      </c>
      <c r="SE29" cm="1">
        <f t="array" ref="SE29">SUM(IF('Capacity Summary'!S$139:S$238="X",1,0)*TRANSPOSE('CR Backing (Hide)'!$LV29:$PQ29))</f>
        <v>0</v>
      </c>
      <c r="SF29" cm="1">
        <f t="array" ref="SF29">SUM(IF('Capacity Summary'!T$139:T$238="X",1,0)*TRANSPOSE('CR Backing (Hide)'!$LV29:$PQ29))</f>
        <v>0</v>
      </c>
      <c r="SG29" cm="1">
        <f t="array" ref="SG29">SUM(IF('Capacity Summary'!U$139:U$238="X",1,0)*TRANSPOSE('CR Backing (Hide)'!$LV29:$PQ29))</f>
        <v>0</v>
      </c>
      <c r="SH29" cm="1">
        <f t="array" ref="SH29">SUM(IF('Capacity Summary'!V$139:V$238="X",1,0)*TRANSPOSE('CR Backing (Hide)'!$LV29:$PQ29))</f>
        <v>0</v>
      </c>
      <c r="SI29" cm="1">
        <f t="array" ref="SI29">SUM(IF('Capacity Summary'!W$139:W$238="X",1,0)*TRANSPOSE('CR Backing (Hide)'!$LV29:$PQ29))</f>
        <v>0</v>
      </c>
      <c r="SJ29" cm="1">
        <f t="array" ref="SJ29">SUM(IF('Capacity Summary'!X$139:X$238="X",1,0)*TRANSPOSE('CR Backing (Hide)'!$LV29:$PQ29))</f>
        <v>0</v>
      </c>
      <c r="SK29" cm="1">
        <f t="array" ref="SK29">SUM(IF('Capacity Summary'!Y$139:Y$238="X",1,0)*TRANSPOSE('CR Backing (Hide)'!$LV29:$PQ29))</f>
        <v>0</v>
      </c>
      <c r="SL29" cm="1">
        <f t="array" ref="SL29">SUM(IF('Capacity Summary'!Z$139:Z$238="X",1,0)*TRANSPOSE('CR Backing (Hide)'!$LV29:$PQ29))</f>
        <v>0</v>
      </c>
      <c r="SM29" cm="1">
        <f t="array" ref="SM29">SUM(IF('Capacity Summary'!AA$139:AA$238="X",1,0)*TRANSPOSE('CR Backing (Hide)'!$LV29:$PQ29))</f>
        <v>0</v>
      </c>
      <c r="SN29" cm="1">
        <f t="array" ref="SN29">SUM(IF('Capacity Summary'!AB$139:AB$238="X",1,0)*TRANSPOSE('CR Backing (Hide)'!$LV29:$PQ29))</f>
        <v>0</v>
      </c>
      <c r="SO29" cm="1">
        <f t="array" ref="SO29">SUM(IF('Capacity Summary'!AC$139:AC$238="X",1,0)*TRANSPOSE('CR Backing (Hide)'!$LV29:$PQ29))</f>
        <v>0</v>
      </c>
      <c r="SP29" cm="1">
        <f t="array" ref="SP29">SUM(IF('Capacity Summary'!AD$139:AD$238="X",1,0)*TRANSPOSE('CR Backing (Hide)'!$LV29:$PQ29))</f>
        <v>0</v>
      </c>
      <c r="SQ29" cm="1">
        <f t="array" ref="SQ29">SUM(IF('Capacity Summary'!AE$139:AE$238="X",1,0)*TRANSPOSE('CR Backing (Hide)'!$LV29:$PQ29))</f>
        <v>0</v>
      </c>
      <c r="SR29" cm="1">
        <f t="array" ref="SR29">SUM(IF('Capacity Summary'!AF$139:AF$238="X",1,0)*TRANSPOSE('CR Backing (Hide)'!$LV29:$PQ29))</f>
        <v>0</v>
      </c>
      <c r="SS29" cm="1">
        <f t="array" ref="SS29">SUM(IF('Capacity Summary'!AG$139:AG$238="X",1,0)*TRANSPOSE('CR Backing (Hide)'!$LV29:$PQ29))</f>
        <v>0</v>
      </c>
      <c r="ST29" cm="1">
        <f t="array" ref="ST29">SUM(IF('Capacity Summary'!AH$139:AH$238="X",1,0)*TRANSPOSE('CR Backing (Hide)'!$LV29:$PQ29))</f>
        <v>0</v>
      </c>
      <c r="SU29" cm="1">
        <f t="array" ref="SU29">SUM(IF('Capacity Summary'!AI$139:AI$238="X",1,0)*TRANSPOSE('CR Backing (Hide)'!$LV29:$PQ29))</f>
        <v>0</v>
      </c>
      <c r="SV29" cm="1">
        <f t="array" ref="SV29">SUM(IF('Capacity Summary'!AJ$139:AJ$238="X",1,0)*TRANSPOSE('CR Backing (Hide)'!$LV29:$PQ29))</f>
        <v>0</v>
      </c>
      <c r="SW29" cm="1">
        <f t="array" ref="SW29">SUM(IF('Capacity Summary'!AK$139:AK$238="X",1,0)*TRANSPOSE('CR Backing (Hide)'!$LV29:$PQ29))</f>
        <v>0</v>
      </c>
      <c r="SX29" cm="1">
        <f t="array" ref="SX29">SUM(IF('Capacity Summary'!AL$139:AL$238="X",1,0)*TRANSPOSE('CR Backing (Hide)'!$LV29:$PQ29))</f>
        <v>0</v>
      </c>
      <c r="SY29" cm="1">
        <f t="array" ref="SY29">SUM(IF('Capacity Summary'!AM$139:AM$238="X",1,0)*TRANSPOSE('CR Backing (Hide)'!$LV29:$PQ29))</f>
        <v>0</v>
      </c>
      <c r="SZ29" cm="1">
        <f t="array" ref="SZ29">SUM(IF('Capacity Summary'!AN$139:AN$238="X",1,0)*TRANSPOSE('CR Backing (Hide)'!$LV29:$PQ29))</f>
        <v>0</v>
      </c>
      <c r="TA29" cm="1">
        <f t="array" ref="TA29">SUM(IF('Capacity Summary'!AO$139:AO$238="X",1,0)*TRANSPOSE('CR Backing (Hide)'!$LV29:$PQ29))</f>
        <v>0</v>
      </c>
      <c r="TB29" cm="1">
        <f t="array" ref="TB29">SUM(IF('Capacity Summary'!AP$139:AP$238="X",1,0)*TRANSPOSE('CR Backing (Hide)'!$LV29:$PQ29))</f>
        <v>0</v>
      </c>
      <c r="TC29" cm="1">
        <f t="array" ref="TC29">SUM(IF('Capacity Summary'!AQ$139:AQ$238="X",1,0)*TRANSPOSE('CR Backing (Hide)'!$LV29:$PQ29))</f>
        <v>0</v>
      </c>
      <c r="TD29" cm="1">
        <f t="array" ref="TD29">SUM(IF('Capacity Summary'!AR$139:AR$238="X",1,0)*TRANSPOSE('CR Backing (Hide)'!$LV29:$PQ29))</f>
        <v>0</v>
      </c>
      <c r="TE29" cm="1">
        <f t="array" ref="TE29">SUM(IF('Capacity Summary'!AS$139:AS$238="X",1,0)*TRANSPOSE('CR Backing (Hide)'!$LV29:$PQ29))</f>
        <v>0</v>
      </c>
      <c r="TF29" cm="1">
        <f t="array" ref="TF29">SUM(IF('Capacity Summary'!AT$139:AT$238="X",1,0)*TRANSPOSE('CR Backing (Hide)'!$LV29:$PQ29))</f>
        <v>0</v>
      </c>
      <c r="TG29" cm="1">
        <f t="array" ref="TG29">SUM(IF('Capacity Summary'!AU$139:AU$238="X",1,0)*TRANSPOSE('CR Backing (Hide)'!$LV29:$PQ29))</f>
        <v>0</v>
      </c>
      <c r="TH29" cm="1">
        <f t="array" ref="TH29">SUM(IF('Capacity Summary'!AV$139:AV$238="X",1,0)*TRANSPOSE('CR Backing (Hide)'!$LV29:$PQ29))</f>
        <v>0</v>
      </c>
      <c r="TI29" cm="1">
        <f t="array" ref="TI29">SUM(IF('Capacity Summary'!AW$139:AW$238="X",1,0)*TRANSPOSE('CR Backing (Hide)'!$LV29:$PQ29))</f>
        <v>0</v>
      </c>
      <c r="TJ29" cm="1">
        <f t="array" ref="TJ29">SUM(IF('Capacity Summary'!AX$139:AX$238="X",1,0)*TRANSPOSE('CR Backing (Hide)'!$LV29:$PQ29))</f>
        <v>0</v>
      </c>
      <c r="TK29" cm="1">
        <f t="array" ref="TK29">SUM(IF('Capacity Summary'!AY$139:AY$238="X",1,0)*TRANSPOSE('CR Backing (Hide)'!$LV29:$PQ29))</f>
        <v>0</v>
      </c>
      <c r="TL29" cm="1">
        <f t="array" ref="TL29">SUM(IF('Capacity Summary'!AZ$139:AZ$238="X",1,0)*TRANSPOSE('CR Backing (Hide)'!$LV29:$PQ29))</f>
        <v>0</v>
      </c>
      <c r="TM29" cm="1">
        <f t="array" ref="TM29">SUM(IF('Capacity Summary'!BA$139:BA$238="X",1,0)*TRANSPOSE('CR Backing (Hide)'!$LV29:$PQ29))</f>
        <v>0</v>
      </c>
      <c r="TN29" cm="1">
        <f t="array" ref="TN29">SUM(IF('Capacity Summary'!BB$139:BB$238="X",1,0)*TRANSPOSE('CR Backing (Hide)'!$LV29:$PQ29))</f>
        <v>0</v>
      </c>
      <c r="TO29" cm="1">
        <f t="array" ref="TO29">SUM(IF('Capacity Summary'!BC$139:BC$238="X",1,0)*TRANSPOSE('CR Backing (Hide)'!$LV29:$PQ29))</f>
        <v>0</v>
      </c>
      <c r="TP29" cm="1">
        <f t="array" ref="TP29">SUM(IF('Capacity Summary'!BD$139:BD$238="X",1,0)*TRANSPOSE('CR Backing (Hide)'!$LV29:$PQ29))</f>
        <v>0</v>
      </c>
      <c r="TQ29" cm="1">
        <f t="array" ref="TQ29">SUM(IF('Capacity Summary'!BE$139:BE$238="X",1,0)*TRANSPOSE('CR Backing (Hide)'!$LV29:$PQ29))</f>
        <v>0</v>
      </c>
      <c r="TR29" cm="1">
        <f t="array" ref="TR29">SUM(IF('Capacity Summary'!BF$139:BF$238="X",1,0)*TRANSPOSE('CR Backing (Hide)'!$LV29:$PQ29))</f>
        <v>0</v>
      </c>
      <c r="TS29" cm="1">
        <f t="array" ref="TS29">SUM(IF('Capacity Summary'!BG$139:BG$238="X",1,0)*TRANSPOSE('CR Backing (Hide)'!$LV29:$PQ29))</f>
        <v>0</v>
      </c>
    </row>
    <row r="30" spans="8:539" x14ac:dyDescent="0.25">
      <c r="H30" t="str">
        <f>ROW(H27)&amp;". "&amp;'Clinical resources'!B33</f>
        <v xml:space="preserve">27. </v>
      </c>
      <c r="J30" t="str" cm="1">
        <f t="array" ref="J30">IF(SUM(IF('Clinical resources'!F33:J33="X",1,0)*'Clinical resources'!F$4:J$4)&gt;0,"X","")</f>
        <v/>
      </c>
      <c r="K30" t="str" cm="1">
        <f t="array" ref="K30">IF(SUM(IF('Clinical resources'!K33:O33="X",1,0)*'Clinical resources'!K$4:O$4)&gt;0,"X","")</f>
        <v/>
      </c>
      <c r="L30" t="str" cm="1">
        <f t="array" ref="L30">IF(SUM(IF('Clinical resources'!P33:T33="X",1,0)*'Clinical resources'!P$4:T$4)&gt;0,"X","")</f>
        <v/>
      </c>
      <c r="M30" t="str" cm="1">
        <f t="array" ref="M30">IF(SUM(IF('Clinical resources'!U33:Y33="X",1,0)*'Clinical resources'!U$4:Y$4)&gt;0,"X","")</f>
        <v/>
      </c>
      <c r="N30" t="str" cm="1">
        <f t="array" ref="N30">IF(SUM(IF('Clinical resources'!Z33:AD33="X",1,0)*'Clinical resources'!Z$4:AD$4)&gt;0,"X","")</f>
        <v/>
      </c>
      <c r="O30" t="str" cm="1">
        <f t="array" ref="O30">IF(SUM(IF('Clinical resources'!AE33:AI33="X",1,0)*'Clinical resources'!AE$4:AI$4)&gt;0,"X","")</f>
        <v/>
      </c>
      <c r="P30" t="str" cm="1">
        <f t="array" ref="P30">IF(SUM(IF('Clinical resources'!AJ33:AN33="X",1,0)*'Clinical resources'!AJ$4:AN$4)&gt;0,"X","")</f>
        <v/>
      </c>
      <c r="Q30" t="str" cm="1">
        <f t="array" ref="Q30">IF(SUM(IF('Clinical resources'!AO33:AS33="X",1,0)*'Clinical resources'!AO$4:AS$4)&gt;0,"X","")</f>
        <v/>
      </c>
      <c r="R30" t="str" cm="1">
        <f t="array" ref="R30">IF(SUM(IF('Clinical resources'!AT33:AX33="X",1,0)*'Clinical resources'!AT$4:AX$4)&gt;0,"X","")</f>
        <v/>
      </c>
      <c r="S30" t="str" cm="1">
        <f t="array" ref="S30">IF(SUM(IF('Clinical resources'!AY33:BC33="X",1,0)*'Clinical resources'!AY$4:BC$4)&gt;0,"X","")</f>
        <v/>
      </c>
      <c r="T30" t="str" cm="1">
        <f t="array" ref="T30">IF(SUM(IF('Clinical resources'!BD33:BH33="X",1,0)*'Clinical resources'!BD$4:BH$4)&gt;0,"X","")</f>
        <v/>
      </c>
      <c r="U30" t="str" cm="1">
        <f t="array" ref="U30">IF(SUM(IF('Clinical resources'!BI33:BM33="X",1,0)*'Clinical resources'!BI$4:BM$4)&gt;0,"X","")</f>
        <v/>
      </c>
      <c r="V30" t="str" cm="1">
        <f t="array" ref="V30">IF(SUM(IF('Clinical resources'!BN33:BR33="X",1,0)*'Clinical resources'!BN$4:BR$4)&gt;0,"X","")</f>
        <v/>
      </c>
      <c r="W30" t="str" cm="1">
        <f t="array" ref="W30">IF(SUM(IF('Clinical resources'!BS33:BW33="X",1,0)*'Clinical resources'!BS$4:BW$4)&gt;0,"X","")</f>
        <v/>
      </c>
      <c r="X30" t="str" cm="1">
        <f t="array" ref="X30">IF(SUM(IF('Clinical resources'!BX33:CB33="X",1,0)*'Clinical resources'!BX$4:CB$4)&gt;0,"X","")</f>
        <v/>
      </c>
      <c r="AB30">
        <f t="array" ref="AB30">IF($J30:$X30='Capacity Backing (Hide)2'!B$67:B$81,1,0)</f>
        <v>0</v>
      </c>
      <c r="AC30">
        <f t="array" ref="AC30">IF($J30:$X30='Capacity Backing (Hide)2'!C$67:C$81,1,0)</f>
        <v>0</v>
      </c>
      <c r="AD30">
        <f t="array" ref="AD30">IF($J30:$X30='Capacity Backing (Hide)2'!D$67:D$81,1,0)</f>
        <v>0</v>
      </c>
      <c r="AE30">
        <f t="array" ref="AE30">IF($J30:$X30='Capacity Backing (Hide)2'!E$67:E$81,1,0)</f>
        <v>0</v>
      </c>
      <c r="AF30">
        <f t="array" ref="AF30">IF($J30:$X30='Capacity Backing (Hide)2'!F$67:F$81,1,0)</f>
        <v>0</v>
      </c>
      <c r="AG30">
        <f t="array" ref="AG30">IF($J30:$X30='Capacity Backing (Hide)2'!G$67:G$81,1,0)</f>
        <v>0</v>
      </c>
      <c r="AH30">
        <f t="array" ref="AH30">IF($J30:$X30='Capacity Backing (Hide)2'!H$67:H$81,1,0)</f>
        <v>0</v>
      </c>
      <c r="AI30">
        <f t="array" ref="AI30">IF($J30:$X30='Capacity Backing (Hide)2'!I$67:I$81,1,0)</f>
        <v>0</v>
      </c>
      <c r="AJ30">
        <f t="array" ref="AJ30">IF($J30:$X30='Capacity Backing (Hide)2'!J$67:J$81,1,0)</f>
        <v>0</v>
      </c>
      <c r="AK30">
        <f t="array" ref="AK30">IF($J30:$X30='Capacity Backing (Hide)2'!K$67:K$81,1,0)</f>
        <v>0</v>
      </c>
      <c r="AL30">
        <f t="array" ref="AL30">IF($J30:$X30='Capacity Backing (Hide)2'!L$67:L$81,1,0)</f>
        <v>0</v>
      </c>
      <c r="AM30">
        <f t="array" ref="AM30">IF($J30:$X30='Capacity Backing (Hide)2'!M$67:M$81,1,0)</f>
        <v>0</v>
      </c>
      <c r="AN30">
        <f t="array" ref="AN30">IF($J30:$X30='Capacity Backing (Hide)2'!N$67:N$81,1,0)</f>
        <v>0</v>
      </c>
      <c r="AO30">
        <f t="array" ref="AO30">IF($J30:$X30='Capacity Backing (Hide)2'!O$67:O$81,1,0)</f>
        <v>0</v>
      </c>
      <c r="AP30">
        <f t="array" ref="AP30">IF($J30:$X30='Capacity Backing (Hide)2'!P$67:P$81,1,0)</f>
        <v>0</v>
      </c>
      <c r="AQ30">
        <f t="array" ref="AQ30">IF($J30:$X30='Capacity Backing (Hide)2'!Q$67:Q$81,1,0)</f>
        <v>0</v>
      </c>
      <c r="AR30">
        <f t="array" ref="AR30">IF($J30:$X30='Capacity Backing (Hide)2'!R$67:R$81,1,0)</f>
        <v>0</v>
      </c>
      <c r="AS30">
        <f t="array" ref="AS30">IF($J30:$X30='Capacity Backing (Hide)2'!S$67:S$81,1,0)</f>
        <v>0</v>
      </c>
      <c r="AT30">
        <f t="array" ref="AT30">IF($J30:$X30='Capacity Backing (Hide)2'!T$67:T$81,1,0)</f>
        <v>0</v>
      </c>
      <c r="AU30">
        <f t="array" ref="AU30">IF($J30:$X30='Capacity Backing (Hide)2'!U$67:U$81,1,0)</f>
        <v>0</v>
      </c>
      <c r="AV30">
        <f t="array" ref="AV30">IF($J30:$X30='Capacity Backing (Hide)2'!V$67:V$81,1,0)</f>
        <v>0</v>
      </c>
      <c r="AW30">
        <f t="array" ref="AW30">IF($J30:$X30='Capacity Backing (Hide)2'!W$67:W$81,1,0)</f>
        <v>0</v>
      </c>
      <c r="AX30">
        <f t="array" ref="AX30">IF($J30:$X30='Capacity Backing (Hide)2'!X$67:X$81,1,0)</f>
        <v>0</v>
      </c>
      <c r="AY30">
        <f t="array" ref="AY30">IF($J30:$X30='Capacity Backing (Hide)2'!Y$67:Y$81,1,0)</f>
        <v>0</v>
      </c>
      <c r="AZ30">
        <f t="array" ref="AZ30">IF($J30:$X30='Capacity Backing (Hide)2'!Z$67:Z$81,1,0)</f>
        <v>0</v>
      </c>
      <c r="BA30">
        <f t="array" ref="BA30">IF($J30:$X30='Capacity Backing (Hide)2'!AA$67:AA$81,1,0)</f>
        <v>0</v>
      </c>
      <c r="BB30">
        <f t="array" ref="BB30">IF($J30:$X30='Capacity Backing (Hide)2'!AB$67:AB$81,1,0)</f>
        <v>0</v>
      </c>
      <c r="BC30">
        <f t="array" ref="BC30">IF($J30:$X30='Capacity Backing (Hide)2'!AC$67:AC$81,1,0)</f>
        <v>0</v>
      </c>
      <c r="BD30">
        <f t="array" ref="BD30">IF($J30:$X30='Capacity Backing (Hide)2'!AD$67:AD$81,1,0)</f>
        <v>0</v>
      </c>
      <c r="BE30">
        <f t="array" ref="BE30">IF($J30:$X30='Capacity Backing (Hide)2'!AE$67:AE$81,1,0)</f>
        <v>0</v>
      </c>
      <c r="BF30">
        <f t="array" ref="BF30">IF($J30:$X30='Capacity Backing (Hide)2'!AF$67:AF$81,1,0)</f>
        <v>0</v>
      </c>
      <c r="BG30">
        <f t="array" ref="BG30">IF($J30:$X30='Capacity Backing (Hide)2'!AG$67:AG$81,1,0)</f>
        <v>0</v>
      </c>
      <c r="BH30">
        <f t="array" ref="BH30">IF($J30:$X30='Capacity Backing (Hide)2'!AH$67:AH$81,1,0)</f>
        <v>0</v>
      </c>
      <c r="BI30">
        <f t="array" ref="BI30">IF($J30:$X30='Capacity Backing (Hide)2'!AI$67:AI$81,1,0)</f>
        <v>0</v>
      </c>
      <c r="BJ30">
        <f t="array" ref="BJ30">IF($J30:$X30='Capacity Backing (Hide)2'!AJ$67:AJ$81,1,0)</f>
        <v>0</v>
      </c>
      <c r="BK30">
        <f t="array" ref="BK30">IF($J30:$X30='Capacity Backing (Hide)2'!AK$67:AK$81,1,0)</f>
        <v>0</v>
      </c>
      <c r="BL30">
        <f t="array" ref="BL30">IF($J30:$X30='Capacity Backing (Hide)2'!AL$67:AL$81,1,0)</f>
        <v>0</v>
      </c>
      <c r="BM30">
        <f t="array" ref="BM30">IF($J30:$X30='Capacity Backing (Hide)2'!AM$67:AM$81,1,0)</f>
        <v>0</v>
      </c>
      <c r="BN30">
        <f t="array" ref="BN30">IF($J30:$X30='Capacity Backing (Hide)2'!AN$67:AN$81,1,0)</f>
        <v>0</v>
      </c>
      <c r="BO30">
        <f t="array" ref="BO30">IF($J30:$X30='Capacity Backing (Hide)2'!AO$67:AO$81,1,0)</f>
        <v>0</v>
      </c>
      <c r="BP30">
        <f t="array" ref="BP30">IF($J30:$X30='Capacity Backing (Hide)2'!AP$67:AP$81,1,0)</f>
        <v>0</v>
      </c>
      <c r="BQ30">
        <f t="array" ref="BQ30">IF($J30:$X30='Capacity Backing (Hide)2'!AQ$67:AQ$81,1,0)</f>
        <v>0</v>
      </c>
      <c r="BR30">
        <f t="array" ref="BR30">IF($J30:$X30='Capacity Backing (Hide)2'!AR$67:AR$81,1,0)</f>
        <v>0</v>
      </c>
      <c r="BS30">
        <f t="array" ref="BS30">IF($J30:$X30='Capacity Backing (Hide)2'!AS$67:AS$81,1,0)</f>
        <v>0</v>
      </c>
      <c r="BT30">
        <f t="array" ref="BT30">IF($J30:$X30='Capacity Backing (Hide)2'!AT$67:AT$81,1,0)</f>
        <v>0</v>
      </c>
      <c r="BU30">
        <f t="array" ref="BU30">IF($J30:$X30='Capacity Backing (Hide)2'!AU$67:AU$81,1,0)</f>
        <v>0</v>
      </c>
      <c r="BV30">
        <f t="array" ref="BV30">IF($J30:$X30='Capacity Backing (Hide)2'!AV$67:AV$81,1,0)</f>
        <v>0</v>
      </c>
      <c r="BW30">
        <f t="array" ref="BW30">IF($J30:$X30='Capacity Backing (Hide)2'!AW$67:AW$81,1,0)</f>
        <v>0</v>
      </c>
      <c r="BX30">
        <f t="array" ref="BX30">IF($J30:$X30='Capacity Backing (Hide)2'!AX$67:AX$81,1,0)</f>
        <v>0</v>
      </c>
      <c r="BY30">
        <f t="array" ref="BY30">IF($J30:$X30='Capacity Backing (Hide)2'!AY$67:AY$81,1,0)</f>
        <v>0</v>
      </c>
      <c r="BZ30">
        <f t="array" ref="BZ30">IF($J30:$X30='Capacity Backing (Hide)2'!AZ$67:AZ$81,1,0)</f>
        <v>0</v>
      </c>
      <c r="CA30">
        <f t="array" ref="CA30">IF($J30:$X30='Capacity Backing (Hide)2'!BA$67:BA$81,1,0)</f>
        <v>0</v>
      </c>
      <c r="CB30">
        <f t="array" ref="CB30">IF($J30:$X30='Capacity Backing (Hide)2'!BB$67:BB$81,1,0)</f>
        <v>0</v>
      </c>
      <c r="CC30">
        <f t="array" ref="CC30">IF($J30:$X30='Capacity Backing (Hide)2'!BC$67:BC$81,1,0)</f>
        <v>0</v>
      </c>
      <c r="CD30">
        <f t="array" ref="CD30">IF($J30:$X30='Capacity Backing (Hide)2'!BD$67:BD$81,1,0)</f>
        <v>0</v>
      </c>
      <c r="CE30">
        <f t="array" ref="CE30">IF($J30:$X30='Capacity Backing (Hide)2'!BE$67:BE$81,1,0)</f>
        <v>0</v>
      </c>
      <c r="CF30">
        <f t="array" ref="CF30">IF($J30:$X30='Capacity Backing (Hide)2'!BF$67:BF$81,1,0)</f>
        <v>0</v>
      </c>
      <c r="CG30">
        <f t="array" ref="CG30">IF($J30:$X30='Capacity Backing (Hide)2'!BG$67:BG$81,1,0)</f>
        <v>0</v>
      </c>
      <c r="CH30">
        <f t="array" ref="CH30">IF($J30:$X30='Capacity Backing (Hide)2'!BH$67:BH$81,1,0)</f>
        <v>0</v>
      </c>
      <c r="CI30">
        <f t="array" ref="CI30">IF($J30:$X30='Capacity Backing (Hide)2'!BI$67:BI$81,1,0)</f>
        <v>0</v>
      </c>
      <c r="CJ30">
        <f t="array" ref="CJ30">IF($J30:$X30='Capacity Backing (Hide)2'!BJ$67:BJ$81,1,0)</f>
        <v>0</v>
      </c>
      <c r="CK30">
        <f t="array" ref="CK30">IF($J30:$X30='Capacity Backing (Hide)2'!BK$67:BK$81,1,0)</f>
        <v>0</v>
      </c>
      <c r="CL30">
        <f t="array" ref="CL30">IF($J30:$X30='Capacity Backing (Hide)2'!BL$67:BL$81,1,0)</f>
        <v>0</v>
      </c>
      <c r="CM30">
        <f t="array" ref="CM30">IF($J30:$X30='Capacity Backing (Hide)2'!BM$67:BM$81,1,0)</f>
        <v>0</v>
      </c>
      <c r="CN30">
        <f t="array" ref="CN30">IF($J30:$X30='Capacity Backing (Hide)2'!BN$67:BN$81,1,0)</f>
        <v>0</v>
      </c>
      <c r="CO30">
        <f t="array" ref="CO30">IF($J30:$X30='Capacity Backing (Hide)2'!BO$67:BO$81,1,0)</f>
        <v>0</v>
      </c>
      <c r="CP30">
        <f t="array" ref="CP30">IF($J30:$X30='Capacity Backing (Hide)2'!BP$67:BP$81,1,0)</f>
        <v>0</v>
      </c>
      <c r="CQ30">
        <f t="array" ref="CQ30">IF($J30:$X30='Capacity Backing (Hide)2'!BQ$67:BQ$81,1,0)</f>
        <v>0</v>
      </c>
      <c r="CR30">
        <f t="array" ref="CR30">IF($J30:$X30='Capacity Backing (Hide)2'!BR$67:BR$81,1,0)</f>
        <v>0</v>
      </c>
      <c r="CS30">
        <f t="array" ref="CS30">IF($J30:$X30='Capacity Backing (Hide)2'!BS$67:BS$81,1,0)</f>
        <v>0</v>
      </c>
      <c r="CT30">
        <f t="array" ref="CT30">IF($J30:$X30='Capacity Backing (Hide)2'!BT$67:BT$81,1,0)</f>
        <v>0</v>
      </c>
      <c r="CU30">
        <f t="array" ref="CU30">IF($J30:$X30='Capacity Backing (Hide)2'!BU$67:BU$81,1,0)</f>
        <v>0</v>
      </c>
      <c r="CV30">
        <f t="array" ref="CV30">IF($J30:$X30='Capacity Backing (Hide)2'!BV$67:BV$81,1,0)</f>
        <v>0</v>
      </c>
      <c r="CW30">
        <f t="array" ref="CW30">IF($J30:$X30='Capacity Backing (Hide)2'!BW$67:BW$81,1,0)</f>
        <v>0</v>
      </c>
      <c r="CX30">
        <f t="array" ref="CX30">IF($J30:$X30='Capacity Backing (Hide)2'!BX$67:BX$81,1,0)</f>
        <v>0</v>
      </c>
      <c r="CY30">
        <f t="array" ref="CY30">IF($J30:$X30='Capacity Backing (Hide)2'!BY$67:BY$81,1,0)</f>
        <v>0</v>
      </c>
      <c r="CZ30">
        <f t="array" ref="CZ30">IF($J30:$X30='Capacity Backing (Hide)2'!BZ$67:BZ$81,1,0)</f>
        <v>0</v>
      </c>
      <c r="DA30">
        <f t="array" ref="DA30">IF($J30:$X30='Capacity Backing (Hide)2'!CA$67:CA$81,1,0)</f>
        <v>0</v>
      </c>
      <c r="DB30">
        <f t="array" ref="DB30">IF($J30:$X30='Capacity Backing (Hide)2'!CB$67:CB$81,1,0)</f>
        <v>0</v>
      </c>
      <c r="DC30">
        <f t="array" ref="DC30">IF($J30:$X30='Capacity Backing (Hide)2'!CC$67:CC$81,1,0)</f>
        <v>0</v>
      </c>
      <c r="DD30">
        <f t="array" ref="DD30">IF($J30:$X30='Capacity Backing (Hide)2'!CD$67:CD$81,1,0)</f>
        <v>0</v>
      </c>
      <c r="DE30">
        <f t="array" ref="DE30">IF($J30:$X30='Capacity Backing (Hide)2'!CE$67:CE$81,1,0)</f>
        <v>0</v>
      </c>
      <c r="DF30">
        <f t="array" ref="DF30">IF($J30:$X30='Capacity Backing (Hide)2'!CF$67:CF$81,1,0)</f>
        <v>0</v>
      </c>
      <c r="DG30">
        <f t="array" ref="DG30">IF($J30:$X30='Capacity Backing (Hide)2'!CG$67:CG$81,1,0)</f>
        <v>0</v>
      </c>
      <c r="DH30">
        <f t="array" ref="DH30">IF($J30:$X30='Capacity Backing (Hide)2'!CH$67:CH$81,1,0)</f>
        <v>0</v>
      </c>
      <c r="DI30">
        <f t="array" ref="DI30">IF($J30:$X30='Capacity Backing (Hide)2'!CI$67:CI$81,1,0)</f>
        <v>0</v>
      </c>
      <c r="DJ30">
        <f t="array" ref="DJ30">IF($J30:$X30='Capacity Backing (Hide)2'!CJ$67:CJ$81,1,0)</f>
        <v>0</v>
      </c>
      <c r="DK30">
        <f t="array" ref="DK30">IF($J30:$X30='Capacity Backing (Hide)2'!CK$67:CK$81,1,0)</f>
        <v>0</v>
      </c>
      <c r="DL30">
        <f t="array" ref="DL30">IF($J30:$X30='Capacity Backing (Hide)2'!CL$67:CL$81,1,0)</f>
        <v>0</v>
      </c>
      <c r="DM30">
        <f t="array" ref="DM30">IF($J30:$X30='Capacity Backing (Hide)2'!CM$67:CM$81,1,0)</f>
        <v>0</v>
      </c>
      <c r="DN30">
        <f t="array" ref="DN30">IF($J30:$X30='Capacity Backing (Hide)2'!CN$67:CN$81,1,0)</f>
        <v>0</v>
      </c>
      <c r="DO30">
        <f t="array" ref="DO30">IF($J30:$X30='Capacity Backing (Hide)2'!CO$67:CO$81,1,0)</f>
        <v>0</v>
      </c>
      <c r="DP30">
        <f t="array" ref="DP30">IF($J30:$X30='Capacity Backing (Hide)2'!CP$67:CP$81,1,0)</f>
        <v>0</v>
      </c>
      <c r="DQ30">
        <f t="array" ref="DQ30">IF($J30:$X30='Capacity Backing (Hide)2'!CQ$67:CQ$81,1,0)</f>
        <v>0</v>
      </c>
      <c r="DR30">
        <f t="array" ref="DR30">IF($J30:$X30='Capacity Backing (Hide)2'!CR$67:CR$81,1,0)</f>
        <v>0</v>
      </c>
      <c r="DS30">
        <f t="array" ref="DS30">IF($J30:$X30='Capacity Backing (Hide)2'!CS$67:CS$81,1,0)</f>
        <v>0</v>
      </c>
      <c r="DT30">
        <f t="array" ref="DT30">IF($J30:$X30='Capacity Backing (Hide)2'!CT$67:CT$81,1,0)</f>
        <v>0</v>
      </c>
      <c r="DU30">
        <f t="array" ref="DU30">IF($J30:$X30='Capacity Backing (Hide)2'!CU$67:CU$81,1,0)</f>
        <v>0</v>
      </c>
      <c r="DV30">
        <f t="array" ref="DV30">IF($J30:$X30='Capacity Backing (Hide)2'!CV$67:CV$81,1,0)</f>
        <v>0</v>
      </c>
      <c r="DW30">
        <f t="array" ref="DW30">IF($J30:$X30='Capacity Backing (Hide)2'!CW$67:CW$81,1,0)</f>
        <v>0</v>
      </c>
      <c r="DZ30">
        <f t="array" ref="DZ30">IF($J30:$X30='Capacity Backing (Hide)2'!B$203:CZ$217,1,0)</f>
        <v>0</v>
      </c>
      <c r="EA30">
        <f t="array" ref="EA30">IF($J30:$X30='Capacity Backing (Hide)2'!C$203:DA$217,1,0)</f>
        <v>0</v>
      </c>
      <c r="EB30">
        <f t="array" ref="EB30">IF($J30:$X30='Capacity Backing (Hide)2'!D$203:DB$217,1,0)</f>
        <v>0</v>
      </c>
      <c r="EC30">
        <f t="array" ref="EC30">IF($J30:$X30='Capacity Backing (Hide)2'!E$203:DC$217,1,0)</f>
        <v>0</v>
      </c>
      <c r="ED30">
        <f t="array" ref="ED30">IF($J30:$X30='Capacity Backing (Hide)2'!F$203:DD$217,1,0)</f>
        <v>0</v>
      </c>
      <c r="EE30">
        <f t="array" ref="EE30">IF($J30:$X30='Capacity Backing (Hide)2'!G$203:DE$217,1,0)</f>
        <v>0</v>
      </c>
      <c r="EF30">
        <f t="array" ref="EF30">IF($J30:$X30='Capacity Backing (Hide)2'!H$203:DF$217,1,0)</f>
        <v>0</v>
      </c>
      <c r="EG30">
        <f t="array" ref="EG30">IF($J30:$X30='Capacity Backing (Hide)2'!I$203:DG$217,1,0)</f>
        <v>0</v>
      </c>
      <c r="EH30">
        <f t="array" ref="EH30">IF($J30:$X30='Capacity Backing (Hide)2'!J$203:DH$217,1,0)</f>
        <v>0</v>
      </c>
      <c r="EI30">
        <f t="array" ref="EI30">IF($J30:$X30='Capacity Backing (Hide)2'!K$203:DI$217,1,0)</f>
        <v>0</v>
      </c>
      <c r="EJ30">
        <f t="array" ref="EJ30">IF($J30:$X30='Capacity Backing (Hide)2'!L$203:DJ$217,1,0)</f>
        <v>0</v>
      </c>
      <c r="EK30">
        <f t="array" ref="EK30">IF($J30:$X30='Capacity Backing (Hide)2'!M$203:DK$217,1,0)</f>
        <v>0</v>
      </c>
      <c r="EL30">
        <f t="array" ref="EL30">IF($J30:$X30='Capacity Backing (Hide)2'!N$203:DL$217,1,0)</f>
        <v>0</v>
      </c>
      <c r="EM30">
        <f t="array" ref="EM30">IF($J30:$X30='Capacity Backing (Hide)2'!O$203:DM$217,1,0)</f>
        <v>0</v>
      </c>
      <c r="EN30">
        <f t="array" ref="EN30">IF($J30:$X30='Capacity Backing (Hide)2'!P$203:DN$217,1,0)</f>
        <v>0</v>
      </c>
      <c r="EO30">
        <f t="array" ref="EO30">IF($J30:$X30='Capacity Backing (Hide)2'!Q$203:DO$217,1,0)</f>
        <v>0</v>
      </c>
      <c r="EP30">
        <f t="array" ref="EP30">IF($J30:$X30='Capacity Backing (Hide)2'!R$203:DP$217,1,0)</f>
        <v>0</v>
      </c>
      <c r="EQ30">
        <f t="array" ref="EQ30">IF($J30:$X30='Capacity Backing (Hide)2'!S$203:DQ$217,1,0)</f>
        <v>0</v>
      </c>
      <c r="ER30">
        <f t="array" ref="ER30">IF($J30:$X30='Capacity Backing (Hide)2'!T$203:DR$217,1,0)</f>
        <v>0</v>
      </c>
      <c r="ES30">
        <f t="array" ref="ES30">IF($J30:$X30='Capacity Backing (Hide)2'!U$203:DS$217,1,0)</f>
        <v>0</v>
      </c>
      <c r="ET30">
        <f t="array" ref="ET30">IF($J30:$X30='Capacity Backing (Hide)2'!V$203:DT$217,1,0)</f>
        <v>0</v>
      </c>
      <c r="EU30">
        <f t="array" ref="EU30">IF($J30:$X30='Capacity Backing (Hide)2'!W$203:DU$217,1,0)</f>
        <v>0</v>
      </c>
      <c r="EV30">
        <f t="array" ref="EV30">IF($J30:$X30='Capacity Backing (Hide)2'!X$203:DV$217,1,0)</f>
        <v>0</v>
      </c>
      <c r="EW30">
        <f t="array" ref="EW30">IF($J30:$X30='Capacity Backing (Hide)2'!Y$203:DW$217,1,0)</f>
        <v>0</v>
      </c>
      <c r="EX30">
        <f t="array" ref="EX30">IF($J30:$X30='Capacity Backing (Hide)2'!Z$203:DX$217,1,0)</f>
        <v>0</v>
      </c>
      <c r="EY30">
        <f t="array" ref="EY30">IF($J30:$X30='Capacity Backing (Hide)2'!AA$203:DY$217,1,0)</f>
        <v>0</v>
      </c>
      <c r="EZ30">
        <f t="array" ref="EZ30">IF($J30:$X30='Capacity Backing (Hide)2'!AB$203:DZ$217,1,0)</f>
        <v>0</v>
      </c>
      <c r="FA30">
        <f t="array" ref="FA30">IF($J30:$X30='Capacity Backing (Hide)2'!AC$203:EA$217,1,0)</f>
        <v>0</v>
      </c>
      <c r="FB30">
        <f t="array" ref="FB30">IF($J30:$X30='Capacity Backing (Hide)2'!AD$203:EB$217,1,0)</f>
        <v>0</v>
      </c>
      <c r="FC30">
        <f t="array" ref="FC30">IF($J30:$X30='Capacity Backing (Hide)2'!AE$203:EC$217,1,0)</f>
        <v>0</v>
      </c>
      <c r="FD30">
        <f t="array" ref="FD30">IF($J30:$X30='Capacity Backing (Hide)2'!AF$203:ED$217,1,0)</f>
        <v>0</v>
      </c>
      <c r="FE30">
        <f t="array" ref="FE30">IF($J30:$X30='Capacity Backing (Hide)2'!AG$203:EE$217,1,0)</f>
        <v>0</v>
      </c>
      <c r="FF30">
        <f t="array" ref="FF30">IF($J30:$X30='Capacity Backing (Hide)2'!AH$203:EF$217,1,0)</f>
        <v>0</v>
      </c>
      <c r="FG30">
        <f t="array" ref="FG30">IF($J30:$X30='Capacity Backing (Hide)2'!AI$203:EG$217,1,0)</f>
        <v>0</v>
      </c>
      <c r="FH30">
        <f t="array" ref="FH30">IF($J30:$X30='Capacity Backing (Hide)2'!AJ$203:EH$217,1,0)</f>
        <v>0</v>
      </c>
      <c r="FI30">
        <f t="array" ref="FI30">IF($J30:$X30='Capacity Backing (Hide)2'!AK$203:EI$217,1,0)</f>
        <v>0</v>
      </c>
      <c r="FJ30">
        <f t="array" ref="FJ30">IF($J30:$X30='Capacity Backing (Hide)2'!AL$203:EJ$217,1,0)</f>
        <v>0</v>
      </c>
      <c r="FK30">
        <f t="array" ref="FK30">IF($J30:$X30='Capacity Backing (Hide)2'!AM$203:EK$217,1,0)</f>
        <v>0</v>
      </c>
      <c r="FL30">
        <f t="array" ref="FL30">IF($J30:$X30='Capacity Backing (Hide)2'!AN$203:EL$217,1,0)</f>
        <v>0</v>
      </c>
      <c r="FM30">
        <f t="array" ref="FM30">IF($J30:$X30='Capacity Backing (Hide)2'!AO$203:EM$217,1,0)</f>
        <v>0</v>
      </c>
      <c r="FN30">
        <f t="array" ref="FN30">IF($J30:$X30='Capacity Backing (Hide)2'!AP$203:EN$217,1,0)</f>
        <v>0</v>
      </c>
      <c r="FO30">
        <f t="array" ref="FO30">IF($J30:$X30='Capacity Backing (Hide)2'!AQ$203:EO$217,1,0)</f>
        <v>0</v>
      </c>
      <c r="FP30">
        <f t="array" ref="FP30">IF($J30:$X30='Capacity Backing (Hide)2'!AR$203:EP$217,1,0)</f>
        <v>0</v>
      </c>
      <c r="FQ30">
        <f t="array" ref="FQ30">IF($J30:$X30='Capacity Backing (Hide)2'!AS$203:EQ$217,1,0)</f>
        <v>0</v>
      </c>
      <c r="FR30">
        <f t="array" ref="FR30">IF($J30:$X30='Capacity Backing (Hide)2'!AT$203:ER$217,1,0)</f>
        <v>0</v>
      </c>
      <c r="FS30">
        <f t="array" ref="FS30">IF($J30:$X30='Capacity Backing (Hide)2'!AU$203:ES$217,1,0)</f>
        <v>0</v>
      </c>
      <c r="FT30">
        <f t="array" ref="FT30">IF($J30:$X30='Capacity Backing (Hide)2'!AV$203:ET$217,1,0)</f>
        <v>0</v>
      </c>
      <c r="FU30">
        <f t="array" ref="FU30">IF($J30:$X30='Capacity Backing (Hide)2'!AW$203:EU$217,1,0)</f>
        <v>0</v>
      </c>
      <c r="FV30">
        <f t="array" ref="FV30">IF($J30:$X30='Capacity Backing (Hide)2'!AX$203:EV$217,1,0)</f>
        <v>0</v>
      </c>
      <c r="FW30">
        <f t="array" ref="FW30">IF($J30:$X30='Capacity Backing (Hide)2'!AY$203:EW$217,1,0)</f>
        <v>0</v>
      </c>
      <c r="FX30">
        <f t="array" ref="FX30">IF($J30:$X30='Capacity Backing (Hide)2'!AZ$203:EX$217,1,0)</f>
        <v>0</v>
      </c>
      <c r="FY30">
        <f t="array" ref="FY30">IF($J30:$X30='Capacity Backing (Hide)2'!BA$203:EY$217,1,0)</f>
        <v>0</v>
      </c>
      <c r="FZ30">
        <f t="array" ref="FZ30">IF($J30:$X30='Capacity Backing (Hide)2'!BB$203:EZ$217,1,0)</f>
        <v>0</v>
      </c>
      <c r="GA30">
        <f t="array" ref="GA30">IF($J30:$X30='Capacity Backing (Hide)2'!BC$203:FA$217,1,0)</f>
        <v>0</v>
      </c>
      <c r="GB30">
        <f t="array" ref="GB30">IF($J30:$X30='Capacity Backing (Hide)2'!BD$203:FB$217,1,0)</f>
        <v>0</v>
      </c>
      <c r="GC30">
        <f t="array" ref="GC30">IF($J30:$X30='Capacity Backing (Hide)2'!BE$203:FC$217,1,0)</f>
        <v>0</v>
      </c>
      <c r="GD30">
        <f t="array" ref="GD30">IF($J30:$X30='Capacity Backing (Hide)2'!BF$203:FD$217,1,0)</f>
        <v>0</v>
      </c>
      <c r="GE30">
        <f t="array" ref="GE30">IF($J30:$X30='Capacity Backing (Hide)2'!BG$203:FE$217,1,0)</f>
        <v>0</v>
      </c>
      <c r="GF30">
        <f t="array" ref="GF30">IF($J30:$X30='Capacity Backing (Hide)2'!BH$203:FF$217,1,0)</f>
        <v>0</v>
      </c>
      <c r="GG30">
        <f t="array" ref="GG30">IF($J30:$X30='Capacity Backing (Hide)2'!BI$203:FG$217,1,0)</f>
        <v>0</v>
      </c>
      <c r="GH30">
        <f t="array" ref="GH30">IF($J30:$X30='Capacity Backing (Hide)2'!BJ$203:FH$217,1,0)</f>
        <v>0</v>
      </c>
      <c r="GI30">
        <f t="array" ref="GI30">IF($J30:$X30='Capacity Backing (Hide)2'!BK$203:FI$217,1,0)</f>
        <v>0</v>
      </c>
      <c r="GJ30">
        <f t="array" ref="GJ30">IF($J30:$X30='Capacity Backing (Hide)2'!BL$203:FJ$217,1,0)</f>
        <v>0</v>
      </c>
      <c r="GK30">
        <f t="array" ref="GK30">IF($J30:$X30='Capacity Backing (Hide)2'!BM$203:FK$217,1,0)</f>
        <v>0</v>
      </c>
      <c r="GL30">
        <f t="array" ref="GL30">IF($J30:$X30='Capacity Backing (Hide)2'!BN$203:FL$217,1,0)</f>
        <v>0</v>
      </c>
      <c r="GM30">
        <f t="array" ref="GM30">IF($J30:$X30='Capacity Backing (Hide)2'!BO$203:FM$217,1,0)</f>
        <v>0</v>
      </c>
      <c r="GN30">
        <f t="array" ref="GN30">IF($J30:$X30='Capacity Backing (Hide)2'!BP$203:FN$217,1,0)</f>
        <v>0</v>
      </c>
      <c r="GO30">
        <f t="array" ref="GO30">IF($J30:$X30='Capacity Backing (Hide)2'!BQ$203:FO$217,1,0)</f>
        <v>0</v>
      </c>
      <c r="GP30">
        <f t="array" ref="GP30">IF($J30:$X30='Capacity Backing (Hide)2'!BR$203:FP$217,1,0)</f>
        <v>0</v>
      </c>
      <c r="GQ30">
        <f t="array" ref="GQ30">IF($J30:$X30='Capacity Backing (Hide)2'!BS$203:FQ$217,1,0)</f>
        <v>0</v>
      </c>
      <c r="GR30">
        <f t="array" ref="GR30">IF($J30:$X30='Capacity Backing (Hide)2'!BT$203:FR$217,1,0)</f>
        <v>0</v>
      </c>
      <c r="GS30">
        <f t="array" ref="GS30">IF($J30:$X30='Capacity Backing (Hide)2'!BU$203:FS$217,1,0)</f>
        <v>0</v>
      </c>
      <c r="GT30">
        <f t="array" ref="GT30">IF($J30:$X30='Capacity Backing (Hide)2'!BV$203:FT$217,1,0)</f>
        <v>0</v>
      </c>
      <c r="GU30">
        <f t="array" ref="GU30">IF($J30:$X30='Capacity Backing (Hide)2'!BW$203:FU$217,1,0)</f>
        <v>0</v>
      </c>
      <c r="GV30">
        <f t="array" ref="GV30">IF($J30:$X30='Capacity Backing (Hide)2'!BX$203:FV$217,1,0)</f>
        <v>0</v>
      </c>
      <c r="GW30">
        <f t="array" ref="GW30">IF($J30:$X30='Capacity Backing (Hide)2'!BY$203:FW$217,1,0)</f>
        <v>0</v>
      </c>
      <c r="GX30">
        <f t="array" ref="GX30">IF($J30:$X30='Capacity Backing (Hide)2'!BZ$203:FX$217,1,0)</f>
        <v>0</v>
      </c>
      <c r="GY30">
        <f t="array" ref="GY30">IF($J30:$X30='Capacity Backing (Hide)2'!CA$203:FY$217,1,0)</f>
        <v>0</v>
      </c>
      <c r="GZ30">
        <f t="array" ref="GZ30">IF($J30:$X30='Capacity Backing (Hide)2'!CB$203:FZ$217,1,0)</f>
        <v>0</v>
      </c>
      <c r="HA30">
        <f t="array" ref="HA30">IF($J30:$X30='Capacity Backing (Hide)2'!CC$203:GA$217,1,0)</f>
        <v>0</v>
      </c>
      <c r="HB30">
        <f t="array" ref="HB30">IF($J30:$X30='Capacity Backing (Hide)2'!CD$203:GB$217,1,0)</f>
        <v>0</v>
      </c>
      <c r="HC30">
        <f t="array" ref="HC30">IF($J30:$X30='Capacity Backing (Hide)2'!CE$203:GC$217,1,0)</f>
        <v>0</v>
      </c>
      <c r="HD30">
        <f t="array" ref="HD30">IF($J30:$X30='Capacity Backing (Hide)2'!CF$203:GD$217,1,0)</f>
        <v>0</v>
      </c>
      <c r="HE30">
        <f t="array" ref="HE30">IF($J30:$X30='Capacity Backing (Hide)2'!CG$203:GE$217,1,0)</f>
        <v>0</v>
      </c>
      <c r="HF30">
        <f t="array" ref="HF30">IF($J30:$X30='Capacity Backing (Hide)2'!CH$203:GF$217,1,0)</f>
        <v>0</v>
      </c>
      <c r="HG30">
        <f t="array" ref="HG30">IF($J30:$X30='Capacity Backing (Hide)2'!CI$203:GG$217,1,0)</f>
        <v>0</v>
      </c>
      <c r="HH30">
        <f t="array" ref="HH30">IF($J30:$X30='Capacity Backing (Hide)2'!CJ$203:GH$217,1,0)</f>
        <v>0</v>
      </c>
      <c r="HI30">
        <f t="array" ref="HI30">IF($J30:$X30='Capacity Backing (Hide)2'!CK$203:GI$217,1,0)</f>
        <v>0</v>
      </c>
      <c r="HJ30">
        <f t="array" ref="HJ30">IF($J30:$X30='Capacity Backing (Hide)2'!CL$203:GJ$217,1,0)</f>
        <v>0</v>
      </c>
      <c r="HK30">
        <f t="array" ref="HK30">IF($J30:$X30='Capacity Backing (Hide)2'!CM$203:GK$217,1,0)</f>
        <v>0</v>
      </c>
      <c r="HL30">
        <f t="array" ref="HL30">IF($J30:$X30='Capacity Backing (Hide)2'!CN$203:GL$217,1,0)</f>
        <v>0</v>
      </c>
      <c r="HM30">
        <f t="array" ref="HM30">IF($J30:$X30='Capacity Backing (Hide)2'!CO$203:GM$217,1,0)</f>
        <v>0</v>
      </c>
      <c r="HN30">
        <f t="array" ref="HN30">IF($J30:$X30='Capacity Backing (Hide)2'!CP$203:GN$217,1,0)</f>
        <v>0</v>
      </c>
      <c r="HO30">
        <f t="array" ref="HO30">IF($J30:$X30='Capacity Backing (Hide)2'!CQ$203:GO$217,1,0)</f>
        <v>0</v>
      </c>
      <c r="HP30">
        <f t="array" ref="HP30">IF($J30:$X30='Capacity Backing (Hide)2'!CR$203:GP$217,1,0)</f>
        <v>0</v>
      </c>
      <c r="HQ30">
        <f t="array" ref="HQ30">IF($J30:$X30='Capacity Backing (Hide)2'!CS$203:GQ$217,1,0)</f>
        <v>0</v>
      </c>
      <c r="HR30">
        <f t="array" ref="HR30">IF($J30:$X30='Capacity Backing (Hide)2'!CT$203:GR$217,1,0)</f>
        <v>0</v>
      </c>
      <c r="HS30">
        <f t="array" ref="HS30">IF($J30:$X30='Capacity Backing (Hide)2'!CU$203:GS$217,1,0)</f>
        <v>0</v>
      </c>
      <c r="HT30">
        <f t="array" ref="HT30">IF($J30:$X30='Capacity Backing (Hide)2'!CV$203:GT$217,1,0)</f>
        <v>0</v>
      </c>
      <c r="HU30">
        <f t="array" ref="HU30">IF($J30:$X30='Capacity Backing (Hide)2'!CW$203:GU$217,1,0)</f>
        <v>0</v>
      </c>
      <c r="HX30" s="224">
        <f>'Capacity Backing (Hide)2'!B$3*(AB30/MAX(1,SUMIFS('Treatment Backing (Hide)'!$B$110:$B$124,'Capacity Backing (Hide)2'!B$67:B$81,"X")))</f>
        <v>0</v>
      </c>
      <c r="HY30" s="224">
        <f>'Capacity Backing (Hide)2'!C$3*(AC30/MAX(1,SUMIFS('Treatment Backing (Hide)'!$B$110:$B$124,'Capacity Backing (Hide)2'!C$67:C$81,"X")))</f>
        <v>0</v>
      </c>
      <c r="HZ30" s="224">
        <f>'Capacity Backing (Hide)2'!D$3*(AD30/MAX(1,SUMIFS('Treatment Backing (Hide)'!$B$110:$B$124,'Capacity Backing (Hide)2'!D$67:D$81,"X")))</f>
        <v>0</v>
      </c>
      <c r="IA30" s="224">
        <f>'Capacity Backing (Hide)2'!E$3*(AE30/MAX(1,SUMIFS('Treatment Backing (Hide)'!$B$110:$B$124,'Capacity Backing (Hide)2'!E$67:E$81,"X")))</f>
        <v>0</v>
      </c>
      <c r="IB30" s="224">
        <f>'Capacity Backing (Hide)2'!F$3*(AF30/MAX(1,SUMIFS('Treatment Backing (Hide)'!$B$110:$B$124,'Capacity Backing (Hide)2'!F$67:F$81,"X")))</f>
        <v>0</v>
      </c>
      <c r="IC30" s="224">
        <f>'Capacity Backing (Hide)2'!G$3*(AG30/MAX(1,SUMIFS('Treatment Backing (Hide)'!$B$110:$B$124,'Capacity Backing (Hide)2'!G$67:G$81,"X")))</f>
        <v>0</v>
      </c>
      <c r="ID30" s="224">
        <f>'Capacity Backing (Hide)2'!H$3*(AH30/MAX(1,SUMIFS('Treatment Backing (Hide)'!$B$110:$B$124,'Capacity Backing (Hide)2'!H$67:H$81,"X")))</f>
        <v>0</v>
      </c>
      <c r="IE30" s="224">
        <f>'Capacity Backing (Hide)2'!I$3*(AI30/MAX(1,SUMIFS('Treatment Backing (Hide)'!$B$110:$B$124,'Capacity Backing (Hide)2'!I$67:I$81,"X")))</f>
        <v>0</v>
      </c>
      <c r="IF30" s="224">
        <f>'Capacity Backing (Hide)2'!J$3*(AJ30/MAX(1,SUMIFS('Treatment Backing (Hide)'!$B$110:$B$124,'Capacity Backing (Hide)2'!J$67:J$81,"X")))</f>
        <v>0</v>
      </c>
      <c r="IG30" s="224">
        <f>'Capacity Backing (Hide)2'!K$3*(AK30/MAX(1,SUMIFS('Treatment Backing (Hide)'!$B$110:$B$124,'Capacity Backing (Hide)2'!K$67:K$81,"X")))</f>
        <v>0</v>
      </c>
      <c r="IH30" s="224">
        <f>'Capacity Backing (Hide)2'!L$3*(AL30/MAX(1,SUMIFS('Treatment Backing (Hide)'!$B$110:$B$124,'Capacity Backing (Hide)2'!L$67:L$81,"X")))</f>
        <v>0</v>
      </c>
      <c r="II30" s="224">
        <f>'Capacity Backing (Hide)2'!M$3*(AM30/MAX(1,SUMIFS('Treatment Backing (Hide)'!$B$110:$B$124,'Capacity Backing (Hide)2'!M$67:M$81,"X")))</f>
        <v>0</v>
      </c>
      <c r="IJ30" s="224">
        <f>'Capacity Backing (Hide)2'!N$3*(AN30/MAX(1,SUMIFS('Treatment Backing (Hide)'!$B$110:$B$124,'Capacity Backing (Hide)2'!N$67:N$81,"X")))</f>
        <v>0</v>
      </c>
      <c r="IK30" s="224">
        <f>'Capacity Backing (Hide)2'!O$3*(AO30/MAX(1,SUMIFS('Treatment Backing (Hide)'!$B$110:$B$124,'Capacity Backing (Hide)2'!O$67:O$81,"X")))</f>
        <v>0</v>
      </c>
      <c r="IL30" s="224">
        <f>'Capacity Backing (Hide)2'!P$3*(AP30/MAX(1,SUMIFS('Treatment Backing (Hide)'!$B$110:$B$124,'Capacity Backing (Hide)2'!P$67:P$81,"X")))</f>
        <v>0</v>
      </c>
      <c r="IM30" s="224">
        <f>'Capacity Backing (Hide)2'!Q$3*(AQ30/MAX(1,SUMIFS('Treatment Backing (Hide)'!$B$110:$B$124,'Capacity Backing (Hide)2'!Q$67:Q$81,"X")))</f>
        <v>0</v>
      </c>
      <c r="IN30" s="224">
        <f>'Capacity Backing (Hide)2'!R$3*(AR30/MAX(1,SUMIFS('Treatment Backing (Hide)'!$B$110:$B$124,'Capacity Backing (Hide)2'!R$67:R$81,"X")))</f>
        <v>0</v>
      </c>
      <c r="IO30" s="224">
        <f>'Capacity Backing (Hide)2'!S$3*(AS30/MAX(1,SUMIFS('Treatment Backing (Hide)'!$B$110:$B$124,'Capacity Backing (Hide)2'!S$67:S$81,"X")))</f>
        <v>0</v>
      </c>
      <c r="IP30" s="224">
        <f>'Capacity Backing (Hide)2'!T$3*(AT30/MAX(1,SUMIFS('Treatment Backing (Hide)'!$B$110:$B$124,'Capacity Backing (Hide)2'!T$67:T$81,"X")))</f>
        <v>0</v>
      </c>
      <c r="IQ30" s="224">
        <f>'Capacity Backing (Hide)2'!U$3*(AU30/MAX(1,SUMIFS('Treatment Backing (Hide)'!$B$110:$B$124,'Capacity Backing (Hide)2'!U$67:U$81,"X")))</f>
        <v>0</v>
      </c>
      <c r="IR30" s="224">
        <f>'Capacity Backing (Hide)2'!V$3*(AV30/MAX(1,SUMIFS('Treatment Backing (Hide)'!$B$110:$B$124,'Capacity Backing (Hide)2'!V$67:V$81,"X")))</f>
        <v>0</v>
      </c>
      <c r="IS30" s="224">
        <f>'Capacity Backing (Hide)2'!W$3*(AW30/MAX(1,SUMIFS('Treatment Backing (Hide)'!$B$110:$B$124,'Capacity Backing (Hide)2'!W$67:W$81,"X")))</f>
        <v>0</v>
      </c>
      <c r="IT30" s="224">
        <f>'Capacity Backing (Hide)2'!X$3*(AX30/MAX(1,SUMIFS('Treatment Backing (Hide)'!$B$110:$B$124,'Capacity Backing (Hide)2'!X$67:X$81,"X")))</f>
        <v>0</v>
      </c>
      <c r="IU30" s="224">
        <f>'Capacity Backing (Hide)2'!Y$3*(AY30/MAX(1,SUMIFS('Treatment Backing (Hide)'!$B$110:$B$124,'Capacity Backing (Hide)2'!Y$67:Y$81,"X")))</f>
        <v>0</v>
      </c>
      <c r="IV30" s="224">
        <f>'Capacity Backing (Hide)2'!Z$3*(AZ30/MAX(1,SUMIFS('Treatment Backing (Hide)'!$B$110:$B$124,'Capacity Backing (Hide)2'!Z$67:Z$81,"X")))</f>
        <v>0</v>
      </c>
      <c r="IW30" s="224">
        <f>'Capacity Backing (Hide)2'!AA$3*(BA30/MAX(1,SUMIFS('Treatment Backing (Hide)'!$B$110:$B$124,'Capacity Backing (Hide)2'!AA$67:AA$81,"X")))</f>
        <v>0</v>
      </c>
      <c r="IX30" s="224">
        <f>'Capacity Backing (Hide)2'!AB$3*(BB30/MAX(1,SUMIFS('Treatment Backing (Hide)'!$B$110:$B$124,'Capacity Backing (Hide)2'!AB$67:AB$81,"X")))</f>
        <v>0</v>
      </c>
      <c r="IY30" s="224">
        <f>'Capacity Backing (Hide)2'!AC$3*(BC30/MAX(1,SUMIFS('Treatment Backing (Hide)'!$B$110:$B$124,'Capacity Backing (Hide)2'!AC$67:AC$81,"X")))</f>
        <v>0</v>
      </c>
      <c r="IZ30" s="224">
        <f>'Capacity Backing (Hide)2'!AD$3*(BD30/MAX(1,SUMIFS('Treatment Backing (Hide)'!$B$110:$B$124,'Capacity Backing (Hide)2'!AD$67:AD$81,"X")))</f>
        <v>0</v>
      </c>
      <c r="JA30" s="224">
        <f>'Capacity Backing (Hide)2'!AE$3*(BE30/MAX(1,SUMIFS('Treatment Backing (Hide)'!$B$110:$B$124,'Capacity Backing (Hide)2'!AE$67:AE$81,"X")))</f>
        <v>0</v>
      </c>
      <c r="JB30" s="224">
        <f>'Capacity Backing (Hide)2'!AF$3*(BF30/MAX(1,SUMIFS('Treatment Backing (Hide)'!$B$110:$B$124,'Capacity Backing (Hide)2'!AF$67:AF$81,"X")))</f>
        <v>0</v>
      </c>
      <c r="JC30" s="224">
        <f>'Capacity Backing (Hide)2'!AG$3*(BG30/MAX(1,SUMIFS('Treatment Backing (Hide)'!$B$110:$B$124,'Capacity Backing (Hide)2'!AG$67:AG$81,"X")))</f>
        <v>0</v>
      </c>
      <c r="JD30" s="224">
        <f>'Capacity Backing (Hide)2'!AH$3*(BH30/MAX(1,SUMIFS('Treatment Backing (Hide)'!$B$110:$B$124,'Capacity Backing (Hide)2'!AH$67:AH$81,"X")))</f>
        <v>0</v>
      </c>
      <c r="JE30" s="224">
        <f>'Capacity Backing (Hide)2'!AI$3*(BI30/MAX(1,SUMIFS('Treatment Backing (Hide)'!$B$110:$B$124,'Capacity Backing (Hide)2'!AI$67:AI$81,"X")))</f>
        <v>0</v>
      </c>
      <c r="JF30" s="224">
        <f>'Capacity Backing (Hide)2'!AJ$3*(BJ30/MAX(1,SUMIFS('Treatment Backing (Hide)'!$B$110:$B$124,'Capacity Backing (Hide)2'!AJ$67:AJ$81,"X")))</f>
        <v>0</v>
      </c>
      <c r="JG30" s="224">
        <f>'Capacity Backing (Hide)2'!AK$3*(BK30/MAX(1,SUMIFS('Treatment Backing (Hide)'!$B$110:$B$124,'Capacity Backing (Hide)2'!AK$67:AK$81,"X")))</f>
        <v>0</v>
      </c>
      <c r="JH30" s="224">
        <f>'Capacity Backing (Hide)2'!AL$3*(BL30/MAX(1,SUMIFS('Treatment Backing (Hide)'!$B$110:$B$124,'Capacity Backing (Hide)2'!AL$67:AL$81,"X")))</f>
        <v>0</v>
      </c>
      <c r="JI30" s="224">
        <f>'Capacity Backing (Hide)2'!AM$3*(BM30/MAX(1,SUMIFS('Treatment Backing (Hide)'!$B$110:$B$124,'Capacity Backing (Hide)2'!AM$67:AM$81,"X")))</f>
        <v>0</v>
      </c>
      <c r="JJ30" s="224">
        <f>'Capacity Backing (Hide)2'!AN$3*(BN30/MAX(1,SUMIFS('Treatment Backing (Hide)'!$B$110:$B$124,'Capacity Backing (Hide)2'!AN$67:AN$81,"X")))</f>
        <v>0</v>
      </c>
      <c r="JK30" s="224">
        <f>'Capacity Backing (Hide)2'!AO$3*(BO30/MAX(1,SUMIFS('Treatment Backing (Hide)'!$B$110:$B$124,'Capacity Backing (Hide)2'!AO$67:AO$81,"X")))</f>
        <v>0</v>
      </c>
      <c r="JL30" s="224">
        <f>'Capacity Backing (Hide)2'!AP$3*(BP30/MAX(1,SUMIFS('Treatment Backing (Hide)'!$B$110:$B$124,'Capacity Backing (Hide)2'!AP$67:AP$81,"X")))</f>
        <v>0</v>
      </c>
      <c r="JM30" s="224">
        <f>'Capacity Backing (Hide)2'!AQ$3*(BQ30/MAX(1,SUMIFS('Treatment Backing (Hide)'!$B$110:$B$124,'Capacity Backing (Hide)2'!AQ$67:AQ$81,"X")))</f>
        <v>0</v>
      </c>
      <c r="JN30" s="224">
        <f>'Capacity Backing (Hide)2'!AR$3*(BR30/MAX(1,SUMIFS('Treatment Backing (Hide)'!$B$110:$B$124,'Capacity Backing (Hide)2'!AR$67:AR$81,"X")))</f>
        <v>0</v>
      </c>
      <c r="JO30" s="224">
        <f>'Capacity Backing (Hide)2'!AS$3*(BS30/MAX(1,SUMIFS('Treatment Backing (Hide)'!$B$110:$B$124,'Capacity Backing (Hide)2'!AS$67:AS$81,"X")))</f>
        <v>0</v>
      </c>
      <c r="JP30" s="224">
        <f>'Capacity Backing (Hide)2'!AT$3*(BT30/MAX(1,SUMIFS('Treatment Backing (Hide)'!$B$110:$B$124,'Capacity Backing (Hide)2'!AT$67:AT$81,"X")))</f>
        <v>0</v>
      </c>
      <c r="JQ30" s="224">
        <f>'Capacity Backing (Hide)2'!AU$3*(BU30/MAX(1,SUMIFS('Treatment Backing (Hide)'!$B$110:$B$124,'Capacity Backing (Hide)2'!AU$67:AU$81,"X")))</f>
        <v>0</v>
      </c>
      <c r="JR30" s="224">
        <f>'Capacity Backing (Hide)2'!AV$3*(BV30/MAX(1,SUMIFS('Treatment Backing (Hide)'!$B$110:$B$124,'Capacity Backing (Hide)2'!AV$67:AV$81,"X")))</f>
        <v>0</v>
      </c>
      <c r="JS30" s="224">
        <f>'Capacity Backing (Hide)2'!AW$3*(BW30/MAX(1,SUMIFS('Treatment Backing (Hide)'!$B$110:$B$124,'Capacity Backing (Hide)2'!AW$67:AW$81,"X")))</f>
        <v>0</v>
      </c>
      <c r="JT30" s="224">
        <f>'Capacity Backing (Hide)2'!AX$3*(BX30/MAX(1,SUMIFS('Treatment Backing (Hide)'!$B$110:$B$124,'Capacity Backing (Hide)2'!AX$67:AX$81,"X")))</f>
        <v>0</v>
      </c>
      <c r="JU30" s="224">
        <f>'Capacity Backing (Hide)2'!AY$3*(BY30/MAX(1,SUMIFS('Treatment Backing (Hide)'!$B$110:$B$124,'Capacity Backing (Hide)2'!AY$67:AY$81,"X")))</f>
        <v>0</v>
      </c>
      <c r="JV30" s="224">
        <f>'Capacity Backing (Hide)2'!AZ$3*(BZ30/MAX(1,SUMIFS('Treatment Backing (Hide)'!$B$110:$B$124,'Capacity Backing (Hide)2'!AZ$67:AZ$81,"X")))</f>
        <v>0</v>
      </c>
      <c r="JW30" s="224">
        <f>'Capacity Backing (Hide)2'!BA$3*(CA30/MAX(1,SUMIFS('Treatment Backing (Hide)'!$B$110:$B$124,'Capacity Backing (Hide)2'!BA$67:BA$81,"X")))</f>
        <v>0</v>
      </c>
      <c r="JX30" s="224">
        <f>'Capacity Backing (Hide)2'!BB$3*(CB30/MAX(1,SUMIFS('Treatment Backing (Hide)'!$B$110:$B$124,'Capacity Backing (Hide)2'!BB$67:BB$81,"X")))</f>
        <v>0</v>
      </c>
      <c r="JY30" s="224">
        <f>'Capacity Backing (Hide)2'!BC$3*(CC30/MAX(1,SUMIFS('Treatment Backing (Hide)'!$B$110:$B$124,'Capacity Backing (Hide)2'!BC$67:BC$81,"X")))</f>
        <v>0</v>
      </c>
      <c r="JZ30" s="224">
        <f>'Capacity Backing (Hide)2'!BD$3*(CD30/MAX(1,SUMIFS('Treatment Backing (Hide)'!$B$110:$B$124,'Capacity Backing (Hide)2'!BD$67:BD$81,"X")))</f>
        <v>0</v>
      </c>
      <c r="KA30" s="224">
        <f>'Capacity Backing (Hide)2'!BE$3*(CE30/MAX(1,SUMIFS('Treatment Backing (Hide)'!$B$110:$B$124,'Capacity Backing (Hide)2'!BE$67:BE$81,"X")))</f>
        <v>0</v>
      </c>
      <c r="KB30" s="224">
        <f>'Capacity Backing (Hide)2'!BF$3*(CF30/MAX(1,SUMIFS('Treatment Backing (Hide)'!$B$110:$B$124,'Capacity Backing (Hide)2'!BF$67:BF$81,"X")))</f>
        <v>0</v>
      </c>
      <c r="KC30" s="224">
        <f>'Capacity Backing (Hide)2'!BG$3*(CG30/MAX(1,SUMIFS('Treatment Backing (Hide)'!$B$110:$B$124,'Capacity Backing (Hide)2'!BG$67:BG$81,"X")))</f>
        <v>0</v>
      </c>
      <c r="KD30" s="224">
        <f>'Capacity Backing (Hide)2'!BH$3*(CH30/MAX(1,SUMIFS('Treatment Backing (Hide)'!$B$110:$B$124,'Capacity Backing (Hide)2'!BH$67:BH$81,"X")))</f>
        <v>0</v>
      </c>
      <c r="KE30" s="224">
        <f>'Capacity Backing (Hide)2'!BI$3*(CI30/MAX(1,SUMIFS('Treatment Backing (Hide)'!$B$110:$B$124,'Capacity Backing (Hide)2'!BI$67:BI$81,"X")))</f>
        <v>0</v>
      </c>
      <c r="KF30" s="224">
        <f>'Capacity Backing (Hide)2'!BJ$3*(CJ30/MAX(1,SUMIFS('Treatment Backing (Hide)'!$B$110:$B$124,'Capacity Backing (Hide)2'!BJ$67:BJ$81,"X")))</f>
        <v>0</v>
      </c>
      <c r="KG30" s="224">
        <f>'Capacity Backing (Hide)2'!BK$3*(CK30/MAX(1,SUMIFS('Treatment Backing (Hide)'!$B$110:$B$124,'Capacity Backing (Hide)2'!BK$67:BK$81,"X")))</f>
        <v>0</v>
      </c>
      <c r="KH30" s="224">
        <f>'Capacity Backing (Hide)2'!BL$3*(CL30/MAX(1,SUMIFS('Treatment Backing (Hide)'!$B$110:$B$124,'Capacity Backing (Hide)2'!BL$67:BL$81,"X")))</f>
        <v>0</v>
      </c>
      <c r="KI30" s="224">
        <f>'Capacity Backing (Hide)2'!BM$3*(CM30/MAX(1,SUMIFS('Treatment Backing (Hide)'!$B$110:$B$124,'Capacity Backing (Hide)2'!BM$67:BM$81,"X")))</f>
        <v>0</v>
      </c>
      <c r="KJ30" s="224">
        <f>'Capacity Backing (Hide)2'!BN$3*(CN30/MAX(1,SUMIFS('Treatment Backing (Hide)'!$B$110:$B$124,'Capacity Backing (Hide)2'!BN$67:BN$81,"X")))</f>
        <v>0</v>
      </c>
      <c r="KK30" s="224">
        <f>'Capacity Backing (Hide)2'!BO$3*(CO30/MAX(1,SUMIFS('Treatment Backing (Hide)'!$B$110:$B$124,'Capacity Backing (Hide)2'!BO$67:BO$81,"X")))</f>
        <v>0</v>
      </c>
      <c r="KL30" s="224">
        <f>'Capacity Backing (Hide)2'!BP$3*(CP30/MAX(1,SUMIFS('Treatment Backing (Hide)'!$B$110:$B$124,'Capacity Backing (Hide)2'!BP$67:BP$81,"X")))</f>
        <v>0</v>
      </c>
      <c r="KM30" s="224">
        <f>'Capacity Backing (Hide)2'!BQ$3*(CQ30/MAX(1,SUMIFS('Treatment Backing (Hide)'!$B$110:$B$124,'Capacity Backing (Hide)2'!BQ$67:BQ$81,"X")))</f>
        <v>0</v>
      </c>
      <c r="KN30" s="224">
        <f>'Capacity Backing (Hide)2'!BR$3*(CR30/MAX(1,SUMIFS('Treatment Backing (Hide)'!$B$110:$B$124,'Capacity Backing (Hide)2'!BR$67:BR$81,"X")))</f>
        <v>0</v>
      </c>
      <c r="KO30" s="224">
        <f>'Capacity Backing (Hide)2'!BS$3*(CS30/MAX(1,SUMIFS('Treatment Backing (Hide)'!$B$110:$B$124,'Capacity Backing (Hide)2'!BS$67:BS$81,"X")))</f>
        <v>0</v>
      </c>
      <c r="KP30" s="224">
        <f>'Capacity Backing (Hide)2'!BT$3*(CT30/MAX(1,SUMIFS('Treatment Backing (Hide)'!$B$110:$B$124,'Capacity Backing (Hide)2'!BT$67:BT$81,"X")))</f>
        <v>0</v>
      </c>
      <c r="KQ30" s="224">
        <f>'Capacity Backing (Hide)2'!BU$3*(CU30/MAX(1,SUMIFS('Treatment Backing (Hide)'!$B$110:$B$124,'Capacity Backing (Hide)2'!BU$67:BU$81,"X")))</f>
        <v>0</v>
      </c>
      <c r="KR30" s="224">
        <f>'Capacity Backing (Hide)2'!BV$3*(CV30/MAX(1,SUMIFS('Treatment Backing (Hide)'!$B$110:$B$124,'Capacity Backing (Hide)2'!BV$67:BV$81,"X")))</f>
        <v>0</v>
      </c>
      <c r="KS30" s="224">
        <f>'Capacity Backing (Hide)2'!BW$3*(CW30/MAX(1,SUMIFS('Treatment Backing (Hide)'!$B$110:$B$124,'Capacity Backing (Hide)2'!BW$67:BW$81,"X")))</f>
        <v>0</v>
      </c>
      <c r="KT30" s="224">
        <f>'Capacity Backing (Hide)2'!BX$3*(CX30/MAX(1,SUMIFS('Treatment Backing (Hide)'!$B$110:$B$124,'Capacity Backing (Hide)2'!BX$67:BX$81,"X")))</f>
        <v>0</v>
      </c>
      <c r="KU30" s="224">
        <f>'Capacity Backing (Hide)2'!BY$3*(CY30/MAX(1,SUMIFS('Treatment Backing (Hide)'!$B$110:$B$124,'Capacity Backing (Hide)2'!BY$67:BY$81,"X")))</f>
        <v>0</v>
      </c>
      <c r="KV30" s="224">
        <f>'Capacity Backing (Hide)2'!BZ$3*(CZ30/MAX(1,SUMIFS('Treatment Backing (Hide)'!$B$110:$B$124,'Capacity Backing (Hide)2'!BZ$67:BZ$81,"X")))</f>
        <v>0</v>
      </c>
      <c r="KW30" s="224">
        <f>'Capacity Backing (Hide)2'!CA$3*(DA30/MAX(1,SUMIFS('Treatment Backing (Hide)'!$B$110:$B$124,'Capacity Backing (Hide)2'!CA$67:CA$81,"X")))</f>
        <v>0</v>
      </c>
      <c r="KX30" s="224">
        <f>'Capacity Backing (Hide)2'!CB$3*(DB30/MAX(1,SUMIFS('Treatment Backing (Hide)'!$B$110:$B$124,'Capacity Backing (Hide)2'!CB$67:CB$81,"X")))</f>
        <v>0</v>
      </c>
      <c r="KY30" s="224">
        <f>'Capacity Backing (Hide)2'!CC$3*(DC30/MAX(1,SUMIFS('Treatment Backing (Hide)'!$B$110:$B$124,'Capacity Backing (Hide)2'!CC$67:CC$81,"X")))</f>
        <v>0</v>
      </c>
      <c r="KZ30" s="224">
        <f>'Capacity Backing (Hide)2'!CD$3*(DD30/MAX(1,SUMIFS('Treatment Backing (Hide)'!$B$110:$B$124,'Capacity Backing (Hide)2'!CD$67:CD$81,"X")))</f>
        <v>0</v>
      </c>
      <c r="LA30" s="224">
        <f>'Capacity Backing (Hide)2'!CE$3*(DE30/MAX(1,SUMIFS('Treatment Backing (Hide)'!$B$110:$B$124,'Capacity Backing (Hide)2'!CE$67:CE$81,"X")))</f>
        <v>0</v>
      </c>
      <c r="LB30" s="224">
        <f>'Capacity Backing (Hide)2'!CF$3*(DF30/MAX(1,SUMIFS('Treatment Backing (Hide)'!$B$110:$B$124,'Capacity Backing (Hide)2'!CF$67:CF$81,"X")))</f>
        <v>0</v>
      </c>
      <c r="LC30" s="224">
        <f>'Capacity Backing (Hide)2'!CG$3*(DG30/MAX(1,SUMIFS('Treatment Backing (Hide)'!$B$110:$B$124,'Capacity Backing (Hide)2'!CG$67:CG$81,"X")))</f>
        <v>0</v>
      </c>
      <c r="LD30" s="224">
        <f>'Capacity Backing (Hide)2'!CH$3*(DH30/MAX(1,SUMIFS('Treatment Backing (Hide)'!$B$110:$B$124,'Capacity Backing (Hide)2'!CH$67:CH$81,"X")))</f>
        <v>0</v>
      </c>
      <c r="LE30" s="224">
        <f>'Capacity Backing (Hide)2'!CI$3*(DI30/MAX(1,SUMIFS('Treatment Backing (Hide)'!$B$110:$B$124,'Capacity Backing (Hide)2'!CI$67:CI$81,"X")))</f>
        <v>0</v>
      </c>
      <c r="LF30" s="224">
        <f>'Capacity Backing (Hide)2'!CJ$3*(DJ30/MAX(1,SUMIFS('Treatment Backing (Hide)'!$B$110:$B$124,'Capacity Backing (Hide)2'!CJ$67:CJ$81,"X")))</f>
        <v>0</v>
      </c>
      <c r="LG30" s="224">
        <f>'Capacity Backing (Hide)2'!CK$3*(DK30/MAX(1,SUMIFS('Treatment Backing (Hide)'!$B$110:$B$124,'Capacity Backing (Hide)2'!CK$67:CK$81,"X")))</f>
        <v>0</v>
      </c>
      <c r="LH30" s="224">
        <f>'Capacity Backing (Hide)2'!CL$3*(DL30/MAX(1,SUMIFS('Treatment Backing (Hide)'!$B$110:$B$124,'Capacity Backing (Hide)2'!CL$67:CL$81,"X")))</f>
        <v>0</v>
      </c>
      <c r="LI30" s="224">
        <f>'Capacity Backing (Hide)2'!CM$3*(DM30/MAX(1,SUMIFS('Treatment Backing (Hide)'!$B$110:$B$124,'Capacity Backing (Hide)2'!CM$67:CM$81,"X")))</f>
        <v>0</v>
      </c>
      <c r="LJ30" s="224">
        <f>'Capacity Backing (Hide)2'!CN$3*(DN30/MAX(1,SUMIFS('Treatment Backing (Hide)'!$B$110:$B$124,'Capacity Backing (Hide)2'!CN$67:CN$81,"X")))</f>
        <v>0</v>
      </c>
      <c r="LK30" s="224">
        <f>'Capacity Backing (Hide)2'!CO$3*(DO30/MAX(1,SUMIFS('Treatment Backing (Hide)'!$B$110:$B$124,'Capacity Backing (Hide)2'!CO$67:CO$81,"X")))</f>
        <v>0</v>
      </c>
      <c r="LL30" s="224">
        <f>'Capacity Backing (Hide)2'!CP$3*(DP30/MAX(1,SUMIFS('Treatment Backing (Hide)'!$B$110:$B$124,'Capacity Backing (Hide)2'!CP$67:CP$81,"X")))</f>
        <v>0</v>
      </c>
      <c r="LM30" s="224">
        <f>'Capacity Backing (Hide)2'!CQ$3*(DQ30/MAX(1,SUMIFS('Treatment Backing (Hide)'!$B$110:$B$124,'Capacity Backing (Hide)2'!CQ$67:CQ$81,"X")))</f>
        <v>0</v>
      </c>
      <c r="LN30" s="224">
        <f>'Capacity Backing (Hide)2'!CR$3*(DR30/MAX(1,SUMIFS('Treatment Backing (Hide)'!$B$110:$B$124,'Capacity Backing (Hide)2'!CR$67:CR$81,"X")))</f>
        <v>0</v>
      </c>
      <c r="LO30" s="224">
        <f>'Capacity Backing (Hide)2'!CS$3*(DS30/MAX(1,SUMIFS('Treatment Backing (Hide)'!$B$110:$B$124,'Capacity Backing (Hide)2'!CS$67:CS$81,"X")))</f>
        <v>0</v>
      </c>
      <c r="LP30" s="224">
        <f>'Capacity Backing (Hide)2'!CT$3*(DT30/MAX(1,SUMIFS('Treatment Backing (Hide)'!$B$110:$B$124,'Capacity Backing (Hide)2'!CT$67:CT$81,"X")))</f>
        <v>0</v>
      </c>
      <c r="LQ30" s="224">
        <f>'Capacity Backing (Hide)2'!CU$3*(DU30/MAX(1,SUMIFS('Treatment Backing (Hide)'!$B$110:$B$124,'Capacity Backing (Hide)2'!CU$67:CU$81,"X")))</f>
        <v>0</v>
      </c>
      <c r="LR30" s="224">
        <f>'Capacity Backing (Hide)2'!CV$3*(DV30/MAX(1,SUMIFS('Treatment Backing (Hide)'!$B$110:$B$124,'Capacity Backing (Hide)2'!CV$67:CV$81,"X")))</f>
        <v>0</v>
      </c>
      <c r="LS30" s="224">
        <f>'Capacity Backing (Hide)2'!CW$3*(DW30/MAX(1,SUMIFS('Treatment Backing (Hide)'!$B$110:$B$124,'Capacity Backing (Hide)2'!CW$67:CW$81,"X")))</f>
        <v>0</v>
      </c>
      <c r="LV30">
        <f>'Capacity Backing (Hide)2'!B$139*(AB30/MAX(1,SUMIFS('Treatment Backing (Hide)'!$B$110:$B$124,'Capacity Backing (Hide)2'!B$203:B$217,"X")))</f>
        <v>0</v>
      </c>
      <c r="LW30">
        <f>'Capacity Backing (Hide)2'!C$139*(AC30/MAX(1,SUMIFS('Treatment Backing (Hide)'!$B$110:$B$124,'Capacity Backing (Hide)2'!C$203:C$217,"X")))</f>
        <v>0</v>
      </c>
      <c r="LX30">
        <f>'Capacity Backing (Hide)2'!D$139*(AD30/MAX(1,SUMIFS('Treatment Backing (Hide)'!$B$110:$B$124,'Capacity Backing (Hide)2'!D$203:D$217,"X")))</f>
        <v>0</v>
      </c>
      <c r="LY30">
        <f>'Capacity Backing (Hide)2'!E$139*(AE30/MAX(1,SUMIFS('Treatment Backing (Hide)'!$B$110:$B$124,'Capacity Backing (Hide)2'!E$203:E$217,"X")))</f>
        <v>0</v>
      </c>
      <c r="LZ30">
        <f>'Capacity Backing (Hide)2'!F$139*(AF30/MAX(1,SUMIFS('Treatment Backing (Hide)'!$B$110:$B$124,'Capacity Backing (Hide)2'!F$203:F$217,"X")))</f>
        <v>0</v>
      </c>
      <c r="MA30">
        <f>'Capacity Backing (Hide)2'!G$139*(AG30/MAX(1,SUMIFS('Treatment Backing (Hide)'!$B$110:$B$124,'Capacity Backing (Hide)2'!G$203:G$217,"X")))</f>
        <v>0</v>
      </c>
      <c r="MB30">
        <f>'Capacity Backing (Hide)2'!H$139*(AH30/MAX(1,SUMIFS('Treatment Backing (Hide)'!$B$110:$B$124,'Capacity Backing (Hide)2'!H$203:H$217,"X")))</f>
        <v>0</v>
      </c>
      <c r="MC30">
        <f>'Capacity Backing (Hide)2'!I$139*(AI30/MAX(1,SUMIFS('Treatment Backing (Hide)'!$B$110:$B$124,'Capacity Backing (Hide)2'!I$203:I$217,"X")))</f>
        <v>0</v>
      </c>
      <c r="MD30">
        <f>'Capacity Backing (Hide)2'!J$139*(AJ30/MAX(1,SUMIFS('Treatment Backing (Hide)'!$B$110:$B$124,'Capacity Backing (Hide)2'!J$203:J$217,"X")))</f>
        <v>0</v>
      </c>
      <c r="ME30">
        <f>'Capacity Backing (Hide)2'!K$139*(AK30/MAX(1,SUMIFS('Treatment Backing (Hide)'!$B$110:$B$124,'Capacity Backing (Hide)2'!K$203:K$217,"X")))</f>
        <v>0</v>
      </c>
      <c r="MF30">
        <f>'Capacity Backing (Hide)2'!L$139*(AL30/MAX(1,SUMIFS('Treatment Backing (Hide)'!$B$110:$B$124,'Capacity Backing (Hide)2'!L$203:L$217,"X")))</f>
        <v>0</v>
      </c>
      <c r="MG30">
        <f>'Capacity Backing (Hide)2'!M$139*(AM30/MAX(1,SUMIFS('Treatment Backing (Hide)'!$B$110:$B$124,'Capacity Backing (Hide)2'!M$203:M$217,"X")))</f>
        <v>0</v>
      </c>
      <c r="MH30">
        <f>'Capacity Backing (Hide)2'!N$139*(AN30/MAX(1,SUMIFS('Treatment Backing (Hide)'!$B$110:$B$124,'Capacity Backing (Hide)2'!N$203:N$217,"X")))</f>
        <v>0</v>
      </c>
      <c r="MI30">
        <f>'Capacity Backing (Hide)2'!O$139*(AO30/MAX(1,SUMIFS('Treatment Backing (Hide)'!$B$110:$B$124,'Capacity Backing (Hide)2'!O$203:O$217,"X")))</f>
        <v>0</v>
      </c>
      <c r="MJ30">
        <f>'Capacity Backing (Hide)2'!P$139*(AP30/MAX(1,SUMIFS('Treatment Backing (Hide)'!$B$110:$B$124,'Capacity Backing (Hide)2'!P$203:P$217,"X")))</f>
        <v>0</v>
      </c>
      <c r="MK30">
        <f>'Capacity Backing (Hide)2'!Q$139*(AQ30/MAX(1,SUMIFS('Treatment Backing (Hide)'!$B$110:$B$124,'Capacity Backing (Hide)2'!Q$203:Q$217,"X")))</f>
        <v>0</v>
      </c>
      <c r="ML30">
        <f>'Capacity Backing (Hide)2'!R$139*(AR30/MAX(1,SUMIFS('Treatment Backing (Hide)'!$B$110:$B$124,'Capacity Backing (Hide)2'!R$203:R$217,"X")))</f>
        <v>0</v>
      </c>
      <c r="MM30">
        <f>'Capacity Backing (Hide)2'!S$139*(AS30/MAX(1,SUMIFS('Treatment Backing (Hide)'!$B$110:$B$124,'Capacity Backing (Hide)2'!S$203:S$217,"X")))</f>
        <v>0</v>
      </c>
      <c r="MN30">
        <f>'Capacity Backing (Hide)2'!T$139*(AT30/MAX(1,SUMIFS('Treatment Backing (Hide)'!$B$110:$B$124,'Capacity Backing (Hide)2'!T$203:T$217,"X")))</f>
        <v>0</v>
      </c>
      <c r="MO30">
        <f>'Capacity Backing (Hide)2'!U$139*(AU30/MAX(1,SUMIFS('Treatment Backing (Hide)'!$B$110:$B$124,'Capacity Backing (Hide)2'!U$203:U$217,"X")))</f>
        <v>0</v>
      </c>
      <c r="MP30">
        <f>'Capacity Backing (Hide)2'!V$139*(AV30/MAX(1,SUMIFS('Treatment Backing (Hide)'!$B$110:$B$124,'Capacity Backing (Hide)2'!V$203:V$217,"X")))</f>
        <v>0</v>
      </c>
      <c r="MQ30">
        <f>'Capacity Backing (Hide)2'!W$139*(AW30/MAX(1,SUMIFS('Treatment Backing (Hide)'!$B$110:$B$124,'Capacity Backing (Hide)2'!W$203:W$217,"X")))</f>
        <v>0</v>
      </c>
      <c r="MR30">
        <f>'Capacity Backing (Hide)2'!X$139*(AX30/MAX(1,SUMIFS('Treatment Backing (Hide)'!$B$110:$B$124,'Capacity Backing (Hide)2'!X$203:X$217,"X")))</f>
        <v>0</v>
      </c>
      <c r="MS30">
        <f>'Capacity Backing (Hide)2'!Y$139*(AY30/MAX(1,SUMIFS('Treatment Backing (Hide)'!$B$110:$B$124,'Capacity Backing (Hide)2'!Y$203:Y$217,"X")))</f>
        <v>0</v>
      </c>
      <c r="MT30">
        <f>'Capacity Backing (Hide)2'!Z$139*(AZ30/MAX(1,SUMIFS('Treatment Backing (Hide)'!$B$110:$B$124,'Capacity Backing (Hide)2'!Z$203:Z$217,"X")))</f>
        <v>0</v>
      </c>
      <c r="MU30">
        <f>'Capacity Backing (Hide)2'!AA$139*(BA30/MAX(1,SUMIFS('Treatment Backing (Hide)'!$B$110:$B$124,'Capacity Backing (Hide)2'!AA$203:AA$217,"X")))</f>
        <v>0</v>
      </c>
      <c r="MV30">
        <f>'Capacity Backing (Hide)2'!AB$139*(BB30/MAX(1,SUMIFS('Treatment Backing (Hide)'!$B$110:$B$124,'Capacity Backing (Hide)2'!AB$203:AB$217,"X")))</f>
        <v>0</v>
      </c>
      <c r="MW30">
        <f>'Capacity Backing (Hide)2'!AC$139*(BC30/MAX(1,SUMIFS('Treatment Backing (Hide)'!$B$110:$B$124,'Capacity Backing (Hide)2'!AC$203:AC$217,"X")))</f>
        <v>0</v>
      </c>
      <c r="MX30">
        <f>'Capacity Backing (Hide)2'!AD$139*(BD30/MAX(1,SUMIFS('Treatment Backing (Hide)'!$B$110:$B$124,'Capacity Backing (Hide)2'!AD$203:AD$217,"X")))</f>
        <v>0</v>
      </c>
      <c r="MY30">
        <f>'Capacity Backing (Hide)2'!AE$139*(BE30/MAX(1,SUMIFS('Treatment Backing (Hide)'!$B$110:$B$124,'Capacity Backing (Hide)2'!AE$203:AE$217,"X")))</f>
        <v>0</v>
      </c>
      <c r="MZ30">
        <f>'Capacity Backing (Hide)2'!AF$139*(BF30/MAX(1,SUMIFS('Treatment Backing (Hide)'!$B$110:$B$124,'Capacity Backing (Hide)2'!AF$203:AF$217,"X")))</f>
        <v>0</v>
      </c>
      <c r="NA30">
        <f>'Capacity Backing (Hide)2'!AG$139*(BG30/MAX(1,SUMIFS('Treatment Backing (Hide)'!$B$110:$B$124,'Capacity Backing (Hide)2'!AG$203:AG$217,"X")))</f>
        <v>0</v>
      </c>
      <c r="NB30">
        <f>'Capacity Backing (Hide)2'!AH$139*(BH30/MAX(1,SUMIFS('Treatment Backing (Hide)'!$B$110:$B$124,'Capacity Backing (Hide)2'!AH$203:AH$217,"X")))</f>
        <v>0</v>
      </c>
      <c r="NC30">
        <f>'Capacity Backing (Hide)2'!AI$139*(BI30/MAX(1,SUMIFS('Treatment Backing (Hide)'!$B$110:$B$124,'Capacity Backing (Hide)2'!AI$203:AI$217,"X")))</f>
        <v>0</v>
      </c>
      <c r="ND30">
        <f>'Capacity Backing (Hide)2'!AJ$139*(BJ30/MAX(1,SUMIFS('Treatment Backing (Hide)'!$B$110:$B$124,'Capacity Backing (Hide)2'!AJ$203:AJ$217,"X")))</f>
        <v>0</v>
      </c>
      <c r="NE30">
        <f>'Capacity Backing (Hide)2'!AK$139*(BK30/MAX(1,SUMIFS('Treatment Backing (Hide)'!$B$110:$B$124,'Capacity Backing (Hide)2'!AK$203:AK$217,"X")))</f>
        <v>0</v>
      </c>
      <c r="NF30">
        <f>'Capacity Backing (Hide)2'!AL$139*(BL30/MAX(1,SUMIFS('Treatment Backing (Hide)'!$B$110:$B$124,'Capacity Backing (Hide)2'!AL$203:AL$217,"X")))</f>
        <v>0</v>
      </c>
      <c r="NG30">
        <f>'Capacity Backing (Hide)2'!AM$139*(BM30/MAX(1,SUMIFS('Treatment Backing (Hide)'!$B$110:$B$124,'Capacity Backing (Hide)2'!AM$203:AM$217,"X")))</f>
        <v>0</v>
      </c>
      <c r="NH30">
        <f>'Capacity Backing (Hide)2'!AN$139*(BN30/MAX(1,SUMIFS('Treatment Backing (Hide)'!$B$110:$B$124,'Capacity Backing (Hide)2'!AN$203:AN$217,"X")))</f>
        <v>0</v>
      </c>
      <c r="NI30">
        <f>'Capacity Backing (Hide)2'!AO$139*(BO30/MAX(1,SUMIFS('Treatment Backing (Hide)'!$B$110:$B$124,'Capacity Backing (Hide)2'!AO$203:AO$217,"X")))</f>
        <v>0</v>
      </c>
      <c r="NJ30">
        <f>'Capacity Backing (Hide)2'!AP$139*(BP30/MAX(1,SUMIFS('Treatment Backing (Hide)'!$B$110:$B$124,'Capacity Backing (Hide)2'!AP$203:AP$217,"X")))</f>
        <v>0</v>
      </c>
      <c r="NK30">
        <f>'Capacity Backing (Hide)2'!AQ$139*(BQ30/MAX(1,SUMIFS('Treatment Backing (Hide)'!$B$110:$B$124,'Capacity Backing (Hide)2'!AQ$203:AQ$217,"X")))</f>
        <v>0</v>
      </c>
      <c r="NL30">
        <f>'Capacity Backing (Hide)2'!AR$139*(BR30/MAX(1,SUMIFS('Treatment Backing (Hide)'!$B$110:$B$124,'Capacity Backing (Hide)2'!AR$203:AR$217,"X")))</f>
        <v>0</v>
      </c>
      <c r="NM30">
        <f>'Capacity Backing (Hide)2'!AS$139*(BS30/MAX(1,SUMIFS('Treatment Backing (Hide)'!$B$110:$B$124,'Capacity Backing (Hide)2'!AS$203:AS$217,"X")))</f>
        <v>0</v>
      </c>
      <c r="NN30">
        <f>'Capacity Backing (Hide)2'!AT$139*(BT30/MAX(1,SUMIFS('Treatment Backing (Hide)'!$B$110:$B$124,'Capacity Backing (Hide)2'!AT$203:AT$217,"X")))</f>
        <v>0</v>
      </c>
      <c r="NO30">
        <f>'Capacity Backing (Hide)2'!AU$139*(BU30/MAX(1,SUMIFS('Treatment Backing (Hide)'!$B$110:$B$124,'Capacity Backing (Hide)2'!AU$203:AU$217,"X")))</f>
        <v>0</v>
      </c>
      <c r="NP30">
        <f>'Capacity Backing (Hide)2'!AV$139*(BV30/MAX(1,SUMIFS('Treatment Backing (Hide)'!$B$110:$B$124,'Capacity Backing (Hide)2'!AV$203:AV$217,"X")))</f>
        <v>0</v>
      </c>
      <c r="NQ30">
        <f>'Capacity Backing (Hide)2'!AW$139*(BW30/MAX(1,SUMIFS('Treatment Backing (Hide)'!$B$110:$B$124,'Capacity Backing (Hide)2'!AW$203:AW$217,"X")))</f>
        <v>0</v>
      </c>
      <c r="NR30">
        <f>'Capacity Backing (Hide)2'!AX$139*(BX30/MAX(1,SUMIFS('Treatment Backing (Hide)'!$B$110:$B$124,'Capacity Backing (Hide)2'!AX$203:AX$217,"X")))</f>
        <v>0</v>
      </c>
      <c r="NS30">
        <f>'Capacity Backing (Hide)2'!AY$139*(BY30/MAX(1,SUMIFS('Treatment Backing (Hide)'!$B$110:$B$124,'Capacity Backing (Hide)2'!AY$203:AY$217,"X")))</f>
        <v>0</v>
      </c>
      <c r="NT30">
        <f>'Capacity Backing (Hide)2'!AZ$139*(BZ30/MAX(1,SUMIFS('Treatment Backing (Hide)'!$B$110:$B$124,'Capacity Backing (Hide)2'!AZ$203:AZ$217,"X")))</f>
        <v>0</v>
      </c>
      <c r="NU30">
        <f>'Capacity Backing (Hide)2'!BA$139*(CA30/MAX(1,SUMIFS('Treatment Backing (Hide)'!$B$110:$B$124,'Capacity Backing (Hide)2'!BA$203:BA$217,"X")))</f>
        <v>0</v>
      </c>
      <c r="NV30">
        <f>'Capacity Backing (Hide)2'!BB$139*(CB30/MAX(1,SUMIFS('Treatment Backing (Hide)'!$B$110:$B$124,'Capacity Backing (Hide)2'!BB$203:BB$217,"X")))</f>
        <v>0</v>
      </c>
      <c r="NW30">
        <f>'Capacity Backing (Hide)2'!BC$139*(CC30/MAX(1,SUMIFS('Treatment Backing (Hide)'!$B$110:$B$124,'Capacity Backing (Hide)2'!BC$203:BC$217,"X")))</f>
        <v>0</v>
      </c>
      <c r="NX30">
        <f>'Capacity Backing (Hide)2'!BD$139*(CD30/MAX(1,SUMIFS('Treatment Backing (Hide)'!$B$110:$B$124,'Capacity Backing (Hide)2'!BD$203:BD$217,"X")))</f>
        <v>0</v>
      </c>
      <c r="NY30">
        <f>'Capacity Backing (Hide)2'!BE$139*(CE30/MAX(1,SUMIFS('Treatment Backing (Hide)'!$B$110:$B$124,'Capacity Backing (Hide)2'!BE$203:BE$217,"X")))</f>
        <v>0</v>
      </c>
      <c r="NZ30">
        <f>'Capacity Backing (Hide)2'!BF$139*(CF30/MAX(1,SUMIFS('Treatment Backing (Hide)'!$B$110:$B$124,'Capacity Backing (Hide)2'!BF$203:BF$217,"X")))</f>
        <v>0</v>
      </c>
      <c r="OA30">
        <f>'Capacity Backing (Hide)2'!BG$139*(CG30/MAX(1,SUMIFS('Treatment Backing (Hide)'!$B$110:$B$124,'Capacity Backing (Hide)2'!BG$203:BG$217,"X")))</f>
        <v>0</v>
      </c>
      <c r="OB30">
        <f>'Capacity Backing (Hide)2'!BH$139*(CH30/MAX(1,SUMIFS('Treatment Backing (Hide)'!$B$110:$B$124,'Capacity Backing (Hide)2'!BH$203:BH$217,"X")))</f>
        <v>0</v>
      </c>
      <c r="OC30">
        <f>'Capacity Backing (Hide)2'!BI$139*(CI30/MAX(1,SUMIFS('Treatment Backing (Hide)'!$B$110:$B$124,'Capacity Backing (Hide)2'!BI$203:BI$217,"X")))</f>
        <v>0</v>
      </c>
      <c r="OD30">
        <f>'Capacity Backing (Hide)2'!BJ$139*(CJ30/MAX(1,SUMIFS('Treatment Backing (Hide)'!$B$110:$B$124,'Capacity Backing (Hide)2'!BJ$203:BJ$217,"X")))</f>
        <v>0</v>
      </c>
      <c r="OE30">
        <f>'Capacity Backing (Hide)2'!BK$139*(CK30/MAX(1,SUMIFS('Treatment Backing (Hide)'!$B$110:$B$124,'Capacity Backing (Hide)2'!BK$203:BK$217,"X")))</f>
        <v>0</v>
      </c>
      <c r="OF30">
        <f>'Capacity Backing (Hide)2'!BL$139*(CL30/MAX(1,SUMIFS('Treatment Backing (Hide)'!$B$110:$B$124,'Capacity Backing (Hide)2'!BL$203:BL$217,"X")))</f>
        <v>0</v>
      </c>
      <c r="OG30">
        <f>'Capacity Backing (Hide)2'!BM$139*(CM30/MAX(1,SUMIFS('Treatment Backing (Hide)'!$B$110:$B$124,'Capacity Backing (Hide)2'!BM$203:BM$217,"X")))</f>
        <v>0</v>
      </c>
      <c r="OH30">
        <f>'Capacity Backing (Hide)2'!BN$139*(CN30/MAX(1,SUMIFS('Treatment Backing (Hide)'!$B$110:$B$124,'Capacity Backing (Hide)2'!BN$203:BN$217,"X")))</f>
        <v>0</v>
      </c>
      <c r="OI30">
        <f>'Capacity Backing (Hide)2'!BO$139*(CO30/MAX(1,SUMIFS('Treatment Backing (Hide)'!$B$110:$B$124,'Capacity Backing (Hide)2'!BO$203:BO$217,"X")))</f>
        <v>0</v>
      </c>
      <c r="OJ30">
        <f>'Capacity Backing (Hide)2'!BP$139*(CP30/MAX(1,SUMIFS('Treatment Backing (Hide)'!$B$110:$B$124,'Capacity Backing (Hide)2'!BP$203:BP$217,"X")))</f>
        <v>0</v>
      </c>
      <c r="OK30">
        <f>'Capacity Backing (Hide)2'!BQ$139*(CQ30/MAX(1,SUMIFS('Treatment Backing (Hide)'!$B$110:$B$124,'Capacity Backing (Hide)2'!BQ$203:BQ$217,"X")))</f>
        <v>0</v>
      </c>
      <c r="OL30">
        <f>'Capacity Backing (Hide)2'!BR$139*(CR30/MAX(1,SUMIFS('Treatment Backing (Hide)'!$B$110:$B$124,'Capacity Backing (Hide)2'!BR$203:BR$217,"X")))</f>
        <v>0</v>
      </c>
      <c r="OM30">
        <f>'Capacity Backing (Hide)2'!BS$139*(CS30/MAX(1,SUMIFS('Treatment Backing (Hide)'!$B$110:$B$124,'Capacity Backing (Hide)2'!BS$203:BS$217,"X")))</f>
        <v>0</v>
      </c>
      <c r="ON30">
        <f>'Capacity Backing (Hide)2'!BT$139*(CT30/MAX(1,SUMIFS('Treatment Backing (Hide)'!$B$110:$B$124,'Capacity Backing (Hide)2'!BT$203:BT$217,"X")))</f>
        <v>0</v>
      </c>
      <c r="OO30">
        <f>'Capacity Backing (Hide)2'!BU$139*(CU30/MAX(1,SUMIFS('Treatment Backing (Hide)'!$B$110:$B$124,'Capacity Backing (Hide)2'!BU$203:BU$217,"X")))</f>
        <v>0</v>
      </c>
      <c r="OP30">
        <f>'Capacity Backing (Hide)2'!BV$139*(CV30/MAX(1,SUMIFS('Treatment Backing (Hide)'!$B$110:$B$124,'Capacity Backing (Hide)2'!BV$203:BV$217,"X")))</f>
        <v>0</v>
      </c>
      <c r="OQ30">
        <f>'Capacity Backing (Hide)2'!BW$139*(CW30/MAX(1,SUMIFS('Treatment Backing (Hide)'!$B$110:$B$124,'Capacity Backing (Hide)2'!BW$203:BW$217,"X")))</f>
        <v>0</v>
      </c>
      <c r="OR30">
        <f>'Capacity Backing (Hide)2'!BX$139*(CX30/MAX(1,SUMIFS('Treatment Backing (Hide)'!$B$110:$B$124,'Capacity Backing (Hide)2'!BX$203:BX$217,"X")))</f>
        <v>0</v>
      </c>
      <c r="OS30">
        <f>'Capacity Backing (Hide)2'!BY$139*(CY30/MAX(1,SUMIFS('Treatment Backing (Hide)'!$B$110:$B$124,'Capacity Backing (Hide)2'!BY$203:BY$217,"X")))</f>
        <v>0</v>
      </c>
      <c r="OT30">
        <f>'Capacity Backing (Hide)2'!BZ$139*(CZ30/MAX(1,SUMIFS('Treatment Backing (Hide)'!$B$110:$B$124,'Capacity Backing (Hide)2'!BZ$203:BZ$217,"X")))</f>
        <v>0</v>
      </c>
      <c r="OU30">
        <f>'Capacity Backing (Hide)2'!CA$139*(DA30/MAX(1,SUMIFS('Treatment Backing (Hide)'!$B$110:$B$124,'Capacity Backing (Hide)2'!CA$203:CA$217,"X")))</f>
        <v>0</v>
      </c>
      <c r="OV30">
        <f>'Capacity Backing (Hide)2'!CB$139*(DB30/MAX(1,SUMIFS('Treatment Backing (Hide)'!$B$110:$B$124,'Capacity Backing (Hide)2'!CB$203:CB$217,"X")))</f>
        <v>0</v>
      </c>
      <c r="OW30">
        <f>'Capacity Backing (Hide)2'!CC$139*(DC30/MAX(1,SUMIFS('Treatment Backing (Hide)'!$B$110:$B$124,'Capacity Backing (Hide)2'!CC$203:CC$217,"X")))</f>
        <v>0</v>
      </c>
      <c r="OX30">
        <f>'Capacity Backing (Hide)2'!CD$139*(DD30/MAX(1,SUMIFS('Treatment Backing (Hide)'!$B$110:$B$124,'Capacity Backing (Hide)2'!CD$203:CD$217,"X")))</f>
        <v>0</v>
      </c>
      <c r="OY30">
        <f>'Capacity Backing (Hide)2'!CE$139*(DE30/MAX(1,SUMIFS('Treatment Backing (Hide)'!$B$110:$B$124,'Capacity Backing (Hide)2'!CE$203:CE$217,"X")))</f>
        <v>0</v>
      </c>
      <c r="OZ30">
        <f>'Capacity Backing (Hide)2'!CF$139*(DF30/MAX(1,SUMIFS('Treatment Backing (Hide)'!$B$110:$B$124,'Capacity Backing (Hide)2'!CF$203:CF$217,"X")))</f>
        <v>0</v>
      </c>
      <c r="PA30">
        <f>'Capacity Backing (Hide)2'!CG$139*(DG30/MAX(1,SUMIFS('Treatment Backing (Hide)'!$B$110:$B$124,'Capacity Backing (Hide)2'!CG$203:CG$217,"X")))</f>
        <v>0</v>
      </c>
      <c r="PB30">
        <f>'Capacity Backing (Hide)2'!CH$139*(DH30/MAX(1,SUMIFS('Treatment Backing (Hide)'!$B$110:$B$124,'Capacity Backing (Hide)2'!CH$203:CH$217,"X")))</f>
        <v>0</v>
      </c>
      <c r="PC30">
        <f>'Capacity Backing (Hide)2'!CI$139*(DI30/MAX(1,SUMIFS('Treatment Backing (Hide)'!$B$110:$B$124,'Capacity Backing (Hide)2'!CI$203:CI$217,"X")))</f>
        <v>0</v>
      </c>
      <c r="PD30">
        <f>'Capacity Backing (Hide)2'!CJ$139*(DJ30/MAX(1,SUMIFS('Treatment Backing (Hide)'!$B$110:$B$124,'Capacity Backing (Hide)2'!CJ$203:CJ$217,"X")))</f>
        <v>0</v>
      </c>
      <c r="PE30">
        <f>'Capacity Backing (Hide)2'!CK$139*(DK30/MAX(1,SUMIFS('Treatment Backing (Hide)'!$B$110:$B$124,'Capacity Backing (Hide)2'!CK$203:CK$217,"X")))</f>
        <v>0</v>
      </c>
      <c r="PF30">
        <f>'Capacity Backing (Hide)2'!CL$139*(DL30/MAX(1,SUMIFS('Treatment Backing (Hide)'!$B$110:$B$124,'Capacity Backing (Hide)2'!CL$203:CL$217,"X")))</f>
        <v>0</v>
      </c>
      <c r="PG30">
        <f>'Capacity Backing (Hide)2'!CM$139*(DM30/MAX(1,SUMIFS('Treatment Backing (Hide)'!$B$110:$B$124,'Capacity Backing (Hide)2'!CM$203:CM$217,"X")))</f>
        <v>0</v>
      </c>
      <c r="PH30">
        <f>'Capacity Backing (Hide)2'!CN$139*(DN30/MAX(1,SUMIFS('Treatment Backing (Hide)'!$B$110:$B$124,'Capacity Backing (Hide)2'!CN$203:CN$217,"X")))</f>
        <v>0</v>
      </c>
      <c r="PI30">
        <f>'Capacity Backing (Hide)2'!CO$139*(DO30/MAX(1,SUMIFS('Treatment Backing (Hide)'!$B$110:$B$124,'Capacity Backing (Hide)2'!CO$203:CO$217,"X")))</f>
        <v>0</v>
      </c>
      <c r="PJ30">
        <f>'Capacity Backing (Hide)2'!CP$139*(DP30/MAX(1,SUMIFS('Treatment Backing (Hide)'!$B$110:$B$124,'Capacity Backing (Hide)2'!CP$203:CP$217,"X")))</f>
        <v>0</v>
      </c>
      <c r="PK30">
        <f>'Capacity Backing (Hide)2'!CQ$139*(DQ30/MAX(1,SUMIFS('Treatment Backing (Hide)'!$B$110:$B$124,'Capacity Backing (Hide)2'!CQ$203:CQ$217,"X")))</f>
        <v>0</v>
      </c>
      <c r="PL30">
        <f>'Capacity Backing (Hide)2'!CR$139*(DR30/MAX(1,SUMIFS('Treatment Backing (Hide)'!$B$110:$B$124,'Capacity Backing (Hide)2'!CR$203:CR$217,"X")))</f>
        <v>0</v>
      </c>
      <c r="PM30">
        <f>'Capacity Backing (Hide)2'!CS$139*(DS30/MAX(1,SUMIFS('Treatment Backing (Hide)'!$B$110:$B$124,'Capacity Backing (Hide)2'!CS$203:CS$217,"X")))</f>
        <v>0</v>
      </c>
      <c r="PN30">
        <f>'Capacity Backing (Hide)2'!CT$139*(DT30/MAX(1,SUMIFS('Treatment Backing (Hide)'!$B$110:$B$124,'Capacity Backing (Hide)2'!CT$203:CT$217,"X")))</f>
        <v>0</v>
      </c>
      <c r="PO30">
        <f>'Capacity Backing (Hide)2'!CU$139*(DU30/MAX(1,SUMIFS('Treatment Backing (Hide)'!$B$110:$B$124,'Capacity Backing (Hide)2'!CU$203:CU$217,"X")))</f>
        <v>0</v>
      </c>
      <c r="PP30">
        <f>'Capacity Backing (Hide)2'!CV$139*(DV30/MAX(1,SUMIFS('Treatment Backing (Hide)'!$B$110:$B$124,'Capacity Backing (Hide)2'!CV$203:CV$217,"X")))</f>
        <v>0</v>
      </c>
      <c r="PQ30">
        <f>'Capacity Backing (Hide)2'!CW$139*(DW30/MAX(1,SUMIFS('Treatment Backing (Hide)'!$B$110:$B$124,'Capacity Backing (Hide)2'!CW$203:CW$217,"X")))</f>
        <v>0</v>
      </c>
      <c r="PS30" cm="1">
        <f t="array" ref="PS30">SUM(IF('Capacity Summary'!H$36:H$135="X",1,0)*TRANSPOSE('CR Backing (Hide)'!$HX30:$LS30))</f>
        <v>0</v>
      </c>
      <c r="PT30" cm="1">
        <f t="array" ref="PT30">SUM(IF('Capacity Summary'!I$36:I$135="X",1,0)*TRANSPOSE('CR Backing (Hide)'!$HX30:$LS30))</f>
        <v>0</v>
      </c>
      <c r="PU30" cm="1">
        <f t="array" ref="PU30">SUM(IF('Capacity Summary'!J$36:J$135="X",1,0)*TRANSPOSE('CR Backing (Hide)'!$HX30:$LS30))</f>
        <v>0</v>
      </c>
      <c r="PV30" cm="1">
        <f t="array" ref="PV30">SUM(IF('Capacity Summary'!K$36:K$135="X",1,0)*TRANSPOSE('CR Backing (Hide)'!$HX30:$LS30))</f>
        <v>0</v>
      </c>
      <c r="PW30" cm="1">
        <f t="array" ref="PW30">SUM(IF('Capacity Summary'!L$36:L$135="X",1,0)*TRANSPOSE('CR Backing (Hide)'!$HX30:$LS30))</f>
        <v>0</v>
      </c>
      <c r="PX30" cm="1">
        <f t="array" ref="PX30">SUM(IF('Capacity Summary'!M$36:M$135="X",1,0)*TRANSPOSE('CR Backing (Hide)'!$HX30:$LS30))</f>
        <v>0</v>
      </c>
      <c r="PY30" cm="1">
        <f t="array" ref="PY30">SUM(IF('Capacity Summary'!N$36:N$135="X",1,0)*TRANSPOSE('CR Backing (Hide)'!$HX30:$LS30))</f>
        <v>0</v>
      </c>
      <c r="PZ30" cm="1">
        <f t="array" ref="PZ30">SUM(IF('Capacity Summary'!O$36:O$135="X",1,0)*TRANSPOSE('CR Backing (Hide)'!$HX30:$LS30))</f>
        <v>0</v>
      </c>
      <c r="QA30" cm="1">
        <f t="array" ref="QA30">SUM(IF('Capacity Summary'!P$36:P$135="X",1,0)*TRANSPOSE('CR Backing (Hide)'!$HX30:$LS30))</f>
        <v>0</v>
      </c>
      <c r="QB30" cm="1">
        <f t="array" ref="QB30">SUM(IF('Capacity Summary'!Q$36:Q$135="X",1,0)*TRANSPOSE('CR Backing (Hide)'!$HX30:$LS30))</f>
        <v>0</v>
      </c>
      <c r="QC30" cm="1">
        <f t="array" ref="QC30">SUM(IF('Capacity Summary'!R$36:R$135="X",1,0)*TRANSPOSE('CR Backing (Hide)'!$HX30:$LS30))</f>
        <v>0</v>
      </c>
      <c r="QD30" cm="1">
        <f t="array" ref="QD30">SUM(IF('Capacity Summary'!S$36:S$135="X",1,0)*TRANSPOSE('CR Backing (Hide)'!$HX30:$LS30))</f>
        <v>0</v>
      </c>
      <c r="QE30" cm="1">
        <f t="array" ref="QE30">SUM(IF('Capacity Summary'!T$36:T$135="X",1,0)*TRANSPOSE('CR Backing (Hide)'!$HX30:$LS30))</f>
        <v>0</v>
      </c>
      <c r="QF30" cm="1">
        <f t="array" ref="QF30">SUM(IF('Capacity Summary'!U$36:U$135="X",1,0)*TRANSPOSE('CR Backing (Hide)'!$HX30:$LS30))</f>
        <v>0</v>
      </c>
      <c r="QG30" cm="1">
        <f t="array" ref="QG30">SUM(IF('Capacity Summary'!V$36:V$135="X",1,0)*TRANSPOSE('CR Backing (Hide)'!$HX30:$LS30))</f>
        <v>0</v>
      </c>
      <c r="QH30" cm="1">
        <f t="array" ref="QH30">SUM(IF('Capacity Summary'!W$36:W$135="X",1,0)*TRANSPOSE('CR Backing (Hide)'!$HX30:$LS30))</f>
        <v>0</v>
      </c>
      <c r="QI30" cm="1">
        <f t="array" ref="QI30">SUM(IF('Capacity Summary'!X$36:X$135="X",1,0)*TRANSPOSE('CR Backing (Hide)'!$HX30:$LS30))</f>
        <v>0</v>
      </c>
      <c r="QJ30" cm="1">
        <f t="array" ref="QJ30">SUM(IF('Capacity Summary'!Y$36:Y$135="X",1,0)*TRANSPOSE('CR Backing (Hide)'!$HX30:$LS30))</f>
        <v>0</v>
      </c>
      <c r="QK30" cm="1">
        <f t="array" ref="QK30">SUM(IF('Capacity Summary'!Z$36:Z$135="X",1,0)*TRANSPOSE('CR Backing (Hide)'!$HX30:$LS30))</f>
        <v>0</v>
      </c>
      <c r="QL30" cm="1">
        <f t="array" ref="QL30">SUM(IF('Capacity Summary'!AA$36:AA$135="X",1,0)*TRANSPOSE('CR Backing (Hide)'!$HX30:$LS30))</f>
        <v>0</v>
      </c>
      <c r="QM30" cm="1">
        <f t="array" ref="QM30">SUM(IF('Capacity Summary'!AB$36:AB$135="X",1,0)*TRANSPOSE('CR Backing (Hide)'!$HX30:$LS30))</f>
        <v>0</v>
      </c>
      <c r="QN30" cm="1">
        <f t="array" ref="QN30">SUM(IF('Capacity Summary'!AC$36:AC$135="X",1,0)*TRANSPOSE('CR Backing (Hide)'!$HX30:$LS30))</f>
        <v>0</v>
      </c>
      <c r="QO30" cm="1">
        <f t="array" ref="QO30">SUM(IF('Capacity Summary'!AD$36:AD$135="X",1,0)*TRANSPOSE('CR Backing (Hide)'!$HX30:$LS30))</f>
        <v>0</v>
      </c>
      <c r="QP30" cm="1">
        <f t="array" ref="QP30">SUM(IF('Capacity Summary'!AE$36:AE$135="X",1,0)*TRANSPOSE('CR Backing (Hide)'!$HX30:$LS30))</f>
        <v>0</v>
      </c>
      <c r="QQ30" cm="1">
        <f t="array" ref="QQ30">SUM(IF('Capacity Summary'!AF$36:AF$135="X",1,0)*TRANSPOSE('CR Backing (Hide)'!$HX30:$LS30))</f>
        <v>0</v>
      </c>
      <c r="QR30" cm="1">
        <f t="array" ref="QR30">SUM(IF('Capacity Summary'!AG$36:AG$135="X",1,0)*TRANSPOSE('CR Backing (Hide)'!$HX30:$LS30))</f>
        <v>0</v>
      </c>
      <c r="QS30" cm="1">
        <f t="array" ref="QS30">SUM(IF('Capacity Summary'!AH$36:AH$135="X",1,0)*TRANSPOSE('CR Backing (Hide)'!$HX30:$LS30))</f>
        <v>0</v>
      </c>
      <c r="QT30" cm="1">
        <f t="array" ref="QT30">SUM(IF('Capacity Summary'!AI$36:AI$135="X",1,0)*TRANSPOSE('CR Backing (Hide)'!$HX30:$LS30))</f>
        <v>0</v>
      </c>
      <c r="QU30" cm="1">
        <f t="array" ref="QU30">SUM(IF('Capacity Summary'!AJ$36:AJ$135="X",1,0)*TRANSPOSE('CR Backing (Hide)'!$HX30:$LS30))</f>
        <v>0</v>
      </c>
      <c r="QV30" cm="1">
        <f t="array" ref="QV30">SUM(IF('Capacity Summary'!AK$36:AK$135="X",1,0)*TRANSPOSE('CR Backing (Hide)'!$HX30:$LS30))</f>
        <v>0</v>
      </c>
      <c r="QW30" cm="1">
        <f t="array" ref="QW30">SUM(IF('Capacity Summary'!AL$36:AL$135="X",1,0)*TRANSPOSE('CR Backing (Hide)'!$HX30:$LS30))</f>
        <v>0</v>
      </c>
      <c r="QX30" cm="1">
        <f t="array" ref="QX30">SUM(IF('Capacity Summary'!AM$36:AM$135="X",1,0)*TRANSPOSE('CR Backing (Hide)'!$HX30:$LS30))</f>
        <v>0</v>
      </c>
      <c r="QY30" cm="1">
        <f t="array" ref="QY30">SUM(IF('Capacity Summary'!AN$36:AN$135="X",1,0)*TRANSPOSE('CR Backing (Hide)'!$HX30:$LS30))</f>
        <v>0</v>
      </c>
      <c r="QZ30" cm="1">
        <f t="array" ref="QZ30">SUM(IF('Capacity Summary'!AO$36:AO$135="X",1,0)*TRANSPOSE('CR Backing (Hide)'!$HX30:$LS30))</f>
        <v>0</v>
      </c>
      <c r="RA30" cm="1">
        <f t="array" ref="RA30">SUM(IF('Capacity Summary'!AP$36:AP$135="X",1,0)*TRANSPOSE('CR Backing (Hide)'!$HX30:$LS30))</f>
        <v>0</v>
      </c>
      <c r="RB30" cm="1">
        <f t="array" ref="RB30">SUM(IF('Capacity Summary'!AQ$36:AQ$135="X",1,0)*TRANSPOSE('CR Backing (Hide)'!$HX30:$LS30))</f>
        <v>0</v>
      </c>
      <c r="RC30" cm="1">
        <f t="array" ref="RC30">SUM(IF('Capacity Summary'!AR$36:AR$135="X",1,0)*TRANSPOSE('CR Backing (Hide)'!$HX30:$LS30))</f>
        <v>0</v>
      </c>
      <c r="RD30" cm="1">
        <f t="array" ref="RD30">SUM(IF('Capacity Summary'!AS$36:AS$135="X",1,0)*TRANSPOSE('CR Backing (Hide)'!$HX30:$LS30))</f>
        <v>0</v>
      </c>
      <c r="RE30" cm="1">
        <f t="array" ref="RE30">SUM(IF('Capacity Summary'!AT$36:AT$135="X",1,0)*TRANSPOSE('CR Backing (Hide)'!$HX30:$LS30))</f>
        <v>0</v>
      </c>
      <c r="RF30" cm="1">
        <f t="array" ref="RF30">SUM(IF('Capacity Summary'!AU$36:AU$135="X",1,0)*TRANSPOSE('CR Backing (Hide)'!$HX30:$LS30))</f>
        <v>0</v>
      </c>
      <c r="RG30" cm="1">
        <f t="array" ref="RG30">SUM(IF('Capacity Summary'!AV$36:AV$135="X",1,0)*TRANSPOSE('CR Backing (Hide)'!$HX30:$LS30))</f>
        <v>0</v>
      </c>
      <c r="RH30" cm="1">
        <f t="array" ref="RH30">SUM(IF('Capacity Summary'!AW$36:AW$135="X",1,0)*TRANSPOSE('CR Backing (Hide)'!$HX30:$LS30))</f>
        <v>0</v>
      </c>
      <c r="RI30" cm="1">
        <f t="array" ref="RI30">SUM(IF('Capacity Summary'!AX$36:AX$135="X",1,0)*TRANSPOSE('CR Backing (Hide)'!$HX30:$LS30))</f>
        <v>0</v>
      </c>
      <c r="RJ30" cm="1">
        <f t="array" ref="RJ30">SUM(IF('Capacity Summary'!AY$36:AY$135="X",1,0)*TRANSPOSE('CR Backing (Hide)'!$HX30:$LS30))</f>
        <v>0</v>
      </c>
      <c r="RK30" cm="1">
        <f t="array" ref="RK30">SUM(IF('Capacity Summary'!AZ$36:AZ$135="X",1,0)*TRANSPOSE('CR Backing (Hide)'!$HX30:$LS30))</f>
        <v>0</v>
      </c>
      <c r="RL30" cm="1">
        <f t="array" ref="RL30">SUM(IF('Capacity Summary'!BA$36:BA$135="X",1,0)*TRANSPOSE('CR Backing (Hide)'!$HX30:$LS30))</f>
        <v>0</v>
      </c>
      <c r="RM30" cm="1">
        <f t="array" ref="RM30">SUM(IF('Capacity Summary'!BB$36:BB$135="X",1,0)*TRANSPOSE('CR Backing (Hide)'!$HX30:$LS30))</f>
        <v>0</v>
      </c>
      <c r="RN30" cm="1">
        <f t="array" ref="RN30">SUM(IF('Capacity Summary'!BC$36:BC$135="X",1,0)*TRANSPOSE('CR Backing (Hide)'!$HX30:$LS30))</f>
        <v>0</v>
      </c>
      <c r="RO30" cm="1">
        <f t="array" ref="RO30">SUM(IF('Capacity Summary'!BD$36:BD$135="X",1,0)*TRANSPOSE('CR Backing (Hide)'!$HX30:$LS30))</f>
        <v>0</v>
      </c>
      <c r="RP30" cm="1">
        <f t="array" ref="RP30">SUM(IF('Capacity Summary'!BE$36:BE$135="X",1,0)*TRANSPOSE('CR Backing (Hide)'!$HX30:$LS30))</f>
        <v>0</v>
      </c>
      <c r="RQ30" cm="1">
        <f t="array" ref="RQ30">SUM(IF('Capacity Summary'!BF$36:BF$135="X",1,0)*TRANSPOSE('CR Backing (Hide)'!$HX30:$LS30))</f>
        <v>0</v>
      </c>
      <c r="RR30" cm="1">
        <f t="array" ref="RR30">SUM(IF('Capacity Summary'!BG$36:BG$135="X",1,0)*TRANSPOSE('CR Backing (Hide)'!$HX30:$LS30))</f>
        <v>0</v>
      </c>
      <c r="RT30" cm="1">
        <f t="array" ref="RT30">SUM(IF('Capacity Summary'!H$139:H$238="X",1,0)*TRANSPOSE('CR Backing (Hide)'!$LV30:$PQ30))</f>
        <v>0</v>
      </c>
      <c r="RU30" cm="1">
        <f t="array" ref="RU30">SUM(IF('Capacity Summary'!I$139:I$238="X",1,0)*TRANSPOSE('CR Backing (Hide)'!$LV30:$PQ30))</f>
        <v>0</v>
      </c>
      <c r="RV30" cm="1">
        <f t="array" ref="RV30">SUM(IF('Capacity Summary'!J$139:J$238="X",1,0)*TRANSPOSE('CR Backing (Hide)'!$LV30:$PQ30))</f>
        <v>0</v>
      </c>
      <c r="RW30" cm="1">
        <f t="array" ref="RW30">SUM(IF('Capacity Summary'!K$139:K$238="X",1,0)*TRANSPOSE('CR Backing (Hide)'!$LV30:$PQ30))</f>
        <v>0</v>
      </c>
      <c r="RX30" cm="1">
        <f t="array" ref="RX30">SUM(IF('Capacity Summary'!L$139:L$238="X",1,0)*TRANSPOSE('CR Backing (Hide)'!$LV30:$PQ30))</f>
        <v>0</v>
      </c>
      <c r="RY30" cm="1">
        <f t="array" ref="RY30">SUM(IF('Capacity Summary'!M$139:M$238="X",1,0)*TRANSPOSE('CR Backing (Hide)'!$LV30:$PQ30))</f>
        <v>0</v>
      </c>
      <c r="RZ30" cm="1">
        <f t="array" ref="RZ30">SUM(IF('Capacity Summary'!N$139:N$238="X",1,0)*TRANSPOSE('CR Backing (Hide)'!$LV30:$PQ30))</f>
        <v>0</v>
      </c>
      <c r="SA30" cm="1">
        <f t="array" ref="SA30">SUM(IF('Capacity Summary'!O$139:O$238="X",1,0)*TRANSPOSE('CR Backing (Hide)'!$LV30:$PQ30))</f>
        <v>0</v>
      </c>
      <c r="SB30" cm="1">
        <f t="array" ref="SB30">SUM(IF('Capacity Summary'!P$139:P$238="X",1,0)*TRANSPOSE('CR Backing (Hide)'!$LV30:$PQ30))</f>
        <v>0</v>
      </c>
      <c r="SC30" cm="1">
        <f t="array" ref="SC30">SUM(IF('Capacity Summary'!Q$139:Q$238="X",1,0)*TRANSPOSE('CR Backing (Hide)'!$LV30:$PQ30))</f>
        <v>0</v>
      </c>
      <c r="SD30" cm="1">
        <f t="array" ref="SD30">SUM(IF('Capacity Summary'!R$139:R$238="X",1,0)*TRANSPOSE('CR Backing (Hide)'!$LV30:$PQ30))</f>
        <v>0</v>
      </c>
      <c r="SE30" cm="1">
        <f t="array" ref="SE30">SUM(IF('Capacity Summary'!S$139:S$238="X",1,0)*TRANSPOSE('CR Backing (Hide)'!$LV30:$PQ30))</f>
        <v>0</v>
      </c>
      <c r="SF30" cm="1">
        <f t="array" ref="SF30">SUM(IF('Capacity Summary'!T$139:T$238="X",1,0)*TRANSPOSE('CR Backing (Hide)'!$LV30:$PQ30))</f>
        <v>0</v>
      </c>
      <c r="SG30" cm="1">
        <f t="array" ref="SG30">SUM(IF('Capacity Summary'!U$139:U$238="X",1,0)*TRANSPOSE('CR Backing (Hide)'!$LV30:$PQ30))</f>
        <v>0</v>
      </c>
      <c r="SH30" cm="1">
        <f t="array" ref="SH30">SUM(IF('Capacity Summary'!V$139:V$238="X",1,0)*TRANSPOSE('CR Backing (Hide)'!$LV30:$PQ30))</f>
        <v>0</v>
      </c>
      <c r="SI30" cm="1">
        <f t="array" ref="SI30">SUM(IF('Capacity Summary'!W$139:W$238="X",1,0)*TRANSPOSE('CR Backing (Hide)'!$LV30:$PQ30))</f>
        <v>0</v>
      </c>
      <c r="SJ30" cm="1">
        <f t="array" ref="SJ30">SUM(IF('Capacity Summary'!X$139:X$238="X",1,0)*TRANSPOSE('CR Backing (Hide)'!$LV30:$PQ30))</f>
        <v>0</v>
      </c>
      <c r="SK30" cm="1">
        <f t="array" ref="SK30">SUM(IF('Capacity Summary'!Y$139:Y$238="X",1,0)*TRANSPOSE('CR Backing (Hide)'!$LV30:$PQ30))</f>
        <v>0</v>
      </c>
      <c r="SL30" cm="1">
        <f t="array" ref="SL30">SUM(IF('Capacity Summary'!Z$139:Z$238="X",1,0)*TRANSPOSE('CR Backing (Hide)'!$LV30:$PQ30))</f>
        <v>0</v>
      </c>
      <c r="SM30" cm="1">
        <f t="array" ref="SM30">SUM(IF('Capacity Summary'!AA$139:AA$238="X",1,0)*TRANSPOSE('CR Backing (Hide)'!$LV30:$PQ30))</f>
        <v>0</v>
      </c>
      <c r="SN30" cm="1">
        <f t="array" ref="SN30">SUM(IF('Capacity Summary'!AB$139:AB$238="X",1,0)*TRANSPOSE('CR Backing (Hide)'!$LV30:$PQ30))</f>
        <v>0</v>
      </c>
      <c r="SO30" cm="1">
        <f t="array" ref="SO30">SUM(IF('Capacity Summary'!AC$139:AC$238="X",1,0)*TRANSPOSE('CR Backing (Hide)'!$LV30:$PQ30))</f>
        <v>0</v>
      </c>
      <c r="SP30" cm="1">
        <f t="array" ref="SP30">SUM(IF('Capacity Summary'!AD$139:AD$238="X",1,0)*TRANSPOSE('CR Backing (Hide)'!$LV30:$PQ30))</f>
        <v>0</v>
      </c>
      <c r="SQ30" cm="1">
        <f t="array" ref="SQ30">SUM(IF('Capacity Summary'!AE$139:AE$238="X",1,0)*TRANSPOSE('CR Backing (Hide)'!$LV30:$PQ30))</f>
        <v>0</v>
      </c>
      <c r="SR30" cm="1">
        <f t="array" ref="SR30">SUM(IF('Capacity Summary'!AF$139:AF$238="X",1,0)*TRANSPOSE('CR Backing (Hide)'!$LV30:$PQ30))</f>
        <v>0</v>
      </c>
      <c r="SS30" cm="1">
        <f t="array" ref="SS30">SUM(IF('Capacity Summary'!AG$139:AG$238="X",1,0)*TRANSPOSE('CR Backing (Hide)'!$LV30:$PQ30))</f>
        <v>0</v>
      </c>
      <c r="ST30" cm="1">
        <f t="array" ref="ST30">SUM(IF('Capacity Summary'!AH$139:AH$238="X",1,0)*TRANSPOSE('CR Backing (Hide)'!$LV30:$PQ30))</f>
        <v>0</v>
      </c>
      <c r="SU30" cm="1">
        <f t="array" ref="SU30">SUM(IF('Capacity Summary'!AI$139:AI$238="X",1,0)*TRANSPOSE('CR Backing (Hide)'!$LV30:$PQ30))</f>
        <v>0</v>
      </c>
      <c r="SV30" cm="1">
        <f t="array" ref="SV30">SUM(IF('Capacity Summary'!AJ$139:AJ$238="X",1,0)*TRANSPOSE('CR Backing (Hide)'!$LV30:$PQ30))</f>
        <v>0</v>
      </c>
      <c r="SW30" cm="1">
        <f t="array" ref="SW30">SUM(IF('Capacity Summary'!AK$139:AK$238="X",1,0)*TRANSPOSE('CR Backing (Hide)'!$LV30:$PQ30))</f>
        <v>0</v>
      </c>
      <c r="SX30" cm="1">
        <f t="array" ref="SX30">SUM(IF('Capacity Summary'!AL$139:AL$238="X",1,0)*TRANSPOSE('CR Backing (Hide)'!$LV30:$PQ30))</f>
        <v>0</v>
      </c>
      <c r="SY30" cm="1">
        <f t="array" ref="SY30">SUM(IF('Capacity Summary'!AM$139:AM$238="X",1,0)*TRANSPOSE('CR Backing (Hide)'!$LV30:$PQ30))</f>
        <v>0</v>
      </c>
      <c r="SZ30" cm="1">
        <f t="array" ref="SZ30">SUM(IF('Capacity Summary'!AN$139:AN$238="X",1,0)*TRANSPOSE('CR Backing (Hide)'!$LV30:$PQ30))</f>
        <v>0</v>
      </c>
      <c r="TA30" cm="1">
        <f t="array" ref="TA30">SUM(IF('Capacity Summary'!AO$139:AO$238="X",1,0)*TRANSPOSE('CR Backing (Hide)'!$LV30:$PQ30))</f>
        <v>0</v>
      </c>
      <c r="TB30" cm="1">
        <f t="array" ref="TB30">SUM(IF('Capacity Summary'!AP$139:AP$238="X",1,0)*TRANSPOSE('CR Backing (Hide)'!$LV30:$PQ30))</f>
        <v>0</v>
      </c>
      <c r="TC30" cm="1">
        <f t="array" ref="TC30">SUM(IF('Capacity Summary'!AQ$139:AQ$238="X",1,0)*TRANSPOSE('CR Backing (Hide)'!$LV30:$PQ30))</f>
        <v>0</v>
      </c>
      <c r="TD30" cm="1">
        <f t="array" ref="TD30">SUM(IF('Capacity Summary'!AR$139:AR$238="X",1,0)*TRANSPOSE('CR Backing (Hide)'!$LV30:$PQ30))</f>
        <v>0</v>
      </c>
      <c r="TE30" cm="1">
        <f t="array" ref="TE30">SUM(IF('Capacity Summary'!AS$139:AS$238="X",1,0)*TRANSPOSE('CR Backing (Hide)'!$LV30:$PQ30))</f>
        <v>0</v>
      </c>
      <c r="TF30" cm="1">
        <f t="array" ref="TF30">SUM(IF('Capacity Summary'!AT$139:AT$238="X",1,0)*TRANSPOSE('CR Backing (Hide)'!$LV30:$PQ30))</f>
        <v>0</v>
      </c>
      <c r="TG30" cm="1">
        <f t="array" ref="TG30">SUM(IF('Capacity Summary'!AU$139:AU$238="X",1,0)*TRANSPOSE('CR Backing (Hide)'!$LV30:$PQ30))</f>
        <v>0</v>
      </c>
      <c r="TH30" cm="1">
        <f t="array" ref="TH30">SUM(IF('Capacity Summary'!AV$139:AV$238="X",1,0)*TRANSPOSE('CR Backing (Hide)'!$LV30:$PQ30))</f>
        <v>0</v>
      </c>
      <c r="TI30" cm="1">
        <f t="array" ref="TI30">SUM(IF('Capacity Summary'!AW$139:AW$238="X",1,0)*TRANSPOSE('CR Backing (Hide)'!$LV30:$PQ30))</f>
        <v>0</v>
      </c>
      <c r="TJ30" cm="1">
        <f t="array" ref="TJ30">SUM(IF('Capacity Summary'!AX$139:AX$238="X",1,0)*TRANSPOSE('CR Backing (Hide)'!$LV30:$PQ30))</f>
        <v>0</v>
      </c>
      <c r="TK30" cm="1">
        <f t="array" ref="TK30">SUM(IF('Capacity Summary'!AY$139:AY$238="X",1,0)*TRANSPOSE('CR Backing (Hide)'!$LV30:$PQ30))</f>
        <v>0</v>
      </c>
      <c r="TL30" cm="1">
        <f t="array" ref="TL30">SUM(IF('Capacity Summary'!AZ$139:AZ$238="X",1,0)*TRANSPOSE('CR Backing (Hide)'!$LV30:$PQ30))</f>
        <v>0</v>
      </c>
      <c r="TM30" cm="1">
        <f t="array" ref="TM30">SUM(IF('Capacity Summary'!BA$139:BA$238="X",1,0)*TRANSPOSE('CR Backing (Hide)'!$LV30:$PQ30))</f>
        <v>0</v>
      </c>
      <c r="TN30" cm="1">
        <f t="array" ref="TN30">SUM(IF('Capacity Summary'!BB$139:BB$238="X",1,0)*TRANSPOSE('CR Backing (Hide)'!$LV30:$PQ30))</f>
        <v>0</v>
      </c>
      <c r="TO30" cm="1">
        <f t="array" ref="TO30">SUM(IF('Capacity Summary'!BC$139:BC$238="X",1,0)*TRANSPOSE('CR Backing (Hide)'!$LV30:$PQ30))</f>
        <v>0</v>
      </c>
      <c r="TP30" cm="1">
        <f t="array" ref="TP30">SUM(IF('Capacity Summary'!BD$139:BD$238="X",1,0)*TRANSPOSE('CR Backing (Hide)'!$LV30:$PQ30))</f>
        <v>0</v>
      </c>
      <c r="TQ30" cm="1">
        <f t="array" ref="TQ30">SUM(IF('Capacity Summary'!BE$139:BE$238="X",1,0)*TRANSPOSE('CR Backing (Hide)'!$LV30:$PQ30))</f>
        <v>0</v>
      </c>
      <c r="TR30" cm="1">
        <f t="array" ref="TR30">SUM(IF('Capacity Summary'!BF$139:BF$238="X",1,0)*TRANSPOSE('CR Backing (Hide)'!$LV30:$PQ30))</f>
        <v>0</v>
      </c>
      <c r="TS30" cm="1">
        <f t="array" ref="TS30">SUM(IF('Capacity Summary'!BG$139:BG$238="X",1,0)*TRANSPOSE('CR Backing (Hide)'!$LV30:$PQ30))</f>
        <v>0</v>
      </c>
    </row>
    <row r="31" spans="8:539" x14ac:dyDescent="0.25">
      <c r="H31" t="str">
        <f>ROW(H28)&amp;". "&amp;'Clinical resources'!B34</f>
        <v xml:space="preserve">28. </v>
      </c>
      <c r="J31" t="str" cm="1">
        <f t="array" ref="J31">IF(SUM(IF('Clinical resources'!F34:J34="X",1,0)*'Clinical resources'!F$4:J$4)&gt;0,"X","")</f>
        <v/>
      </c>
      <c r="K31" t="str" cm="1">
        <f t="array" ref="K31">IF(SUM(IF('Clinical resources'!K34:O34="X",1,0)*'Clinical resources'!K$4:O$4)&gt;0,"X","")</f>
        <v/>
      </c>
      <c r="L31" t="str" cm="1">
        <f t="array" ref="L31">IF(SUM(IF('Clinical resources'!P34:T34="X",1,0)*'Clinical resources'!P$4:T$4)&gt;0,"X","")</f>
        <v/>
      </c>
      <c r="M31" t="str" cm="1">
        <f t="array" ref="M31">IF(SUM(IF('Clinical resources'!U34:Y34="X",1,0)*'Clinical resources'!U$4:Y$4)&gt;0,"X","")</f>
        <v/>
      </c>
      <c r="N31" t="str" cm="1">
        <f t="array" ref="N31">IF(SUM(IF('Clinical resources'!Z34:AD34="X",1,0)*'Clinical resources'!Z$4:AD$4)&gt;0,"X","")</f>
        <v/>
      </c>
      <c r="O31" t="str" cm="1">
        <f t="array" ref="O31">IF(SUM(IF('Clinical resources'!AE34:AI34="X",1,0)*'Clinical resources'!AE$4:AI$4)&gt;0,"X","")</f>
        <v/>
      </c>
      <c r="P31" t="str" cm="1">
        <f t="array" ref="P31">IF(SUM(IF('Clinical resources'!AJ34:AN34="X",1,0)*'Clinical resources'!AJ$4:AN$4)&gt;0,"X","")</f>
        <v/>
      </c>
      <c r="Q31" t="str" cm="1">
        <f t="array" ref="Q31">IF(SUM(IF('Clinical resources'!AO34:AS34="X",1,0)*'Clinical resources'!AO$4:AS$4)&gt;0,"X","")</f>
        <v/>
      </c>
      <c r="R31" t="str" cm="1">
        <f t="array" ref="R31">IF(SUM(IF('Clinical resources'!AT34:AX34="X",1,0)*'Clinical resources'!AT$4:AX$4)&gt;0,"X","")</f>
        <v/>
      </c>
      <c r="S31" t="str" cm="1">
        <f t="array" ref="S31">IF(SUM(IF('Clinical resources'!AY34:BC34="X",1,0)*'Clinical resources'!AY$4:BC$4)&gt;0,"X","")</f>
        <v/>
      </c>
      <c r="T31" t="str" cm="1">
        <f t="array" ref="T31">IF(SUM(IF('Clinical resources'!BD34:BH34="X",1,0)*'Clinical resources'!BD$4:BH$4)&gt;0,"X","")</f>
        <v/>
      </c>
      <c r="U31" t="str" cm="1">
        <f t="array" ref="U31">IF(SUM(IF('Clinical resources'!BI34:BM34="X",1,0)*'Clinical resources'!BI$4:BM$4)&gt;0,"X","")</f>
        <v/>
      </c>
      <c r="V31" t="str" cm="1">
        <f t="array" ref="V31">IF(SUM(IF('Clinical resources'!BN34:BR34="X",1,0)*'Clinical resources'!BN$4:BR$4)&gt;0,"X","")</f>
        <v/>
      </c>
      <c r="W31" t="str" cm="1">
        <f t="array" ref="W31">IF(SUM(IF('Clinical resources'!BS34:BW34="X",1,0)*'Clinical resources'!BS$4:BW$4)&gt;0,"X","")</f>
        <v/>
      </c>
      <c r="X31" t="str" cm="1">
        <f t="array" ref="X31">IF(SUM(IF('Clinical resources'!BX34:CB34="X",1,0)*'Clinical resources'!BX$4:CB$4)&gt;0,"X","")</f>
        <v/>
      </c>
      <c r="AB31">
        <f t="array" ref="AB31">IF($J31:$X31='Capacity Backing (Hide)2'!B$67:B$81,1,0)</f>
        <v>0</v>
      </c>
      <c r="AC31">
        <f t="array" ref="AC31">IF($J31:$X31='Capacity Backing (Hide)2'!C$67:C$81,1,0)</f>
        <v>0</v>
      </c>
      <c r="AD31">
        <f t="array" ref="AD31">IF($J31:$X31='Capacity Backing (Hide)2'!D$67:D$81,1,0)</f>
        <v>0</v>
      </c>
      <c r="AE31">
        <f t="array" ref="AE31">IF($J31:$X31='Capacity Backing (Hide)2'!E$67:E$81,1,0)</f>
        <v>0</v>
      </c>
      <c r="AF31">
        <f t="array" ref="AF31">IF($J31:$X31='Capacity Backing (Hide)2'!F$67:F$81,1,0)</f>
        <v>0</v>
      </c>
      <c r="AG31">
        <f t="array" ref="AG31">IF($J31:$X31='Capacity Backing (Hide)2'!G$67:G$81,1,0)</f>
        <v>0</v>
      </c>
      <c r="AH31">
        <f t="array" ref="AH31">IF($J31:$X31='Capacity Backing (Hide)2'!H$67:H$81,1,0)</f>
        <v>0</v>
      </c>
      <c r="AI31">
        <f t="array" ref="AI31">IF($J31:$X31='Capacity Backing (Hide)2'!I$67:I$81,1,0)</f>
        <v>0</v>
      </c>
      <c r="AJ31">
        <f t="array" ref="AJ31">IF($J31:$X31='Capacity Backing (Hide)2'!J$67:J$81,1,0)</f>
        <v>0</v>
      </c>
      <c r="AK31">
        <f t="array" ref="AK31">IF($J31:$X31='Capacity Backing (Hide)2'!K$67:K$81,1,0)</f>
        <v>0</v>
      </c>
      <c r="AL31">
        <f t="array" ref="AL31">IF($J31:$X31='Capacity Backing (Hide)2'!L$67:L$81,1,0)</f>
        <v>0</v>
      </c>
      <c r="AM31">
        <f t="array" ref="AM31">IF($J31:$X31='Capacity Backing (Hide)2'!M$67:M$81,1,0)</f>
        <v>0</v>
      </c>
      <c r="AN31">
        <f t="array" ref="AN31">IF($J31:$X31='Capacity Backing (Hide)2'!N$67:N$81,1,0)</f>
        <v>0</v>
      </c>
      <c r="AO31">
        <f t="array" ref="AO31">IF($J31:$X31='Capacity Backing (Hide)2'!O$67:O$81,1,0)</f>
        <v>0</v>
      </c>
      <c r="AP31">
        <f t="array" ref="AP31">IF($J31:$X31='Capacity Backing (Hide)2'!P$67:P$81,1,0)</f>
        <v>0</v>
      </c>
      <c r="AQ31">
        <f t="array" ref="AQ31">IF($J31:$X31='Capacity Backing (Hide)2'!Q$67:Q$81,1,0)</f>
        <v>0</v>
      </c>
      <c r="AR31">
        <f t="array" ref="AR31">IF($J31:$X31='Capacity Backing (Hide)2'!R$67:R$81,1,0)</f>
        <v>0</v>
      </c>
      <c r="AS31">
        <f t="array" ref="AS31">IF($J31:$X31='Capacity Backing (Hide)2'!S$67:S$81,1,0)</f>
        <v>0</v>
      </c>
      <c r="AT31">
        <f t="array" ref="AT31">IF($J31:$X31='Capacity Backing (Hide)2'!T$67:T$81,1,0)</f>
        <v>0</v>
      </c>
      <c r="AU31">
        <f t="array" ref="AU31">IF($J31:$X31='Capacity Backing (Hide)2'!U$67:U$81,1,0)</f>
        <v>0</v>
      </c>
      <c r="AV31">
        <f t="array" ref="AV31">IF($J31:$X31='Capacity Backing (Hide)2'!V$67:V$81,1,0)</f>
        <v>0</v>
      </c>
      <c r="AW31">
        <f t="array" ref="AW31">IF($J31:$X31='Capacity Backing (Hide)2'!W$67:W$81,1,0)</f>
        <v>0</v>
      </c>
      <c r="AX31">
        <f t="array" ref="AX31">IF($J31:$X31='Capacity Backing (Hide)2'!X$67:X$81,1,0)</f>
        <v>0</v>
      </c>
      <c r="AY31">
        <f t="array" ref="AY31">IF($J31:$X31='Capacity Backing (Hide)2'!Y$67:Y$81,1,0)</f>
        <v>0</v>
      </c>
      <c r="AZ31">
        <f t="array" ref="AZ31">IF($J31:$X31='Capacity Backing (Hide)2'!Z$67:Z$81,1,0)</f>
        <v>0</v>
      </c>
      <c r="BA31">
        <f t="array" ref="BA31">IF($J31:$X31='Capacity Backing (Hide)2'!AA$67:AA$81,1,0)</f>
        <v>0</v>
      </c>
      <c r="BB31">
        <f t="array" ref="BB31">IF($J31:$X31='Capacity Backing (Hide)2'!AB$67:AB$81,1,0)</f>
        <v>0</v>
      </c>
      <c r="BC31">
        <f t="array" ref="BC31">IF($J31:$X31='Capacity Backing (Hide)2'!AC$67:AC$81,1,0)</f>
        <v>0</v>
      </c>
      <c r="BD31">
        <f t="array" ref="BD31">IF($J31:$X31='Capacity Backing (Hide)2'!AD$67:AD$81,1,0)</f>
        <v>0</v>
      </c>
      <c r="BE31">
        <f t="array" ref="BE31">IF($J31:$X31='Capacity Backing (Hide)2'!AE$67:AE$81,1,0)</f>
        <v>0</v>
      </c>
      <c r="BF31">
        <f t="array" ref="BF31">IF($J31:$X31='Capacity Backing (Hide)2'!AF$67:AF$81,1,0)</f>
        <v>0</v>
      </c>
      <c r="BG31">
        <f t="array" ref="BG31">IF($J31:$X31='Capacity Backing (Hide)2'!AG$67:AG$81,1,0)</f>
        <v>0</v>
      </c>
      <c r="BH31">
        <f t="array" ref="BH31">IF($J31:$X31='Capacity Backing (Hide)2'!AH$67:AH$81,1,0)</f>
        <v>0</v>
      </c>
      <c r="BI31">
        <f t="array" ref="BI31">IF($J31:$X31='Capacity Backing (Hide)2'!AI$67:AI$81,1,0)</f>
        <v>0</v>
      </c>
      <c r="BJ31">
        <f t="array" ref="BJ31">IF($J31:$X31='Capacity Backing (Hide)2'!AJ$67:AJ$81,1,0)</f>
        <v>0</v>
      </c>
      <c r="BK31">
        <f t="array" ref="BK31">IF($J31:$X31='Capacity Backing (Hide)2'!AK$67:AK$81,1,0)</f>
        <v>0</v>
      </c>
      <c r="BL31">
        <f t="array" ref="BL31">IF($J31:$X31='Capacity Backing (Hide)2'!AL$67:AL$81,1,0)</f>
        <v>0</v>
      </c>
      <c r="BM31">
        <f t="array" ref="BM31">IF($J31:$X31='Capacity Backing (Hide)2'!AM$67:AM$81,1,0)</f>
        <v>0</v>
      </c>
      <c r="BN31">
        <f t="array" ref="BN31">IF($J31:$X31='Capacity Backing (Hide)2'!AN$67:AN$81,1,0)</f>
        <v>0</v>
      </c>
      <c r="BO31">
        <f t="array" ref="BO31">IF($J31:$X31='Capacity Backing (Hide)2'!AO$67:AO$81,1,0)</f>
        <v>0</v>
      </c>
      <c r="BP31">
        <f t="array" ref="BP31">IF($J31:$X31='Capacity Backing (Hide)2'!AP$67:AP$81,1,0)</f>
        <v>0</v>
      </c>
      <c r="BQ31">
        <f t="array" ref="BQ31">IF($J31:$X31='Capacity Backing (Hide)2'!AQ$67:AQ$81,1,0)</f>
        <v>0</v>
      </c>
      <c r="BR31">
        <f t="array" ref="BR31">IF($J31:$X31='Capacity Backing (Hide)2'!AR$67:AR$81,1,0)</f>
        <v>0</v>
      </c>
      <c r="BS31">
        <f t="array" ref="BS31">IF($J31:$X31='Capacity Backing (Hide)2'!AS$67:AS$81,1,0)</f>
        <v>0</v>
      </c>
      <c r="BT31">
        <f t="array" ref="BT31">IF($J31:$X31='Capacity Backing (Hide)2'!AT$67:AT$81,1,0)</f>
        <v>0</v>
      </c>
      <c r="BU31">
        <f t="array" ref="BU31">IF($J31:$X31='Capacity Backing (Hide)2'!AU$67:AU$81,1,0)</f>
        <v>0</v>
      </c>
      <c r="BV31">
        <f t="array" ref="BV31">IF($J31:$X31='Capacity Backing (Hide)2'!AV$67:AV$81,1,0)</f>
        <v>0</v>
      </c>
      <c r="BW31">
        <f t="array" ref="BW31">IF($J31:$X31='Capacity Backing (Hide)2'!AW$67:AW$81,1,0)</f>
        <v>0</v>
      </c>
      <c r="BX31">
        <f t="array" ref="BX31">IF($J31:$X31='Capacity Backing (Hide)2'!AX$67:AX$81,1,0)</f>
        <v>0</v>
      </c>
      <c r="BY31">
        <f t="array" ref="BY31">IF($J31:$X31='Capacity Backing (Hide)2'!AY$67:AY$81,1,0)</f>
        <v>0</v>
      </c>
      <c r="BZ31">
        <f t="array" ref="BZ31">IF($J31:$X31='Capacity Backing (Hide)2'!AZ$67:AZ$81,1,0)</f>
        <v>0</v>
      </c>
      <c r="CA31">
        <f t="array" ref="CA31">IF($J31:$X31='Capacity Backing (Hide)2'!BA$67:BA$81,1,0)</f>
        <v>0</v>
      </c>
      <c r="CB31">
        <f t="array" ref="CB31">IF($J31:$X31='Capacity Backing (Hide)2'!BB$67:BB$81,1,0)</f>
        <v>0</v>
      </c>
      <c r="CC31">
        <f t="array" ref="CC31">IF($J31:$X31='Capacity Backing (Hide)2'!BC$67:BC$81,1,0)</f>
        <v>0</v>
      </c>
      <c r="CD31">
        <f t="array" ref="CD31">IF($J31:$X31='Capacity Backing (Hide)2'!BD$67:BD$81,1,0)</f>
        <v>0</v>
      </c>
      <c r="CE31">
        <f t="array" ref="CE31">IF($J31:$X31='Capacity Backing (Hide)2'!BE$67:BE$81,1,0)</f>
        <v>0</v>
      </c>
      <c r="CF31">
        <f t="array" ref="CF31">IF($J31:$X31='Capacity Backing (Hide)2'!BF$67:BF$81,1,0)</f>
        <v>0</v>
      </c>
      <c r="CG31">
        <f t="array" ref="CG31">IF($J31:$X31='Capacity Backing (Hide)2'!BG$67:BG$81,1,0)</f>
        <v>0</v>
      </c>
      <c r="CH31">
        <f t="array" ref="CH31">IF($J31:$X31='Capacity Backing (Hide)2'!BH$67:BH$81,1,0)</f>
        <v>0</v>
      </c>
      <c r="CI31">
        <f t="array" ref="CI31">IF($J31:$X31='Capacity Backing (Hide)2'!BI$67:BI$81,1,0)</f>
        <v>0</v>
      </c>
      <c r="CJ31">
        <f t="array" ref="CJ31">IF($J31:$X31='Capacity Backing (Hide)2'!BJ$67:BJ$81,1,0)</f>
        <v>0</v>
      </c>
      <c r="CK31">
        <f t="array" ref="CK31">IF($J31:$X31='Capacity Backing (Hide)2'!BK$67:BK$81,1,0)</f>
        <v>0</v>
      </c>
      <c r="CL31">
        <f t="array" ref="CL31">IF($J31:$X31='Capacity Backing (Hide)2'!BL$67:BL$81,1,0)</f>
        <v>0</v>
      </c>
      <c r="CM31">
        <f t="array" ref="CM31">IF($J31:$X31='Capacity Backing (Hide)2'!BM$67:BM$81,1,0)</f>
        <v>0</v>
      </c>
      <c r="CN31">
        <f t="array" ref="CN31">IF($J31:$X31='Capacity Backing (Hide)2'!BN$67:BN$81,1,0)</f>
        <v>0</v>
      </c>
      <c r="CO31">
        <f t="array" ref="CO31">IF($J31:$X31='Capacity Backing (Hide)2'!BO$67:BO$81,1,0)</f>
        <v>0</v>
      </c>
      <c r="CP31">
        <f t="array" ref="CP31">IF($J31:$X31='Capacity Backing (Hide)2'!BP$67:BP$81,1,0)</f>
        <v>0</v>
      </c>
      <c r="CQ31">
        <f t="array" ref="CQ31">IF($J31:$X31='Capacity Backing (Hide)2'!BQ$67:BQ$81,1,0)</f>
        <v>0</v>
      </c>
      <c r="CR31">
        <f t="array" ref="CR31">IF($J31:$X31='Capacity Backing (Hide)2'!BR$67:BR$81,1,0)</f>
        <v>0</v>
      </c>
      <c r="CS31">
        <f t="array" ref="CS31">IF($J31:$X31='Capacity Backing (Hide)2'!BS$67:BS$81,1,0)</f>
        <v>0</v>
      </c>
      <c r="CT31">
        <f t="array" ref="CT31">IF($J31:$X31='Capacity Backing (Hide)2'!BT$67:BT$81,1,0)</f>
        <v>0</v>
      </c>
      <c r="CU31">
        <f t="array" ref="CU31">IF($J31:$X31='Capacity Backing (Hide)2'!BU$67:BU$81,1,0)</f>
        <v>0</v>
      </c>
      <c r="CV31">
        <f t="array" ref="CV31">IF($J31:$X31='Capacity Backing (Hide)2'!BV$67:BV$81,1,0)</f>
        <v>0</v>
      </c>
      <c r="CW31">
        <f t="array" ref="CW31">IF($J31:$X31='Capacity Backing (Hide)2'!BW$67:BW$81,1,0)</f>
        <v>0</v>
      </c>
      <c r="CX31">
        <f t="array" ref="CX31">IF($J31:$X31='Capacity Backing (Hide)2'!BX$67:BX$81,1,0)</f>
        <v>0</v>
      </c>
      <c r="CY31">
        <f t="array" ref="CY31">IF($J31:$X31='Capacity Backing (Hide)2'!BY$67:BY$81,1,0)</f>
        <v>0</v>
      </c>
      <c r="CZ31">
        <f t="array" ref="CZ31">IF($J31:$X31='Capacity Backing (Hide)2'!BZ$67:BZ$81,1,0)</f>
        <v>0</v>
      </c>
      <c r="DA31">
        <f t="array" ref="DA31">IF($J31:$X31='Capacity Backing (Hide)2'!CA$67:CA$81,1,0)</f>
        <v>0</v>
      </c>
      <c r="DB31">
        <f t="array" ref="DB31">IF($J31:$X31='Capacity Backing (Hide)2'!CB$67:CB$81,1,0)</f>
        <v>0</v>
      </c>
      <c r="DC31">
        <f t="array" ref="DC31">IF($J31:$X31='Capacity Backing (Hide)2'!CC$67:CC$81,1,0)</f>
        <v>0</v>
      </c>
      <c r="DD31">
        <f t="array" ref="DD31">IF($J31:$X31='Capacity Backing (Hide)2'!CD$67:CD$81,1,0)</f>
        <v>0</v>
      </c>
      <c r="DE31">
        <f t="array" ref="DE31">IF($J31:$X31='Capacity Backing (Hide)2'!CE$67:CE$81,1,0)</f>
        <v>0</v>
      </c>
      <c r="DF31">
        <f t="array" ref="DF31">IF($J31:$X31='Capacity Backing (Hide)2'!CF$67:CF$81,1,0)</f>
        <v>0</v>
      </c>
      <c r="DG31">
        <f t="array" ref="DG31">IF($J31:$X31='Capacity Backing (Hide)2'!CG$67:CG$81,1,0)</f>
        <v>0</v>
      </c>
      <c r="DH31">
        <f t="array" ref="DH31">IF($J31:$X31='Capacity Backing (Hide)2'!CH$67:CH$81,1,0)</f>
        <v>0</v>
      </c>
      <c r="DI31">
        <f t="array" ref="DI31">IF($J31:$X31='Capacity Backing (Hide)2'!CI$67:CI$81,1,0)</f>
        <v>0</v>
      </c>
      <c r="DJ31">
        <f t="array" ref="DJ31">IF($J31:$X31='Capacity Backing (Hide)2'!CJ$67:CJ$81,1,0)</f>
        <v>0</v>
      </c>
      <c r="DK31">
        <f t="array" ref="DK31">IF($J31:$X31='Capacity Backing (Hide)2'!CK$67:CK$81,1,0)</f>
        <v>0</v>
      </c>
      <c r="DL31">
        <f t="array" ref="DL31">IF($J31:$X31='Capacity Backing (Hide)2'!CL$67:CL$81,1,0)</f>
        <v>0</v>
      </c>
      <c r="DM31">
        <f t="array" ref="DM31">IF($J31:$X31='Capacity Backing (Hide)2'!CM$67:CM$81,1,0)</f>
        <v>0</v>
      </c>
      <c r="DN31">
        <f t="array" ref="DN31">IF($J31:$X31='Capacity Backing (Hide)2'!CN$67:CN$81,1,0)</f>
        <v>0</v>
      </c>
      <c r="DO31">
        <f t="array" ref="DO31">IF($J31:$X31='Capacity Backing (Hide)2'!CO$67:CO$81,1,0)</f>
        <v>0</v>
      </c>
      <c r="DP31">
        <f t="array" ref="DP31">IF($J31:$X31='Capacity Backing (Hide)2'!CP$67:CP$81,1,0)</f>
        <v>0</v>
      </c>
      <c r="DQ31">
        <f t="array" ref="DQ31">IF($J31:$X31='Capacity Backing (Hide)2'!CQ$67:CQ$81,1,0)</f>
        <v>0</v>
      </c>
      <c r="DR31">
        <f t="array" ref="DR31">IF($J31:$X31='Capacity Backing (Hide)2'!CR$67:CR$81,1,0)</f>
        <v>0</v>
      </c>
      <c r="DS31">
        <f t="array" ref="DS31">IF($J31:$X31='Capacity Backing (Hide)2'!CS$67:CS$81,1,0)</f>
        <v>0</v>
      </c>
      <c r="DT31">
        <f t="array" ref="DT31">IF($J31:$X31='Capacity Backing (Hide)2'!CT$67:CT$81,1,0)</f>
        <v>0</v>
      </c>
      <c r="DU31">
        <f t="array" ref="DU31">IF($J31:$X31='Capacity Backing (Hide)2'!CU$67:CU$81,1,0)</f>
        <v>0</v>
      </c>
      <c r="DV31">
        <f t="array" ref="DV31">IF($J31:$X31='Capacity Backing (Hide)2'!CV$67:CV$81,1,0)</f>
        <v>0</v>
      </c>
      <c r="DW31">
        <f t="array" ref="DW31">IF($J31:$X31='Capacity Backing (Hide)2'!CW$67:CW$81,1,0)</f>
        <v>0</v>
      </c>
      <c r="DZ31">
        <f t="array" ref="DZ31">IF($J31:$X31='Capacity Backing (Hide)2'!B$203:CZ$217,1,0)</f>
        <v>0</v>
      </c>
      <c r="EA31">
        <f t="array" ref="EA31">IF($J31:$X31='Capacity Backing (Hide)2'!C$203:DA$217,1,0)</f>
        <v>0</v>
      </c>
      <c r="EB31">
        <f t="array" ref="EB31">IF($J31:$X31='Capacity Backing (Hide)2'!D$203:DB$217,1,0)</f>
        <v>0</v>
      </c>
      <c r="EC31">
        <f t="array" ref="EC31">IF($J31:$X31='Capacity Backing (Hide)2'!E$203:DC$217,1,0)</f>
        <v>0</v>
      </c>
      <c r="ED31">
        <f t="array" ref="ED31">IF($J31:$X31='Capacity Backing (Hide)2'!F$203:DD$217,1,0)</f>
        <v>0</v>
      </c>
      <c r="EE31">
        <f t="array" ref="EE31">IF($J31:$X31='Capacity Backing (Hide)2'!G$203:DE$217,1,0)</f>
        <v>0</v>
      </c>
      <c r="EF31">
        <f t="array" ref="EF31">IF($J31:$X31='Capacity Backing (Hide)2'!H$203:DF$217,1,0)</f>
        <v>0</v>
      </c>
      <c r="EG31">
        <f t="array" ref="EG31">IF($J31:$X31='Capacity Backing (Hide)2'!I$203:DG$217,1,0)</f>
        <v>0</v>
      </c>
      <c r="EH31">
        <f t="array" ref="EH31">IF($J31:$X31='Capacity Backing (Hide)2'!J$203:DH$217,1,0)</f>
        <v>0</v>
      </c>
      <c r="EI31">
        <f t="array" ref="EI31">IF($J31:$X31='Capacity Backing (Hide)2'!K$203:DI$217,1,0)</f>
        <v>0</v>
      </c>
      <c r="EJ31">
        <f t="array" ref="EJ31">IF($J31:$X31='Capacity Backing (Hide)2'!L$203:DJ$217,1,0)</f>
        <v>0</v>
      </c>
      <c r="EK31">
        <f t="array" ref="EK31">IF($J31:$X31='Capacity Backing (Hide)2'!M$203:DK$217,1,0)</f>
        <v>0</v>
      </c>
      <c r="EL31">
        <f t="array" ref="EL31">IF($J31:$X31='Capacity Backing (Hide)2'!N$203:DL$217,1,0)</f>
        <v>0</v>
      </c>
      <c r="EM31">
        <f t="array" ref="EM31">IF($J31:$X31='Capacity Backing (Hide)2'!O$203:DM$217,1,0)</f>
        <v>0</v>
      </c>
      <c r="EN31">
        <f t="array" ref="EN31">IF($J31:$X31='Capacity Backing (Hide)2'!P$203:DN$217,1,0)</f>
        <v>0</v>
      </c>
      <c r="EO31">
        <f t="array" ref="EO31">IF($J31:$X31='Capacity Backing (Hide)2'!Q$203:DO$217,1,0)</f>
        <v>0</v>
      </c>
      <c r="EP31">
        <f t="array" ref="EP31">IF($J31:$X31='Capacity Backing (Hide)2'!R$203:DP$217,1,0)</f>
        <v>0</v>
      </c>
      <c r="EQ31">
        <f t="array" ref="EQ31">IF($J31:$X31='Capacity Backing (Hide)2'!S$203:DQ$217,1,0)</f>
        <v>0</v>
      </c>
      <c r="ER31">
        <f t="array" ref="ER31">IF($J31:$X31='Capacity Backing (Hide)2'!T$203:DR$217,1,0)</f>
        <v>0</v>
      </c>
      <c r="ES31">
        <f t="array" ref="ES31">IF($J31:$X31='Capacity Backing (Hide)2'!U$203:DS$217,1,0)</f>
        <v>0</v>
      </c>
      <c r="ET31">
        <f t="array" ref="ET31">IF($J31:$X31='Capacity Backing (Hide)2'!V$203:DT$217,1,0)</f>
        <v>0</v>
      </c>
      <c r="EU31">
        <f t="array" ref="EU31">IF($J31:$X31='Capacity Backing (Hide)2'!W$203:DU$217,1,0)</f>
        <v>0</v>
      </c>
      <c r="EV31">
        <f t="array" ref="EV31">IF($J31:$X31='Capacity Backing (Hide)2'!X$203:DV$217,1,0)</f>
        <v>0</v>
      </c>
      <c r="EW31">
        <f t="array" ref="EW31">IF($J31:$X31='Capacity Backing (Hide)2'!Y$203:DW$217,1,0)</f>
        <v>0</v>
      </c>
      <c r="EX31">
        <f t="array" ref="EX31">IF($J31:$X31='Capacity Backing (Hide)2'!Z$203:DX$217,1,0)</f>
        <v>0</v>
      </c>
      <c r="EY31">
        <f t="array" ref="EY31">IF($J31:$X31='Capacity Backing (Hide)2'!AA$203:DY$217,1,0)</f>
        <v>0</v>
      </c>
      <c r="EZ31">
        <f t="array" ref="EZ31">IF($J31:$X31='Capacity Backing (Hide)2'!AB$203:DZ$217,1,0)</f>
        <v>0</v>
      </c>
      <c r="FA31">
        <f t="array" ref="FA31">IF($J31:$X31='Capacity Backing (Hide)2'!AC$203:EA$217,1,0)</f>
        <v>0</v>
      </c>
      <c r="FB31">
        <f t="array" ref="FB31">IF($J31:$X31='Capacity Backing (Hide)2'!AD$203:EB$217,1,0)</f>
        <v>0</v>
      </c>
      <c r="FC31">
        <f t="array" ref="FC31">IF($J31:$X31='Capacity Backing (Hide)2'!AE$203:EC$217,1,0)</f>
        <v>0</v>
      </c>
      <c r="FD31">
        <f t="array" ref="FD31">IF($J31:$X31='Capacity Backing (Hide)2'!AF$203:ED$217,1,0)</f>
        <v>0</v>
      </c>
      <c r="FE31">
        <f t="array" ref="FE31">IF($J31:$X31='Capacity Backing (Hide)2'!AG$203:EE$217,1,0)</f>
        <v>0</v>
      </c>
      <c r="FF31">
        <f t="array" ref="FF31">IF($J31:$X31='Capacity Backing (Hide)2'!AH$203:EF$217,1,0)</f>
        <v>0</v>
      </c>
      <c r="FG31">
        <f t="array" ref="FG31">IF($J31:$X31='Capacity Backing (Hide)2'!AI$203:EG$217,1,0)</f>
        <v>0</v>
      </c>
      <c r="FH31">
        <f t="array" ref="FH31">IF($J31:$X31='Capacity Backing (Hide)2'!AJ$203:EH$217,1,0)</f>
        <v>0</v>
      </c>
      <c r="FI31">
        <f t="array" ref="FI31">IF($J31:$X31='Capacity Backing (Hide)2'!AK$203:EI$217,1,0)</f>
        <v>0</v>
      </c>
      <c r="FJ31">
        <f t="array" ref="FJ31">IF($J31:$X31='Capacity Backing (Hide)2'!AL$203:EJ$217,1,0)</f>
        <v>0</v>
      </c>
      <c r="FK31">
        <f t="array" ref="FK31">IF($J31:$X31='Capacity Backing (Hide)2'!AM$203:EK$217,1,0)</f>
        <v>0</v>
      </c>
      <c r="FL31">
        <f t="array" ref="FL31">IF($J31:$X31='Capacity Backing (Hide)2'!AN$203:EL$217,1,0)</f>
        <v>0</v>
      </c>
      <c r="FM31">
        <f t="array" ref="FM31">IF($J31:$X31='Capacity Backing (Hide)2'!AO$203:EM$217,1,0)</f>
        <v>0</v>
      </c>
      <c r="FN31">
        <f t="array" ref="FN31">IF($J31:$X31='Capacity Backing (Hide)2'!AP$203:EN$217,1,0)</f>
        <v>0</v>
      </c>
      <c r="FO31">
        <f t="array" ref="FO31">IF($J31:$X31='Capacity Backing (Hide)2'!AQ$203:EO$217,1,0)</f>
        <v>0</v>
      </c>
      <c r="FP31">
        <f t="array" ref="FP31">IF($J31:$X31='Capacity Backing (Hide)2'!AR$203:EP$217,1,0)</f>
        <v>0</v>
      </c>
      <c r="FQ31">
        <f t="array" ref="FQ31">IF($J31:$X31='Capacity Backing (Hide)2'!AS$203:EQ$217,1,0)</f>
        <v>0</v>
      </c>
      <c r="FR31">
        <f t="array" ref="FR31">IF($J31:$X31='Capacity Backing (Hide)2'!AT$203:ER$217,1,0)</f>
        <v>0</v>
      </c>
      <c r="FS31">
        <f t="array" ref="FS31">IF($J31:$X31='Capacity Backing (Hide)2'!AU$203:ES$217,1,0)</f>
        <v>0</v>
      </c>
      <c r="FT31">
        <f t="array" ref="FT31">IF($J31:$X31='Capacity Backing (Hide)2'!AV$203:ET$217,1,0)</f>
        <v>0</v>
      </c>
      <c r="FU31">
        <f t="array" ref="FU31">IF($J31:$X31='Capacity Backing (Hide)2'!AW$203:EU$217,1,0)</f>
        <v>0</v>
      </c>
      <c r="FV31">
        <f t="array" ref="FV31">IF($J31:$X31='Capacity Backing (Hide)2'!AX$203:EV$217,1,0)</f>
        <v>0</v>
      </c>
      <c r="FW31">
        <f t="array" ref="FW31">IF($J31:$X31='Capacity Backing (Hide)2'!AY$203:EW$217,1,0)</f>
        <v>0</v>
      </c>
      <c r="FX31">
        <f t="array" ref="FX31">IF($J31:$X31='Capacity Backing (Hide)2'!AZ$203:EX$217,1,0)</f>
        <v>0</v>
      </c>
      <c r="FY31">
        <f t="array" ref="FY31">IF($J31:$X31='Capacity Backing (Hide)2'!BA$203:EY$217,1,0)</f>
        <v>0</v>
      </c>
      <c r="FZ31">
        <f t="array" ref="FZ31">IF($J31:$X31='Capacity Backing (Hide)2'!BB$203:EZ$217,1,0)</f>
        <v>0</v>
      </c>
      <c r="GA31">
        <f t="array" ref="GA31">IF($J31:$X31='Capacity Backing (Hide)2'!BC$203:FA$217,1,0)</f>
        <v>0</v>
      </c>
      <c r="GB31">
        <f t="array" ref="GB31">IF($J31:$X31='Capacity Backing (Hide)2'!BD$203:FB$217,1,0)</f>
        <v>0</v>
      </c>
      <c r="GC31">
        <f t="array" ref="GC31">IF($J31:$X31='Capacity Backing (Hide)2'!BE$203:FC$217,1,0)</f>
        <v>0</v>
      </c>
      <c r="GD31">
        <f t="array" ref="GD31">IF($J31:$X31='Capacity Backing (Hide)2'!BF$203:FD$217,1,0)</f>
        <v>0</v>
      </c>
      <c r="GE31">
        <f t="array" ref="GE31">IF($J31:$X31='Capacity Backing (Hide)2'!BG$203:FE$217,1,0)</f>
        <v>0</v>
      </c>
      <c r="GF31">
        <f t="array" ref="GF31">IF($J31:$X31='Capacity Backing (Hide)2'!BH$203:FF$217,1,0)</f>
        <v>0</v>
      </c>
      <c r="GG31">
        <f t="array" ref="GG31">IF($J31:$X31='Capacity Backing (Hide)2'!BI$203:FG$217,1,0)</f>
        <v>0</v>
      </c>
      <c r="GH31">
        <f t="array" ref="GH31">IF($J31:$X31='Capacity Backing (Hide)2'!BJ$203:FH$217,1,0)</f>
        <v>0</v>
      </c>
      <c r="GI31">
        <f t="array" ref="GI31">IF($J31:$X31='Capacity Backing (Hide)2'!BK$203:FI$217,1,0)</f>
        <v>0</v>
      </c>
      <c r="GJ31">
        <f t="array" ref="GJ31">IF($J31:$X31='Capacity Backing (Hide)2'!BL$203:FJ$217,1,0)</f>
        <v>0</v>
      </c>
      <c r="GK31">
        <f t="array" ref="GK31">IF($J31:$X31='Capacity Backing (Hide)2'!BM$203:FK$217,1,0)</f>
        <v>0</v>
      </c>
      <c r="GL31">
        <f t="array" ref="GL31">IF($J31:$X31='Capacity Backing (Hide)2'!BN$203:FL$217,1,0)</f>
        <v>0</v>
      </c>
      <c r="GM31">
        <f t="array" ref="GM31">IF($J31:$X31='Capacity Backing (Hide)2'!BO$203:FM$217,1,0)</f>
        <v>0</v>
      </c>
      <c r="GN31">
        <f t="array" ref="GN31">IF($J31:$X31='Capacity Backing (Hide)2'!BP$203:FN$217,1,0)</f>
        <v>0</v>
      </c>
      <c r="GO31">
        <f t="array" ref="GO31">IF($J31:$X31='Capacity Backing (Hide)2'!BQ$203:FO$217,1,0)</f>
        <v>0</v>
      </c>
      <c r="GP31">
        <f t="array" ref="GP31">IF($J31:$X31='Capacity Backing (Hide)2'!BR$203:FP$217,1,0)</f>
        <v>0</v>
      </c>
      <c r="GQ31">
        <f t="array" ref="GQ31">IF($J31:$X31='Capacity Backing (Hide)2'!BS$203:FQ$217,1,0)</f>
        <v>0</v>
      </c>
      <c r="GR31">
        <f t="array" ref="GR31">IF($J31:$X31='Capacity Backing (Hide)2'!BT$203:FR$217,1,0)</f>
        <v>0</v>
      </c>
      <c r="GS31">
        <f t="array" ref="GS31">IF($J31:$X31='Capacity Backing (Hide)2'!BU$203:FS$217,1,0)</f>
        <v>0</v>
      </c>
      <c r="GT31">
        <f t="array" ref="GT31">IF($J31:$X31='Capacity Backing (Hide)2'!BV$203:FT$217,1,0)</f>
        <v>0</v>
      </c>
      <c r="GU31">
        <f t="array" ref="GU31">IF($J31:$X31='Capacity Backing (Hide)2'!BW$203:FU$217,1,0)</f>
        <v>0</v>
      </c>
      <c r="GV31">
        <f t="array" ref="GV31">IF($J31:$X31='Capacity Backing (Hide)2'!BX$203:FV$217,1,0)</f>
        <v>0</v>
      </c>
      <c r="GW31">
        <f t="array" ref="GW31">IF($J31:$X31='Capacity Backing (Hide)2'!BY$203:FW$217,1,0)</f>
        <v>0</v>
      </c>
      <c r="GX31">
        <f t="array" ref="GX31">IF($J31:$X31='Capacity Backing (Hide)2'!BZ$203:FX$217,1,0)</f>
        <v>0</v>
      </c>
      <c r="GY31">
        <f t="array" ref="GY31">IF($J31:$X31='Capacity Backing (Hide)2'!CA$203:FY$217,1,0)</f>
        <v>0</v>
      </c>
      <c r="GZ31">
        <f t="array" ref="GZ31">IF($J31:$X31='Capacity Backing (Hide)2'!CB$203:FZ$217,1,0)</f>
        <v>0</v>
      </c>
      <c r="HA31">
        <f t="array" ref="HA31">IF($J31:$X31='Capacity Backing (Hide)2'!CC$203:GA$217,1,0)</f>
        <v>0</v>
      </c>
      <c r="HB31">
        <f t="array" ref="HB31">IF($J31:$X31='Capacity Backing (Hide)2'!CD$203:GB$217,1,0)</f>
        <v>0</v>
      </c>
      <c r="HC31">
        <f t="array" ref="HC31">IF($J31:$X31='Capacity Backing (Hide)2'!CE$203:GC$217,1,0)</f>
        <v>0</v>
      </c>
      <c r="HD31">
        <f t="array" ref="HD31">IF($J31:$X31='Capacity Backing (Hide)2'!CF$203:GD$217,1,0)</f>
        <v>0</v>
      </c>
      <c r="HE31">
        <f t="array" ref="HE31">IF($J31:$X31='Capacity Backing (Hide)2'!CG$203:GE$217,1,0)</f>
        <v>0</v>
      </c>
      <c r="HF31">
        <f t="array" ref="HF31">IF($J31:$X31='Capacity Backing (Hide)2'!CH$203:GF$217,1,0)</f>
        <v>0</v>
      </c>
      <c r="HG31">
        <f t="array" ref="HG31">IF($J31:$X31='Capacity Backing (Hide)2'!CI$203:GG$217,1,0)</f>
        <v>0</v>
      </c>
      <c r="HH31">
        <f t="array" ref="HH31">IF($J31:$X31='Capacity Backing (Hide)2'!CJ$203:GH$217,1,0)</f>
        <v>0</v>
      </c>
      <c r="HI31">
        <f t="array" ref="HI31">IF($J31:$X31='Capacity Backing (Hide)2'!CK$203:GI$217,1,0)</f>
        <v>0</v>
      </c>
      <c r="HJ31">
        <f t="array" ref="HJ31">IF($J31:$X31='Capacity Backing (Hide)2'!CL$203:GJ$217,1,0)</f>
        <v>0</v>
      </c>
      <c r="HK31">
        <f t="array" ref="HK31">IF($J31:$X31='Capacity Backing (Hide)2'!CM$203:GK$217,1,0)</f>
        <v>0</v>
      </c>
      <c r="HL31">
        <f t="array" ref="HL31">IF($J31:$X31='Capacity Backing (Hide)2'!CN$203:GL$217,1,0)</f>
        <v>0</v>
      </c>
      <c r="HM31">
        <f t="array" ref="HM31">IF($J31:$X31='Capacity Backing (Hide)2'!CO$203:GM$217,1,0)</f>
        <v>0</v>
      </c>
      <c r="HN31">
        <f t="array" ref="HN31">IF($J31:$X31='Capacity Backing (Hide)2'!CP$203:GN$217,1,0)</f>
        <v>0</v>
      </c>
      <c r="HO31">
        <f t="array" ref="HO31">IF($J31:$X31='Capacity Backing (Hide)2'!CQ$203:GO$217,1,0)</f>
        <v>0</v>
      </c>
      <c r="HP31">
        <f t="array" ref="HP31">IF($J31:$X31='Capacity Backing (Hide)2'!CR$203:GP$217,1,0)</f>
        <v>0</v>
      </c>
      <c r="HQ31">
        <f t="array" ref="HQ31">IF($J31:$X31='Capacity Backing (Hide)2'!CS$203:GQ$217,1,0)</f>
        <v>0</v>
      </c>
      <c r="HR31">
        <f t="array" ref="HR31">IF($J31:$X31='Capacity Backing (Hide)2'!CT$203:GR$217,1,0)</f>
        <v>0</v>
      </c>
      <c r="HS31">
        <f t="array" ref="HS31">IF($J31:$X31='Capacity Backing (Hide)2'!CU$203:GS$217,1,0)</f>
        <v>0</v>
      </c>
      <c r="HT31">
        <f t="array" ref="HT31">IF($J31:$X31='Capacity Backing (Hide)2'!CV$203:GT$217,1,0)</f>
        <v>0</v>
      </c>
      <c r="HU31">
        <f t="array" ref="HU31">IF($J31:$X31='Capacity Backing (Hide)2'!CW$203:GU$217,1,0)</f>
        <v>0</v>
      </c>
      <c r="HX31" s="224">
        <f>'Capacity Backing (Hide)2'!B$3*(AB31/MAX(1,SUMIFS('Treatment Backing (Hide)'!$B$110:$B$124,'Capacity Backing (Hide)2'!B$67:B$81,"X")))</f>
        <v>0</v>
      </c>
      <c r="HY31" s="224">
        <f>'Capacity Backing (Hide)2'!C$3*(AC31/MAX(1,SUMIFS('Treatment Backing (Hide)'!$B$110:$B$124,'Capacity Backing (Hide)2'!C$67:C$81,"X")))</f>
        <v>0</v>
      </c>
      <c r="HZ31" s="224">
        <f>'Capacity Backing (Hide)2'!D$3*(AD31/MAX(1,SUMIFS('Treatment Backing (Hide)'!$B$110:$B$124,'Capacity Backing (Hide)2'!D$67:D$81,"X")))</f>
        <v>0</v>
      </c>
      <c r="IA31" s="224">
        <f>'Capacity Backing (Hide)2'!E$3*(AE31/MAX(1,SUMIFS('Treatment Backing (Hide)'!$B$110:$B$124,'Capacity Backing (Hide)2'!E$67:E$81,"X")))</f>
        <v>0</v>
      </c>
      <c r="IB31" s="224">
        <f>'Capacity Backing (Hide)2'!F$3*(AF31/MAX(1,SUMIFS('Treatment Backing (Hide)'!$B$110:$B$124,'Capacity Backing (Hide)2'!F$67:F$81,"X")))</f>
        <v>0</v>
      </c>
      <c r="IC31" s="224">
        <f>'Capacity Backing (Hide)2'!G$3*(AG31/MAX(1,SUMIFS('Treatment Backing (Hide)'!$B$110:$B$124,'Capacity Backing (Hide)2'!G$67:G$81,"X")))</f>
        <v>0</v>
      </c>
      <c r="ID31" s="224">
        <f>'Capacity Backing (Hide)2'!H$3*(AH31/MAX(1,SUMIFS('Treatment Backing (Hide)'!$B$110:$B$124,'Capacity Backing (Hide)2'!H$67:H$81,"X")))</f>
        <v>0</v>
      </c>
      <c r="IE31" s="224">
        <f>'Capacity Backing (Hide)2'!I$3*(AI31/MAX(1,SUMIFS('Treatment Backing (Hide)'!$B$110:$B$124,'Capacity Backing (Hide)2'!I$67:I$81,"X")))</f>
        <v>0</v>
      </c>
      <c r="IF31" s="224">
        <f>'Capacity Backing (Hide)2'!J$3*(AJ31/MAX(1,SUMIFS('Treatment Backing (Hide)'!$B$110:$B$124,'Capacity Backing (Hide)2'!J$67:J$81,"X")))</f>
        <v>0</v>
      </c>
      <c r="IG31" s="224">
        <f>'Capacity Backing (Hide)2'!K$3*(AK31/MAX(1,SUMIFS('Treatment Backing (Hide)'!$B$110:$B$124,'Capacity Backing (Hide)2'!K$67:K$81,"X")))</f>
        <v>0</v>
      </c>
      <c r="IH31" s="224">
        <f>'Capacity Backing (Hide)2'!L$3*(AL31/MAX(1,SUMIFS('Treatment Backing (Hide)'!$B$110:$B$124,'Capacity Backing (Hide)2'!L$67:L$81,"X")))</f>
        <v>0</v>
      </c>
      <c r="II31" s="224">
        <f>'Capacity Backing (Hide)2'!M$3*(AM31/MAX(1,SUMIFS('Treatment Backing (Hide)'!$B$110:$B$124,'Capacity Backing (Hide)2'!M$67:M$81,"X")))</f>
        <v>0</v>
      </c>
      <c r="IJ31" s="224">
        <f>'Capacity Backing (Hide)2'!N$3*(AN31/MAX(1,SUMIFS('Treatment Backing (Hide)'!$B$110:$B$124,'Capacity Backing (Hide)2'!N$67:N$81,"X")))</f>
        <v>0</v>
      </c>
      <c r="IK31" s="224">
        <f>'Capacity Backing (Hide)2'!O$3*(AO31/MAX(1,SUMIFS('Treatment Backing (Hide)'!$B$110:$B$124,'Capacity Backing (Hide)2'!O$67:O$81,"X")))</f>
        <v>0</v>
      </c>
      <c r="IL31" s="224">
        <f>'Capacity Backing (Hide)2'!P$3*(AP31/MAX(1,SUMIFS('Treatment Backing (Hide)'!$B$110:$B$124,'Capacity Backing (Hide)2'!P$67:P$81,"X")))</f>
        <v>0</v>
      </c>
      <c r="IM31" s="224">
        <f>'Capacity Backing (Hide)2'!Q$3*(AQ31/MAX(1,SUMIFS('Treatment Backing (Hide)'!$B$110:$B$124,'Capacity Backing (Hide)2'!Q$67:Q$81,"X")))</f>
        <v>0</v>
      </c>
      <c r="IN31" s="224">
        <f>'Capacity Backing (Hide)2'!R$3*(AR31/MAX(1,SUMIFS('Treatment Backing (Hide)'!$B$110:$B$124,'Capacity Backing (Hide)2'!R$67:R$81,"X")))</f>
        <v>0</v>
      </c>
      <c r="IO31" s="224">
        <f>'Capacity Backing (Hide)2'!S$3*(AS31/MAX(1,SUMIFS('Treatment Backing (Hide)'!$B$110:$B$124,'Capacity Backing (Hide)2'!S$67:S$81,"X")))</f>
        <v>0</v>
      </c>
      <c r="IP31" s="224">
        <f>'Capacity Backing (Hide)2'!T$3*(AT31/MAX(1,SUMIFS('Treatment Backing (Hide)'!$B$110:$B$124,'Capacity Backing (Hide)2'!T$67:T$81,"X")))</f>
        <v>0</v>
      </c>
      <c r="IQ31" s="224">
        <f>'Capacity Backing (Hide)2'!U$3*(AU31/MAX(1,SUMIFS('Treatment Backing (Hide)'!$B$110:$B$124,'Capacity Backing (Hide)2'!U$67:U$81,"X")))</f>
        <v>0</v>
      </c>
      <c r="IR31" s="224">
        <f>'Capacity Backing (Hide)2'!V$3*(AV31/MAX(1,SUMIFS('Treatment Backing (Hide)'!$B$110:$B$124,'Capacity Backing (Hide)2'!V$67:V$81,"X")))</f>
        <v>0</v>
      </c>
      <c r="IS31" s="224">
        <f>'Capacity Backing (Hide)2'!W$3*(AW31/MAX(1,SUMIFS('Treatment Backing (Hide)'!$B$110:$B$124,'Capacity Backing (Hide)2'!W$67:W$81,"X")))</f>
        <v>0</v>
      </c>
      <c r="IT31" s="224">
        <f>'Capacity Backing (Hide)2'!X$3*(AX31/MAX(1,SUMIFS('Treatment Backing (Hide)'!$B$110:$B$124,'Capacity Backing (Hide)2'!X$67:X$81,"X")))</f>
        <v>0</v>
      </c>
      <c r="IU31" s="224">
        <f>'Capacity Backing (Hide)2'!Y$3*(AY31/MAX(1,SUMIFS('Treatment Backing (Hide)'!$B$110:$B$124,'Capacity Backing (Hide)2'!Y$67:Y$81,"X")))</f>
        <v>0</v>
      </c>
      <c r="IV31" s="224">
        <f>'Capacity Backing (Hide)2'!Z$3*(AZ31/MAX(1,SUMIFS('Treatment Backing (Hide)'!$B$110:$B$124,'Capacity Backing (Hide)2'!Z$67:Z$81,"X")))</f>
        <v>0</v>
      </c>
      <c r="IW31" s="224">
        <f>'Capacity Backing (Hide)2'!AA$3*(BA31/MAX(1,SUMIFS('Treatment Backing (Hide)'!$B$110:$B$124,'Capacity Backing (Hide)2'!AA$67:AA$81,"X")))</f>
        <v>0</v>
      </c>
      <c r="IX31" s="224">
        <f>'Capacity Backing (Hide)2'!AB$3*(BB31/MAX(1,SUMIFS('Treatment Backing (Hide)'!$B$110:$B$124,'Capacity Backing (Hide)2'!AB$67:AB$81,"X")))</f>
        <v>0</v>
      </c>
      <c r="IY31" s="224">
        <f>'Capacity Backing (Hide)2'!AC$3*(BC31/MAX(1,SUMIFS('Treatment Backing (Hide)'!$B$110:$B$124,'Capacity Backing (Hide)2'!AC$67:AC$81,"X")))</f>
        <v>0</v>
      </c>
      <c r="IZ31" s="224">
        <f>'Capacity Backing (Hide)2'!AD$3*(BD31/MAX(1,SUMIFS('Treatment Backing (Hide)'!$B$110:$B$124,'Capacity Backing (Hide)2'!AD$67:AD$81,"X")))</f>
        <v>0</v>
      </c>
      <c r="JA31" s="224">
        <f>'Capacity Backing (Hide)2'!AE$3*(BE31/MAX(1,SUMIFS('Treatment Backing (Hide)'!$B$110:$B$124,'Capacity Backing (Hide)2'!AE$67:AE$81,"X")))</f>
        <v>0</v>
      </c>
      <c r="JB31" s="224">
        <f>'Capacity Backing (Hide)2'!AF$3*(BF31/MAX(1,SUMIFS('Treatment Backing (Hide)'!$B$110:$B$124,'Capacity Backing (Hide)2'!AF$67:AF$81,"X")))</f>
        <v>0</v>
      </c>
      <c r="JC31" s="224">
        <f>'Capacity Backing (Hide)2'!AG$3*(BG31/MAX(1,SUMIFS('Treatment Backing (Hide)'!$B$110:$B$124,'Capacity Backing (Hide)2'!AG$67:AG$81,"X")))</f>
        <v>0</v>
      </c>
      <c r="JD31" s="224">
        <f>'Capacity Backing (Hide)2'!AH$3*(BH31/MAX(1,SUMIFS('Treatment Backing (Hide)'!$B$110:$B$124,'Capacity Backing (Hide)2'!AH$67:AH$81,"X")))</f>
        <v>0</v>
      </c>
      <c r="JE31" s="224">
        <f>'Capacity Backing (Hide)2'!AI$3*(BI31/MAX(1,SUMIFS('Treatment Backing (Hide)'!$B$110:$B$124,'Capacity Backing (Hide)2'!AI$67:AI$81,"X")))</f>
        <v>0</v>
      </c>
      <c r="JF31" s="224">
        <f>'Capacity Backing (Hide)2'!AJ$3*(BJ31/MAX(1,SUMIFS('Treatment Backing (Hide)'!$B$110:$B$124,'Capacity Backing (Hide)2'!AJ$67:AJ$81,"X")))</f>
        <v>0</v>
      </c>
      <c r="JG31" s="224">
        <f>'Capacity Backing (Hide)2'!AK$3*(BK31/MAX(1,SUMIFS('Treatment Backing (Hide)'!$B$110:$B$124,'Capacity Backing (Hide)2'!AK$67:AK$81,"X")))</f>
        <v>0</v>
      </c>
      <c r="JH31" s="224">
        <f>'Capacity Backing (Hide)2'!AL$3*(BL31/MAX(1,SUMIFS('Treatment Backing (Hide)'!$B$110:$B$124,'Capacity Backing (Hide)2'!AL$67:AL$81,"X")))</f>
        <v>0</v>
      </c>
      <c r="JI31" s="224">
        <f>'Capacity Backing (Hide)2'!AM$3*(BM31/MAX(1,SUMIFS('Treatment Backing (Hide)'!$B$110:$B$124,'Capacity Backing (Hide)2'!AM$67:AM$81,"X")))</f>
        <v>0</v>
      </c>
      <c r="JJ31" s="224">
        <f>'Capacity Backing (Hide)2'!AN$3*(BN31/MAX(1,SUMIFS('Treatment Backing (Hide)'!$B$110:$B$124,'Capacity Backing (Hide)2'!AN$67:AN$81,"X")))</f>
        <v>0</v>
      </c>
      <c r="JK31" s="224">
        <f>'Capacity Backing (Hide)2'!AO$3*(BO31/MAX(1,SUMIFS('Treatment Backing (Hide)'!$B$110:$B$124,'Capacity Backing (Hide)2'!AO$67:AO$81,"X")))</f>
        <v>0</v>
      </c>
      <c r="JL31" s="224">
        <f>'Capacity Backing (Hide)2'!AP$3*(BP31/MAX(1,SUMIFS('Treatment Backing (Hide)'!$B$110:$B$124,'Capacity Backing (Hide)2'!AP$67:AP$81,"X")))</f>
        <v>0</v>
      </c>
      <c r="JM31" s="224">
        <f>'Capacity Backing (Hide)2'!AQ$3*(BQ31/MAX(1,SUMIFS('Treatment Backing (Hide)'!$B$110:$B$124,'Capacity Backing (Hide)2'!AQ$67:AQ$81,"X")))</f>
        <v>0</v>
      </c>
      <c r="JN31" s="224">
        <f>'Capacity Backing (Hide)2'!AR$3*(BR31/MAX(1,SUMIFS('Treatment Backing (Hide)'!$B$110:$B$124,'Capacity Backing (Hide)2'!AR$67:AR$81,"X")))</f>
        <v>0</v>
      </c>
      <c r="JO31" s="224">
        <f>'Capacity Backing (Hide)2'!AS$3*(BS31/MAX(1,SUMIFS('Treatment Backing (Hide)'!$B$110:$B$124,'Capacity Backing (Hide)2'!AS$67:AS$81,"X")))</f>
        <v>0</v>
      </c>
      <c r="JP31" s="224">
        <f>'Capacity Backing (Hide)2'!AT$3*(BT31/MAX(1,SUMIFS('Treatment Backing (Hide)'!$B$110:$B$124,'Capacity Backing (Hide)2'!AT$67:AT$81,"X")))</f>
        <v>0</v>
      </c>
      <c r="JQ31" s="224">
        <f>'Capacity Backing (Hide)2'!AU$3*(BU31/MAX(1,SUMIFS('Treatment Backing (Hide)'!$B$110:$B$124,'Capacity Backing (Hide)2'!AU$67:AU$81,"X")))</f>
        <v>0</v>
      </c>
      <c r="JR31" s="224">
        <f>'Capacity Backing (Hide)2'!AV$3*(BV31/MAX(1,SUMIFS('Treatment Backing (Hide)'!$B$110:$B$124,'Capacity Backing (Hide)2'!AV$67:AV$81,"X")))</f>
        <v>0</v>
      </c>
      <c r="JS31" s="224">
        <f>'Capacity Backing (Hide)2'!AW$3*(BW31/MAX(1,SUMIFS('Treatment Backing (Hide)'!$B$110:$B$124,'Capacity Backing (Hide)2'!AW$67:AW$81,"X")))</f>
        <v>0</v>
      </c>
      <c r="JT31" s="224">
        <f>'Capacity Backing (Hide)2'!AX$3*(BX31/MAX(1,SUMIFS('Treatment Backing (Hide)'!$B$110:$B$124,'Capacity Backing (Hide)2'!AX$67:AX$81,"X")))</f>
        <v>0</v>
      </c>
      <c r="JU31" s="224">
        <f>'Capacity Backing (Hide)2'!AY$3*(BY31/MAX(1,SUMIFS('Treatment Backing (Hide)'!$B$110:$B$124,'Capacity Backing (Hide)2'!AY$67:AY$81,"X")))</f>
        <v>0</v>
      </c>
      <c r="JV31" s="224">
        <f>'Capacity Backing (Hide)2'!AZ$3*(BZ31/MAX(1,SUMIFS('Treatment Backing (Hide)'!$B$110:$B$124,'Capacity Backing (Hide)2'!AZ$67:AZ$81,"X")))</f>
        <v>0</v>
      </c>
      <c r="JW31" s="224">
        <f>'Capacity Backing (Hide)2'!BA$3*(CA31/MAX(1,SUMIFS('Treatment Backing (Hide)'!$B$110:$B$124,'Capacity Backing (Hide)2'!BA$67:BA$81,"X")))</f>
        <v>0</v>
      </c>
      <c r="JX31" s="224">
        <f>'Capacity Backing (Hide)2'!BB$3*(CB31/MAX(1,SUMIFS('Treatment Backing (Hide)'!$B$110:$B$124,'Capacity Backing (Hide)2'!BB$67:BB$81,"X")))</f>
        <v>0</v>
      </c>
      <c r="JY31" s="224">
        <f>'Capacity Backing (Hide)2'!BC$3*(CC31/MAX(1,SUMIFS('Treatment Backing (Hide)'!$B$110:$B$124,'Capacity Backing (Hide)2'!BC$67:BC$81,"X")))</f>
        <v>0</v>
      </c>
      <c r="JZ31" s="224">
        <f>'Capacity Backing (Hide)2'!BD$3*(CD31/MAX(1,SUMIFS('Treatment Backing (Hide)'!$B$110:$B$124,'Capacity Backing (Hide)2'!BD$67:BD$81,"X")))</f>
        <v>0</v>
      </c>
      <c r="KA31" s="224">
        <f>'Capacity Backing (Hide)2'!BE$3*(CE31/MAX(1,SUMIFS('Treatment Backing (Hide)'!$B$110:$B$124,'Capacity Backing (Hide)2'!BE$67:BE$81,"X")))</f>
        <v>0</v>
      </c>
      <c r="KB31" s="224">
        <f>'Capacity Backing (Hide)2'!BF$3*(CF31/MAX(1,SUMIFS('Treatment Backing (Hide)'!$B$110:$B$124,'Capacity Backing (Hide)2'!BF$67:BF$81,"X")))</f>
        <v>0</v>
      </c>
      <c r="KC31" s="224">
        <f>'Capacity Backing (Hide)2'!BG$3*(CG31/MAX(1,SUMIFS('Treatment Backing (Hide)'!$B$110:$B$124,'Capacity Backing (Hide)2'!BG$67:BG$81,"X")))</f>
        <v>0</v>
      </c>
      <c r="KD31" s="224">
        <f>'Capacity Backing (Hide)2'!BH$3*(CH31/MAX(1,SUMIFS('Treatment Backing (Hide)'!$B$110:$B$124,'Capacity Backing (Hide)2'!BH$67:BH$81,"X")))</f>
        <v>0</v>
      </c>
      <c r="KE31" s="224">
        <f>'Capacity Backing (Hide)2'!BI$3*(CI31/MAX(1,SUMIFS('Treatment Backing (Hide)'!$B$110:$B$124,'Capacity Backing (Hide)2'!BI$67:BI$81,"X")))</f>
        <v>0</v>
      </c>
      <c r="KF31" s="224">
        <f>'Capacity Backing (Hide)2'!BJ$3*(CJ31/MAX(1,SUMIFS('Treatment Backing (Hide)'!$B$110:$B$124,'Capacity Backing (Hide)2'!BJ$67:BJ$81,"X")))</f>
        <v>0</v>
      </c>
      <c r="KG31" s="224">
        <f>'Capacity Backing (Hide)2'!BK$3*(CK31/MAX(1,SUMIFS('Treatment Backing (Hide)'!$B$110:$B$124,'Capacity Backing (Hide)2'!BK$67:BK$81,"X")))</f>
        <v>0</v>
      </c>
      <c r="KH31" s="224">
        <f>'Capacity Backing (Hide)2'!BL$3*(CL31/MAX(1,SUMIFS('Treatment Backing (Hide)'!$B$110:$B$124,'Capacity Backing (Hide)2'!BL$67:BL$81,"X")))</f>
        <v>0</v>
      </c>
      <c r="KI31" s="224">
        <f>'Capacity Backing (Hide)2'!BM$3*(CM31/MAX(1,SUMIFS('Treatment Backing (Hide)'!$B$110:$B$124,'Capacity Backing (Hide)2'!BM$67:BM$81,"X")))</f>
        <v>0</v>
      </c>
      <c r="KJ31" s="224">
        <f>'Capacity Backing (Hide)2'!BN$3*(CN31/MAX(1,SUMIFS('Treatment Backing (Hide)'!$B$110:$B$124,'Capacity Backing (Hide)2'!BN$67:BN$81,"X")))</f>
        <v>0</v>
      </c>
      <c r="KK31" s="224">
        <f>'Capacity Backing (Hide)2'!BO$3*(CO31/MAX(1,SUMIFS('Treatment Backing (Hide)'!$B$110:$B$124,'Capacity Backing (Hide)2'!BO$67:BO$81,"X")))</f>
        <v>0</v>
      </c>
      <c r="KL31" s="224">
        <f>'Capacity Backing (Hide)2'!BP$3*(CP31/MAX(1,SUMIFS('Treatment Backing (Hide)'!$B$110:$B$124,'Capacity Backing (Hide)2'!BP$67:BP$81,"X")))</f>
        <v>0</v>
      </c>
      <c r="KM31" s="224">
        <f>'Capacity Backing (Hide)2'!BQ$3*(CQ31/MAX(1,SUMIFS('Treatment Backing (Hide)'!$B$110:$B$124,'Capacity Backing (Hide)2'!BQ$67:BQ$81,"X")))</f>
        <v>0</v>
      </c>
      <c r="KN31" s="224">
        <f>'Capacity Backing (Hide)2'!BR$3*(CR31/MAX(1,SUMIFS('Treatment Backing (Hide)'!$B$110:$B$124,'Capacity Backing (Hide)2'!BR$67:BR$81,"X")))</f>
        <v>0</v>
      </c>
      <c r="KO31" s="224">
        <f>'Capacity Backing (Hide)2'!BS$3*(CS31/MAX(1,SUMIFS('Treatment Backing (Hide)'!$B$110:$B$124,'Capacity Backing (Hide)2'!BS$67:BS$81,"X")))</f>
        <v>0</v>
      </c>
      <c r="KP31" s="224">
        <f>'Capacity Backing (Hide)2'!BT$3*(CT31/MAX(1,SUMIFS('Treatment Backing (Hide)'!$B$110:$B$124,'Capacity Backing (Hide)2'!BT$67:BT$81,"X")))</f>
        <v>0</v>
      </c>
      <c r="KQ31" s="224">
        <f>'Capacity Backing (Hide)2'!BU$3*(CU31/MAX(1,SUMIFS('Treatment Backing (Hide)'!$B$110:$B$124,'Capacity Backing (Hide)2'!BU$67:BU$81,"X")))</f>
        <v>0</v>
      </c>
      <c r="KR31" s="224">
        <f>'Capacity Backing (Hide)2'!BV$3*(CV31/MAX(1,SUMIFS('Treatment Backing (Hide)'!$B$110:$B$124,'Capacity Backing (Hide)2'!BV$67:BV$81,"X")))</f>
        <v>0</v>
      </c>
      <c r="KS31" s="224">
        <f>'Capacity Backing (Hide)2'!BW$3*(CW31/MAX(1,SUMIFS('Treatment Backing (Hide)'!$B$110:$B$124,'Capacity Backing (Hide)2'!BW$67:BW$81,"X")))</f>
        <v>0</v>
      </c>
      <c r="KT31" s="224">
        <f>'Capacity Backing (Hide)2'!BX$3*(CX31/MAX(1,SUMIFS('Treatment Backing (Hide)'!$B$110:$B$124,'Capacity Backing (Hide)2'!BX$67:BX$81,"X")))</f>
        <v>0</v>
      </c>
      <c r="KU31" s="224">
        <f>'Capacity Backing (Hide)2'!BY$3*(CY31/MAX(1,SUMIFS('Treatment Backing (Hide)'!$B$110:$B$124,'Capacity Backing (Hide)2'!BY$67:BY$81,"X")))</f>
        <v>0</v>
      </c>
      <c r="KV31" s="224">
        <f>'Capacity Backing (Hide)2'!BZ$3*(CZ31/MAX(1,SUMIFS('Treatment Backing (Hide)'!$B$110:$B$124,'Capacity Backing (Hide)2'!BZ$67:BZ$81,"X")))</f>
        <v>0</v>
      </c>
      <c r="KW31" s="224">
        <f>'Capacity Backing (Hide)2'!CA$3*(DA31/MAX(1,SUMIFS('Treatment Backing (Hide)'!$B$110:$B$124,'Capacity Backing (Hide)2'!CA$67:CA$81,"X")))</f>
        <v>0</v>
      </c>
      <c r="KX31" s="224">
        <f>'Capacity Backing (Hide)2'!CB$3*(DB31/MAX(1,SUMIFS('Treatment Backing (Hide)'!$B$110:$B$124,'Capacity Backing (Hide)2'!CB$67:CB$81,"X")))</f>
        <v>0</v>
      </c>
      <c r="KY31" s="224">
        <f>'Capacity Backing (Hide)2'!CC$3*(DC31/MAX(1,SUMIFS('Treatment Backing (Hide)'!$B$110:$B$124,'Capacity Backing (Hide)2'!CC$67:CC$81,"X")))</f>
        <v>0</v>
      </c>
      <c r="KZ31" s="224">
        <f>'Capacity Backing (Hide)2'!CD$3*(DD31/MAX(1,SUMIFS('Treatment Backing (Hide)'!$B$110:$B$124,'Capacity Backing (Hide)2'!CD$67:CD$81,"X")))</f>
        <v>0</v>
      </c>
      <c r="LA31" s="224">
        <f>'Capacity Backing (Hide)2'!CE$3*(DE31/MAX(1,SUMIFS('Treatment Backing (Hide)'!$B$110:$B$124,'Capacity Backing (Hide)2'!CE$67:CE$81,"X")))</f>
        <v>0</v>
      </c>
      <c r="LB31" s="224">
        <f>'Capacity Backing (Hide)2'!CF$3*(DF31/MAX(1,SUMIFS('Treatment Backing (Hide)'!$B$110:$B$124,'Capacity Backing (Hide)2'!CF$67:CF$81,"X")))</f>
        <v>0</v>
      </c>
      <c r="LC31" s="224">
        <f>'Capacity Backing (Hide)2'!CG$3*(DG31/MAX(1,SUMIFS('Treatment Backing (Hide)'!$B$110:$B$124,'Capacity Backing (Hide)2'!CG$67:CG$81,"X")))</f>
        <v>0</v>
      </c>
      <c r="LD31" s="224">
        <f>'Capacity Backing (Hide)2'!CH$3*(DH31/MAX(1,SUMIFS('Treatment Backing (Hide)'!$B$110:$B$124,'Capacity Backing (Hide)2'!CH$67:CH$81,"X")))</f>
        <v>0</v>
      </c>
      <c r="LE31" s="224">
        <f>'Capacity Backing (Hide)2'!CI$3*(DI31/MAX(1,SUMIFS('Treatment Backing (Hide)'!$B$110:$B$124,'Capacity Backing (Hide)2'!CI$67:CI$81,"X")))</f>
        <v>0</v>
      </c>
      <c r="LF31" s="224">
        <f>'Capacity Backing (Hide)2'!CJ$3*(DJ31/MAX(1,SUMIFS('Treatment Backing (Hide)'!$B$110:$B$124,'Capacity Backing (Hide)2'!CJ$67:CJ$81,"X")))</f>
        <v>0</v>
      </c>
      <c r="LG31" s="224">
        <f>'Capacity Backing (Hide)2'!CK$3*(DK31/MAX(1,SUMIFS('Treatment Backing (Hide)'!$B$110:$B$124,'Capacity Backing (Hide)2'!CK$67:CK$81,"X")))</f>
        <v>0</v>
      </c>
      <c r="LH31" s="224">
        <f>'Capacity Backing (Hide)2'!CL$3*(DL31/MAX(1,SUMIFS('Treatment Backing (Hide)'!$B$110:$B$124,'Capacity Backing (Hide)2'!CL$67:CL$81,"X")))</f>
        <v>0</v>
      </c>
      <c r="LI31" s="224">
        <f>'Capacity Backing (Hide)2'!CM$3*(DM31/MAX(1,SUMIFS('Treatment Backing (Hide)'!$B$110:$B$124,'Capacity Backing (Hide)2'!CM$67:CM$81,"X")))</f>
        <v>0</v>
      </c>
      <c r="LJ31" s="224">
        <f>'Capacity Backing (Hide)2'!CN$3*(DN31/MAX(1,SUMIFS('Treatment Backing (Hide)'!$B$110:$B$124,'Capacity Backing (Hide)2'!CN$67:CN$81,"X")))</f>
        <v>0</v>
      </c>
      <c r="LK31" s="224">
        <f>'Capacity Backing (Hide)2'!CO$3*(DO31/MAX(1,SUMIFS('Treatment Backing (Hide)'!$B$110:$B$124,'Capacity Backing (Hide)2'!CO$67:CO$81,"X")))</f>
        <v>0</v>
      </c>
      <c r="LL31" s="224">
        <f>'Capacity Backing (Hide)2'!CP$3*(DP31/MAX(1,SUMIFS('Treatment Backing (Hide)'!$B$110:$B$124,'Capacity Backing (Hide)2'!CP$67:CP$81,"X")))</f>
        <v>0</v>
      </c>
      <c r="LM31" s="224">
        <f>'Capacity Backing (Hide)2'!CQ$3*(DQ31/MAX(1,SUMIFS('Treatment Backing (Hide)'!$B$110:$B$124,'Capacity Backing (Hide)2'!CQ$67:CQ$81,"X")))</f>
        <v>0</v>
      </c>
      <c r="LN31" s="224">
        <f>'Capacity Backing (Hide)2'!CR$3*(DR31/MAX(1,SUMIFS('Treatment Backing (Hide)'!$B$110:$B$124,'Capacity Backing (Hide)2'!CR$67:CR$81,"X")))</f>
        <v>0</v>
      </c>
      <c r="LO31" s="224">
        <f>'Capacity Backing (Hide)2'!CS$3*(DS31/MAX(1,SUMIFS('Treatment Backing (Hide)'!$B$110:$B$124,'Capacity Backing (Hide)2'!CS$67:CS$81,"X")))</f>
        <v>0</v>
      </c>
      <c r="LP31" s="224">
        <f>'Capacity Backing (Hide)2'!CT$3*(DT31/MAX(1,SUMIFS('Treatment Backing (Hide)'!$B$110:$B$124,'Capacity Backing (Hide)2'!CT$67:CT$81,"X")))</f>
        <v>0</v>
      </c>
      <c r="LQ31" s="224">
        <f>'Capacity Backing (Hide)2'!CU$3*(DU31/MAX(1,SUMIFS('Treatment Backing (Hide)'!$B$110:$B$124,'Capacity Backing (Hide)2'!CU$67:CU$81,"X")))</f>
        <v>0</v>
      </c>
      <c r="LR31" s="224">
        <f>'Capacity Backing (Hide)2'!CV$3*(DV31/MAX(1,SUMIFS('Treatment Backing (Hide)'!$B$110:$B$124,'Capacity Backing (Hide)2'!CV$67:CV$81,"X")))</f>
        <v>0</v>
      </c>
      <c r="LS31" s="224">
        <f>'Capacity Backing (Hide)2'!CW$3*(DW31/MAX(1,SUMIFS('Treatment Backing (Hide)'!$B$110:$B$124,'Capacity Backing (Hide)2'!CW$67:CW$81,"X")))</f>
        <v>0</v>
      </c>
      <c r="LV31">
        <f>'Capacity Backing (Hide)2'!B$139*(AB31/MAX(1,SUMIFS('Treatment Backing (Hide)'!$B$110:$B$124,'Capacity Backing (Hide)2'!B$203:B$217,"X")))</f>
        <v>0</v>
      </c>
      <c r="LW31">
        <f>'Capacity Backing (Hide)2'!C$139*(AC31/MAX(1,SUMIFS('Treatment Backing (Hide)'!$B$110:$B$124,'Capacity Backing (Hide)2'!C$203:C$217,"X")))</f>
        <v>0</v>
      </c>
      <c r="LX31">
        <f>'Capacity Backing (Hide)2'!D$139*(AD31/MAX(1,SUMIFS('Treatment Backing (Hide)'!$B$110:$B$124,'Capacity Backing (Hide)2'!D$203:D$217,"X")))</f>
        <v>0</v>
      </c>
      <c r="LY31">
        <f>'Capacity Backing (Hide)2'!E$139*(AE31/MAX(1,SUMIFS('Treatment Backing (Hide)'!$B$110:$B$124,'Capacity Backing (Hide)2'!E$203:E$217,"X")))</f>
        <v>0</v>
      </c>
      <c r="LZ31">
        <f>'Capacity Backing (Hide)2'!F$139*(AF31/MAX(1,SUMIFS('Treatment Backing (Hide)'!$B$110:$B$124,'Capacity Backing (Hide)2'!F$203:F$217,"X")))</f>
        <v>0</v>
      </c>
      <c r="MA31">
        <f>'Capacity Backing (Hide)2'!G$139*(AG31/MAX(1,SUMIFS('Treatment Backing (Hide)'!$B$110:$B$124,'Capacity Backing (Hide)2'!G$203:G$217,"X")))</f>
        <v>0</v>
      </c>
      <c r="MB31">
        <f>'Capacity Backing (Hide)2'!H$139*(AH31/MAX(1,SUMIFS('Treatment Backing (Hide)'!$B$110:$B$124,'Capacity Backing (Hide)2'!H$203:H$217,"X")))</f>
        <v>0</v>
      </c>
      <c r="MC31">
        <f>'Capacity Backing (Hide)2'!I$139*(AI31/MAX(1,SUMIFS('Treatment Backing (Hide)'!$B$110:$B$124,'Capacity Backing (Hide)2'!I$203:I$217,"X")))</f>
        <v>0</v>
      </c>
      <c r="MD31">
        <f>'Capacity Backing (Hide)2'!J$139*(AJ31/MAX(1,SUMIFS('Treatment Backing (Hide)'!$B$110:$B$124,'Capacity Backing (Hide)2'!J$203:J$217,"X")))</f>
        <v>0</v>
      </c>
      <c r="ME31">
        <f>'Capacity Backing (Hide)2'!K$139*(AK31/MAX(1,SUMIFS('Treatment Backing (Hide)'!$B$110:$B$124,'Capacity Backing (Hide)2'!K$203:K$217,"X")))</f>
        <v>0</v>
      </c>
      <c r="MF31">
        <f>'Capacity Backing (Hide)2'!L$139*(AL31/MAX(1,SUMIFS('Treatment Backing (Hide)'!$B$110:$B$124,'Capacity Backing (Hide)2'!L$203:L$217,"X")))</f>
        <v>0</v>
      </c>
      <c r="MG31">
        <f>'Capacity Backing (Hide)2'!M$139*(AM31/MAX(1,SUMIFS('Treatment Backing (Hide)'!$B$110:$B$124,'Capacity Backing (Hide)2'!M$203:M$217,"X")))</f>
        <v>0</v>
      </c>
      <c r="MH31">
        <f>'Capacity Backing (Hide)2'!N$139*(AN31/MAX(1,SUMIFS('Treatment Backing (Hide)'!$B$110:$B$124,'Capacity Backing (Hide)2'!N$203:N$217,"X")))</f>
        <v>0</v>
      </c>
      <c r="MI31">
        <f>'Capacity Backing (Hide)2'!O$139*(AO31/MAX(1,SUMIFS('Treatment Backing (Hide)'!$B$110:$B$124,'Capacity Backing (Hide)2'!O$203:O$217,"X")))</f>
        <v>0</v>
      </c>
      <c r="MJ31">
        <f>'Capacity Backing (Hide)2'!P$139*(AP31/MAX(1,SUMIFS('Treatment Backing (Hide)'!$B$110:$B$124,'Capacity Backing (Hide)2'!P$203:P$217,"X")))</f>
        <v>0</v>
      </c>
      <c r="MK31">
        <f>'Capacity Backing (Hide)2'!Q$139*(AQ31/MAX(1,SUMIFS('Treatment Backing (Hide)'!$B$110:$B$124,'Capacity Backing (Hide)2'!Q$203:Q$217,"X")))</f>
        <v>0</v>
      </c>
      <c r="ML31">
        <f>'Capacity Backing (Hide)2'!R$139*(AR31/MAX(1,SUMIFS('Treatment Backing (Hide)'!$B$110:$B$124,'Capacity Backing (Hide)2'!R$203:R$217,"X")))</f>
        <v>0</v>
      </c>
      <c r="MM31">
        <f>'Capacity Backing (Hide)2'!S$139*(AS31/MAX(1,SUMIFS('Treatment Backing (Hide)'!$B$110:$B$124,'Capacity Backing (Hide)2'!S$203:S$217,"X")))</f>
        <v>0</v>
      </c>
      <c r="MN31">
        <f>'Capacity Backing (Hide)2'!T$139*(AT31/MAX(1,SUMIFS('Treatment Backing (Hide)'!$B$110:$B$124,'Capacity Backing (Hide)2'!T$203:T$217,"X")))</f>
        <v>0</v>
      </c>
      <c r="MO31">
        <f>'Capacity Backing (Hide)2'!U$139*(AU31/MAX(1,SUMIFS('Treatment Backing (Hide)'!$B$110:$B$124,'Capacity Backing (Hide)2'!U$203:U$217,"X")))</f>
        <v>0</v>
      </c>
      <c r="MP31">
        <f>'Capacity Backing (Hide)2'!V$139*(AV31/MAX(1,SUMIFS('Treatment Backing (Hide)'!$B$110:$B$124,'Capacity Backing (Hide)2'!V$203:V$217,"X")))</f>
        <v>0</v>
      </c>
      <c r="MQ31">
        <f>'Capacity Backing (Hide)2'!W$139*(AW31/MAX(1,SUMIFS('Treatment Backing (Hide)'!$B$110:$B$124,'Capacity Backing (Hide)2'!W$203:W$217,"X")))</f>
        <v>0</v>
      </c>
      <c r="MR31">
        <f>'Capacity Backing (Hide)2'!X$139*(AX31/MAX(1,SUMIFS('Treatment Backing (Hide)'!$B$110:$B$124,'Capacity Backing (Hide)2'!X$203:X$217,"X")))</f>
        <v>0</v>
      </c>
      <c r="MS31">
        <f>'Capacity Backing (Hide)2'!Y$139*(AY31/MAX(1,SUMIFS('Treatment Backing (Hide)'!$B$110:$B$124,'Capacity Backing (Hide)2'!Y$203:Y$217,"X")))</f>
        <v>0</v>
      </c>
      <c r="MT31">
        <f>'Capacity Backing (Hide)2'!Z$139*(AZ31/MAX(1,SUMIFS('Treatment Backing (Hide)'!$B$110:$B$124,'Capacity Backing (Hide)2'!Z$203:Z$217,"X")))</f>
        <v>0</v>
      </c>
      <c r="MU31">
        <f>'Capacity Backing (Hide)2'!AA$139*(BA31/MAX(1,SUMIFS('Treatment Backing (Hide)'!$B$110:$B$124,'Capacity Backing (Hide)2'!AA$203:AA$217,"X")))</f>
        <v>0</v>
      </c>
      <c r="MV31">
        <f>'Capacity Backing (Hide)2'!AB$139*(BB31/MAX(1,SUMIFS('Treatment Backing (Hide)'!$B$110:$B$124,'Capacity Backing (Hide)2'!AB$203:AB$217,"X")))</f>
        <v>0</v>
      </c>
      <c r="MW31">
        <f>'Capacity Backing (Hide)2'!AC$139*(BC31/MAX(1,SUMIFS('Treatment Backing (Hide)'!$B$110:$B$124,'Capacity Backing (Hide)2'!AC$203:AC$217,"X")))</f>
        <v>0</v>
      </c>
      <c r="MX31">
        <f>'Capacity Backing (Hide)2'!AD$139*(BD31/MAX(1,SUMIFS('Treatment Backing (Hide)'!$B$110:$B$124,'Capacity Backing (Hide)2'!AD$203:AD$217,"X")))</f>
        <v>0</v>
      </c>
      <c r="MY31">
        <f>'Capacity Backing (Hide)2'!AE$139*(BE31/MAX(1,SUMIFS('Treatment Backing (Hide)'!$B$110:$B$124,'Capacity Backing (Hide)2'!AE$203:AE$217,"X")))</f>
        <v>0</v>
      </c>
      <c r="MZ31">
        <f>'Capacity Backing (Hide)2'!AF$139*(BF31/MAX(1,SUMIFS('Treatment Backing (Hide)'!$B$110:$B$124,'Capacity Backing (Hide)2'!AF$203:AF$217,"X")))</f>
        <v>0</v>
      </c>
      <c r="NA31">
        <f>'Capacity Backing (Hide)2'!AG$139*(BG31/MAX(1,SUMIFS('Treatment Backing (Hide)'!$B$110:$B$124,'Capacity Backing (Hide)2'!AG$203:AG$217,"X")))</f>
        <v>0</v>
      </c>
      <c r="NB31">
        <f>'Capacity Backing (Hide)2'!AH$139*(BH31/MAX(1,SUMIFS('Treatment Backing (Hide)'!$B$110:$B$124,'Capacity Backing (Hide)2'!AH$203:AH$217,"X")))</f>
        <v>0</v>
      </c>
      <c r="NC31">
        <f>'Capacity Backing (Hide)2'!AI$139*(BI31/MAX(1,SUMIFS('Treatment Backing (Hide)'!$B$110:$B$124,'Capacity Backing (Hide)2'!AI$203:AI$217,"X")))</f>
        <v>0</v>
      </c>
      <c r="ND31">
        <f>'Capacity Backing (Hide)2'!AJ$139*(BJ31/MAX(1,SUMIFS('Treatment Backing (Hide)'!$B$110:$B$124,'Capacity Backing (Hide)2'!AJ$203:AJ$217,"X")))</f>
        <v>0</v>
      </c>
      <c r="NE31">
        <f>'Capacity Backing (Hide)2'!AK$139*(BK31/MAX(1,SUMIFS('Treatment Backing (Hide)'!$B$110:$B$124,'Capacity Backing (Hide)2'!AK$203:AK$217,"X")))</f>
        <v>0</v>
      </c>
      <c r="NF31">
        <f>'Capacity Backing (Hide)2'!AL$139*(BL31/MAX(1,SUMIFS('Treatment Backing (Hide)'!$B$110:$B$124,'Capacity Backing (Hide)2'!AL$203:AL$217,"X")))</f>
        <v>0</v>
      </c>
      <c r="NG31">
        <f>'Capacity Backing (Hide)2'!AM$139*(BM31/MAX(1,SUMIFS('Treatment Backing (Hide)'!$B$110:$B$124,'Capacity Backing (Hide)2'!AM$203:AM$217,"X")))</f>
        <v>0</v>
      </c>
      <c r="NH31">
        <f>'Capacity Backing (Hide)2'!AN$139*(BN31/MAX(1,SUMIFS('Treatment Backing (Hide)'!$B$110:$B$124,'Capacity Backing (Hide)2'!AN$203:AN$217,"X")))</f>
        <v>0</v>
      </c>
      <c r="NI31">
        <f>'Capacity Backing (Hide)2'!AO$139*(BO31/MAX(1,SUMIFS('Treatment Backing (Hide)'!$B$110:$B$124,'Capacity Backing (Hide)2'!AO$203:AO$217,"X")))</f>
        <v>0</v>
      </c>
      <c r="NJ31">
        <f>'Capacity Backing (Hide)2'!AP$139*(BP31/MAX(1,SUMIFS('Treatment Backing (Hide)'!$B$110:$B$124,'Capacity Backing (Hide)2'!AP$203:AP$217,"X")))</f>
        <v>0</v>
      </c>
      <c r="NK31">
        <f>'Capacity Backing (Hide)2'!AQ$139*(BQ31/MAX(1,SUMIFS('Treatment Backing (Hide)'!$B$110:$B$124,'Capacity Backing (Hide)2'!AQ$203:AQ$217,"X")))</f>
        <v>0</v>
      </c>
      <c r="NL31">
        <f>'Capacity Backing (Hide)2'!AR$139*(BR31/MAX(1,SUMIFS('Treatment Backing (Hide)'!$B$110:$B$124,'Capacity Backing (Hide)2'!AR$203:AR$217,"X")))</f>
        <v>0</v>
      </c>
      <c r="NM31">
        <f>'Capacity Backing (Hide)2'!AS$139*(BS31/MAX(1,SUMIFS('Treatment Backing (Hide)'!$B$110:$B$124,'Capacity Backing (Hide)2'!AS$203:AS$217,"X")))</f>
        <v>0</v>
      </c>
      <c r="NN31">
        <f>'Capacity Backing (Hide)2'!AT$139*(BT31/MAX(1,SUMIFS('Treatment Backing (Hide)'!$B$110:$B$124,'Capacity Backing (Hide)2'!AT$203:AT$217,"X")))</f>
        <v>0</v>
      </c>
      <c r="NO31">
        <f>'Capacity Backing (Hide)2'!AU$139*(BU31/MAX(1,SUMIFS('Treatment Backing (Hide)'!$B$110:$B$124,'Capacity Backing (Hide)2'!AU$203:AU$217,"X")))</f>
        <v>0</v>
      </c>
      <c r="NP31">
        <f>'Capacity Backing (Hide)2'!AV$139*(BV31/MAX(1,SUMIFS('Treatment Backing (Hide)'!$B$110:$B$124,'Capacity Backing (Hide)2'!AV$203:AV$217,"X")))</f>
        <v>0</v>
      </c>
      <c r="NQ31">
        <f>'Capacity Backing (Hide)2'!AW$139*(BW31/MAX(1,SUMIFS('Treatment Backing (Hide)'!$B$110:$B$124,'Capacity Backing (Hide)2'!AW$203:AW$217,"X")))</f>
        <v>0</v>
      </c>
      <c r="NR31">
        <f>'Capacity Backing (Hide)2'!AX$139*(BX31/MAX(1,SUMIFS('Treatment Backing (Hide)'!$B$110:$B$124,'Capacity Backing (Hide)2'!AX$203:AX$217,"X")))</f>
        <v>0</v>
      </c>
      <c r="NS31">
        <f>'Capacity Backing (Hide)2'!AY$139*(BY31/MAX(1,SUMIFS('Treatment Backing (Hide)'!$B$110:$B$124,'Capacity Backing (Hide)2'!AY$203:AY$217,"X")))</f>
        <v>0</v>
      </c>
      <c r="NT31">
        <f>'Capacity Backing (Hide)2'!AZ$139*(BZ31/MAX(1,SUMIFS('Treatment Backing (Hide)'!$B$110:$B$124,'Capacity Backing (Hide)2'!AZ$203:AZ$217,"X")))</f>
        <v>0</v>
      </c>
      <c r="NU31">
        <f>'Capacity Backing (Hide)2'!BA$139*(CA31/MAX(1,SUMIFS('Treatment Backing (Hide)'!$B$110:$B$124,'Capacity Backing (Hide)2'!BA$203:BA$217,"X")))</f>
        <v>0</v>
      </c>
      <c r="NV31">
        <f>'Capacity Backing (Hide)2'!BB$139*(CB31/MAX(1,SUMIFS('Treatment Backing (Hide)'!$B$110:$B$124,'Capacity Backing (Hide)2'!BB$203:BB$217,"X")))</f>
        <v>0</v>
      </c>
      <c r="NW31">
        <f>'Capacity Backing (Hide)2'!BC$139*(CC31/MAX(1,SUMIFS('Treatment Backing (Hide)'!$B$110:$B$124,'Capacity Backing (Hide)2'!BC$203:BC$217,"X")))</f>
        <v>0</v>
      </c>
      <c r="NX31">
        <f>'Capacity Backing (Hide)2'!BD$139*(CD31/MAX(1,SUMIFS('Treatment Backing (Hide)'!$B$110:$B$124,'Capacity Backing (Hide)2'!BD$203:BD$217,"X")))</f>
        <v>0</v>
      </c>
      <c r="NY31">
        <f>'Capacity Backing (Hide)2'!BE$139*(CE31/MAX(1,SUMIFS('Treatment Backing (Hide)'!$B$110:$B$124,'Capacity Backing (Hide)2'!BE$203:BE$217,"X")))</f>
        <v>0</v>
      </c>
      <c r="NZ31">
        <f>'Capacity Backing (Hide)2'!BF$139*(CF31/MAX(1,SUMIFS('Treatment Backing (Hide)'!$B$110:$B$124,'Capacity Backing (Hide)2'!BF$203:BF$217,"X")))</f>
        <v>0</v>
      </c>
      <c r="OA31">
        <f>'Capacity Backing (Hide)2'!BG$139*(CG31/MAX(1,SUMIFS('Treatment Backing (Hide)'!$B$110:$B$124,'Capacity Backing (Hide)2'!BG$203:BG$217,"X")))</f>
        <v>0</v>
      </c>
      <c r="OB31">
        <f>'Capacity Backing (Hide)2'!BH$139*(CH31/MAX(1,SUMIFS('Treatment Backing (Hide)'!$B$110:$B$124,'Capacity Backing (Hide)2'!BH$203:BH$217,"X")))</f>
        <v>0</v>
      </c>
      <c r="OC31">
        <f>'Capacity Backing (Hide)2'!BI$139*(CI31/MAX(1,SUMIFS('Treatment Backing (Hide)'!$B$110:$B$124,'Capacity Backing (Hide)2'!BI$203:BI$217,"X")))</f>
        <v>0</v>
      </c>
      <c r="OD31">
        <f>'Capacity Backing (Hide)2'!BJ$139*(CJ31/MAX(1,SUMIFS('Treatment Backing (Hide)'!$B$110:$B$124,'Capacity Backing (Hide)2'!BJ$203:BJ$217,"X")))</f>
        <v>0</v>
      </c>
      <c r="OE31">
        <f>'Capacity Backing (Hide)2'!BK$139*(CK31/MAX(1,SUMIFS('Treatment Backing (Hide)'!$B$110:$B$124,'Capacity Backing (Hide)2'!BK$203:BK$217,"X")))</f>
        <v>0</v>
      </c>
      <c r="OF31">
        <f>'Capacity Backing (Hide)2'!BL$139*(CL31/MAX(1,SUMIFS('Treatment Backing (Hide)'!$B$110:$B$124,'Capacity Backing (Hide)2'!BL$203:BL$217,"X")))</f>
        <v>0</v>
      </c>
      <c r="OG31">
        <f>'Capacity Backing (Hide)2'!BM$139*(CM31/MAX(1,SUMIFS('Treatment Backing (Hide)'!$B$110:$B$124,'Capacity Backing (Hide)2'!BM$203:BM$217,"X")))</f>
        <v>0</v>
      </c>
      <c r="OH31">
        <f>'Capacity Backing (Hide)2'!BN$139*(CN31/MAX(1,SUMIFS('Treatment Backing (Hide)'!$B$110:$B$124,'Capacity Backing (Hide)2'!BN$203:BN$217,"X")))</f>
        <v>0</v>
      </c>
      <c r="OI31">
        <f>'Capacity Backing (Hide)2'!BO$139*(CO31/MAX(1,SUMIFS('Treatment Backing (Hide)'!$B$110:$B$124,'Capacity Backing (Hide)2'!BO$203:BO$217,"X")))</f>
        <v>0</v>
      </c>
      <c r="OJ31">
        <f>'Capacity Backing (Hide)2'!BP$139*(CP31/MAX(1,SUMIFS('Treatment Backing (Hide)'!$B$110:$B$124,'Capacity Backing (Hide)2'!BP$203:BP$217,"X")))</f>
        <v>0</v>
      </c>
      <c r="OK31">
        <f>'Capacity Backing (Hide)2'!BQ$139*(CQ31/MAX(1,SUMIFS('Treatment Backing (Hide)'!$B$110:$B$124,'Capacity Backing (Hide)2'!BQ$203:BQ$217,"X")))</f>
        <v>0</v>
      </c>
      <c r="OL31">
        <f>'Capacity Backing (Hide)2'!BR$139*(CR31/MAX(1,SUMIFS('Treatment Backing (Hide)'!$B$110:$B$124,'Capacity Backing (Hide)2'!BR$203:BR$217,"X")))</f>
        <v>0</v>
      </c>
      <c r="OM31">
        <f>'Capacity Backing (Hide)2'!BS$139*(CS31/MAX(1,SUMIFS('Treatment Backing (Hide)'!$B$110:$B$124,'Capacity Backing (Hide)2'!BS$203:BS$217,"X")))</f>
        <v>0</v>
      </c>
      <c r="ON31">
        <f>'Capacity Backing (Hide)2'!BT$139*(CT31/MAX(1,SUMIFS('Treatment Backing (Hide)'!$B$110:$B$124,'Capacity Backing (Hide)2'!BT$203:BT$217,"X")))</f>
        <v>0</v>
      </c>
      <c r="OO31">
        <f>'Capacity Backing (Hide)2'!BU$139*(CU31/MAX(1,SUMIFS('Treatment Backing (Hide)'!$B$110:$B$124,'Capacity Backing (Hide)2'!BU$203:BU$217,"X")))</f>
        <v>0</v>
      </c>
      <c r="OP31">
        <f>'Capacity Backing (Hide)2'!BV$139*(CV31/MAX(1,SUMIFS('Treatment Backing (Hide)'!$B$110:$B$124,'Capacity Backing (Hide)2'!BV$203:BV$217,"X")))</f>
        <v>0</v>
      </c>
      <c r="OQ31">
        <f>'Capacity Backing (Hide)2'!BW$139*(CW31/MAX(1,SUMIFS('Treatment Backing (Hide)'!$B$110:$B$124,'Capacity Backing (Hide)2'!BW$203:BW$217,"X")))</f>
        <v>0</v>
      </c>
      <c r="OR31">
        <f>'Capacity Backing (Hide)2'!BX$139*(CX31/MAX(1,SUMIFS('Treatment Backing (Hide)'!$B$110:$B$124,'Capacity Backing (Hide)2'!BX$203:BX$217,"X")))</f>
        <v>0</v>
      </c>
      <c r="OS31">
        <f>'Capacity Backing (Hide)2'!BY$139*(CY31/MAX(1,SUMIFS('Treatment Backing (Hide)'!$B$110:$B$124,'Capacity Backing (Hide)2'!BY$203:BY$217,"X")))</f>
        <v>0</v>
      </c>
      <c r="OT31">
        <f>'Capacity Backing (Hide)2'!BZ$139*(CZ31/MAX(1,SUMIFS('Treatment Backing (Hide)'!$B$110:$B$124,'Capacity Backing (Hide)2'!BZ$203:BZ$217,"X")))</f>
        <v>0</v>
      </c>
      <c r="OU31">
        <f>'Capacity Backing (Hide)2'!CA$139*(DA31/MAX(1,SUMIFS('Treatment Backing (Hide)'!$B$110:$B$124,'Capacity Backing (Hide)2'!CA$203:CA$217,"X")))</f>
        <v>0</v>
      </c>
      <c r="OV31">
        <f>'Capacity Backing (Hide)2'!CB$139*(DB31/MAX(1,SUMIFS('Treatment Backing (Hide)'!$B$110:$B$124,'Capacity Backing (Hide)2'!CB$203:CB$217,"X")))</f>
        <v>0</v>
      </c>
      <c r="OW31">
        <f>'Capacity Backing (Hide)2'!CC$139*(DC31/MAX(1,SUMIFS('Treatment Backing (Hide)'!$B$110:$B$124,'Capacity Backing (Hide)2'!CC$203:CC$217,"X")))</f>
        <v>0</v>
      </c>
      <c r="OX31">
        <f>'Capacity Backing (Hide)2'!CD$139*(DD31/MAX(1,SUMIFS('Treatment Backing (Hide)'!$B$110:$B$124,'Capacity Backing (Hide)2'!CD$203:CD$217,"X")))</f>
        <v>0</v>
      </c>
      <c r="OY31">
        <f>'Capacity Backing (Hide)2'!CE$139*(DE31/MAX(1,SUMIFS('Treatment Backing (Hide)'!$B$110:$B$124,'Capacity Backing (Hide)2'!CE$203:CE$217,"X")))</f>
        <v>0</v>
      </c>
      <c r="OZ31">
        <f>'Capacity Backing (Hide)2'!CF$139*(DF31/MAX(1,SUMIFS('Treatment Backing (Hide)'!$B$110:$B$124,'Capacity Backing (Hide)2'!CF$203:CF$217,"X")))</f>
        <v>0</v>
      </c>
      <c r="PA31">
        <f>'Capacity Backing (Hide)2'!CG$139*(DG31/MAX(1,SUMIFS('Treatment Backing (Hide)'!$B$110:$B$124,'Capacity Backing (Hide)2'!CG$203:CG$217,"X")))</f>
        <v>0</v>
      </c>
      <c r="PB31">
        <f>'Capacity Backing (Hide)2'!CH$139*(DH31/MAX(1,SUMIFS('Treatment Backing (Hide)'!$B$110:$B$124,'Capacity Backing (Hide)2'!CH$203:CH$217,"X")))</f>
        <v>0</v>
      </c>
      <c r="PC31">
        <f>'Capacity Backing (Hide)2'!CI$139*(DI31/MAX(1,SUMIFS('Treatment Backing (Hide)'!$B$110:$B$124,'Capacity Backing (Hide)2'!CI$203:CI$217,"X")))</f>
        <v>0</v>
      </c>
      <c r="PD31">
        <f>'Capacity Backing (Hide)2'!CJ$139*(DJ31/MAX(1,SUMIFS('Treatment Backing (Hide)'!$B$110:$B$124,'Capacity Backing (Hide)2'!CJ$203:CJ$217,"X")))</f>
        <v>0</v>
      </c>
      <c r="PE31">
        <f>'Capacity Backing (Hide)2'!CK$139*(DK31/MAX(1,SUMIFS('Treatment Backing (Hide)'!$B$110:$B$124,'Capacity Backing (Hide)2'!CK$203:CK$217,"X")))</f>
        <v>0</v>
      </c>
      <c r="PF31">
        <f>'Capacity Backing (Hide)2'!CL$139*(DL31/MAX(1,SUMIFS('Treatment Backing (Hide)'!$B$110:$B$124,'Capacity Backing (Hide)2'!CL$203:CL$217,"X")))</f>
        <v>0</v>
      </c>
      <c r="PG31">
        <f>'Capacity Backing (Hide)2'!CM$139*(DM31/MAX(1,SUMIFS('Treatment Backing (Hide)'!$B$110:$B$124,'Capacity Backing (Hide)2'!CM$203:CM$217,"X")))</f>
        <v>0</v>
      </c>
      <c r="PH31">
        <f>'Capacity Backing (Hide)2'!CN$139*(DN31/MAX(1,SUMIFS('Treatment Backing (Hide)'!$B$110:$B$124,'Capacity Backing (Hide)2'!CN$203:CN$217,"X")))</f>
        <v>0</v>
      </c>
      <c r="PI31">
        <f>'Capacity Backing (Hide)2'!CO$139*(DO31/MAX(1,SUMIFS('Treatment Backing (Hide)'!$B$110:$B$124,'Capacity Backing (Hide)2'!CO$203:CO$217,"X")))</f>
        <v>0</v>
      </c>
      <c r="PJ31">
        <f>'Capacity Backing (Hide)2'!CP$139*(DP31/MAX(1,SUMIFS('Treatment Backing (Hide)'!$B$110:$B$124,'Capacity Backing (Hide)2'!CP$203:CP$217,"X")))</f>
        <v>0</v>
      </c>
      <c r="PK31">
        <f>'Capacity Backing (Hide)2'!CQ$139*(DQ31/MAX(1,SUMIFS('Treatment Backing (Hide)'!$B$110:$B$124,'Capacity Backing (Hide)2'!CQ$203:CQ$217,"X")))</f>
        <v>0</v>
      </c>
      <c r="PL31">
        <f>'Capacity Backing (Hide)2'!CR$139*(DR31/MAX(1,SUMIFS('Treatment Backing (Hide)'!$B$110:$B$124,'Capacity Backing (Hide)2'!CR$203:CR$217,"X")))</f>
        <v>0</v>
      </c>
      <c r="PM31">
        <f>'Capacity Backing (Hide)2'!CS$139*(DS31/MAX(1,SUMIFS('Treatment Backing (Hide)'!$B$110:$B$124,'Capacity Backing (Hide)2'!CS$203:CS$217,"X")))</f>
        <v>0</v>
      </c>
      <c r="PN31">
        <f>'Capacity Backing (Hide)2'!CT$139*(DT31/MAX(1,SUMIFS('Treatment Backing (Hide)'!$B$110:$B$124,'Capacity Backing (Hide)2'!CT$203:CT$217,"X")))</f>
        <v>0</v>
      </c>
      <c r="PO31">
        <f>'Capacity Backing (Hide)2'!CU$139*(DU31/MAX(1,SUMIFS('Treatment Backing (Hide)'!$B$110:$B$124,'Capacity Backing (Hide)2'!CU$203:CU$217,"X")))</f>
        <v>0</v>
      </c>
      <c r="PP31">
        <f>'Capacity Backing (Hide)2'!CV$139*(DV31/MAX(1,SUMIFS('Treatment Backing (Hide)'!$B$110:$B$124,'Capacity Backing (Hide)2'!CV$203:CV$217,"X")))</f>
        <v>0</v>
      </c>
      <c r="PQ31">
        <f>'Capacity Backing (Hide)2'!CW$139*(DW31/MAX(1,SUMIFS('Treatment Backing (Hide)'!$B$110:$B$124,'Capacity Backing (Hide)2'!CW$203:CW$217,"X")))</f>
        <v>0</v>
      </c>
      <c r="PS31" cm="1">
        <f t="array" ref="PS31">SUM(IF('Capacity Summary'!H$36:H$135="X",1,0)*TRANSPOSE('CR Backing (Hide)'!$HX31:$LS31))</f>
        <v>0</v>
      </c>
      <c r="PT31" cm="1">
        <f t="array" ref="PT31">SUM(IF('Capacity Summary'!I$36:I$135="X",1,0)*TRANSPOSE('CR Backing (Hide)'!$HX31:$LS31))</f>
        <v>0</v>
      </c>
      <c r="PU31" cm="1">
        <f t="array" ref="PU31">SUM(IF('Capacity Summary'!J$36:J$135="X",1,0)*TRANSPOSE('CR Backing (Hide)'!$HX31:$LS31))</f>
        <v>0</v>
      </c>
      <c r="PV31" cm="1">
        <f t="array" ref="PV31">SUM(IF('Capacity Summary'!K$36:K$135="X",1,0)*TRANSPOSE('CR Backing (Hide)'!$HX31:$LS31))</f>
        <v>0</v>
      </c>
      <c r="PW31" cm="1">
        <f t="array" ref="PW31">SUM(IF('Capacity Summary'!L$36:L$135="X",1,0)*TRANSPOSE('CR Backing (Hide)'!$HX31:$LS31))</f>
        <v>0</v>
      </c>
      <c r="PX31" cm="1">
        <f t="array" ref="PX31">SUM(IF('Capacity Summary'!M$36:M$135="X",1,0)*TRANSPOSE('CR Backing (Hide)'!$HX31:$LS31))</f>
        <v>0</v>
      </c>
      <c r="PY31" cm="1">
        <f t="array" ref="PY31">SUM(IF('Capacity Summary'!N$36:N$135="X",1,0)*TRANSPOSE('CR Backing (Hide)'!$HX31:$LS31))</f>
        <v>0</v>
      </c>
      <c r="PZ31" cm="1">
        <f t="array" ref="PZ31">SUM(IF('Capacity Summary'!O$36:O$135="X",1,0)*TRANSPOSE('CR Backing (Hide)'!$HX31:$LS31))</f>
        <v>0</v>
      </c>
      <c r="QA31" cm="1">
        <f t="array" ref="QA31">SUM(IF('Capacity Summary'!P$36:P$135="X",1,0)*TRANSPOSE('CR Backing (Hide)'!$HX31:$LS31))</f>
        <v>0</v>
      </c>
      <c r="QB31" cm="1">
        <f t="array" ref="QB31">SUM(IF('Capacity Summary'!Q$36:Q$135="X",1,0)*TRANSPOSE('CR Backing (Hide)'!$HX31:$LS31))</f>
        <v>0</v>
      </c>
      <c r="QC31" cm="1">
        <f t="array" ref="QC31">SUM(IF('Capacity Summary'!R$36:R$135="X",1,0)*TRANSPOSE('CR Backing (Hide)'!$HX31:$LS31))</f>
        <v>0</v>
      </c>
      <c r="QD31" cm="1">
        <f t="array" ref="QD31">SUM(IF('Capacity Summary'!S$36:S$135="X",1,0)*TRANSPOSE('CR Backing (Hide)'!$HX31:$LS31))</f>
        <v>0</v>
      </c>
      <c r="QE31" cm="1">
        <f t="array" ref="QE31">SUM(IF('Capacity Summary'!T$36:T$135="X",1,0)*TRANSPOSE('CR Backing (Hide)'!$HX31:$LS31))</f>
        <v>0</v>
      </c>
      <c r="QF31" cm="1">
        <f t="array" ref="QF31">SUM(IF('Capacity Summary'!U$36:U$135="X",1,0)*TRANSPOSE('CR Backing (Hide)'!$HX31:$LS31))</f>
        <v>0</v>
      </c>
      <c r="QG31" cm="1">
        <f t="array" ref="QG31">SUM(IF('Capacity Summary'!V$36:V$135="X",1,0)*TRANSPOSE('CR Backing (Hide)'!$HX31:$LS31))</f>
        <v>0</v>
      </c>
      <c r="QH31" cm="1">
        <f t="array" ref="QH31">SUM(IF('Capacity Summary'!W$36:W$135="X",1,0)*TRANSPOSE('CR Backing (Hide)'!$HX31:$LS31))</f>
        <v>0</v>
      </c>
      <c r="QI31" cm="1">
        <f t="array" ref="QI31">SUM(IF('Capacity Summary'!X$36:X$135="X",1,0)*TRANSPOSE('CR Backing (Hide)'!$HX31:$LS31))</f>
        <v>0</v>
      </c>
      <c r="QJ31" cm="1">
        <f t="array" ref="QJ31">SUM(IF('Capacity Summary'!Y$36:Y$135="X",1,0)*TRANSPOSE('CR Backing (Hide)'!$HX31:$LS31))</f>
        <v>0</v>
      </c>
      <c r="QK31" cm="1">
        <f t="array" ref="QK31">SUM(IF('Capacity Summary'!Z$36:Z$135="X",1,0)*TRANSPOSE('CR Backing (Hide)'!$HX31:$LS31))</f>
        <v>0</v>
      </c>
      <c r="QL31" cm="1">
        <f t="array" ref="QL31">SUM(IF('Capacity Summary'!AA$36:AA$135="X",1,0)*TRANSPOSE('CR Backing (Hide)'!$HX31:$LS31))</f>
        <v>0</v>
      </c>
      <c r="QM31" cm="1">
        <f t="array" ref="QM31">SUM(IF('Capacity Summary'!AB$36:AB$135="X",1,0)*TRANSPOSE('CR Backing (Hide)'!$HX31:$LS31))</f>
        <v>0</v>
      </c>
      <c r="QN31" cm="1">
        <f t="array" ref="QN31">SUM(IF('Capacity Summary'!AC$36:AC$135="X",1,0)*TRANSPOSE('CR Backing (Hide)'!$HX31:$LS31))</f>
        <v>0</v>
      </c>
      <c r="QO31" cm="1">
        <f t="array" ref="QO31">SUM(IF('Capacity Summary'!AD$36:AD$135="X",1,0)*TRANSPOSE('CR Backing (Hide)'!$HX31:$LS31))</f>
        <v>0</v>
      </c>
      <c r="QP31" cm="1">
        <f t="array" ref="QP31">SUM(IF('Capacity Summary'!AE$36:AE$135="X",1,0)*TRANSPOSE('CR Backing (Hide)'!$HX31:$LS31))</f>
        <v>0</v>
      </c>
      <c r="QQ31" cm="1">
        <f t="array" ref="QQ31">SUM(IF('Capacity Summary'!AF$36:AF$135="X",1,0)*TRANSPOSE('CR Backing (Hide)'!$HX31:$LS31))</f>
        <v>0</v>
      </c>
      <c r="QR31" cm="1">
        <f t="array" ref="QR31">SUM(IF('Capacity Summary'!AG$36:AG$135="X",1,0)*TRANSPOSE('CR Backing (Hide)'!$HX31:$LS31))</f>
        <v>0</v>
      </c>
      <c r="QS31" cm="1">
        <f t="array" ref="QS31">SUM(IF('Capacity Summary'!AH$36:AH$135="X",1,0)*TRANSPOSE('CR Backing (Hide)'!$HX31:$LS31))</f>
        <v>0</v>
      </c>
      <c r="QT31" cm="1">
        <f t="array" ref="QT31">SUM(IF('Capacity Summary'!AI$36:AI$135="X",1,0)*TRANSPOSE('CR Backing (Hide)'!$HX31:$LS31))</f>
        <v>0</v>
      </c>
      <c r="QU31" cm="1">
        <f t="array" ref="QU31">SUM(IF('Capacity Summary'!AJ$36:AJ$135="X",1,0)*TRANSPOSE('CR Backing (Hide)'!$HX31:$LS31))</f>
        <v>0</v>
      </c>
      <c r="QV31" cm="1">
        <f t="array" ref="QV31">SUM(IF('Capacity Summary'!AK$36:AK$135="X",1,0)*TRANSPOSE('CR Backing (Hide)'!$HX31:$LS31))</f>
        <v>0</v>
      </c>
      <c r="QW31" cm="1">
        <f t="array" ref="QW31">SUM(IF('Capacity Summary'!AL$36:AL$135="X",1,0)*TRANSPOSE('CR Backing (Hide)'!$HX31:$LS31))</f>
        <v>0</v>
      </c>
      <c r="QX31" cm="1">
        <f t="array" ref="QX31">SUM(IF('Capacity Summary'!AM$36:AM$135="X",1,0)*TRANSPOSE('CR Backing (Hide)'!$HX31:$LS31))</f>
        <v>0</v>
      </c>
      <c r="QY31" cm="1">
        <f t="array" ref="QY31">SUM(IF('Capacity Summary'!AN$36:AN$135="X",1,0)*TRANSPOSE('CR Backing (Hide)'!$HX31:$LS31))</f>
        <v>0</v>
      </c>
      <c r="QZ31" cm="1">
        <f t="array" ref="QZ31">SUM(IF('Capacity Summary'!AO$36:AO$135="X",1,0)*TRANSPOSE('CR Backing (Hide)'!$HX31:$LS31))</f>
        <v>0</v>
      </c>
      <c r="RA31" cm="1">
        <f t="array" ref="RA31">SUM(IF('Capacity Summary'!AP$36:AP$135="X",1,0)*TRANSPOSE('CR Backing (Hide)'!$HX31:$LS31))</f>
        <v>0</v>
      </c>
      <c r="RB31" cm="1">
        <f t="array" ref="RB31">SUM(IF('Capacity Summary'!AQ$36:AQ$135="X",1,0)*TRANSPOSE('CR Backing (Hide)'!$HX31:$LS31))</f>
        <v>0</v>
      </c>
      <c r="RC31" cm="1">
        <f t="array" ref="RC31">SUM(IF('Capacity Summary'!AR$36:AR$135="X",1,0)*TRANSPOSE('CR Backing (Hide)'!$HX31:$LS31))</f>
        <v>0</v>
      </c>
      <c r="RD31" cm="1">
        <f t="array" ref="RD31">SUM(IF('Capacity Summary'!AS$36:AS$135="X",1,0)*TRANSPOSE('CR Backing (Hide)'!$HX31:$LS31))</f>
        <v>0</v>
      </c>
      <c r="RE31" cm="1">
        <f t="array" ref="RE31">SUM(IF('Capacity Summary'!AT$36:AT$135="X",1,0)*TRANSPOSE('CR Backing (Hide)'!$HX31:$LS31))</f>
        <v>0</v>
      </c>
      <c r="RF31" cm="1">
        <f t="array" ref="RF31">SUM(IF('Capacity Summary'!AU$36:AU$135="X",1,0)*TRANSPOSE('CR Backing (Hide)'!$HX31:$LS31))</f>
        <v>0</v>
      </c>
      <c r="RG31" cm="1">
        <f t="array" ref="RG31">SUM(IF('Capacity Summary'!AV$36:AV$135="X",1,0)*TRANSPOSE('CR Backing (Hide)'!$HX31:$LS31))</f>
        <v>0</v>
      </c>
      <c r="RH31" cm="1">
        <f t="array" ref="RH31">SUM(IF('Capacity Summary'!AW$36:AW$135="X",1,0)*TRANSPOSE('CR Backing (Hide)'!$HX31:$LS31))</f>
        <v>0</v>
      </c>
      <c r="RI31" cm="1">
        <f t="array" ref="RI31">SUM(IF('Capacity Summary'!AX$36:AX$135="X",1,0)*TRANSPOSE('CR Backing (Hide)'!$HX31:$LS31))</f>
        <v>0</v>
      </c>
      <c r="RJ31" cm="1">
        <f t="array" ref="RJ31">SUM(IF('Capacity Summary'!AY$36:AY$135="X",1,0)*TRANSPOSE('CR Backing (Hide)'!$HX31:$LS31))</f>
        <v>0</v>
      </c>
      <c r="RK31" cm="1">
        <f t="array" ref="RK31">SUM(IF('Capacity Summary'!AZ$36:AZ$135="X",1,0)*TRANSPOSE('CR Backing (Hide)'!$HX31:$LS31))</f>
        <v>0</v>
      </c>
      <c r="RL31" cm="1">
        <f t="array" ref="RL31">SUM(IF('Capacity Summary'!BA$36:BA$135="X",1,0)*TRANSPOSE('CR Backing (Hide)'!$HX31:$LS31))</f>
        <v>0</v>
      </c>
      <c r="RM31" cm="1">
        <f t="array" ref="RM31">SUM(IF('Capacity Summary'!BB$36:BB$135="X",1,0)*TRANSPOSE('CR Backing (Hide)'!$HX31:$LS31))</f>
        <v>0</v>
      </c>
      <c r="RN31" cm="1">
        <f t="array" ref="RN31">SUM(IF('Capacity Summary'!BC$36:BC$135="X",1,0)*TRANSPOSE('CR Backing (Hide)'!$HX31:$LS31))</f>
        <v>0</v>
      </c>
      <c r="RO31" cm="1">
        <f t="array" ref="RO31">SUM(IF('Capacity Summary'!BD$36:BD$135="X",1,0)*TRANSPOSE('CR Backing (Hide)'!$HX31:$LS31))</f>
        <v>0</v>
      </c>
      <c r="RP31" cm="1">
        <f t="array" ref="RP31">SUM(IF('Capacity Summary'!BE$36:BE$135="X",1,0)*TRANSPOSE('CR Backing (Hide)'!$HX31:$LS31))</f>
        <v>0</v>
      </c>
      <c r="RQ31" cm="1">
        <f t="array" ref="RQ31">SUM(IF('Capacity Summary'!BF$36:BF$135="X",1,0)*TRANSPOSE('CR Backing (Hide)'!$HX31:$LS31))</f>
        <v>0</v>
      </c>
      <c r="RR31" cm="1">
        <f t="array" ref="RR31">SUM(IF('Capacity Summary'!BG$36:BG$135="X",1,0)*TRANSPOSE('CR Backing (Hide)'!$HX31:$LS31))</f>
        <v>0</v>
      </c>
      <c r="RT31" cm="1">
        <f t="array" ref="RT31">SUM(IF('Capacity Summary'!H$139:H$238="X",1,0)*TRANSPOSE('CR Backing (Hide)'!$LV31:$PQ31))</f>
        <v>0</v>
      </c>
      <c r="RU31" cm="1">
        <f t="array" ref="RU31">SUM(IF('Capacity Summary'!I$139:I$238="X",1,0)*TRANSPOSE('CR Backing (Hide)'!$LV31:$PQ31))</f>
        <v>0</v>
      </c>
      <c r="RV31" cm="1">
        <f t="array" ref="RV31">SUM(IF('Capacity Summary'!J$139:J$238="X",1,0)*TRANSPOSE('CR Backing (Hide)'!$LV31:$PQ31))</f>
        <v>0</v>
      </c>
      <c r="RW31" cm="1">
        <f t="array" ref="RW31">SUM(IF('Capacity Summary'!K$139:K$238="X",1,0)*TRANSPOSE('CR Backing (Hide)'!$LV31:$PQ31))</f>
        <v>0</v>
      </c>
      <c r="RX31" cm="1">
        <f t="array" ref="RX31">SUM(IF('Capacity Summary'!L$139:L$238="X",1,0)*TRANSPOSE('CR Backing (Hide)'!$LV31:$PQ31))</f>
        <v>0</v>
      </c>
      <c r="RY31" cm="1">
        <f t="array" ref="RY31">SUM(IF('Capacity Summary'!M$139:M$238="X",1,0)*TRANSPOSE('CR Backing (Hide)'!$LV31:$PQ31))</f>
        <v>0</v>
      </c>
      <c r="RZ31" cm="1">
        <f t="array" ref="RZ31">SUM(IF('Capacity Summary'!N$139:N$238="X",1,0)*TRANSPOSE('CR Backing (Hide)'!$LV31:$PQ31))</f>
        <v>0</v>
      </c>
      <c r="SA31" cm="1">
        <f t="array" ref="SA31">SUM(IF('Capacity Summary'!O$139:O$238="X",1,0)*TRANSPOSE('CR Backing (Hide)'!$LV31:$PQ31))</f>
        <v>0</v>
      </c>
      <c r="SB31" cm="1">
        <f t="array" ref="SB31">SUM(IF('Capacity Summary'!P$139:P$238="X",1,0)*TRANSPOSE('CR Backing (Hide)'!$LV31:$PQ31))</f>
        <v>0</v>
      </c>
      <c r="SC31" cm="1">
        <f t="array" ref="SC31">SUM(IF('Capacity Summary'!Q$139:Q$238="X",1,0)*TRANSPOSE('CR Backing (Hide)'!$LV31:$PQ31))</f>
        <v>0</v>
      </c>
      <c r="SD31" cm="1">
        <f t="array" ref="SD31">SUM(IF('Capacity Summary'!R$139:R$238="X",1,0)*TRANSPOSE('CR Backing (Hide)'!$LV31:$PQ31))</f>
        <v>0</v>
      </c>
      <c r="SE31" cm="1">
        <f t="array" ref="SE31">SUM(IF('Capacity Summary'!S$139:S$238="X",1,0)*TRANSPOSE('CR Backing (Hide)'!$LV31:$PQ31))</f>
        <v>0</v>
      </c>
      <c r="SF31" cm="1">
        <f t="array" ref="SF31">SUM(IF('Capacity Summary'!T$139:T$238="X",1,0)*TRANSPOSE('CR Backing (Hide)'!$LV31:$PQ31))</f>
        <v>0</v>
      </c>
      <c r="SG31" cm="1">
        <f t="array" ref="SG31">SUM(IF('Capacity Summary'!U$139:U$238="X",1,0)*TRANSPOSE('CR Backing (Hide)'!$LV31:$PQ31))</f>
        <v>0</v>
      </c>
      <c r="SH31" cm="1">
        <f t="array" ref="SH31">SUM(IF('Capacity Summary'!V$139:V$238="X",1,0)*TRANSPOSE('CR Backing (Hide)'!$LV31:$PQ31))</f>
        <v>0</v>
      </c>
      <c r="SI31" cm="1">
        <f t="array" ref="SI31">SUM(IF('Capacity Summary'!W$139:W$238="X",1,0)*TRANSPOSE('CR Backing (Hide)'!$LV31:$PQ31))</f>
        <v>0</v>
      </c>
      <c r="SJ31" cm="1">
        <f t="array" ref="SJ31">SUM(IF('Capacity Summary'!X$139:X$238="X",1,0)*TRANSPOSE('CR Backing (Hide)'!$LV31:$PQ31))</f>
        <v>0</v>
      </c>
      <c r="SK31" cm="1">
        <f t="array" ref="SK31">SUM(IF('Capacity Summary'!Y$139:Y$238="X",1,0)*TRANSPOSE('CR Backing (Hide)'!$LV31:$PQ31))</f>
        <v>0</v>
      </c>
      <c r="SL31" cm="1">
        <f t="array" ref="SL31">SUM(IF('Capacity Summary'!Z$139:Z$238="X",1,0)*TRANSPOSE('CR Backing (Hide)'!$LV31:$PQ31))</f>
        <v>0</v>
      </c>
      <c r="SM31" cm="1">
        <f t="array" ref="SM31">SUM(IF('Capacity Summary'!AA$139:AA$238="X",1,0)*TRANSPOSE('CR Backing (Hide)'!$LV31:$PQ31))</f>
        <v>0</v>
      </c>
      <c r="SN31" cm="1">
        <f t="array" ref="SN31">SUM(IF('Capacity Summary'!AB$139:AB$238="X",1,0)*TRANSPOSE('CR Backing (Hide)'!$LV31:$PQ31))</f>
        <v>0</v>
      </c>
      <c r="SO31" cm="1">
        <f t="array" ref="SO31">SUM(IF('Capacity Summary'!AC$139:AC$238="X",1,0)*TRANSPOSE('CR Backing (Hide)'!$LV31:$PQ31))</f>
        <v>0</v>
      </c>
      <c r="SP31" cm="1">
        <f t="array" ref="SP31">SUM(IF('Capacity Summary'!AD$139:AD$238="X",1,0)*TRANSPOSE('CR Backing (Hide)'!$LV31:$PQ31))</f>
        <v>0</v>
      </c>
      <c r="SQ31" cm="1">
        <f t="array" ref="SQ31">SUM(IF('Capacity Summary'!AE$139:AE$238="X",1,0)*TRANSPOSE('CR Backing (Hide)'!$LV31:$PQ31))</f>
        <v>0</v>
      </c>
      <c r="SR31" cm="1">
        <f t="array" ref="SR31">SUM(IF('Capacity Summary'!AF$139:AF$238="X",1,0)*TRANSPOSE('CR Backing (Hide)'!$LV31:$PQ31))</f>
        <v>0</v>
      </c>
      <c r="SS31" cm="1">
        <f t="array" ref="SS31">SUM(IF('Capacity Summary'!AG$139:AG$238="X",1,0)*TRANSPOSE('CR Backing (Hide)'!$LV31:$PQ31))</f>
        <v>0</v>
      </c>
      <c r="ST31" cm="1">
        <f t="array" ref="ST31">SUM(IF('Capacity Summary'!AH$139:AH$238="X",1,0)*TRANSPOSE('CR Backing (Hide)'!$LV31:$PQ31))</f>
        <v>0</v>
      </c>
      <c r="SU31" cm="1">
        <f t="array" ref="SU31">SUM(IF('Capacity Summary'!AI$139:AI$238="X",1,0)*TRANSPOSE('CR Backing (Hide)'!$LV31:$PQ31))</f>
        <v>0</v>
      </c>
      <c r="SV31" cm="1">
        <f t="array" ref="SV31">SUM(IF('Capacity Summary'!AJ$139:AJ$238="X",1,0)*TRANSPOSE('CR Backing (Hide)'!$LV31:$PQ31))</f>
        <v>0</v>
      </c>
      <c r="SW31" cm="1">
        <f t="array" ref="SW31">SUM(IF('Capacity Summary'!AK$139:AK$238="X",1,0)*TRANSPOSE('CR Backing (Hide)'!$LV31:$PQ31))</f>
        <v>0</v>
      </c>
      <c r="SX31" cm="1">
        <f t="array" ref="SX31">SUM(IF('Capacity Summary'!AL$139:AL$238="X",1,0)*TRANSPOSE('CR Backing (Hide)'!$LV31:$PQ31))</f>
        <v>0</v>
      </c>
      <c r="SY31" cm="1">
        <f t="array" ref="SY31">SUM(IF('Capacity Summary'!AM$139:AM$238="X",1,0)*TRANSPOSE('CR Backing (Hide)'!$LV31:$PQ31))</f>
        <v>0</v>
      </c>
      <c r="SZ31" cm="1">
        <f t="array" ref="SZ31">SUM(IF('Capacity Summary'!AN$139:AN$238="X",1,0)*TRANSPOSE('CR Backing (Hide)'!$LV31:$PQ31))</f>
        <v>0</v>
      </c>
      <c r="TA31" cm="1">
        <f t="array" ref="TA31">SUM(IF('Capacity Summary'!AO$139:AO$238="X",1,0)*TRANSPOSE('CR Backing (Hide)'!$LV31:$PQ31))</f>
        <v>0</v>
      </c>
      <c r="TB31" cm="1">
        <f t="array" ref="TB31">SUM(IF('Capacity Summary'!AP$139:AP$238="X",1,0)*TRANSPOSE('CR Backing (Hide)'!$LV31:$PQ31))</f>
        <v>0</v>
      </c>
      <c r="TC31" cm="1">
        <f t="array" ref="TC31">SUM(IF('Capacity Summary'!AQ$139:AQ$238="X",1,0)*TRANSPOSE('CR Backing (Hide)'!$LV31:$PQ31))</f>
        <v>0</v>
      </c>
      <c r="TD31" cm="1">
        <f t="array" ref="TD31">SUM(IF('Capacity Summary'!AR$139:AR$238="X",1,0)*TRANSPOSE('CR Backing (Hide)'!$LV31:$PQ31))</f>
        <v>0</v>
      </c>
      <c r="TE31" cm="1">
        <f t="array" ref="TE31">SUM(IF('Capacity Summary'!AS$139:AS$238="X",1,0)*TRANSPOSE('CR Backing (Hide)'!$LV31:$PQ31))</f>
        <v>0</v>
      </c>
      <c r="TF31" cm="1">
        <f t="array" ref="TF31">SUM(IF('Capacity Summary'!AT$139:AT$238="X",1,0)*TRANSPOSE('CR Backing (Hide)'!$LV31:$PQ31))</f>
        <v>0</v>
      </c>
      <c r="TG31" cm="1">
        <f t="array" ref="TG31">SUM(IF('Capacity Summary'!AU$139:AU$238="X",1,0)*TRANSPOSE('CR Backing (Hide)'!$LV31:$PQ31))</f>
        <v>0</v>
      </c>
      <c r="TH31" cm="1">
        <f t="array" ref="TH31">SUM(IF('Capacity Summary'!AV$139:AV$238="X",1,0)*TRANSPOSE('CR Backing (Hide)'!$LV31:$PQ31))</f>
        <v>0</v>
      </c>
      <c r="TI31" cm="1">
        <f t="array" ref="TI31">SUM(IF('Capacity Summary'!AW$139:AW$238="X",1,0)*TRANSPOSE('CR Backing (Hide)'!$LV31:$PQ31))</f>
        <v>0</v>
      </c>
      <c r="TJ31" cm="1">
        <f t="array" ref="TJ31">SUM(IF('Capacity Summary'!AX$139:AX$238="X",1,0)*TRANSPOSE('CR Backing (Hide)'!$LV31:$PQ31))</f>
        <v>0</v>
      </c>
      <c r="TK31" cm="1">
        <f t="array" ref="TK31">SUM(IF('Capacity Summary'!AY$139:AY$238="X",1,0)*TRANSPOSE('CR Backing (Hide)'!$LV31:$PQ31))</f>
        <v>0</v>
      </c>
      <c r="TL31" cm="1">
        <f t="array" ref="TL31">SUM(IF('Capacity Summary'!AZ$139:AZ$238="X",1,0)*TRANSPOSE('CR Backing (Hide)'!$LV31:$PQ31))</f>
        <v>0</v>
      </c>
      <c r="TM31" cm="1">
        <f t="array" ref="TM31">SUM(IF('Capacity Summary'!BA$139:BA$238="X",1,0)*TRANSPOSE('CR Backing (Hide)'!$LV31:$PQ31))</f>
        <v>0</v>
      </c>
      <c r="TN31" cm="1">
        <f t="array" ref="TN31">SUM(IF('Capacity Summary'!BB$139:BB$238="X",1,0)*TRANSPOSE('CR Backing (Hide)'!$LV31:$PQ31))</f>
        <v>0</v>
      </c>
      <c r="TO31" cm="1">
        <f t="array" ref="TO31">SUM(IF('Capacity Summary'!BC$139:BC$238="X",1,0)*TRANSPOSE('CR Backing (Hide)'!$LV31:$PQ31))</f>
        <v>0</v>
      </c>
      <c r="TP31" cm="1">
        <f t="array" ref="TP31">SUM(IF('Capacity Summary'!BD$139:BD$238="X",1,0)*TRANSPOSE('CR Backing (Hide)'!$LV31:$PQ31))</f>
        <v>0</v>
      </c>
      <c r="TQ31" cm="1">
        <f t="array" ref="TQ31">SUM(IF('Capacity Summary'!BE$139:BE$238="X",1,0)*TRANSPOSE('CR Backing (Hide)'!$LV31:$PQ31))</f>
        <v>0</v>
      </c>
      <c r="TR31" cm="1">
        <f t="array" ref="TR31">SUM(IF('Capacity Summary'!BF$139:BF$238="X",1,0)*TRANSPOSE('CR Backing (Hide)'!$LV31:$PQ31))</f>
        <v>0</v>
      </c>
      <c r="TS31" cm="1">
        <f t="array" ref="TS31">SUM(IF('Capacity Summary'!BG$139:BG$238="X",1,0)*TRANSPOSE('CR Backing (Hide)'!$LV31:$PQ31))</f>
        <v>0</v>
      </c>
    </row>
    <row r="32" spans="8:539" x14ac:dyDescent="0.25">
      <c r="H32" t="str">
        <f>ROW(H29)&amp;". "&amp;'Clinical resources'!B35</f>
        <v xml:space="preserve">29. </v>
      </c>
      <c r="J32" t="str" cm="1">
        <f t="array" ref="J32">IF(SUM(IF('Clinical resources'!F35:J35="X",1,0)*'Clinical resources'!F$4:J$4)&gt;0,"X","")</f>
        <v/>
      </c>
      <c r="K32" t="str" cm="1">
        <f t="array" ref="K32">IF(SUM(IF('Clinical resources'!K35:O35="X",1,0)*'Clinical resources'!K$4:O$4)&gt;0,"X","")</f>
        <v/>
      </c>
      <c r="L32" t="str" cm="1">
        <f t="array" ref="L32">IF(SUM(IF('Clinical resources'!P35:T35="X",1,0)*'Clinical resources'!P$4:T$4)&gt;0,"X","")</f>
        <v/>
      </c>
      <c r="M32" t="str" cm="1">
        <f t="array" ref="M32">IF(SUM(IF('Clinical resources'!U35:Y35="X",1,0)*'Clinical resources'!U$4:Y$4)&gt;0,"X","")</f>
        <v/>
      </c>
      <c r="N32" t="str" cm="1">
        <f t="array" ref="N32">IF(SUM(IF('Clinical resources'!Z35:AD35="X",1,0)*'Clinical resources'!Z$4:AD$4)&gt;0,"X","")</f>
        <v/>
      </c>
      <c r="O32" t="str" cm="1">
        <f t="array" ref="O32">IF(SUM(IF('Clinical resources'!AE35:AI35="X",1,0)*'Clinical resources'!AE$4:AI$4)&gt;0,"X","")</f>
        <v/>
      </c>
      <c r="P32" t="str" cm="1">
        <f t="array" ref="P32">IF(SUM(IF('Clinical resources'!AJ35:AN35="X",1,0)*'Clinical resources'!AJ$4:AN$4)&gt;0,"X","")</f>
        <v/>
      </c>
      <c r="Q32" t="str" cm="1">
        <f t="array" ref="Q32">IF(SUM(IF('Clinical resources'!AO35:AS35="X",1,0)*'Clinical resources'!AO$4:AS$4)&gt;0,"X","")</f>
        <v/>
      </c>
      <c r="R32" t="str" cm="1">
        <f t="array" ref="R32">IF(SUM(IF('Clinical resources'!AT35:AX35="X",1,0)*'Clinical resources'!AT$4:AX$4)&gt;0,"X","")</f>
        <v/>
      </c>
      <c r="S32" t="str" cm="1">
        <f t="array" ref="S32">IF(SUM(IF('Clinical resources'!AY35:BC35="X",1,0)*'Clinical resources'!AY$4:BC$4)&gt;0,"X","")</f>
        <v/>
      </c>
      <c r="T32" t="str" cm="1">
        <f t="array" ref="T32">IF(SUM(IF('Clinical resources'!BD35:BH35="X",1,0)*'Clinical resources'!BD$4:BH$4)&gt;0,"X","")</f>
        <v/>
      </c>
      <c r="U32" t="str" cm="1">
        <f t="array" ref="U32">IF(SUM(IF('Clinical resources'!BI35:BM35="X",1,0)*'Clinical resources'!BI$4:BM$4)&gt;0,"X","")</f>
        <v/>
      </c>
      <c r="V32" t="str" cm="1">
        <f t="array" ref="V32">IF(SUM(IF('Clinical resources'!BN35:BR35="X",1,0)*'Clinical resources'!BN$4:BR$4)&gt;0,"X","")</f>
        <v/>
      </c>
      <c r="W32" t="str" cm="1">
        <f t="array" ref="W32">IF(SUM(IF('Clinical resources'!BS35:BW35="X",1,0)*'Clinical resources'!BS$4:BW$4)&gt;0,"X","")</f>
        <v/>
      </c>
      <c r="X32" t="str" cm="1">
        <f t="array" ref="X32">IF(SUM(IF('Clinical resources'!BX35:CB35="X",1,0)*'Clinical resources'!BX$4:CB$4)&gt;0,"X","")</f>
        <v/>
      </c>
      <c r="AB32">
        <f t="array" ref="AB32">IF($J32:$X32='Capacity Backing (Hide)2'!B$67:B$81,1,0)</f>
        <v>0</v>
      </c>
      <c r="AC32">
        <f t="array" ref="AC32">IF($J32:$X32='Capacity Backing (Hide)2'!C$67:C$81,1,0)</f>
        <v>0</v>
      </c>
      <c r="AD32">
        <f t="array" ref="AD32">IF($J32:$X32='Capacity Backing (Hide)2'!D$67:D$81,1,0)</f>
        <v>0</v>
      </c>
      <c r="AE32">
        <f t="array" ref="AE32">IF($J32:$X32='Capacity Backing (Hide)2'!E$67:E$81,1,0)</f>
        <v>0</v>
      </c>
      <c r="AF32">
        <f t="array" ref="AF32">IF($J32:$X32='Capacity Backing (Hide)2'!F$67:F$81,1,0)</f>
        <v>0</v>
      </c>
      <c r="AG32">
        <f t="array" ref="AG32">IF($J32:$X32='Capacity Backing (Hide)2'!G$67:G$81,1,0)</f>
        <v>0</v>
      </c>
      <c r="AH32">
        <f t="array" ref="AH32">IF($J32:$X32='Capacity Backing (Hide)2'!H$67:H$81,1,0)</f>
        <v>0</v>
      </c>
      <c r="AI32">
        <f t="array" ref="AI32">IF($J32:$X32='Capacity Backing (Hide)2'!I$67:I$81,1,0)</f>
        <v>0</v>
      </c>
      <c r="AJ32">
        <f t="array" ref="AJ32">IF($J32:$X32='Capacity Backing (Hide)2'!J$67:J$81,1,0)</f>
        <v>0</v>
      </c>
      <c r="AK32">
        <f t="array" ref="AK32">IF($J32:$X32='Capacity Backing (Hide)2'!K$67:K$81,1,0)</f>
        <v>0</v>
      </c>
      <c r="AL32">
        <f t="array" ref="AL32">IF($J32:$X32='Capacity Backing (Hide)2'!L$67:L$81,1,0)</f>
        <v>0</v>
      </c>
      <c r="AM32">
        <f t="array" ref="AM32">IF($J32:$X32='Capacity Backing (Hide)2'!M$67:M$81,1,0)</f>
        <v>0</v>
      </c>
      <c r="AN32">
        <f t="array" ref="AN32">IF($J32:$X32='Capacity Backing (Hide)2'!N$67:N$81,1,0)</f>
        <v>0</v>
      </c>
      <c r="AO32">
        <f t="array" ref="AO32">IF($J32:$X32='Capacity Backing (Hide)2'!O$67:O$81,1,0)</f>
        <v>0</v>
      </c>
      <c r="AP32">
        <f t="array" ref="AP32">IF($J32:$X32='Capacity Backing (Hide)2'!P$67:P$81,1,0)</f>
        <v>0</v>
      </c>
      <c r="AQ32">
        <f t="array" ref="AQ32">IF($J32:$X32='Capacity Backing (Hide)2'!Q$67:Q$81,1,0)</f>
        <v>0</v>
      </c>
      <c r="AR32">
        <f t="array" ref="AR32">IF($J32:$X32='Capacity Backing (Hide)2'!R$67:R$81,1,0)</f>
        <v>0</v>
      </c>
      <c r="AS32">
        <f t="array" ref="AS32">IF($J32:$X32='Capacity Backing (Hide)2'!S$67:S$81,1,0)</f>
        <v>0</v>
      </c>
      <c r="AT32">
        <f t="array" ref="AT32">IF($J32:$X32='Capacity Backing (Hide)2'!T$67:T$81,1,0)</f>
        <v>0</v>
      </c>
      <c r="AU32">
        <f t="array" ref="AU32">IF($J32:$X32='Capacity Backing (Hide)2'!U$67:U$81,1,0)</f>
        <v>0</v>
      </c>
      <c r="AV32">
        <f t="array" ref="AV32">IF($J32:$X32='Capacity Backing (Hide)2'!V$67:V$81,1,0)</f>
        <v>0</v>
      </c>
      <c r="AW32">
        <f t="array" ref="AW32">IF($J32:$X32='Capacity Backing (Hide)2'!W$67:W$81,1,0)</f>
        <v>0</v>
      </c>
      <c r="AX32">
        <f t="array" ref="AX32">IF($J32:$X32='Capacity Backing (Hide)2'!X$67:X$81,1,0)</f>
        <v>0</v>
      </c>
      <c r="AY32">
        <f t="array" ref="AY32">IF($J32:$X32='Capacity Backing (Hide)2'!Y$67:Y$81,1,0)</f>
        <v>0</v>
      </c>
      <c r="AZ32">
        <f t="array" ref="AZ32">IF($J32:$X32='Capacity Backing (Hide)2'!Z$67:Z$81,1,0)</f>
        <v>0</v>
      </c>
      <c r="BA32">
        <f t="array" ref="BA32">IF($J32:$X32='Capacity Backing (Hide)2'!AA$67:AA$81,1,0)</f>
        <v>0</v>
      </c>
      <c r="BB32">
        <f t="array" ref="BB32">IF($J32:$X32='Capacity Backing (Hide)2'!AB$67:AB$81,1,0)</f>
        <v>0</v>
      </c>
      <c r="BC32">
        <f t="array" ref="BC32">IF($J32:$X32='Capacity Backing (Hide)2'!AC$67:AC$81,1,0)</f>
        <v>0</v>
      </c>
      <c r="BD32">
        <f t="array" ref="BD32">IF($J32:$X32='Capacity Backing (Hide)2'!AD$67:AD$81,1,0)</f>
        <v>0</v>
      </c>
      <c r="BE32">
        <f t="array" ref="BE32">IF($J32:$X32='Capacity Backing (Hide)2'!AE$67:AE$81,1,0)</f>
        <v>0</v>
      </c>
      <c r="BF32">
        <f t="array" ref="BF32">IF($J32:$X32='Capacity Backing (Hide)2'!AF$67:AF$81,1,0)</f>
        <v>0</v>
      </c>
      <c r="BG32">
        <f t="array" ref="BG32">IF($J32:$X32='Capacity Backing (Hide)2'!AG$67:AG$81,1,0)</f>
        <v>0</v>
      </c>
      <c r="BH32">
        <f t="array" ref="BH32">IF($J32:$X32='Capacity Backing (Hide)2'!AH$67:AH$81,1,0)</f>
        <v>0</v>
      </c>
      <c r="BI32">
        <f t="array" ref="BI32">IF($J32:$X32='Capacity Backing (Hide)2'!AI$67:AI$81,1,0)</f>
        <v>0</v>
      </c>
      <c r="BJ32">
        <f t="array" ref="BJ32">IF($J32:$X32='Capacity Backing (Hide)2'!AJ$67:AJ$81,1,0)</f>
        <v>0</v>
      </c>
      <c r="BK32">
        <f t="array" ref="BK32">IF($J32:$X32='Capacity Backing (Hide)2'!AK$67:AK$81,1,0)</f>
        <v>0</v>
      </c>
      <c r="BL32">
        <f t="array" ref="BL32">IF($J32:$X32='Capacity Backing (Hide)2'!AL$67:AL$81,1,0)</f>
        <v>0</v>
      </c>
      <c r="BM32">
        <f t="array" ref="BM32">IF($J32:$X32='Capacity Backing (Hide)2'!AM$67:AM$81,1,0)</f>
        <v>0</v>
      </c>
      <c r="BN32">
        <f t="array" ref="BN32">IF($J32:$X32='Capacity Backing (Hide)2'!AN$67:AN$81,1,0)</f>
        <v>0</v>
      </c>
      <c r="BO32">
        <f t="array" ref="BO32">IF($J32:$X32='Capacity Backing (Hide)2'!AO$67:AO$81,1,0)</f>
        <v>0</v>
      </c>
      <c r="BP32">
        <f t="array" ref="BP32">IF($J32:$X32='Capacity Backing (Hide)2'!AP$67:AP$81,1,0)</f>
        <v>0</v>
      </c>
      <c r="BQ32">
        <f t="array" ref="BQ32">IF($J32:$X32='Capacity Backing (Hide)2'!AQ$67:AQ$81,1,0)</f>
        <v>0</v>
      </c>
      <c r="BR32">
        <f t="array" ref="BR32">IF($J32:$X32='Capacity Backing (Hide)2'!AR$67:AR$81,1,0)</f>
        <v>0</v>
      </c>
      <c r="BS32">
        <f t="array" ref="BS32">IF($J32:$X32='Capacity Backing (Hide)2'!AS$67:AS$81,1,0)</f>
        <v>0</v>
      </c>
      <c r="BT32">
        <f t="array" ref="BT32">IF($J32:$X32='Capacity Backing (Hide)2'!AT$67:AT$81,1,0)</f>
        <v>0</v>
      </c>
      <c r="BU32">
        <f t="array" ref="BU32">IF($J32:$X32='Capacity Backing (Hide)2'!AU$67:AU$81,1,0)</f>
        <v>0</v>
      </c>
      <c r="BV32">
        <f t="array" ref="BV32">IF($J32:$X32='Capacity Backing (Hide)2'!AV$67:AV$81,1,0)</f>
        <v>0</v>
      </c>
      <c r="BW32">
        <f t="array" ref="BW32">IF($J32:$X32='Capacity Backing (Hide)2'!AW$67:AW$81,1,0)</f>
        <v>0</v>
      </c>
      <c r="BX32">
        <f t="array" ref="BX32">IF($J32:$X32='Capacity Backing (Hide)2'!AX$67:AX$81,1,0)</f>
        <v>0</v>
      </c>
      <c r="BY32">
        <f t="array" ref="BY32">IF($J32:$X32='Capacity Backing (Hide)2'!AY$67:AY$81,1,0)</f>
        <v>0</v>
      </c>
      <c r="BZ32">
        <f t="array" ref="BZ32">IF($J32:$X32='Capacity Backing (Hide)2'!AZ$67:AZ$81,1,0)</f>
        <v>0</v>
      </c>
      <c r="CA32">
        <f t="array" ref="CA32">IF($J32:$X32='Capacity Backing (Hide)2'!BA$67:BA$81,1,0)</f>
        <v>0</v>
      </c>
      <c r="CB32">
        <f t="array" ref="CB32">IF($J32:$X32='Capacity Backing (Hide)2'!BB$67:BB$81,1,0)</f>
        <v>0</v>
      </c>
      <c r="CC32">
        <f t="array" ref="CC32">IF($J32:$X32='Capacity Backing (Hide)2'!BC$67:BC$81,1,0)</f>
        <v>0</v>
      </c>
      <c r="CD32">
        <f t="array" ref="CD32">IF($J32:$X32='Capacity Backing (Hide)2'!BD$67:BD$81,1,0)</f>
        <v>0</v>
      </c>
      <c r="CE32">
        <f t="array" ref="CE32">IF($J32:$X32='Capacity Backing (Hide)2'!BE$67:BE$81,1,0)</f>
        <v>0</v>
      </c>
      <c r="CF32">
        <f t="array" ref="CF32">IF($J32:$X32='Capacity Backing (Hide)2'!BF$67:BF$81,1,0)</f>
        <v>0</v>
      </c>
      <c r="CG32">
        <f t="array" ref="CG32">IF($J32:$X32='Capacity Backing (Hide)2'!BG$67:BG$81,1,0)</f>
        <v>0</v>
      </c>
      <c r="CH32">
        <f t="array" ref="CH32">IF($J32:$X32='Capacity Backing (Hide)2'!BH$67:BH$81,1,0)</f>
        <v>0</v>
      </c>
      <c r="CI32">
        <f t="array" ref="CI32">IF($J32:$X32='Capacity Backing (Hide)2'!BI$67:BI$81,1,0)</f>
        <v>0</v>
      </c>
      <c r="CJ32">
        <f t="array" ref="CJ32">IF($J32:$X32='Capacity Backing (Hide)2'!BJ$67:BJ$81,1,0)</f>
        <v>0</v>
      </c>
      <c r="CK32">
        <f t="array" ref="CK32">IF($J32:$X32='Capacity Backing (Hide)2'!BK$67:BK$81,1,0)</f>
        <v>0</v>
      </c>
      <c r="CL32">
        <f t="array" ref="CL32">IF($J32:$X32='Capacity Backing (Hide)2'!BL$67:BL$81,1,0)</f>
        <v>0</v>
      </c>
      <c r="CM32">
        <f t="array" ref="CM32">IF($J32:$X32='Capacity Backing (Hide)2'!BM$67:BM$81,1,0)</f>
        <v>0</v>
      </c>
      <c r="CN32">
        <f t="array" ref="CN32">IF($J32:$X32='Capacity Backing (Hide)2'!BN$67:BN$81,1,0)</f>
        <v>0</v>
      </c>
      <c r="CO32">
        <f t="array" ref="CO32">IF($J32:$X32='Capacity Backing (Hide)2'!BO$67:BO$81,1,0)</f>
        <v>0</v>
      </c>
      <c r="CP32">
        <f t="array" ref="CP32">IF($J32:$X32='Capacity Backing (Hide)2'!BP$67:BP$81,1,0)</f>
        <v>0</v>
      </c>
      <c r="CQ32">
        <f t="array" ref="CQ32">IF($J32:$X32='Capacity Backing (Hide)2'!BQ$67:BQ$81,1,0)</f>
        <v>0</v>
      </c>
      <c r="CR32">
        <f t="array" ref="CR32">IF($J32:$X32='Capacity Backing (Hide)2'!BR$67:BR$81,1,0)</f>
        <v>0</v>
      </c>
      <c r="CS32">
        <f t="array" ref="CS32">IF($J32:$X32='Capacity Backing (Hide)2'!BS$67:BS$81,1,0)</f>
        <v>0</v>
      </c>
      <c r="CT32">
        <f t="array" ref="CT32">IF($J32:$X32='Capacity Backing (Hide)2'!BT$67:BT$81,1,0)</f>
        <v>0</v>
      </c>
      <c r="CU32">
        <f t="array" ref="CU32">IF($J32:$X32='Capacity Backing (Hide)2'!BU$67:BU$81,1,0)</f>
        <v>0</v>
      </c>
      <c r="CV32">
        <f t="array" ref="CV32">IF($J32:$X32='Capacity Backing (Hide)2'!BV$67:BV$81,1,0)</f>
        <v>0</v>
      </c>
      <c r="CW32">
        <f t="array" ref="CW32">IF($J32:$X32='Capacity Backing (Hide)2'!BW$67:BW$81,1,0)</f>
        <v>0</v>
      </c>
      <c r="CX32">
        <f t="array" ref="CX32">IF($J32:$X32='Capacity Backing (Hide)2'!BX$67:BX$81,1,0)</f>
        <v>0</v>
      </c>
      <c r="CY32">
        <f t="array" ref="CY32">IF($J32:$X32='Capacity Backing (Hide)2'!BY$67:BY$81,1,0)</f>
        <v>0</v>
      </c>
      <c r="CZ32">
        <f t="array" ref="CZ32">IF($J32:$X32='Capacity Backing (Hide)2'!BZ$67:BZ$81,1,0)</f>
        <v>0</v>
      </c>
      <c r="DA32">
        <f t="array" ref="DA32">IF($J32:$X32='Capacity Backing (Hide)2'!CA$67:CA$81,1,0)</f>
        <v>0</v>
      </c>
      <c r="DB32">
        <f t="array" ref="DB32">IF($J32:$X32='Capacity Backing (Hide)2'!CB$67:CB$81,1,0)</f>
        <v>0</v>
      </c>
      <c r="DC32">
        <f t="array" ref="DC32">IF($J32:$X32='Capacity Backing (Hide)2'!CC$67:CC$81,1,0)</f>
        <v>0</v>
      </c>
      <c r="DD32">
        <f t="array" ref="DD32">IF($J32:$X32='Capacity Backing (Hide)2'!CD$67:CD$81,1,0)</f>
        <v>0</v>
      </c>
      <c r="DE32">
        <f t="array" ref="DE32">IF($J32:$X32='Capacity Backing (Hide)2'!CE$67:CE$81,1,0)</f>
        <v>0</v>
      </c>
      <c r="DF32">
        <f t="array" ref="DF32">IF($J32:$X32='Capacity Backing (Hide)2'!CF$67:CF$81,1,0)</f>
        <v>0</v>
      </c>
      <c r="DG32">
        <f t="array" ref="DG32">IF($J32:$X32='Capacity Backing (Hide)2'!CG$67:CG$81,1,0)</f>
        <v>0</v>
      </c>
      <c r="DH32">
        <f t="array" ref="DH32">IF($J32:$X32='Capacity Backing (Hide)2'!CH$67:CH$81,1,0)</f>
        <v>0</v>
      </c>
      <c r="DI32">
        <f t="array" ref="DI32">IF($J32:$X32='Capacity Backing (Hide)2'!CI$67:CI$81,1,0)</f>
        <v>0</v>
      </c>
      <c r="DJ32">
        <f t="array" ref="DJ32">IF($J32:$X32='Capacity Backing (Hide)2'!CJ$67:CJ$81,1,0)</f>
        <v>0</v>
      </c>
      <c r="DK32">
        <f t="array" ref="DK32">IF($J32:$X32='Capacity Backing (Hide)2'!CK$67:CK$81,1,0)</f>
        <v>0</v>
      </c>
      <c r="DL32">
        <f t="array" ref="DL32">IF($J32:$X32='Capacity Backing (Hide)2'!CL$67:CL$81,1,0)</f>
        <v>0</v>
      </c>
      <c r="DM32">
        <f t="array" ref="DM32">IF($J32:$X32='Capacity Backing (Hide)2'!CM$67:CM$81,1,0)</f>
        <v>0</v>
      </c>
      <c r="DN32">
        <f t="array" ref="DN32">IF($J32:$X32='Capacity Backing (Hide)2'!CN$67:CN$81,1,0)</f>
        <v>0</v>
      </c>
      <c r="DO32">
        <f t="array" ref="DO32">IF($J32:$X32='Capacity Backing (Hide)2'!CO$67:CO$81,1,0)</f>
        <v>0</v>
      </c>
      <c r="DP32">
        <f t="array" ref="DP32">IF($J32:$X32='Capacity Backing (Hide)2'!CP$67:CP$81,1,0)</f>
        <v>0</v>
      </c>
      <c r="DQ32">
        <f t="array" ref="DQ32">IF($J32:$X32='Capacity Backing (Hide)2'!CQ$67:CQ$81,1,0)</f>
        <v>0</v>
      </c>
      <c r="DR32">
        <f t="array" ref="DR32">IF($J32:$X32='Capacity Backing (Hide)2'!CR$67:CR$81,1,0)</f>
        <v>0</v>
      </c>
      <c r="DS32">
        <f t="array" ref="DS32">IF($J32:$X32='Capacity Backing (Hide)2'!CS$67:CS$81,1,0)</f>
        <v>0</v>
      </c>
      <c r="DT32">
        <f t="array" ref="DT32">IF($J32:$X32='Capacity Backing (Hide)2'!CT$67:CT$81,1,0)</f>
        <v>0</v>
      </c>
      <c r="DU32">
        <f t="array" ref="DU32">IF($J32:$X32='Capacity Backing (Hide)2'!CU$67:CU$81,1,0)</f>
        <v>0</v>
      </c>
      <c r="DV32">
        <f t="array" ref="DV32">IF($J32:$X32='Capacity Backing (Hide)2'!CV$67:CV$81,1,0)</f>
        <v>0</v>
      </c>
      <c r="DW32">
        <f t="array" ref="DW32">IF($J32:$X32='Capacity Backing (Hide)2'!CW$67:CW$81,1,0)</f>
        <v>0</v>
      </c>
      <c r="DZ32">
        <f t="array" ref="DZ32">IF($J32:$X32='Capacity Backing (Hide)2'!B$203:CZ$217,1,0)</f>
        <v>0</v>
      </c>
      <c r="EA32">
        <f t="array" ref="EA32">IF($J32:$X32='Capacity Backing (Hide)2'!C$203:DA$217,1,0)</f>
        <v>0</v>
      </c>
      <c r="EB32">
        <f t="array" ref="EB32">IF($J32:$X32='Capacity Backing (Hide)2'!D$203:DB$217,1,0)</f>
        <v>0</v>
      </c>
      <c r="EC32">
        <f t="array" ref="EC32">IF($J32:$X32='Capacity Backing (Hide)2'!E$203:DC$217,1,0)</f>
        <v>0</v>
      </c>
      <c r="ED32">
        <f t="array" ref="ED32">IF($J32:$X32='Capacity Backing (Hide)2'!F$203:DD$217,1,0)</f>
        <v>0</v>
      </c>
      <c r="EE32">
        <f t="array" ref="EE32">IF($J32:$X32='Capacity Backing (Hide)2'!G$203:DE$217,1,0)</f>
        <v>0</v>
      </c>
      <c r="EF32">
        <f t="array" ref="EF32">IF($J32:$X32='Capacity Backing (Hide)2'!H$203:DF$217,1,0)</f>
        <v>0</v>
      </c>
      <c r="EG32">
        <f t="array" ref="EG32">IF($J32:$X32='Capacity Backing (Hide)2'!I$203:DG$217,1,0)</f>
        <v>0</v>
      </c>
      <c r="EH32">
        <f t="array" ref="EH32">IF($J32:$X32='Capacity Backing (Hide)2'!J$203:DH$217,1,0)</f>
        <v>0</v>
      </c>
      <c r="EI32">
        <f t="array" ref="EI32">IF($J32:$X32='Capacity Backing (Hide)2'!K$203:DI$217,1,0)</f>
        <v>0</v>
      </c>
      <c r="EJ32">
        <f t="array" ref="EJ32">IF($J32:$X32='Capacity Backing (Hide)2'!L$203:DJ$217,1,0)</f>
        <v>0</v>
      </c>
      <c r="EK32">
        <f t="array" ref="EK32">IF($J32:$X32='Capacity Backing (Hide)2'!M$203:DK$217,1,0)</f>
        <v>0</v>
      </c>
      <c r="EL32">
        <f t="array" ref="EL32">IF($J32:$X32='Capacity Backing (Hide)2'!N$203:DL$217,1,0)</f>
        <v>0</v>
      </c>
      <c r="EM32">
        <f t="array" ref="EM32">IF($J32:$X32='Capacity Backing (Hide)2'!O$203:DM$217,1,0)</f>
        <v>0</v>
      </c>
      <c r="EN32">
        <f t="array" ref="EN32">IF($J32:$X32='Capacity Backing (Hide)2'!P$203:DN$217,1,0)</f>
        <v>0</v>
      </c>
      <c r="EO32">
        <f t="array" ref="EO32">IF($J32:$X32='Capacity Backing (Hide)2'!Q$203:DO$217,1,0)</f>
        <v>0</v>
      </c>
      <c r="EP32">
        <f t="array" ref="EP32">IF($J32:$X32='Capacity Backing (Hide)2'!R$203:DP$217,1,0)</f>
        <v>0</v>
      </c>
      <c r="EQ32">
        <f t="array" ref="EQ32">IF($J32:$X32='Capacity Backing (Hide)2'!S$203:DQ$217,1,0)</f>
        <v>0</v>
      </c>
      <c r="ER32">
        <f t="array" ref="ER32">IF($J32:$X32='Capacity Backing (Hide)2'!T$203:DR$217,1,0)</f>
        <v>0</v>
      </c>
      <c r="ES32">
        <f t="array" ref="ES32">IF($J32:$X32='Capacity Backing (Hide)2'!U$203:DS$217,1,0)</f>
        <v>0</v>
      </c>
      <c r="ET32">
        <f t="array" ref="ET32">IF($J32:$X32='Capacity Backing (Hide)2'!V$203:DT$217,1,0)</f>
        <v>0</v>
      </c>
      <c r="EU32">
        <f t="array" ref="EU32">IF($J32:$X32='Capacity Backing (Hide)2'!W$203:DU$217,1,0)</f>
        <v>0</v>
      </c>
      <c r="EV32">
        <f t="array" ref="EV32">IF($J32:$X32='Capacity Backing (Hide)2'!X$203:DV$217,1,0)</f>
        <v>0</v>
      </c>
      <c r="EW32">
        <f t="array" ref="EW32">IF($J32:$X32='Capacity Backing (Hide)2'!Y$203:DW$217,1,0)</f>
        <v>0</v>
      </c>
      <c r="EX32">
        <f t="array" ref="EX32">IF($J32:$X32='Capacity Backing (Hide)2'!Z$203:DX$217,1,0)</f>
        <v>0</v>
      </c>
      <c r="EY32">
        <f t="array" ref="EY32">IF($J32:$X32='Capacity Backing (Hide)2'!AA$203:DY$217,1,0)</f>
        <v>0</v>
      </c>
      <c r="EZ32">
        <f t="array" ref="EZ32">IF($J32:$X32='Capacity Backing (Hide)2'!AB$203:DZ$217,1,0)</f>
        <v>0</v>
      </c>
      <c r="FA32">
        <f t="array" ref="FA32">IF($J32:$X32='Capacity Backing (Hide)2'!AC$203:EA$217,1,0)</f>
        <v>0</v>
      </c>
      <c r="FB32">
        <f t="array" ref="FB32">IF($J32:$X32='Capacity Backing (Hide)2'!AD$203:EB$217,1,0)</f>
        <v>0</v>
      </c>
      <c r="FC32">
        <f t="array" ref="FC32">IF($J32:$X32='Capacity Backing (Hide)2'!AE$203:EC$217,1,0)</f>
        <v>0</v>
      </c>
      <c r="FD32">
        <f t="array" ref="FD32">IF($J32:$X32='Capacity Backing (Hide)2'!AF$203:ED$217,1,0)</f>
        <v>0</v>
      </c>
      <c r="FE32">
        <f t="array" ref="FE32">IF($J32:$X32='Capacity Backing (Hide)2'!AG$203:EE$217,1,0)</f>
        <v>0</v>
      </c>
      <c r="FF32">
        <f t="array" ref="FF32">IF($J32:$X32='Capacity Backing (Hide)2'!AH$203:EF$217,1,0)</f>
        <v>0</v>
      </c>
      <c r="FG32">
        <f t="array" ref="FG32">IF($J32:$X32='Capacity Backing (Hide)2'!AI$203:EG$217,1,0)</f>
        <v>0</v>
      </c>
      <c r="FH32">
        <f t="array" ref="FH32">IF($J32:$X32='Capacity Backing (Hide)2'!AJ$203:EH$217,1,0)</f>
        <v>0</v>
      </c>
      <c r="FI32">
        <f t="array" ref="FI32">IF($J32:$X32='Capacity Backing (Hide)2'!AK$203:EI$217,1,0)</f>
        <v>0</v>
      </c>
      <c r="FJ32">
        <f t="array" ref="FJ32">IF($J32:$X32='Capacity Backing (Hide)2'!AL$203:EJ$217,1,0)</f>
        <v>0</v>
      </c>
      <c r="FK32">
        <f t="array" ref="FK32">IF($J32:$X32='Capacity Backing (Hide)2'!AM$203:EK$217,1,0)</f>
        <v>0</v>
      </c>
      <c r="FL32">
        <f t="array" ref="FL32">IF($J32:$X32='Capacity Backing (Hide)2'!AN$203:EL$217,1,0)</f>
        <v>0</v>
      </c>
      <c r="FM32">
        <f t="array" ref="FM32">IF($J32:$X32='Capacity Backing (Hide)2'!AO$203:EM$217,1,0)</f>
        <v>0</v>
      </c>
      <c r="FN32">
        <f t="array" ref="FN32">IF($J32:$X32='Capacity Backing (Hide)2'!AP$203:EN$217,1,0)</f>
        <v>0</v>
      </c>
      <c r="FO32">
        <f t="array" ref="FO32">IF($J32:$X32='Capacity Backing (Hide)2'!AQ$203:EO$217,1,0)</f>
        <v>0</v>
      </c>
      <c r="FP32">
        <f t="array" ref="FP32">IF($J32:$X32='Capacity Backing (Hide)2'!AR$203:EP$217,1,0)</f>
        <v>0</v>
      </c>
      <c r="FQ32">
        <f t="array" ref="FQ32">IF($J32:$X32='Capacity Backing (Hide)2'!AS$203:EQ$217,1,0)</f>
        <v>0</v>
      </c>
      <c r="FR32">
        <f t="array" ref="FR32">IF($J32:$X32='Capacity Backing (Hide)2'!AT$203:ER$217,1,0)</f>
        <v>0</v>
      </c>
      <c r="FS32">
        <f t="array" ref="FS32">IF($J32:$X32='Capacity Backing (Hide)2'!AU$203:ES$217,1,0)</f>
        <v>0</v>
      </c>
      <c r="FT32">
        <f t="array" ref="FT32">IF($J32:$X32='Capacity Backing (Hide)2'!AV$203:ET$217,1,0)</f>
        <v>0</v>
      </c>
      <c r="FU32">
        <f t="array" ref="FU32">IF($J32:$X32='Capacity Backing (Hide)2'!AW$203:EU$217,1,0)</f>
        <v>0</v>
      </c>
      <c r="FV32">
        <f t="array" ref="FV32">IF($J32:$X32='Capacity Backing (Hide)2'!AX$203:EV$217,1,0)</f>
        <v>0</v>
      </c>
      <c r="FW32">
        <f t="array" ref="FW32">IF($J32:$X32='Capacity Backing (Hide)2'!AY$203:EW$217,1,0)</f>
        <v>0</v>
      </c>
      <c r="FX32">
        <f t="array" ref="FX32">IF($J32:$X32='Capacity Backing (Hide)2'!AZ$203:EX$217,1,0)</f>
        <v>0</v>
      </c>
      <c r="FY32">
        <f t="array" ref="FY32">IF($J32:$X32='Capacity Backing (Hide)2'!BA$203:EY$217,1,0)</f>
        <v>0</v>
      </c>
      <c r="FZ32">
        <f t="array" ref="FZ32">IF($J32:$X32='Capacity Backing (Hide)2'!BB$203:EZ$217,1,0)</f>
        <v>0</v>
      </c>
      <c r="GA32">
        <f t="array" ref="GA32">IF($J32:$X32='Capacity Backing (Hide)2'!BC$203:FA$217,1,0)</f>
        <v>0</v>
      </c>
      <c r="GB32">
        <f t="array" ref="GB32">IF($J32:$X32='Capacity Backing (Hide)2'!BD$203:FB$217,1,0)</f>
        <v>0</v>
      </c>
      <c r="GC32">
        <f t="array" ref="GC32">IF($J32:$X32='Capacity Backing (Hide)2'!BE$203:FC$217,1,0)</f>
        <v>0</v>
      </c>
      <c r="GD32">
        <f t="array" ref="GD32">IF($J32:$X32='Capacity Backing (Hide)2'!BF$203:FD$217,1,0)</f>
        <v>0</v>
      </c>
      <c r="GE32">
        <f t="array" ref="GE32">IF($J32:$X32='Capacity Backing (Hide)2'!BG$203:FE$217,1,0)</f>
        <v>0</v>
      </c>
      <c r="GF32">
        <f t="array" ref="GF32">IF($J32:$X32='Capacity Backing (Hide)2'!BH$203:FF$217,1,0)</f>
        <v>0</v>
      </c>
      <c r="GG32">
        <f t="array" ref="GG32">IF($J32:$X32='Capacity Backing (Hide)2'!BI$203:FG$217,1,0)</f>
        <v>0</v>
      </c>
      <c r="GH32">
        <f t="array" ref="GH32">IF($J32:$X32='Capacity Backing (Hide)2'!BJ$203:FH$217,1,0)</f>
        <v>0</v>
      </c>
      <c r="GI32">
        <f t="array" ref="GI32">IF($J32:$X32='Capacity Backing (Hide)2'!BK$203:FI$217,1,0)</f>
        <v>0</v>
      </c>
      <c r="GJ32">
        <f t="array" ref="GJ32">IF($J32:$X32='Capacity Backing (Hide)2'!BL$203:FJ$217,1,0)</f>
        <v>0</v>
      </c>
      <c r="GK32">
        <f t="array" ref="GK32">IF($J32:$X32='Capacity Backing (Hide)2'!BM$203:FK$217,1,0)</f>
        <v>0</v>
      </c>
      <c r="GL32">
        <f t="array" ref="GL32">IF($J32:$X32='Capacity Backing (Hide)2'!BN$203:FL$217,1,0)</f>
        <v>0</v>
      </c>
      <c r="GM32">
        <f t="array" ref="GM32">IF($J32:$X32='Capacity Backing (Hide)2'!BO$203:FM$217,1,0)</f>
        <v>0</v>
      </c>
      <c r="GN32">
        <f t="array" ref="GN32">IF($J32:$X32='Capacity Backing (Hide)2'!BP$203:FN$217,1,0)</f>
        <v>0</v>
      </c>
      <c r="GO32">
        <f t="array" ref="GO32">IF($J32:$X32='Capacity Backing (Hide)2'!BQ$203:FO$217,1,0)</f>
        <v>0</v>
      </c>
      <c r="GP32">
        <f t="array" ref="GP32">IF($J32:$X32='Capacity Backing (Hide)2'!BR$203:FP$217,1,0)</f>
        <v>0</v>
      </c>
      <c r="GQ32">
        <f t="array" ref="GQ32">IF($J32:$X32='Capacity Backing (Hide)2'!BS$203:FQ$217,1,0)</f>
        <v>0</v>
      </c>
      <c r="GR32">
        <f t="array" ref="GR32">IF($J32:$X32='Capacity Backing (Hide)2'!BT$203:FR$217,1,0)</f>
        <v>0</v>
      </c>
      <c r="GS32">
        <f t="array" ref="GS32">IF($J32:$X32='Capacity Backing (Hide)2'!BU$203:FS$217,1,0)</f>
        <v>0</v>
      </c>
      <c r="GT32">
        <f t="array" ref="GT32">IF($J32:$X32='Capacity Backing (Hide)2'!BV$203:FT$217,1,0)</f>
        <v>0</v>
      </c>
      <c r="GU32">
        <f t="array" ref="GU32">IF($J32:$X32='Capacity Backing (Hide)2'!BW$203:FU$217,1,0)</f>
        <v>0</v>
      </c>
      <c r="GV32">
        <f t="array" ref="GV32">IF($J32:$X32='Capacity Backing (Hide)2'!BX$203:FV$217,1,0)</f>
        <v>0</v>
      </c>
      <c r="GW32">
        <f t="array" ref="GW32">IF($J32:$X32='Capacity Backing (Hide)2'!BY$203:FW$217,1,0)</f>
        <v>0</v>
      </c>
      <c r="GX32">
        <f t="array" ref="GX32">IF($J32:$X32='Capacity Backing (Hide)2'!BZ$203:FX$217,1,0)</f>
        <v>0</v>
      </c>
      <c r="GY32">
        <f t="array" ref="GY32">IF($J32:$X32='Capacity Backing (Hide)2'!CA$203:FY$217,1,0)</f>
        <v>0</v>
      </c>
      <c r="GZ32">
        <f t="array" ref="GZ32">IF($J32:$X32='Capacity Backing (Hide)2'!CB$203:FZ$217,1,0)</f>
        <v>0</v>
      </c>
      <c r="HA32">
        <f t="array" ref="HA32">IF($J32:$X32='Capacity Backing (Hide)2'!CC$203:GA$217,1,0)</f>
        <v>0</v>
      </c>
      <c r="HB32">
        <f t="array" ref="HB32">IF($J32:$X32='Capacity Backing (Hide)2'!CD$203:GB$217,1,0)</f>
        <v>0</v>
      </c>
      <c r="HC32">
        <f t="array" ref="HC32">IF($J32:$X32='Capacity Backing (Hide)2'!CE$203:GC$217,1,0)</f>
        <v>0</v>
      </c>
      <c r="HD32">
        <f t="array" ref="HD32">IF($J32:$X32='Capacity Backing (Hide)2'!CF$203:GD$217,1,0)</f>
        <v>0</v>
      </c>
      <c r="HE32">
        <f t="array" ref="HE32">IF($J32:$X32='Capacity Backing (Hide)2'!CG$203:GE$217,1,0)</f>
        <v>0</v>
      </c>
      <c r="HF32">
        <f t="array" ref="HF32">IF($J32:$X32='Capacity Backing (Hide)2'!CH$203:GF$217,1,0)</f>
        <v>0</v>
      </c>
      <c r="HG32">
        <f t="array" ref="HG32">IF($J32:$X32='Capacity Backing (Hide)2'!CI$203:GG$217,1,0)</f>
        <v>0</v>
      </c>
      <c r="HH32">
        <f t="array" ref="HH32">IF($J32:$X32='Capacity Backing (Hide)2'!CJ$203:GH$217,1,0)</f>
        <v>0</v>
      </c>
      <c r="HI32">
        <f t="array" ref="HI32">IF($J32:$X32='Capacity Backing (Hide)2'!CK$203:GI$217,1,0)</f>
        <v>0</v>
      </c>
      <c r="HJ32">
        <f t="array" ref="HJ32">IF($J32:$X32='Capacity Backing (Hide)2'!CL$203:GJ$217,1,0)</f>
        <v>0</v>
      </c>
      <c r="HK32">
        <f t="array" ref="HK32">IF($J32:$X32='Capacity Backing (Hide)2'!CM$203:GK$217,1,0)</f>
        <v>0</v>
      </c>
      <c r="HL32">
        <f t="array" ref="HL32">IF($J32:$X32='Capacity Backing (Hide)2'!CN$203:GL$217,1,0)</f>
        <v>0</v>
      </c>
      <c r="HM32">
        <f t="array" ref="HM32">IF($J32:$X32='Capacity Backing (Hide)2'!CO$203:GM$217,1,0)</f>
        <v>0</v>
      </c>
      <c r="HN32">
        <f t="array" ref="HN32">IF($J32:$X32='Capacity Backing (Hide)2'!CP$203:GN$217,1,0)</f>
        <v>0</v>
      </c>
      <c r="HO32">
        <f t="array" ref="HO32">IF($J32:$X32='Capacity Backing (Hide)2'!CQ$203:GO$217,1,0)</f>
        <v>0</v>
      </c>
      <c r="HP32">
        <f t="array" ref="HP32">IF($J32:$X32='Capacity Backing (Hide)2'!CR$203:GP$217,1,0)</f>
        <v>0</v>
      </c>
      <c r="HQ32">
        <f t="array" ref="HQ32">IF($J32:$X32='Capacity Backing (Hide)2'!CS$203:GQ$217,1,0)</f>
        <v>0</v>
      </c>
      <c r="HR32">
        <f t="array" ref="HR32">IF($J32:$X32='Capacity Backing (Hide)2'!CT$203:GR$217,1,0)</f>
        <v>0</v>
      </c>
      <c r="HS32">
        <f t="array" ref="HS32">IF($J32:$X32='Capacity Backing (Hide)2'!CU$203:GS$217,1,0)</f>
        <v>0</v>
      </c>
      <c r="HT32">
        <f t="array" ref="HT32">IF($J32:$X32='Capacity Backing (Hide)2'!CV$203:GT$217,1,0)</f>
        <v>0</v>
      </c>
      <c r="HU32">
        <f t="array" ref="HU32">IF($J32:$X32='Capacity Backing (Hide)2'!CW$203:GU$217,1,0)</f>
        <v>0</v>
      </c>
      <c r="HX32" s="224">
        <f>'Capacity Backing (Hide)2'!B$3*(AB32/MAX(1,SUMIFS('Treatment Backing (Hide)'!$B$110:$B$124,'Capacity Backing (Hide)2'!B$67:B$81,"X")))</f>
        <v>0</v>
      </c>
      <c r="HY32" s="224">
        <f>'Capacity Backing (Hide)2'!C$3*(AC32/MAX(1,SUMIFS('Treatment Backing (Hide)'!$B$110:$B$124,'Capacity Backing (Hide)2'!C$67:C$81,"X")))</f>
        <v>0</v>
      </c>
      <c r="HZ32" s="224">
        <f>'Capacity Backing (Hide)2'!D$3*(AD32/MAX(1,SUMIFS('Treatment Backing (Hide)'!$B$110:$B$124,'Capacity Backing (Hide)2'!D$67:D$81,"X")))</f>
        <v>0</v>
      </c>
      <c r="IA32" s="224">
        <f>'Capacity Backing (Hide)2'!E$3*(AE32/MAX(1,SUMIFS('Treatment Backing (Hide)'!$B$110:$B$124,'Capacity Backing (Hide)2'!E$67:E$81,"X")))</f>
        <v>0</v>
      </c>
      <c r="IB32" s="224">
        <f>'Capacity Backing (Hide)2'!F$3*(AF32/MAX(1,SUMIFS('Treatment Backing (Hide)'!$B$110:$B$124,'Capacity Backing (Hide)2'!F$67:F$81,"X")))</f>
        <v>0</v>
      </c>
      <c r="IC32" s="224">
        <f>'Capacity Backing (Hide)2'!G$3*(AG32/MAX(1,SUMIFS('Treatment Backing (Hide)'!$B$110:$B$124,'Capacity Backing (Hide)2'!G$67:G$81,"X")))</f>
        <v>0</v>
      </c>
      <c r="ID32" s="224">
        <f>'Capacity Backing (Hide)2'!H$3*(AH32/MAX(1,SUMIFS('Treatment Backing (Hide)'!$B$110:$B$124,'Capacity Backing (Hide)2'!H$67:H$81,"X")))</f>
        <v>0</v>
      </c>
      <c r="IE32" s="224">
        <f>'Capacity Backing (Hide)2'!I$3*(AI32/MAX(1,SUMIFS('Treatment Backing (Hide)'!$B$110:$B$124,'Capacity Backing (Hide)2'!I$67:I$81,"X")))</f>
        <v>0</v>
      </c>
      <c r="IF32" s="224">
        <f>'Capacity Backing (Hide)2'!J$3*(AJ32/MAX(1,SUMIFS('Treatment Backing (Hide)'!$B$110:$B$124,'Capacity Backing (Hide)2'!J$67:J$81,"X")))</f>
        <v>0</v>
      </c>
      <c r="IG32" s="224">
        <f>'Capacity Backing (Hide)2'!K$3*(AK32/MAX(1,SUMIFS('Treatment Backing (Hide)'!$B$110:$B$124,'Capacity Backing (Hide)2'!K$67:K$81,"X")))</f>
        <v>0</v>
      </c>
      <c r="IH32" s="224">
        <f>'Capacity Backing (Hide)2'!L$3*(AL32/MAX(1,SUMIFS('Treatment Backing (Hide)'!$B$110:$B$124,'Capacity Backing (Hide)2'!L$67:L$81,"X")))</f>
        <v>0</v>
      </c>
      <c r="II32" s="224">
        <f>'Capacity Backing (Hide)2'!M$3*(AM32/MAX(1,SUMIFS('Treatment Backing (Hide)'!$B$110:$B$124,'Capacity Backing (Hide)2'!M$67:M$81,"X")))</f>
        <v>0</v>
      </c>
      <c r="IJ32" s="224">
        <f>'Capacity Backing (Hide)2'!N$3*(AN32/MAX(1,SUMIFS('Treatment Backing (Hide)'!$B$110:$B$124,'Capacity Backing (Hide)2'!N$67:N$81,"X")))</f>
        <v>0</v>
      </c>
      <c r="IK32" s="224">
        <f>'Capacity Backing (Hide)2'!O$3*(AO32/MAX(1,SUMIFS('Treatment Backing (Hide)'!$B$110:$B$124,'Capacity Backing (Hide)2'!O$67:O$81,"X")))</f>
        <v>0</v>
      </c>
      <c r="IL32" s="224">
        <f>'Capacity Backing (Hide)2'!P$3*(AP32/MAX(1,SUMIFS('Treatment Backing (Hide)'!$B$110:$B$124,'Capacity Backing (Hide)2'!P$67:P$81,"X")))</f>
        <v>0</v>
      </c>
      <c r="IM32" s="224">
        <f>'Capacity Backing (Hide)2'!Q$3*(AQ32/MAX(1,SUMIFS('Treatment Backing (Hide)'!$B$110:$B$124,'Capacity Backing (Hide)2'!Q$67:Q$81,"X")))</f>
        <v>0</v>
      </c>
      <c r="IN32" s="224">
        <f>'Capacity Backing (Hide)2'!R$3*(AR32/MAX(1,SUMIFS('Treatment Backing (Hide)'!$B$110:$B$124,'Capacity Backing (Hide)2'!R$67:R$81,"X")))</f>
        <v>0</v>
      </c>
      <c r="IO32" s="224">
        <f>'Capacity Backing (Hide)2'!S$3*(AS32/MAX(1,SUMIFS('Treatment Backing (Hide)'!$B$110:$B$124,'Capacity Backing (Hide)2'!S$67:S$81,"X")))</f>
        <v>0</v>
      </c>
      <c r="IP32" s="224">
        <f>'Capacity Backing (Hide)2'!T$3*(AT32/MAX(1,SUMIFS('Treatment Backing (Hide)'!$B$110:$B$124,'Capacity Backing (Hide)2'!T$67:T$81,"X")))</f>
        <v>0</v>
      </c>
      <c r="IQ32" s="224">
        <f>'Capacity Backing (Hide)2'!U$3*(AU32/MAX(1,SUMIFS('Treatment Backing (Hide)'!$B$110:$B$124,'Capacity Backing (Hide)2'!U$67:U$81,"X")))</f>
        <v>0</v>
      </c>
      <c r="IR32" s="224">
        <f>'Capacity Backing (Hide)2'!V$3*(AV32/MAX(1,SUMIFS('Treatment Backing (Hide)'!$B$110:$B$124,'Capacity Backing (Hide)2'!V$67:V$81,"X")))</f>
        <v>0</v>
      </c>
      <c r="IS32" s="224">
        <f>'Capacity Backing (Hide)2'!W$3*(AW32/MAX(1,SUMIFS('Treatment Backing (Hide)'!$B$110:$B$124,'Capacity Backing (Hide)2'!W$67:W$81,"X")))</f>
        <v>0</v>
      </c>
      <c r="IT32" s="224">
        <f>'Capacity Backing (Hide)2'!X$3*(AX32/MAX(1,SUMIFS('Treatment Backing (Hide)'!$B$110:$B$124,'Capacity Backing (Hide)2'!X$67:X$81,"X")))</f>
        <v>0</v>
      </c>
      <c r="IU32" s="224">
        <f>'Capacity Backing (Hide)2'!Y$3*(AY32/MAX(1,SUMIFS('Treatment Backing (Hide)'!$B$110:$B$124,'Capacity Backing (Hide)2'!Y$67:Y$81,"X")))</f>
        <v>0</v>
      </c>
      <c r="IV32" s="224">
        <f>'Capacity Backing (Hide)2'!Z$3*(AZ32/MAX(1,SUMIFS('Treatment Backing (Hide)'!$B$110:$B$124,'Capacity Backing (Hide)2'!Z$67:Z$81,"X")))</f>
        <v>0</v>
      </c>
      <c r="IW32" s="224">
        <f>'Capacity Backing (Hide)2'!AA$3*(BA32/MAX(1,SUMIFS('Treatment Backing (Hide)'!$B$110:$B$124,'Capacity Backing (Hide)2'!AA$67:AA$81,"X")))</f>
        <v>0</v>
      </c>
      <c r="IX32" s="224">
        <f>'Capacity Backing (Hide)2'!AB$3*(BB32/MAX(1,SUMIFS('Treatment Backing (Hide)'!$B$110:$B$124,'Capacity Backing (Hide)2'!AB$67:AB$81,"X")))</f>
        <v>0</v>
      </c>
      <c r="IY32" s="224">
        <f>'Capacity Backing (Hide)2'!AC$3*(BC32/MAX(1,SUMIFS('Treatment Backing (Hide)'!$B$110:$B$124,'Capacity Backing (Hide)2'!AC$67:AC$81,"X")))</f>
        <v>0</v>
      </c>
      <c r="IZ32" s="224">
        <f>'Capacity Backing (Hide)2'!AD$3*(BD32/MAX(1,SUMIFS('Treatment Backing (Hide)'!$B$110:$B$124,'Capacity Backing (Hide)2'!AD$67:AD$81,"X")))</f>
        <v>0</v>
      </c>
      <c r="JA32" s="224">
        <f>'Capacity Backing (Hide)2'!AE$3*(BE32/MAX(1,SUMIFS('Treatment Backing (Hide)'!$B$110:$B$124,'Capacity Backing (Hide)2'!AE$67:AE$81,"X")))</f>
        <v>0</v>
      </c>
      <c r="JB32" s="224">
        <f>'Capacity Backing (Hide)2'!AF$3*(BF32/MAX(1,SUMIFS('Treatment Backing (Hide)'!$B$110:$B$124,'Capacity Backing (Hide)2'!AF$67:AF$81,"X")))</f>
        <v>0</v>
      </c>
      <c r="JC32" s="224">
        <f>'Capacity Backing (Hide)2'!AG$3*(BG32/MAX(1,SUMIFS('Treatment Backing (Hide)'!$B$110:$B$124,'Capacity Backing (Hide)2'!AG$67:AG$81,"X")))</f>
        <v>0</v>
      </c>
      <c r="JD32" s="224">
        <f>'Capacity Backing (Hide)2'!AH$3*(BH32/MAX(1,SUMIFS('Treatment Backing (Hide)'!$B$110:$B$124,'Capacity Backing (Hide)2'!AH$67:AH$81,"X")))</f>
        <v>0</v>
      </c>
      <c r="JE32" s="224">
        <f>'Capacity Backing (Hide)2'!AI$3*(BI32/MAX(1,SUMIFS('Treatment Backing (Hide)'!$B$110:$B$124,'Capacity Backing (Hide)2'!AI$67:AI$81,"X")))</f>
        <v>0</v>
      </c>
      <c r="JF32" s="224">
        <f>'Capacity Backing (Hide)2'!AJ$3*(BJ32/MAX(1,SUMIFS('Treatment Backing (Hide)'!$B$110:$B$124,'Capacity Backing (Hide)2'!AJ$67:AJ$81,"X")))</f>
        <v>0</v>
      </c>
      <c r="JG32" s="224">
        <f>'Capacity Backing (Hide)2'!AK$3*(BK32/MAX(1,SUMIFS('Treatment Backing (Hide)'!$B$110:$B$124,'Capacity Backing (Hide)2'!AK$67:AK$81,"X")))</f>
        <v>0</v>
      </c>
      <c r="JH32" s="224">
        <f>'Capacity Backing (Hide)2'!AL$3*(BL32/MAX(1,SUMIFS('Treatment Backing (Hide)'!$B$110:$B$124,'Capacity Backing (Hide)2'!AL$67:AL$81,"X")))</f>
        <v>0</v>
      </c>
      <c r="JI32" s="224">
        <f>'Capacity Backing (Hide)2'!AM$3*(BM32/MAX(1,SUMIFS('Treatment Backing (Hide)'!$B$110:$B$124,'Capacity Backing (Hide)2'!AM$67:AM$81,"X")))</f>
        <v>0</v>
      </c>
      <c r="JJ32" s="224">
        <f>'Capacity Backing (Hide)2'!AN$3*(BN32/MAX(1,SUMIFS('Treatment Backing (Hide)'!$B$110:$B$124,'Capacity Backing (Hide)2'!AN$67:AN$81,"X")))</f>
        <v>0</v>
      </c>
      <c r="JK32" s="224">
        <f>'Capacity Backing (Hide)2'!AO$3*(BO32/MAX(1,SUMIFS('Treatment Backing (Hide)'!$B$110:$B$124,'Capacity Backing (Hide)2'!AO$67:AO$81,"X")))</f>
        <v>0</v>
      </c>
      <c r="JL32" s="224">
        <f>'Capacity Backing (Hide)2'!AP$3*(BP32/MAX(1,SUMIFS('Treatment Backing (Hide)'!$B$110:$B$124,'Capacity Backing (Hide)2'!AP$67:AP$81,"X")))</f>
        <v>0</v>
      </c>
      <c r="JM32" s="224">
        <f>'Capacity Backing (Hide)2'!AQ$3*(BQ32/MAX(1,SUMIFS('Treatment Backing (Hide)'!$B$110:$B$124,'Capacity Backing (Hide)2'!AQ$67:AQ$81,"X")))</f>
        <v>0</v>
      </c>
      <c r="JN32" s="224">
        <f>'Capacity Backing (Hide)2'!AR$3*(BR32/MAX(1,SUMIFS('Treatment Backing (Hide)'!$B$110:$B$124,'Capacity Backing (Hide)2'!AR$67:AR$81,"X")))</f>
        <v>0</v>
      </c>
      <c r="JO32" s="224">
        <f>'Capacity Backing (Hide)2'!AS$3*(BS32/MAX(1,SUMIFS('Treatment Backing (Hide)'!$B$110:$B$124,'Capacity Backing (Hide)2'!AS$67:AS$81,"X")))</f>
        <v>0</v>
      </c>
      <c r="JP32" s="224">
        <f>'Capacity Backing (Hide)2'!AT$3*(BT32/MAX(1,SUMIFS('Treatment Backing (Hide)'!$B$110:$B$124,'Capacity Backing (Hide)2'!AT$67:AT$81,"X")))</f>
        <v>0</v>
      </c>
      <c r="JQ32" s="224">
        <f>'Capacity Backing (Hide)2'!AU$3*(BU32/MAX(1,SUMIFS('Treatment Backing (Hide)'!$B$110:$B$124,'Capacity Backing (Hide)2'!AU$67:AU$81,"X")))</f>
        <v>0</v>
      </c>
      <c r="JR32" s="224">
        <f>'Capacity Backing (Hide)2'!AV$3*(BV32/MAX(1,SUMIFS('Treatment Backing (Hide)'!$B$110:$B$124,'Capacity Backing (Hide)2'!AV$67:AV$81,"X")))</f>
        <v>0</v>
      </c>
      <c r="JS32" s="224">
        <f>'Capacity Backing (Hide)2'!AW$3*(BW32/MAX(1,SUMIFS('Treatment Backing (Hide)'!$B$110:$B$124,'Capacity Backing (Hide)2'!AW$67:AW$81,"X")))</f>
        <v>0</v>
      </c>
      <c r="JT32" s="224">
        <f>'Capacity Backing (Hide)2'!AX$3*(BX32/MAX(1,SUMIFS('Treatment Backing (Hide)'!$B$110:$B$124,'Capacity Backing (Hide)2'!AX$67:AX$81,"X")))</f>
        <v>0</v>
      </c>
      <c r="JU32" s="224">
        <f>'Capacity Backing (Hide)2'!AY$3*(BY32/MAX(1,SUMIFS('Treatment Backing (Hide)'!$B$110:$B$124,'Capacity Backing (Hide)2'!AY$67:AY$81,"X")))</f>
        <v>0</v>
      </c>
      <c r="JV32" s="224">
        <f>'Capacity Backing (Hide)2'!AZ$3*(BZ32/MAX(1,SUMIFS('Treatment Backing (Hide)'!$B$110:$B$124,'Capacity Backing (Hide)2'!AZ$67:AZ$81,"X")))</f>
        <v>0</v>
      </c>
      <c r="JW32" s="224">
        <f>'Capacity Backing (Hide)2'!BA$3*(CA32/MAX(1,SUMIFS('Treatment Backing (Hide)'!$B$110:$B$124,'Capacity Backing (Hide)2'!BA$67:BA$81,"X")))</f>
        <v>0</v>
      </c>
      <c r="JX32" s="224">
        <f>'Capacity Backing (Hide)2'!BB$3*(CB32/MAX(1,SUMIFS('Treatment Backing (Hide)'!$B$110:$B$124,'Capacity Backing (Hide)2'!BB$67:BB$81,"X")))</f>
        <v>0</v>
      </c>
      <c r="JY32" s="224">
        <f>'Capacity Backing (Hide)2'!BC$3*(CC32/MAX(1,SUMIFS('Treatment Backing (Hide)'!$B$110:$B$124,'Capacity Backing (Hide)2'!BC$67:BC$81,"X")))</f>
        <v>0</v>
      </c>
      <c r="JZ32" s="224">
        <f>'Capacity Backing (Hide)2'!BD$3*(CD32/MAX(1,SUMIFS('Treatment Backing (Hide)'!$B$110:$B$124,'Capacity Backing (Hide)2'!BD$67:BD$81,"X")))</f>
        <v>0</v>
      </c>
      <c r="KA32" s="224">
        <f>'Capacity Backing (Hide)2'!BE$3*(CE32/MAX(1,SUMIFS('Treatment Backing (Hide)'!$B$110:$B$124,'Capacity Backing (Hide)2'!BE$67:BE$81,"X")))</f>
        <v>0</v>
      </c>
      <c r="KB32" s="224">
        <f>'Capacity Backing (Hide)2'!BF$3*(CF32/MAX(1,SUMIFS('Treatment Backing (Hide)'!$B$110:$B$124,'Capacity Backing (Hide)2'!BF$67:BF$81,"X")))</f>
        <v>0</v>
      </c>
      <c r="KC32" s="224">
        <f>'Capacity Backing (Hide)2'!BG$3*(CG32/MAX(1,SUMIFS('Treatment Backing (Hide)'!$B$110:$B$124,'Capacity Backing (Hide)2'!BG$67:BG$81,"X")))</f>
        <v>0</v>
      </c>
      <c r="KD32" s="224">
        <f>'Capacity Backing (Hide)2'!BH$3*(CH32/MAX(1,SUMIFS('Treatment Backing (Hide)'!$B$110:$B$124,'Capacity Backing (Hide)2'!BH$67:BH$81,"X")))</f>
        <v>0</v>
      </c>
      <c r="KE32" s="224">
        <f>'Capacity Backing (Hide)2'!BI$3*(CI32/MAX(1,SUMIFS('Treatment Backing (Hide)'!$B$110:$B$124,'Capacity Backing (Hide)2'!BI$67:BI$81,"X")))</f>
        <v>0</v>
      </c>
      <c r="KF32" s="224">
        <f>'Capacity Backing (Hide)2'!BJ$3*(CJ32/MAX(1,SUMIFS('Treatment Backing (Hide)'!$B$110:$B$124,'Capacity Backing (Hide)2'!BJ$67:BJ$81,"X")))</f>
        <v>0</v>
      </c>
      <c r="KG32" s="224">
        <f>'Capacity Backing (Hide)2'!BK$3*(CK32/MAX(1,SUMIFS('Treatment Backing (Hide)'!$B$110:$B$124,'Capacity Backing (Hide)2'!BK$67:BK$81,"X")))</f>
        <v>0</v>
      </c>
      <c r="KH32" s="224">
        <f>'Capacity Backing (Hide)2'!BL$3*(CL32/MAX(1,SUMIFS('Treatment Backing (Hide)'!$B$110:$B$124,'Capacity Backing (Hide)2'!BL$67:BL$81,"X")))</f>
        <v>0</v>
      </c>
      <c r="KI32" s="224">
        <f>'Capacity Backing (Hide)2'!BM$3*(CM32/MAX(1,SUMIFS('Treatment Backing (Hide)'!$B$110:$B$124,'Capacity Backing (Hide)2'!BM$67:BM$81,"X")))</f>
        <v>0</v>
      </c>
      <c r="KJ32" s="224">
        <f>'Capacity Backing (Hide)2'!BN$3*(CN32/MAX(1,SUMIFS('Treatment Backing (Hide)'!$B$110:$B$124,'Capacity Backing (Hide)2'!BN$67:BN$81,"X")))</f>
        <v>0</v>
      </c>
      <c r="KK32" s="224">
        <f>'Capacity Backing (Hide)2'!BO$3*(CO32/MAX(1,SUMIFS('Treatment Backing (Hide)'!$B$110:$B$124,'Capacity Backing (Hide)2'!BO$67:BO$81,"X")))</f>
        <v>0</v>
      </c>
      <c r="KL32" s="224">
        <f>'Capacity Backing (Hide)2'!BP$3*(CP32/MAX(1,SUMIFS('Treatment Backing (Hide)'!$B$110:$B$124,'Capacity Backing (Hide)2'!BP$67:BP$81,"X")))</f>
        <v>0</v>
      </c>
      <c r="KM32" s="224">
        <f>'Capacity Backing (Hide)2'!BQ$3*(CQ32/MAX(1,SUMIFS('Treatment Backing (Hide)'!$B$110:$B$124,'Capacity Backing (Hide)2'!BQ$67:BQ$81,"X")))</f>
        <v>0</v>
      </c>
      <c r="KN32" s="224">
        <f>'Capacity Backing (Hide)2'!BR$3*(CR32/MAX(1,SUMIFS('Treatment Backing (Hide)'!$B$110:$B$124,'Capacity Backing (Hide)2'!BR$67:BR$81,"X")))</f>
        <v>0</v>
      </c>
      <c r="KO32" s="224">
        <f>'Capacity Backing (Hide)2'!BS$3*(CS32/MAX(1,SUMIFS('Treatment Backing (Hide)'!$B$110:$B$124,'Capacity Backing (Hide)2'!BS$67:BS$81,"X")))</f>
        <v>0</v>
      </c>
      <c r="KP32" s="224">
        <f>'Capacity Backing (Hide)2'!BT$3*(CT32/MAX(1,SUMIFS('Treatment Backing (Hide)'!$B$110:$B$124,'Capacity Backing (Hide)2'!BT$67:BT$81,"X")))</f>
        <v>0</v>
      </c>
      <c r="KQ32" s="224">
        <f>'Capacity Backing (Hide)2'!BU$3*(CU32/MAX(1,SUMIFS('Treatment Backing (Hide)'!$B$110:$B$124,'Capacity Backing (Hide)2'!BU$67:BU$81,"X")))</f>
        <v>0</v>
      </c>
      <c r="KR32" s="224">
        <f>'Capacity Backing (Hide)2'!BV$3*(CV32/MAX(1,SUMIFS('Treatment Backing (Hide)'!$B$110:$B$124,'Capacity Backing (Hide)2'!BV$67:BV$81,"X")))</f>
        <v>0</v>
      </c>
      <c r="KS32" s="224">
        <f>'Capacity Backing (Hide)2'!BW$3*(CW32/MAX(1,SUMIFS('Treatment Backing (Hide)'!$B$110:$B$124,'Capacity Backing (Hide)2'!BW$67:BW$81,"X")))</f>
        <v>0</v>
      </c>
      <c r="KT32" s="224">
        <f>'Capacity Backing (Hide)2'!BX$3*(CX32/MAX(1,SUMIFS('Treatment Backing (Hide)'!$B$110:$B$124,'Capacity Backing (Hide)2'!BX$67:BX$81,"X")))</f>
        <v>0</v>
      </c>
      <c r="KU32" s="224">
        <f>'Capacity Backing (Hide)2'!BY$3*(CY32/MAX(1,SUMIFS('Treatment Backing (Hide)'!$B$110:$B$124,'Capacity Backing (Hide)2'!BY$67:BY$81,"X")))</f>
        <v>0</v>
      </c>
      <c r="KV32" s="224">
        <f>'Capacity Backing (Hide)2'!BZ$3*(CZ32/MAX(1,SUMIFS('Treatment Backing (Hide)'!$B$110:$B$124,'Capacity Backing (Hide)2'!BZ$67:BZ$81,"X")))</f>
        <v>0</v>
      </c>
      <c r="KW32" s="224">
        <f>'Capacity Backing (Hide)2'!CA$3*(DA32/MAX(1,SUMIFS('Treatment Backing (Hide)'!$B$110:$B$124,'Capacity Backing (Hide)2'!CA$67:CA$81,"X")))</f>
        <v>0</v>
      </c>
      <c r="KX32" s="224">
        <f>'Capacity Backing (Hide)2'!CB$3*(DB32/MAX(1,SUMIFS('Treatment Backing (Hide)'!$B$110:$B$124,'Capacity Backing (Hide)2'!CB$67:CB$81,"X")))</f>
        <v>0</v>
      </c>
      <c r="KY32" s="224">
        <f>'Capacity Backing (Hide)2'!CC$3*(DC32/MAX(1,SUMIFS('Treatment Backing (Hide)'!$B$110:$B$124,'Capacity Backing (Hide)2'!CC$67:CC$81,"X")))</f>
        <v>0</v>
      </c>
      <c r="KZ32" s="224">
        <f>'Capacity Backing (Hide)2'!CD$3*(DD32/MAX(1,SUMIFS('Treatment Backing (Hide)'!$B$110:$B$124,'Capacity Backing (Hide)2'!CD$67:CD$81,"X")))</f>
        <v>0</v>
      </c>
      <c r="LA32" s="224">
        <f>'Capacity Backing (Hide)2'!CE$3*(DE32/MAX(1,SUMIFS('Treatment Backing (Hide)'!$B$110:$B$124,'Capacity Backing (Hide)2'!CE$67:CE$81,"X")))</f>
        <v>0</v>
      </c>
      <c r="LB32" s="224">
        <f>'Capacity Backing (Hide)2'!CF$3*(DF32/MAX(1,SUMIFS('Treatment Backing (Hide)'!$B$110:$B$124,'Capacity Backing (Hide)2'!CF$67:CF$81,"X")))</f>
        <v>0</v>
      </c>
      <c r="LC32" s="224">
        <f>'Capacity Backing (Hide)2'!CG$3*(DG32/MAX(1,SUMIFS('Treatment Backing (Hide)'!$B$110:$B$124,'Capacity Backing (Hide)2'!CG$67:CG$81,"X")))</f>
        <v>0</v>
      </c>
      <c r="LD32" s="224">
        <f>'Capacity Backing (Hide)2'!CH$3*(DH32/MAX(1,SUMIFS('Treatment Backing (Hide)'!$B$110:$B$124,'Capacity Backing (Hide)2'!CH$67:CH$81,"X")))</f>
        <v>0</v>
      </c>
      <c r="LE32" s="224">
        <f>'Capacity Backing (Hide)2'!CI$3*(DI32/MAX(1,SUMIFS('Treatment Backing (Hide)'!$B$110:$B$124,'Capacity Backing (Hide)2'!CI$67:CI$81,"X")))</f>
        <v>0</v>
      </c>
      <c r="LF32" s="224">
        <f>'Capacity Backing (Hide)2'!CJ$3*(DJ32/MAX(1,SUMIFS('Treatment Backing (Hide)'!$B$110:$B$124,'Capacity Backing (Hide)2'!CJ$67:CJ$81,"X")))</f>
        <v>0</v>
      </c>
      <c r="LG32" s="224">
        <f>'Capacity Backing (Hide)2'!CK$3*(DK32/MAX(1,SUMIFS('Treatment Backing (Hide)'!$B$110:$B$124,'Capacity Backing (Hide)2'!CK$67:CK$81,"X")))</f>
        <v>0</v>
      </c>
      <c r="LH32" s="224">
        <f>'Capacity Backing (Hide)2'!CL$3*(DL32/MAX(1,SUMIFS('Treatment Backing (Hide)'!$B$110:$B$124,'Capacity Backing (Hide)2'!CL$67:CL$81,"X")))</f>
        <v>0</v>
      </c>
      <c r="LI32" s="224">
        <f>'Capacity Backing (Hide)2'!CM$3*(DM32/MAX(1,SUMIFS('Treatment Backing (Hide)'!$B$110:$B$124,'Capacity Backing (Hide)2'!CM$67:CM$81,"X")))</f>
        <v>0</v>
      </c>
      <c r="LJ32" s="224">
        <f>'Capacity Backing (Hide)2'!CN$3*(DN32/MAX(1,SUMIFS('Treatment Backing (Hide)'!$B$110:$B$124,'Capacity Backing (Hide)2'!CN$67:CN$81,"X")))</f>
        <v>0</v>
      </c>
      <c r="LK32" s="224">
        <f>'Capacity Backing (Hide)2'!CO$3*(DO32/MAX(1,SUMIFS('Treatment Backing (Hide)'!$B$110:$B$124,'Capacity Backing (Hide)2'!CO$67:CO$81,"X")))</f>
        <v>0</v>
      </c>
      <c r="LL32" s="224">
        <f>'Capacity Backing (Hide)2'!CP$3*(DP32/MAX(1,SUMIFS('Treatment Backing (Hide)'!$B$110:$B$124,'Capacity Backing (Hide)2'!CP$67:CP$81,"X")))</f>
        <v>0</v>
      </c>
      <c r="LM32" s="224">
        <f>'Capacity Backing (Hide)2'!CQ$3*(DQ32/MAX(1,SUMIFS('Treatment Backing (Hide)'!$B$110:$B$124,'Capacity Backing (Hide)2'!CQ$67:CQ$81,"X")))</f>
        <v>0</v>
      </c>
      <c r="LN32" s="224">
        <f>'Capacity Backing (Hide)2'!CR$3*(DR32/MAX(1,SUMIFS('Treatment Backing (Hide)'!$B$110:$B$124,'Capacity Backing (Hide)2'!CR$67:CR$81,"X")))</f>
        <v>0</v>
      </c>
      <c r="LO32" s="224">
        <f>'Capacity Backing (Hide)2'!CS$3*(DS32/MAX(1,SUMIFS('Treatment Backing (Hide)'!$B$110:$B$124,'Capacity Backing (Hide)2'!CS$67:CS$81,"X")))</f>
        <v>0</v>
      </c>
      <c r="LP32" s="224">
        <f>'Capacity Backing (Hide)2'!CT$3*(DT32/MAX(1,SUMIFS('Treatment Backing (Hide)'!$B$110:$B$124,'Capacity Backing (Hide)2'!CT$67:CT$81,"X")))</f>
        <v>0</v>
      </c>
      <c r="LQ32" s="224">
        <f>'Capacity Backing (Hide)2'!CU$3*(DU32/MAX(1,SUMIFS('Treatment Backing (Hide)'!$B$110:$B$124,'Capacity Backing (Hide)2'!CU$67:CU$81,"X")))</f>
        <v>0</v>
      </c>
      <c r="LR32" s="224">
        <f>'Capacity Backing (Hide)2'!CV$3*(DV32/MAX(1,SUMIFS('Treatment Backing (Hide)'!$B$110:$B$124,'Capacity Backing (Hide)2'!CV$67:CV$81,"X")))</f>
        <v>0</v>
      </c>
      <c r="LS32" s="224">
        <f>'Capacity Backing (Hide)2'!CW$3*(DW32/MAX(1,SUMIFS('Treatment Backing (Hide)'!$B$110:$B$124,'Capacity Backing (Hide)2'!CW$67:CW$81,"X")))</f>
        <v>0</v>
      </c>
      <c r="LV32">
        <f>'Capacity Backing (Hide)2'!B$139*(AB32/MAX(1,SUMIFS('Treatment Backing (Hide)'!$B$110:$B$124,'Capacity Backing (Hide)2'!B$203:B$217,"X")))</f>
        <v>0</v>
      </c>
      <c r="LW32">
        <f>'Capacity Backing (Hide)2'!C$139*(AC32/MAX(1,SUMIFS('Treatment Backing (Hide)'!$B$110:$B$124,'Capacity Backing (Hide)2'!C$203:C$217,"X")))</f>
        <v>0</v>
      </c>
      <c r="LX32">
        <f>'Capacity Backing (Hide)2'!D$139*(AD32/MAX(1,SUMIFS('Treatment Backing (Hide)'!$B$110:$B$124,'Capacity Backing (Hide)2'!D$203:D$217,"X")))</f>
        <v>0</v>
      </c>
      <c r="LY32">
        <f>'Capacity Backing (Hide)2'!E$139*(AE32/MAX(1,SUMIFS('Treatment Backing (Hide)'!$B$110:$B$124,'Capacity Backing (Hide)2'!E$203:E$217,"X")))</f>
        <v>0</v>
      </c>
      <c r="LZ32">
        <f>'Capacity Backing (Hide)2'!F$139*(AF32/MAX(1,SUMIFS('Treatment Backing (Hide)'!$B$110:$B$124,'Capacity Backing (Hide)2'!F$203:F$217,"X")))</f>
        <v>0</v>
      </c>
      <c r="MA32">
        <f>'Capacity Backing (Hide)2'!G$139*(AG32/MAX(1,SUMIFS('Treatment Backing (Hide)'!$B$110:$B$124,'Capacity Backing (Hide)2'!G$203:G$217,"X")))</f>
        <v>0</v>
      </c>
      <c r="MB32">
        <f>'Capacity Backing (Hide)2'!H$139*(AH32/MAX(1,SUMIFS('Treatment Backing (Hide)'!$B$110:$B$124,'Capacity Backing (Hide)2'!H$203:H$217,"X")))</f>
        <v>0</v>
      </c>
      <c r="MC32">
        <f>'Capacity Backing (Hide)2'!I$139*(AI32/MAX(1,SUMIFS('Treatment Backing (Hide)'!$B$110:$B$124,'Capacity Backing (Hide)2'!I$203:I$217,"X")))</f>
        <v>0</v>
      </c>
      <c r="MD32">
        <f>'Capacity Backing (Hide)2'!J$139*(AJ32/MAX(1,SUMIFS('Treatment Backing (Hide)'!$B$110:$B$124,'Capacity Backing (Hide)2'!J$203:J$217,"X")))</f>
        <v>0</v>
      </c>
      <c r="ME32">
        <f>'Capacity Backing (Hide)2'!K$139*(AK32/MAX(1,SUMIFS('Treatment Backing (Hide)'!$B$110:$B$124,'Capacity Backing (Hide)2'!K$203:K$217,"X")))</f>
        <v>0</v>
      </c>
      <c r="MF32">
        <f>'Capacity Backing (Hide)2'!L$139*(AL32/MAX(1,SUMIFS('Treatment Backing (Hide)'!$B$110:$B$124,'Capacity Backing (Hide)2'!L$203:L$217,"X")))</f>
        <v>0</v>
      </c>
      <c r="MG32">
        <f>'Capacity Backing (Hide)2'!M$139*(AM32/MAX(1,SUMIFS('Treatment Backing (Hide)'!$B$110:$B$124,'Capacity Backing (Hide)2'!M$203:M$217,"X")))</f>
        <v>0</v>
      </c>
      <c r="MH32">
        <f>'Capacity Backing (Hide)2'!N$139*(AN32/MAX(1,SUMIFS('Treatment Backing (Hide)'!$B$110:$B$124,'Capacity Backing (Hide)2'!N$203:N$217,"X")))</f>
        <v>0</v>
      </c>
      <c r="MI32">
        <f>'Capacity Backing (Hide)2'!O$139*(AO32/MAX(1,SUMIFS('Treatment Backing (Hide)'!$B$110:$B$124,'Capacity Backing (Hide)2'!O$203:O$217,"X")))</f>
        <v>0</v>
      </c>
      <c r="MJ32">
        <f>'Capacity Backing (Hide)2'!P$139*(AP32/MAX(1,SUMIFS('Treatment Backing (Hide)'!$B$110:$B$124,'Capacity Backing (Hide)2'!P$203:P$217,"X")))</f>
        <v>0</v>
      </c>
      <c r="MK32">
        <f>'Capacity Backing (Hide)2'!Q$139*(AQ32/MAX(1,SUMIFS('Treatment Backing (Hide)'!$B$110:$B$124,'Capacity Backing (Hide)2'!Q$203:Q$217,"X")))</f>
        <v>0</v>
      </c>
      <c r="ML32">
        <f>'Capacity Backing (Hide)2'!R$139*(AR32/MAX(1,SUMIFS('Treatment Backing (Hide)'!$B$110:$B$124,'Capacity Backing (Hide)2'!R$203:R$217,"X")))</f>
        <v>0</v>
      </c>
      <c r="MM32">
        <f>'Capacity Backing (Hide)2'!S$139*(AS32/MAX(1,SUMIFS('Treatment Backing (Hide)'!$B$110:$B$124,'Capacity Backing (Hide)2'!S$203:S$217,"X")))</f>
        <v>0</v>
      </c>
      <c r="MN32">
        <f>'Capacity Backing (Hide)2'!T$139*(AT32/MAX(1,SUMIFS('Treatment Backing (Hide)'!$B$110:$B$124,'Capacity Backing (Hide)2'!T$203:T$217,"X")))</f>
        <v>0</v>
      </c>
      <c r="MO32">
        <f>'Capacity Backing (Hide)2'!U$139*(AU32/MAX(1,SUMIFS('Treatment Backing (Hide)'!$B$110:$B$124,'Capacity Backing (Hide)2'!U$203:U$217,"X")))</f>
        <v>0</v>
      </c>
      <c r="MP32">
        <f>'Capacity Backing (Hide)2'!V$139*(AV32/MAX(1,SUMIFS('Treatment Backing (Hide)'!$B$110:$B$124,'Capacity Backing (Hide)2'!V$203:V$217,"X")))</f>
        <v>0</v>
      </c>
      <c r="MQ32">
        <f>'Capacity Backing (Hide)2'!W$139*(AW32/MAX(1,SUMIFS('Treatment Backing (Hide)'!$B$110:$B$124,'Capacity Backing (Hide)2'!W$203:W$217,"X")))</f>
        <v>0</v>
      </c>
      <c r="MR32">
        <f>'Capacity Backing (Hide)2'!X$139*(AX32/MAX(1,SUMIFS('Treatment Backing (Hide)'!$B$110:$B$124,'Capacity Backing (Hide)2'!X$203:X$217,"X")))</f>
        <v>0</v>
      </c>
      <c r="MS32">
        <f>'Capacity Backing (Hide)2'!Y$139*(AY32/MAX(1,SUMIFS('Treatment Backing (Hide)'!$B$110:$B$124,'Capacity Backing (Hide)2'!Y$203:Y$217,"X")))</f>
        <v>0</v>
      </c>
      <c r="MT32">
        <f>'Capacity Backing (Hide)2'!Z$139*(AZ32/MAX(1,SUMIFS('Treatment Backing (Hide)'!$B$110:$B$124,'Capacity Backing (Hide)2'!Z$203:Z$217,"X")))</f>
        <v>0</v>
      </c>
      <c r="MU32">
        <f>'Capacity Backing (Hide)2'!AA$139*(BA32/MAX(1,SUMIFS('Treatment Backing (Hide)'!$B$110:$B$124,'Capacity Backing (Hide)2'!AA$203:AA$217,"X")))</f>
        <v>0</v>
      </c>
      <c r="MV32">
        <f>'Capacity Backing (Hide)2'!AB$139*(BB32/MAX(1,SUMIFS('Treatment Backing (Hide)'!$B$110:$B$124,'Capacity Backing (Hide)2'!AB$203:AB$217,"X")))</f>
        <v>0</v>
      </c>
      <c r="MW32">
        <f>'Capacity Backing (Hide)2'!AC$139*(BC32/MAX(1,SUMIFS('Treatment Backing (Hide)'!$B$110:$B$124,'Capacity Backing (Hide)2'!AC$203:AC$217,"X")))</f>
        <v>0</v>
      </c>
      <c r="MX32">
        <f>'Capacity Backing (Hide)2'!AD$139*(BD32/MAX(1,SUMIFS('Treatment Backing (Hide)'!$B$110:$B$124,'Capacity Backing (Hide)2'!AD$203:AD$217,"X")))</f>
        <v>0</v>
      </c>
      <c r="MY32">
        <f>'Capacity Backing (Hide)2'!AE$139*(BE32/MAX(1,SUMIFS('Treatment Backing (Hide)'!$B$110:$B$124,'Capacity Backing (Hide)2'!AE$203:AE$217,"X")))</f>
        <v>0</v>
      </c>
      <c r="MZ32">
        <f>'Capacity Backing (Hide)2'!AF$139*(BF32/MAX(1,SUMIFS('Treatment Backing (Hide)'!$B$110:$B$124,'Capacity Backing (Hide)2'!AF$203:AF$217,"X")))</f>
        <v>0</v>
      </c>
      <c r="NA32">
        <f>'Capacity Backing (Hide)2'!AG$139*(BG32/MAX(1,SUMIFS('Treatment Backing (Hide)'!$B$110:$B$124,'Capacity Backing (Hide)2'!AG$203:AG$217,"X")))</f>
        <v>0</v>
      </c>
      <c r="NB32">
        <f>'Capacity Backing (Hide)2'!AH$139*(BH32/MAX(1,SUMIFS('Treatment Backing (Hide)'!$B$110:$B$124,'Capacity Backing (Hide)2'!AH$203:AH$217,"X")))</f>
        <v>0</v>
      </c>
      <c r="NC32">
        <f>'Capacity Backing (Hide)2'!AI$139*(BI32/MAX(1,SUMIFS('Treatment Backing (Hide)'!$B$110:$B$124,'Capacity Backing (Hide)2'!AI$203:AI$217,"X")))</f>
        <v>0</v>
      </c>
      <c r="ND32">
        <f>'Capacity Backing (Hide)2'!AJ$139*(BJ32/MAX(1,SUMIFS('Treatment Backing (Hide)'!$B$110:$B$124,'Capacity Backing (Hide)2'!AJ$203:AJ$217,"X")))</f>
        <v>0</v>
      </c>
      <c r="NE32">
        <f>'Capacity Backing (Hide)2'!AK$139*(BK32/MAX(1,SUMIFS('Treatment Backing (Hide)'!$B$110:$B$124,'Capacity Backing (Hide)2'!AK$203:AK$217,"X")))</f>
        <v>0</v>
      </c>
      <c r="NF32">
        <f>'Capacity Backing (Hide)2'!AL$139*(BL32/MAX(1,SUMIFS('Treatment Backing (Hide)'!$B$110:$B$124,'Capacity Backing (Hide)2'!AL$203:AL$217,"X")))</f>
        <v>0</v>
      </c>
      <c r="NG32">
        <f>'Capacity Backing (Hide)2'!AM$139*(BM32/MAX(1,SUMIFS('Treatment Backing (Hide)'!$B$110:$B$124,'Capacity Backing (Hide)2'!AM$203:AM$217,"X")))</f>
        <v>0</v>
      </c>
      <c r="NH32">
        <f>'Capacity Backing (Hide)2'!AN$139*(BN32/MAX(1,SUMIFS('Treatment Backing (Hide)'!$B$110:$B$124,'Capacity Backing (Hide)2'!AN$203:AN$217,"X")))</f>
        <v>0</v>
      </c>
      <c r="NI32">
        <f>'Capacity Backing (Hide)2'!AO$139*(BO32/MAX(1,SUMIFS('Treatment Backing (Hide)'!$B$110:$B$124,'Capacity Backing (Hide)2'!AO$203:AO$217,"X")))</f>
        <v>0</v>
      </c>
      <c r="NJ32">
        <f>'Capacity Backing (Hide)2'!AP$139*(BP32/MAX(1,SUMIFS('Treatment Backing (Hide)'!$B$110:$B$124,'Capacity Backing (Hide)2'!AP$203:AP$217,"X")))</f>
        <v>0</v>
      </c>
      <c r="NK32">
        <f>'Capacity Backing (Hide)2'!AQ$139*(BQ32/MAX(1,SUMIFS('Treatment Backing (Hide)'!$B$110:$B$124,'Capacity Backing (Hide)2'!AQ$203:AQ$217,"X")))</f>
        <v>0</v>
      </c>
      <c r="NL32">
        <f>'Capacity Backing (Hide)2'!AR$139*(BR32/MAX(1,SUMIFS('Treatment Backing (Hide)'!$B$110:$B$124,'Capacity Backing (Hide)2'!AR$203:AR$217,"X")))</f>
        <v>0</v>
      </c>
      <c r="NM32">
        <f>'Capacity Backing (Hide)2'!AS$139*(BS32/MAX(1,SUMIFS('Treatment Backing (Hide)'!$B$110:$B$124,'Capacity Backing (Hide)2'!AS$203:AS$217,"X")))</f>
        <v>0</v>
      </c>
      <c r="NN32">
        <f>'Capacity Backing (Hide)2'!AT$139*(BT32/MAX(1,SUMIFS('Treatment Backing (Hide)'!$B$110:$B$124,'Capacity Backing (Hide)2'!AT$203:AT$217,"X")))</f>
        <v>0</v>
      </c>
      <c r="NO32">
        <f>'Capacity Backing (Hide)2'!AU$139*(BU32/MAX(1,SUMIFS('Treatment Backing (Hide)'!$B$110:$B$124,'Capacity Backing (Hide)2'!AU$203:AU$217,"X")))</f>
        <v>0</v>
      </c>
      <c r="NP32">
        <f>'Capacity Backing (Hide)2'!AV$139*(BV32/MAX(1,SUMIFS('Treatment Backing (Hide)'!$B$110:$B$124,'Capacity Backing (Hide)2'!AV$203:AV$217,"X")))</f>
        <v>0</v>
      </c>
      <c r="NQ32">
        <f>'Capacity Backing (Hide)2'!AW$139*(BW32/MAX(1,SUMIFS('Treatment Backing (Hide)'!$B$110:$B$124,'Capacity Backing (Hide)2'!AW$203:AW$217,"X")))</f>
        <v>0</v>
      </c>
      <c r="NR32">
        <f>'Capacity Backing (Hide)2'!AX$139*(BX32/MAX(1,SUMIFS('Treatment Backing (Hide)'!$B$110:$B$124,'Capacity Backing (Hide)2'!AX$203:AX$217,"X")))</f>
        <v>0</v>
      </c>
      <c r="NS32">
        <f>'Capacity Backing (Hide)2'!AY$139*(BY32/MAX(1,SUMIFS('Treatment Backing (Hide)'!$B$110:$B$124,'Capacity Backing (Hide)2'!AY$203:AY$217,"X")))</f>
        <v>0</v>
      </c>
      <c r="NT32">
        <f>'Capacity Backing (Hide)2'!AZ$139*(BZ32/MAX(1,SUMIFS('Treatment Backing (Hide)'!$B$110:$B$124,'Capacity Backing (Hide)2'!AZ$203:AZ$217,"X")))</f>
        <v>0</v>
      </c>
      <c r="NU32">
        <f>'Capacity Backing (Hide)2'!BA$139*(CA32/MAX(1,SUMIFS('Treatment Backing (Hide)'!$B$110:$B$124,'Capacity Backing (Hide)2'!BA$203:BA$217,"X")))</f>
        <v>0</v>
      </c>
      <c r="NV32">
        <f>'Capacity Backing (Hide)2'!BB$139*(CB32/MAX(1,SUMIFS('Treatment Backing (Hide)'!$B$110:$B$124,'Capacity Backing (Hide)2'!BB$203:BB$217,"X")))</f>
        <v>0</v>
      </c>
      <c r="NW32">
        <f>'Capacity Backing (Hide)2'!BC$139*(CC32/MAX(1,SUMIFS('Treatment Backing (Hide)'!$B$110:$B$124,'Capacity Backing (Hide)2'!BC$203:BC$217,"X")))</f>
        <v>0</v>
      </c>
      <c r="NX32">
        <f>'Capacity Backing (Hide)2'!BD$139*(CD32/MAX(1,SUMIFS('Treatment Backing (Hide)'!$B$110:$B$124,'Capacity Backing (Hide)2'!BD$203:BD$217,"X")))</f>
        <v>0</v>
      </c>
      <c r="NY32">
        <f>'Capacity Backing (Hide)2'!BE$139*(CE32/MAX(1,SUMIFS('Treatment Backing (Hide)'!$B$110:$B$124,'Capacity Backing (Hide)2'!BE$203:BE$217,"X")))</f>
        <v>0</v>
      </c>
      <c r="NZ32">
        <f>'Capacity Backing (Hide)2'!BF$139*(CF32/MAX(1,SUMIFS('Treatment Backing (Hide)'!$B$110:$B$124,'Capacity Backing (Hide)2'!BF$203:BF$217,"X")))</f>
        <v>0</v>
      </c>
      <c r="OA32">
        <f>'Capacity Backing (Hide)2'!BG$139*(CG32/MAX(1,SUMIFS('Treatment Backing (Hide)'!$B$110:$B$124,'Capacity Backing (Hide)2'!BG$203:BG$217,"X")))</f>
        <v>0</v>
      </c>
      <c r="OB32">
        <f>'Capacity Backing (Hide)2'!BH$139*(CH32/MAX(1,SUMIFS('Treatment Backing (Hide)'!$B$110:$B$124,'Capacity Backing (Hide)2'!BH$203:BH$217,"X")))</f>
        <v>0</v>
      </c>
      <c r="OC32">
        <f>'Capacity Backing (Hide)2'!BI$139*(CI32/MAX(1,SUMIFS('Treatment Backing (Hide)'!$B$110:$B$124,'Capacity Backing (Hide)2'!BI$203:BI$217,"X")))</f>
        <v>0</v>
      </c>
      <c r="OD32">
        <f>'Capacity Backing (Hide)2'!BJ$139*(CJ32/MAX(1,SUMIFS('Treatment Backing (Hide)'!$B$110:$B$124,'Capacity Backing (Hide)2'!BJ$203:BJ$217,"X")))</f>
        <v>0</v>
      </c>
      <c r="OE32">
        <f>'Capacity Backing (Hide)2'!BK$139*(CK32/MAX(1,SUMIFS('Treatment Backing (Hide)'!$B$110:$B$124,'Capacity Backing (Hide)2'!BK$203:BK$217,"X")))</f>
        <v>0</v>
      </c>
      <c r="OF32">
        <f>'Capacity Backing (Hide)2'!BL$139*(CL32/MAX(1,SUMIFS('Treatment Backing (Hide)'!$B$110:$B$124,'Capacity Backing (Hide)2'!BL$203:BL$217,"X")))</f>
        <v>0</v>
      </c>
      <c r="OG32">
        <f>'Capacity Backing (Hide)2'!BM$139*(CM32/MAX(1,SUMIFS('Treatment Backing (Hide)'!$B$110:$B$124,'Capacity Backing (Hide)2'!BM$203:BM$217,"X")))</f>
        <v>0</v>
      </c>
      <c r="OH32">
        <f>'Capacity Backing (Hide)2'!BN$139*(CN32/MAX(1,SUMIFS('Treatment Backing (Hide)'!$B$110:$B$124,'Capacity Backing (Hide)2'!BN$203:BN$217,"X")))</f>
        <v>0</v>
      </c>
      <c r="OI32">
        <f>'Capacity Backing (Hide)2'!BO$139*(CO32/MAX(1,SUMIFS('Treatment Backing (Hide)'!$B$110:$B$124,'Capacity Backing (Hide)2'!BO$203:BO$217,"X")))</f>
        <v>0</v>
      </c>
      <c r="OJ32">
        <f>'Capacity Backing (Hide)2'!BP$139*(CP32/MAX(1,SUMIFS('Treatment Backing (Hide)'!$B$110:$B$124,'Capacity Backing (Hide)2'!BP$203:BP$217,"X")))</f>
        <v>0</v>
      </c>
      <c r="OK32">
        <f>'Capacity Backing (Hide)2'!BQ$139*(CQ32/MAX(1,SUMIFS('Treatment Backing (Hide)'!$B$110:$B$124,'Capacity Backing (Hide)2'!BQ$203:BQ$217,"X")))</f>
        <v>0</v>
      </c>
      <c r="OL32">
        <f>'Capacity Backing (Hide)2'!BR$139*(CR32/MAX(1,SUMIFS('Treatment Backing (Hide)'!$B$110:$B$124,'Capacity Backing (Hide)2'!BR$203:BR$217,"X")))</f>
        <v>0</v>
      </c>
      <c r="OM32">
        <f>'Capacity Backing (Hide)2'!BS$139*(CS32/MAX(1,SUMIFS('Treatment Backing (Hide)'!$B$110:$B$124,'Capacity Backing (Hide)2'!BS$203:BS$217,"X")))</f>
        <v>0</v>
      </c>
      <c r="ON32">
        <f>'Capacity Backing (Hide)2'!BT$139*(CT32/MAX(1,SUMIFS('Treatment Backing (Hide)'!$B$110:$B$124,'Capacity Backing (Hide)2'!BT$203:BT$217,"X")))</f>
        <v>0</v>
      </c>
      <c r="OO32">
        <f>'Capacity Backing (Hide)2'!BU$139*(CU32/MAX(1,SUMIFS('Treatment Backing (Hide)'!$B$110:$B$124,'Capacity Backing (Hide)2'!BU$203:BU$217,"X")))</f>
        <v>0</v>
      </c>
      <c r="OP32">
        <f>'Capacity Backing (Hide)2'!BV$139*(CV32/MAX(1,SUMIFS('Treatment Backing (Hide)'!$B$110:$B$124,'Capacity Backing (Hide)2'!BV$203:BV$217,"X")))</f>
        <v>0</v>
      </c>
      <c r="OQ32">
        <f>'Capacity Backing (Hide)2'!BW$139*(CW32/MAX(1,SUMIFS('Treatment Backing (Hide)'!$B$110:$B$124,'Capacity Backing (Hide)2'!BW$203:BW$217,"X")))</f>
        <v>0</v>
      </c>
      <c r="OR32">
        <f>'Capacity Backing (Hide)2'!BX$139*(CX32/MAX(1,SUMIFS('Treatment Backing (Hide)'!$B$110:$B$124,'Capacity Backing (Hide)2'!BX$203:BX$217,"X")))</f>
        <v>0</v>
      </c>
      <c r="OS32">
        <f>'Capacity Backing (Hide)2'!BY$139*(CY32/MAX(1,SUMIFS('Treatment Backing (Hide)'!$B$110:$B$124,'Capacity Backing (Hide)2'!BY$203:BY$217,"X")))</f>
        <v>0</v>
      </c>
      <c r="OT32">
        <f>'Capacity Backing (Hide)2'!BZ$139*(CZ32/MAX(1,SUMIFS('Treatment Backing (Hide)'!$B$110:$B$124,'Capacity Backing (Hide)2'!BZ$203:BZ$217,"X")))</f>
        <v>0</v>
      </c>
      <c r="OU32">
        <f>'Capacity Backing (Hide)2'!CA$139*(DA32/MAX(1,SUMIFS('Treatment Backing (Hide)'!$B$110:$B$124,'Capacity Backing (Hide)2'!CA$203:CA$217,"X")))</f>
        <v>0</v>
      </c>
      <c r="OV32">
        <f>'Capacity Backing (Hide)2'!CB$139*(DB32/MAX(1,SUMIFS('Treatment Backing (Hide)'!$B$110:$B$124,'Capacity Backing (Hide)2'!CB$203:CB$217,"X")))</f>
        <v>0</v>
      </c>
      <c r="OW32">
        <f>'Capacity Backing (Hide)2'!CC$139*(DC32/MAX(1,SUMIFS('Treatment Backing (Hide)'!$B$110:$B$124,'Capacity Backing (Hide)2'!CC$203:CC$217,"X")))</f>
        <v>0</v>
      </c>
      <c r="OX32">
        <f>'Capacity Backing (Hide)2'!CD$139*(DD32/MAX(1,SUMIFS('Treatment Backing (Hide)'!$B$110:$B$124,'Capacity Backing (Hide)2'!CD$203:CD$217,"X")))</f>
        <v>0</v>
      </c>
      <c r="OY32">
        <f>'Capacity Backing (Hide)2'!CE$139*(DE32/MAX(1,SUMIFS('Treatment Backing (Hide)'!$B$110:$B$124,'Capacity Backing (Hide)2'!CE$203:CE$217,"X")))</f>
        <v>0</v>
      </c>
      <c r="OZ32">
        <f>'Capacity Backing (Hide)2'!CF$139*(DF32/MAX(1,SUMIFS('Treatment Backing (Hide)'!$B$110:$B$124,'Capacity Backing (Hide)2'!CF$203:CF$217,"X")))</f>
        <v>0</v>
      </c>
      <c r="PA32">
        <f>'Capacity Backing (Hide)2'!CG$139*(DG32/MAX(1,SUMIFS('Treatment Backing (Hide)'!$B$110:$B$124,'Capacity Backing (Hide)2'!CG$203:CG$217,"X")))</f>
        <v>0</v>
      </c>
      <c r="PB32">
        <f>'Capacity Backing (Hide)2'!CH$139*(DH32/MAX(1,SUMIFS('Treatment Backing (Hide)'!$B$110:$B$124,'Capacity Backing (Hide)2'!CH$203:CH$217,"X")))</f>
        <v>0</v>
      </c>
      <c r="PC32">
        <f>'Capacity Backing (Hide)2'!CI$139*(DI32/MAX(1,SUMIFS('Treatment Backing (Hide)'!$B$110:$B$124,'Capacity Backing (Hide)2'!CI$203:CI$217,"X")))</f>
        <v>0</v>
      </c>
      <c r="PD32">
        <f>'Capacity Backing (Hide)2'!CJ$139*(DJ32/MAX(1,SUMIFS('Treatment Backing (Hide)'!$B$110:$B$124,'Capacity Backing (Hide)2'!CJ$203:CJ$217,"X")))</f>
        <v>0</v>
      </c>
      <c r="PE32">
        <f>'Capacity Backing (Hide)2'!CK$139*(DK32/MAX(1,SUMIFS('Treatment Backing (Hide)'!$B$110:$B$124,'Capacity Backing (Hide)2'!CK$203:CK$217,"X")))</f>
        <v>0</v>
      </c>
      <c r="PF32">
        <f>'Capacity Backing (Hide)2'!CL$139*(DL32/MAX(1,SUMIFS('Treatment Backing (Hide)'!$B$110:$B$124,'Capacity Backing (Hide)2'!CL$203:CL$217,"X")))</f>
        <v>0</v>
      </c>
      <c r="PG32">
        <f>'Capacity Backing (Hide)2'!CM$139*(DM32/MAX(1,SUMIFS('Treatment Backing (Hide)'!$B$110:$B$124,'Capacity Backing (Hide)2'!CM$203:CM$217,"X")))</f>
        <v>0</v>
      </c>
      <c r="PH32">
        <f>'Capacity Backing (Hide)2'!CN$139*(DN32/MAX(1,SUMIFS('Treatment Backing (Hide)'!$B$110:$B$124,'Capacity Backing (Hide)2'!CN$203:CN$217,"X")))</f>
        <v>0</v>
      </c>
      <c r="PI32">
        <f>'Capacity Backing (Hide)2'!CO$139*(DO32/MAX(1,SUMIFS('Treatment Backing (Hide)'!$B$110:$B$124,'Capacity Backing (Hide)2'!CO$203:CO$217,"X")))</f>
        <v>0</v>
      </c>
      <c r="PJ32">
        <f>'Capacity Backing (Hide)2'!CP$139*(DP32/MAX(1,SUMIFS('Treatment Backing (Hide)'!$B$110:$B$124,'Capacity Backing (Hide)2'!CP$203:CP$217,"X")))</f>
        <v>0</v>
      </c>
      <c r="PK32">
        <f>'Capacity Backing (Hide)2'!CQ$139*(DQ32/MAX(1,SUMIFS('Treatment Backing (Hide)'!$B$110:$B$124,'Capacity Backing (Hide)2'!CQ$203:CQ$217,"X")))</f>
        <v>0</v>
      </c>
      <c r="PL32">
        <f>'Capacity Backing (Hide)2'!CR$139*(DR32/MAX(1,SUMIFS('Treatment Backing (Hide)'!$B$110:$B$124,'Capacity Backing (Hide)2'!CR$203:CR$217,"X")))</f>
        <v>0</v>
      </c>
      <c r="PM32">
        <f>'Capacity Backing (Hide)2'!CS$139*(DS32/MAX(1,SUMIFS('Treatment Backing (Hide)'!$B$110:$B$124,'Capacity Backing (Hide)2'!CS$203:CS$217,"X")))</f>
        <v>0</v>
      </c>
      <c r="PN32">
        <f>'Capacity Backing (Hide)2'!CT$139*(DT32/MAX(1,SUMIFS('Treatment Backing (Hide)'!$B$110:$B$124,'Capacity Backing (Hide)2'!CT$203:CT$217,"X")))</f>
        <v>0</v>
      </c>
      <c r="PO32">
        <f>'Capacity Backing (Hide)2'!CU$139*(DU32/MAX(1,SUMIFS('Treatment Backing (Hide)'!$B$110:$B$124,'Capacity Backing (Hide)2'!CU$203:CU$217,"X")))</f>
        <v>0</v>
      </c>
      <c r="PP32">
        <f>'Capacity Backing (Hide)2'!CV$139*(DV32/MAX(1,SUMIFS('Treatment Backing (Hide)'!$B$110:$B$124,'Capacity Backing (Hide)2'!CV$203:CV$217,"X")))</f>
        <v>0</v>
      </c>
      <c r="PQ32">
        <f>'Capacity Backing (Hide)2'!CW$139*(DW32/MAX(1,SUMIFS('Treatment Backing (Hide)'!$B$110:$B$124,'Capacity Backing (Hide)2'!CW$203:CW$217,"X")))</f>
        <v>0</v>
      </c>
      <c r="PS32" cm="1">
        <f t="array" ref="PS32">SUM(IF('Capacity Summary'!H$36:H$135="X",1,0)*TRANSPOSE('CR Backing (Hide)'!$HX32:$LS32))</f>
        <v>0</v>
      </c>
      <c r="PT32" cm="1">
        <f t="array" ref="PT32">SUM(IF('Capacity Summary'!I$36:I$135="X",1,0)*TRANSPOSE('CR Backing (Hide)'!$HX32:$LS32))</f>
        <v>0</v>
      </c>
      <c r="PU32" cm="1">
        <f t="array" ref="PU32">SUM(IF('Capacity Summary'!J$36:J$135="X",1,0)*TRANSPOSE('CR Backing (Hide)'!$HX32:$LS32))</f>
        <v>0</v>
      </c>
      <c r="PV32" cm="1">
        <f t="array" ref="PV32">SUM(IF('Capacity Summary'!K$36:K$135="X",1,0)*TRANSPOSE('CR Backing (Hide)'!$HX32:$LS32))</f>
        <v>0</v>
      </c>
      <c r="PW32" cm="1">
        <f t="array" ref="PW32">SUM(IF('Capacity Summary'!L$36:L$135="X",1,0)*TRANSPOSE('CR Backing (Hide)'!$HX32:$LS32))</f>
        <v>0</v>
      </c>
      <c r="PX32" cm="1">
        <f t="array" ref="PX32">SUM(IF('Capacity Summary'!M$36:M$135="X",1,0)*TRANSPOSE('CR Backing (Hide)'!$HX32:$LS32))</f>
        <v>0</v>
      </c>
      <c r="PY32" cm="1">
        <f t="array" ref="PY32">SUM(IF('Capacity Summary'!N$36:N$135="X",1,0)*TRANSPOSE('CR Backing (Hide)'!$HX32:$LS32))</f>
        <v>0</v>
      </c>
      <c r="PZ32" cm="1">
        <f t="array" ref="PZ32">SUM(IF('Capacity Summary'!O$36:O$135="X",1,0)*TRANSPOSE('CR Backing (Hide)'!$HX32:$LS32))</f>
        <v>0</v>
      </c>
      <c r="QA32" cm="1">
        <f t="array" ref="QA32">SUM(IF('Capacity Summary'!P$36:P$135="X",1,0)*TRANSPOSE('CR Backing (Hide)'!$HX32:$LS32))</f>
        <v>0</v>
      </c>
      <c r="QB32" cm="1">
        <f t="array" ref="QB32">SUM(IF('Capacity Summary'!Q$36:Q$135="X",1,0)*TRANSPOSE('CR Backing (Hide)'!$HX32:$LS32))</f>
        <v>0</v>
      </c>
      <c r="QC32" cm="1">
        <f t="array" ref="QC32">SUM(IF('Capacity Summary'!R$36:R$135="X",1,0)*TRANSPOSE('CR Backing (Hide)'!$HX32:$LS32))</f>
        <v>0</v>
      </c>
      <c r="QD32" cm="1">
        <f t="array" ref="QD32">SUM(IF('Capacity Summary'!S$36:S$135="X",1,0)*TRANSPOSE('CR Backing (Hide)'!$HX32:$LS32))</f>
        <v>0</v>
      </c>
      <c r="QE32" cm="1">
        <f t="array" ref="QE32">SUM(IF('Capacity Summary'!T$36:T$135="X",1,0)*TRANSPOSE('CR Backing (Hide)'!$HX32:$LS32))</f>
        <v>0</v>
      </c>
      <c r="QF32" cm="1">
        <f t="array" ref="QF32">SUM(IF('Capacity Summary'!U$36:U$135="X",1,0)*TRANSPOSE('CR Backing (Hide)'!$HX32:$LS32))</f>
        <v>0</v>
      </c>
      <c r="QG32" cm="1">
        <f t="array" ref="QG32">SUM(IF('Capacity Summary'!V$36:V$135="X",1,0)*TRANSPOSE('CR Backing (Hide)'!$HX32:$LS32))</f>
        <v>0</v>
      </c>
      <c r="QH32" cm="1">
        <f t="array" ref="QH32">SUM(IF('Capacity Summary'!W$36:W$135="X",1,0)*TRANSPOSE('CR Backing (Hide)'!$HX32:$LS32))</f>
        <v>0</v>
      </c>
      <c r="QI32" cm="1">
        <f t="array" ref="QI32">SUM(IF('Capacity Summary'!X$36:X$135="X",1,0)*TRANSPOSE('CR Backing (Hide)'!$HX32:$LS32))</f>
        <v>0</v>
      </c>
      <c r="QJ32" cm="1">
        <f t="array" ref="QJ32">SUM(IF('Capacity Summary'!Y$36:Y$135="X",1,0)*TRANSPOSE('CR Backing (Hide)'!$HX32:$LS32))</f>
        <v>0</v>
      </c>
      <c r="QK32" cm="1">
        <f t="array" ref="QK32">SUM(IF('Capacity Summary'!Z$36:Z$135="X",1,0)*TRANSPOSE('CR Backing (Hide)'!$HX32:$LS32))</f>
        <v>0</v>
      </c>
      <c r="QL32" cm="1">
        <f t="array" ref="QL32">SUM(IF('Capacity Summary'!AA$36:AA$135="X",1,0)*TRANSPOSE('CR Backing (Hide)'!$HX32:$LS32))</f>
        <v>0</v>
      </c>
      <c r="QM32" cm="1">
        <f t="array" ref="QM32">SUM(IF('Capacity Summary'!AB$36:AB$135="X",1,0)*TRANSPOSE('CR Backing (Hide)'!$HX32:$LS32))</f>
        <v>0</v>
      </c>
      <c r="QN32" cm="1">
        <f t="array" ref="QN32">SUM(IF('Capacity Summary'!AC$36:AC$135="X",1,0)*TRANSPOSE('CR Backing (Hide)'!$HX32:$LS32))</f>
        <v>0</v>
      </c>
      <c r="QO32" cm="1">
        <f t="array" ref="QO32">SUM(IF('Capacity Summary'!AD$36:AD$135="X",1,0)*TRANSPOSE('CR Backing (Hide)'!$HX32:$LS32))</f>
        <v>0</v>
      </c>
      <c r="QP32" cm="1">
        <f t="array" ref="QP32">SUM(IF('Capacity Summary'!AE$36:AE$135="X",1,0)*TRANSPOSE('CR Backing (Hide)'!$HX32:$LS32))</f>
        <v>0</v>
      </c>
      <c r="QQ32" cm="1">
        <f t="array" ref="QQ32">SUM(IF('Capacity Summary'!AF$36:AF$135="X",1,0)*TRANSPOSE('CR Backing (Hide)'!$HX32:$LS32))</f>
        <v>0</v>
      </c>
      <c r="QR32" cm="1">
        <f t="array" ref="QR32">SUM(IF('Capacity Summary'!AG$36:AG$135="X",1,0)*TRANSPOSE('CR Backing (Hide)'!$HX32:$LS32))</f>
        <v>0</v>
      </c>
      <c r="QS32" cm="1">
        <f t="array" ref="QS32">SUM(IF('Capacity Summary'!AH$36:AH$135="X",1,0)*TRANSPOSE('CR Backing (Hide)'!$HX32:$LS32))</f>
        <v>0</v>
      </c>
      <c r="QT32" cm="1">
        <f t="array" ref="QT32">SUM(IF('Capacity Summary'!AI$36:AI$135="X",1,0)*TRANSPOSE('CR Backing (Hide)'!$HX32:$LS32))</f>
        <v>0</v>
      </c>
      <c r="QU32" cm="1">
        <f t="array" ref="QU32">SUM(IF('Capacity Summary'!AJ$36:AJ$135="X",1,0)*TRANSPOSE('CR Backing (Hide)'!$HX32:$LS32))</f>
        <v>0</v>
      </c>
      <c r="QV32" cm="1">
        <f t="array" ref="QV32">SUM(IF('Capacity Summary'!AK$36:AK$135="X",1,0)*TRANSPOSE('CR Backing (Hide)'!$HX32:$LS32))</f>
        <v>0</v>
      </c>
      <c r="QW32" cm="1">
        <f t="array" ref="QW32">SUM(IF('Capacity Summary'!AL$36:AL$135="X",1,0)*TRANSPOSE('CR Backing (Hide)'!$HX32:$LS32))</f>
        <v>0</v>
      </c>
      <c r="QX32" cm="1">
        <f t="array" ref="QX32">SUM(IF('Capacity Summary'!AM$36:AM$135="X",1,0)*TRANSPOSE('CR Backing (Hide)'!$HX32:$LS32))</f>
        <v>0</v>
      </c>
      <c r="QY32" cm="1">
        <f t="array" ref="QY32">SUM(IF('Capacity Summary'!AN$36:AN$135="X",1,0)*TRANSPOSE('CR Backing (Hide)'!$HX32:$LS32))</f>
        <v>0</v>
      </c>
      <c r="QZ32" cm="1">
        <f t="array" ref="QZ32">SUM(IF('Capacity Summary'!AO$36:AO$135="X",1,0)*TRANSPOSE('CR Backing (Hide)'!$HX32:$LS32))</f>
        <v>0</v>
      </c>
      <c r="RA32" cm="1">
        <f t="array" ref="RA32">SUM(IF('Capacity Summary'!AP$36:AP$135="X",1,0)*TRANSPOSE('CR Backing (Hide)'!$HX32:$LS32))</f>
        <v>0</v>
      </c>
      <c r="RB32" cm="1">
        <f t="array" ref="RB32">SUM(IF('Capacity Summary'!AQ$36:AQ$135="X",1,0)*TRANSPOSE('CR Backing (Hide)'!$HX32:$LS32))</f>
        <v>0</v>
      </c>
      <c r="RC32" cm="1">
        <f t="array" ref="RC32">SUM(IF('Capacity Summary'!AR$36:AR$135="X",1,0)*TRANSPOSE('CR Backing (Hide)'!$HX32:$LS32))</f>
        <v>0</v>
      </c>
      <c r="RD32" cm="1">
        <f t="array" ref="RD32">SUM(IF('Capacity Summary'!AS$36:AS$135="X",1,0)*TRANSPOSE('CR Backing (Hide)'!$HX32:$LS32))</f>
        <v>0</v>
      </c>
      <c r="RE32" cm="1">
        <f t="array" ref="RE32">SUM(IF('Capacity Summary'!AT$36:AT$135="X",1,0)*TRANSPOSE('CR Backing (Hide)'!$HX32:$LS32))</f>
        <v>0</v>
      </c>
      <c r="RF32" cm="1">
        <f t="array" ref="RF32">SUM(IF('Capacity Summary'!AU$36:AU$135="X",1,0)*TRANSPOSE('CR Backing (Hide)'!$HX32:$LS32))</f>
        <v>0</v>
      </c>
      <c r="RG32" cm="1">
        <f t="array" ref="RG32">SUM(IF('Capacity Summary'!AV$36:AV$135="X",1,0)*TRANSPOSE('CR Backing (Hide)'!$HX32:$LS32))</f>
        <v>0</v>
      </c>
      <c r="RH32" cm="1">
        <f t="array" ref="RH32">SUM(IF('Capacity Summary'!AW$36:AW$135="X",1,0)*TRANSPOSE('CR Backing (Hide)'!$HX32:$LS32))</f>
        <v>0</v>
      </c>
      <c r="RI32" cm="1">
        <f t="array" ref="RI32">SUM(IF('Capacity Summary'!AX$36:AX$135="X",1,0)*TRANSPOSE('CR Backing (Hide)'!$HX32:$LS32))</f>
        <v>0</v>
      </c>
      <c r="RJ32" cm="1">
        <f t="array" ref="RJ32">SUM(IF('Capacity Summary'!AY$36:AY$135="X",1,0)*TRANSPOSE('CR Backing (Hide)'!$HX32:$LS32))</f>
        <v>0</v>
      </c>
      <c r="RK32" cm="1">
        <f t="array" ref="RK32">SUM(IF('Capacity Summary'!AZ$36:AZ$135="X",1,0)*TRANSPOSE('CR Backing (Hide)'!$HX32:$LS32))</f>
        <v>0</v>
      </c>
      <c r="RL32" cm="1">
        <f t="array" ref="RL32">SUM(IF('Capacity Summary'!BA$36:BA$135="X",1,0)*TRANSPOSE('CR Backing (Hide)'!$HX32:$LS32))</f>
        <v>0</v>
      </c>
      <c r="RM32" cm="1">
        <f t="array" ref="RM32">SUM(IF('Capacity Summary'!BB$36:BB$135="X",1,0)*TRANSPOSE('CR Backing (Hide)'!$HX32:$LS32))</f>
        <v>0</v>
      </c>
      <c r="RN32" cm="1">
        <f t="array" ref="RN32">SUM(IF('Capacity Summary'!BC$36:BC$135="X",1,0)*TRANSPOSE('CR Backing (Hide)'!$HX32:$LS32))</f>
        <v>0</v>
      </c>
      <c r="RO32" cm="1">
        <f t="array" ref="RO32">SUM(IF('Capacity Summary'!BD$36:BD$135="X",1,0)*TRANSPOSE('CR Backing (Hide)'!$HX32:$LS32))</f>
        <v>0</v>
      </c>
      <c r="RP32" cm="1">
        <f t="array" ref="RP32">SUM(IF('Capacity Summary'!BE$36:BE$135="X",1,0)*TRANSPOSE('CR Backing (Hide)'!$HX32:$LS32))</f>
        <v>0</v>
      </c>
      <c r="RQ32" cm="1">
        <f t="array" ref="RQ32">SUM(IF('Capacity Summary'!BF$36:BF$135="X",1,0)*TRANSPOSE('CR Backing (Hide)'!$HX32:$LS32))</f>
        <v>0</v>
      </c>
      <c r="RR32" cm="1">
        <f t="array" ref="RR32">SUM(IF('Capacity Summary'!BG$36:BG$135="X",1,0)*TRANSPOSE('CR Backing (Hide)'!$HX32:$LS32))</f>
        <v>0</v>
      </c>
      <c r="RT32" cm="1">
        <f t="array" ref="RT32">SUM(IF('Capacity Summary'!H$139:H$238="X",1,0)*TRANSPOSE('CR Backing (Hide)'!$LV32:$PQ32))</f>
        <v>0</v>
      </c>
      <c r="RU32" cm="1">
        <f t="array" ref="RU32">SUM(IF('Capacity Summary'!I$139:I$238="X",1,0)*TRANSPOSE('CR Backing (Hide)'!$LV32:$PQ32))</f>
        <v>0</v>
      </c>
      <c r="RV32" cm="1">
        <f t="array" ref="RV32">SUM(IF('Capacity Summary'!J$139:J$238="X",1,0)*TRANSPOSE('CR Backing (Hide)'!$LV32:$PQ32))</f>
        <v>0</v>
      </c>
      <c r="RW32" cm="1">
        <f t="array" ref="RW32">SUM(IF('Capacity Summary'!K$139:K$238="X",1,0)*TRANSPOSE('CR Backing (Hide)'!$LV32:$PQ32))</f>
        <v>0</v>
      </c>
      <c r="RX32" cm="1">
        <f t="array" ref="RX32">SUM(IF('Capacity Summary'!L$139:L$238="X",1,0)*TRANSPOSE('CR Backing (Hide)'!$LV32:$PQ32))</f>
        <v>0</v>
      </c>
      <c r="RY32" cm="1">
        <f t="array" ref="RY32">SUM(IF('Capacity Summary'!M$139:M$238="X",1,0)*TRANSPOSE('CR Backing (Hide)'!$LV32:$PQ32))</f>
        <v>0</v>
      </c>
      <c r="RZ32" cm="1">
        <f t="array" ref="RZ32">SUM(IF('Capacity Summary'!N$139:N$238="X",1,0)*TRANSPOSE('CR Backing (Hide)'!$LV32:$PQ32))</f>
        <v>0</v>
      </c>
      <c r="SA32" cm="1">
        <f t="array" ref="SA32">SUM(IF('Capacity Summary'!O$139:O$238="X",1,0)*TRANSPOSE('CR Backing (Hide)'!$LV32:$PQ32))</f>
        <v>0</v>
      </c>
      <c r="SB32" cm="1">
        <f t="array" ref="SB32">SUM(IF('Capacity Summary'!P$139:P$238="X",1,0)*TRANSPOSE('CR Backing (Hide)'!$LV32:$PQ32))</f>
        <v>0</v>
      </c>
      <c r="SC32" cm="1">
        <f t="array" ref="SC32">SUM(IF('Capacity Summary'!Q$139:Q$238="X",1,0)*TRANSPOSE('CR Backing (Hide)'!$LV32:$PQ32))</f>
        <v>0</v>
      </c>
      <c r="SD32" cm="1">
        <f t="array" ref="SD32">SUM(IF('Capacity Summary'!R$139:R$238="X",1,0)*TRANSPOSE('CR Backing (Hide)'!$LV32:$PQ32))</f>
        <v>0</v>
      </c>
      <c r="SE32" cm="1">
        <f t="array" ref="SE32">SUM(IF('Capacity Summary'!S$139:S$238="X",1,0)*TRANSPOSE('CR Backing (Hide)'!$LV32:$PQ32))</f>
        <v>0</v>
      </c>
      <c r="SF32" cm="1">
        <f t="array" ref="SF32">SUM(IF('Capacity Summary'!T$139:T$238="X",1,0)*TRANSPOSE('CR Backing (Hide)'!$LV32:$PQ32))</f>
        <v>0</v>
      </c>
      <c r="SG32" cm="1">
        <f t="array" ref="SG32">SUM(IF('Capacity Summary'!U$139:U$238="X",1,0)*TRANSPOSE('CR Backing (Hide)'!$LV32:$PQ32))</f>
        <v>0</v>
      </c>
      <c r="SH32" cm="1">
        <f t="array" ref="SH32">SUM(IF('Capacity Summary'!V$139:V$238="X",1,0)*TRANSPOSE('CR Backing (Hide)'!$LV32:$PQ32))</f>
        <v>0</v>
      </c>
      <c r="SI32" cm="1">
        <f t="array" ref="SI32">SUM(IF('Capacity Summary'!W$139:W$238="X",1,0)*TRANSPOSE('CR Backing (Hide)'!$LV32:$PQ32))</f>
        <v>0</v>
      </c>
      <c r="SJ32" cm="1">
        <f t="array" ref="SJ32">SUM(IF('Capacity Summary'!X$139:X$238="X",1,0)*TRANSPOSE('CR Backing (Hide)'!$LV32:$PQ32))</f>
        <v>0</v>
      </c>
      <c r="SK32" cm="1">
        <f t="array" ref="SK32">SUM(IF('Capacity Summary'!Y$139:Y$238="X",1,0)*TRANSPOSE('CR Backing (Hide)'!$LV32:$PQ32))</f>
        <v>0</v>
      </c>
      <c r="SL32" cm="1">
        <f t="array" ref="SL32">SUM(IF('Capacity Summary'!Z$139:Z$238="X",1,0)*TRANSPOSE('CR Backing (Hide)'!$LV32:$PQ32))</f>
        <v>0</v>
      </c>
      <c r="SM32" cm="1">
        <f t="array" ref="SM32">SUM(IF('Capacity Summary'!AA$139:AA$238="X",1,0)*TRANSPOSE('CR Backing (Hide)'!$LV32:$PQ32))</f>
        <v>0</v>
      </c>
      <c r="SN32" cm="1">
        <f t="array" ref="SN32">SUM(IF('Capacity Summary'!AB$139:AB$238="X",1,0)*TRANSPOSE('CR Backing (Hide)'!$LV32:$PQ32))</f>
        <v>0</v>
      </c>
      <c r="SO32" cm="1">
        <f t="array" ref="SO32">SUM(IF('Capacity Summary'!AC$139:AC$238="X",1,0)*TRANSPOSE('CR Backing (Hide)'!$LV32:$PQ32))</f>
        <v>0</v>
      </c>
      <c r="SP32" cm="1">
        <f t="array" ref="SP32">SUM(IF('Capacity Summary'!AD$139:AD$238="X",1,0)*TRANSPOSE('CR Backing (Hide)'!$LV32:$PQ32))</f>
        <v>0</v>
      </c>
      <c r="SQ32" cm="1">
        <f t="array" ref="SQ32">SUM(IF('Capacity Summary'!AE$139:AE$238="X",1,0)*TRANSPOSE('CR Backing (Hide)'!$LV32:$PQ32))</f>
        <v>0</v>
      </c>
      <c r="SR32" cm="1">
        <f t="array" ref="SR32">SUM(IF('Capacity Summary'!AF$139:AF$238="X",1,0)*TRANSPOSE('CR Backing (Hide)'!$LV32:$PQ32))</f>
        <v>0</v>
      </c>
      <c r="SS32" cm="1">
        <f t="array" ref="SS32">SUM(IF('Capacity Summary'!AG$139:AG$238="X",1,0)*TRANSPOSE('CR Backing (Hide)'!$LV32:$PQ32))</f>
        <v>0</v>
      </c>
      <c r="ST32" cm="1">
        <f t="array" ref="ST32">SUM(IF('Capacity Summary'!AH$139:AH$238="X",1,0)*TRANSPOSE('CR Backing (Hide)'!$LV32:$PQ32))</f>
        <v>0</v>
      </c>
      <c r="SU32" cm="1">
        <f t="array" ref="SU32">SUM(IF('Capacity Summary'!AI$139:AI$238="X",1,0)*TRANSPOSE('CR Backing (Hide)'!$LV32:$PQ32))</f>
        <v>0</v>
      </c>
      <c r="SV32" cm="1">
        <f t="array" ref="SV32">SUM(IF('Capacity Summary'!AJ$139:AJ$238="X",1,0)*TRANSPOSE('CR Backing (Hide)'!$LV32:$PQ32))</f>
        <v>0</v>
      </c>
      <c r="SW32" cm="1">
        <f t="array" ref="SW32">SUM(IF('Capacity Summary'!AK$139:AK$238="X",1,0)*TRANSPOSE('CR Backing (Hide)'!$LV32:$PQ32))</f>
        <v>0</v>
      </c>
      <c r="SX32" cm="1">
        <f t="array" ref="SX32">SUM(IF('Capacity Summary'!AL$139:AL$238="X",1,0)*TRANSPOSE('CR Backing (Hide)'!$LV32:$PQ32))</f>
        <v>0</v>
      </c>
      <c r="SY32" cm="1">
        <f t="array" ref="SY32">SUM(IF('Capacity Summary'!AM$139:AM$238="X",1,0)*TRANSPOSE('CR Backing (Hide)'!$LV32:$PQ32))</f>
        <v>0</v>
      </c>
      <c r="SZ32" cm="1">
        <f t="array" ref="SZ32">SUM(IF('Capacity Summary'!AN$139:AN$238="X",1,0)*TRANSPOSE('CR Backing (Hide)'!$LV32:$PQ32))</f>
        <v>0</v>
      </c>
      <c r="TA32" cm="1">
        <f t="array" ref="TA32">SUM(IF('Capacity Summary'!AO$139:AO$238="X",1,0)*TRANSPOSE('CR Backing (Hide)'!$LV32:$PQ32))</f>
        <v>0</v>
      </c>
      <c r="TB32" cm="1">
        <f t="array" ref="TB32">SUM(IF('Capacity Summary'!AP$139:AP$238="X",1,0)*TRANSPOSE('CR Backing (Hide)'!$LV32:$PQ32))</f>
        <v>0</v>
      </c>
      <c r="TC32" cm="1">
        <f t="array" ref="TC32">SUM(IF('Capacity Summary'!AQ$139:AQ$238="X",1,0)*TRANSPOSE('CR Backing (Hide)'!$LV32:$PQ32))</f>
        <v>0</v>
      </c>
      <c r="TD32" cm="1">
        <f t="array" ref="TD32">SUM(IF('Capacity Summary'!AR$139:AR$238="X",1,0)*TRANSPOSE('CR Backing (Hide)'!$LV32:$PQ32))</f>
        <v>0</v>
      </c>
      <c r="TE32" cm="1">
        <f t="array" ref="TE32">SUM(IF('Capacity Summary'!AS$139:AS$238="X",1,0)*TRANSPOSE('CR Backing (Hide)'!$LV32:$PQ32))</f>
        <v>0</v>
      </c>
      <c r="TF32" cm="1">
        <f t="array" ref="TF32">SUM(IF('Capacity Summary'!AT$139:AT$238="X",1,0)*TRANSPOSE('CR Backing (Hide)'!$LV32:$PQ32))</f>
        <v>0</v>
      </c>
      <c r="TG32" cm="1">
        <f t="array" ref="TG32">SUM(IF('Capacity Summary'!AU$139:AU$238="X",1,0)*TRANSPOSE('CR Backing (Hide)'!$LV32:$PQ32))</f>
        <v>0</v>
      </c>
      <c r="TH32" cm="1">
        <f t="array" ref="TH32">SUM(IF('Capacity Summary'!AV$139:AV$238="X",1,0)*TRANSPOSE('CR Backing (Hide)'!$LV32:$PQ32))</f>
        <v>0</v>
      </c>
      <c r="TI32" cm="1">
        <f t="array" ref="TI32">SUM(IF('Capacity Summary'!AW$139:AW$238="X",1,0)*TRANSPOSE('CR Backing (Hide)'!$LV32:$PQ32))</f>
        <v>0</v>
      </c>
      <c r="TJ32" cm="1">
        <f t="array" ref="TJ32">SUM(IF('Capacity Summary'!AX$139:AX$238="X",1,0)*TRANSPOSE('CR Backing (Hide)'!$LV32:$PQ32))</f>
        <v>0</v>
      </c>
      <c r="TK32" cm="1">
        <f t="array" ref="TK32">SUM(IF('Capacity Summary'!AY$139:AY$238="X",1,0)*TRANSPOSE('CR Backing (Hide)'!$LV32:$PQ32))</f>
        <v>0</v>
      </c>
      <c r="TL32" cm="1">
        <f t="array" ref="TL32">SUM(IF('Capacity Summary'!AZ$139:AZ$238="X",1,0)*TRANSPOSE('CR Backing (Hide)'!$LV32:$PQ32))</f>
        <v>0</v>
      </c>
      <c r="TM32" cm="1">
        <f t="array" ref="TM32">SUM(IF('Capacity Summary'!BA$139:BA$238="X",1,0)*TRANSPOSE('CR Backing (Hide)'!$LV32:$PQ32))</f>
        <v>0</v>
      </c>
      <c r="TN32" cm="1">
        <f t="array" ref="TN32">SUM(IF('Capacity Summary'!BB$139:BB$238="X",1,0)*TRANSPOSE('CR Backing (Hide)'!$LV32:$PQ32))</f>
        <v>0</v>
      </c>
      <c r="TO32" cm="1">
        <f t="array" ref="TO32">SUM(IF('Capacity Summary'!BC$139:BC$238="X",1,0)*TRANSPOSE('CR Backing (Hide)'!$LV32:$PQ32))</f>
        <v>0</v>
      </c>
      <c r="TP32" cm="1">
        <f t="array" ref="TP32">SUM(IF('Capacity Summary'!BD$139:BD$238="X",1,0)*TRANSPOSE('CR Backing (Hide)'!$LV32:$PQ32))</f>
        <v>0</v>
      </c>
      <c r="TQ32" cm="1">
        <f t="array" ref="TQ32">SUM(IF('Capacity Summary'!BE$139:BE$238="X",1,0)*TRANSPOSE('CR Backing (Hide)'!$LV32:$PQ32))</f>
        <v>0</v>
      </c>
      <c r="TR32" cm="1">
        <f t="array" ref="TR32">SUM(IF('Capacity Summary'!BF$139:BF$238="X",1,0)*TRANSPOSE('CR Backing (Hide)'!$LV32:$PQ32))</f>
        <v>0</v>
      </c>
      <c r="TS32" cm="1">
        <f t="array" ref="TS32">SUM(IF('Capacity Summary'!BG$139:BG$238="X",1,0)*TRANSPOSE('CR Backing (Hide)'!$LV32:$PQ32))</f>
        <v>0</v>
      </c>
    </row>
    <row r="33" spans="8:539" x14ac:dyDescent="0.25">
      <c r="H33" t="str">
        <f>ROW(H30)&amp;". "&amp;'Clinical resources'!B36</f>
        <v xml:space="preserve">30. </v>
      </c>
      <c r="J33" t="str" cm="1">
        <f t="array" ref="J33">IF(SUM(IF('Clinical resources'!F36:J36="X",1,0)*'Clinical resources'!F$4:J$4)&gt;0,"X","")</f>
        <v/>
      </c>
      <c r="K33" t="str" cm="1">
        <f t="array" ref="K33">IF(SUM(IF('Clinical resources'!K36:O36="X",1,0)*'Clinical resources'!K$4:O$4)&gt;0,"X","")</f>
        <v/>
      </c>
      <c r="L33" t="str" cm="1">
        <f t="array" ref="L33">IF(SUM(IF('Clinical resources'!P36:T36="X",1,0)*'Clinical resources'!P$4:T$4)&gt;0,"X","")</f>
        <v/>
      </c>
      <c r="M33" t="str" cm="1">
        <f t="array" ref="M33">IF(SUM(IF('Clinical resources'!U36:Y36="X",1,0)*'Clinical resources'!U$4:Y$4)&gt;0,"X","")</f>
        <v/>
      </c>
      <c r="N33" t="str" cm="1">
        <f t="array" ref="N33">IF(SUM(IF('Clinical resources'!Z36:AD36="X",1,0)*'Clinical resources'!Z$4:AD$4)&gt;0,"X","")</f>
        <v/>
      </c>
      <c r="O33" t="str" cm="1">
        <f t="array" ref="O33">IF(SUM(IF('Clinical resources'!AE36:AI36="X",1,0)*'Clinical resources'!AE$4:AI$4)&gt;0,"X","")</f>
        <v/>
      </c>
      <c r="P33" t="str" cm="1">
        <f t="array" ref="P33">IF(SUM(IF('Clinical resources'!AJ36:AN36="X",1,0)*'Clinical resources'!AJ$4:AN$4)&gt;0,"X","")</f>
        <v/>
      </c>
      <c r="Q33" t="str" cm="1">
        <f t="array" ref="Q33">IF(SUM(IF('Clinical resources'!AO36:AS36="X",1,0)*'Clinical resources'!AO$4:AS$4)&gt;0,"X","")</f>
        <v/>
      </c>
      <c r="R33" t="str" cm="1">
        <f t="array" ref="R33">IF(SUM(IF('Clinical resources'!AT36:AX36="X",1,0)*'Clinical resources'!AT$4:AX$4)&gt;0,"X","")</f>
        <v/>
      </c>
      <c r="S33" t="str" cm="1">
        <f t="array" ref="S33">IF(SUM(IF('Clinical resources'!AY36:BC36="X",1,0)*'Clinical resources'!AY$4:BC$4)&gt;0,"X","")</f>
        <v/>
      </c>
      <c r="T33" t="str" cm="1">
        <f t="array" ref="T33">IF(SUM(IF('Clinical resources'!BD36:BH36="X",1,0)*'Clinical resources'!BD$4:BH$4)&gt;0,"X","")</f>
        <v/>
      </c>
      <c r="U33" t="str" cm="1">
        <f t="array" ref="U33">IF(SUM(IF('Clinical resources'!BI36:BM36="X",1,0)*'Clinical resources'!BI$4:BM$4)&gt;0,"X","")</f>
        <v/>
      </c>
      <c r="V33" t="str" cm="1">
        <f t="array" ref="V33">IF(SUM(IF('Clinical resources'!BN36:BR36="X",1,0)*'Clinical resources'!BN$4:BR$4)&gt;0,"X","")</f>
        <v/>
      </c>
      <c r="W33" t="str" cm="1">
        <f t="array" ref="W33">IF(SUM(IF('Clinical resources'!BS36:BW36="X",1,0)*'Clinical resources'!BS$4:BW$4)&gt;0,"X","")</f>
        <v/>
      </c>
      <c r="X33" t="str" cm="1">
        <f t="array" ref="X33">IF(SUM(IF('Clinical resources'!BX36:CB36="X",1,0)*'Clinical resources'!BX$4:CB$4)&gt;0,"X","")</f>
        <v/>
      </c>
      <c r="AB33">
        <f t="array" ref="AB33">IF($J33:$X33='Capacity Backing (Hide)2'!B$67:B$81,1,0)</f>
        <v>0</v>
      </c>
      <c r="AC33">
        <f t="array" ref="AC33">IF($J33:$X33='Capacity Backing (Hide)2'!C$67:C$81,1,0)</f>
        <v>0</v>
      </c>
      <c r="AD33">
        <f t="array" ref="AD33">IF($J33:$X33='Capacity Backing (Hide)2'!D$67:D$81,1,0)</f>
        <v>0</v>
      </c>
      <c r="AE33">
        <f t="array" ref="AE33">IF($J33:$X33='Capacity Backing (Hide)2'!E$67:E$81,1,0)</f>
        <v>0</v>
      </c>
      <c r="AF33">
        <f t="array" ref="AF33">IF($J33:$X33='Capacity Backing (Hide)2'!F$67:F$81,1,0)</f>
        <v>0</v>
      </c>
      <c r="AG33">
        <f t="array" ref="AG33">IF($J33:$X33='Capacity Backing (Hide)2'!G$67:G$81,1,0)</f>
        <v>0</v>
      </c>
      <c r="AH33">
        <f t="array" ref="AH33">IF($J33:$X33='Capacity Backing (Hide)2'!H$67:H$81,1,0)</f>
        <v>0</v>
      </c>
      <c r="AI33">
        <f t="array" ref="AI33">IF($J33:$X33='Capacity Backing (Hide)2'!I$67:I$81,1,0)</f>
        <v>0</v>
      </c>
      <c r="AJ33">
        <f t="array" ref="AJ33">IF($J33:$X33='Capacity Backing (Hide)2'!J$67:J$81,1,0)</f>
        <v>0</v>
      </c>
      <c r="AK33">
        <f t="array" ref="AK33">IF($J33:$X33='Capacity Backing (Hide)2'!K$67:K$81,1,0)</f>
        <v>0</v>
      </c>
      <c r="AL33">
        <f t="array" ref="AL33">IF($J33:$X33='Capacity Backing (Hide)2'!L$67:L$81,1,0)</f>
        <v>0</v>
      </c>
      <c r="AM33">
        <f t="array" ref="AM33">IF($J33:$X33='Capacity Backing (Hide)2'!M$67:M$81,1,0)</f>
        <v>0</v>
      </c>
      <c r="AN33">
        <f t="array" ref="AN33">IF($J33:$X33='Capacity Backing (Hide)2'!N$67:N$81,1,0)</f>
        <v>0</v>
      </c>
      <c r="AO33">
        <f t="array" ref="AO33">IF($J33:$X33='Capacity Backing (Hide)2'!O$67:O$81,1,0)</f>
        <v>0</v>
      </c>
      <c r="AP33">
        <f t="array" ref="AP33">IF($J33:$X33='Capacity Backing (Hide)2'!P$67:P$81,1,0)</f>
        <v>0</v>
      </c>
      <c r="AQ33">
        <f t="array" ref="AQ33">IF($J33:$X33='Capacity Backing (Hide)2'!Q$67:Q$81,1,0)</f>
        <v>0</v>
      </c>
      <c r="AR33">
        <f t="array" ref="AR33">IF($J33:$X33='Capacity Backing (Hide)2'!R$67:R$81,1,0)</f>
        <v>0</v>
      </c>
      <c r="AS33">
        <f t="array" ref="AS33">IF($J33:$X33='Capacity Backing (Hide)2'!S$67:S$81,1,0)</f>
        <v>0</v>
      </c>
      <c r="AT33">
        <f t="array" ref="AT33">IF($J33:$X33='Capacity Backing (Hide)2'!T$67:T$81,1,0)</f>
        <v>0</v>
      </c>
      <c r="AU33">
        <f t="array" ref="AU33">IF($J33:$X33='Capacity Backing (Hide)2'!U$67:U$81,1,0)</f>
        <v>0</v>
      </c>
      <c r="AV33">
        <f t="array" ref="AV33">IF($J33:$X33='Capacity Backing (Hide)2'!V$67:V$81,1,0)</f>
        <v>0</v>
      </c>
      <c r="AW33">
        <f t="array" ref="AW33">IF($J33:$X33='Capacity Backing (Hide)2'!W$67:W$81,1,0)</f>
        <v>0</v>
      </c>
      <c r="AX33">
        <f t="array" ref="AX33">IF($J33:$X33='Capacity Backing (Hide)2'!X$67:X$81,1,0)</f>
        <v>0</v>
      </c>
      <c r="AY33">
        <f t="array" ref="AY33">IF($J33:$X33='Capacity Backing (Hide)2'!Y$67:Y$81,1,0)</f>
        <v>0</v>
      </c>
      <c r="AZ33">
        <f t="array" ref="AZ33">IF($J33:$X33='Capacity Backing (Hide)2'!Z$67:Z$81,1,0)</f>
        <v>0</v>
      </c>
      <c r="BA33">
        <f t="array" ref="BA33">IF($J33:$X33='Capacity Backing (Hide)2'!AA$67:AA$81,1,0)</f>
        <v>0</v>
      </c>
      <c r="BB33">
        <f t="array" ref="BB33">IF($J33:$X33='Capacity Backing (Hide)2'!AB$67:AB$81,1,0)</f>
        <v>0</v>
      </c>
      <c r="BC33">
        <f t="array" ref="BC33">IF($J33:$X33='Capacity Backing (Hide)2'!AC$67:AC$81,1,0)</f>
        <v>0</v>
      </c>
      <c r="BD33">
        <f t="array" ref="BD33">IF($J33:$X33='Capacity Backing (Hide)2'!AD$67:AD$81,1,0)</f>
        <v>0</v>
      </c>
      <c r="BE33">
        <f t="array" ref="BE33">IF($J33:$X33='Capacity Backing (Hide)2'!AE$67:AE$81,1,0)</f>
        <v>0</v>
      </c>
      <c r="BF33">
        <f t="array" ref="BF33">IF($J33:$X33='Capacity Backing (Hide)2'!AF$67:AF$81,1,0)</f>
        <v>0</v>
      </c>
      <c r="BG33">
        <f t="array" ref="BG33">IF($J33:$X33='Capacity Backing (Hide)2'!AG$67:AG$81,1,0)</f>
        <v>0</v>
      </c>
      <c r="BH33">
        <f t="array" ref="BH33">IF($J33:$X33='Capacity Backing (Hide)2'!AH$67:AH$81,1,0)</f>
        <v>0</v>
      </c>
      <c r="BI33">
        <f t="array" ref="BI33">IF($J33:$X33='Capacity Backing (Hide)2'!AI$67:AI$81,1,0)</f>
        <v>0</v>
      </c>
      <c r="BJ33">
        <f t="array" ref="BJ33">IF($J33:$X33='Capacity Backing (Hide)2'!AJ$67:AJ$81,1,0)</f>
        <v>0</v>
      </c>
      <c r="BK33">
        <f t="array" ref="BK33">IF($J33:$X33='Capacity Backing (Hide)2'!AK$67:AK$81,1,0)</f>
        <v>0</v>
      </c>
      <c r="BL33">
        <f t="array" ref="BL33">IF($J33:$X33='Capacity Backing (Hide)2'!AL$67:AL$81,1,0)</f>
        <v>0</v>
      </c>
      <c r="BM33">
        <f t="array" ref="BM33">IF($J33:$X33='Capacity Backing (Hide)2'!AM$67:AM$81,1,0)</f>
        <v>0</v>
      </c>
      <c r="BN33">
        <f t="array" ref="BN33">IF($J33:$X33='Capacity Backing (Hide)2'!AN$67:AN$81,1,0)</f>
        <v>0</v>
      </c>
      <c r="BO33">
        <f t="array" ref="BO33">IF($J33:$X33='Capacity Backing (Hide)2'!AO$67:AO$81,1,0)</f>
        <v>0</v>
      </c>
      <c r="BP33">
        <f t="array" ref="BP33">IF($J33:$X33='Capacity Backing (Hide)2'!AP$67:AP$81,1,0)</f>
        <v>0</v>
      </c>
      <c r="BQ33">
        <f t="array" ref="BQ33">IF($J33:$X33='Capacity Backing (Hide)2'!AQ$67:AQ$81,1,0)</f>
        <v>0</v>
      </c>
      <c r="BR33">
        <f t="array" ref="BR33">IF($J33:$X33='Capacity Backing (Hide)2'!AR$67:AR$81,1,0)</f>
        <v>0</v>
      </c>
      <c r="BS33">
        <f t="array" ref="BS33">IF($J33:$X33='Capacity Backing (Hide)2'!AS$67:AS$81,1,0)</f>
        <v>0</v>
      </c>
      <c r="BT33">
        <f t="array" ref="BT33">IF($J33:$X33='Capacity Backing (Hide)2'!AT$67:AT$81,1,0)</f>
        <v>0</v>
      </c>
      <c r="BU33">
        <f t="array" ref="BU33">IF($J33:$X33='Capacity Backing (Hide)2'!AU$67:AU$81,1,0)</f>
        <v>0</v>
      </c>
      <c r="BV33">
        <f t="array" ref="BV33">IF($J33:$X33='Capacity Backing (Hide)2'!AV$67:AV$81,1,0)</f>
        <v>0</v>
      </c>
      <c r="BW33">
        <f t="array" ref="BW33">IF($J33:$X33='Capacity Backing (Hide)2'!AW$67:AW$81,1,0)</f>
        <v>0</v>
      </c>
      <c r="BX33">
        <f t="array" ref="BX33">IF($J33:$X33='Capacity Backing (Hide)2'!AX$67:AX$81,1,0)</f>
        <v>0</v>
      </c>
      <c r="BY33">
        <f t="array" ref="BY33">IF($J33:$X33='Capacity Backing (Hide)2'!AY$67:AY$81,1,0)</f>
        <v>0</v>
      </c>
      <c r="BZ33">
        <f t="array" ref="BZ33">IF($J33:$X33='Capacity Backing (Hide)2'!AZ$67:AZ$81,1,0)</f>
        <v>0</v>
      </c>
      <c r="CA33">
        <f t="array" ref="CA33">IF($J33:$X33='Capacity Backing (Hide)2'!BA$67:BA$81,1,0)</f>
        <v>0</v>
      </c>
      <c r="CB33">
        <f t="array" ref="CB33">IF($J33:$X33='Capacity Backing (Hide)2'!BB$67:BB$81,1,0)</f>
        <v>0</v>
      </c>
      <c r="CC33">
        <f t="array" ref="CC33">IF($J33:$X33='Capacity Backing (Hide)2'!BC$67:BC$81,1,0)</f>
        <v>0</v>
      </c>
      <c r="CD33">
        <f t="array" ref="CD33">IF($J33:$X33='Capacity Backing (Hide)2'!BD$67:BD$81,1,0)</f>
        <v>0</v>
      </c>
      <c r="CE33">
        <f t="array" ref="CE33">IF($J33:$X33='Capacity Backing (Hide)2'!BE$67:BE$81,1,0)</f>
        <v>0</v>
      </c>
      <c r="CF33">
        <f t="array" ref="CF33">IF($J33:$X33='Capacity Backing (Hide)2'!BF$67:BF$81,1,0)</f>
        <v>0</v>
      </c>
      <c r="CG33">
        <f t="array" ref="CG33">IF($J33:$X33='Capacity Backing (Hide)2'!BG$67:BG$81,1,0)</f>
        <v>0</v>
      </c>
      <c r="CH33">
        <f t="array" ref="CH33">IF($J33:$X33='Capacity Backing (Hide)2'!BH$67:BH$81,1,0)</f>
        <v>0</v>
      </c>
      <c r="CI33">
        <f t="array" ref="CI33">IF($J33:$X33='Capacity Backing (Hide)2'!BI$67:BI$81,1,0)</f>
        <v>0</v>
      </c>
      <c r="CJ33">
        <f t="array" ref="CJ33">IF($J33:$X33='Capacity Backing (Hide)2'!BJ$67:BJ$81,1,0)</f>
        <v>0</v>
      </c>
      <c r="CK33">
        <f t="array" ref="CK33">IF($J33:$X33='Capacity Backing (Hide)2'!BK$67:BK$81,1,0)</f>
        <v>0</v>
      </c>
      <c r="CL33">
        <f t="array" ref="CL33">IF($J33:$X33='Capacity Backing (Hide)2'!BL$67:BL$81,1,0)</f>
        <v>0</v>
      </c>
      <c r="CM33">
        <f t="array" ref="CM33">IF($J33:$X33='Capacity Backing (Hide)2'!BM$67:BM$81,1,0)</f>
        <v>0</v>
      </c>
      <c r="CN33">
        <f t="array" ref="CN33">IF($J33:$X33='Capacity Backing (Hide)2'!BN$67:BN$81,1,0)</f>
        <v>0</v>
      </c>
      <c r="CO33">
        <f t="array" ref="CO33">IF($J33:$X33='Capacity Backing (Hide)2'!BO$67:BO$81,1,0)</f>
        <v>0</v>
      </c>
      <c r="CP33">
        <f t="array" ref="CP33">IF($J33:$X33='Capacity Backing (Hide)2'!BP$67:BP$81,1,0)</f>
        <v>0</v>
      </c>
      <c r="CQ33">
        <f t="array" ref="CQ33">IF($J33:$X33='Capacity Backing (Hide)2'!BQ$67:BQ$81,1,0)</f>
        <v>0</v>
      </c>
      <c r="CR33">
        <f t="array" ref="CR33">IF($J33:$X33='Capacity Backing (Hide)2'!BR$67:BR$81,1,0)</f>
        <v>0</v>
      </c>
      <c r="CS33">
        <f t="array" ref="CS33">IF($J33:$X33='Capacity Backing (Hide)2'!BS$67:BS$81,1,0)</f>
        <v>0</v>
      </c>
      <c r="CT33">
        <f t="array" ref="CT33">IF($J33:$X33='Capacity Backing (Hide)2'!BT$67:BT$81,1,0)</f>
        <v>0</v>
      </c>
      <c r="CU33">
        <f t="array" ref="CU33">IF($J33:$X33='Capacity Backing (Hide)2'!BU$67:BU$81,1,0)</f>
        <v>0</v>
      </c>
      <c r="CV33">
        <f t="array" ref="CV33">IF($J33:$X33='Capacity Backing (Hide)2'!BV$67:BV$81,1,0)</f>
        <v>0</v>
      </c>
      <c r="CW33">
        <f t="array" ref="CW33">IF($J33:$X33='Capacity Backing (Hide)2'!BW$67:BW$81,1,0)</f>
        <v>0</v>
      </c>
      <c r="CX33">
        <f t="array" ref="CX33">IF($J33:$X33='Capacity Backing (Hide)2'!BX$67:BX$81,1,0)</f>
        <v>0</v>
      </c>
      <c r="CY33">
        <f t="array" ref="CY33">IF($J33:$X33='Capacity Backing (Hide)2'!BY$67:BY$81,1,0)</f>
        <v>0</v>
      </c>
      <c r="CZ33">
        <f t="array" ref="CZ33">IF($J33:$X33='Capacity Backing (Hide)2'!BZ$67:BZ$81,1,0)</f>
        <v>0</v>
      </c>
      <c r="DA33">
        <f t="array" ref="DA33">IF($J33:$X33='Capacity Backing (Hide)2'!CA$67:CA$81,1,0)</f>
        <v>0</v>
      </c>
      <c r="DB33">
        <f t="array" ref="DB33">IF($J33:$X33='Capacity Backing (Hide)2'!CB$67:CB$81,1,0)</f>
        <v>0</v>
      </c>
      <c r="DC33">
        <f t="array" ref="DC33">IF($J33:$X33='Capacity Backing (Hide)2'!CC$67:CC$81,1,0)</f>
        <v>0</v>
      </c>
      <c r="DD33">
        <f t="array" ref="DD33">IF($J33:$X33='Capacity Backing (Hide)2'!CD$67:CD$81,1,0)</f>
        <v>0</v>
      </c>
      <c r="DE33">
        <f t="array" ref="DE33">IF($J33:$X33='Capacity Backing (Hide)2'!CE$67:CE$81,1,0)</f>
        <v>0</v>
      </c>
      <c r="DF33">
        <f t="array" ref="DF33">IF($J33:$X33='Capacity Backing (Hide)2'!CF$67:CF$81,1,0)</f>
        <v>0</v>
      </c>
      <c r="DG33">
        <f t="array" ref="DG33">IF($J33:$X33='Capacity Backing (Hide)2'!CG$67:CG$81,1,0)</f>
        <v>0</v>
      </c>
      <c r="DH33">
        <f t="array" ref="DH33">IF($J33:$X33='Capacity Backing (Hide)2'!CH$67:CH$81,1,0)</f>
        <v>0</v>
      </c>
      <c r="DI33">
        <f t="array" ref="DI33">IF($J33:$X33='Capacity Backing (Hide)2'!CI$67:CI$81,1,0)</f>
        <v>0</v>
      </c>
      <c r="DJ33">
        <f t="array" ref="DJ33">IF($J33:$X33='Capacity Backing (Hide)2'!CJ$67:CJ$81,1,0)</f>
        <v>0</v>
      </c>
      <c r="DK33">
        <f t="array" ref="DK33">IF($J33:$X33='Capacity Backing (Hide)2'!CK$67:CK$81,1,0)</f>
        <v>0</v>
      </c>
      <c r="DL33">
        <f t="array" ref="DL33">IF($J33:$X33='Capacity Backing (Hide)2'!CL$67:CL$81,1,0)</f>
        <v>0</v>
      </c>
      <c r="DM33">
        <f t="array" ref="DM33">IF($J33:$X33='Capacity Backing (Hide)2'!CM$67:CM$81,1,0)</f>
        <v>0</v>
      </c>
      <c r="DN33">
        <f t="array" ref="DN33">IF($J33:$X33='Capacity Backing (Hide)2'!CN$67:CN$81,1,0)</f>
        <v>0</v>
      </c>
      <c r="DO33">
        <f t="array" ref="DO33">IF($J33:$X33='Capacity Backing (Hide)2'!CO$67:CO$81,1,0)</f>
        <v>0</v>
      </c>
      <c r="DP33">
        <f t="array" ref="DP33">IF($J33:$X33='Capacity Backing (Hide)2'!CP$67:CP$81,1,0)</f>
        <v>0</v>
      </c>
      <c r="DQ33">
        <f t="array" ref="DQ33">IF($J33:$X33='Capacity Backing (Hide)2'!CQ$67:CQ$81,1,0)</f>
        <v>0</v>
      </c>
      <c r="DR33">
        <f t="array" ref="DR33">IF($J33:$X33='Capacity Backing (Hide)2'!CR$67:CR$81,1,0)</f>
        <v>0</v>
      </c>
      <c r="DS33">
        <f t="array" ref="DS33">IF($J33:$X33='Capacity Backing (Hide)2'!CS$67:CS$81,1,0)</f>
        <v>0</v>
      </c>
      <c r="DT33">
        <f t="array" ref="DT33">IF($J33:$X33='Capacity Backing (Hide)2'!CT$67:CT$81,1,0)</f>
        <v>0</v>
      </c>
      <c r="DU33">
        <f t="array" ref="DU33">IF($J33:$X33='Capacity Backing (Hide)2'!CU$67:CU$81,1,0)</f>
        <v>0</v>
      </c>
      <c r="DV33">
        <f t="array" ref="DV33">IF($J33:$X33='Capacity Backing (Hide)2'!CV$67:CV$81,1,0)</f>
        <v>0</v>
      </c>
      <c r="DW33">
        <f t="array" ref="DW33">IF($J33:$X33='Capacity Backing (Hide)2'!CW$67:CW$81,1,0)</f>
        <v>0</v>
      </c>
      <c r="DZ33">
        <f t="array" ref="DZ33">IF($J33:$X33='Capacity Backing (Hide)2'!B$203:CZ$217,1,0)</f>
        <v>0</v>
      </c>
      <c r="EA33">
        <f t="array" ref="EA33">IF($J33:$X33='Capacity Backing (Hide)2'!C$203:DA$217,1,0)</f>
        <v>0</v>
      </c>
      <c r="EB33">
        <f t="array" ref="EB33">IF($J33:$X33='Capacity Backing (Hide)2'!D$203:DB$217,1,0)</f>
        <v>0</v>
      </c>
      <c r="EC33">
        <f t="array" ref="EC33">IF($J33:$X33='Capacity Backing (Hide)2'!E$203:DC$217,1,0)</f>
        <v>0</v>
      </c>
      <c r="ED33">
        <f t="array" ref="ED33">IF($J33:$X33='Capacity Backing (Hide)2'!F$203:DD$217,1,0)</f>
        <v>0</v>
      </c>
      <c r="EE33">
        <f t="array" ref="EE33">IF($J33:$X33='Capacity Backing (Hide)2'!G$203:DE$217,1,0)</f>
        <v>0</v>
      </c>
      <c r="EF33">
        <f t="array" ref="EF33">IF($J33:$X33='Capacity Backing (Hide)2'!H$203:DF$217,1,0)</f>
        <v>0</v>
      </c>
      <c r="EG33">
        <f t="array" ref="EG33">IF($J33:$X33='Capacity Backing (Hide)2'!I$203:DG$217,1,0)</f>
        <v>0</v>
      </c>
      <c r="EH33">
        <f t="array" ref="EH33">IF($J33:$X33='Capacity Backing (Hide)2'!J$203:DH$217,1,0)</f>
        <v>0</v>
      </c>
      <c r="EI33">
        <f t="array" ref="EI33">IF($J33:$X33='Capacity Backing (Hide)2'!K$203:DI$217,1,0)</f>
        <v>0</v>
      </c>
      <c r="EJ33">
        <f t="array" ref="EJ33">IF($J33:$X33='Capacity Backing (Hide)2'!L$203:DJ$217,1,0)</f>
        <v>0</v>
      </c>
      <c r="EK33">
        <f t="array" ref="EK33">IF($J33:$X33='Capacity Backing (Hide)2'!M$203:DK$217,1,0)</f>
        <v>0</v>
      </c>
      <c r="EL33">
        <f t="array" ref="EL33">IF($J33:$X33='Capacity Backing (Hide)2'!N$203:DL$217,1,0)</f>
        <v>0</v>
      </c>
      <c r="EM33">
        <f t="array" ref="EM33">IF($J33:$X33='Capacity Backing (Hide)2'!O$203:DM$217,1,0)</f>
        <v>0</v>
      </c>
      <c r="EN33">
        <f t="array" ref="EN33">IF($J33:$X33='Capacity Backing (Hide)2'!P$203:DN$217,1,0)</f>
        <v>0</v>
      </c>
      <c r="EO33">
        <f t="array" ref="EO33">IF($J33:$X33='Capacity Backing (Hide)2'!Q$203:DO$217,1,0)</f>
        <v>0</v>
      </c>
      <c r="EP33">
        <f t="array" ref="EP33">IF($J33:$X33='Capacity Backing (Hide)2'!R$203:DP$217,1,0)</f>
        <v>0</v>
      </c>
      <c r="EQ33">
        <f t="array" ref="EQ33">IF($J33:$X33='Capacity Backing (Hide)2'!S$203:DQ$217,1,0)</f>
        <v>0</v>
      </c>
      <c r="ER33">
        <f t="array" ref="ER33">IF($J33:$X33='Capacity Backing (Hide)2'!T$203:DR$217,1,0)</f>
        <v>0</v>
      </c>
      <c r="ES33">
        <f t="array" ref="ES33">IF($J33:$X33='Capacity Backing (Hide)2'!U$203:DS$217,1,0)</f>
        <v>0</v>
      </c>
      <c r="ET33">
        <f t="array" ref="ET33">IF($J33:$X33='Capacity Backing (Hide)2'!V$203:DT$217,1,0)</f>
        <v>0</v>
      </c>
      <c r="EU33">
        <f t="array" ref="EU33">IF($J33:$X33='Capacity Backing (Hide)2'!W$203:DU$217,1,0)</f>
        <v>0</v>
      </c>
      <c r="EV33">
        <f t="array" ref="EV33">IF($J33:$X33='Capacity Backing (Hide)2'!X$203:DV$217,1,0)</f>
        <v>0</v>
      </c>
      <c r="EW33">
        <f t="array" ref="EW33">IF($J33:$X33='Capacity Backing (Hide)2'!Y$203:DW$217,1,0)</f>
        <v>0</v>
      </c>
      <c r="EX33">
        <f t="array" ref="EX33">IF($J33:$X33='Capacity Backing (Hide)2'!Z$203:DX$217,1,0)</f>
        <v>0</v>
      </c>
      <c r="EY33">
        <f t="array" ref="EY33">IF($J33:$X33='Capacity Backing (Hide)2'!AA$203:DY$217,1,0)</f>
        <v>0</v>
      </c>
      <c r="EZ33">
        <f t="array" ref="EZ33">IF($J33:$X33='Capacity Backing (Hide)2'!AB$203:DZ$217,1,0)</f>
        <v>0</v>
      </c>
      <c r="FA33">
        <f t="array" ref="FA33">IF($J33:$X33='Capacity Backing (Hide)2'!AC$203:EA$217,1,0)</f>
        <v>0</v>
      </c>
      <c r="FB33">
        <f t="array" ref="FB33">IF($J33:$X33='Capacity Backing (Hide)2'!AD$203:EB$217,1,0)</f>
        <v>0</v>
      </c>
      <c r="FC33">
        <f t="array" ref="FC33">IF($J33:$X33='Capacity Backing (Hide)2'!AE$203:EC$217,1,0)</f>
        <v>0</v>
      </c>
      <c r="FD33">
        <f t="array" ref="FD33">IF($J33:$X33='Capacity Backing (Hide)2'!AF$203:ED$217,1,0)</f>
        <v>0</v>
      </c>
      <c r="FE33">
        <f t="array" ref="FE33">IF($J33:$X33='Capacity Backing (Hide)2'!AG$203:EE$217,1,0)</f>
        <v>0</v>
      </c>
      <c r="FF33">
        <f t="array" ref="FF33">IF($J33:$X33='Capacity Backing (Hide)2'!AH$203:EF$217,1,0)</f>
        <v>0</v>
      </c>
      <c r="FG33">
        <f t="array" ref="FG33">IF($J33:$X33='Capacity Backing (Hide)2'!AI$203:EG$217,1,0)</f>
        <v>0</v>
      </c>
      <c r="FH33">
        <f t="array" ref="FH33">IF($J33:$X33='Capacity Backing (Hide)2'!AJ$203:EH$217,1,0)</f>
        <v>0</v>
      </c>
      <c r="FI33">
        <f t="array" ref="FI33">IF($J33:$X33='Capacity Backing (Hide)2'!AK$203:EI$217,1,0)</f>
        <v>0</v>
      </c>
      <c r="FJ33">
        <f t="array" ref="FJ33">IF($J33:$X33='Capacity Backing (Hide)2'!AL$203:EJ$217,1,0)</f>
        <v>0</v>
      </c>
      <c r="FK33">
        <f t="array" ref="FK33">IF($J33:$X33='Capacity Backing (Hide)2'!AM$203:EK$217,1,0)</f>
        <v>0</v>
      </c>
      <c r="FL33">
        <f t="array" ref="FL33">IF($J33:$X33='Capacity Backing (Hide)2'!AN$203:EL$217,1,0)</f>
        <v>0</v>
      </c>
      <c r="FM33">
        <f t="array" ref="FM33">IF($J33:$X33='Capacity Backing (Hide)2'!AO$203:EM$217,1,0)</f>
        <v>0</v>
      </c>
      <c r="FN33">
        <f t="array" ref="FN33">IF($J33:$X33='Capacity Backing (Hide)2'!AP$203:EN$217,1,0)</f>
        <v>0</v>
      </c>
      <c r="FO33">
        <f t="array" ref="FO33">IF($J33:$X33='Capacity Backing (Hide)2'!AQ$203:EO$217,1,0)</f>
        <v>0</v>
      </c>
      <c r="FP33">
        <f t="array" ref="FP33">IF($J33:$X33='Capacity Backing (Hide)2'!AR$203:EP$217,1,0)</f>
        <v>0</v>
      </c>
      <c r="FQ33">
        <f t="array" ref="FQ33">IF($J33:$X33='Capacity Backing (Hide)2'!AS$203:EQ$217,1,0)</f>
        <v>0</v>
      </c>
      <c r="FR33">
        <f t="array" ref="FR33">IF($J33:$X33='Capacity Backing (Hide)2'!AT$203:ER$217,1,0)</f>
        <v>0</v>
      </c>
      <c r="FS33">
        <f t="array" ref="FS33">IF($J33:$X33='Capacity Backing (Hide)2'!AU$203:ES$217,1,0)</f>
        <v>0</v>
      </c>
      <c r="FT33">
        <f t="array" ref="FT33">IF($J33:$X33='Capacity Backing (Hide)2'!AV$203:ET$217,1,0)</f>
        <v>0</v>
      </c>
      <c r="FU33">
        <f t="array" ref="FU33">IF($J33:$X33='Capacity Backing (Hide)2'!AW$203:EU$217,1,0)</f>
        <v>0</v>
      </c>
      <c r="FV33">
        <f t="array" ref="FV33">IF($J33:$X33='Capacity Backing (Hide)2'!AX$203:EV$217,1,0)</f>
        <v>0</v>
      </c>
      <c r="FW33">
        <f t="array" ref="FW33">IF($J33:$X33='Capacity Backing (Hide)2'!AY$203:EW$217,1,0)</f>
        <v>0</v>
      </c>
      <c r="FX33">
        <f t="array" ref="FX33">IF($J33:$X33='Capacity Backing (Hide)2'!AZ$203:EX$217,1,0)</f>
        <v>0</v>
      </c>
      <c r="FY33">
        <f t="array" ref="FY33">IF($J33:$X33='Capacity Backing (Hide)2'!BA$203:EY$217,1,0)</f>
        <v>0</v>
      </c>
      <c r="FZ33">
        <f t="array" ref="FZ33">IF($J33:$X33='Capacity Backing (Hide)2'!BB$203:EZ$217,1,0)</f>
        <v>0</v>
      </c>
      <c r="GA33">
        <f t="array" ref="GA33">IF($J33:$X33='Capacity Backing (Hide)2'!BC$203:FA$217,1,0)</f>
        <v>0</v>
      </c>
      <c r="GB33">
        <f t="array" ref="GB33">IF($J33:$X33='Capacity Backing (Hide)2'!BD$203:FB$217,1,0)</f>
        <v>0</v>
      </c>
      <c r="GC33">
        <f t="array" ref="GC33">IF($J33:$X33='Capacity Backing (Hide)2'!BE$203:FC$217,1,0)</f>
        <v>0</v>
      </c>
      <c r="GD33">
        <f t="array" ref="GD33">IF($J33:$X33='Capacity Backing (Hide)2'!BF$203:FD$217,1,0)</f>
        <v>0</v>
      </c>
      <c r="GE33">
        <f t="array" ref="GE33">IF($J33:$X33='Capacity Backing (Hide)2'!BG$203:FE$217,1,0)</f>
        <v>0</v>
      </c>
      <c r="GF33">
        <f t="array" ref="GF33">IF($J33:$X33='Capacity Backing (Hide)2'!BH$203:FF$217,1,0)</f>
        <v>0</v>
      </c>
      <c r="GG33">
        <f t="array" ref="GG33">IF($J33:$X33='Capacity Backing (Hide)2'!BI$203:FG$217,1,0)</f>
        <v>0</v>
      </c>
      <c r="GH33">
        <f t="array" ref="GH33">IF($J33:$X33='Capacity Backing (Hide)2'!BJ$203:FH$217,1,0)</f>
        <v>0</v>
      </c>
      <c r="GI33">
        <f t="array" ref="GI33">IF($J33:$X33='Capacity Backing (Hide)2'!BK$203:FI$217,1,0)</f>
        <v>0</v>
      </c>
      <c r="GJ33">
        <f t="array" ref="GJ33">IF($J33:$X33='Capacity Backing (Hide)2'!BL$203:FJ$217,1,0)</f>
        <v>0</v>
      </c>
      <c r="GK33">
        <f t="array" ref="GK33">IF($J33:$X33='Capacity Backing (Hide)2'!BM$203:FK$217,1,0)</f>
        <v>0</v>
      </c>
      <c r="GL33">
        <f t="array" ref="GL33">IF($J33:$X33='Capacity Backing (Hide)2'!BN$203:FL$217,1,0)</f>
        <v>0</v>
      </c>
      <c r="GM33">
        <f t="array" ref="GM33">IF($J33:$X33='Capacity Backing (Hide)2'!BO$203:FM$217,1,0)</f>
        <v>0</v>
      </c>
      <c r="GN33">
        <f t="array" ref="GN33">IF($J33:$X33='Capacity Backing (Hide)2'!BP$203:FN$217,1,0)</f>
        <v>0</v>
      </c>
      <c r="GO33">
        <f t="array" ref="GO33">IF($J33:$X33='Capacity Backing (Hide)2'!BQ$203:FO$217,1,0)</f>
        <v>0</v>
      </c>
      <c r="GP33">
        <f t="array" ref="GP33">IF($J33:$X33='Capacity Backing (Hide)2'!BR$203:FP$217,1,0)</f>
        <v>0</v>
      </c>
      <c r="GQ33">
        <f t="array" ref="GQ33">IF($J33:$X33='Capacity Backing (Hide)2'!BS$203:FQ$217,1,0)</f>
        <v>0</v>
      </c>
      <c r="GR33">
        <f t="array" ref="GR33">IF($J33:$X33='Capacity Backing (Hide)2'!BT$203:FR$217,1,0)</f>
        <v>0</v>
      </c>
      <c r="GS33">
        <f t="array" ref="GS33">IF($J33:$X33='Capacity Backing (Hide)2'!BU$203:FS$217,1,0)</f>
        <v>0</v>
      </c>
      <c r="GT33">
        <f t="array" ref="GT33">IF($J33:$X33='Capacity Backing (Hide)2'!BV$203:FT$217,1,0)</f>
        <v>0</v>
      </c>
      <c r="GU33">
        <f t="array" ref="GU33">IF($J33:$X33='Capacity Backing (Hide)2'!BW$203:FU$217,1,0)</f>
        <v>0</v>
      </c>
      <c r="GV33">
        <f t="array" ref="GV33">IF($J33:$X33='Capacity Backing (Hide)2'!BX$203:FV$217,1,0)</f>
        <v>0</v>
      </c>
      <c r="GW33">
        <f t="array" ref="GW33">IF($J33:$X33='Capacity Backing (Hide)2'!BY$203:FW$217,1,0)</f>
        <v>0</v>
      </c>
      <c r="GX33">
        <f t="array" ref="GX33">IF($J33:$X33='Capacity Backing (Hide)2'!BZ$203:FX$217,1,0)</f>
        <v>0</v>
      </c>
      <c r="GY33">
        <f t="array" ref="GY33">IF($J33:$X33='Capacity Backing (Hide)2'!CA$203:FY$217,1,0)</f>
        <v>0</v>
      </c>
      <c r="GZ33">
        <f t="array" ref="GZ33">IF($J33:$X33='Capacity Backing (Hide)2'!CB$203:FZ$217,1,0)</f>
        <v>0</v>
      </c>
      <c r="HA33">
        <f t="array" ref="HA33">IF($J33:$X33='Capacity Backing (Hide)2'!CC$203:GA$217,1,0)</f>
        <v>0</v>
      </c>
      <c r="HB33">
        <f t="array" ref="HB33">IF($J33:$X33='Capacity Backing (Hide)2'!CD$203:GB$217,1,0)</f>
        <v>0</v>
      </c>
      <c r="HC33">
        <f t="array" ref="HC33">IF($J33:$X33='Capacity Backing (Hide)2'!CE$203:GC$217,1,0)</f>
        <v>0</v>
      </c>
      <c r="HD33">
        <f t="array" ref="HD33">IF($J33:$X33='Capacity Backing (Hide)2'!CF$203:GD$217,1,0)</f>
        <v>0</v>
      </c>
      <c r="HE33">
        <f t="array" ref="HE33">IF($J33:$X33='Capacity Backing (Hide)2'!CG$203:GE$217,1,0)</f>
        <v>0</v>
      </c>
      <c r="HF33">
        <f t="array" ref="HF33">IF($J33:$X33='Capacity Backing (Hide)2'!CH$203:GF$217,1,0)</f>
        <v>0</v>
      </c>
      <c r="HG33">
        <f t="array" ref="HG33">IF($J33:$X33='Capacity Backing (Hide)2'!CI$203:GG$217,1,0)</f>
        <v>0</v>
      </c>
      <c r="HH33">
        <f t="array" ref="HH33">IF($J33:$X33='Capacity Backing (Hide)2'!CJ$203:GH$217,1,0)</f>
        <v>0</v>
      </c>
      <c r="HI33">
        <f t="array" ref="HI33">IF($J33:$X33='Capacity Backing (Hide)2'!CK$203:GI$217,1,0)</f>
        <v>0</v>
      </c>
      <c r="HJ33">
        <f t="array" ref="HJ33">IF($J33:$X33='Capacity Backing (Hide)2'!CL$203:GJ$217,1,0)</f>
        <v>0</v>
      </c>
      <c r="HK33">
        <f t="array" ref="HK33">IF($J33:$X33='Capacity Backing (Hide)2'!CM$203:GK$217,1,0)</f>
        <v>0</v>
      </c>
      <c r="HL33">
        <f t="array" ref="HL33">IF($J33:$X33='Capacity Backing (Hide)2'!CN$203:GL$217,1,0)</f>
        <v>0</v>
      </c>
      <c r="HM33">
        <f t="array" ref="HM33">IF($J33:$X33='Capacity Backing (Hide)2'!CO$203:GM$217,1,0)</f>
        <v>0</v>
      </c>
      <c r="HN33">
        <f t="array" ref="HN33">IF($J33:$X33='Capacity Backing (Hide)2'!CP$203:GN$217,1,0)</f>
        <v>0</v>
      </c>
      <c r="HO33">
        <f t="array" ref="HO33">IF($J33:$X33='Capacity Backing (Hide)2'!CQ$203:GO$217,1,0)</f>
        <v>0</v>
      </c>
      <c r="HP33">
        <f t="array" ref="HP33">IF($J33:$X33='Capacity Backing (Hide)2'!CR$203:GP$217,1,0)</f>
        <v>0</v>
      </c>
      <c r="HQ33">
        <f t="array" ref="HQ33">IF($J33:$X33='Capacity Backing (Hide)2'!CS$203:GQ$217,1,0)</f>
        <v>0</v>
      </c>
      <c r="HR33">
        <f t="array" ref="HR33">IF($J33:$X33='Capacity Backing (Hide)2'!CT$203:GR$217,1,0)</f>
        <v>0</v>
      </c>
      <c r="HS33">
        <f t="array" ref="HS33">IF($J33:$X33='Capacity Backing (Hide)2'!CU$203:GS$217,1,0)</f>
        <v>0</v>
      </c>
      <c r="HT33">
        <f t="array" ref="HT33">IF($J33:$X33='Capacity Backing (Hide)2'!CV$203:GT$217,1,0)</f>
        <v>0</v>
      </c>
      <c r="HU33">
        <f t="array" ref="HU33">IF($J33:$X33='Capacity Backing (Hide)2'!CW$203:GU$217,1,0)</f>
        <v>0</v>
      </c>
      <c r="HX33" s="224">
        <f>'Capacity Backing (Hide)2'!B$3*(AB33/MAX(1,SUMIFS('Treatment Backing (Hide)'!$B$110:$B$124,'Capacity Backing (Hide)2'!B$67:B$81,"X")))</f>
        <v>0</v>
      </c>
      <c r="HY33" s="224">
        <f>'Capacity Backing (Hide)2'!C$3*(AC33/MAX(1,SUMIFS('Treatment Backing (Hide)'!$B$110:$B$124,'Capacity Backing (Hide)2'!C$67:C$81,"X")))</f>
        <v>0</v>
      </c>
      <c r="HZ33" s="224">
        <f>'Capacity Backing (Hide)2'!D$3*(AD33/MAX(1,SUMIFS('Treatment Backing (Hide)'!$B$110:$B$124,'Capacity Backing (Hide)2'!D$67:D$81,"X")))</f>
        <v>0</v>
      </c>
      <c r="IA33" s="224">
        <f>'Capacity Backing (Hide)2'!E$3*(AE33/MAX(1,SUMIFS('Treatment Backing (Hide)'!$B$110:$B$124,'Capacity Backing (Hide)2'!E$67:E$81,"X")))</f>
        <v>0</v>
      </c>
      <c r="IB33" s="224">
        <f>'Capacity Backing (Hide)2'!F$3*(AF33/MAX(1,SUMIFS('Treatment Backing (Hide)'!$B$110:$B$124,'Capacity Backing (Hide)2'!F$67:F$81,"X")))</f>
        <v>0</v>
      </c>
      <c r="IC33" s="224">
        <f>'Capacity Backing (Hide)2'!G$3*(AG33/MAX(1,SUMIFS('Treatment Backing (Hide)'!$B$110:$B$124,'Capacity Backing (Hide)2'!G$67:G$81,"X")))</f>
        <v>0</v>
      </c>
      <c r="ID33" s="224">
        <f>'Capacity Backing (Hide)2'!H$3*(AH33/MAX(1,SUMIFS('Treatment Backing (Hide)'!$B$110:$B$124,'Capacity Backing (Hide)2'!H$67:H$81,"X")))</f>
        <v>0</v>
      </c>
      <c r="IE33" s="224">
        <f>'Capacity Backing (Hide)2'!I$3*(AI33/MAX(1,SUMIFS('Treatment Backing (Hide)'!$B$110:$B$124,'Capacity Backing (Hide)2'!I$67:I$81,"X")))</f>
        <v>0</v>
      </c>
      <c r="IF33" s="224">
        <f>'Capacity Backing (Hide)2'!J$3*(AJ33/MAX(1,SUMIFS('Treatment Backing (Hide)'!$B$110:$B$124,'Capacity Backing (Hide)2'!J$67:J$81,"X")))</f>
        <v>0</v>
      </c>
      <c r="IG33" s="224">
        <f>'Capacity Backing (Hide)2'!K$3*(AK33/MAX(1,SUMIFS('Treatment Backing (Hide)'!$B$110:$B$124,'Capacity Backing (Hide)2'!K$67:K$81,"X")))</f>
        <v>0</v>
      </c>
      <c r="IH33" s="224">
        <f>'Capacity Backing (Hide)2'!L$3*(AL33/MAX(1,SUMIFS('Treatment Backing (Hide)'!$B$110:$B$124,'Capacity Backing (Hide)2'!L$67:L$81,"X")))</f>
        <v>0</v>
      </c>
      <c r="II33" s="224">
        <f>'Capacity Backing (Hide)2'!M$3*(AM33/MAX(1,SUMIFS('Treatment Backing (Hide)'!$B$110:$B$124,'Capacity Backing (Hide)2'!M$67:M$81,"X")))</f>
        <v>0</v>
      </c>
      <c r="IJ33" s="224">
        <f>'Capacity Backing (Hide)2'!N$3*(AN33/MAX(1,SUMIFS('Treatment Backing (Hide)'!$B$110:$B$124,'Capacity Backing (Hide)2'!N$67:N$81,"X")))</f>
        <v>0</v>
      </c>
      <c r="IK33" s="224">
        <f>'Capacity Backing (Hide)2'!O$3*(AO33/MAX(1,SUMIFS('Treatment Backing (Hide)'!$B$110:$B$124,'Capacity Backing (Hide)2'!O$67:O$81,"X")))</f>
        <v>0</v>
      </c>
      <c r="IL33" s="224">
        <f>'Capacity Backing (Hide)2'!P$3*(AP33/MAX(1,SUMIFS('Treatment Backing (Hide)'!$B$110:$B$124,'Capacity Backing (Hide)2'!P$67:P$81,"X")))</f>
        <v>0</v>
      </c>
      <c r="IM33" s="224">
        <f>'Capacity Backing (Hide)2'!Q$3*(AQ33/MAX(1,SUMIFS('Treatment Backing (Hide)'!$B$110:$B$124,'Capacity Backing (Hide)2'!Q$67:Q$81,"X")))</f>
        <v>0</v>
      </c>
      <c r="IN33" s="224">
        <f>'Capacity Backing (Hide)2'!R$3*(AR33/MAX(1,SUMIFS('Treatment Backing (Hide)'!$B$110:$B$124,'Capacity Backing (Hide)2'!R$67:R$81,"X")))</f>
        <v>0</v>
      </c>
      <c r="IO33" s="224">
        <f>'Capacity Backing (Hide)2'!S$3*(AS33/MAX(1,SUMIFS('Treatment Backing (Hide)'!$B$110:$B$124,'Capacity Backing (Hide)2'!S$67:S$81,"X")))</f>
        <v>0</v>
      </c>
      <c r="IP33" s="224">
        <f>'Capacity Backing (Hide)2'!T$3*(AT33/MAX(1,SUMIFS('Treatment Backing (Hide)'!$B$110:$B$124,'Capacity Backing (Hide)2'!T$67:T$81,"X")))</f>
        <v>0</v>
      </c>
      <c r="IQ33" s="224">
        <f>'Capacity Backing (Hide)2'!U$3*(AU33/MAX(1,SUMIFS('Treatment Backing (Hide)'!$B$110:$B$124,'Capacity Backing (Hide)2'!U$67:U$81,"X")))</f>
        <v>0</v>
      </c>
      <c r="IR33" s="224">
        <f>'Capacity Backing (Hide)2'!V$3*(AV33/MAX(1,SUMIFS('Treatment Backing (Hide)'!$B$110:$B$124,'Capacity Backing (Hide)2'!V$67:V$81,"X")))</f>
        <v>0</v>
      </c>
      <c r="IS33" s="224">
        <f>'Capacity Backing (Hide)2'!W$3*(AW33/MAX(1,SUMIFS('Treatment Backing (Hide)'!$B$110:$B$124,'Capacity Backing (Hide)2'!W$67:W$81,"X")))</f>
        <v>0</v>
      </c>
      <c r="IT33" s="224">
        <f>'Capacity Backing (Hide)2'!X$3*(AX33/MAX(1,SUMIFS('Treatment Backing (Hide)'!$B$110:$B$124,'Capacity Backing (Hide)2'!X$67:X$81,"X")))</f>
        <v>0</v>
      </c>
      <c r="IU33" s="224">
        <f>'Capacity Backing (Hide)2'!Y$3*(AY33/MAX(1,SUMIFS('Treatment Backing (Hide)'!$B$110:$B$124,'Capacity Backing (Hide)2'!Y$67:Y$81,"X")))</f>
        <v>0</v>
      </c>
      <c r="IV33" s="224">
        <f>'Capacity Backing (Hide)2'!Z$3*(AZ33/MAX(1,SUMIFS('Treatment Backing (Hide)'!$B$110:$B$124,'Capacity Backing (Hide)2'!Z$67:Z$81,"X")))</f>
        <v>0</v>
      </c>
      <c r="IW33" s="224">
        <f>'Capacity Backing (Hide)2'!AA$3*(BA33/MAX(1,SUMIFS('Treatment Backing (Hide)'!$B$110:$B$124,'Capacity Backing (Hide)2'!AA$67:AA$81,"X")))</f>
        <v>0</v>
      </c>
      <c r="IX33" s="224">
        <f>'Capacity Backing (Hide)2'!AB$3*(BB33/MAX(1,SUMIFS('Treatment Backing (Hide)'!$B$110:$B$124,'Capacity Backing (Hide)2'!AB$67:AB$81,"X")))</f>
        <v>0</v>
      </c>
      <c r="IY33" s="224">
        <f>'Capacity Backing (Hide)2'!AC$3*(BC33/MAX(1,SUMIFS('Treatment Backing (Hide)'!$B$110:$B$124,'Capacity Backing (Hide)2'!AC$67:AC$81,"X")))</f>
        <v>0</v>
      </c>
      <c r="IZ33" s="224">
        <f>'Capacity Backing (Hide)2'!AD$3*(BD33/MAX(1,SUMIFS('Treatment Backing (Hide)'!$B$110:$B$124,'Capacity Backing (Hide)2'!AD$67:AD$81,"X")))</f>
        <v>0</v>
      </c>
      <c r="JA33" s="224">
        <f>'Capacity Backing (Hide)2'!AE$3*(BE33/MAX(1,SUMIFS('Treatment Backing (Hide)'!$B$110:$B$124,'Capacity Backing (Hide)2'!AE$67:AE$81,"X")))</f>
        <v>0</v>
      </c>
      <c r="JB33" s="224">
        <f>'Capacity Backing (Hide)2'!AF$3*(BF33/MAX(1,SUMIFS('Treatment Backing (Hide)'!$B$110:$B$124,'Capacity Backing (Hide)2'!AF$67:AF$81,"X")))</f>
        <v>0</v>
      </c>
      <c r="JC33" s="224">
        <f>'Capacity Backing (Hide)2'!AG$3*(BG33/MAX(1,SUMIFS('Treatment Backing (Hide)'!$B$110:$B$124,'Capacity Backing (Hide)2'!AG$67:AG$81,"X")))</f>
        <v>0</v>
      </c>
      <c r="JD33" s="224">
        <f>'Capacity Backing (Hide)2'!AH$3*(BH33/MAX(1,SUMIFS('Treatment Backing (Hide)'!$B$110:$B$124,'Capacity Backing (Hide)2'!AH$67:AH$81,"X")))</f>
        <v>0</v>
      </c>
      <c r="JE33" s="224">
        <f>'Capacity Backing (Hide)2'!AI$3*(BI33/MAX(1,SUMIFS('Treatment Backing (Hide)'!$B$110:$B$124,'Capacity Backing (Hide)2'!AI$67:AI$81,"X")))</f>
        <v>0</v>
      </c>
      <c r="JF33" s="224">
        <f>'Capacity Backing (Hide)2'!AJ$3*(BJ33/MAX(1,SUMIFS('Treatment Backing (Hide)'!$B$110:$B$124,'Capacity Backing (Hide)2'!AJ$67:AJ$81,"X")))</f>
        <v>0</v>
      </c>
      <c r="JG33" s="224">
        <f>'Capacity Backing (Hide)2'!AK$3*(BK33/MAX(1,SUMIFS('Treatment Backing (Hide)'!$B$110:$B$124,'Capacity Backing (Hide)2'!AK$67:AK$81,"X")))</f>
        <v>0</v>
      </c>
      <c r="JH33" s="224">
        <f>'Capacity Backing (Hide)2'!AL$3*(BL33/MAX(1,SUMIFS('Treatment Backing (Hide)'!$B$110:$B$124,'Capacity Backing (Hide)2'!AL$67:AL$81,"X")))</f>
        <v>0</v>
      </c>
      <c r="JI33" s="224">
        <f>'Capacity Backing (Hide)2'!AM$3*(BM33/MAX(1,SUMIFS('Treatment Backing (Hide)'!$B$110:$B$124,'Capacity Backing (Hide)2'!AM$67:AM$81,"X")))</f>
        <v>0</v>
      </c>
      <c r="JJ33" s="224">
        <f>'Capacity Backing (Hide)2'!AN$3*(BN33/MAX(1,SUMIFS('Treatment Backing (Hide)'!$B$110:$B$124,'Capacity Backing (Hide)2'!AN$67:AN$81,"X")))</f>
        <v>0</v>
      </c>
      <c r="JK33" s="224">
        <f>'Capacity Backing (Hide)2'!AO$3*(BO33/MAX(1,SUMIFS('Treatment Backing (Hide)'!$B$110:$B$124,'Capacity Backing (Hide)2'!AO$67:AO$81,"X")))</f>
        <v>0</v>
      </c>
      <c r="JL33" s="224">
        <f>'Capacity Backing (Hide)2'!AP$3*(BP33/MAX(1,SUMIFS('Treatment Backing (Hide)'!$B$110:$B$124,'Capacity Backing (Hide)2'!AP$67:AP$81,"X")))</f>
        <v>0</v>
      </c>
      <c r="JM33" s="224">
        <f>'Capacity Backing (Hide)2'!AQ$3*(BQ33/MAX(1,SUMIFS('Treatment Backing (Hide)'!$B$110:$B$124,'Capacity Backing (Hide)2'!AQ$67:AQ$81,"X")))</f>
        <v>0</v>
      </c>
      <c r="JN33" s="224">
        <f>'Capacity Backing (Hide)2'!AR$3*(BR33/MAX(1,SUMIFS('Treatment Backing (Hide)'!$B$110:$B$124,'Capacity Backing (Hide)2'!AR$67:AR$81,"X")))</f>
        <v>0</v>
      </c>
      <c r="JO33" s="224">
        <f>'Capacity Backing (Hide)2'!AS$3*(BS33/MAX(1,SUMIFS('Treatment Backing (Hide)'!$B$110:$B$124,'Capacity Backing (Hide)2'!AS$67:AS$81,"X")))</f>
        <v>0</v>
      </c>
      <c r="JP33" s="224">
        <f>'Capacity Backing (Hide)2'!AT$3*(BT33/MAX(1,SUMIFS('Treatment Backing (Hide)'!$B$110:$B$124,'Capacity Backing (Hide)2'!AT$67:AT$81,"X")))</f>
        <v>0</v>
      </c>
      <c r="JQ33" s="224">
        <f>'Capacity Backing (Hide)2'!AU$3*(BU33/MAX(1,SUMIFS('Treatment Backing (Hide)'!$B$110:$B$124,'Capacity Backing (Hide)2'!AU$67:AU$81,"X")))</f>
        <v>0</v>
      </c>
      <c r="JR33" s="224">
        <f>'Capacity Backing (Hide)2'!AV$3*(BV33/MAX(1,SUMIFS('Treatment Backing (Hide)'!$B$110:$B$124,'Capacity Backing (Hide)2'!AV$67:AV$81,"X")))</f>
        <v>0</v>
      </c>
      <c r="JS33" s="224">
        <f>'Capacity Backing (Hide)2'!AW$3*(BW33/MAX(1,SUMIFS('Treatment Backing (Hide)'!$B$110:$B$124,'Capacity Backing (Hide)2'!AW$67:AW$81,"X")))</f>
        <v>0</v>
      </c>
      <c r="JT33" s="224">
        <f>'Capacity Backing (Hide)2'!AX$3*(BX33/MAX(1,SUMIFS('Treatment Backing (Hide)'!$B$110:$B$124,'Capacity Backing (Hide)2'!AX$67:AX$81,"X")))</f>
        <v>0</v>
      </c>
      <c r="JU33" s="224">
        <f>'Capacity Backing (Hide)2'!AY$3*(BY33/MAX(1,SUMIFS('Treatment Backing (Hide)'!$B$110:$B$124,'Capacity Backing (Hide)2'!AY$67:AY$81,"X")))</f>
        <v>0</v>
      </c>
      <c r="JV33" s="224">
        <f>'Capacity Backing (Hide)2'!AZ$3*(BZ33/MAX(1,SUMIFS('Treatment Backing (Hide)'!$B$110:$B$124,'Capacity Backing (Hide)2'!AZ$67:AZ$81,"X")))</f>
        <v>0</v>
      </c>
      <c r="JW33" s="224">
        <f>'Capacity Backing (Hide)2'!BA$3*(CA33/MAX(1,SUMIFS('Treatment Backing (Hide)'!$B$110:$B$124,'Capacity Backing (Hide)2'!BA$67:BA$81,"X")))</f>
        <v>0</v>
      </c>
      <c r="JX33" s="224">
        <f>'Capacity Backing (Hide)2'!BB$3*(CB33/MAX(1,SUMIFS('Treatment Backing (Hide)'!$B$110:$B$124,'Capacity Backing (Hide)2'!BB$67:BB$81,"X")))</f>
        <v>0</v>
      </c>
      <c r="JY33" s="224">
        <f>'Capacity Backing (Hide)2'!BC$3*(CC33/MAX(1,SUMIFS('Treatment Backing (Hide)'!$B$110:$B$124,'Capacity Backing (Hide)2'!BC$67:BC$81,"X")))</f>
        <v>0</v>
      </c>
      <c r="JZ33" s="224">
        <f>'Capacity Backing (Hide)2'!BD$3*(CD33/MAX(1,SUMIFS('Treatment Backing (Hide)'!$B$110:$B$124,'Capacity Backing (Hide)2'!BD$67:BD$81,"X")))</f>
        <v>0</v>
      </c>
      <c r="KA33" s="224">
        <f>'Capacity Backing (Hide)2'!BE$3*(CE33/MAX(1,SUMIFS('Treatment Backing (Hide)'!$B$110:$B$124,'Capacity Backing (Hide)2'!BE$67:BE$81,"X")))</f>
        <v>0</v>
      </c>
      <c r="KB33" s="224">
        <f>'Capacity Backing (Hide)2'!BF$3*(CF33/MAX(1,SUMIFS('Treatment Backing (Hide)'!$B$110:$B$124,'Capacity Backing (Hide)2'!BF$67:BF$81,"X")))</f>
        <v>0</v>
      </c>
      <c r="KC33" s="224">
        <f>'Capacity Backing (Hide)2'!BG$3*(CG33/MAX(1,SUMIFS('Treatment Backing (Hide)'!$B$110:$B$124,'Capacity Backing (Hide)2'!BG$67:BG$81,"X")))</f>
        <v>0</v>
      </c>
      <c r="KD33" s="224">
        <f>'Capacity Backing (Hide)2'!BH$3*(CH33/MAX(1,SUMIFS('Treatment Backing (Hide)'!$B$110:$B$124,'Capacity Backing (Hide)2'!BH$67:BH$81,"X")))</f>
        <v>0</v>
      </c>
      <c r="KE33" s="224">
        <f>'Capacity Backing (Hide)2'!BI$3*(CI33/MAX(1,SUMIFS('Treatment Backing (Hide)'!$B$110:$B$124,'Capacity Backing (Hide)2'!BI$67:BI$81,"X")))</f>
        <v>0</v>
      </c>
      <c r="KF33" s="224">
        <f>'Capacity Backing (Hide)2'!BJ$3*(CJ33/MAX(1,SUMIFS('Treatment Backing (Hide)'!$B$110:$B$124,'Capacity Backing (Hide)2'!BJ$67:BJ$81,"X")))</f>
        <v>0</v>
      </c>
      <c r="KG33" s="224">
        <f>'Capacity Backing (Hide)2'!BK$3*(CK33/MAX(1,SUMIFS('Treatment Backing (Hide)'!$B$110:$B$124,'Capacity Backing (Hide)2'!BK$67:BK$81,"X")))</f>
        <v>0</v>
      </c>
      <c r="KH33" s="224">
        <f>'Capacity Backing (Hide)2'!BL$3*(CL33/MAX(1,SUMIFS('Treatment Backing (Hide)'!$B$110:$B$124,'Capacity Backing (Hide)2'!BL$67:BL$81,"X")))</f>
        <v>0</v>
      </c>
      <c r="KI33" s="224">
        <f>'Capacity Backing (Hide)2'!BM$3*(CM33/MAX(1,SUMIFS('Treatment Backing (Hide)'!$B$110:$B$124,'Capacity Backing (Hide)2'!BM$67:BM$81,"X")))</f>
        <v>0</v>
      </c>
      <c r="KJ33" s="224">
        <f>'Capacity Backing (Hide)2'!BN$3*(CN33/MAX(1,SUMIFS('Treatment Backing (Hide)'!$B$110:$B$124,'Capacity Backing (Hide)2'!BN$67:BN$81,"X")))</f>
        <v>0</v>
      </c>
      <c r="KK33" s="224">
        <f>'Capacity Backing (Hide)2'!BO$3*(CO33/MAX(1,SUMIFS('Treatment Backing (Hide)'!$B$110:$B$124,'Capacity Backing (Hide)2'!BO$67:BO$81,"X")))</f>
        <v>0</v>
      </c>
      <c r="KL33" s="224">
        <f>'Capacity Backing (Hide)2'!BP$3*(CP33/MAX(1,SUMIFS('Treatment Backing (Hide)'!$B$110:$B$124,'Capacity Backing (Hide)2'!BP$67:BP$81,"X")))</f>
        <v>0</v>
      </c>
      <c r="KM33" s="224">
        <f>'Capacity Backing (Hide)2'!BQ$3*(CQ33/MAX(1,SUMIFS('Treatment Backing (Hide)'!$B$110:$B$124,'Capacity Backing (Hide)2'!BQ$67:BQ$81,"X")))</f>
        <v>0</v>
      </c>
      <c r="KN33" s="224">
        <f>'Capacity Backing (Hide)2'!BR$3*(CR33/MAX(1,SUMIFS('Treatment Backing (Hide)'!$B$110:$B$124,'Capacity Backing (Hide)2'!BR$67:BR$81,"X")))</f>
        <v>0</v>
      </c>
      <c r="KO33" s="224">
        <f>'Capacity Backing (Hide)2'!BS$3*(CS33/MAX(1,SUMIFS('Treatment Backing (Hide)'!$B$110:$B$124,'Capacity Backing (Hide)2'!BS$67:BS$81,"X")))</f>
        <v>0</v>
      </c>
      <c r="KP33" s="224">
        <f>'Capacity Backing (Hide)2'!BT$3*(CT33/MAX(1,SUMIFS('Treatment Backing (Hide)'!$B$110:$B$124,'Capacity Backing (Hide)2'!BT$67:BT$81,"X")))</f>
        <v>0</v>
      </c>
      <c r="KQ33" s="224">
        <f>'Capacity Backing (Hide)2'!BU$3*(CU33/MAX(1,SUMIFS('Treatment Backing (Hide)'!$B$110:$B$124,'Capacity Backing (Hide)2'!BU$67:BU$81,"X")))</f>
        <v>0</v>
      </c>
      <c r="KR33" s="224">
        <f>'Capacity Backing (Hide)2'!BV$3*(CV33/MAX(1,SUMIFS('Treatment Backing (Hide)'!$B$110:$B$124,'Capacity Backing (Hide)2'!BV$67:BV$81,"X")))</f>
        <v>0</v>
      </c>
      <c r="KS33" s="224">
        <f>'Capacity Backing (Hide)2'!BW$3*(CW33/MAX(1,SUMIFS('Treatment Backing (Hide)'!$B$110:$B$124,'Capacity Backing (Hide)2'!BW$67:BW$81,"X")))</f>
        <v>0</v>
      </c>
      <c r="KT33" s="224">
        <f>'Capacity Backing (Hide)2'!BX$3*(CX33/MAX(1,SUMIFS('Treatment Backing (Hide)'!$B$110:$B$124,'Capacity Backing (Hide)2'!BX$67:BX$81,"X")))</f>
        <v>0</v>
      </c>
      <c r="KU33" s="224">
        <f>'Capacity Backing (Hide)2'!BY$3*(CY33/MAX(1,SUMIFS('Treatment Backing (Hide)'!$B$110:$B$124,'Capacity Backing (Hide)2'!BY$67:BY$81,"X")))</f>
        <v>0</v>
      </c>
      <c r="KV33" s="224">
        <f>'Capacity Backing (Hide)2'!BZ$3*(CZ33/MAX(1,SUMIFS('Treatment Backing (Hide)'!$B$110:$B$124,'Capacity Backing (Hide)2'!BZ$67:BZ$81,"X")))</f>
        <v>0</v>
      </c>
      <c r="KW33" s="224">
        <f>'Capacity Backing (Hide)2'!CA$3*(DA33/MAX(1,SUMIFS('Treatment Backing (Hide)'!$B$110:$B$124,'Capacity Backing (Hide)2'!CA$67:CA$81,"X")))</f>
        <v>0</v>
      </c>
      <c r="KX33" s="224">
        <f>'Capacity Backing (Hide)2'!CB$3*(DB33/MAX(1,SUMIFS('Treatment Backing (Hide)'!$B$110:$B$124,'Capacity Backing (Hide)2'!CB$67:CB$81,"X")))</f>
        <v>0</v>
      </c>
      <c r="KY33" s="224">
        <f>'Capacity Backing (Hide)2'!CC$3*(DC33/MAX(1,SUMIFS('Treatment Backing (Hide)'!$B$110:$B$124,'Capacity Backing (Hide)2'!CC$67:CC$81,"X")))</f>
        <v>0</v>
      </c>
      <c r="KZ33" s="224">
        <f>'Capacity Backing (Hide)2'!CD$3*(DD33/MAX(1,SUMIFS('Treatment Backing (Hide)'!$B$110:$B$124,'Capacity Backing (Hide)2'!CD$67:CD$81,"X")))</f>
        <v>0</v>
      </c>
      <c r="LA33" s="224">
        <f>'Capacity Backing (Hide)2'!CE$3*(DE33/MAX(1,SUMIFS('Treatment Backing (Hide)'!$B$110:$B$124,'Capacity Backing (Hide)2'!CE$67:CE$81,"X")))</f>
        <v>0</v>
      </c>
      <c r="LB33" s="224">
        <f>'Capacity Backing (Hide)2'!CF$3*(DF33/MAX(1,SUMIFS('Treatment Backing (Hide)'!$B$110:$B$124,'Capacity Backing (Hide)2'!CF$67:CF$81,"X")))</f>
        <v>0</v>
      </c>
      <c r="LC33" s="224">
        <f>'Capacity Backing (Hide)2'!CG$3*(DG33/MAX(1,SUMIFS('Treatment Backing (Hide)'!$B$110:$B$124,'Capacity Backing (Hide)2'!CG$67:CG$81,"X")))</f>
        <v>0</v>
      </c>
      <c r="LD33" s="224">
        <f>'Capacity Backing (Hide)2'!CH$3*(DH33/MAX(1,SUMIFS('Treatment Backing (Hide)'!$B$110:$B$124,'Capacity Backing (Hide)2'!CH$67:CH$81,"X")))</f>
        <v>0</v>
      </c>
      <c r="LE33" s="224">
        <f>'Capacity Backing (Hide)2'!CI$3*(DI33/MAX(1,SUMIFS('Treatment Backing (Hide)'!$B$110:$B$124,'Capacity Backing (Hide)2'!CI$67:CI$81,"X")))</f>
        <v>0</v>
      </c>
      <c r="LF33" s="224">
        <f>'Capacity Backing (Hide)2'!CJ$3*(DJ33/MAX(1,SUMIFS('Treatment Backing (Hide)'!$B$110:$B$124,'Capacity Backing (Hide)2'!CJ$67:CJ$81,"X")))</f>
        <v>0</v>
      </c>
      <c r="LG33" s="224">
        <f>'Capacity Backing (Hide)2'!CK$3*(DK33/MAX(1,SUMIFS('Treatment Backing (Hide)'!$B$110:$B$124,'Capacity Backing (Hide)2'!CK$67:CK$81,"X")))</f>
        <v>0</v>
      </c>
      <c r="LH33" s="224">
        <f>'Capacity Backing (Hide)2'!CL$3*(DL33/MAX(1,SUMIFS('Treatment Backing (Hide)'!$B$110:$B$124,'Capacity Backing (Hide)2'!CL$67:CL$81,"X")))</f>
        <v>0</v>
      </c>
      <c r="LI33" s="224">
        <f>'Capacity Backing (Hide)2'!CM$3*(DM33/MAX(1,SUMIFS('Treatment Backing (Hide)'!$B$110:$B$124,'Capacity Backing (Hide)2'!CM$67:CM$81,"X")))</f>
        <v>0</v>
      </c>
      <c r="LJ33" s="224">
        <f>'Capacity Backing (Hide)2'!CN$3*(DN33/MAX(1,SUMIFS('Treatment Backing (Hide)'!$B$110:$B$124,'Capacity Backing (Hide)2'!CN$67:CN$81,"X")))</f>
        <v>0</v>
      </c>
      <c r="LK33" s="224">
        <f>'Capacity Backing (Hide)2'!CO$3*(DO33/MAX(1,SUMIFS('Treatment Backing (Hide)'!$B$110:$B$124,'Capacity Backing (Hide)2'!CO$67:CO$81,"X")))</f>
        <v>0</v>
      </c>
      <c r="LL33" s="224">
        <f>'Capacity Backing (Hide)2'!CP$3*(DP33/MAX(1,SUMIFS('Treatment Backing (Hide)'!$B$110:$B$124,'Capacity Backing (Hide)2'!CP$67:CP$81,"X")))</f>
        <v>0</v>
      </c>
      <c r="LM33" s="224">
        <f>'Capacity Backing (Hide)2'!CQ$3*(DQ33/MAX(1,SUMIFS('Treatment Backing (Hide)'!$B$110:$B$124,'Capacity Backing (Hide)2'!CQ$67:CQ$81,"X")))</f>
        <v>0</v>
      </c>
      <c r="LN33" s="224">
        <f>'Capacity Backing (Hide)2'!CR$3*(DR33/MAX(1,SUMIFS('Treatment Backing (Hide)'!$B$110:$B$124,'Capacity Backing (Hide)2'!CR$67:CR$81,"X")))</f>
        <v>0</v>
      </c>
      <c r="LO33" s="224">
        <f>'Capacity Backing (Hide)2'!CS$3*(DS33/MAX(1,SUMIFS('Treatment Backing (Hide)'!$B$110:$B$124,'Capacity Backing (Hide)2'!CS$67:CS$81,"X")))</f>
        <v>0</v>
      </c>
      <c r="LP33" s="224">
        <f>'Capacity Backing (Hide)2'!CT$3*(DT33/MAX(1,SUMIFS('Treatment Backing (Hide)'!$B$110:$B$124,'Capacity Backing (Hide)2'!CT$67:CT$81,"X")))</f>
        <v>0</v>
      </c>
      <c r="LQ33" s="224">
        <f>'Capacity Backing (Hide)2'!CU$3*(DU33/MAX(1,SUMIFS('Treatment Backing (Hide)'!$B$110:$B$124,'Capacity Backing (Hide)2'!CU$67:CU$81,"X")))</f>
        <v>0</v>
      </c>
      <c r="LR33" s="224">
        <f>'Capacity Backing (Hide)2'!CV$3*(DV33/MAX(1,SUMIFS('Treatment Backing (Hide)'!$B$110:$B$124,'Capacity Backing (Hide)2'!CV$67:CV$81,"X")))</f>
        <v>0</v>
      </c>
      <c r="LS33" s="224">
        <f>'Capacity Backing (Hide)2'!CW$3*(DW33/MAX(1,SUMIFS('Treatment Backing (Hide)'!$B$110:$B$124,'Capacity Backing (Hide)2'!CW$67:CW$81,"X")))</f>
        <v>0</v>
      </c>
      <c r="LV33">
        <f>'Capacity Backing (Hide)2'!B$139*(AB33/MAX(1,SUMIFS('Treatment Backing (Hide)'!$B$110:$B$124,'Capacity Backing (Hide)2'!B$203:B$217,"X")))</f>
        <v>0</v>
      </c>
      <c r="LW33">
        <f>'Capacity Backing (Hide)2'!C$139*(AC33/MAX(1,SUMIFS('Treatment Backing (Hide)'!$B$110:$B$124,'Capacity Backing (Hide)2'!C$203:C$217,"X")))</f>
        <v>0</v>
      </c>
      <c r="LX33">
        <f>'Capacity Backing (Hide)2'!D$139*(AD33/MAX(1,SUMIFS('Treatment Backing (Hide)'!$B$110:$B$124,'Capacity Backing (Hide)2'!D$203:D$217,"X")))</f>
        <v>0</v>
      </c>
      <c r="LY33">
        <f>'Capacity Backing (Hide)2'!E$139*(AE33/MAX(1,SUMIFS('Treatment Backing (Hide)'!$B$110:$B$124,'Capacity Backing (Hide)2'!E$203:E$217,"X")))</f>
        <v>0</v>
      </c>
      <c r="LZ33">
        <f>'Capacity Backing (Hide)2'!F$139*(AF33/MAX(1,SUMIFS('Treatment Backing (Hide)'!$B$110:$B$124,'Capacity Backing (Hide)2'!F$203:F$217,"X")))</f>
        <v>0</v>
      </c>
      <c r="MA33">
        <f>'Capacity Backing (Hide)2'!G$139*(AG33/MAX(1,SUMIFS('Treatment Backing (Hide)'!$B$110:$B$124,'Capacity Backing (Hide)2'!G$203:G$217,"X")))</f>
        <v>0</v>
      </c>
      <c r="MB33">
        <f>'Capacity Backing (Hide)2'!H$139*(AH33/MAX(1,SUMIFS('Treatment Backing (Hide)'!$B$110:$B$124,'Capacity Backing (Hide)2'!H$203:H$217,"X")))</f>
        <v>0</v>
      </c>
      <c r="MC33">
        <f>'Capacity Backing (Hide)2'!I$139*(AI33/MAX(1,SUMIFS('Treatment Backing (Hide)'!$B$110:$B$124,'Capacity Backing (Hide)2'!I$203:I$217,"X")))</f>
        <v>0</v>
      </c>
      <c r="MD33">
        <f>'Capacity Backing (Hide)2'!J$139*(AJ33/MAX(1,SUMIFS('Treatment Backing (Hide)'!$B$110:$B$124,'Capacity Backing (Hide)2'!J$203:J$217,"X")))</f>
        <v>0</v>
      </c>
      <c r="ME33">
        <f>'Capacity Backing (Hide)2'!K$139*(AK33/MAX(1,SUMIFS('Treatment Backing (Hide)'!$B$110:$B$124,'Capacity Backing (Hide)2'!K$203:K$217,"X")))</f>
        <v>0</v>
      </c>
      <c r="MF33">
        <f>'Capacity Backing (Hide)2'!L$139*(AL33/MAX(1,SUMIFS('Treatment Backing (Hide)'!$B$110:$B$124,'Capacity Backing (Hide)2'!L$203:L$217,"X")))</f>
        <v>0</v>
      </c>
      <c r="MG33">
        <f>'Capacity Backing (Hide)2'!M$139*(AM33/MAX(1,SUMIFS('Treatment Backing (Hide)'!$B$110:$B$124,'Capacity Backing (Hide)2'!M$203:M$217,"X")))</f>
        <v>0</v>
      </c>
      <c r="MH33">
        <f>'Capacity Backing (Hide)2'!N$139*(AN33/MAX(1,SUMIFS('Treatment Backing (Hide)'!$B$110:$B$124,'Capacity Backing (Hide)2'!N$203:N$217,"X")))</f>
        <v>0</v>
      </c>
      <c r="MI33">
        <f>'Capacity Backing (Hide)2'!O$139*(AO33/MAX(1,SUMIFS('Treatment Backing (Hide)'!$B$110:$B$124,'Capacity Backing (Hide)2'!O$203:O$217,"X")))</f>
        <v>0</v>
      </c>
      <c r="MJ33">
        <f>'Capacity Backing (Hide)2'!P$139*(AP33/MAX(1,SUMIFS('Treatment Backing (Hide)'!$B$110:$B$124,'Capacity Backing (Hide)2'!P$203:P$217,"X")))</f>
        <v>0</v>
      </c>
      <c r="MK33">
        <f>'Capacity Backing (Hide)2'!Q$139*(AQ33/MAX(1,SUMIFS('Treatment Backing (Hide)'!$B$110:$B$124,'Capacity Backing (Hide)2'!Q$203:Q$217,"X")))</f>
        <v>0</v>
      </c>
      <c r="ML33">
        <f>'Capacity Backing (Hide)2'!R$139*(AR33/MAX(1,SUMIFS('Treatment Backing (Hide)'!$B$110:$B$124,'Capacity Backing (Hide)2'!R$203:R$217,"X")))</f>
        <v>0</v>
      </c>
      <c r="MM33">
        <f>'Capacity Backing (Hide)2'!S$139*(AS33/MAX(1,SUMIFS('Treatment Backing (Hide)'!$B$110:$B$124,'Capacity Backing (Hide)2'!S$203:S$217,"X")))</f>
        <v>0</v>
      </c>
      <c r="MN33">
        <f>'Capacity Backing (Hide)2'!T$139*(AT33/MAX(1,SUMIFS('Treatment Backing (Hide)'!$B$110:$B$124,'Capacity Backing (Hide)2'!T$203:T$217,"X")))</f>
        <v>0</v>
      </c>
      <c r="MO33">
        <f>'Capacity Backing (Hide)2'!U$139*(AU33/MAX(1,SUMIFS('Treatment Backing (Hide)'!$B$110:$B$124,'Capacity Backing (Hide)2'!U$203:U$217,"X")))</f>
        <v>0</v>
      </c>
      <c r="MP33">
        <f>'Capacity Backing (Hide)2'!V$139*(AV33/MAX(1,SUMIFS('Treatment Backing (Hide)'!$B$110:$B$124,'Capacity Backing (Hide)2'!V$203:V$217,"X")))</f>
        <v>0</v>
      </c>
      <c r="MQ33">
        <f>'Capacity Backing (Hide)2'!W$139*(AW33/MAX(1,SUMIFS('Treatment Backing (Hide)'!$B$110:$B$124,'Capacity Backing (Hide)2'!W$203:W$217,"X")))</f>
        <v>0</v>
      </c>
      <c r="MR33">
        <f>'Capacity Backing (Hide)2'!X$139*(AX33/MAX(1,SUMIFS('Treatment Backing (Hide)'!$B$110:$B$124,'Capacity Backing (Hide)2'!X$203:X$217,"X")))</f>
        <v>0</v>
      </c>
      <c r="MS33">
        <f>'Capacity Backing (Hide)2'!Y$139*(AY33/MAX(1,SUMIFS('Treatment Backing (Hide)'!$B$110:$B$124,'Capacity Backing (Hide)2'!Y$203:Y$217,"X")))</f>
        <v>0</v>
      </c>
      <c r="MT33">
        <f>'Capacity Backing (Hide)2'!Z$139*(AZ33/MAX(1,SUMIFS('Treatment Backing (Hide)'!$B$110:$B$124,'Capacity Backing (Hide)2'!Z$203:Z$217,"X")))</f>
        <v>0</v>
      </c>
      <c r="MU33">
        <f>'Capacity Backing (Hide)2'!AA$139*(BA33/MAX(1,SUMIFS('Treatment Backing (Hide)'!$B$110:$B$124,'Capacity Backing (Hide)2'!AA$203:AA$217,"X")))</f>
        <v>0</v>
      </c>
      <c r="MV33">
        <f>'Capacity Backing (Hide)2'!AB$139*(BB33/MAX(1,SUMIFS('Treatment Backing (Hide)'!$B$110:$B$124,'Capacity Backing (Hide)2'!AB$203:AB$217,"X")))</f>
        <v>0</v>
      </c>
      <c r="MW33">
        <f>'Capacity Backing (Hide)2'!AC$139*(BC33/MAX(1,SUMIFS('Treatment Backing (Hide)'!$B$110:$B$124,'Capacity Backing (Hide)2'!AC$203:AC$217,"X")))</f>
        <v>0</v>
      </c>
      <c r="MX33">
        <f>'Capacity Backing (Hide)2'!AD$139*(BD33/MAX(1,SUMIFS('Treatment Backing (Hide)'!$B$110:$B$124,'Capacity Backing (Hide)2'!AD$203:AD$217,"X")))</f>
        <v>0</v>
      </c>
      <c r="MY33">
        <f>'Capacity Backing (Hide)2'!AE$139*(BE33/MAX(1,SUMIFS('Treatment Backing (Hide)'!$B$110:$B$124,'Capacity Backing (Hide)2'!AE$203:AE$217,"X")))</f>
        <v>0</v>
      </c>
      <c r="MZ33">
        <f>'Capacity Backing (Hide)2'!AF$139*(BF33/MAX(1,SUMIFS('Treatment Backing (Hide)'!$B$110:$B$124,'Capacity Backing (Hide)2'!AF$203:AF$217,"X")))</f>
        <v>0</v>
      </c>
      <c r="NA33">
        <f>'Capacity Backing (Hide)2'!AG$139*(BG33/MAX(1,SUMIFS('Treatment Backing (Hide)'!$B$110:$B$124,'Capacity Backing (Hide)2'!AG$203:AG$217,"X")))</f>
        <v>0</v>
      </c>
      <c r="NB33">
        <f>'Capacity Backing (Hide)2'!AH$139*(BH33/MAX(1,SUMIFS('Treatment Backing (Hide)'!$B$110:$B$124,'Capacity Backing (Hide)2'!AH$203:AH$217,"X")))</f>
        <v>0</v>
      </c>
      <c r="NC33">
        <f>'Capacity Backing (Hide)2'!AI$139*(BI33/MAX(1,SUMIFS('Treatment Backing (Hide)'!$B$110:$B$124,'Capacity Backing (Hide)2'!AI$203:AI$217,"X")))</f>
        <v>0</v>
      </c>
      <c r="ND33">
        <f>'Capacity Backing (Hide)2'!AJ$139*(BJ33/MAX(1,SUMIFS('Treatment Backing (Hide)'!$B$110:$B$124,'Capacity Backing (Hide)2'!AJ$203:AJ$217,"X")))</f>
        <v>0</v>
      </c>
      <c r="NE33">
        <f>'Capacity Backing (Hide)2'!AK$139*(BK33/MAX(1,SUMIFS('Treatment Backing (Hide)'!$B$110:$B$124,'Capacity Backing (Hide)2'!AK$203:AK$217,"X")))</f>
        <v>0</v>
      </c>
      <c r="NF33">
        <f>'Capacity Backing (Hide)2'!AL$139*(BL33/MAX(1,SUMIFS('Treatment Backing (Hide)'!$B$110:$B$124,'Capacity Backing (Hide)2'!AL$203:AL$217,"X")))</f>
        <v>0</v>
      </c>
      <c r="NG33">
        <f>'Capacity Backing (Hide)2'!AM$139*(BM33/MAX(1,SUMIFS('Treatment Backing (Hide)'!$B$110:$B$124,'Capacity Backing (Hide)2'!AM$203:AM$217,"X")))</f>
        <v>0</v>
      </c>
      <c r="NH33">
        <f>'Capacity Backing (Hide)2'!AN$139*(BN33/MAX(1,SUMIFS('Treatment Backing (Hide)'!$B$110:$B$124,'Capacity Backing (Hide)2'!AN$203:AN$217,"X")))</f>
        <v>0</v>
      </c>
      <c r="NI33">
        <f>'Capacity Backing (Hide)2'!AO$139*(BO33/MAX(1,SUMIFS('Treatment Backing (Hide)'!$B$110:$B$124,'Capacity Backing (Hide)2'!AO$203:AO$217,"X")))</f>
        <v>0</v>
      </c>
      <c r="NJ33">
        <f>'Capacity Backing (Hide)2'!AP$139*(BP33/MAX(1,SUMIFS('Treatment Backing (Hide)'!$B$110:$B$124,'Capacity Backing (Hide)2'!AP$203:AP$217,"X")))</f>
        <v>0</v>
      </c>
      <c r="NK33">
        <f>'Capacity Backing (Hide)2'!AQ$139*(BQ33/MAX(1,SUMIFS('Treatment Backing (Hide)'!$B$110:$B$124,'Capacity Backing (Hide)2'!AQ$203:AQ$217,"X")))</f>
        <v>0</v>
      </c>
      <c r="NL33">
        <f>'Capacity Backing (Hide)2'!AR$139*(BR33/MAX(1,SUMIFS('Treatment Backing (Hide)'!$B$110:$B$124,'Capacity Backing (Hide)2'!AR$203:AR$217,"X")))</f>
        <v>0</v>
      </c>
      <c r="NM33">
        <f>'Capacity Backing (Hide)2'!AS$139*(BS33/MAX(1,SUMIFS('Treatment Backing (Hide)'!$B$110:$B$124,'Capacity Backing (Hide)2'!AS$203:AS$217,"X")))</f>
        <v>0</v>
      </c>
      <c r="NN33">
        <f>'Capacity Backing (Hide)2'!AT$139*(BT33/MAX(1,SUMIFS('Treatment Backing (Hide)'!$B$110:$B$124,'Capacity Backing (Hide)2'!AT$203:AT$217,"X")))</f>
        <v>0</v>
      </c>
      <c r="NO33">
        <f>'Capacity Backing (Hide)2'!AU$139*(BU33/MAX(1,SUMIFS('Treatment Backing (Hide)'!$B$110:$B$124,'Capacity Backing (Hide)2'!AU$203:AU$217,"X")))</f>
        <v>0</v>
      </c>
      <c r="NP33">
        <f>'Capacity Backing (Hide)2'!AV$139*(BV33/MAX(1,SUMIFS('Treatment Backing (Hide)'!$B$110:$B$124,'Capacity Backing (Hide)2'!AV$203:AV$217,"X")))</f>
        <v>0</v>
      </c>
      <c r="NQ33">
        <f>'Capacity Backing (Hide)2'!AW$139*(BW33/MAX(1,SUMIFS('Treatment Backing (Hide)'!$B$110:$B$124,'Capacity Backing (Hide)2'!AW$203:AW$217,"X")))</f>
        <v>0</v>
      </c>
      <c r="NR33">
        <f>'Capacity Backing (Hide)2'!AX$139*(BX33/MAX(1,SUMIFS('Treatment Backing (Hide)'!$B$110:$B$124,'Capacity Backing (Hide)2'!AX$203:AX$217,"X")))</f>
        <v>0</v>
      </c>
      <c r="NS33">
        <f>'Capacity Backing (Hide)2'!AY$139*(BY33/MAX(1,SUMIFS('Treatment Backing (Hide)'!$B$110:$B$124,'Capacity Backing (Hide)2'!AY$203:AY$217,"X")))</f>
        <v>0</v>
      </c>
      <c r="NT33">
        <f>'Capacity Backing (Hide)2'!AZ$139*(BZ33/MAX(1,SUMIFS('Treatment Backing (Hide)'!$B$110:$B$124,'Capacity Backing (Hide)2'!AZ$203:AZ$217,"X")))</f>
        <v>0</v>
      </c>
      <c r="NU33">
        <f>'Capacity Backing (Hide)2'!BA$139*(CA33/MAX(1,SUMIFS('Treatment Backing (Hide)'!$B$110:$B$124,'Capacity Backing (Hide)2'!BA$203:BA$217,"X")))</f>
        <v>0</v>
      </c>
      <c r="NV33">
        <f>'Capacity Backing (Hide)2'!BB$139*(CB33/MAX(1,SUMIFS('Treatment Backing (Hide)'!$B$110:$B$124,'Capacity Backing (Hide)2'!BB$203:BB$217,"X")))</f>
        <v>0</v>
      </c>
      <c r="NW33">
        <f>'Capacity Backing (Hide)2'!BC$139*(CC33/MAX(1,SUMIFS('Treatment Backing (Hide)'!$B$110:$B$124,'Capacity Backing (Hide)2'!BC$203:BC$217,"X")))</f>
        <v>0</v>
      </c>
      <c r="NX33">
        <f>'Capacity Backing (Hide)2'!BD$139*(CD33/MAX(1,SUMIFS('Treatment Backing (Hide)'!$B$110:$B$124,'Capacity Backing (Hide)2'!BD$203:BD$217,"X")))</f>
        <v>0</v>
      </c>
      <c r="NY33">
        <f>'Capacity Backing (Hide)2'!BE$139*(CE33/MAX(1,SUMIFS('Treatment Backing (Hide)'!$B$110:$B$124,'Capacity Backing (Hide)2'!BE$203:BE$217,"X")))</f>
        <v>0</v>
      </c>
      <c r="NZ33">
        <f>'Capacity Backing (Hide)2'!BF$139*(CF33/MAX(1,SUMIFS('Treatment Backing (Hide)'!$B$110:$B$124,'Capacity Backing (Hide)2'!BF$203:BF$217,"X")))</f>
        <v>0</v>
      </c>
      <c r="OA33">
        <f>'Capacity Backing (Hide)2'!BG$139*(CG33/MAX(1,SUMIFS('Treatment Backing (Hide)'!$B$110:$B$124,'Capacity Backing (Hide)2'!BG$203:BG$217,"X")))</f>
        <v>0</v>
      </c>
      <c r="OB33">
        <f>'Capacity Backing (Hide)2'!BH$139*(CH33/MAX(1,SUMIFS('Treatment Backing (Hide)'!$B$110:$B$124,'Capacity Backing (Hide)2'!BH$203:BH$217,"X")))</f>
        <v>0</v>
      </c>
      <c r="OC33">
        <f>'Capacity Backing (Hide)2'!BI$139*(CI33/MAX(1,SUMIFS('Treatment Backing (Hide)'!$B$110:$B$124,'Capacity Backing (Hide)2'!BI$203:BI$217,"X")))</f>
        <v>0</v>
      </c>
      <c r="OD33">
        <f>'Capacity Backing (Hide)2'!BJ$139*(CJ33/MAX(1,SUMIFS('Treatment Backing (Hide)'!$B$110:$B$124,'Capacity Backing (Hide)2'!BJ$203:BJ$217,"X")))</f>
        <v>0</v>
      </c>
      <c r="OE33">
        <f>'Capacity Backing (Hide)2'!BK$139*(CK33/MAX(1,SUMIFS('Treatment Backing (Hide)'!$B$110:$B$124,'Capacity Backing (Hide)2'!BK$203:BK$217,"X")))</f>
        <v>0</v>
      </c>
      <c r="OF33">
        <f>'Capacity Backing (Hide)2'!BL$139*(CL33/MAX(1,SUMIFS('Treatment Backing (Hide)'!$B$110:$B$124,'Capacity Backing (Hide)2'!BL$203:BL$217,"X")))</f>
        <v>0</v>
      </c>
      <c r="OG33">
        <f>'Capacity Backing (Hide)2'!BM$139*(CM33/MAX(1,SUMIFS('Treatment Backing (Hide)'!$B$110:$B$124,'Capacity Backing (Hide)2'!BM$203:BM$217,"X")))</f>
        <v>0</v>
      </c>
      <c r="OH33">
        <f>'Capacity Backing (Hide)2'!BN$139*(CN33/MAX(1,SUMIFS('Treatment Backing (Hide)'!$B$110:$B$124,'Capacity Backing (Hide)2'!BN$203:BN$217,"X")))</f>
        <v>0</v>
      </c>
      <c r="OI33">
        <f>'Capacity Backing (Hide)2'!BO$139*(CO33/MAX(1,SUMIFS('Treatment Backing (Hide)'!$B$110:$B$124,'Capacity Backing (Hide)2'!BO$203:BO$217,"X")))</f>
        <v>0</v>
      </c>
      <c r="OJ33">
        <f>'Capacity Backing (Hide)2'!BP$139*(CP33/MAX(1,SUMIFS('Treatment Backing (Hide)'!$B$110:$B$124,'Capacity Backing (Hide)2'!BP$203:BP$217,"X")))</f>
        <v>0</v>
      </c>
      <c r="OK33">
        <f>'Capacity Backing (Hide)2'!BQ$139*(CQ33/MAX(1,SUMIFS('Treatment Backing (Hide)'!$B$110:$B$124,'Capacity Backing (Hide)2'!BQ$203:BQ$217,"X")))</f>
        <v>0</v>
      </c>
      <c r="OL33">
        <f>'Capacity Backing (Hide)2'!BR$139*(CR33/MAX(1,SUMIFS('Treatment Backing (Hide)'!$B$110:$B$124,'Capacity Backing (Hide)2'!BR$203:BR$217,"X")))</f>
        <v>0</v>
      </c>
      <c r="OM33">
        <f>'Capacity Backing (Hide)2'!BS$139*(CS33/MAX(1,SUMIFS('Treatment Backing (Hide)'!$B$110:$B$124,'Capacity Backing (Hide)2'!BS$203:BS$217,"X")))</f>
        <v>0</v>
      </c>
      <c r="ON33">
        <f>'Capacity Backing (Hide)2'!BT$139*(CT33/MAX(1,SUMIFS('Treatment Backing (Hide)'!$B$110:$B$124,'Capacity Backing (Hide)2'!BT$203:BT$217,"X")))</f>
        <v>0</v>
      </c>
      <c r="OO33">
        <f>'Capacity Backing (Hide)2'!BU$139*(CU33/MAX(1,SUMIFS('Treatment Backing (Hide)'!$B$110:$B$124,'Capacity Backing (Hide)2'!BU$203:BU$217,"X")))</f>
        <v>0</v>
      </c>
      <c r="OP33">
        <f>'Capacity Backing (Hide)2'!BV$139*(CV33/MAX(1,SUMIFS('Treatment Backing (Hide)'!$B$110:$B$124,'Capacity Backing (Hide)2'!BV$203:BV$217,"X")))</f>
        <v>0</v>
      </c>
      <c r="OQ33">
        <f>'Capacity Backing (Hide)2'!BW$139*(CW33/MAX(1,SUMIFS('Treatment Backing (Hide)'!$B$110:$B$124,'Capacity Backing (Hide)2'!BW$203:BW$217,"X")))</f>
        <v>0</v>
      </c>
      <c r="OR33">
        <f>'Capacity Backing (Hide)2'!BX$139*(CX33/MAX(1,SUMIFS('Treatment Backing (Hide)'!$B$110:$B$124,'Capacity Backing (Hide)2'!BX$203:BX$217,"X")))</f>
        <v>0</v>
      </c>
      <c r="OS33">
        <f>'Capacity Backing (Hide)2'!BY$139*(CY33/MAX(1,SUMIFS('Treatment Backing (Hide)'!$B$110:$B$124,'Capacity Backing (Hide)2'!BY$203:BY$217,"X")))</f>
        <v>0</v>
      </c>
      <c r="OT33">
        <f>'Capacity Backing (Hide)2'!BZ$139*(CZ33/MAX(1,SUMIFS('Treatment Backing (Hide)'!$B$110:$B$124,'Capacity Backing (Hide)2'!BZ$203:BZ$217,"X")))</f>
        <v>0</v>
      </c>
      <c r="OU33">
        <f>'Capacity Backing (Hide)2'!CA$139*(DA33/MAX(1,SUMIFS('Treatment Backing (Hide)'!$B$110:$B$124,'Capacity Backing (Hide)2'!CA$203:CA$217,"X")))</f>
        <v>0</v>
      </c>
      <c r="OV33">
        <f>'Capacity Backing (Hide)2'!CB$139*(DB33/MAX(1,SUMIFS('Treatment Backing (Hide)'!$B$110:$B$124,'Capacity Backing (Hide)2'!CB$203:CB$217,"X")))</f>
        <v>0</v>
      </c>
      <c r="OW33">
        <f>'Capacity Backing (Hide)2'!CC$139*(DC33/MAX(1,SUMIFS('Treatment Backing (Hide)'!$B$110:$B$124,'Capacity Backing (Hide)2'!CC$203:CC$217,"X")))</f>
        <v>0</v>
      </c>
      <c r="OX33">
        <f>'Capacity Backing (Hide)2'!CD$139*(DD33/MAX(1,SUMIFS('Treatment Backing (Hide)'!$B$110:$B$124,'Capacity Backing (Hide)2'!CD$203:CD$217,"X")))</f>
        <v>0</v>
      </c>
      <c r="OY33">
        <f>'Capacity Backing (Hide)2'!CE$139*(DE33/MAX(1,SUMIFS('Treatment Backing (Hide)'!$B$110:$B$124,'Capacity Backing (Hide)2'!CE$203:CE$217,"X")))</f>
        <v>0</v>
      </c>
      <c r="OZ33">
        <f>'Capacity Backing (Hide)2'!CF$139*(DF33/MAX(1,SUMIFS('Treatment Backing (Hide)'!$B$110:$B$124,'Capacity Backing (Hide)2'!CF$203:CF$217,"X")))</f>
        <v>0</v>
      </c>
      <c r="PA33">
        <f>'Capacity Backing (Hide)2'!CG$139*(DG33/MAX(1,SUMIFS('Treatment Backing (Hide)'!$B$110:$B$124,'Capacity Backing (Hide)2'!CG$203:CG$217,"X")))</f>
        <v>0</v>
      </c>
      <c r="PB33">
        <f>'Capacity Backing (Hide)2'!CH$139*(DH33/MAX(1,SUMIFS('Treatment Backing (Hide)'!$B$110:$B$124,'Capacity Backing (Hide)2'!CH$203:CH$217,"X")))</f>
        <v>0</v>
      </c>
      <c r="PC33">
        <f>'Capacity Backing (Hide)2'!CI$139*(DI33/MAX(1,SUMIFS('Treatment Backing (Hide)'!$B$110:$B$124,'Capacity Backing (Hide)2'!CI$203:CI$217,"X")))</f>
        <v>0</v>
      </c>
      <c r="PD33">
        <f>'Capacity Backing (Hide)2'!CJ$139*(DJ33/MAX(1,SUMIFS('Treatment Backing (Hide)'!$B$110:$B$124,'Capacity Backing (Hide)2'!CJ$203:CJ$217,"X")))</f>
        <v>0</v>
      </c>
      <c r="PE33">
        <f>'Capacity Backing (Hide)2'!CK$139*(DK33/MAX(1,SUMIFS('Treatment Backing (Hide)'!$B$110:$B$124,'Capacity Backing (Hide)2'!CK$203:CK$217,"X")))</f>
        <v>0</v>
      </c>
      <c r="PF33">
        <f>'Capacity Backing (Hide)2'!CL$139*(DL33/MAX(1,SUMIFS('Treatment Backing (Hide)'!$B$110:$B$124,'Capacity Backing (Hide)2'!CL$203:CL$217,"X")))</f>
        <v>0</v>
      </c>
      <c r="PG33">
        <f>'Capacity Backing (Hide)2'!CM$139*(DM33/MAX(1,SUMIFS('Treatment Backing (Hide)'!$B$110:$B$124,'Capacity Backing (Hide)2'!CM$203:CM$217,"X")))</f>
        <v>0</v>
      </c>
      <c r="PH33">
        <f>'Capacity Backing (Hide)2'!CN$139*(DN33/MAX(1,SUMIFS('Treatment Backing (Hide)'!$B$110:$B$124,'Capacity Backing (Hide)2'!CN$203:CN$217,"X")))</f>
        <v>0</v>
      </c>
      <c r="PI33">
        <f>'Capacity Backing (Hide)2'!CO$139*(DO33/MAX(1,SUMIFS('Treatment Backing (Hide)'!$B$110:$B$124,'Capacity Backing (Hide)2'!CO$203:CO$217,"X")))</f>
        <v>0</v>
      </c>
      <c r="PJ33">
        <f>'Capacity Backing (Hide)2'!CP$139*(DP33/MAX(1,SUMIFS('Treatment Backing (Hide)'!$B$110:$B$124,'Capacity Backing (Hide)2'!CP$203:CP$217,"X")))</f>
        <v>0</v>
      </c>
      <c r="PK33">
        <f>'Capacity Backing (Hide)2'!CQ$139*(DQ33/MAX(1,SUMIFS('Treatment Backing (Hide)'!$B$110:$B$124,'Capacity Backing (Hide)2'!CQ$203:CQ$217,"X")))</f>
        <v>0</v>
      </c>
      <c r="PL33">
        <f>'Capacity Backing (Hide)2'!CR$139*(DR33/MAX(1,SUMIFS('Treatment Backing (Hide)'!$B$110:$B$124,'Capacity Backing (Hide)2'!CR$203:CR$217,"X")))</f>
        <v>0</v>
      </c>
      <c r="PM33">
        <f>'Capacity Backing (Hide)2'!CS$139*(DS33/MAX(1,SUMIFS('Treatment Backing (Hide)'!$B$110:$B$124,'Capacity Backing (Hide)2'!CS$203:CS$217,"X")))</f>
        <v>0</v>
      </c>
      <c r="PN33">
        <f>'Capacity Backing (Hide)2'!CT$139*(DT33/MAX(1,SUMIFS('Treatment Backing (Hide)'!$B$110:$B$124,'Capacity Backing (Hide)2'!CT$203:CT$217,"X")))</f>
        <v>0</v>
      </c>
      <c r="PO33">
        <f>'Capacity Backing (Hide)2'!CU$139*(DU33/MAX(1,SUMIFS('Treatment Backing (Hide)'!$B$110:$B$124,'Capacity Backing (Hide)2'!CU$203:CU$217,"X")))</f>
        <v>0</v>
      </c>
      <c r="PP33">
        <f>'Capacity Backing (Hide)2'!CV$139*(DV33/MAX(1,SUMIFS('Treatment Backing (Hide)'!$B$110:$B$124,'Capacity Backing (Hide)2'!CV$203:CV$217,"X")))</f>
        <v>0</v>
      </c>
      <c r="PQ33">
        <f>'Capacity Backing (Hide)2'!CW$139*(DW33/MAX(1,SUMIFS('Treatment Backing (Hide)'!$B$110:$B$124,'Capacity Backing (Hide)2'!CW$203:CW$217,"X")))</f>
        <v>0</v>
      </c>
      <c r="PS33" cm="1">
        <f t="array" ref="PS33">SUM(IF('Capacity Summary'!H$36:H$135="X",1,0)*TRANSPOSE('CR Backing (Hide)'!$HX33:$LS33))</f>
        <v>0</v>
      </c>
      <c r="PT33" cm="1">
        <f t="array" ref="PT33">SUM(IF('Capacity Summary'!I$36:I$135="X",1,0)*TRANSPOSE('CR Backing (Hide)'!$HX33:$LS33))</f>
        <v>0</v>
      </c>
      <c r="PU33" cm="1">
        <f t="array" ref="PU33">SUM(IF('Capacity Summary'!J$36:J$135="X",1,0)*TRANSPOSE('CR Backing (Hide)'!$HX33:$LS33))</f>
        <v>0</v>
      </c>
      <c r="PV33" cm="1">
        <f t="array" ref="PV33">SUM(IF('Capacity Summary'!K$36:K$135="X",1,0)*TRANSPOSE('CR Backing (Hide)'!$HX33:$LS33))</f>
        <v>0</v>
      </c>
      <c r="PW33" cm="1">
        <f t="array" ref="PW33">SUM(IF('Capacity Summary'!L$36:L$135="X",1,0)*TRANSPOSE('CR Backing (Hide)'!$HX33:$LS33))</f>
        <v>0</v>
      </c>
      <c r="PX33" cm="1">
        <f t="array" ref="PX33">SUM(IF('Capacity Summary'!M$36:M$135="X",1,0)*TRANSPOSE('CR Backing (Hide)'!$HX33:$LS33))</f>
        <v>0</v>
      </c>
      <c r="PY33" cm="1">
        <f t="array" ref="PY33">SUM(IF('Capacity Summary'!N$36:N$135="X",1,0)*TRANSPOSE('CR Backing (Hide)'!$HX33:$LS33))</f>
        <v>0</v>
      </c>
      <c r="PZ33" cm="1">
        <f t="array" ref="PZ33">SUM(IF('Capacity Summary'!O$36:O$135="X",1,0)*TRANSPOSE('CR Backing (Hide)'!$HX33:$LS33))</f>
        <v>0</v>
      </c>
      <c r="QA33" cm="1">
        <f t="array" ref="QA33">SUM(IF('Capacity Summary'!P$36:P$135="X",1,0)*TRANSPOSE('CR Backing (Hide)'!$HX33:$LS33))</f>
        <v>0</v>
      </c>
      <c r="QB33" cm="1">
        <f t="array" ref="QB33">SUM(IF('Capacity Summary'!Q$36:Q$135="X",1,0)*TRANSPOSE('CR Backing (Hide)'!$HX33:$LS33))</f>
        <v>0</v>
      </c>
      <c r="QC33" cm="1">
        <f t="array" ref="QC33">SUM(IF('Capacity Summary'!R$36:R$135="X",1,0)*TRANSPOSE('CR Backing (Hide)'!$HX33:$LS33))</f>
        <v>0</v>
      </c>
      <c r="QD33" cm="1">
        <f t="array" ref="QD33">SUM(IF('Capacity Summary'!S$36:S$135="X",1,0)*TRANSPOSE('CR Backing (Hide)'!$HX33:$LS33))</f>
        <v>0</v>
      </c>
      <c r="QE33" cm="1">
        <f t="array" ref="QE33">SUM(IF('Capacity Summary'!T$36:T$135="X",1,0)*TRANSPOSE('CR Backing (Hide)'!$HX33:$LS33))</f>
        <v>0</v>
      </c>
      <c r="QF33" cm="1">
        <f t="array" ref="QF33">SUM(IF('Capacity Summary'!U$36:U$135="X",1,0)*TRANSPOSE('CR Backing (Hide)'!$HX33:$LS33))</f>
        <v>0</v>
      </c>
      <c r="QG33" cm="1">
        <f t="array" ref="QG33">SUM(IF('Capacity Summary'!V$36:V$135="X",1,0)*TRANSPOSE('CR Backing (Hide)'!$HX33:$LS33))</f>
        <v>0</v>
      </c>
      <c r="QH33" cm="1">
        <f t="array" ref="QH33">SUM(IF('Capacity Summary'!W$36:W$135="X",1,0)*TRANSPOSE('CR Backing (Hide)'!$HX33:$LS33))</f>
        <v>0</v>
      </c>
      <c r="QI33" cm="1">
        <f t="array" ref="QI33">SUM(IF('Capacity Summary'!X$36:X$135="X",1,0)*TRANSPOSE('CR Backing (Hide)'!$HX33:$LS33))</f>
        <v>0</v>
      </c>
      <c r="QJ33" cm="1">
        <f t="array" ref="QJ33">SUM(IF('Capacity Summary'!Y$36:Y$135="X",1,0)*TRANSPOSE('CR Backing (Hide)'!$HX33:$LS33))</f>
        <v>0</v>
      </c>
      <c r="QK33" cm="1">
        <f t="array" ref="QK33">SUM(IF('Capacity Summary'!Z$36:Z$135="X",1,0)*TRANSPOSE('CR Backing (Hide)'!$HX33:$LS33))</f>
        <v>0</v>
      </c>
      <c r="QL33" cm="1">
        <f t="array" ref="QL33">SUM(IF('Capacity Summary'!AA$36:AA$135="X",1,0)*TRANSPOSE('CR Backing (Hide)'!$HX33:$LS33))</f>
        <v>0</v>
      </c>
      <c r="QM33" cm="1">
        <f t="array" ref="QM33">SUM(IF('Capacity Summary'!AB$36:AB$135="X",1,0)*TRANSPOSE('CR Backing (Hide)'!$HX33:$LS33))</f>
        <v>0</v>
      </c>
      <c r="QN33" cm="1">
        <f t="array" ref="QN33">SUM(IF('Capacity Summary'!AC$36:AC$135="X",1,0)*TRANSPOSE('CR Backing (Hide)'!$HX33:$LS33))</f>
        <v>0</v>
      </c>
      <c r="QO33" cm="1">
        <f t="array" ref="QO33">SUM(IF('Capacity Summary'!AD$36:AD$135="X",1,0)*TRANSPOSE('CR Backing (Hide)'!$HX33:$LS33))</f>
        <v>0</v>
      </c>
      <c r="QP33" cm="1">
        <f t="array" ref="QP33">SUM(IF('Capacity Summary'!AE$36:AE$135="X",1,0)*TRANSPOSE('CR Backing (Hide)'!$HX33:$LS33))</f>
        <v>0</v>
      </c>
      <c r="QQ33" cm="1">
        <f t="array" ref="QQ33">SUM(IF('Capacity Summary'!AF$36:AF$135="X",1,0)*TRANSPOSE('CR Backing (Hide)'!$HX33:$LS33))</f>
        <v>0</v>
      </c>
      <c r="QR33" cm="1">
        <f t="array" ref="QR33">SUM(IF('Capacity Summary'!AG$36:AG$135="X",1,0)*TRANSPOSE('CR Backing (Hide)'!$HX33:$LS33))</f>
        <v>0</v>
      </c>
      <c r="QS33" cm="1">
        <f t="array" ref="QS33">SUM(IF('Capacity Summary'!AH$36:AH$135="X",1,0)*TRANSPOSE('CR Backing (Hide)'!$HX33:$LS33))</f>
        <v>0</v>
      </c>
      <c r="QT33" cm="1">
        <f t="array" ref="QT33">SUM(IF('Capacity Summary'!AI$36:AI$135="X",1,0)*TRANSPOSE('CR Backing (Hide)'!$HX33:$LS33))</f>
        <v>0</v>
      </c>
      <c r="QU33" cm="1">
        <f t="array" ref="QU33">SUM(IF('Capacity Summary'!AJ$36:AJ$135="X",1,0)*TRANSPOSE('CR Backing (Hide)'!$HX33:$LS33))</f>
        <v>0</v>
      </c>
      <c r="QV33" cm="1">
        <f t="array" ref="QV33">SUM(IF('Capacity Summary'!AK$36:AK$135="X",1,0)*TRANSPOSE('CR Backing (Hide)'!$HX33:$LS33))</f>
        <v>0</v>
      </c>
      <c r="QW33" cm="1">
        <f t="array" ref="QW33">SUM(IF('Capacity Summary'!AL$36:AL$135="X",1,0)*TRANSPOSE('CR Backing (Hide)'!$HX33:$LS33))</f>
        <v>0</v>
      </c>
      <c r="QX33" cm="1">
        <f t="array" ref="QX33">SUM(IF('Capacity Summary'!AM$36:AM$135="X",1,0)*TRANSPOSE('CR Backing (Hide)'!$HX33:$LS33))</f>
        <v>0</v>
      </c>
      <c r="QY33" cm="1">
        <f t="array" ref="QY33">SUM(IF('Capacity Summary'!AN$36:AN$135="X",1,0)*TRANSPOSE('CR Backing (Hide)'!$HX33:$LS33))</f>
        <v>0</v>
      </c>
      <c r="QZ33" cm="1">
        <f t="array" ref="QZ33">SUM(IF('Capacity Summary'!AO$36:AO$135="X",1,0)*TRANSPOSE('CR Backing (Hide)'!$HX33:$LS33))</f>
        <v>0</v>
      </c>
      <c r="RA33" cm="1">
        <f t="array" ref="RA33">SUM(IF('Capacity Summary'!AP$36:AP$135="X",1,0)*TRANSPOSE('CR Backing (Hide)'!$HX33:$LS33))</f>
        <v>0</v>
      </c>
      <c r="RB33" cm="1">
        <f t="array" ref="RB33">SUM(IF('Capacity Summary'!AQ$36:AQ$135="X",1,0)*TRANSPOSE('CR Backing (Hide)'!$HX33:$LS33))</f>
        <v>0</v>
      </c>
      <c r="RC33" cm="1">
        <f t="array" ref="RC33">SUM(IF('Capacity Summary'!AR$36:AR$135="X",1,0)*TRANSPOSE('CR Backing (Hide)'!$HX33:$LS33))</f>
        <v>0</v>
      </c>
      <c r="RD33" cm="1">
        <f t="array" ref="RD33">SUM(IF('Capacity Summary'!AS$36:AS$135="X",1,0)*TRANSPOSE('CR Backing (Hide)'!$HX33:$LS33))</f>
        <v>0</v>
      </c>
      <c r="RE33" cm="1">
        <f t="array" ref="RE33">SUM(IF('Capacity Summary'!AT$36:AT$135="X",1,0)*TRANSPOSE('CR Backing (Hide)'!$HX33:$LS33))</f>
        <v>0</v>
      </c>
      <c r="RF33" cm="1">
        <f t="array" ref="RF33">SUM(IF('Capacity Summary'!AU$36:AU$135="X",1,0)*TRANSPOSE('CR Backing (Hide)'!$HX33:$LS33))</f>
        <v>0</v>
      </c>
      <c r="RG33" cm="1">
        <f t="array" ref="RG33">SUM(IF('Capacity Summary'!AV$36:AV$135="X",1,0)*TRANSPOSE('CR Backing (Hide)'!$HX33:$LS33))</f>
        <v>0</v>
      </c>
      <c r="RH33" cm="1">
        <f t="array" ref="RH33">SUM(IF('Capacity Summary'!AW$36:AW$135="X",1,0)*TRANSPOSE('CR Backing (Hide)'!$HX33:$LS33))</f>
        <v>0</v>
      </c>
      <c r="RI33" cm="1">
        <f t="array" ref="RI33">SUM(IF('Capacity Summary'!AX$36:AX$135="X",1,0)*TRANSPOSE('CR Backing (Hide)'!$HX33:$LS33))</f>
        <v>0</v>
      </c>
      <c r="RJ33" cm="1">
        <f t="array" ref="RJ33">SUM(IF('Capacity Summary'!AY$36:AY$135="X",1,0)*TRANSPOSE('CR Backing (Hide)'!$HX33:$LS33))</f>
        <v>0</v>
      </c>
      <c r="RK33" cm="1">
        <f t="array" ref="RK33">SUM(IF('Capacity Summary'!AZ$36:AZ$135="X",1,0)*TRANSPOSE('CR Backing (Hide)'!$HX33:$LS33))</f>
        <v>0</v>
      </c>
      <c r="RL33" cm="1">
        <f t="array" ref="RL33">SUM(IF('Capacity Summary'!BA$36:BA$135="X",1,0)*TRANSPOSE('CR Backing (Hide)'!$HX33:$LS33))</f>
        <v>0</v>
      </c>
      <c r="RM33" cm="1">
        <f t="array" ref="RM33">SUM(IF('Capacity Summary'!BB$36:BB$135="X",1,0)*TRANSPOSE('CR Backing (Hide)'!$HX33:$LS33))</f>
        <v>0</v>
      </c>
      <c r="RN33" cm="1">
        <f t="array" ref="RN33">SUM(IF('Capacity Summary'!BC$36:BC$135="X",1,0)*TRANSPOSE('CR Backing (Hide)'!$HX33:$LS33))</f>
        <v>0</v>
      </c>
      <c r="RO33" cm="1">
        <f t="array" ref="RO33">SUM(IF('Capacity Summary'!BD$36:BD$135="X",1,0)*TRANSPOSE('CR Backing (Hide)'!$HX33:$LS33))</f>
        <v>0</v>
      </c>
      <c r="RP33" cm="1">
        <f t="array" ref="RP33">SUM(IF('Capacity Summary'!BE$36:BE$135="X",1,0)*TRANSPOSE('CR Backing (Hide)'!$HX33:$LS33))</f>
        <v>0</v>
      </c>
      <c r="RQ33" cm="1">
        <f t="array" ref="RQ33">SUM(IF('Capacity Summary'!BF$36:BF$135="X",1,0)*TRANSPOSE('CR Backing (Hide)'!$HX33:$LS33))</f>
        <v>0</v>
      </c>
      <c r="RR33" cm="1">
        <f t="array" ref="RR33">SUM(IF('Capacity Summary'!BG$36:BG$135="X",1,0)*TRANSPOSE('CR Backing (Hide)'!$HX33:$LS33))</f>
        <v>0</v>
      </c>
      <c r="RT33" cm="1">
        <f t="array" ref="RT33">SUM(IF('Capacity Summary'!H$139:H$238="X",1,0)*TRANSPOSE('CR Backing (Hide)'!$LV33:$PQ33))</f>
        <v>0</v>
      </c>
      <c r="RU33" cm="1">
        <f t="array" ref="RU33">SUM(IF('Capacity Summary'!I$139:I$238="X",1,0)*TRANSPOSE('CR Backing (Hide)'!$LV33:$PQ33))</f>
        <v>0</v>
      </c>
      <c r="RV33" cm="1">
        <f t="array" ref="RV33">SUM(IF('Capacity Summary'!J$139:J$238="X",1,0)*TRANSPOSE('CR Backing (Hide)'!$LV33:$PQ33))</f>
        <v>0</v>
      </c>
      <c r="RW33" cm="1">
        <f t="array" ref="RW33">SUM(IF('Capacity Summary'!K$139:K$238="X",1,0)*TRANSPOSE('CR Backing (Hide)'!$LV33:$PQ33))</f>
        <v>0</v>
      </c>
      <c r="RX33" cm="1">
        <f t="array" ref="RX33">SUM(IF('Capacity Summary'!L$139:L$238="X",1,0)*TRANSPOSE('CR Backing (Hide)'!$LV33:$PQ33))</f>
        <v>0</v>
      </c>
      <c r="RY33" cm="1">
        <f t="array" ref="RY33">SUM(IF('Capacity Summary'!M$139:M$238="X",1,0)*TRANSPOSE('CR Backing (Hide)'!$LV33:$PQ33))</f>
        <v>0</v>
      </c>
      <c r="RZ33" cm="1">
        <f t="array" ref="RZ33">SUM(IF('Capacity Summary'!N$139:N$238="X",1,0)*TRANSPOSE('CR Backing (Hide)'!$LV33:$PQ33))</f>
        <v>0</v>
      </c>
      <c r="SA33" cm="1">
        <f t="array" ref="SA33">SUM(IF('Capacity Summary'!O$139:O$238="X",1,0)*TRANSPOSE('CR Backing (Hide)'!$LV33:$PQ33))</f>
        <v>0</v>
      </c>
      <c r="SB33" cm="1">
        <f t="array" ref="SB33">SUM(IF('Capacity Summary'!P$139:P$238="X",1,0)*TRANSPOSE('CR Backing (Hide)'!$LV33:$PQ33))</f>
        <v>0</v>
      </c>
      <c r="SC33" cm="1">
        <f t="array" ref="SC33">SUM(IF('Capacity Summary'!Q$139:Q$238="X",1,0)*TRANSPOSE('CR Backing (Hide)'!$LV33:$PQ33))</f>
        <v>0</v>
      </c>
      <c r="SD33" cm="1">
        <f t="array" ref="SD33">SUM(IF('Capacity Summary'!R$139:R$238="X",1,0)*TRANSPOSE('CR Backing (Hide)'!$LV33:$PQ33))</f>
        <v>0</v>
      </c>
      <c r="SE33" cm="1">
        <f t="array" ref="SE33">SUM(IF('Capacity Summary'!S$139:S$238="X",1,0)*TRANSPOSE('CR Backing (Hide)'!$LV33:$PQ33))</f>
        <v>0</v>
      </c>
      <c r="SF33" cm="1">
        <f t="array" ref="SF33">SUM(IF('Capacity Summary'!T$139:T$238="X",1,0)*TRANSPOSE('CR Backing (Hide)'!$LV33:$PQ33))</f>
        <v>0</v>
      </c>
      <c r="SG33" cm="1">
        <f t="array" ref="SG33">SUM(IF('Capacity Summary'!U$139:U$238="X",1,0)*TRANSPOSE('CR Backing (Hide)'!$LV33:$PQ33))</f>
        <v>0</v>
      </c>
      <c r="SH33" cm="1">
        <f t="array" ref="SH33">SUM(IF('Capacity Summary'!V$139:V$238="X",1,0)*TRANSPOSE('CR Backing (Hide)'!$LV33:$PQ33))</f>
        <v>0</v>
      </c>
      <c r="SI33" cm="1">
        <f t="array" ref="SI33">SUM(IF('Capacity Summary'!W$139:W$238="X",1,0)*TRANSPOSE('CR Backing (Hide)'!$LV33:$PQ33))</f>
        <v>0</v>
      </c>
      <c r="SJ33" cm="1">
        <f t="array" ref="SJ33">SUM(IF('Capacity Summary'!X$139:X$238="X",1,0)*TRANSPOSE('CR Backing (Hide)'!$LV33:$PQ33))</f>
        <v>0</v>
      </c>
      <c r="SK33" cm="1">
        <f t="array" ref="SK33">SUM(IF('Capacity Summary'!Y$139:Y$238="X",1,0)*TRANSPOSE('CR Backing (Hide)'!$LV33:$PQ33))</f>
        <v>0</v>
      </c>
      <c r="SL33" cm="1">
        <f t="array" ref="SL33">SUM(IF('Capacity Summary'!Z$139:Z$238="X",1,0)*TRANSPOSE('CR Backing (Hide)'!$LV33:$PQ33))</f>
        <v>0</v>
      </c>
      <c r="SM33" cm="1">
        <f t="array" ref="SM33">SUM(IF('Capacity Summary'!AA$139:AA$238="X",1,0)*TRANSPOSE('CR Backing (Hide)'!$LV33:$PQ33))</f>
        <v>0</v>
      </c>
      <c r="SN33" cm="1">
        <f t="array" ref="SN33">SUM(IF('Capacity Summary'!AB$139:AB$238="X",1,0)*TRANSPOSE('CR Backing (Hide)'!$LV33:$PQ33))</f>
        <v>0</v>
      </c>
      <c r="SO33" cm="1">
        <f t="array" ref="SO33">SUM(IF('Capacity Summary'!AC$139:AC$238="X",1,0)*TRANSPOSE('CR Backing (Hide)'!$LV33:$PQ33))</f>
        <v>0</v>
      </c>
      <c r="SP33" cm="1">
        <f t="array" ref="SP33">SUM(IF('Capacity Summary'!AD$139:AD$238="X",1,0)*TRANSPOSE('CR Backing (Hide)'!$LV33:$PQ33))</f>
        <v>0</v>
      </c>
      <c r="SQ33" cm="1">
        <f t="array" ref="SQ33">SUM(IF('Capacity Summary'!AE$139:AE$238="X",1,0)*TRANSPOSE('CR Backing (Hide)'!$LV33:$PQ33))</f>
        <v>0</v>
      </c>
      <c r="SR33" cm="1">
        <f t="array" ref="SR33">SUM(IF('Capacity Summary'!AF$139:AF$238="X",1,0)*TRANSPOSE('CR Backing (Hide)'!$LV33:$PQ33))</f>
        <v>0</v>
      </c>
      <c r="SS33" cm="1">
        <f t="array" ref="SS33">SUM(IF('Capacity Summary'!AG$139:AG$238="X",1,0)*TRANSPOSE('CR Backing (Hide)'!$LV33:$PQ33))</f>
        <v>0</v>
      </c>
      <c r="ST33" cm="1">
        <f t="array" ref="ST33">SUM(IF('Capacity Summary'!AH$139:AH$238="X",1,0)*TRANSPOSE('CR Backing (Hide)'!$LV33:$PQ33))</f>
        <v>0</v>
      </c>
      <c r="SU33" cm="1">
        <f t="array" ref="SU33">SUM(IF('Capacity Summary'!AI$139:AI$238="X",1,0)*TRANSPOSE('CR Backing (Hide)'!$LV33:$PQ33))</f>
        <v>0</v>
      </c>
      <c r="SV33" cm="1">
        <f t="array" ref="SV33">SUM(IF('Capacity Summary'!AJ$139:AJ$238="X",1,0)*TRANSPOSE('CR Backing (Hide)'!$LV33:$PQ33))</f>
        <v>0</v>
      </c>
      <c r="SW33" cm="1">
        <f t="array" ref="SW33">SUM(IF('Capacity Summary'!AK$139:AK$238="X",1,0)*TRANSPOSE('CR Backing (Hide)'!$LV33:$PQ33))</f>
        <v>0</v>
      </c>
      <c r="SX33" cm="1">
        <f t="array" ref="SX33">SUM(IF('Capacity Summary'!AL$139:AL$238="X",1,0)*TRANSPOSE('CR Backing (Hide)'!$LV33:$PQ33))</f>
        <v>0</v>
      </c>
      <c r="SY33" cm="1">
        <f t="array" ref="SY33">SUM(IF('Capacity Summary'!AM$139:AM$238="X",1,0)*TRANSPOSE('CR Backing (Hide)'!$LV33:$PQ33))</f>
        <v>0</v>
      </c>
      <c r="SZ33" cm="1">
        <f t="array" ref="SZ33">SUM(IF('Capacity Summary'!AN$139:AN$238="X",1,0)*TRANSPOSE('CR Backing (Hide)'!$LV33:$PQ33))</f>
        <v>0</v>
      </c>
      <c r="TA33" cm="1">
        <f t="array" ref="TA33">SUM(IF('Capacity Summary'!AO$139:AO$238="X",1,0)*TRANSPOSE('CR Backing (Hide)'!$LV33:$PQ33))</f>
        <v>0</v>
      </c>
      <c r="TB33" cm="1">
        <f t="array" ref="TB33">SUM(IF('Capacity Summary'!AP$139:AP$238="X",1,0)*TRANSPOSE('CR Backing (Hide)'!$LV33:$PQ33))</f>
        <v>0</v>
      </c>
      <c r="TC33" cm="1">
        <f t="array" ref="TC33">SUM(IF('Capacity Summary'!AQ$139:AQ$238="X",1,0)*TRANSPOSE('CR Backing (Hide)'!$LV33:$PQ33))</f>
        <v>0</v>
      </c>
      <c r="TD33" cm="1">
        <f t="array" ref="TD33">SUM(IF('Capacity Summary'!AR$139:AR$238="X",1,0)*TRANSPOSE('CR Backing (Hide)'!$LV33:$PQ33))</f>
        <v>0</v>
      </c>
      <c r="TE33" cm="1">
        <f t="array" ref="TE33">SUM(IF('Capacity Summary'!AS$139:AS$238="X",1,0)*TRANSPOSE('CR Backing (Hide)'!$LV33:$PQ33))</f>
        <v>0</v>
      </c>
      <c r="TF33" cm="1">
        <f t="array" ref="TF33">SUM(IF('Capacity Summary'!AT$139:AT$238="X",1,0)*TRANSPOSE('CR Backing (Hide)'!$LV33:$PQ33))</f>
        <v>0</v>
      </c>
      <c r="TG33" cm="1">
        <f t="array" ref="TG33">SUM(IF('Capacity Summary'!AU$139:AU$238="X",1,0)*TRANSPOSE('CR Backing (Hide)'!$LV33:$PQ33))</f>
        <v>0</v>
      </c>
      <c r="TH33" cm="1">
        <f t="array" ref="TH33">SUM(IF('Capacity Summary'!AV$139:AV$238="X",1,0)*TRANSPOSE('CR Backing (Hide)'!$LV33:$PQ33))</f>
        <v>0</v>
      </c>
      <c r="TI33" cm="1">
        <f t="array" ref="TI33">SUM(IF('Capacity Summary'!AW$139:AW$238="X",1,0)*TRANSPOSE('CR Backing (Hide)'!$LV33:$PQ33))</f>
        <v>0</v>
      </c>
      <c r="TJ33" cm="1">
        <f t="array" ref="TJ33">SUM(IF('Capacity Summary'!AX$139:AX$238="X",1,0)*TRANSPOSE('CR Backing (Hide)'!$LV33:$PQ33))</f>
        <v>0</v>
      </c>
      <c r="TK33" cm="1">
        <f t="array" ref="TK33">SUM(IF('Capacity Summary'!AY$139:AY$238="X",1,0)*TRANSPOSE('CR Backing (Hide)'!$LV33:$PQ33))</f>
        <v>0</v>
      </c>
      <c r="TL33" cm="1">
        <f t="array" ref="TL33">SUM(IF('Capacity Summary'!AZ$139:AZ$238="X",1,0)*TRANSPOSE('CR Backing (Hide)'!$LV33:$PQ33))</f>
        <v>0</v>
      </c>
      <c r="TM33" cm="1">
        <f t="array" ref="TM33">SUM(IF('Capacity Summary'!BA$139:BA$238="X",1,0)*TRANSPOSE('CR Backing (Hide)'!$LV33:$PQ33))</f>
        <v>0</v>
      </c>
      <c r="TN33" cm="1">
        <f t="array" ref="TN33">SUM(IF('Capacity Summary'!BB$139:BB$238="X",1,0)*TRANSPOSE('CR Backing (Hide)'!$LV33:$PQ33))</f>
        <v>0</v>
      </c>
      <c r="TO33" cm="1">
        <f t="array" ref="TO33">SUM(IF('Capacity Summary'!BC$139:BC$238="X",1,0)*TRANSPOSE('CR Backing (Hide)'!$LV33:$PQ33))</f>
        <v>0</v>
      </c>
      <c r="TP33" cm="1">
        <f t="array" ref="TP33">SUM(IF('Capacity Summary'!BD$139:BD$238="X",1,0)*TRANSPOSE('CR Backing (Hide)'!$LV33:$PQ33))</f>
        <v>0</v>
      </c>
      <c r="TQ33" cm="1">
        <f t="array" ref="TQ33">SUM(IF('Capacity Summary'!BE$139:BE$238="X",1,0)*TRANSPOSE('CR Backing (Hide)'!$LV33:$PQ33))</f>
        <v>0</v>
      </c>
      <c r="TR33" cm="1">
        <f t="array" ref="TR33">SUM(IF('Capacity Summary'!BF$139:BF$238="X",1,0)*TRANSPOSE('CR Backing (Hide)'!$LV33:$PQ33))</f>
        <v>0</v>
      </c>
      <c r="TS33" cm="1">
        <f t="array" ref="TS33">SUM(IF('Capacity Summary'!BG$139:BG$238="X",1,0)*TRANSPOSE('CR Backing (Hide)'!$LV33:$PQ33))</f>
        <v>0</v>
      </c>
    </row>
    <row r="34" spans="8:539" x14ac:dyDescent="0.25">
      <c r="H34" t="str">
        <f>ROW(H31)&amp;". "&amp;'Clinical resources'!B37</f>
        <v xml:space="preserve">31. </v>
      </c>
      <c r="J34" t="str" cm="1">
        <f t="array" ref="J34">IF(SUM(IF('Clinical resources'!F37:J37="X",1,0)*'Clinical resources'!F$4:J$4)&gt;0,"X","")</f>
        <v/>
      </c>
      <c r="K34" t="str" cm="1">
        <f t="array" ref="K34">IF(SUM(IF('Clinical resources'!K37:O37="X",1,0)*'Clinical resources'!K$4:O$4)&gt;0,"X","")</f>
        <v/>
      </c>
      <c r="L34" t="str" cm="1">
        <f t="array" ref="L34">IF(SUM(IF('Clinical resources'!P37:T37="X",1,0)*'Clinical resources'!P$4:T$4)&gt;0,"X","")</f>
        <v/>
      </c>
      <c r="M34" t="str" cm="1">
        <f t="array" ref="M34">IF(SUM(IF('Clinical resources'!U37:Y37="X",1,0)*'Clinical resources'!U$4:Y$4)&gt;0,"X","")</f>
        <v/>
      </c>
      <c r="N34" t="str" cm="1">
        <f t="array" ref="N34">IF(SUM(IF('Clinical resources'!Z37:AD37="X",1,0)*'Clinical resources'!Z$4:AD$4)&gt;0,"X","")</f>
        <v/>
      </c>
      <c r="O34" t="str" cm="1">
        <f t="array" ref="O34">IF(SUM(IF('Clinical resources'!AE37:AI37="X",1,0)*'Clinical resources'!AE$4:AI$4)&gt;0,"X","")</f>
        <v/>
      </c>
      <c r="P34" t="str" cm="1">
        <f t="array" ref="P34">IF(SUM(IF('Clinical resources'!AJ37:AN37="X",1,0)*'Clinical resources'!AJ$4:AN$4)&gt;0,"X","")</f>
        <v/>
      </c>
      <c r="Q34" t="str" cm="1">
        <f t="array" ref="Q34">IF(SUM(IF('Clinical resources'!AO37:AS37="X",1,0)*'Clinical resources'!AO$4:AS$4)&gt;0,"X","")</f>
        <v/>
      </c>
      <c r="R34" t="str" cm="1">
        <f t="array" ref="R34">IF(SUM(IF('Clinical resources'!AT37:AX37="X",1,0)*'Clinical resources'!AT$4:AX$4)&gt;0,"X","")</f>
        <v/>
      </c>
      <c r="S34" t="str" cm="1">
        <f t="array" ref="S34">IF(SUM(IF('Clinical resources'!AY37:BC37="X",1,0)*'Clinical resources'!AY$4:BC$4)&gt;0,"X","")</f>
        <v/>
      </c>
      <c r="T34" t="str" cm="1">
        <f t="array" ref="T34">IF(SUM(IF('Clinical resources'!BD37:BH37="X",1,0)*'Clinical resources'!BD$4:BH$4)&gt;0,"X","")</f>
        <v/>
      </c>
      <c r="U34" t="str" cm="1">
        <f t="array" ref="U34">IF(SUM(IF('Clinical resources'!BI37:BM37="X",1,0)*'Clinical resources'!BI$4:BM$4)&gt;0,"X","")</f>
        <v/>
      </c>
      <c r="V34" t="str" cm="1">
        <f t="array" ref="V34">IF(SUM(IF('Clinical resources'!BN37:BR37="X",1,0)*'Clinical resources'!BN$4:BR$4)&gt;0,"X","")</f>
        <v/>
      </c>
      <c r="W34" t="str" cm="1">
        <f t="array" ref="W34">IF(SUM(IF('Clinical resources'!BS37:BW37="X",1,0)*'Clinical resources'!BS$4:BW$4)&gt;0,"X","")</f>
        <v/>
      </c>
      <c r="X34" t="str" cm="1">
        <f t="array" ref="X34">IF(SUM(IF('Clinical resources'!BX37:CB37="X",1,0)*'Clinical resources'!BX$4:CB$4)&gt;0,"X","")</f>
        <v/>
      </c>
      <c r="AB34">
        <f t="array" ref="AB34">IF($J34:$X34='Capacity Backing (Hide)2'!B$67:B$81,1,0)</f>
        <v>0</v>
      </c>
      <c r="AC34">
        <f t="array" ref="AC34">IF($J34:$X34='Capacity Backing (Hide)2'!C$67:C$81,1,0)</f>
        <v>0</v>
      </c>
      <c r="AD34">
        <f t="array" ref="AD34">IF($J34:$X34='Capacity Backing (Hide)2'!D$67:D$81,1,0)</f>
        <v>0</v>
      </c>
      <c r="AE34">
        <f t="array" ref="AE34">IF($J34:$X34='Capacity Backing (Hide)2'!E$67:E$81,1,0)</f>
        <v>0</v>
      </c>
      <c r="AF34">
        <f t="array" ref="AF34">IF($J34:$X34='Capacity Backing (Hide)2'!F$67:F$81,1,0)</f>
        <v>0</v>
      </c>
      <c r="AG34">
        <f t="array" ref="AG34">IF($J34:$X34='Capacity Backing (Hide)2'!G$67:G$81,1,0)</f>
        <v>0</v>
      </c>
      <c r="AH34">
        <f t="array" ref="AH34">IF($J34:$X34='Capacity Backing (Hide)2'!H$67:H$81,1,0)</f>
        <v>0</v>
      </c>
      <c r="AI34">
        <f t="array" ref="AI34">IF($J34:$X34='Capacity Backing (Hide)2'!I$67:I$81,1,0)</f>
        <v>0</v>
      </c>
      <c r="AJ34">
        <f t="array" ref="AJ34">IF($J34:$X34='Capacity Backing (Hide)2'!J$67:J$81,1,0)</f>
        <v>0</v>
      </c>
      <c r="AK34">
        <f t="array" ref="AK34">IF($J34:$X34='Capacity Backing (Hide)2'!K$67:K$81,1,0)</f>
        <v>0</v>
      </c>
      <c r="AL34">
        <f t="array" ref="AL34">IF($J34:$X34='Capacity Backing (Hide)2'!L$67:L$81,1,0)</f>
        <v>0</v>
      </c>
      <c r="AM34">
        <f t="array" ref="AM34">IF($J34:$X34='Capacity Backing (Hide)2'!M$67:M$81,1,0)</f>
        <v>0</v>
      </c>
      <c r="AN34">
        <f t="array" ref="AN34">IF($J34:$X34='Capacity Backing (Hide)2'!N$67:N$81,1,0)</f>
        <v>0</v>
      </c>
      <c r="AO34">
        <f t="array" ref="AO34">IF($J34:$X34='Capacity Backing (Hide)2'!O$67:O$81,1,0)</f>
        <v>0</v>
      </c>
      <c r="AP34">
        <f t="array" ref="AP34">IF($J34:$X34='Capacity Backing (Hide)2'!P$67:P$81,1,0)</f>
        <v>0</v>
      </c>
      <c r="AQ34">
        <f t="array" ref="AQ34">IF($J34:$X34='Capacity Backing (Hide)2'!Q$67:Q$81,1,0)</f>
        <v>0</v>
      </c>
      <c r="AR34">
        <f t="array" ref="AR34">IF($J34:$X34='Capacity Backing (Hide)2'!R$67:R$81,1,0)</f>
        <v>0</v>
      </c>
      <c r="AS34">
        <f t="array" ref="AS34">IF($J34:$X34='Capacity Backing (Hide)2'!S$67:S$81,1,0)</f>
        <v>0</v>
      </c>
      <c r="AT34">
        <f t="array" ref="AT34">IF($J34:$X34='Capacity Backing (Hide)2'!T$67:T$81,1,0)</f>
        <v>0</v>
      </c>
      <c r="AU34">
        <f t="array" ref="AU34">IF($J34:$X34='Capacity Backing (Hide)2'!U$67:U$81,1,0)</f>
        <v>0</v>
      </c>
      <c r="AV34">
        <f t="array" ref="AV34">IF($J34:$X34='Capacity Backing (Hide)2'!V$67:V$81,1,0)</f>
        <v>0</v>
      </c>
      <c r="AW34">
        <f t="array" ref="AW34">IF($J34:$X34='Capacity Backing (Hide)2'!W$67:W$81,1,0)</f>
        <v>0</v>
      </c>
      <c r="AX34">
        <f t="array" ref="AX34">IF($J34:$X34='Capacity Backing (Hide)2'!X$67:X$81,1,0)</f>
        <v>0</v>
      </c>
      <c r="AY34">
        <f t="array" ref="AY34">IF($J34:$X34='Capacity Backing (Hide)2'!Y$67:Y$81,1,0)</f>
        <v>0</v>
      </c>
      <c r="AZ34">
        <f t="array" ref="AZ34">IF($J34:$X34='Capacity Backing (Hide)2'!Z$67:Z$81,1,0)</f>
        <v>0</v>
      </c>
      <c r="BA34">
        <f t="array" ref="BA34">IF($J34:$X34='Capacity Backing (Hide)2'!AA$67:AA$81,1,0)</f>
        <v>0</v>
      </c>
      <c r="BB34">
        <f t="array" ref="BB34">IF($J34:$X34='Capacity Backing (Hide)2'!AB$67:AB$81,1,0)</f>
        <v>0</v>
      </c>
      <c r="BC34">
        <f t="array" ref="BC34">IF($J34:$X34='Capacity Backing (Hide)2'!AC$67:AC$81,1,0)</f>
        <v>0</v>
      </c>
      <c r="BD34">
        <f t="array" ref="BD34">IF($J34:$X34='Capacity Backing (Hide)2'!AD$67:AD$81,1,0)</f>
        <v>0</v>
      </c>
      <c r="BE34">
        <f t="array" ref="BE34">IF($J34:$X34='Capacity Backing (Hide)2'!AE$67:AE$81,1,0)</f>
        <v>0</v>
      </c>
      <c r="BF34">
        <f t="array" ref="BF34">IF($J34:$X34='Capacity Backing (Hide)2'!AF$67:AF$81,1,0)</f>
        <v>0</v>
      </c>
      <c r="BG34">
        <f t="array" ref="BG34">IF($J34:$X34='Capacity Backing (Hide)2'!AG$67:AG$81,1,0)</f>
        <v>0</v>
      </c>
      <c r="BH34">
        <f t="array" ref="BH34">IF($J34:$X34='Capacity Backing (Hide)2'!AH$67:AH$81,1,0)</f>
        <v>0</v>
      </c>
      <c r="BI34">
        <f t="array" ref="BI34">IF($J34:$X34='Capacity Backing (Hide)2'!AI$67:AI$81,1,0)</f>
        <v>0</v>
      </c>
      <c r="BJ34">
        <f t="array" ref="BJ34">IF($J34:$X34='Capacity Backing (Hide)2'!AJ$67:AJ$81,1,0)</f>
        <v>0</v>
      </c>
      <c r="BK34">
        <f t="array" ref="BK34">IF($J34:$X34='Capacity Backing (Hide)2'!AK$67:AK$81,1,0)</f>
        <v>0</v>
      </c>
      <c r="BL34">
        <f t="array" ref="BL34">IF($J34:$X34='Capacity Backing (Hide)2'!AL$67:AL$81,1,0)</f>
        <v>0</v>
      </c>
      <c r="BM34">
        <f t="array" ref="BM34">IF($J34:$X34='Capacity Backing (Hide)2'!AM$67:AM$81,1,0)</f>
        <v>0</v>
      </c>
      <c r="BN34">
        <f t="array" ref="BN34">IF($J34:$X34='Capacity Backing (Hide)2'!AN$67:AN$81,1,0)</f>
        <v>0</v>
      </c>
      <c r="BO34">
        <f t="array" ref="BO34">IF($J34:$X34='Capacity Backing (Hide)2'!AO$67:AO$81,1,0)</f>
        <v>0</v>
      </c>
      <c r="BP34">
        <f t="array" ref="BP34">IF($J34:$X34='Capacity Backing (Hide)2'!AP$67:AP$81,1,0)</f>
        <v>0</v>
      </c>
      <c r="BQ34">
        <f t="array" ref="BQ34">IF($J34:$X34='Capacity Backing (Hide)2'!AQ$67:AQ$81,1,0)</f>
        <v>0</v>
      </c>
      <c r="BR34">
        <f t="array" ref="BR34">IF($J34:$X34='Capacity Backing (Hide)2'!AR$67:AR$81,1,0)</f>
        <v>0</v>
      </c>
      <c r="BS34">
        <f t="array" ref="BS34">IF($J34:$X34='Capacity Backing (Hide)2'!AS$67:AS$81,1,0)</f>
        <v>0</v>
      </c>
      <c r="BT34">
        <f t="array" ref="BT34">IF($J34:$X34='Capacity Backing (Hide)2'!AT$67:AT$81,1,0)</f>
        <v>0</v>
      </c>
      <c r="BU34">
        <f t="array" ref="BU34">IF($J34:$X34='Capacity Backing (Hide)2'!AU$67:AU$81,1,0)</f>
        <v>0</v>
      </c>
      <c r="BV34">
        <f t="array" ref="BV34">IF($J34:$X34='Capacity Backing (Hide)2'!AV$67:AV$81,1,0)</f>
        <v>0</v>
      </c>
      <c r="BW34">
        <f t="array" ref="BW34">IF($J34:$X34='Capacity Backing (Hide)2'!AW$67:AW$81,1,0)</f>
        <v>0</v>
      </c>
      <c r="BX34">
        <f t="array" ref="BX34">IF($J34:$X34='Capacity Backing (Hide)2'!AX$67:AX$81,1,0)</f>
        <v>0</v>
      </c>
      <c r="BY34">
        <f t="array" ref="BY34">IF($J34:$X34='Capacity Backing (Hide)2'!AY$67:AY$81,1,0)</f>
        <v>0</v>
      </c>
      <c r="BZ34">
        <f t="array" ref="BZ34">IF($J34:$X34='Capacity Backing (Hide)2'!AZ$67:AZ$81,1,0)</f>
        <v>0</v>
      </c>
      <c r="CA34">
        <f t="array" ref="CA34">IF($J34:$X34='Capacity Backing (Hide)2'!BA$67:BA$81,1,0)</f>
        <v>0</v>
      </c>
      <c r="CB34">
        <f t="array" ref="CB34">IF($J34:$X34='Capacity Backing (Hide)2'!BB$67:BB$81,1,0)</f>
        <v>0</v>
      </c>
      <c r="CC34">
        <f t="array" ref="CC34">IF($J34:$X34='Capacity Backing (Hide)2'!BC$67:BC$81,1,0)</f>
        <v>0</v>
      </c>
      <c r="CD34">
        <f t="array" ref="CD34">IF($J34:$X34='Capacity Backing (Hide)2'!BD$67:BD$81,1,0)</f>
        <v>0</v>
      </c>
      <c r="CE34">
        <f t="array" ref="CE34">IF($J34:$X34='Capacity Backing (Hide)2'!BE$67:BE$81,1,0)</f>
        <v>0</v>
      </c>
      <c r="CF34">
        <f t="array" ref="CF34">IF($J34:$X34='Capacity Backing (Hide)2'!BF$67:BF$81,1,0)</f>
        <v>0</v>
      </c>
      <c r="CG34">
        <f t="array" ref="CG34">IF($J34:$X34='Capacity Backing (Hide)2'!BG$67:BG$81,1,0)</f>
        <v>0</v>
      </c>
      <c r="CH34">
        <f t="array" ref="CH34">IF($J34:$X34='Capacity Backing (Hide)2'!BH$67:BH$81,1,0)</f>
        <v>0</v>
      </c>
      <c r="CI34">
        <f t="array" ref="CI34">IF($J34:$X34='Capacity Backing (Hide)2'!BI$67:BI$81,1,0)</f>
        <v>0</v>
      </c>
      <c r="CJ34">
        <f t="array" ref="CJ34">IF($J34:$X34='Capacity Backing (Hide)2'!BJ$67:BJ$81,1,0)</f>
        <v>0</v>
      </c>
      <c r="CK34">
        <f t="array" ref="CK34">IF($J34:$X34='Capacity Backing (Hide)2'!BK$67:BK$81,1,0)</f>
        <v>0</v>
      </c>
      <c r="CL34">
        <f t="array" ref="CL34">IF($J34:$X34='Capacity Backing (Hide)2'!BL$67:BL$81,1,0)</f>
        <v>0</v>
      </c>
      <c r="CM34">
        <f t="array" ref="CM34">IF($J34:$X34='Capacity Backing (Hide)2'!BM$67:BM$81,1,0)</f>
        <v>0</v>
      </c>
      <c r="CN34">
        <f t="array" ref="CN34">IF($J34:$X34='Capacity Backing (Hide)2'!BN$67:BN$81,1,0)</f>
        <v>0</v>
      </c>
      <c r="CO34">
        <f t="array" ref="CO34">IF($J34:$X34='Capacity Backing (Hide)2'!BO$67:BO$81,1,0)</f>
        <v>0</v>
      </c>
      <c r="CP34">
        <f t="array" ref="CP34">IF($J34:$X34='Capacity Backing (Hide)2'!BP$67:BP$81,1,0)</f>
        <v>0</v>
      </c>
      <c r="CQ34">
        <f t="array" ref="CQ34">IF($J34:$X34='Capacity Backing (Hide)2'!BQ$67:BQ$81,1,0)</f>
        <v>0</v>
      </c>
      <c r="CR34">
        <f t="array" ref="CR34">IF($J34:$X34='Capacity Backing (Hide)2'!BR$67:BR$81,1,0)</f>
        <v>0</v>
      </c>
      <c r="CS34">
        <f t="array" ref="CS34">IF($J34:$X34='Capacity Backing (Hide)2'!BS$67:BS$81,1,0)</f>
        <v>0</v>
      </c>
      <c r="CT34">
        <f t="array" ref="CT34">IF($J34:$X34='Capacity Backing (Hide)2'!BT$67:BT$81,1,0)</f>
        <v>0</v>
      </c>
      <c r="CU34">
        <f t="array" ref="CU34">IF($J34:$X34='Capacity Backing (Hide)2'!BU$67:BU$81,1,0)</f>
        <v>0</v>
      </c>
      <c r="CV34">
        <f t="array" ref="CV34">IF($J34:$X34='Capacity Backing (Hide)2'!BV$67:BV$81,1,0)</f>
        <v>0</v>
      </c>
      <c r="CW34">
        <f t="array" ref="CW34">IF($J34:$X34='Capacity Backing (Hide)2'!BW$67:BW$81,1,0)</f>
        <v>0</v>
      </c>
      <c r="CX34">
        <f t="array" ref="CX34">IF($J34:$X34='Capacity Backing (Hide)2'!BX$67:BX$81,1,0)</f>
        <v>0</v>
      </c>
      <c r="CY34">
        <f t="array" ref="CY34">IF($J34:$X34='Capacity Backing (Hide)2'!BY$67:BY$81,1,0)</f>
        <v>0</v>
      </c>
      <c r="CZ34">
        <f t="array" ref="CZ34">IF($J34:$X34='Capacity Backing (Hide)2'!BZ$67:BZ$81,1,0)</f>
        <v>0</v>
      </c>
      <c r="DA34">
        <f t="array" ref="DA34">IF($J34:$X34='Capacity Backing (Hide)2'!CA$67:CA$81,1,0)</f>
        <v>0</v>
      </c>
      <c r="DB34">
        <f t="array" ref="DB34">IF($J34:$X34='Capacity Backing (Hide)2'!CB$67:CB$81,1,0)</f>
        <v>0</v>
      </c>
      <c r="DC34">
        <f t="array" ref="DC34">IF($J34:$X34='Capacity Backing (Hide)2'!CC$67:CC$81,1,0)</f>
        <v>0</v>
      </c>
      <c r="DD34">
        <f t="array" ref="DD34">IF($J34:$X34='Capacity Backing (Hide)2'!CD$67:CD$81,1,0)</f>
        <v>0</v>
      </c>
      <c r="DE34">
        <f t="array" ref="DE34">IF($J34:$X34='Capacity Backing (Hide)2'!CE$67:CE$81,1,0)</f>
        <v>0</v>
      </c>
      <c r="DF34">
        <f t="array" ref="DF34">IF($J34:$X34='Capacity Backing (Hide)2'!CF$67:CF$81,1,0)</f>
        <v>0</v>
      </c>
      <c r="DG34">
        <f t="array" ref="DG34">IF($J34:$X34='Capacity Backing (Hide)2'!CG$67:CG$81,1,0)</f>
        <v>0</v>
      </c>
      <c r="DH34">
        <f t="array" ref="DH34">IF($J34:$X34='Capacity Backing (Hide)2'!CH$67:CH$81,1,0)</f>
        <v>0</v>
      </c>
      <c r="DI34">
        <f t="array" ref="DI34">IF($J34:$X34='Capacity Backing (Hide)2'!CI$67:CI$81,1,0)</f>
        <v>0</v>
      </c>
      <c r="DJ34">
        <f t="array" ref="DJ34">IF($J34:$X34='Capacity Backing (Hide)2'!CJ$67:CJ$81,1,0)</f>
        <v>0</v>
      </c>
      <c r="DK34">
        <f t="array" ref="DK34">IF($J34:$X34='Capacity Backing (Hide)2'!CK$67:CK$81,1,0)</f>
        <v>0</v>
      </c>
      <c r="DL34">
        <f t="array" ref="DL34">IF($J34:$X34='Capacity Backing (Hide)2'!CL$67:CL$81,1,0)</f>
        <v>0</v>
      </c>
      <c r="DM34">
        <f t="array" ref="DM34">IF($J34:$X34='Capacity Backing (Hide)2'!CM$67:CM$81,1,0)</f>
        <v>0</v>
      </c>
      <c r="DN34">
        <f t="array" ref="DN34">IF($J34:$X34='Capacity Backing (Hide)2'!CN$67:CN$81,1,0)</f>
        <v>0</v>
      </c>
      <c r="DO34">
        <f t="array" ref="DO34">IF($J34:$X34='Capacity Backing (Hide)2'!CO$67:CO$81,1,0)</f>
        <v>0</v>
      </c>
      <c r="DP34">
        <f t="array" ref="DP34">IF($J34:$X34='Capacity Backing (Hide)2'!CP$67:CP$81,1,0)</f>
        <v>0</v>
      </c>
      <c r="DQ34">
        <f t="array" ref="DQ34">IF($J34:$X34='Capacity Backing (Hide)2'!CQ$67:CQ$81,1,0)</f>
        <v>0</v>
      </c>
      <c r="DR34">
        <f t="array" ref="DR34">IF($J34:$X34='Capacity Backing (Hide)2'!CR$67:CR$81,1,0)</f>
        <v>0</v>
      </c>
      <c r="DS34">
        <f t="array" ref="DS34">IF($J34:$X34='Capacity Backing (Hide)2'!CS$67:CS$81,1,0)</f>
        <v>0</v>
      </c>
      <c r="DT34">
        <f t="array" ref="DT34">IF($J34:$X34='Capacity Backing (Hide)2'!CT$67:CT$81,1,0)</f>
        <v>0</v>
      </c>
      <c r="DU34">
        <f t="array" ref="DU34">IF($J34:$X34='Capacity Backing (Hide)2'!CU$67:CU$81,1,0)</f>
        <v>0</v>
      </c>
      <c r="DV34">
        <f t="array" ref="DV34">IF($J34:$X34='Capacity Backing (Hide)2'!CV$67:CV$81,1,0)</f>
        <v>0</v>
      </c>
      <c r="DW34">
        <f t="array" ref="DW34">IF($J34:$X34='Capacity Backing (Hide)2'!CW$67:CW$81,1,0)</f>
        <v>0</v>
      </c>
      <c r="DZ34">
        <f t="array" ref="DZ34">IF($J34:$X34='Capacity Backing (Hide)2'!B$203:CZ$217,1,0)</f>
        <v>0</v>
      </c>
      <c r="EA34">
        <f t="array" ref="EA34">IF($J34:$X34='Capacity Backing (Hide)2'!C$203:DA$217,1,0)</f>
        <v>0</v>
      </c>
      <c r="EB34">
        <f t="array" ref="EB34">IF($J34:$X34='Capacity Backing (Hide)2'!D$203:DB$217,1,0)</f>
        <v>0</v>
      </c>
      <c r="EC34">
        <f t="array" ref="EC34">IF($J34:$X34='Capacity Backing (Hide)2'!E$203:DC$217,1,0)</f>
        <v>0</v>
      </c>
      <c r="ED34">
        <f t="array" ref="ED34">IF($J34:$X34='Capacity Backing (Hide)2'!F$203:DD$217,1,0)</f>
        <v>0</v>
      </c>
      <c r="EE34">
        <f t="array" ref="EE34">IF($J34:$X34='Capacity Backing (Hide)2'!G$203:DE$217,1,0)</f>
        <v>0</v>
      </c>
      <c r="EF34">
        <f t="array" ref="EF34">IF($J34:$X34='Capacity Backing (Hide)2'!H$203:DF$217,1,0)</f>
        <v>0</v>
      </c>
      <c r="EG34">
        <f t="array" ref="EG34">IF($J34:$X34='Capacity Backing (Hide)2'!I$203:DG$217,1,0)</f>
        <v>0</v>
      </c>
      <c r="EH34">
        <f t="array" ref="EH34">IF($J34:$X34='Capacity Backing (Hide)2'!J$203:DH$217,1,0)</f>
        <v>0</v>
      </c>
      <c r="EI34">
        <f t="array" ref="EI34">IF($J34:$X34='Capacity Backing (Hide)2'!K$203:DI$217,1,0)</f>
        <v>0</v>
      </c>
      <c r="EJ34">
        <f t="array" ref="EJ34">IF($J34:$X34='Capacity Backing (Hide)2'!L$203:DJ$217,1,0)</f>
        <v>0</v>
      </c>
      <c r="EK34">
        <f t="array" ref="EK34">IF($J34:$X34='Capacity Backing (Hide)2'!M$203:DK$217,1,0)</f>
        <v>0</v>
      </c>
      <c r="EL34">
        <f t="array" ref="EL34">IF($J34:$X34='Capacity Backing (Hide)2'!N$203:DL$217,1,0)</f>
        <v>0</v>
      </c>
      <c r="EM34">
        <f t="array" ref="EM34">IF($J34:$X34='Capacity Backing (Hide)2'!O$203:DM$217,1,0)</f>
        <v>0</v>
      </c>
      <c r="EN34">
        <f t="array" ref="EN34">IF($J34:$X34='Capacity Backing (Hide)2'!P$203:DN$217,1,0)</f>
        <v>0</v>
      </c>
      <c r="EO34">
        <f t="array" ref="EO34">IF($J34:$X34='Capacity Backing (Hide)2'!Q$203:DO$217,1,0)</f>
        <v>0</v>
      </c>
      <c r="EP34">
        <f t="array" ref="EP34">IF($J34:$X34='Capacity Backing (Hide)2'!R$203:DP$217,1,0)</f>
        <v>0</v>
      </c>
      <c r="EQ34">
        <f t="array" ref="EQ34">IF($J34:$X34='Capacity Backing (Hide)2'!S$203:DQ$217,1,0)</f>
        <v>0</v>
      </c>
      <c r="ER34">
        <f t="array" ref="ER34">IF($J34:$X34='Capacity Backing (Hide)2'!T$203:DR$217,1,0)</f>
        <v>0</v>
      </c>
      <c r="ES34">
        <f t="array" ref="ES34">IF($J34:$X34='Capacity Backing (Hide)2'!U$203:DS$217,1,0)</f>
        <v>0</v>
      </c>
      <c r="ET34">
        <f t="array" ref="ET34">IF($J34:$X34='Capacity Backing (Hide)2'!V$203:DT$217,1,0)</f>
        <v>0</v>
      </c>
      <c r="EU34">
        <f t="array" ref="EU34">IF($J34:$X34='Capacity Backing (Hide)2'!W$203:DU$217,1,0)</f>
        <v>0</v>
      </c>
      <c r="EV34">
        <f t="array" ref="EV34">IF($J34:$X34='Capacity Backing (Hide)2'!X$203:DV$217,1,0)</f>
        <v>0</v>
      </c>
      <c r="EW34">
        <f t="array" ref="EW34">IF($J34:$X34='Capacity Backing (Hide)2'!Y$203:DW$217,1,0)</f>
        <v>0</v>
      </c>
      <c r="EX34">
        <f t="array" ref="EX34">IF($J34:$X34='Capacity Backing (Hide)2'!Z$203:DX$217,1,0)</f>
        <v>0</v>
      </c>
      <c r="EY34">
        <f t="array" ref="EY34">IF($J34:$X34='Capacity Backing (Hide)2'!AA$203:DY$217,1,0)</f>
        <v>0</v>
      </c>
      <c r="EZ34">
        <f t="array" ref="EZ34">IF($J34:$X34='Capacity Backing (Hide)2'!AB$203:DZ$217,1,0)</f>
        <v>0</v>
      </c>
      <c r="FA34">
        <f t="array" ref="FA34">IF($J34:$X34='Capacity Backing (Hide)2'!AC$203:EA$217,1,0)</f>
        <v>0</v>
      </c>
      <c r="FB34">
        <f t="array" ref="FB34">IF($J34:$X34='Capacity Backing (Hide)2'!AD$203:EB$217,1,0)</f>
        <v>0</v>
      </c>
      <c r="FC34">
        <f t="array" ref="FC34">IF($J34:$X34='Capacity Backing (Hide)2'!AE$203:EC$217,1,0)</f>
        <v>0</v>
      </c>
      <c r="FD34">
        <f t="array" ref="FD34">IF($J34:$X34='Capacity Backing (Hide)2'!AF$203:ED$217,1,0)</f>
        <v>0</v>
      </c>
      <c r="FE34">
        <f t="array" ref="FE34">IF($J34:$X34='Capacity Backing (Hide)2'!AG$203:EE$217,1,0)</f>
        <v>0</v>
      </c>
      <c r="FF34">
        <f t="array" ref="FF34">IF($J34:$X34='Capacity Backing (Hide)2'!AH$203:EF$217,1,0)</f>
        <v>0</v>
      </c>
      <c r="FG34">
        <f t="array" ref="FG34">IF($J34:$X34='Capacity Backing (Hide)2'!AI$203:EG$217,1,0)</f>
        <v>0</v>
      </c>
      <c r="FH34">
        <f t="array" ref="FH34">IF($J34:$X34='Capacity Backing (Hide)2'!AJ$203:EH$217,1,0)</f>
        <v>0</v>
      </c>
      <c r="FI34">
        <f t="array" ref="FI34">IF($J34:$X34='Capacity Backing (Hide)2'!AK$203:EI$217,1,0)</f>
        <v>0</v>
      </c>
      <c r="FJ34">
        <f t="array" ref="FJ34">IF($J34:$X34='Capacity Backing (Hide)2'!AL$203:EJ$217,1,0)</f>
        <v>0</v>
      </c>
      <c r="FK34">
        <f t="array" ref="FK34">IF($J34:$X34='Capacity Backing (Hide)2'!AM$203:EK$217,1,0)</f>
        <v>0</v>
      </c>
      <c r="FL34">
        <f t="array" ref="FL34">IF($J34:$X34='Capacity Backing (Hide)2'!AN$203:EL$217,1,0)</f>
        <v>0</v>
      </c>
      <c r="FM34">
        <f t="array" ref="FM34">IF($J34:$X34='Capacity Backing (Hide)2'!AO$203:EM$217,1,0)</f>
        <v>0</v>
      </c>
      <c r="FN34">
        <f t="array" ref="FN34">IF($J34:$X34='Capacity Backing (Hide)2'!AP$203:EN$217,1,0)</f>
        <v>0</v>
      </c>
      <c r="FO34">
        <f t="array" ref="FO34">IF($J34:$X34='Capacity Backing (Hide)2'!AQ$203:EO$217,1,0)</f>
        <v>0</v>
      </c>
      <c r="FP34">
        <f t="array" ref="FP34">IF($J34:$X34='Capacity Backing (Hide)2'!AR$203:EP$217,1,0)</f>
        <v>0</v>
      </c>
      <c r="FQ34">
        <f t="array" ref="FQ34">IF($J34:$X34='Capacity Backing (Hide)2'!AS$203:EQ$217,1,0)</f>
        <v>0</v>
      </c>
      <c r="FR34">
        <f t="array" ref="FR34">IF($J34:$X34='Capacity Backing (Hide)2'!AT$203:ER$217,1,0)</f>
        <v>0</v>
      </c>
      <c r="FS34">
        <f t="array" ref="FS34">IF($J34:$X34='Capacity Backing (Hide)2'!AU$203:ES$217,1,0)</f>
        <v>0</v>
      </c>
      <c r="FT34">
        <f t="array" ref="FT34">IF($J34:$X34='Capacity Backing (Hide)2'!AV$203:ET$217,1,0)</f>
        <v>0</v>
      </c>
      <c r="FU34">
        <f t="array" ref="FU34">IF($J34:$X34='Capacity Backing (Hide)2'!AW$203:EU$217,1,0)</f>
        <v>0</v>
      </c>
      <c r="FV34">
        <f t="array" ref="FV34">IF($J34:$X34='Capacity Backing (Hide)2'!AX$203:EV$217,1,0)</f>
        <v>0</v>
      </c>
      <c r="FW34">
        <f t="array" ref="FW34">IF($J34:$X34='Capacity Backing (Hide)2'!AY$203:EW$217,1,0)</f>
        <v>0</v>
      </c>
      <c r="FX34">
        <f t="array" ref="FX34">IF($J34:$X34='Capacity Backing (Hide)2'!AZ$203:EX$217,1,0)</f>
        <v>0</v>
      </c>
      <c r="FY34">
        <f t="array" ref="FY34">IF($J34:$X34='Capacity Backing (Hide)2'!BA$203:EY$217,1,0)</f>
        <v>0</v>
      </c>
      <c r="FZ34">
        <f t="array" ref="FZ34">IF($J34:$X34='Capacity Backing (Hide)2'!BB$203:EZ$217,1,0)</f>
        <v>0</v>
      </c>
      <c r="GA34">
        <f t="array" ref="GA34">IF($J34:$X34='Capacity Backing (Hide)2'!BC$203:FA$217,1,0)</f>
        <v>0</v>
      </c>
      <c r="GB34">
        <f t="array" ref="GB34">IF($J34:$X34='Capacity Backing (Hide)2'!BD$203:FB$217,1,0)</f>
        <v>0</v>
      </c>
      <c r="GC34">
        <f t="array" ref="GC34">IF($J34:$X34='Capacity Backing (Hide)2'!BE$203:FC$217,1,0)</f>
        <v>0</v>
      </c>
      <c r="GD34">
        <f t="array" ref="GD34">IF($J34:$X34='Capacity Backing (Hide)2'!BF$203:FD$217,1,0)</f>
        <v>0</v>
      </c>
      <c r="GE34">
        <f t="array" ref="GE34">IF($J34:$X34='Capacity Backing (Hide)2'!BG$203:FE$217,1,0)</f>
        <v>0</v>
      </c>
      <c r="GF34">
        <f t="array" ref="GF34">IF($J34:$X34='Capacity Backing (Hide)2'!BH$203:FF$217,1,0)</f>
        <v>0</v>
      </c>
      <c r="GG34">
        <f t="array" ref="GG34">IF($J34:$X34='Capacity Backing (Hide)2'!BI$203:FG$217,1,0)</f>
        <v>0</v>
      </c>
      <c r="GH34">
        <f t="array" ref="GH34">IF($J34:$X34='Capacity Backing (Hide)2'!BJ$203:FH$217,1,0)</f>
        <v>0</v>
      </c>
      <c r="GI34">
        <f t="array" ref="GI34">IF($J34:$X34='Capacity Backing (Hide)2'!BK$203:FI$217,1,0)</f>
        <v>0</v>
      </c>
      <c r="GJ34">
        <f t="array" ref="GJ34">IF($J34:$X34='Capacity Backing (Hide)2'!BL$203:FJ$217,1,0)</f>
        <v>0</v>
      </c>
      <c r="GK34">
        <f t="array" ref="GK34">IF($J34:$X34='Capacity Backing (Hide)2'!BM$203:FK$217,1,0)</f>
        <v>0</v>
      </c>
      <c r="GL34">
        <f t="array" ref="GL34">IF($J34:$X34='Capacity Backing (Hide)2'!BN$203:FL$217,1,0)</f>
        <v>0</v>
      </c>
      <c r="GM34">
        <f t="array" ref="GM34">IF($J34:$X34='Capacity Backing (Hide)2'!BO$203:FM$217,1,0)</f>
        <v>0</v>
      </c>
      <c r="GN34">
        <f t="array" ref="GN34">IF($J34:$X34='Capacity Backing (Hide)2'!BP$203:FN$217,1,0)</f>
        <v>0</v>
      </c>
      <c r="GO34">
        <f t="array" ref="GO34">IF($J34:$X34='Capacity Backing (Hide)2'!BQ$203:FO$217,1,0)</f>
        <v>0</v>
      </c>
      <c r="GP34">
        <f t="array" ref="GP34">IF($J34:$X34='Capacity Backing (Hide)2'!BR$203:FP$217,1,0)</f>
        <v>0</v>
      </c>
      <c r="GQ34">
        <f t="array" ref="GQ34">IF($J34:$X34='Capacity Backing (Hide)2'!BS$203:FQ$217,1,0)</f>
        <v>0</v>
      </c>
      <c r="GR34">
        <f t="array" ref="GR34">IF($J34:$X34='Capacity Backing (Hide)2'!BT$203:FR$217,1,0)</f>
        <v>0</v>
      </c>
      <c r="GS34">
        <f t="array" ref="GS34">IF($J34:$X34='Capacity Backing (Hide)2'!BU$203:FS$217,1,0)</f>
        <v>0</v>
      </c>
      <c r="GT34">
        <f t="array" ref="GT34">IF($J34:$X34='Capacity Backing (Hide)2'!BV$203:FT$217,1,0)</f>
        <v>0</v>
      </c>
      <c r="GU34">
        <f t="array" ref="GU34">IF($J34:$X34='Capacity Backing (Hide)2'!BW$203:FU$217,1,0)</f>
        <v>0</v>
      </c>
      <c r="GV34">
        <f t="array" ref="GV34">IF($J34:$X34='Capacity Backing (Hide)2'!BX$203:FV$217,1,0)</f>
        <v>0</v>
      </c>
      <c r="GW34">
        <f t="array" ref="GW34">IF($J34:$X34='Capacity Backing (Hide)2'!BY$203:FW$217,1,0)</f>
        <v>0</v>
      </c>
      <c r="GX34">
        <f t="array" ref="GX34">IF($J34:$X34='Capacity Backing (Hide)2'!BZ$203:FX$217,1,0)</f>
        <v>0</v>
      </c>
      <c r="GY34">
        <f t="array" ref="GY34">IF($J34:$X34='Capacity Backing (Hide)2'!CA$203:FY$217,1,0)</f>
        <v>0</v>
      </c>
      <c r="GZ34">
        <f t="array" ref="GZ34">IF($J34:$X34='Capacity Backing (Hide)2'!CB$203:FZ$217,1,0)</f>
        <v>0</v>
      </c>
      <c r="HA34">
        <f t="array" ref="HA34">IF($J34:$X34='Capacity Backing (Hide)2'!CC$203:GA$217,1,0)</f>
        <v>0</v>
      </c>
      <c r="HB34">
        <f t="array" ref="HB34">IF($J34:$X34='Capacity Backing (Hide)2'!CD$203:GB$217,1,0)</f>
        <v>0</v>
      </c>
      <c r="HC34">
        <f t="array" ref="HC34">IF($J34:$X34='Capacity Backing (Hide)2'!CE$203:GC$217,1,0)</f>
        <v>0</v>
      </c>
      <c r="HD34">
        <f t="array" ref="HD34">IF($J34:$X34='Capacity Backing (Hide)2'!CF$203:GD$217,1,0)</f>
        <v>0</v>
      </c>
      <c r="HE34">
        <f t="array" ref="HE34">IF($J34:$X34='Capacity Backing (Hide)2'!CG$203:GE$217,1,0)</f>
        <v>0</v>
      </c>
      <c r="HF34">
        <f t="array" ref="HF34">IF($J34:$X34='Capacity Backing (Hide)2'!CH$203:GF$217,1,0)</f>
        <v>0</v>
      </c>
      <c r="HG34">
        <f t="array" ref="HG34">IF($J34:$X34='Capacity Backing (Hide)2'!CI$203:GG$217,1,0)</f>
        <v>0</v>
      </c>
      <c r="HH34">
        <f t="array" ref="HH34">IF($J34:$X34='Capacity Backing (Hide)2'!CJ$203:GH$217,1,0)</f>
        <v>0</v>
      </c>
      <c r="HI34">
        <f t="array" ref="HI34">IF($J34:$X34='Capacity Backing (Hide)2'!CK$203:GI$217,1,0)</f>
        <v>0</v>
      </c>
      <c r="HJ34">
        <f t="array" ref="HJ34">IF($J34:$X34='Capacity Backing (Hide)2'!CL$203:GJ$217,1,0)</f>
        <v>0</v>
      </c>
      <c r="HK34">
        <f t="array" ref="HK34">IF($J34:$X34='Capacity Backing (Hide)2'!CM$203:GK$217,1,0)</f>
        <v>0</v>
      </c>
      <c r="HL34">
        <f t="array" ref="HL34">IF($J34:$X34='Capacity Backing (Hide)2'!CN$203:GL$217,1,0)</f>
        <v>0</v>
      </c>
      <c r="HM34">
        <f t="array" ref="HM34">IF($J34:$X34='Capacity Backing (Hide)2'!CO$203:GM$217,1,0)</f>
        <v>0</v>
      </c>
      <c r="HN34">
        <f t="array" ref="HN34">IF($J34:$X34='Capacity Backing (Hide)2'!CP$203:GN$217,1,0)</f>
        <v>0</v>
      </c>
      <c r="HO34">
        <f t="array" ref="HO34">IF($J34:$X34='Capacity Backing (Hide)2'!CQ$203:GO$217,1,0)</f>
        <v>0</v>
      </c>
      <c r="HP34">
        <f t="array" ref="HP34">IF($J34:$X34='Capacity Backing (Hide)2'!CR$203:GP$217,1,0)</f>
        <v>0</v>
      </c>
      <c r="HQ34">
        <f t="array" ref="HQ34">IF($J34:$X34='Capacity Backing (Hide)2'!CS$203:GQ$217,1,0)</f>
        <v>0</v>
      </c>
      <c r="HR34">
        <f t="array" ref="HR34">IF($J34:$X34='Capacity Backing (Hide)2'!CT$203:GR$217,1,0)</f>
        <v>0</v>
      </c>
      <c r="HS34">
        <f t="array" ref="HS34">IF($J34:$X34='Capacity Backing (Hide)2'!CU$203:GS$217,1,0)</f>
        <v>0</v>
      </c>
      <c r="HT34">
        <f t="array" ref="HT34">IF($J34:$X34='Capacity Backing (Hide)2'!CV$203:GT$217,1,0)</f>
        <v>0</v>
      </c>
      <c r="HU34">
        <f t="array" ref="HU34">IF($J34:$X34='Capacity Backing (Hide)2'!CW$203:GU$217,1,0)</f>
        <v>0</v>
      </c>
      <c r="HX34" s="224">
        <f>'Capacity Backing (Hide)2'!B$3*(AB34/MAX(1,SUMIFS('Treatment Backing (Hide)'!$B$110:$B$124,'Capacity Backing (Hide)2'!B$67:B$81,"X")))</f>
        <v>0</v>
      </c>
      <c r="HY34" s="224">
        <f>'Capacity Backing (Hide)2'!C$3*(AC34/MAX(1,SUMIFS('Treatment Backing (Hide)'!$B$110:$B$124,'Capacity Backing (Hide)2'!C$67:C$81,"X")))</f>
        <v>0</v>
      </c>
      <c r="HZ34" s="224">
        <f>'Capacity Backing (Hide)2'!D$3*(AD34/MAX(1,SUMIFS('Treatment Backing (Hide)'!$B$110:$B$124,'Capacity Backing (Hide)2'!D$67:D$81,"X")))</f>
        <v>0</v>
      </c>
      <c r="IA34" s="224">
        <f>'Capacity Backing (Hide)2'!E$3*(AE34/MAX(1,SUMIFS('Treatment Backing (Hide)'!$B$110:$B$124,'Capacity Backing (Hide)2'!E$67:E$81,"X")))</f>
        <v>0</v>
      </c>
      <c r="IB34" s="224">
        <f>'Capacity Backing (Hide)2'!F$3*(AF34/MAX(1,SUMIFS('Treatment Backing (Hide)'!$B$110:$B$124,'Capacity Backing (Hide)2'!F$67:F$81,"X")))</f>
        <v>0</v>
      </c>
      <c r="IC34" s="224">
        <f>'Capacity Backing (Hide)2'!G$3*(AG34/MAX(1,SUMIFS('Treatment Backing (Hide)'!$B$110:$B$124,'Capacity Backing (Hide)2'!G$67:G$81,"X")))</f>
        <v>0</v>
      </c>
      <c r="ID34" s="224">
        <f>'Capacity Backing (Hide)2'!H$3*(AH34/MAX(1,SUMIFS('Treatment Backing (Hide)'!$B$110:$B$124,'Capacity Backing (Hide)2'!H$67:H$81,"X")))</f>
        <v>0</v>
      </c>
      <c r="IE34" s="224">
        <f>'Capacity Backing (Hide)2'!I$3*(AI34/MAX(1,SUMIFS('Treatment Backing (Hide)'!$B$110:$B$124,'Capacity Backing (Hide)2'!I$67:I$81,"X")))</f>
        <v>0</v>
      </c>
      <c r="IF34" s="224">
        <f>'Capacity Backing (Hide)2'!J$3*(AJ34/MAX(1,SUMIFS('Treatment Backing (Hide)'!$B$110:$B$124,'Capacity Backing (Hide)2'!J$67:J$81,"X")))</f>
        <v>0</v>
      </c>
      <c r="IG34" s="224">
        <f>'Capacity Backing (Hide)2'!K$3*(AK34/MAX(1,SUMIFS('Treatment Backing (Hide)'!$B$110:$B$124,'Capacity Backing (Hide)2'!K$67:K$81,"X")))</f>
        <v>0</v>
      </c>
      <c r="IH34" s="224">
        <f>'Capacity Backing (Hide)2'!L$3*(AL34/MAX(1,SUMIFS('Treatment Backing (Hide)'!$B$110:$B$124,'Capacity Backing (Hide)2'!L$67:L$81,"X")))</f>
        <v>0</v>
      </c>
      <c r="II34" s="224">
        <f>'Capacity Backing (Hide)2'!M$3*(AM34/MAX(1,SUMIFS('Treatment Backing (Hide)'!$B$110:$B$124,'Capacity Backing (Hide)2'!M$67:M$81,"X")))</f>
        <v>0</v>
      </c>
      <c r="IJ34" s="224">
        <f>'Capacity Backing (Hide)2'!N$3*(AN34/MAX(1,SUMIFS('Treatment Backing (Hide)'!$B$110:$B$124,'Capacity Backing (Hide)2'!N$67:N$81,"X")))</f>
        <v>0</v>
      </c>
      <c r="IK34" s="224">
        <f>'Capacity Backing (Hide)2'!O$3*(AO34/MAX(1,SUMIFS('Treatment Backing (Hide)'!$B$110:$B$124,'Capacity Backing (Hide)2'!O$67:O$81,"X")))</f>
        <v>0</v>
      </c>
      <c r="IL34" s="224">
        <f>'Capacity Backing (Hide)2'!P$3*(AP34/MAX(1,SUMIFS('Treatment Backing (Hide)'!$B$110:$B$124,'Capacity Backing (Hide)2'!P$67:P$81,"X")))</f>
        <v>0</v>
      </c>
      <c r="IM34" s="224">
        <f>'Capacity Backing (Hide)2'!Q$3*(AQ34/MAX(1,SUMIFS('Treatment Backing (Hide)'!$B$110:$B$124,'Capacity Backing (Hide)2'!Q$67:Q$81,"X")))</f>
        <v>0</v>
      </c>
      <c r="IN34" s="224">
        <f>'Capacity Backing (Hide)2'!R$3*(AR34/MAX(1,SUMIFS('Treatment Backing (Hide)'!$B$110:$B$124,'Capacity Backing (Hide)2'!R$67:R$81,"X")))</f>
        <v>0</v>
      </c>
      <c r="IO34" s="224">
        <f>'Capacity Backing (Hide)2'!S$3*(AS34/MAX(1,SUMIFS('Treatment Backing (Hide)'!$B$110:$B$124,'Capacity Backing (Hide)2'!S$67:S$81,"X")))</f>
        <v>0</v>
      </c>
      <c r="IP34" s="224">
        <f>'Capacity Backing (Hide)2'!T$3*(AT34/MAX(1,SUMIFS('Treatment Backing (Hide)'!$B$110:$B$124,'Capacity Backing (Hide)2'!T$67:T$81,"X")))</f>
        <v>0</v>
      </c>
      <c r="IQ34" s="224">
        <f>'Capacity Backing (Hide)2'!U$3*(AU34/MAX(1,SUMIFS('Treatment Backing (Hide)'!$B$110:$B$124,'Capacity Backing (Hide)2'!U$67:U$81,"X")))</f>
        <v>0</v>
      </c>
      <c r="IR34" s="224">
        <f>'Capacity Backing (Hide)2'!V$3*(AV34/MAX(1,SUMIFS('Treatment Backing (Hide)'!$B$110:$B$124,'Capacity Backing (Hide)2'!V$67:V$81,"X")))</f>
        <v>0</v>
      </c>
      <c r="IS34" s="224">
        <f>'Capacity Backing (Hide)2'!W$3*(AW34/MAX(1,SUMIFS('Treatment Backing (Hide)'!$B$110:$B$124,'Capacity Backing (Hide)2'!W$67:W$81,"X")))</f>
        <v>0</v>
      </c>
      <c r="IT34" s="224">
        <f>'Capacity Backing (Hide)2'!X$3*(AX34/MAX(1,SUMIFS('Treatment Backing (Hide)'!$B$110:$B$124,'Capacity Backing (Hide)2'!X$67:X$81,"X")))</f>
        <v>0</v>
      </c>
      <c r="IU34" s="224">
        <f>'Capacity Backing (Hide)2'!Y$3*(AY34/MAX(1,SUMIFS('Treatment Backing (Hide)'!$B$110:$B$124,'Capacity Backing (Hide)2'!Y$67:Y$81,"X")))</f>
        <v>0</v>
      </c>
      <c r="IV34" s="224">
        <f>'Capacity Backing (Hide)2'!Z$3*(AZ34/MAX(1,SUMIFS('Treatment Backing (Hide)'!$B$110:$B$124,'Capacity Backing (Hide)2'!Z$67:Z$81,"X")))</f>
        <v>0</v>
      </c>
      <c r="IW34" s="224">
        <f>'Capacity Backing (Hide)2'!AA$3*(BA34/MAX(1,SUMIFS('Treatment Backing (Hide)'!$B$110:$B$124,'Capacity Backing (Hide)2'!AA$67:AA$81,"X")))</f>
        <v>0</v>
      </c>
      <c r="IX34" s="224">
        <f>'Capacity Backing (Hide)2'!AB$3*(BB34/MAX(1,SUMIFS('Treatment Backing (Hide)'!$B$110:$B$124,'Capacity Backing (Hide)2'!AB$67:AB$81,"X")))</f>
        <v>0</v>
      </c>
      <c r="IY34" s="224">
        <f>'Capacity Backing (Hide)2'!AC$3*(BC34/MAX(1,SUMIFS('Treatment Backing (Hide)'!$B$110:$B$124,'Capacity Backing (Hide)2'!AC$67:AC$81,"X")))</f>
        <v>0</v>
      </c>
      <c r="IZ34" s="224">
        <f>'Capacity Backing (Hide)2'!AD$3*(BD34/MAX(1,SUMIFS('Treatment Backing (Hide)'!$B$110:$B$124,'Capacity Backing (Hide)2'!AD$67:AD$81,"X")))</f>
        <v>0</v>
      </c>
      <c r="JA34" s="224">
        <f>'Capacity Backing (Hide)2'!AE$3*(BE34/MAX(1,SUMIFS('Treatment Backing (Hide)'!$B$110:$B$124,'Capacity Backing (Hide)2'!AE$67:AE$81,"X")))</f>
        <v>0</v>
      </c>
      <c r="JB34" s="224">
        <f>'Capacity Backing (Hide)2'!AF$3*(BF34/MAX(1,SUMIFS('Treatment Backing (Hide)'!$B$110:$B$124,'Capacity Backing (Hide)2'!AF$67:AF$81,"X")))</f>
        <v>0</v>
      </c>
      <c r="JC34" s="224">
        <f>'Capacity Backing (Hide)2'!AG$3*(BG34/MAX(1,SUMIFS('Treatment Backing (Hide)'!$B$110:$B$124,'Capacity Backing (Hide)2'!AG$67:AG$81,"X")))</f>
        <v>0</v>
      </c>
      <c r="JD34" s="224">
        <f>'Capacity Backing (Hide)2'!AH$3*(BH34/MAX(1,SUMIFS('Treatment Backing (Hide)'!$B$110:$B$124,'Capacity Backing (Hide)2'!AH$67:AH$81,"X")))</f>
        <v>0</v>
      </c>
      <c r="JE34" s="224">
        <f>'Capacity Backing (Hide)2'!AI$3*(BI34/MAX(1,SUMIFS('Treatment Backing (Hide)'!$B$110:$B$124,'Capacity Backing (Hide)2'!AI$67:AI$81,"X")))</f>
        <v>0</v>
      </c>
      <c r="JF34" s="224">
        <f>'Capacity Backing (Hide)2'!AJ$3*(BJ34/MAX(1,SUMIFS('Treatment Backing (Hide)'!$B$110:$B$124,'Capacity Backing (Hide)2'!AJ$67:AJ$81,"X")))</f>
        <v>0</v>
      </c>
      <c r="JG34" s="224">
        <f>'Capacity Backing (Hide)2'!AK$3*(BK34/MAX(1,SUMIFS('Treatment Backing (Hide)'!$B$110:$B$124,'Capacity Backing (Hide)2'!AK$67:AK$81,"X")))</f>
        <v>0</v>
      </c>
      <c r="JH34" s="224">
        <f>'Capacity Backing (Hide)2'!AL$3*(BL34/MAX(1,SUMIFS('Treatment Backing (Hide)'!$B$110:$B$124,'Capacity Backing (Hide)2'!AL$67:AL$81,"X")))</f>
        <v>0</v>
      </c>
      <c r="JI34" s="224">
        <f>'Capacity Backing (Hide)2'!AM$3*(BM34/MAX(1,SUMIFS('Treatment Backing (Hide)'!$B$110:$B$124,'Capacity Backing (Hide)2'!AM$67:AM$81,"X")))</f>
        <v>0</v>
      </c>
      <c r="JJ34" s="224">
        <f>'Capacity Backing (Hide)2'!AN$3*(BN34/MAX(1,SUMIFS('Treatment Backing (Hide)'!$B$110:$B$124,'Capacity Backing (Hide)2'!AN$67:AN$81,"X")))</f>
        <v>0</v>
      </c>
      <c r="JK34" s="224">
        <f>'Capacity Backing (Hide)2'!AO$3*(BO34/MAX(1,SUMIFS('Treatment Backing (Hide)'!$B$110:$B$124,'Capacity Backing (Hide)2'!AO$67:AO$81,"X")))</f>
        <v>0</v>
      </c>
      <c r="JL34" s="224">
        <f>'Capacity Backing (Hide)2'!AP$3*(BP34/MAX(1,SUMIFS('Treatment Backing (Hide)'!$B$110:$B$124,'Capacity Backing (Hide)2'!AP$67:AP$81,"X")))</f>
        <v>0</v>
      </c>
      <c r="JM34" s="224">
        <f>'Capacity Backing (Hide)2'!AQ$3*(BQ34/MAX(1,SUMIFS('Treatment Backing (Hide)'!$B$110:$B$124,'Capacity Backing (Hide)2'!AQ$67:AQ$81,"X")))</f>
        <v>0</v>
      </c>
      <c r="JN34" s="224">
        <f>'Capacity Backing (Hide)2'!AR$3*(BR34/MAX(1,SUMIFS('Treatment Backing (Hide)'!$B$110:$B$124,'Capacity Backing (Hide)2'!AR$67:AR$81,"X")))</f>
        <v>0</v>
      </c>
      <c r="JO34" s="224">
        <f>'Capacity Backing (Hide)2'!AS$3*(BS34/MAX(1,SUMIFS('Treatment Backing (Hide)'!$B$110:$B$124,'Capacity Backing (Hide)2'!AS$67:AS$81,"X")))</f>
        <v>0</v>
      </c>
      <c r="JP34" s="224">
        <f>'Capacity Backing (Hide)2'!AT$3*(BT34/MAX(1,SUMIFS('Treatment Backing (Hide)'!$B$110:$B$124,'Capacity Backing (Hide)2'!AT$67:AT$81,"X")))</f>
        <v>0</v>
      </c>
      <c r="JQ34" s="224">
        <f>'Capacity Backing (Hide)2'!AU$3*(BU34/MAX(1,SUMIFS('Treatment Backing (Hide)'!$B$110:$B$124,'Capacity Backing (Hide)2'!AU$67:AU$81,"X")))</f>
        <v>0</v>
      </c>
      <c r="JR34" s="224">
        <f>'Capacity Backing (Hide)2'!AV$3*(BV34/MAX(1,SUMIFS('Treatment Backing (Hide)'!$B$110:$B$124,'Capacity Backing (Hide)2'!AV$67:AV$81,"X")))</f>
        <v>0</v>
      </c>
      <c r="JS34" s="224">
        <f>'Capacity Backing (Hide)2'!AW$3*(BW34/MAX(1,SUMIFS('Treatment Backing (Hide)'!$B$110:$B$124,'Capacity Backing (Hide)2'!AW$67:AW$81,"X")))</f>
        <v>0</v>
      </c>
      <c r="JT34" s="224">
        <f>'Capacity Backing (Hide)2'!AX$3*(BX34/MAX(1,SUMIFS('Treatment Backing (Hide)'!$B$110:$B$124,'Capacity Backing (Hide)2'!AX$67:AX$81,"X")))</f>
        <v>0</v>
      </c>
      <c r="JU34" s="224">
        <f>'Capacity Backing (Hide)2'!AY$3*(BY34/MAX(1,SUMIFS('Treatment Backing (Hide)'!$B$110:$B$124,'Capacity Backing (Hide)2'!AY$67:AY$81,"X")))</f>
        <v>0</v>
      </c>
      <c r="JV34" s="224">
        <f>'Capacity Backing (Hide)2'!AZ$3*(BZ34/MAX(1,SUMIFS('Treatment Backing (Hide)'!$B$110:$B$124,'Capacity Backing (Hide)2'!AZ$67:AZ$81,"X")))</f>
        <v>0</v>
      </c>
      <c r="JW34" s="224">
        <f>'Capacity Backing (Hide)2'!BA$3*(CA34/MAX(1,SUMIFS('Treatment Backing (Hide)'!$B$110:$B$124,'Capacity Backing (Hide)2'!BA$67:BA$81,"X")))</f>
        <v>0</v>
      </c>
      <c r="JX34" s="224">
        <f>'Capacity Backing (Hide)2'!BB$3*(CB34/MAX(1,SUMIFS('Treatment Backing (Hide)'!$B$110:$B$124,'Capacity Backing (Hide)2'!BB$67:BB$81,"X")))</f>
        <v>0</v>
      </c>
      <c r="JY34" s="224">
        <f>'Capacity Backing (Hide)2'!BC$3*(CC34/MAX(1,SUMIFS('Treatment Backing (Hide)'!$B$110:$B$124,'Capacity Backing (Hide)2'!BC$67:BC$81,"X")))</f>
        <v>0</v>
      </c>
      <c r="JZ34" s="224">
        <f>'Capacity Backing (Hide)2'!BD$3*(CD34/MAX(1,SUMIFS('Treatment Backing (Hide)'!$B$110:$B$124,'Capacity Backing (Hide)2'!BD$67:BD$81,"X")))</f>
        <v>0</v>
      </c>
      <c r="KA34" s="224">
        <f>'Capacity Backing (Hide)2'!BE$3*(CE34/MAX(1,SUMIFS('Treatment Backing (Hide)'!$B$110:$B$124,'Capacity Backing (Hide)2'!BE$67:BE$81,"X")))</f>
        <v>0</v>
      </c>
      <c r="KB34" s="224">
        <f>'Capacity Backing (Hide)2'!BF$3*(CF34/MAX(1,SUMIFS('Treatment Backing (Hide)'!$B$110:$B$124,'Capacity Backing (Hide)2'!BF$67:BF$81,"X")))</f>
        <v>0</v>
      </c>
      <c r="KC34" s="224">
        <f>'Capacity Backing (Hide)2'!BG$3*(CG34/MAX(1,SUMIFS('Treatment Backing (Hide)'!$B$110:$B$124,'Capacity Backing (Hide)2'!BG$67:BG$81,"X")))</f>
        <v>0</v>
      </c>
      <c r="KD34" s="224">
        <f>'Capacity Backing (Hide)2'!BH$3*(CH34/MAX(1,SUMIFS('Treatment Backing (Hide)'!$B$110:$B$124,'Capacity Backing (Hide)2'!BH$67:BH$81,"X")))</f>
        <v>0</v>
      </c>
      <c r="KE34" s="224">
        <f>'Capacity Backing (Hide)2'!BI$3*(CI34/MAX(1,SUMIFS('Treatment Backing (Hide)'!$B$110:$B$124,'Capacity Backing (Hide)2'!BI$67:BI$81,"X")))</f>
        <v>0</v>
      </c>
      <c r="KF34" s="224">
        <f>'Capacity Backing (Hide)2'!BJ$3*(CJ34/MAX(1,SUMIFS('Treatment Backing (Hide)'!$B$110:$B$124,'Capacity Backing (Hide)2'!BJ$67:BJ$81,"X")))</f>
        <v>0</v>
      </c>
      <c r="KG34" s="224">
        <f>'Capacity Backing (Hide)2'!BK$3*(CK34/MAX(1,SUMIFS('Treatment Backing (Hide)'!$B$110:$B$124,'Capacity Backing (Hide)2'!BK$67:BK$81,"X")))</f>
        <v>0</v>
      </c>
      <c r="KH34" s="224">
        <f>'Capacity Backing (Hide)2'!BL$3*(CL34/MAX(1,SUMIFS('Treatment Backing (Hide)'!$B$110:$B$124,'Capacity Backing (Hide)2'!BL$67:BL$81,"X")))</f>
        <v>0</v>
      </c>
      <c r="KI34" s="224">
        <f>'Capacity Backing (Hide)2'!BM$3*(CM34/MAX(1,SUMIFS('Treatment Backing (Hide)'!$B$110:$B$124,'Capacity Backing (Hide)2'!BM$67:BM$81,"X")))</f>
        <v>0</v>
      </c>
      <c r="KJ34" s="224">
        <f>'Capacity Backing (Hide)2'!BN$3*(CN34/MAX(1,SUMIFS('Treatment Backing (Hide)'!$B$110:$B$124,'Capacity Backing (Hide)2'!BN$67:BN$81,"X")))</f>
        <v>0</v>
      </c>
      <c r="KK34" s="224">
        <f>'Capacity Backing (Hide)2'!BO$3*(CO34/MAX(1,SUMIFS('Treatment Backing (Hide)'!$B$110:$B$124,'Capacity Backing (Hide)2'!BO$67:BO$81,"X")))</f>
        <v>0</v>
      </c>
      <c r="KL34" s="224">
        <f>'Capacity Backing (Hide)2'!BP$3*(CP34/MAX(1,SUMIFS('Treatment Backing (Hide)'!$B$110:$B$124,'Capacity Backing (Hide)2'!BP$67:BP$81,"X")))</f>
        <v>0</v>
      </c>
      <c r="KM34" s="224">
        <f>'Capacity Backing (Hide)2'!BQ$3*(CQ34/MAX(1,SUMIFS('Treatment Backing (Hide)'!$B$110:$B$124,'Capacity Backing (Hide)2'!BQ$67:BQ$81,"X")))</f>
        <v>0</v>
      </c>
      <c r="KN34" s="224">
        <f>'Capacity Backing (Hide)2'!BR$3*(CR34/MAX(1,SUMIFS('Treatment Backing (Hide)'!$B$110:$B$124,'Capacity Backing (Hide)2'!BR$67:BR$81,"X")))</f>
        <v>0</v>
      </c>
      <c r="KO34" s="224">
        <f>'Capacity Backing (Hide)2'!BS$3*(CS34/MAX(1,SUMIFS('Treatment Backing (Hide)'!$B$110:$B$124,'Capacity Backing (Hide)2'!BS$67:BS$81,"X")))</f>
        <v>0</v>
      </c>
      <c r="KP34" s="224">
        <f>'Capacity Backing (Hide)2'!BT$3*(CT34/MAX(1,SUMIFS('Treatment Backing (Hide)'!$B$110:$B$124,'Capacity Backing (Hide)2'!BT$67:BT$81,"X")))</f>
        <v>0</v>
      </c>
      <c r="KQ34" s="224">
        <f>'Capacity Backing (Hide)2'!BU$3*(CU34/MAX(1,SUMIFS('Treatment Backing (Hide)'!$B$110:$B$124,'Capacity Backing (Hide)2'!BU$67:BU$81,"X")))</f>
        <v>0</v>
      </c>
      <c r="KR34" s="224">
        <f>'Capacity Backing (Hide)2'!BV$3*(CV34/MAX(1,SUMIFS('Treatment Backing (Hide)'!$B$110:$B$124,'Capacity Backing (Hide)2'!BV$67:BV$81,"X")))</f>
        <v>0</v>
      </c>
      <c r="KS34" s="224">
        <f>'Capacity Backing (Hide)2'!BW$3*(CW34/MAX(1,SUMIFS('Treatment Backing (Hide)'!$B$110:$B$124,'Capacity Backing (Hide)2'!BW$67:BW$81,"X")))</f>
        <v>0</v>
      </c>
      <c r="KT34" s="224">
        <f>'Capacity Backing (Hide)2'!BX$3*(CX34/MAX(1,SUMIFS('Treatment Backing (Hide)'!$B$110:$B$124,'Capacity Backing (Hide)2'!BX$67:BX$81,"X")))</f>
        <v>0</v>
      </c>
      <c r="KU34" s="224">
        <f>'Capacity Backing (Hide)2'!BY$3*(CY34/MAX(1,SUMIFS('Treatment Backing (Hide)'!$B$110:$B$124,'Capacity Backing (Hide)2'!BY$67:BY$81,"X")))</f>
        <v>0</v>
      </c>
      <c r="KV34" s="224">
        <f>'Capacity Backing (Hide)2'!BZ$3*(CZ34/MAX(1,SUMIFS('Treatment Backing (Hide)'!$B$110:$B$124,'Capacity Backing (Hide)2'!BZ$67:BZ$81,"X")))</f>
        <v>0</v>
      </c>
      <c r="KW34" s="224">
        <f>'Capacity Backing (Hide)2'!CA$3*(DA34/MAX(1,SUMIFS('Treatment Backing (Hide)'!$B$110:$B$124,'Capacity Backing (Hide)2'!CA$67:CA$81,"X")))</f>
        <v>0</v>
      </c>
      <c r="KX34" s="224">
        <f>'Capacity Backing (Hide)2'!CB$3*(DB34/MAX(1,SUMIFS('Treatment Backing (Hide)'!$B$110:$B$124,'Capacity Backing (Hide)2'!CB$67:CB$81,"X")))</f>
        <v>0</v>
      </c>
      <c r="KY34" s="224">
        <f>'Capacity Backing (Hide)2'!CC$3*(DC34/MAX(1,SUMIFS('Treatment Backing (Hide)'!$B$110:$B$124,'Capacity Backing (Hide)2'!CC$67:CC$81,"X")))</f>
        <v>0</v>
      </c>
      <c r="KZ34" s="224">
        <f>'Capacity Backing (Hide)2'!CD$3*(DD34/MAX(1,SUMIFS('Treatment Backing (Hide)'!$B$110:$B$124,'Capacity Backing (Hide)2'!CD$67:CD$81,"X")))</f>
        <v>0</v>
      </c>
      <c r="LA34" s="224">
        <f>'Capacity Backing (Hide)2'!CE$3*(DE34/MAX(1,SUMIFS('Treatment Backing (Hide)'!$B$110:$B$124,'Capacity Backing (Hide)2'!CE$67:CE$81,"X")))</f>
        <v>0</v>
      </c>
      <c r="LB34" s="224">
        <f>'Capacity Backing (Hide)2'!CF$3*(DF34/MAX(1,SUMIFS('Treatment Backing (Hide)'!$B$110:$B$124,'Capacity Backing (Hide)2'!CF$67:CF$81,"X")))</f>
        <v>0</v>
      </c>
      <c r="LC34" s="224">
        <f>'Capacity Backing (Hide)2'!CG$3*(DG34/MAX(1,SUMIFS('Treatment Backing (Hide)'!$B$110:$B$124,'Capacity Backing (Hide)2'!CG$67:CG$81,"X")))</f>
        <v>0</v>
      </c>
      <c r="LD34" s="224">
        <f>'Capacity Backing (Hide)2'!CH$3*(DH34/MAX(1,SUMIFS('Treatment Backing (Hide)'!$B$110:$B$124,'Capacity Backing (Hide)2'!CH$67:CH$81,"X")))</f>
        <v>0</v>
      </c>
      <c r="LE34" s="224">
        <f>'Capacity Backing (Hide)2'!CI$3*(DI34/MAX(1,SUMIFS('Treatment Backing (Hide)'!$B$110:$B$124,'Capacity Backing (Hide)2'!CI$67:CI$81,"X")))</f>
        <v>0</v>
      </c>
      <c r="LF34" s="224">
        <f>'Capacity Backing (Hide)2'!CJ$3*(DJ34/MAX(1,SUMIFS('Treatment Backing (Hide)'!$B$110:$B$124,'Capacity Backing (Hide)2'!CJ$67:CJ$81,"X")))</f>
        <v>0</v>
      </c>
      <c r="LG34" s="224">
        <f>'Capacity Backing (Hide)2'!CK$3*(DK34/MAX(1,SUMIFS('Treatment Backing (Hide)'!$B$110:$B$124,'Capacity Backing (Hide)2'!CK$67:CK$81,"X")))</f>
        <v>0</v>
      </c>
      <c r="LH34" s="224">
        <f>'Capacity Backing (Hide)2'!CL$3*(DL34/MAX(1,SUMIFS('Treatment Backing (Hide)'!$B$110:$B$124,'Capacity Backing (Hide)2'!CL$67:CL$81,"X")))</f>
        <v>0</v>
      </c>
      <c r="LI34" s="224">
        <f>'Capacity Backing (Hide)2'!CM$3*(DM34/MAX(1,SUMIFS('Treatment Backing (Hide)'!$B$110:$B$124,'Capacity Backing (Hide)2'!CM$67:CM$81,"X")))</f>
        <v>0</v>
      </c>
      <c r="LJ34" s="224">
        <f>'Capacity Backing (Hide)2'!CN$3*(DN34/MAX(1,SUMIFS('Treatment Backing (Hide)'!$B$110:$B$124,'Capacity Backing (Hide)2'!CN$67:CN$81,"X")))</f>
        <v>0</v>
      </c>
      <c r="LK34" s="224">
        <f>'Capacity Backing (Hide)2'!CO$3*(DO34/MAX(1,SUMIFS('Treatment Backing (Hide)'!$B$110:$B$124,'Capacity Backing (Hide)2'!CO$67:CO$81,"X")))</f>
        <v>0</v>
      </c>
      <c r="LL34" s="224">
        <f>'Capacity Backing (Hide)2'!CP$3*(DP34/MAX(1,SUMIFS('Treatment Backing (Hide)'!$B$110:$B$124,'Capacity Backing (Hide)2'!CP$67:CP$81,"X")))</f>
        <v>0</v>
      </c>
      <c r="LM34" s="224">
        <f>'Capacity Backing (Hide)2'!CQ$3*(DQ34/MAX(1,SUMIFS('Treatment Backing (Hide)'!$B$110:$B$124,'Capacity Backing (Hide)2'!CQ$67:CQ$81,"X")))</f>
        <v>0</v>
      </c>
      <c r="LN34" s="224">
        <f>'Capacity Backing (Hide)2'!CR$3*(DR34/MAX(1,SUMIFS('Treatment Backing (Hide)'!$B$110:$B$124,'Capacity Backing (Hide)2'!CR$67:CR$81,"X")))</f>
        <v>0</v>
      </c>
      <c r="LO34" s="224">
        <f>'Capacity Backing (Hide)2'!CS$3*(DS34/MAX(1,SUMIFS('Treatment Backing (Hide)'!$B$110:$B$124,'Capacity Backing (Hide)2'!CS$67:CS$81,"X")))</f>
        <v>0</v>
      </c>
      <c r="LP34" s="224">
        <f>'Capacity Backing (Hide)2'!CT$3*(DT34/MAX(1,SUMIFS('Treatment Backing (Hide)'!$B$110:$B$124,'Capacity Backing (Hide)2'!CT$67:CT$81,"X")))</f>
        <v>0</v>
      </c>
      <c r="LQ34" s="224">
        <f>'Capacity Backing (Hide)2'!CU$3*(DU34/MAX(1,SUMIFS('Treatment Backing (Hide)'!$B$110:$B$124,'Capacity Backing (Hide)2'!CU$67:CU$81,"X")))</f>
        <v>0</v>
      </c>
      <c r="LR34" s="224">
        <f>'Capacity Backing (Hide)2'!CV$3*(DV34/MAX(1,SUMIFS('Treatment Backing (Hide)'!$B$110:$B$124,'Capacity Backing (Hide)2'!CV$67:CV$81,"X")))</f>
        <v>0</v>
      </c>
      <c r="LS34" s="224">
        <f>'Capacity Backing (Hide)2'!CW$3*(DW34/MAX(1,SUMIFS('Treatment Backing (Hide)'!$B$110:$B$124,'Capacity Backing (Hide)2'!CW$67:CW$81,"X")))</f>
        <v>0</v>
      </c>
      <c r="LV34">
        <f>'Capacity Backing (Hide)2'!B$139*(AB34/MAX(1,SUMIFS('Treatment Backing (Hide)'!$B$110:$B$124,'Capacity Backing (Hide)2'!B$203:B$217,"X")))</f>
        <v>0</v>
      </c>
      <c r="LW34">
        <f>'Capacity Backing (Hide)2'!C$139*(AC34/MAX(1,SUMIFS('Treatment Backing (Hide)'!$B$110:$B$124,'Capacity Backing (Hide)2'!C$203:C$217,"X")))</f>
        <v>0</v>
      </c>
      <c r="LX34">
        <f>'Capacity Backing (Hide)2'!D$139*(AD34/MAX(1,SUMIFS('Treatment Backing (Hide)'!$B$110:$B$124,'Capacity Backing (Hide)2'!D$203:D$217,"X")))</f>
        <v>0</v>
      </c>
      <c r="LY34">
        <f>'Capacity Backing (Hide)2'!E$139*(AE34/MAX(1,SUMIFS('Treatment Backing (Hide)'!$B$110:$B$124,'Capacity Backing (Hide)2'!E$203:E$217,"X")))</f>
        <v>0</v>
      </c>
      <c r="LZ34">
        <f>'Capacity Backing (Hide)2'!F$139*(AF34/MAX(1,SUMIFS('Treatment Backing (Hide)'!$B$110:$B$124,'Capacity Backing (Hide)2'!F$203:F$217,"X")))</f>
        <v>0</v>
      </c>
      <c r="MA34">
        <f>'Capacity Backing (Hide)2'!G$139*(AG34/MAX(1,SUMIFS('Treatment Backing (Hide)'!$B$110:$B$124,'Capacity Backing (Hide)2'!G$203:G$217,"X")))</f>
        <v>0</v>
      </c>
      <c r="MB34">
        <f>'Capacity Backing (Hide)2'!H$139*(AH34/MAX(1,SUMIFS('Treatment Backing (Hide)'!$B$110:$B$124,'Capacity Backing (Hide)2'!H$203:H$217,"X")))</f>
        <v>0</v>
      </c>
      <c r="MC34">
        <f>'Capacity Backing (Hide)2'!I$139*(AI34/MAX(1,SUMIFS('Treatment Backing (Hide)'!$B$110:$B$124,'Capacity Backing (Hide)2'!I$203:I$217,"X")))</f>
        <v>0</v>
      </c>
      <c r="MD34">
        <f>'Capacity Backing (Hide)2'!J$139*(AJ34/MAX(1,SUMIFS('Treatment Backing (Hide)'!$B$110:$B$124,'Capacity Backing (Hide)2'!J$203:J$217,"X")))</f>
        <v>0</v>
      </c>
      <c r="ME34">
        <f>'Capacity Backing (Hide)2'!K$139*(AK34/MAX(1,SUMIFS('Treatment Backing (Hide)'!$B$110:$B$124,'Capacity Backing (Hide)2'!K$203:K$217,"X")))</f>
        <v>0</v>
      </c>
      <c r="MF34">
        <f>'Capacity Backing (Hide)2'!L$139*(AL34/MAX(1,SUMIFS('Treatment Backing (Hide)'!$B$110:$B$124,'Capacity Backing (Hide)2'!L$203:L$217,"X")))</f>
        <v>0</v>
      </c>
      <c r="MG34">
        <f>'Capacity Backing (Hide)2'!M$139*(AM34/MAX(1,SUMIFS('Treatment Backing (Hide)'!$B$110:$B$124,'Capacity Backing (Hide)2'!M$203:M$217,"X")))</f>
        <v>0</v>
      </c>
      <c r="MH34">
        <f>'Capacity Backing (Hide)2'!N$139*(AN34/MAX(1,SUMIFS('Treatment Backing (Hide)'!$B$110:$B$124,'Capacity Backing (Hide)2'!N$203:N$217,"X")))</f>
        <v>0</v>
      </c>
      <c r="MI34">
        <f>'Capacity Backing (Hide)2'!O$139*(AO34/MAX(1,SUMIFS('Treatment Backing (Hide)'!$B$110:$B$124,'Capacity Backing (Hide)2'!O$203:O$217,"X")))</f>
        <v>0</v>
      </c>
      <c r="MJ34">
        <f>'Capacity Backing (Hide)2'!P$139*(AP34/MAX(1,SUMIFS('Treatment Backing (Hide)'!$B$110:$B$124,'Capacity Backing (Hide)2'!P$203:P$217,"X")))</f>
        <v>0</v>
      </c>
      <c r="MK34">
        <f>'Capacity Backing (Hide)2'!Q$139*(AQ34/MAX(1,SUMIFS('Treatment Backing (Hide)'!$B$110:$B$124,'Capacity Backing (Hide)2'!Q$203:Q$217,"X")))</f>
        <v>0</v>
      </c>
      <c r="ML34">
        <f>'Capacity Backing (Hide)2'!R$139*(AR34/MAX(1,SUMIFS('Treatment Backing (Hide)'!$B$110:$B$124,'Capacity Backing (Hide)2'!R$203:R$217,"X")))</f>
        <v>0</v>
      </c>
      <c r="MM34">
        <f>'Capacity Backing (Hide)2'!S$139*(AS34/MAX(1,SUMIFS('Treatment Backing (Hide)'!$B$110:$B$124,'Capacity Backing (Hide)2'!S$203:S$217,"X")))</f>
        <v>0</v>
      </c>
      <c r="MN34">
        <f>'Capacity Backing (Hide)2'!T$139*(AT34/MAX(1,SUMIFS('Treatment Backing (Hide)'!$B$110:$B$124,'Capacity Backing (Hide)2'!T$203:T$217,"X")))</f>
        <v>0</v>
      </c>
      <c r="MO34">
        <f>'Capacity Backing (Hide)2'!U$139*(AU34/MAX(1,SUMIFS('Treatment Backing (Hide)'!$B$110:$B$124,'Capacity Backing (Hide)2'!U$203:U$217,"X")))</f>
        <v>0</v>
      </c>
      <c r="MP34">
        <f>'Capacity Backing (Hide)2'!V$139*(AV34/MAX(1,SUMIFS('Treatment Backing (Hide)'!$B$110:$B$124,'Capacity Backing (Hide)2'!V$203:V$217,"X")))</f>
        <v>0</v>
      </c>
      <c r="MQ34">
        <f>'Capacity Backing (Hide)2'!W$139*(AW34/MAX(1,SUMIFS('Treatment Backing (Hide)'!$B$110:$B$124,'Capacity Backing (Hide)2'!W$203:W$217,"X")))</f>
        <v>0</v>
      </c>
      <c r="MR34">
        <f>'Capacity Backing (Hide)2'!X$139*(AX34/MAX(1,SUMIFS('Treatment Backing (Hide)'!$B$110:$B$124,'Capacity Backing (Hide)2'!X$203:X$217,"X")))</f>
        <v>0</v>
      </c>
      <c r="MS34">
        <f>'Capacity Backing (Hide)2'!Y$139*(AY34/MAX(1,SUMIFS('Treatment Backing (Hide)'!$B$110:$B$124,'Capacity Backing (Hide)2'!Y$203:Y$217,"X")))</f>
        <v>0</v>
      </c>
      <c r="MT34">
        <f>'Capacity Backing (Hide)2'!Z$139*(AZ34/MAX(1,SUMIFS('Treatment Backing (Hide)'!$B$110:$B$124,'Capacity Backing (Hide)2'!Z$203:Z$217,"X")))</f>
        <v>0</v>
      </c>
      <c r="MU34">
        <f>'Capacity Backing (Hide)2'!AA$139*(BA34/MAX(1,SUMIFS('Treatment Backing (Hide)'!$B$110:$B$124,'Capacity Backing (Hide)2'!AA$203:AA$217,"X")))</f>
        <v>0</v>
      </c>
      <c r="MV34">
        <f>'Capacity Backing (Hide)2'!AB$139*(BB34/MAX(1,SUMIFS('Treatment Backing (Hide)'!$B$110:$B$124,'Capacity Backing (Hide)2'!AB$203:AB$217,"X")))</f>
        <v>0</v>
      </c>
      <c r="MW34">
        <f>'Capacity Backing (Hide)2'!AC$139*(BC34/MAX(1,SUMIFS('Treatment Backing (Hide)'!$B$110:$B$124,'Capacity Backing (Hide)2'!AC$203:AC$217,"X")))</f>
        <v>0</v>
      </c>
      <c r="MX34">
        <f>'Capacity Backing (Hide)2'!AD$139*(BD34/MAX(1,SUMIFS('Treatment Backing (Hide)'!$B$110:$B$124,'Capacity Backing (Hide)2'!AD$203:AD$217,"X")))</f>
        <v>0</v>
      </c>
      <c r="MY34">
        <f>'Capacity Backing (Hide)2'!AE$139*(BE34/MAX(1,SUMIFS('Treatment Backing (Hide)'!$B$110:$B$124,'Capacity Backing (Hide)2'!AE$203:AE$217,"X")))</f>
        <v>0</v>
      </c>
      <c r="MZ34">
        <f>'Capacity Backing (Hide)2'!AF$139*(BF34/MAX(1,SUMIFS('Treatment Backing (Hide)'!$B$110:$B$124,'Capacity Backing (Hide)2'!AF$203:AF$217,"X")))</f>
        <v>0</v>
      </c>
      <c r="NA34">
        <f>'Capacity Backing (Hide)2'!AG$139*(BG34/MAX(1,SUMIFS('Treatment Backing (Hide)'!$B$110:$B$124,'Capacity Backing (Hide)2'!AG$203:AG$217,"X")))</f>
        <v>0</v>
      </c>
      <c r="NB34">
        <f>'Capacity Backing (Hide)2'!AH$139*(BH34/MAX(1,SUMIFS('Treatment Backing (Hide)'!$B$110:$B$124,'Capacity Backing (Hide)2'!AH$203:AH$217,"X")))</f>
        <v>0</v>
      </c>
      <c r="NC34">
        <f>'Capacity Backing (Hide)2'!AI$139*(BI34/MAX(1,SUMIFS('Treatment Backing (Hide)'!$B$110:$B$124,'Capacity Backing (Hide)2'!AI$203:AI$217,"X")))</f>
        <v>0</v>
      </c>
      <c r="ND34">
        <f>'Capacity Backing (Hide)2'!AJ$139*(BJ34/MAX(1,SUMIFS('Treatment Backing (Hide)'!$B$110:$B$124,'Capacity Backing (Hide)2'!AJ$203:AJ$217,"X")))</f>
        <v>0</v>
      </c>
      <c r="NE34">
        <f>'Capacity Backing (Hide)2'!AK$139*(BK34/MAX(1,SUMIFS('Treatment Backing (Hide)'!$B$110:$B$124,'Capacity Backing (Hide)2'!AK$203:AK$217,"X")))</f>
        <v>0</v>
      </c>
      <c r="NF34">
        <f>'Capacity Backing (Hide)2'!AL$139*(BL34/MAX(1,SUMIFS('Treatment Backing (Hide)'!$B$110:$B$124,'Capacity Backing (Hide)2'!AL$203:AL$217,"X")))</f>
        <v>0</v>
      </c>
      <c r="NG34">
        <f>'Capacity Backing (Hide)2'!AM$139*(BM34/MAX(1,SUMIFS('Treatment Backing (Hide)'!$B$110:$B$124,'Capacity Backing (Hide)2'!AM$203:AM$217,"X")))</f>
        <v>0</v>
      </c>
      <c r="NH34">
        <f>'Capacity Backing (Hide)2'!AN$139*(BN34/MAX(1,SUMIFS('Treatment Backing (Hide)'!$B$110:$B$124,'Capacity Backing (Hide)2'!AN$203:AN$217,"X")))</f>
        <v>0</v>
      </c>
      <c r="NI34">
        <f>'Capacity Backing (Hide)2'!AO$139*(BO34/MAX(1,SUMIFS('Treatment Backing (Hide)'!$B$110:$B$124,'Capacity Backing (Hide)2'!AO$203:AO$217,"X")))</f>
        <v>0</v>
      </c>
      <c r="NJ34">
        <f>'Capacity Backing (Hide)2'!AP$139*(BP34/MAX(1,SUMIFS('Treatment Backing (Hide)'!$B$110:$B$124,'Capacity Backing (Hide)2'!AP$203:AP$217,"X")))</f>
        <v>0</v>
      </c>
      <c r="NK34">
        <f>'Capacity Backing (Hide)2'!AQ$139*(BQ34/MAX(1,SUMIFS('Treatment Backing (Hide)'!$B$110:$B$124,'Capacity Backing (Hide)2'!AQ$203:AQ$217,"X")))</f>
        <v>0</v>
      </c>
      <c r="NL34">
        <f>'Capacity Backing (Hide)2'!AR$139*(BR34/MAX(1,SUMIFS('Treatment Backing (Hide)'!$B$110:$B$124,'Capacity Backing (Hide)2'!AR$203:AR$217,"X")))</f>
        <v>0</v>
      </c>
      <c r="NM34">
        <f>'Capacity Backing (Hide)2'!AS$139*(BS34/MAX(1,SUMIFS('Treatment Backing (Hide)'!$B$110:$B$124,'Capacity Backing (Hide)2'!AS$203:AS$217,"X")))</f>
        <v>0</v>
      </c>
      <c r="NN34">
        <f>'Capacity Backing (Hide)2'!AT$139*(BT34/MAX(1,SUMIFS('Treatment Backing (Hide)'!$B$110:$B$124,'Capacity Backing (Hide)2'!AT$203:AT$217,"X")))</f>
        <v>0</v>
      </c>
      <c r="NO34">
        <f>'Capacity Backing (Hide)2'!AU$139*(BU34/MAX(1,SUMIFS('Treatment Backing (Hide)'!$B$110:$B$124,'Capacity Backing (Hide)2'!AU$203:AU$217,"X")))</f>
        <v>0</v>
      </c>
      <c r="NP34">
        <f>'Capacity Backing (Hide)2'!AV$139*(BV34/MAX(1,SUMIFS('Treatment Backing (Hide)'!$B$110:$B$124,'Capacity Backing (Hide)2'!AV$203:AV$217,"X")))</f>
        <v>0</v>
      </c>
      <c r="NQ34">
        <f>'Capacity Backing (Hide)2'!AW$139*(BW34/MAX(1,SUMIFS('Treatment Backing (Hide)'!$B$110:$B$124,'Capacity Backing (Hide)2'!AW$203:AW$217,"X")))</f>
        <v>0</v>
      </c>
      <c r="NR34">
        <f>'Capacity Backing (Hide)2'!AX$139*(BX34/MAX(1,SUMIFS('Treatment Backing (Hide)'!$B$110:$B$124,'Capacity Backing (Hide)2'!AX$203:AX$217,"X")))</f>
        <v>0</v>
      </c>
      <c r="NS34">
        <f>'Capacity Backing (Hide)2'!AY$139*(BY34/MAX(1,SUMIFS('Treatment Backing (Hide)'!$B$110:$B$124,'Capacity Backing (Hide)2'!AY$203:AY$217,"X")))</f>
        <v>0</v>
      </c>
      <c r="NT34">
        <f>'Capacity Backing (Hide)2'!AZ$139*(BZ34/MAX(1,SUMIFS('Treatment Backing (Hide)'!$B$110:$B$124,'Capacity Backing (Hide)2'!AZ$203:AZ$217,"X")))</f>
        <v>0</v>
      </c>
      <c r="NU34">
        <f>'Capacity Backing (Hide)2'!BA$139*(CA34/MAX(1,SUMIFS('Treatment Backing (Hide)'!$B$110:$B$124,'Capacity Backing (Hide)2'!BA$203:BA$217,"X")))</f>
        <v>0</v>
      </c>
      <c r="NV34">
        <f>'Capacity Backing (Hide)2'!BB$139*(CB34/MAX(1,SUMIFS('Treatment Backing (Hide)'!$B$110:$B$124,'Capacity Backing (Hide)2'!BB$203:BB$217,"X")))</f>
        <v>0</v>
      </c>
      <c r="NW34">
        <f>'Capacity Backing (Hide)2'!BC$139*(CC34/MAX(1,SUMIFS('Treatment Backing (Hide)'!$B$110:$B$124,'Capacity Backing (Hide)2'!BC$203:BC$217,"X")))</f>
        <v>0</v>
      </c>
      <c r="NX34">
        <f>'Capacity Backing (Hide)2'!BD$139*(CD34/MAX(1,SUMIFS('Treatment Backing (Hide)'!$B$110:$B$124,'Capacity Backing (Hide)2'!BD$203:BD$217,"X")))</f>
        <v>0</v>
      </c>
      <c r="NY34">
        <f>'Capacity Backing (Hide)2'!BE$139*(CE34/MAX(1,SUMIFS('Treatment Backing (Hide)'!$B$110:$B$124,'Capacity Backing (Hide)2'!BE$203:BE$217,"X")))</f>
        <v>0</v>
      </c>
      <c r="NZ34">
        <f>'Capacity Backing (Hide)2'!BF$139*(CF34/MAX(1,SUMIFS('Treatment Backing (Hide)'!$B$110:$B$124,'Capacity Backing (Hide)2'!BF$203:BF$217,"X")))</f>
        <v>0</v>
      </c>
      <c r="OA34">
        <f>'Capacity Backing (Hide)2'!BG$139*(CG34/MAX(1,SUMIFS('Treatment Backing (Hide)'!$B$110:$B$124,'Capacity Backing (Hide)2'!BG$203:BG$217,"X")))</f>
        <v>0</v>
      </c>
      <c r="OB34">
        <f>'Capacity Backing (Hide)2'!BH$139*(CH34/MAX(1,SUMIFS('Treatment Backing (Hide)'!$B$110:$B$124,'Capacity Backing (Hide)2'!BH$203:BH$217,"X")))</f>
        <v>0</v>
      </c>
      <c r="OC34">
        <f>'Capacity Backing (Hide)2'!BI$139*(CI34/MAX(1,SUMIFS('Treatment Backing (Hide)'!$B$110:$B$124,'Capacity Backing (Hide)2'!BI$203:BI$217,"X")))</f>
        <v>0</v>
      </c>
      <c r="OD34">
        <f>'Capacity Backing (Hide)2'!BJ$139*(CJ34/MAX(1,SUMIFS('Treatment Backing (Hide)'!$B$110:$B$124,'Capacity Backing (Hide)2'!BJ$203:BJ$217,"X")))</f>
        <v>0</v>
      </c>
      <c r="OE34">
        <f>'Capacity Backing (Hide)2'!BK$139*(CK34/MAX(1,SUMIFS('Treatment Backing (Hide)'!$B$110:$B$124,'Capacity Backing (Hide)2'!BK$203:BK$217,"X")))</f>
        <v>0</v>
      </c>
      <c r="OF34">
        <f>'Capacity Backing (Hide)2'!BL$139*(CL34/MAX(1,SUMIFS('Treatment Backing (Hide)'!$B$110:$B$124,'Capacity Backing (Hide)2'!BL$203:BL$217,"X")))</f>
        <v>0</v>
      </c>
      <c r="OG34">
        <f>'Capacity Backing (Hide)2'!BM$139*(CM34/MAX(1,SUMIFS('Treatment Backing (Hide)'!$B$110:$B$124,'Capacity Backing (Hide)2'!BM$203:BM$217,"X")))</f>
        <v>0</v>
      </c>
      <c r="OH34">
        <f>'Capacity Backing (Hide)2'!BN$139*(CN34/MAX(1,SUMIFS('Treatment Backing (Hide)'!$B$110:$B$124,'Capacity Backing (Hide)2'!BN$203:BN$217,"X")))</f>
        <v>0</v>
      </c>
      <c r="OI34">
        <f>'Capacity Backing (Hide)2'!BO$139*(CO34/MAX(1,SUMIFS('Treatment Backing (Hide)'!$B$110:$B$124,'Capacity Backing (Hide)2'!BO$203:BO$217,"X")))</f>
        <v>0</v>
      </c>
      <c r="OJ34">
        <f>'Capacity Backing (Hide)2'!BP$139*(CP34/MAX(1,SUMIFS('Treatment Backing (Hide)'!$B$110:$B$124,'Capacity Backing (Hide)2'!BP$203:BP$217,"X")))</f>
        <v>0</v>
      </c>
      <c r="OK34">
        <f>'Capacity Backing (Hide)2'!BQ$139*(CQ34/MAX(1,SUMIFS('Treatment Backing (Hide)'!$B$110:$B$124,'Capacity Backing (Hide)2'!BQ$203:BQ$217,"X")))</f>
        <v>0</v>
      </c>
      <c r="OL34">
        <f>'Capacity Backing (Hide)2'!BR$139*(CR34/MAX(1,SUMIFS('Treatment Backing (Hide)'!$B$110:$B$124,'Capacity Backing (Hide)2'!BR$203:BR$217,"X")))</f>
        <v>0</v>
      </c>
      <c r="OM34">
        <f>'Capacity Backing (Hide)2'!BS$139*(CS34/MAX(1,SUMIFS('Treatment Backing (Hide)'!$B$110:$B$124,'Capacity Backing (Hide)2'!BS$203:BS$217,"X")))</f>
        <v>0</v>
      </c>
      <c r="ON34">
        <f>'Capacity Backing (Hide)2'!BT$139*(CT34/MAX(1,SUMIFS('Treatment Backing (Hide)'!$B$110:$B$124,'Capacity Backing (Hide)2'!BT$203:BT$217,"X")))</f>
        <v>0</v>
      </c>
      <c r="OO34">
        <f>'Capacity Backing (Hide)2'!BU$139*(CU34/MAX(1,SUMIFS('Treatment Backing (Hide)'!$B$110:$B$124,'Capacity Backing (Hide)2'!BU$203:BU$217,"X")))</f>
        <v>0</v>
      </c>
      <c r="OP34">
        <f>'Capacity Backing (Hide)2'!BV$139*(CV34/MAX(1,SUMIFS('Treatment Backing (Hide)'!$B$110:$B$124,'Capacity Backing (Hide)2'!BV$203:BV$217,"X")))</f>
        <v>0</v>
      </c>
      <c r="OQ34">
        <f>'Capacity Backing (Hide)2'!BW$139*(CW34/MAX(1,SUMIFS('Treatment Backing (Hide)'!$B$110:$B$124,'Capacity Backing (Hide)2'!BW$203:BW$217,"X")))</f>
        <v>0</v>
      </c>
      <c r="OR34">
        <f>'Capacity Backing (Hide)2'!BX$139*(CX34/MAX(1,SUMIFS('Treatment Backing (Hide)'!$B$110:$B$124,'Capacity Backing (Hide)2'!BX$203:BX$217,"X")))</f>
        <v>0</v>
      </c>
      <c r="OS34">
        <f>'Capacity Backing (Hide)2'!BY$139*(CY34/MAX(1,SUMIFS('Treatment Backing (Hide)'!$B$110:$B$124,'Capacity Backing (Hide)2'!BY$203:BY$217,"X")))</f>
        <v>0</v>
      </c>
      <c r="OT34">
        <f>'Capacity Backing (Hide)2'!BZ$139*(CZ34/MAX(1,SUMIFS('Treatment Backing (Hide)'!$B$110:$B$124,'Capacity Backing (Hide)2'!BZ$203:BZ$217,"X")))</f>
        <v>0</v>
      </c>
      <c r="OU34">
        <f>'Capacity Backing (Hide)2'!CA$139*(DA34/MAX(1,SUMIFS('Treatment Backing (Hide)'!$B$110:$B$124,'Capacity Backing (Hide)2'!CA$203:CA$217,"X")))</f>
        <v>0</v>
      </c>
      <c r="OV34">
        <f>'Capacity Backing (Hide)2'!CB$139*(DB34/MAX(1,SUMIFS('Treatment Backing (Hide)'!$B$110:$B$124,'Capacity Backing (Hide)2'!CB$203:CB$217,"X")))</f>
        <v>0</v>
      </c>
      <c r="OW34">
        <f>'Capacity Backing (Hide)2'!CC$139*(DC34/MAX(1,SUMIFS('Treatment Backing (Hide)'!$B$110:$B$124,'Capacity Backing (Hide)2'!CC$203:CC$217,"X")))</f>
        <v>0</v>
      </c>
      <c r="OX34">
        <f>'Capacity Backing (Hide)2'!CD$139*(DD34/MAX(1,SUMIFS('Treatment Backing (Hide)'!$B$110:$B$124,'Capacity Backing (Hide)2'!CD$203:CD$217,"X")))</f>
        <v>0</v>
      </c>
      <c r="OY34">
        <f>'Capacity Backing (Hide)2'!CE$139*(DE34/MAX(1,SUMIFS('Treatment Backing (Hide)'!$B$110:$B$124,'Capacity Backing (Hide)2'!CE$203:CE$217,"X")))</f>
        <v>0</v>
      </c>
      <c r="OZ34">
        <f>'Capacity Backing (Hide)2'!CF$139*(DF34/MAX(1,SUMIFS('Treatment Backing (Hide)'!$B$110:$B$124,'Capacity Backing (Hide)2'!CF$203:CF$217,"X")))</f>
        <v>0</v>
      </c>
      <c r="PA34">
        <f>'Capacity Backing (Hide)2'!CG$139*(DG34/MAX(1,SUMIFS('Treatment Backing (Hide)'!$B$110:$B$124,'Capacity Backing (Hide)2'!CG$203:CG$217,"X")))</f>
        <v>0</v>
      </c>
      <c r="PB34">
        <f>'Capacity Backing (Hide)2'!CH$139*(DH34/MAX(1,SUMIFS('Treatment Backing (Hide)'!$B$110:$B$124,'Capacity Backing (Hide)2'!CH$203:CH$217,"X")))</f>
        <v>0</v>
      </c>
      <c r="PC34">
        <f>'Capacity Backing (Hide)2'!CI$139*(DI34/MAX(1,SUMIFS('Treatment Backing (Hide)'!$B$110:$B$124,'Capacity Backing (Hide)2'!CI$203:CI$217,"X")))</f>
        <v>0</v>
      </c>
      <c r="PD34">
        <f>'Capacity Backing (Hide)2'!CJ$139*(DJ34/MAX(1,SUMIFS('Treatment Backing (Hide)'!$B$110:$B$124,'Capacity Backing (Hide)2'!CJ$203:CJ$217,"X")))</f>
        <v>0</v>
      </c>
      <c r="PE34">
        <f>'Capacity Backing (Hide)2'!CK$139*(DK34/MAX(1,SUMIFS('Treatment Backing (Hide)'!$B$110:$B$124,'Capacity Backing (Hide)2'!CK$203:CK$217,"X")))</f>
        <v>0</v>
      </c>
      <c r="PF34">
        <f>'Capacity Backing (Hide)2'!CL$139*(DL34/MAX(1,SUMIFS('Treatment Backing (Hide)'!$B$110:$B$124,'Capacity Backing (Hide)2'!CL$203:CL$217,"X")))</f>
        <v>0</v>
      </c>
      <c r="PG34">
        <f>'Capacity Backing (Hide)2'!CM$139*(DM34/MAX(1,SUMIFS('Treatment Backing (Hide)'!$B$110:$B$124,'Capacity Backing (Hide)2'!CM$203:CM$217,"X")))</f>
        <v>0</v>
      </c>
      <c r="PH34">
        <f>'Capacity Backing (Hide)2'!CN$139*(DN34/MAX(1,SUMIFS('Treatment Backing (Hide)'!$B$110:$B$124,'Capacity Backing (Hide)2'!CN$203:CN$217,"X")))</f>
        <v>0</v>
      </c>
      <c r="PI34">
        <f>'Capacity Backing (Hide)2'!CO$139*(DO34/MAX(1,SUMIFS('Treatment Backing (Hide)'!$B$110:$B$124,'Capacity Backing (Hide)2'!CO$203:CO$217,"X")))</f>
        <v>0</v>
      </c>
      <c r="PJ34">
        <f>'Capacity Backing (Hide)2'!CP$139*(DP34/MAX(1,SUMIFS('Treatment Backing (Hide)'!$B$110:$B$124,'Capacity Backing (Hide)2'!CP$203:CP$217,"X")))</f>
        <v>0</v>
      </c>
      <c r="PK34">
        <f>'Capacity Backing (Hide)2'!CQ$139*(DQ34/MAX(1,SUMIFS('Treatment Backing (Hide)'!$B$110:$B$124,'Capacity Backing (Hide)2'!CQ$203:CQ$217,"X")))</f>
        <v>0</v>
      </c>
      <c r="PL34">
        <f>'Capacity Backing (Hide)2'!CR$139*(DR34/MAX(1,SUMIFS('Treatment Backing (Hide)'!$B$110:$B$124,'Capacity Backing (Hide)2'!CR$203:CR$217,"X")))</f>
        <v>0</v>
      </c>
      <c r="PM34">
        <f>'Capacity Backing (Hide)2'!CS$139*(DS34/MAX(1,SUMIFS('Treatment Backing (Hide)'!$B$110:$B$124,'Capacity Backing (Hide)2'!CS$203:CS$217,"X")))</f>
        <v>0</v>
      </c>
      <c r="PN34">
        <f>'Capacity Backing (Hide)2'!CT$139*(DT34/MAX(1,SUMIFS('Treatment Backing (Hide)'!$B$110:$B$124,'Capacity Backing (Hide)2'!CT$203:CT$217,"X")))</f>
        <v>0</v>
      </c>
      <c r="PO34">
        <f>'Capacity Backing (Hide)2'!CU$139*(DU34/MAX(1,SUMIFS('Treatment Backing (Hide)'!$B$110:$B$124,'Capacity Backing (Hide)2'!CU$203:CU$217,"X")))</f>
        <v>0</v>
      </c>
      <c r="PP34">
        <f>'Capacity Backing (Hide)2'!CV$139*(DV34/MAX(1,SUMIFS('Treatment Backing (Hide)'!$B$110:$B$124,'Capacity Backing (Hide)2'!CV$203:CV$217,"X")))</f>
        <v>0</v>
      </c>
      <c r="PQ34">
        <f>'Capacity Backing (Hide)2'!CW$139*(DW34/MAX(1,SUMIFS('Treatment Backing (Hide)'!$B$110:$B$124,'Capacity Backing (Hide)2'!CW$203:CW$217,"X")))</f>
        <v>0</v>
      </c>
      <c r="PS34" cm="1">
        <f t="array" ref="PS34">SUM(IF('Capacity Summary'!H$36:H$135="X",1,0)*TRANSPOSE('CR Backing (Hide)'!$HX34:$LS34))</f>
        <v>0</v>
      </c>
      <c r="PT34" cm="1">
        <f t="array" ref="PT34">SUM(IF('Capacity Summary'!I$36:I$135="X",1,0)*TRANSPOSE('CR Backing (Hide)'!$HX34:$LS34))</f>
        <v>0</v>
      </c>
      <c r="PU34" cm="1">
        <f t="array" ref="PU34">SUM(IF('Capacity Summary'!J$36:J$135="X",1,0)*TRANSPOSE('CR Backing (Hide)'!$HX34:$LS34))</f>
        <v>0</v>
      </c>
      <c r="PV34" cm="1">
        <f t="array" ref="PV34">SUM(IF('Capacity Summary'!K$36:K$135="X",1,0)*TRANSPOSE('CR Backing (Hide)'!$HX34:$LS34))</f>
        <v>0</v>
      </c>
      <c r="PW34" cm="1">
        <f t="array" ref="PW34">SUM(IF('Capacity Summary'!L$36:L$135="X",1,0)*TRANSPOSE('CR Backing (Hide)'!$HX34:$LS34))</f>
        <v>0</v>
      </c>
      <c r="PX34" cm="1">
        <f t="array" ref="PX34">SUM(IF('Capacity Summary'!M$36:M$135="X",1,0)*TRANSPOSE('CR Backing (Hide)'!$HX34:$LS34))</f>
        <v>0</v>
      </c>
      <c r="PY34" cm="1">
        <f t="array" ref="PY34">SUM(IF('Capacity Summary'!N$36:N$135="X",1,0)*TRANSPOSE('CR Backing (Hide)'!$HX34:$LS34))</f>
        <v>0</v>
      </c>
      <c r="PZ34" cm="1">
        <f t="array" ref="PZ34">SUM(IF('Capacity Summary'!O$36:O$135="X",1,0)*TRANSPOSE('CR Backing (Hide)'!$HX34:$LS34))</f>
        <v>0</v>
      </c>
      <c r="QA34" cm="1">
        <f t="array" ref="QA34">SUM(IF('Capacity Summary'!P$36:P$135="X",1,0)*TRANSPOSE('CR Backing (Hide)'!$HX34:$LS34))</f>
        <v>0</v>
      </c>
      <c r="QB34" cm="1">
        <f t="array" ref="QB34">SUM(IF('Capacity Summary'!Q$36:Q$135="X",1,0)*TRANSPOSE('CR Backing (Hide)'!$HX34:$LS34))</f>
        <v>0</v>
      </c>
      <c r="QC34" cm="1">
        <f t="array" ref="QC34">SUM(IF('Capacity Summary'!R$36:R$135="X",1,0)*TRANSPOSE('CR Backing (Hide)'!$HX34:$LS34))</f>
        <v>0</v>
      </c>
      <c r="QD34" cm="1">
        <f t="array" ref="QD34">SUM(IF('Capacity Summary'!S$36:S$135="X",1,0)*TRANSPOSE('CR Backing (Hide)'!$HX34:$LS34))</f>
        <v>0</v>
      </c>
      <c r="QE34" cm="1">
        <f t="array" ref="QE34">SUM(IF('Capacity Summary'!T$36:T$135="X",1,0)*TRANSPOSE('CR Backing (Hide)'!$HX34:$LS34))</f>
        <v>0</v>
      </c>
      <c r="QF34" cm="1">
        <f t="array" ref="QF34">SUM(IF('Capacity Summary'!U$36:U$135="X",1,0)*TRANSPOSE('CR Backing (Hide)'!$HX34:$LS34))</f>
        <v>0</v>
      </c>
      <c r="QG34" cm="1">
        <f t="array" ref="QG34">SUM(IF('Capacity Summary'!V$36:V$135="X",1,0)*TRANSPOSE('CR Backing (Hide)'!$HX34:$LS34))</f>
        <v>0</v>
      </c>
      <c r="QH34" cm="1">
        <f t="array" ref="QH34">SUM(IF('Capacity Summary'!W$36:W$135="X",1,0)*TRANSPOSE('CR Backing (Hide)'!$HX34:$LS34))</f>
        <v>0</v>
      </c>
      <c r="QI34" cm="1">
        <f t="array" ref="QI34">SUM(IF('Capacity Summary'!X$36:X$135="X",1,0)*TRANSPOSE('CR Backing (Hide)'!$HX34:$LS34))</f>
        <v>0</v>
      </c>
      <c r="QJ34" cm="1">
        <f t="array" ref="QJ34">SUM(IF('Capacity Summary'!Y$36:Y$135="X",1,0)*TRANSPOSE('CR Backing (Hide)'!$HX34:$LS34))</f>
        <v>0</v>
      </c>
      <c r="QK34" cm="1">
        <f t="array" ref="QK34">SUM(IF('Capacity Summary'!Z$36:Z$135="X",1,0)*TRANSPOSE('CR Backing (Hide)'!$HX34:$LS34))</f>
        <v>0</v>
      </c>
      <c r="QL34" cm="1">
        <f t="array" ref="QL34">SUM(IF('Capacity Summary'!AA$36:AA$135="X",1,0)*TRANSPOSE('CR Backing (Hide)'!$HX34:$LS34))</f>
        <v>0</v>
      </c>
      <c r="QM34" cm="1">
        <f t="array" ref="QM34">SUM(IF('Capacity Summary'!AB$36:AB$135="X",1,0)*TRANSPOSE('CR Backing (Hide)'!$HX34:$LS34))</f>
        <v>0</v>
      </c>
      <c r="QN34" cm="1">
        <f t="array" ref="QN34">SUM(IF('Capacity Summary'!AC$36:AC$135="X",1,0)*TRANSPOSE('CR Backing (Hide)'!$HX34:$LS34))</f>
        <v>0</v>
      </c>
      <c r="QO34" cm="1">
        <f t="array" ref="QO34">SUM(IF('Capacity Summary'!AD$36:AD$135="X",1,0)*TRANSPOSE('CR Backing (Hide)'!$HX34:$LS34))</f>
        <v>0</v>
      </c>
      <c r="QP34" cm="1">
        <f t="array" ref="QP34">SUM(IF('Capacity Summary'!AE$36:AE$135="X",1,0)*TRANSPOSE('CR Backing (Hide)'!$HX34:$LS34))</f>
        <v>0</v>
      </c>
      <c r="QQ34" cm="1">
        <f t="array" ref="QQ34">SUM(IF('Capacity Summary'!AF$36:AF$135="X",1,0)*TRANSPOSE('CR Backing (Hide)'!$HX34:$LS34))</f>
        <v>0</v>
      </c>
      <c r="QR34" cm="1">
        <f t="array" ref="QR34">SUM(IF('Capacity Summary'!AG$36:AG$135="X",1,0)*TRANSPOSE('CR Backing (Hide)'!$HX34:$LS34))</f>
        <v>0</v>
      </c>
      <c r="QS34" cm="1">
        <f t="array" ref="QS34">SUM(IF('Capacity Summary'!AH$36:AH$135="X",1,0)*TRANSPOSE('CR Backing (Hide)'!$HX34:$LS34))</f>
        <v>0</v>
      </c>
      <c r="QT34" cm="1">
        <f t="array" ref="QT34">SUM(IF('Capacity Summary'!AI$36:AI$135="X",1,0)*TRANSPOSE('CR Backing (Hide)'!$HX34:$LS34))</f>
        <v>0</v>
      </c>
      <c r="QU34" cm="1">
        <f t="array" ref="QU34">SUM(IF('Capacity Summary'!AJ$36:AJ$135="X",1,0)*TRANSPOSE('CR Backing (Hide)'!$HX34:$LS34))</f>
        <v>0</v>
      </c>
      <c r="QV34" cm="1">
        <f t="array" ref="QV34">SUM(IF('Capacity Summary'!AK$36:AK$135="X",1,0)*TRANSPOSE('CR Backing (Hide)'!$HX34:$LS34))</f>
        <v>0</v>
      </c>
      <c r="QW34" cm="1">
        <f t="array" ref="QW34">SUM(IF('Capacity Summary'!AL$36:AL$135="X",1,0)*TRANSPOSE('CR Backing (Hide)'!$HX34:$LS34))</f>
        <v>0</v>
      </c>
      <c r="QX34" cm="1">
        <f t="array" ref="QX34">SUM(IF('Capacity Summary'!AM$36:AM$135="X",1,0)*TRANSPOSE('CR Backing (Hide)'!$HX34:$LS34))</f>
        <v>0</v>
      </c>
      <c r="QY34" cm="1">
        <f t="array" ref="QY34">SUM(IF('Capacity Summary'!AN$36:AN$135="X",1,0)*TRANSPOSE('CR Backing (Hide)'!$HX34:$LS34))</f>
        <v>0</v>
      </c>
      <c r="QZ34" cm="1">
        <f t="array" ref="QZ34">SUM(IF('Capacity Summary'!AO$36:AO$135="X",1,0)*TRANSPOSE('CR Backing (Hide)'!$HX34:$LS34))</f>
        <v>0</v>
      </c>
      <c r="RA34" cm="1">
        <f t="array" ref="RA34">SUM(IF('Capacity Summary'!AP$36:AP$135="X",1,0)*TRANSPOSE('CR Backing (Hide)'!$HX34:$LS34))</f>
        <v>0</v>
      </c>
      <c r="RB34" cm="1">
        <f t="array" ref="RB34">SUM(IF('Capacity Summary'!AQ$36:AQ$135="X",1,0)*TRANSPOSE('CR Backing (Hide)'!$HX34:$LS34))</f>
        <v>0</v>
      </c>
      <c r="RC34" cm="1">
        <f t="array" ref="RC34">SUM(IF('Capacity Summary'!AR$36:AR$135="X",1,0)*TRANSPOSE('CR Backing (Hide)'!$HX34:$LS34))</f>
        <v>0</v>
      </c>
      <c r="RD34" cm="1">
        <f t="array" ref="RD34">SUM(IF('Capacity Summary'!AS$36:AS$135="X",1,0)*TRANSPOSE('CR Backing (Hide)'!$HX34:$LS34))</f>
        <v>0</v>
      </c>
      <c r="RE34" cm="1">
        <f t="array" ref="RE34">SUM(IF('Capacity Summary'!AT$36:AT$135="X",1,0)*TRANSPOSE('CR Backing (Hide)'!$HX34:$LS34))</f>
        <v>0</v>
      </c>
      <c r="RF34" cm="1">
        <f t="array" ref="RF34">SUM(IF('Capacity Summary'!AU$36:AU$135="X",1,0)*TRANSPOSE('CR Backing (Hide)'!$HX34:$LS34))</f>
        <v>0</v>
      </c>
      <c r="RG34" cm="1">
        <f t="array" ref="RG34">SUM(IF('Capacity Summary'!AV$36:AV$135="X",1,0)*TRANSPOSE('CR Backing (Hide)'!$HX34:$LS34))</f>
        <v>0</v>
      </c>
      <c r="RH34" cm="1">
        <f t="array" ref="RH34">SUM(IF('Capacity Summary'!AW$36:AW$135="X",1,0)*TRANSPOSE('CR Backing (Hide)'!$HX34:$LS34))</f>
        <v>0</v>
      </c>
      <c r="RI34" cm="1">
        <f t="array" ref="RI34">SUM(IF('Capacity Summary'!AX$36:AX$135="X",1,0)*TRANSPOSE('CR Backing (Hide)'!$HX34:$LS34))</f>
        <v>0</v>
      </c>
      <c r="RJ34" cm="1">
        <f t="array" ref="RJ34">SUM(IF('Capacity Summary'!AY$36:AY$135="X",1,0)*TRANSPOSE('CR Backing (Hide)'!$HX34:$LS34))</f>
        <v>0</v>
      </c>
      <c r="RK34" cm="1">
        <f t="array" ref="RK34">SUM(IF('Capacity Summary'!AZ$36:AZ$135="X",1,0)*TRANSPOSE('CR Backing (Hide)'!$HX34:$LS34))</f>
        <v>0</v>
      </c>
      <c r="RL34" cm="1">
        <f t="array" ref="RL34">SUM(IF('Capacity Summary'!BA$36:BA$135="X",1,0)*TRANSPOSE('CR Backing (Hide)'!$HX34:$LS34))</f>
        <v>0</v>
      </c>
      <c r="RM34" cm="1">
        <f t="array" ref="RM34">SUM(IF('Capacity Summary'!BB$36:BB$135="X",1,0)*TRANSPOSE('CR Backing (Hide)'!$HX34:$LS34))</f>
        <v>0</v>
      </c>
      <c r="RN34" cm="1">
        <f t="array" ref="RN34">SUM(IF('Capacity Summary'!BC$36:BC$135="X",1,0)*TRANSPOSE('CR Backing (Hide)'!$HX34:$LS34))</f>
        <v>0</v>
      </c>
      <c r="RO34" cm="1">
        <f t="array" ref="RO34">SUM(IF('Capacity Summary'!BD$36:BD$135="X",1,0)*TRANSPOSE('CR Backing (Hide)'!$HX34:$LS34))</f>
        <v>0</v>
      </c>
      <c r="RP34" cm="1">
        <f t="array" ref="RP34">SUM(IF('Capacity Summary'!BE$36:BE$135="X",1,0)*TRANSPOSE('CR Backing (Hide)'!$HX34:$LS34))</f>
        <v>0</v>
      </c>
      <c r="RQ34" cm="1">
        <f t="array" ref="RQ34">SUM(IF('Capacity Summary'!BF$36:BF$135="X",1,0)*TRANSPOSE('CR Backing (Hide)'!$HX34:$LS34))</f>
        <v>0</v>
      </c>
      <c r="RR34" cm="1">
        <f t="array" ref="RR34">SUM(IF('Capacity Summary'!BG$36:BG$135="X",1,0)*TRANSPOSE('CR Backing (Hide)'!$HX34:$LS34))</f>
        <v>0</v>
      </c>
      <c r="RT34" cm="1">
        <f t="array" ref="RT34">SUM(IF('Capacity Summary'!H$139:H$238="X",1,0)*TRANSPOSE('CR Backing (Hide)'!$LV34:$PQ34))</f>
        <v>0</v>
      </c>
      <c r="RU34" cm="1">
        <f t="array" ref="RU34">SUM(IF('Capacity Summary'!I$139:I$238="X",1,0)*TRANSPOSE('CR Backing (Hide)'!$LV34:$PQ34))</f>
        <v>0</v>
      </c>
      <c r="RV34" cm="1">
        <f t="array" ref="RV34">SUM(IF('Capacity Summary'!J$139:J$238="X",1,0)*TRANSPOSE('CR Backing (Hide)'!$LV34:$PQ34))</f>
        <v>0</v>
      </c>
      <c r="RW34" cm="1">
        <f t="array" ref="RW34">SUM(IF('Capacity Summary'!K$139:K$238="X",1,0)*TRANSPOSE('CR Backing (Hide)'!$LV34:$PQ34))</f>
        <v>0</v>
      </c>
      <c r="RX34" cm="1">
        <f t="array" ref="RX34">SUM(IF('Capacity Summary'!L$139:L$238="X",1,0)*TRANSPOSE('CR Backing (Hide)'!$LV34:$PQ34))</f>
        <v>0</v>
      </c>
      <c r="RY34" cm="1">
        <f t="array" ref="RY34">SUM(IF('Capacity Summary'!M$139:M$238="X",1,0)*TRANSPOSE('CR Backing (Hide)'!$LV34:$PQ34))</f>
        <v>0</v>
      </c>
      <c r="RZ34" cm="1">
        <f t="array" ref="RZ34">SUM(IF('Capacity Summary'!N$139:N$238="X",1,0)*TRANSPOSE('CR Backing (Hide)'!$LV34:$PQ34))</f>
        <v>0</v>
      </c>
      <c r="SA34" cm="1">
        <f t="array" ref="SA34">SUM(IF('Capacity Summary'!O$139:O$238="X",1,0)*TRANSPOSE('CR Backing (Hide)'!$LV34:$PQ34))</f>
        <v>0</v>
      </c>
      <c r="SB34" cm="1">
        <f t="array" ref="SB34">SUM(IF('Capacity Summary'!P$139:P$238="X",1,0)*TRANSPOSE('CR Backing (Hide)'!$LV34:$PQ34))</f>
        <v>0</v>
      </c>
      <c r="SC34" cm="1">
        <f t="array" ref="SC34">SUM(IF('Capacity Summary'!Q$139:Q$238="X",1,0)*TRANSPOSE('CR Backing (Hide)'!$LV34:$PQ34))</f>
        <v>0</v>
      </c>
      <c r="SD34" cm="1">
        <f t="array" ref="SD34">SUM(IF('Capacity Summary'!R$139:R$238="X",1,0)*TRANSPOSE('CR Backing (Hide)'!$LV34:$PQ34))</f>
        <v>0</v>
      </c>
      <c r="SE34" cm="1">
        <f t="array" ref="SE34">SUM(IF('Capacity Summary'!S$139:S$238="X",1,0)*TRANSPOSE('CR Backing (Hide)'!$LV34:$PQ34))</f>
        <v>0</v>
      </c>
      <c r="SF34" cm="1">
        <f t="array" ref="SF34">SUM(IF('Capacity Summary'!T$139:T$238="X",1,0)*TRANSPOSE('CR Backing (Hide)'!$LV34:$PQ34))</f>
        <v>0</v>
      </c>
      <c r="SG34" cm="1">
        <f t="array" ref="SG34">SUM(IF('Capacity Summary'!U$139:U$238="X",1,0)*TRANSPOSE('CR Backing (Hide)'!$LV34:$PQ34))</f>
        <v>0</v>
      </c>
      <c r="SH34" cm="1">
        <f t="array" ref="SH34">SUM(IF('Capacity Summary'!V$139:V$238="X",1,0)*TRANSPOSE('CR Backing (Hide)'!$LV34:$PQ34))</f>
        <v>0</v>
      </c>
      <c r="SI34" cm="1">
        <f t="array" ref="SI34">SUM(IF('Capacity Summary'!W$139:W$238="X",1,0)*TRANSPOSE('CR Backing (Hide)'!$LV34:$PQ34))</f>
        <v>0</v>
      </c>
      <c r="SJ34" cm="1">
        <f t="array" ref="SJ34">SUM(IF('Capacity Summary'!X$139:X$238="X",1,0)*TRANSPOSE('CR Backing (Hide)'!$LV34:$PQ34))</f>
        <v>0</v>
      </c>
      <c r="SK34" cm="1">
        <f t="array" ref="SK34">SUM(IF('Capacity Summary'!Y$139:Y$238="X",1,0)*TRANSPOSE('CR Backing (Hide)'!$LV34:$PQ34))</f>
        <v>0</v>
      </c>
      <c r="SL34" cm="1">
        <f t="array" ref="SL34">SUM(IF('Capacity Summary'!Z$139:Z$238="X",1,0)*TRANSPOSE('CR Backing (Hide)'!$LV34:$PQ34))</f>
        <v>0</v>
      </c>
      <c r="SM34" cm="1">
        <f t="array" ref="SM34">SUM(IF('Capacity Summary'!AA$139:AA$238="X",1,0)*TRANSPOSE('CR Backing (Hide)'!$LV34:$PQ34))</f>
        <v>0</v>
      </c>
      <c r="SN34" cm="1">
        <f t="array" ref="SN34">SUM(IF('Capacity Summary'!AB$139:AB$238="X",1,0)*TRANSPOSE('CR Backing (Hide)'!$LV34:$PQ34))</f>
        <v>0</v>
      </c>
      <c r="SO34" cm="1">
        <f t="array" ref="SO34">SUM(IF('Capacity Summary'!AC$139:AC$238="X",1,0)*TRANSPOSE('CR Backing (Hide)'!$LV34:$PQ34))</f>
        <v>0</v>
      </c>
      <c r="SP34" cm="1">
        <f t="array" ref="SP34">SUM(IF('Capacity Summary'!AD$139:AD$238="X",1,0)*TRANSPOSE('CR Backing (Hide)'!$LV34:$PQ34))</f>
        <v>0</v>
      </c>
      <c r="SQ34" cm="1">
        <f t="array" ref="SQ34">SUM(IF('Capacity Summary'!AE$139:AE$238="X",1,0)*TRANSPOSE('CR Backing (Hide)'!$LV34:$PQ34))</f>
        <v>0</v>
      </c>
      <c r="SR34" cm="1">
        <f t="array" ref="SR34">SUM(IF('Capacity Summary'!AF$139:AF$238="X",1,0)*TRANSPOSE('CR Backing (Hide)'!$LV34:$PQ34))</f>
        <v>0</v>
      </c>
      <c r="SS34" cm="1">
        <f t="array" ref="SS34">SUM(IF('Capacity Summary'!AG$139:AG$238="X",1,0)*TRANSPOSE('CR Backing (Hide)'!$LV34:$PQ34))</f>
        <v>0</v>
      </c>
      <c r="ST34" cm="1">
        <f t="array" ref="ST34">SUM(IF('Capacity Summary'!AH$139:AH$238="X",1,0)*TRANSPOSE('CR Backing (Hide)'!$LV34:$PQ34))</f>
        <v>0</v>
      </c>
      <c r="SU34" cm="1">
        <f t="array" ref="SU34">SUM(IF('Capacity Summary'!AI$139:AI$238="X",1,0)*TRANSPOSE('CR Backing (Hide)'!$LV34:$PQ34))</f>
        <v>0</v>
      </c>
      <c r="SV34" cm="1">
        <f t="array" ref="SV34">SUM(IF('Capacity Summary'!AJ$139:AJ$238="X",1,0)*TRANSPOSE('CR Backing (Hide)'!$LV34:$PQ34))</f>
        <v>0</v>
      </c>
      <c r="SW34" cm="1">
        <f t="array" ref="SW34">SUM(IF('Capacity Summary'!AK$139:AK$238="X",1,0)*TRANSPOSE('CR Backing (Hide)'!$LV34:$PQ34))</f>
        <v>0</v>
      </c>
      <c r="SX34" cm="1">
        <f t="array" ref="SX34">SUM(IF('Capacity Summary'!AL$139:AL$238="X",1,0)*TRANSPOSE('CR Backing (Hide)'!$LV34:$PQ34))</f>
        <v>0</v>
      </c>
      <c r="SY34" cm="1">
        <f t="array" ref="SY34">SUM(IF('Capacity Summary'!AM$139:AM$238="X",1,0)*TRANSPOSE('CR Backing (Hide)'!$LV34:$PQ34))</f>
        <v>0</v>
      </c>
      <c r="SZ34" cm="1">
        <f t="array" ref="SZ34">SUM(IF('Capacity Summary'!AN$139:AN$238="X",1,0)*TRANSPOSE('CR Backing (Hide)'!$LV34:$PQ34))</f>
        <v>0</v>
      </c>
      <c r="TA34" cm="1">
        <f t="array" ref="TA34">SUM(IF('Capacity Summary'!AO$139:AO$238="X",1,0)*TRANSPOSE('CR Backing (Hide)'!$LV34:$PQ34))</f>
        <v>0</v>
      </c>
      <c r="TB34" cm="1">
        <f t="array" ref="TB34">SUM(IF('Capacity Summary'!AP$139:AP$238="X",1,0)*TRANSPOSE('CR Backing (Hide)'!$LV34:$PQ34))</f>
        <v>0</v>
      </c>
      <c r="TC34" cm="1">
        <f t="array" ref="TC34">SUM(IF('Capacity Summary'!AQ$139:AQ$238="X",1,0)*TRANSPOSE('CR Backing (Hide)'!$LV34:$PQ34))</f>
        <v>0</v>
      </c>
      <c r="TD34" cm="1">
        <f t="array" ref="TD34">SUM(IF('Capacity Summary'!AR$139:AR$238="X",1,0)*TRANSPOSE('CR Backing (Hide)'!$LV34:$PQ34))</f>
        <v>0</v>
      </c>
      <c r="TE34" cm="1">
        <f t="array" ref="TE34">SUM(IF('Capacity Summary'!AS$139:AS$238="X",1,0)*TRANSPOSE('CR Backing (Hide)'!$LV34:$PQ34))</f>
        <v>0</v>
      </c>
      <c r="TF34" cm="1">
        <f t="array" ref="TF34">SUM(IF('Capacity Summary'!AT$139:AT$238="X",1,0)*TRANSPOSE('CR Backing (Hide)'!$LV34:$PQ34))</f>
        <v>0</v>
      </c>
      <c r="TG34" cm="1">
        <f t="array" ref="TG34">SUM(IF('Capacity Summary'!AU$139:AU$238="X",1,0)*TRANSPOSE('CR Backing (Hide)'!$LV34:$PQ34))</f>
        <v>0</v>
      </c>
      <c r="TH34" cm="1">
        <f t="array" ref="TH34">SUM(IF('Capacity Summary'!AV$139:AV$238="X",1,0)*TRANSPOSE('CR Backing (Hide)'!$LV34:$PQ34))</f>
        <v>0</v>
      </c>
      <c r="TI34" cm="1">
        <f t="array" ref="TI34">SUM(IF('Capacity Summary'!AW$139:AW$238="X",1,0)*TRANSPOSE('CR Backing (Hide)'!$LV34:$PQ34))</f>
        <v>0</v>
      </c>
      <c r="TJ34" cm="1">
        <f t="array" ref="TJ34">SUM(IF('Capacity Summary'!AX$139:AX$238="X",1,0)*TRANSPOSE('CR Backing (Hide)'!$LV34:$PQ34))</f>
        <v>0</v>
      </c>
      <c r="TK34" cm="1">
        <f t="array" ref="TK34">SUM(IF('Capacity Summary'!AY$139:AY$238="X",1,0)*TRANSPOSE('CR Backing (Hide)'!$LV34:$PQ34))</f>
        <v>0</v>
      </c>
      <c r="TL34" cm="1">
        <f t="array" ref="TL34">SUM(IF('Capacity Summary'!AZ$139:AZ$238="X",1,0)*TRANSPOSE('CR Backing (Hide)'!$LV34:$PQ34))</f>
        <v>0</v>
      </c>
      <c r="TM34" cm="1">
        <f t="array" ref="TM34">SUM(IF('Capacity Summary'!BA$139:BA$238="X",1,0)*TRANSPOSE('CR Backing (Hide)'!$LV34:$PQ34))</f>
        <v>0</v>
      </c>
      <c r="TN34" cm="1">
        <f t="array" ref="TN34">SUM(IF('Capacity Summary'!BB$139:BB$238="X",1,0)*TRANSPOSE('CR Backing (Hide)'!$LV34:$PQ34))</f>
        <v>0</v>
      </c>
      <c r="TO34" cm="1">
        <f t="array" ref="TO34">SUM(IF('Capacity Summary'!BC$139:BC$238="X",1,0)*TRANSPOSE('CR Backing (Hide)'!$LV34:$PQ34))</f>
        <v>0</v>
      </c>
      <c r="TP34" cm="1">
        <f t="array" ref="TP34">SUM(IF('Capacity Summary'!BD$139:BD$238="X",1,0)*TRANSPOSE('CR Backing (Hide)'!$LV34:$PQ34))</f>
        <v>0</v>
      </c>
      <c r="TQ34" cm="1">
        <f t="array" ref="TQ34">SUM(IF('Capacity Summary'!BE$139:BE$238="X",1,0)*TRANSPOSE('CR Backing (Hide)'!$LV34:$PQ34))</f>
        <v>0</v>
      </c>
      <c r="TR34" cm="1">
        <f t="array" ref="TR34">SUM(IF('Capacity Summary'!BF$139:BF$238="X",1,0)*TRANSPOSE('CR Backing (Hide)'!$LV34:$PQ34))</f>
        <v>0</v>
      </c>
      <c r="TS34" cm="1">
        <f t="array" ref="TS34">SUM(IF('Capacity Summary'!BG$139:BG$238="X",1,0)*TRANSPOSE('CR Backing (Hide)'!$LV34:$PQ34))</f>
        <v>0</v>
      </c>
    </row>
    <row r="35" spans="8:539" x14ac:dyDescent="0.25">
      <c r="H35" t="str">
        <f>ROW(H32)&amp;". "&amp;'Clinical resources'!B38</f>
        <v xml:space="preserve">32. </v>
      </c>
      <c r="J35" t="str" cm="1">
        <f t="array" ref="J35">IF(SUM(IF('Clinical resources'!F38:J38="X",1,0)*'Clinical resources'!F$4:J$4)&gt;0,"X","")</f>
        <v/>
      </c>
      <c r="K35" t="str" cm="1">
        <f t="array" ref="K35">IF(SUM(IF('Clinical resources'!K38:O38="X",1,0)*'Clinical resources'!K$4:O$4)&gt;0,"X","")</f>
        <v/>
      </c>
      <c r="L35" t="str" cm="1">
        <f t="array" ref="L35">IF(SUM(IF('Clinical resources'!P38:T38="X",1,0)*'Clinical resources'!P$4:T$4)&gt;0,"X","")</f>
        <v/>
      </c>
      <c r="M35" t="str" cm="1">
        <f t="array" ref="M35">IF(SUM(IF('Clinical resources'!U38:Y38="X",1,0)*'Clinical resources'!U$4:Y$4)&gt;0,"X","")</f>
        <v/>
      </c>
      <c r="N35" t="str" cm="1">
        <f t="array" ref="N35">IF(SUM(IF('Clinical resources'!Z38:AD38="X",1,0)*'Clinical resources'!Z$4:AD$4)&gt;0,"X","")</f>
        <v/>
      </c>
      <c r="O35" t="str" cm="1">
        <f t="array" ref="O35">IF(SUM(IF('Clinical resources'!AE38:AI38="X",1,0)*'Clinical resources'!AE$4:AI$4)&gt;0,"X","")</f>
        <v/>
      </c>
      <c r="P35" t="str" cm="1">
        <f t="array" ref="P35">IF(SUM(IF('Clinical resources'!AJ38:AN38="X",1,0)*'Clinical resources'!AJ$4:AN$4)&gt;0,"X","")</f>
        <v/>
      </c>
      <c r="Q35" t="str" cm="1">
        <f t="array" ref="Q35">IF(SUM(IF('Clinical resources'!AO38:AS38="X",1,0)*'Clinical resources'!AO$4:AS$4)&gt;0,"X","")</f>
        <v/>
      </c>
      <c r="R35" t="str" cm="1">
        <f t="array" ref="R35">IF(SUM(IF('Clinical resources'!AT38:AX38="X",1,0)*'Clinical resources'!AT$4:AX$4)&gt;0,"X","")</f>
        <v/>
      </c>
      <c r="S35" t="str" cm="1">
        <f t="array" ref="S35">IF(SUM(IF('Clinical resources'!AY38:BC38="X",1,0)*'Clinical resources'!AY$4:BC$4)&gt;0,"X","")</f>
        <v/>
      </c>
      <c r="T35" t="str" cm="1">
        <f t="array" ref="T35">IF(SUM(IF('Clinical resources'!BD38:BH38="X",1,0)*'Clinical resources'!BD$4:BH$4)&gt;0,"X","")</f>
        <v/>
      </c>
      <c r="U35" t="str" cm="1">
        <f t="array" ref="U35">IF(SUM(IF('Clinical resources'!BI38:BM38="X",1,0)*'Clinical resources'!BI$4:BM$4)&gt;0,"X","")</f>
        <v/>
      </c>
      <c r="V35" t="str" cm="1">
        <f t="array" ref="V35">IF(SUM(IF('Clinical resources'!BN38:BR38="X",1,0)*'Clinical resources'!BN$4:BR$4)&gt;0,"X","")</f>
        <v/>
      </c>
      <c r="W35" t="str" cm="1">
        <f t="array" ref="W35">IF(SUM(IF('Clinical resources'!BS38:BW38="X",1,0)*'Clinical resources'!BS$4:BW$4)&gt;0,"X","")</f>
        <v/>
      </c>
      <c r="X35" t="str" cm="1">
        <f t="array" ref="X35">IF(SUM(IF('Clinical resources'!BX38:CB38="X",1,0)*'Clinical resources'!BX$4:CB$4)&gt;0,"X","")</f>
        <v/>
      </c>
      <c r="AB35">
        <f t="array" ref="AB35">IF($J35:$X35='Capacity Backing (Hide)2'!B$67:B$81,1,0)</f>
        <v>0</v>
      </c>
      <c r="AC35">
        <f t="array" ref="AC35">IF($J35:$X35='Capacity Backing (Hide)2'!C$67:C$81,1,0)</f>
        <v>0</v>
      </c>
      <c r="AD35">
        <f t="array" ref="AD35">IF($J35:$X35='Capacity Backing (Hide)2'!D$67:D$81,1,0)</f>
        <v>0</v>
      </c>
      <c r="AE35">
        <f t="array" ref="AE35">IF($J35:$X35='Capacity Backing (Hide)2'!E$67:E$81,1,0)</f>
        <v>0</v>
      </c>
      <c r="AF35">
        <f t="array" ref="AF35">IF($J35:$X35='Capacity Backing (Hide)2'!F$67:F$81,1,0)</f>
        <v>0</v>
      </c>
      <c r="AG35">
        <f t="array" ref="AG35">IF($J35:$X35='Capacity Backing (Hide)2'!G$67:G$81,1,0)</f>
        <v>0</v>
      </c>
      <c r="AH35">
        <f t="array" ref="AH35">IF($J35:$X35='Capacity Backing (Hide)2'!H$67:H$81,1,0)</f>
        <v>0</v>
      </c>
      <c r="AI35">
        <f t="array" ref="AI35">IF($J35:$X35='Capacity Backing (Hide)2'!I$67:I$81,1,0)</f>
        <v>0</v>
      </c>
      <c r="AJ35">
        <f t="array" ref="AJ35">IF($J35:$X35='Capacity Backing (Hide)2'!J$67:J$81,1,0)</f>
        <v>0</v>
      </c>
      <c r="AK35">
        <f t="array" ref="AK35">IF($J35:$X35='Capacity Backing (Hide)2'!K$67:K$81,1,0)</f>
        <v>0</v>
      </c>
      <c r="AL35">
        <f t="array" ref="AL35">IF($J35:$X35='Capacity Backing (Hide)2'!L$67:L$81,1,0)</f>
        <v>0</v>
      </c>
      <c r="AM35">
        <f t="array" ref="AM35">IF($J35:$X35='Capacity Backing (Hide)2'!M$67:M$81,1,0)</f>
        <v>0</v>
      </c>
      <c r="AN35">
        <f t="array" ref="AN35">IF($J35:$X35='Capacity Backing (Hide)2'!N$67:N$81,1,0)</f>
        <v>0</v>
      </c>
      <c r="AO35">
        <f t="array" ref="AO35">IF($J35:$X35='Capacity Backing (Hide)2'!O$67:O$81,1,0)</f>
        <v>0</v>
      </c>
      <c r="AP35">
        <f t="array" ref="AP35">IF($J35:$X35='Capacity Backing (Hide)2'!P$67:P$81,1,0)</f>
        <v>0</v>
      </c>
      <c r="AQ35">
        <f t="array" ref="AQ35">IF($J35:$X35='Capacity Backing (Hide)2'!Q$67:Q$81,1,0)</f>
        <v>0</v>
      </c>
      <c r="AR35">
        <f t="array" ref="AR35">IF($J35:$X35='Capacity Backing (Hide)2'!R$67:R$81,1,0)</f>
        <v>0</v>
      </c>
      <c r="AS35">
        <f t="array" ref="AS35">IF($J35:$X35='Capacity Backing (Hide)2'!S$67:S$81,1,0)</f>
        <v>0</v>
      </c>
      <c r="AT35">
        <f t="array" ref="AT35">IF($J35:$X35='Capacity Backing (Hide)2'!T$67:T$81,1,0)</f>
        <v>0</v>
      </c>
      <c r="AU35">
        <f t="array" ref="AU35">IF($J35:$X35='Capacity Backing (Hide)2'!U$67:U$81,1,0)</f>
        <v>0</v>
      </c>
      <c r="AV35">
        <f t="array" ref="AV35">IF($J35:$X35='Capacity Backing (Hide)2'!V$67:V$81,1,0)</f>
        <v>0</v>
      </c>
      <c r="AW35">
        <f t="array" ref="AW35">IF($J35:$X35='Capacity Backing (Hide)2'!W$67:W$81,1,0)</f>
        <v>0</v>
      </c>
      <c r="AX35">
        <f t="array" ref="AX35">IF($J35:$X35='Capacity Backing (Hide)2'!X$67:X$81,1,0)</f>
        <v>0</v>
      </c>
      <c r="AY35">
        <f t="array" ref="AY35">IF($J35:$X35='Capacity Backing (Hide)2'!Y$67:Y$81,1,0)</f>
        <v>0</v>
      </c>
      <c r="AZ35">
        <f t="array" ref="AZ35">IF($J35:$X35='Capacity Backing (Hide)2'!Z$67:Z$81,1,0)</f>
        <v>0</v>
      </c>
      <c r="BA35">
        <f t="array" ref="BA35">IF($J35:$X35='Capacity Backing (Hide)2'!AA$67:AA$81,1,0)</f>
        <v>0</v>
      </c>
      <c r="BB35">
        <f t="array" ref="BB35">IF($J35:$X35='Capacity Backing (Hide)2'!AB$67:AB$81,1,0)</f>
        <v>0</v>
      </c>
      <c r="BC35">
        <f t="array" ref="BC35">IF($J35:$X35='Capacity Backing (Hide)2'!AC$67:AC$81,1,0)</f>
        <v>0</v>
      </c>
      <c r="BD35">
        <f t="array" ref="BD35">IF($J35:$X35='Capacity Backing (Hide)2'!AD$67:AD$81,1,0)</f>
        <v>0</v>
      </c>
      <c r="BE35">
        <f t="array" ref="BE35">IF($J35:$X35='Capacity Backing (Hide)2'!AE$67:AE$81,1,0)</f>
        <v>0</v>
      </c>
      <c r="BF35">
        <f t="array" ref="BF35">IF($J35:$X35='Capacity Backing (Hide)2'!AF$67:AF$81,1,0)</f>
        <v>0</v>
      </c>
      <c r="BG35">
        <f t="array" ref="BG35">IF($J35:$X35='Capacity Backing (Hide)2'!AG$67:AG$81,1,0)</f>
        <v>0</v>
      </c>
      <c r="BH35">
        <f t="array" ref="BH35">IF($J35:$X35='Capacity Backing (Hide)2'!AH$67:AH$81,1,0)</f>
        <v>0</v>
      </c>
      <c r="BI35">
        <f t="array" ref="BI35">IF($J35:$X35='Capacity Backing (Hide)2'!AI$67:AI$81,1,0)</f>
        <v>0</v>
      </c>
      <c r="BJ35">
        <f t="array" ref="BJ35">IF($J35:$X35='Capacity Backing (Hide)2'!AJ$67:AJ$81,1,0)</f>
        <v>0</v>
      </c>
      <c r="BK35">
        <f t="array" ref="BK35">IF($J35:$X35='Capacity Backing (Hide)2'!AK$67:AK$81,1,0)</f>
        <v>0</v>
      </c>
      <c r="BL35">
        <f t="array" ref="BL35">IF($J35:$X35='Capacity Backing (Hide)2'!AL$67:AL$81,1,0)</f>
        <v>0</v>
      </c>
      <c r="BM35">
        <f t="array" ref="BM35">IF($J35:$X35='Capacity Backing (Hide)2'!AM$67:AM$81,1,0)</f>
        <v>0</v>
      </c>
      <c r="BN35">
        <f t="array" ref="BN35">IF($J35:$X35='Capacity Backing (Hide)2'!AN$67:AN$81,1,0)</f>
        <v>0</v>
      </c>
      <c r="BO35">
        <f t="array" ref="BO35">IF($J35:$X35='Capacity Backing (Hide)2'!AO$67:AO$81,1,0)</f>
        <v>0</v>
      </c>
      <c r="BP35">
        <f t="array" ref="BP35">IF($J35:$X35='Capacity Backing (Hide)2'!AP$67:AP$81,1,0)</f>
        <v>0</v>
      </c>
      <c r="BQ35">
        <f t="array" ref="BQ35">IF($J35:$X35='Capacity Backing (Hide)2'!AQ$67:AQ$81,1,0)</f>
        <v>0</v>
      </c>
      <c r="BR35">
        <f t="array" ref="BR35">IF($J35:$X35='Capacity Backing (Hide)2'!AR$67:AR$81,1,0)</f>
        <v>0</v>
      </c>
      <c r="BS35">
        <f t="array" ref="BS35">IF($J35:$X35='Capacity Backing (Hide)2'!AS$67:AS$81,1,0)</f>
        <v>0</v>
      </c>
      <c r="BT35">
        <f t="array" ref="BT35">IF($J35:$X35='Capacity Backing (Hide)2'!AT$67:AT$81,1,0)</f>
        <v>0</v>
      </c>
      <c r="BU35">
        <f t="array" ref="BU35">IF($J35:$X35='Capacity Backing (Hide)2'!AU$67:AU$81,1,0)</f>
        <v>0</v>
      </c>
      <c r="BV35">
        <f t="array" ref="BV35">IF($J35:$X35='Capacity Backing (Hide)2'!AV$67:AV$81,1,0)</f>
        <v>0</v>
      </c>
      <c r="BW35">
        <f t="array" ref="BW35">IF($J35:$X35='Capacity Backing (Hide)2'!AW$67:AW$81,1,0)</f>
        <v>0</v>
      </c>
      <c r="BX35">
        <f t="array" ref="BX35">IF($J35:$X35='Capacity Backing (Hide)2'!AX$67:AX$81,1,0)</f>
        <v>0</v>
      </c>
      <c r="BY35">
        <f t="array" ref="BY35">IF($J35:$X35='Capacity Backing (Hide)2'!AY$67:AY$81,1,0)</f>
        <v>0</v>
      </c>
      <c r="BZ35">
        <f t="array" ref="BZ35">IF($J35:$X35='Capacity Backing (Hide)2'!AZ$67:AZ$81,1,0)</f>
        <v>0</v>
      </c>
      <c r="CA35">
        <f t="array" ref="CA35">IF($J35:$X35='Capacity Backing (Hide)2'!BA$67:BA$81,1,0)</f>
        <v>0</v>
      </c>
      <c r="CB35">
        <f t="array" ref="CB35">IF($J35:$X35='Capacity Backing (Hide)2'!BB$67:BB$81,1,0)</f>
        <v>0</v>
      </c>
      <c r="CC35">
        <f t="array" ref="CC35">IF($J35:$X35='Capacity Backing (Hide)2'!BC$67:BC$81,1,0)</f>
        <v>0</v>
      </c>
      <c r="CD35">
        <f t="array" ref="CD35">IF($J35:$X35='Capacity Backing (Hide)2'!BD$67:BD$81,1,0)</f>
        <v>0</v>
      </c>
      <c r="CE35">
        <f t="array" ref="CE35">IF($J35:$X35='Capacity Backing (Hide)2'!BE$67:BE$81,1,0)</f>
        <v>0</v>
      </c>
      <c r="CF35">
        <f t="array" ref="CF35">IF($J35:$X35='Capacity Backing (Hide)2'!BF$67:BF$81,1,0)</f>
        <v>0</v>
      </c>
      <c r="CG35">
        <f t="array" ref="CG35">IF($J35:$X35='Capacity Backing (Hide)2'!BG$67:BG$81,1,0)</f>
        <v>0</v>
      </c>
      <c r="CH35">
        <f t="array" ref="CH35">IF($J35:$X35='Capacity Backing (Hide)2'!BH$67:BH$81,1,0)</f>
        <v>0</v>
      </c>
      <c r="CI35">
        <f t="array" ref="CI35">IF($J35:$X35='Capacity Backing (Hide)2'!BI$67:BI$81,1,0)</f>
        <v>0</v>
      </c>
      <c r="CJ35">
        <f t="array" ref="CJ35">IF($J35:$X35='Capacity Backing (Hide)2'!BJ$67:BJ$81,1,0)</f>
        <v>0</v>
      </c>
      <c r="CK35">
        <f t="array" ref="CK35">IF($J35:$X35='Capacity Backing (Hide)2'!BK$67:BK$81,1,0)</f>
        <v>0</v>
      </c>
      <c r="CL35">
        <f t="array" ref="CL35">IF($J35:$X35='Capacity Backing (Hide)2'!BL$67:BL$81,1,0)</f>
        <v>0</v>
      </c>
      <c r="CM35">
        <f t="array" ref="CM35">IF($J35:$X35='Capacity Backing (Hide)2'!BM$67:BM$81,1,0)</f>
        <v>0</v>
      </c>
      <c r="CN35">
        <f t="array" ref="CN35">IF($J35:$X35='Capacity Backing (Hide)2'!BN$67:BN$81,1,0)</f>
        <v>0</v>
      </c>
      <c r="CO35">
        <f t="array" ref="CO35">IF($J35:$X35='Capacity Backing (Hide)2'!BO$67:BO$81,1,0)</f>
        <v>0</v>
      </c>
      <c r="CP35">
        <f t="array" ref="CP35">IF($J35:$X35='Capacity Backing (Hide)2'!BP$67:BP$81,1,0)</f>
        <v>0</v>
      </c>
      <c r="CQ35">
        <f t="array" ref="CQ35">IF($J35:$X35='Capacity Backing (Hide)2'!BQ$67:BQ$81,1,0)</f>
        <v>0</v>
      </c>
      <c r="CR35">
        <f t="array" ref="CR35">IF($J35:$X35='Capacity Backing (Hide)2'!BR$67:BR$81,1,0)</f>
        <v>0</v>
      </c>
      <c r="CS35">
        <f t="array" ref="CS35">IF($J35:$X35='Capacity Backing (Hide)2'!BS$67:BS$81,1,0)</f>
        <v>0</v>
      </c>
      <c r="CT35">
        <f t="array" ref="CT35">IF($J35:$X35='Capacity Backing (Hide)2'!BT$67:BT$81,1,0)</f>
        <v>0</v>
      </c>
      <c r="CU35">
        <f t="array" ref="CU35">IF($J35:$X35='Capacity Backing (Hide)2'!BU$67:BU$81,1,0)</f>
        <v>0</v>
      </c>
      <c r="CV35">
        <f t="array" ref="CV35">IF($J35:$X35='Capacity Backing (Hide)2'!BV$67:BV$81,1,0)</f>
        <v>0</v>
      </c>
      <c r="CW35">
        <f t="array" ref="CW35">IF($J35:$X35='Capacity Backing (Hide)2'!BW$67:BW$81,1,0)</f>
        <v>0</v>
      </c>
      <c r="CX35">
        <f t="array" ref="CX35">IF($J35:$X35='Capacity Backing (Hide)2'!BX$67:BX$81,1,0)</f>
        <v>0</v>
      </c>
      <c r="CY35">
        <f t="array" ref="CY35">IF($J35:$X35='Capacity Backing (Hide)2'!BY$67:BY$81,1,0)</f>
        <v>0</v>
      </c>
      <c r="CZ35">
        <f t="array" ref="CZ35">IF($J35:$X35='Capacity Backing (Hide)2'!BZ$67:BZ$81,1,0)</f>
        <v>0</v>
      </c>
      <c r="DA35">
        <f t="array" ref="DA35">IF($J35:$X35='Capacity Backing (Hide)2'!CA$67:CA$81,1,0)</f>
        <v>0</v>
      </c>
      <c r="DB35">
        <f t="array" ref="DB35">IF($J35:$X35='Capacity Backing (Hide)2'!CB$67:CB$81,1,0)</f>
        <v>0</v>
      </c>
      <c r="DC35">
        <f t="array" ref="DC35">IF($J35:$X35='Capacity Backing (Hide)2'!CC$67:CC$81,1,0)</f>
        <v>0</v>
      </c>
      <c r="DD35">
        <f t="array" ref="DD35">IF($J35:$X35='Capacity Backing (Hide)2'!CD$67:CD$81,1,0)</f>
        <v>0</v>
      </c>
      <c r="DE35">
        <f t="array" ref="DE35">IF($J35:$X35='Capacity Backing (Hide)2'!CE$67:CE$81,1,0)</f>
        <v>0</v>
      </c>
      <c r="DF35">
        <f t="array" ref="DF35">IF($J35:$X35='Capacity Backing (Hide)2'!CF$67:CF$81,1,0)</f>
        <v>0</v>
      </c>
      <c r="DG35">
        <f t="array" ref="DG35">IF($J35:$X35='Capacity Backing (Hide)2'!CG$67:CG$81,1,0)</f>
        <v>0</v>
      </c>
      <c r="DH35">
        <f t="array" ref="DH35">IF($J35:$X35='Capacity Backing (Hide)2'!CH$67:CH$81,1,0)</f>
        <v>0</v>
      </c>
      <c r="DI35">
        <f t="array" ref="DI35">IF($J35:$X35='Capacity Backing (Hide)2'!CI$67:CI$81,1,0)</f>
        <v>0</v>
      </c>
      <c r="DJ35">
        <f t="array" ref="DJ35">IF($J35:$X35='Capacity Backing (Hide)2'!CJ$67:CJ$81,1,0)</f>
        <v>0</v>
      </c>
      <c r="DK35">
        <f t="array" ref="DK35">IF($J35:$X35='Capacity Backing (Hide)2'!CK$67:CK$81,1,0)</f>
        <v>0</v>
      </c>
      <c r="DL35">
        <f t="array" ref="DL35">IF($J35:$X35='Capacity Backing (Hide)2'!CL$67:CL$81,1,0)</f>
        <v>0</v>
      </c>
      <c r="DM35">
        <f t="array" ref="DM35">IF($J35:$X35='Capacity Backing (Hide)2'!CM$67:CM$81,1,0)</f>
        <v>0</v>
      </c>
      <c r="DN35">
        <f t="array" ref="DN35">IF($J35:$X35='Capacity Backing (Hide)2'!CN$67:CN$81,1,0)</f>
        <v>0</v>
      </c>
      <c r="DO35">
        <f t="array" ref="DO35">IF($J35:$X35='Capacity Backing (Hide)2'!CO$67:CO$81,1,0)</f>
        <v>0</v>
      </c>
      <c r="DP35">
        <f t="array" ref="DP35">IF($J35:$X35='Capacity Backing (Hide)2'!CP$67:CP$81,1,0)</f>
        <v>0</v>
      </c>
      <c r="DQ35">
        <f t="array" ref="DQ35">IF($J35:$X35='Capacity Backing (Hide)2'!CQ$67:CQ$81,1,0)</f>
        <v>0</v>
      </c>
      <c r="DR35">
        <f t="array" ref="DR35">IF($J35:$X35='Capacity Backing (Hide)2'!CR$67:CR$81,1,0)</f>
        <v>0</v>
      </c>
      <c r="DS35">
        <f t="array" ref="DS35">IF($J35:$X35='Capacity Backing (Hide)2'!CS$67:CS$81,1,0)</f>
        <v>0</v>
      </c>
      <c r="DT35">
        <f t="array" ref="DT35">IF($J35:$X35='Capacity Backing (Hide)2'!CT$67:CT$81,1,0)</f>
        <v>0</v>
      </c>
      <c r="DU35">
        <f t="array" ref="DU35">IF($J35:$X35='Capacity Backing (Hide)2'!CU$67:CU$81,1,0)</f>
        <v>0</v>
      </c>
      <c r="DV35">
        <f t="array" ref="DV35">IF($J35:$X35='Capacity Backing (Hide)2'!CV$67:CV$81,1,0)</f>
        <v>0</v>
      </c>
      <c r="DW35">
        <f t="array" ref="DW35">IF($J35:$X35='Capacity Backing (Hide)2'!CW$67:CW$81,1,0)</f>
        <v>0</v>
      </c>
      <c r="DZ35">
        <f t="array" ref="DZ35">IF($J35:$X35='Capacity Backing (Hide)2'!B$203:CZ$217,1,0)</f>
        <v>0</v>
      </c>
      <c r="EA35">
        <f t="array" ref="EA35">IF($J35:$X35='Capacity Backing (Hide)2'!C$203:DA$217,1,0)</f>
        <v>0</v>
      </c>
      <c r="EB35">
        <f t="array" ref="EB35">IF($J35:$X35='Capacity Backing (Hide)2'!D$203:DB$217,1,0)</f>
        <v>0</v>
      </c>
      <c r="EC35">
        <f t="array" ref="EC35">IF($J35:$X35='Capacity Backing (Hide)2'!E$203:DC$217,1,0)</f>
        <v>0</v>
      </c>
      <c r="ED35">
        <f t="array" ref="ED35">IF($J35:$X35='Capacity Backing (Hide)2'!F$203:DD$217,1,0)</f>
        <v>0</v>
      </c>
      <c r="EE35">
        <f t="array" ref="EE35">IF($J35:$X35='Capacity Backing (Hide)2'!G$203:DE$217,1,0)</f>
        <v>0</v>
      </c>
      <c r="EF35">
        <f t="array" ref="EF35">IF($J35:$X35='Capacity Backing (Hide)2'!H$203:DF$217,1,0)</f>
        <v>0</v>
      </c>
      <c r="EG35">
        <f t="array" ref="EG35">IF($J35:$X35='Capacity Backing (Hide)2'!I$203:DG$217,1,0)</f>
        <v>0</v>
      </c>
      <c r="EH35">
        <f t="array" ref="EH35">IF($J35:$X35='Capacity Backing (Hide)2'!J$203:DH$217,1,0)</f>
        <v>0</v>
      </c>
      <c r="EI35">
        <f t="array" ref="EI35">IF($J35:$X35='Capacity Backing (Hide)2'!K$203:DI$217,1,0)</f>
        <v>0</v>
      </c>
      <c r="EJ35">
        <f t="array" ref="EJ35">IF($J35:$X35='Capacity Backing (Hide)2'!L$203:DJ$217,1,0)</f>
        <v>0</v>
      </c>
      <c r="EK35">
        <f t="array" ref="EK35">IF($J35:$X35='Capacity Backing (Hide)2'!M$203:DK$217,1,0)</f>
        <v>0</v>
      </c>
      <c r="EL35">
        <f t="array" ref="EL35">IF($J35:$X35='Capacity Backing (Hide)2'!N$203:DL$217,1,0)</f>
        <v>0</v>
      </c>
      <c r="EM35">
        <f t="array" ref="EM35">IF($J35:$X35='Capacity Backing (Hide)2'!O$203:DM$217,1,0)</f>
        <v>0</v>
      </c>
      <c r="EN35">
        <f t="array" ref="EN35">IF($J35:$X35='Capacity Backing (Hide)2'!P$203:DN$217,1,0)</f>
        <v>0</v>
      </c>
      <c r="EO35">
        <f t="array" ref="EO35">IF($J35:$X35='Capacity Backing (Hide)2'!Q$203:DO$217,1,0)</f>
        <v>0</v>
      </c>
      <c r="EP35">
        <f t="array" ref="EP35">IF($J35:$X35='Capacity Backing (Hide)2'!R$203:DP$217,1,0)</f>
        <v>0</v>
      </c>
      <c r="EQ35">
        <f t="array" ref="EQ35">IF($J35:$X35='Capacity Backing (Hide)2'!S$203:DQ$217,1,0)</f>
        <v>0</v>
      </c>
      <c r="ER35">
        <f t="array" ref="ER35">IF($J35:$X35='Capacity Backing (Hide)2'!T$203:DR$217,1,0)</f>
        <v>0</v>
      </c>
      <c r="ES35">
        <f t="array" ref="ES35">IF($J35:$X35='Capacity Backing (Hide)2'!U$203:DS$217,1,0)</f>
        <v>0</v>
      </c>
      <c r="ET35">
        <f t="array" ref="ET35">IF($J35:$X35='Capacity Backing (Hide)2'!V$203:DT$217,1,0)</f>
        <v>0</v>
      </c>
      <c r="EU35">
        <f t="array" ref="EU35">IF($J35:$X35='Capacity Backing (Hide)2'!W$203:DU$217,1,0)</f>
        <v>0</v>
      </c>
      <c r="EV35">
        <f t="array" ref="EV35">IF($J35:$X35='Capacity Backing (Hide)2'!X$203:DV$217,1,0)</f>
        <v>0</v>
      </c>
      <c r="EW35">
        <f t="array" ref="EW35">IF($J35:$X35='Capacity Backing (Hide)2'!Y$203:DW$217,1,0)</f>
        <v>0</v>
      </c>
      <c r="EX35">
        <f t="array" ref="EX35">IF($J35:$X35='Capacity Backing (Hide)2'!Z$203:DX$217,1,0)</f>
        <v>0</v>
      </c>
      <c r="EY35">
        <f t="array" ref="EY35">IF($J35:$X35='Capacity Backing (Hide)2'!AA$203:DY$217,1,0)</f>
        <v>0</v>
      </c>
      <c r="EZ35">
        <f t="array" ref="EZ35">IF($J35:$X35='Capacity Backing (Hide)2'!AB$203:DZ$217,1,0)</f>
        <v>0</v>
      </c>
      <c r="FA35">
        <f t="array" ref="FA35">IF($J35:$X35='Capacity Backing (Hide)2'!AC$203:EA$217,1,0)</f>
        <v>0</v>
      </c>
      <c r="FB35">
        <f t="array" ref="FB35">IF($J35:$X35='Capacity Backing (Hide)2'!AD$203:EB$217,1,0)</f>
        <v>0</v>
      </c>
      <c r="FC35">
        <f t="array" ref="FC35">IF($J35:$X35='Capacity Backing (Hide)2'!AE$203:EC$217,1,0)</f>
        <v>0</v>
      </c>
      <c r="FD35">
        <f t="array" ref="FD35">IF($J35:$X35='Capacity Backing (Hide)2'!AF$203:ED$217,1,0)</f>
        <v>0</v>
      </c>
      <c r="FE35">
        <f t="array" ref="FE35">IF($J35:$X35='Capacity Backing (Hide)2'!AG$203:EE$217,1,0)</f>
        <v>0</v>
      </c>
      <c r="FF35">
        <f t="array" ref="FF35">IF($J35:$X35='Capacity Backing (Hide)2'!AH$203:EF$217,1,0)</f>
        <v>0</v>
      </c>
      <c r="FG35">
        <f t="array" ref="FG35">IF($J35:$X35='Capacity Backing (Hide)2'!AI$203:EG$217,1,0)</f>
        <v>0</v>
      </c>
      <c r="FH35">
        <f t="array" ref="FH35">IF($J35:$X35='Capacity Backing (Hide)2'!AJ$203:EH$217,1,0)</f>
        <v>0</v>
      </c>
      <c r="FI35">
        <f t="array" ref="FI35">IF($J35:$X35='Capacity Backing (Hide)2'!AK$203:EI$217,1,0)</f>
        <v>0</v>
      </c>
      <c r="FJ35">
        <f t="array" ref="FJ35">IF($J35:$X35='Capacity Backing (Hide)2'!AL$203:EJ$217,1,0)</f>
        <v>0</v>
      </c>
      <c r="FK35">
        <f t="array" ref="FK35">IF($J35:$X35='Capacity Backing (Hide)2'!AM$203:EK$217,1,0)</f>
        <v>0</v>
      </c>
      <c r="FL35">
        <f t="array" ref="FL35">IF($J35:$X35='Capacity Backing (Hide)2'!AN$203:EL$217,1,0)</f>
        <v>0</v>
      </c>
      <c r="FM35">
        <f t="array" ref="FM35">IF($J35:$X35='Capacity Backing (Hide)2'!AO$203:EM$217,1,0)</f>
        <v>0</v>
      </c>
      <c r="FN35">
        <f t="array" ref="FN35">IF($J35:$X35='Capacity Backing (Hide)2'!AP$203:EN$217,1,0)</f>
        <v>0</v>
      </c>
      <c r="FO35">
        <f t="array" ref="FO35">IF($J35:$X35='Capacity Backing (Hide)2'!AQ$203:EO$217,1,0)</f>
        <v>0</v>
      </c>
      <c r="FP35">
        <f t="array" ref="FP35">IF($J35:$X35='Capacity Backing (Hide)2'!AR$203:EP$217,1,0)</f>
        <v>0</v>
      </c>
      <c r="FQ35">
        <f t="array" ref="FQ35">IF($J35:$X35='Capacity Backing (Hide)2'!AS$203:EQ$217,1,0)</f>
        <v>0</v>
      </c>
      <c r="FR35">
        <f t="array" ref="FR35">IF($J35:$X35='Capacity Backing (Hide)2'!AT$203:ER$217,1,0)</f>
        <v>0</v>
      </c>
      <c r="FS35">
        <f t="array" ref="FS35">IF($J35:$X35='Capacity Backing (Hide)2'!AU$203:ES$217,1,0)</f>
        <v>0</v>
      </c>
      <c r="FT35">
        <f t="array" ref="FT35">IF($J35:$X35='Capacity Backing (Hide)2'!AV$203:ET$217,1,0)</f>
        <v>0</v>
      </c>
      <c r="FU35">
        <f t="array" ref="FU35">IF($J35:$X35='Capacity Backing (Hide)2'!AW$203:EU$217,1,0)</f>
        <v>0</v>
      </c>
      <c r="FV35">
        <f t="array" ref="FV35">IF($J35:$X35='Capacity Backing (Hide)2'!AX$203:EV$217,1,0)</f>
        <v>0</v>
      </c>
      <c r="FW35">
        <f t="array" ref="FW35">IF($J35:$X35='Capacity Backing (Hide)2'!AY$203:EW$217,1,0)</f>
        <v>0</v>
      </c>
      <c r="FX35">
        <f t="array" ref="FX35">IF($J35:$X35='Capacity Backing (Hide)2'!AZ$203:EX$217,1,0)</f>
        <v>0</v>
      </c>
      <c r="FY35">
        <f t="array" ref="FY35">IF($J35:$X35='Capacity Backing (Hide)2'!BA$203:EY$217,1,0)</f>
        <v>0</v>
      </c>
      <c r="FZ35">
        <f t="array" ref="FZ35">IF($J35:$X35='Capacity Backing (Hide)2'!BB$203:EZ$217,1,0)</f>
        <v>0</v>
      </c>
      <c r="GA35">
        <f t="array" ref="GA35">IF($J35:$X35='Capacity Backing (Hide)2'!BC$203:FA$217,1,0)</f>
        <v>0</v>
      </c>
      <c r="GB35">
        <f t="array" ref="GB35">IF($J35:$X35='Capacity Backing (Hide)2'!BD$203:FB$217,1,0)</f>
        <v>0</v>
      </c>
      <c r="GC35">
        <f t="array" ref="GC35">IF($J35:$X35='Capacity Backing (Hide)2'!BE$203:FC$217,1,0)</f>
        <v>0</v>
      </c>
      <c r="GD35">
        <f t="array" ref="GD35">IF($J35:$X35='Capacity Backing (Hide)2'!BF$203:FD$217,1,0)</f>
        <v>0</v>
      </c>
      <c r="GE35">
        <f t="array" ref="GE35">IF($J35:$X35='Capacity Backing (Hide)2'!BG$203:FE$217,1,0)</f>
        <v>0</v>
      </c>
      <c r="GF35">
        <f t="array" ref="GF35">IF($J35:$X35='Capacity Backing (Hide)2'!BH$203:FF$217,1,0)</f>
        <v>0</v>
      </c>
      <c r="GG35">
        <f t="array" ref="GG35">IF($J35:$X35='Capacity Backing (Hide)2'!BI$203:FG$217,1,0)</f>
        <v>0</v>
      </c>
      <c r="GH35">
        <f t="array" ref="GH35">IF($J35:$X35='Capacity Backing (Hide)2'!BJ$203:FH$217,1,0)</f>
        <v>0</v>
      </c>
      <c r="GI35">
        <f t="array" ref="GI35">IF($J35:$X35='Capacity Backing (Hide)2'!BK$203:FI$217,1,0)</f>
        <v>0</v>
      </c>
      <c r="GJ35">
        <f t="array" ref="GJ35">IF($J35:$X35='Capacity Backing (Hide)2'!BL$203:FJ$217,1,0)</f>
        <v>0</v>
      </c>
      <c r="GK35">
        <f t="array" ref="GK35">IF($J35:$X35='Capacity Backing (Hide)2'!BM$203:FK$217,1,0)</f>
        <v>0</v>
      </c>
      <c r="GL35">
        <f t="array" ref="GL35">IF($J35:$X35='Capacity Backing (Hide)2'!BN$203:FL$217,1,0)</f>
        <v>0</v>
      </c>
      <c r="GM35">
        <f t="array" ref="GM35">IF($J35:$X35='Capacity Backing (Hide)2'!BO$203:FM$217,1,0)</f>
        <v>0</v>
      </c>
      <c r="GN35">
        <f t="array" ref="GN35">IF($J35:$X35='Capacity Backing (Hide)2'!BP$203:FN$217,1,0)</f>
        <v>0</v>
      </c>
      <c r="GO35">
        <f t="array" ref="GO35">IF($J35:$X35='Capacity Backing (Hide)2'!BQ$203:FO$217,1,0)</f>
        <v>0</v>
      </c>
      <c r="GP35">
        <f t="array" ref="GP35">IF($J35:$X35='Capacity Backing (Hide)2'!BR$203:FP$217,1,0)</f>
        <v>0</v>
      </c>
      <c r="GQ35">
        <f t="array" ref="GQ35">IF($J35:$X35='Capacity Backing (Hide)2'!BS$203:FQ$217,1,0)</f>
        <v>0</v>
      </c>
      <c r="GR35">
        <f t="array" ref="GR35">IF($J35:$X35='Capacity Backing (Hide)2'!BT$203:FR$217,1,0)</f>
        <v>0</v>
      </c>
      <c r="GS35">
        <f t="array" ref="GS35">IF($J35:$X35='Capacity Backing (Hide)2'!BU$203:FS$217,1,0)</f>
        <v>0</v>
      </c>
      <c r="GT35">
        <f t="array" ref="GT35">IF($J35:$X35='Capacity Backing (Hide)2'!BV$203:FT$217,1,0)</f>
        <v>0</v>
      </c>
      <c r="GU35">
        <f t="array" ref="GU35">IF($J35:$X35='Capacity Backing (Hide)2'!BW$203:FU$217,1,0)</f>
        <v>0</v>
      </c>
      <c r="GV35">
        <f t="array" ref="GV35">IF($J35:$X35='Capacity Backing (Hide)2'!BX$203:FV$217,1,0)</f>
        <v>0</v>
      </c>
      <c r="GW35">
        <f t="array" ref="GW35">IF($J35:$X35='Capacity Backing (Hide)2'!BY$203:FW$217,1,0)</f>
        <v>0</v>
      </c>
      <c r="GX35">
        <f t="array" ref="GX35">IF($J35:$X35='Capacity Backing (Hide)2'!BZ$203:FX$217,1,0)</f>
        <v>0</v>
      </c>
      <c r="GY35">
        <f t="array" ref="GY35">IF($J35:$X35='Capacity Backing (Hide)2'!CA$203:FY$217,1,0)</f>
        <v>0</v>
      </c>
      <c r="GZ35">
        <f t="array" ref="GZ35">IF($J35:$X35='Capacity Backing (Hide)2'!CB$203:FZ$217,1,0)</f>
        <v>0</v>
      </c>
      <c r="HA35">
        <f t="array" ref="HA35">IF($J35:$X35='Capacity Backing (Hide)2'!CC$203:GA$217,1,0)</f>
        <v>0</v>
      </c>
      <c r="HB35">
        <f t="array" ref="HB35">IF($J35:$X35='Capacity Backing (Hide)2'!CD$203:GB$217,1,0)</f>
        <v>0</v>
      </c>
      <c r="HC35">
        <f t="array" ref="HC35">IF($J35:$X35='Capacity Backing (Hide)2'!CE$203:GC$217,1,0)</f>
        <v>0</v>
      </c>
      <c r="HD35">
        <f t="array" ref="HD35">IF($J35:$X35='Capacity Backing (Hide)2'!CF$203:GD$217,1,0)</f>
        <v>0</v>
      </c>
      <c r="HE35">
        <f t="array" ref="HE35">IF($J35:$X35='Capacity Backing (Hide)2'!CG$203:GE$217,1,0)</f>
        <v>0</v>
      </c>
      <c r="HF35">
        <f t="array" ref="HF35">IF($J35:$X35='Capacity Backing (Hide)2'!CH$203:GF$217,1,0)</f>
        <v>0</v>
      </c>
      <c r="HG35">
        <f t="array" ref="HG35">IF($J35:$X35='Capacity Backing (Hide)2'!CI$203:GG$217,1,0)</f>
        <v>0</v>
      </c>
      <c r="HH35">
        <f t="array" ref="HH35">IF($J35:$X35='Capacity Backing (Hide)2'!CJ$203:GH$217,1,0)</f>
        <v>0</v>
      </c>
      <c r="HI35">
        <f t="array" ref="HI35">IF($J35:$X35='Capacity Backing (Hide)2'!CK$203:GI$217,1,0)</f>
        <v>0</v>
      </c>
      <c r="HJ35">
        <f t="array" ref="HJ35">IF($J35:$X35='Capacity Backing (Hide)2'!CL$203:GJ$217,1,0)</f>
        <v>0</v>
      </c>
      <c r="HK35">
        <f t="array" ref="HK35">IF($J35:$X35='Capacity Backing (Hide)2'!CM$203:GK$217,1,0)</f>
        <v>0</v>
      </c>
      <c r="HL35">
        <f t="array" ref="HL35">IF($J35:$X35='Capacity Backing (Hide)2'!CN$203:GL$217,1,0)</f>
        <v>0</v>
      </c>
      <c r="HM35">
        <f t="array" ref="HM35">IF($J35:$X35='Capacity Backing (Hide)2'!CO$203:GM$217,1,0)</f>
        <v>0</v>
      </c>
      <c r="HN35">
        <f t="array" ref="HN35">IF($J35:$X35='Capacity Backing (Hide)2'!CP$203:GN$217,1,0)</f>
        <v>0</v>
      </c>
      <c r="HO35">
        <f t="array" ref="HO35">IF($J35:$X35='Capacity Backing (Hide)2'!CQ$203:GO$217,1,0)</f>
        <v>0</v>
      </c>
      <c r="HP35">
        <f t="array" ref="HP35">IF($J35:$X35='Capacity Backing (Hide)2'!CR$203:GP$217,1,0)</f>
        <v>0</v>
      </c>
      <c r="HQ35">
        <f t="array" ref="HQ35">IF($J35:$X35='Capacity Backing (Hide)2'!CS$203:GQ$217,1,0)</f>
        <v>0</v>
      </c>
      <c r="HR35">
        <f t="array" ref="HR35">IF($J35:$X35='Capacity Backing (Hide)2'!CT$203:GR$217,1,0)</f>
        <v>0</v>
      </c>
      <c r="HS35">
        <f t="array" ref="HS35">IF($J35:$X35='Capacity Backing (Hide)2'!CU$203:GS$217,1,0)</f>
        <v>0</v>
      </c>
      <c r="HT35">
        <f t="array" ref="HT35">IF($J35:$X35='Capacity Backing (Hide)2'!CV$203:GT$217,1,0)</f>
        <v>0</v>
      </c>
      <c r="HU35">
        <f t="array" ref="HU35">IF($J35:$X35='Capacity Backing (Hide)2'!CW$203:GU$217,1,0)</f>
        <v>0</v>
      </c>
      <c r="HX35" s="224">
        <f>'Capacity Backing (Hide)2'!B$3*(AB35/MAX(1,SUMIFS('Treatment Backing (Hide)'!$B$110:$B$124,'Capacity Backing (Hide)2'!B$67:B$81,"X")))</f>
        <v>0</v>
      </c>
      <c r="HY35" s="224">
        <f>'Capacity Backing (Hide)2'!C$3*(AC35/MAX(1,SUMIFS('Treatment Backing (Hide)'!$B$110:$B$124,'Capacity Backing (Hide)2'!C$67:C$81,"X")))</f>
        <v>0</v>
      </c>
      <c r="HZ35" s="224">
        <f>'Capacity Backing (Hide)2'!D$3*(AD35/MAX(1,SUMIFS('Treatment Backing (Hide)'!$B$110:$B$124,'Capacity Backing (Hide)2'!D$67:D$81,"X")))</f>
        <v>0</v>
      </c>
      <c r="IA35" s="224">
        <f>'Capacity Backing (Hide)2'!E$3*(AE35/MAX(1,SUMIFS('Treatment Backing (Hide)'!$B$110:$B$124,'Capacity Backing (Hide)2'!E$67:E$81,"X")))</f>
        <v>0</v>
      </c>
      <c r="IB35" s="224">
        <f>'Capacity Backing (Hide)2'!F$3*(AF35/MAX(1,SUMIFS('Treatment Backing (Hide)'!$B$110:$B$124,'Capacity Backing (Hide)2'!F$67:F$81,"X")))</f>
        <v>0</v>
      </c>
      <c r="IC35" s="224">
        <f>'Capacity Backing (Hide)2'!G$3*(AG35/MAX(1,SUMIFS('Treatment Backing (Hide)'!$B$110:$B$124,'Capacity Backing (Hide)2'!G$67:G$81,"X")))</f>
        <v>0</v>
      </c>
      <c r="ID35" s="224">
        <f>'Capacity Backing (Hide)2'!H$3*(AH35/MAX(1,SUMIFS('Treatment Backing (Hide)'!$B$110:$B$124,'Capacity Backing (Hide)2'!H$67:H$81,"X")))</f>
        <v>0</v>
      </c>
      <c r="IE35" s="224">
        <f>'Capacity Backing (Hide)2'!I$3*(AI35/MAX(1,SUMIFS('Treatment Backing (Hide)'!$B$110:$B$124,'Capacity Backing (Hide)2'!I$67:I$81,"X")))</f>
        <v>0</v>
      </c>
      <c r="IF35" s="224">
        <f>'Capacity Backing (Hide)2'!J$3*(AJ35/MAX(1,SUMIFS('Treatment Backing (Hide)'!$B$110:$B$124,'Capacity Backing (Hide)2'!J$67:J$81,"X")))</f>
        <v>0</v>
      </c>
      <c r="IG35" s="224">
        <f>'Capacity Backing (Hide)2'!K$3*(AK35/MAX(1,SUMIFS('Treatment Backing (Hide)'!$B$110:$B$124,'Capacity Backing (Hide)2'!K$67:K$81,"X")))</f>
        <v>0</v>
      </c>
      <c r="IH35" s="224">
        <f>'Capacity Backing (Hide)2'!L$3*(AL35/MAX(1,SUMIFS('Treatment Backing (Hide)'!$B$110:$B$124,'Capacity Backing (Hide)2'!L$67:L$81,"X")))</f>
        <v>0</v>
      </c>
      <c r="II35" s="224">
        <f>'Capacity Backing (Hide)2'!M$3*(AM35/MAX(1,SUMIFS('Treatment Backing (Hide)'!$B$110:$B$124,'Capacity Backing (Hide)2'!M$67:M$81,"X")))</f>
        <v>0</v>
      </c>
      <c r="IJ35" s="224">
        <f>'Capacity Backing (Hide)2'!N$3*(AN35/MAX(1,SUMIFS('Treatment Backing (Hide)'!$B$110:$B$124,'Capacity Backing (Hide)2'!N$67:N$81,"X")))</f>
        <v>0</v>
      </c>
      <c r="IK35" s="224">
        <f>'Capacity Backing (Hide)2'!O$3*(AO35/MAX(1,SUMIFS('Treatment Backing (Hide)'!$B$110:$B$124,'Capacity Backing (Hide)2'!O$67:O$81,"X")))</f>
        <v>0</v>
      </c>
      <c r="IL35" s="224">
        <f>'Capacity Backing (Hide)2'!P$3*(AP35/MAX(1,SUMIFS('Treatment Backing (Hide)'!$B$110:$B$124,'Capacity Backing (Hide)2'!P$67:P$81,"X")))</f>
        <v>0</v>
      </c>
      <c r="IM35" s="224">
        <f>'Capacity Backing (Hide)2'!Q$3*(AQ35/MAX(1,SUMIFS('Treatment Backing (Hide)'!$B$110:$B$124,'Capacity Backing (Hide)2'!Q$67:Q$81,"X")))</f>
        <v>0</v>
      </c>
      <c r="IN35" s="224">
        <f>'Capacity Backing (Hide)2'!R$3*(AR35/MAX(1,SUMIFS('Treatment Backing (Hide)'!$B$110:$B$124,'Capacity Backing (Hide)2'!R$67:R$81,"X")))</f>
        <v>0</v>
      </c>
      <c r="IO35" s="224">
        <f>'Capacity Backing (Hide)2'!S$3*(AS35/MAX(1,SUMIFS('Treatment Backing (Hide)'!$B$110:$B$124,'Capacity Backing (Hide)2'!S$67:S$81,"X")))</f>
        <v>0</v>
      </c>
      <c r="IP35" s="224">
        <f>'Capacity Backing (Hide)2'!T$3*(AT35/MAX(1,SUMIFS('Treatment Backing (Hide)'!$B$110:$B$124,'Capacity Backing (Hide)2'!T$67:T$81,"X")))</f>
        <v>0</v>
      </c>
      <c r="IQ35" s="224">
        <f>'Capacity Backing (Hide)2'!U$3*(AU35/MAX(1,SUMIFS('Treatment Backing (Hide)'!$B$110:$B$124,'Capacity Backing (Hide)2'!U$67:U$81,"X")))</f>
        <v>0</v>
      </c>
      <c r="IR35" s="224">
        <f>'Capacity Backing (Hide)2'!V$3*(AV35/MAX(1,SUMIFS('Treatment Backing (Hide)'!$B$110:$B$124,'Capacity Backing (Hide)2'!V$67:V$81,"X")))</f>
        <v>0</v>
      </c>
      <c r="IS35" s="224">
        <f>'Capacity Backing (Hide)2'!W$3*(AW35/MAX(1,SUMIFS('Treatment Backing (Hide)'!$B$110:$B$124,'Capacity Backing (Hide)2'!W$67:W$81,"X")))</f>
        <v>0</v>
      </c>
      <c r="IT35" s="224">
        <f>'Capacity Backing (Hide)2'!X$3*(AX35/MAX(1,SUMIFS('Treatment Backing (Hide)'!$B$110:$B$124,'Capacity Backing (Hide)2'!X$67:X$81,"X")))</f>
        <v>0</v>
      </c>
      <c r="IU35" s="224">
        <f>'Capacity Backing (Hide)2'!Y$3*(AY35/MAX(1,SUMIFS('Treatment Backing (Hide)'!$B$110:$B$124,'Capacity Backing (Hide)2'!Y$67:Y$81,"X")))</f>
        <v>0</v>
      </c>
      <c r="IV35" s="224">
        <f>'Capacity Backing (Hide)2'!Z$3*(AZ35/MAX(1,SUMIFS('Treatment Backing (Hide)'!$B$110:$B$124,'Capacity Backing (Hide)2'!Z$67:Z$81,"X")))</f>
        <v>0</v>
      </c>
      <c r="IW35" s="224">
        <f>'Capacity Backing (Hide)2'!AA$3*(BA35/MAX(1,SUMIFS('Treatment Backing (Hide)'!$B$110:$B$124,'Capacity Backing (Hide)2'!AA$67:AA$81,"X")))</f>
        <v>0</v>
      </c>
      <c r="IX35" s="224">
        <f>'Capacity Backing (Hide)2'!AB$3*(BB35/MAX(1,SUMIFS('Treatment Backing (Hide)'!$B$110:$B$124,'Capacity Backing (Hide)2'!AB$67:AB$81,"X")))</f>
        <v>0</v>
      </c>
      <c r="IY35" s="224">
        <f>'Capacity Backing (Hide)2'!AC$3*(BC35/MAX(1,SUMIFS('Treatment Backing (Hide)'!$B$110:$B$124,'Capacity Backing (Hide)2'!AC$67:AC$81,"X")))</f>
        <v>0</v>
      </c>
      <c r="IZ35" s="224">
        <f>'Capacity Backing (Hide)2'!AD$3*(BD35/MAX(1,SUMIFS('Treatment Backing (Hide)'!$B$110:$B$124,'Capacity Backing (Hide)2'!AD$67:AD$81,"X")))</f>
        <v>0</v>
      </c>
      <c r="JA35" s="224">
        <f>'Capacity Backing (Hide)2'!AE$3*(BE35/MAX(1,SUMIFS('Treatment Backing (Hide)'!$B$110:$B$124,'Capacity Backing (Hide)2'!AE$67:AE$81,"X")))</f>
        <v>0</v>
      </c>
      <c r="JB35" s="224">
        <f>'Capacity Backing (Hide)2'!AF$3*(BF35/MAX(1,SUMIFS('Treatment Backing (Hide)'!$B$110:$B$124,'Capacity Backing (Hide)2'!AF$67:AF$81,"X")))</f>
        <v>0</v>
      </c>
      <c r="JC35" s="224">
        <f>'Capacity Backing (Hide)2'!AG$3*(BG35/MAX(1,SUMIFS('Treatment Backing (Hide)'!$B$110:$B$124,'Capacity Backing (Hide)2'!AG$67:AG$81,"X")))</f>
        <v>0</v>
      </c>
      <c r="JD35" s="224">
        <f>'Capacity Backing (Hide)2'!AH$3*(BH35/MAX(1,SUMIFS('Treatment Backing (Hide)'!$B$110:$B$124,'Capacity Backing (Hide)2'!AH$67:AH$81,"X")))</f>
        <v>0</v>
      </c>
      <c r="JE35" s="224">
        <f>'Capacity Backing (Hide)2'!AI$3*(BI35/MAX(1,SUMIFS('Treatment Backing (Hide)'!$B$110:$B$124,'Capacity Backing (Hide)2'!AI$67:AI$81,"X")))</f>
        <v>0</v>
      </c>
      <c r="JF35" s="224">
        <f>'Capacity Backing (Hide)2'!AJ$3*(BJ35/MAX(1,SUMIFS('Treatment Backing (Hide)'!$B$110:$B$124,'Capacity Backing (Hide)2'!AJ$67:AJ$81,"X")))</f>
        <v>0</v>
      </c>
      <c r="JG35" s="224">
        <f>'Capacity Backing (Hide)2'!AK$3*(BK35/MAX(1,SUMIFS('Treatment Backing (Hide)'!$B$110:$B$124,'Capacity Backing (Hide)2'!AK$67:AK$81,"X")))</f>
        <v>0</v>
      </c>
      <c r="JH35" s="224">
        <f>'Capacity Backing (Hide)2'!AL$3*(BL35/MAX(1,SUMIFS('Treatment Backing (Hide)'!$B$110:$B$124,'Capacity Backing (Hide)2'!AL$67:AL$81,"X")))</f>
        <v>0</v>
      </c>
      <c r="JI35" s="224">
        <f>'Capacity Backing (Hide)2'!AM$3*(BM35/MAX(1,SUMIFS('Treatment Backing (Hide)'!$B$110:$B$124,'Capacity Backing (Hide)2'!AM$67:AM$81,"X")))</f>
        <v>0</v>
      </c>
      <c r="JJ35" s="224">
        <f>'Capacity Backing (Hide)2'!AN$3*(BN35/MAX(1,SUMIFS('Treatment Backing (Hide)'!$B$110:$B$124,'Capacity Backing (Hide)2'!AN$67:AN$81,"X")))</f>
        <v>0</v>
      </c>
      <c r="JK35" s="224">
        <f>'Capacity Backing (Hide)2'!AO$3*(BO35/MAX(1,SUMIFS('Treatment Backing (Hide)'!$B$110:$B$124,'Capacity Backing (Hide)2'!AO$67:AO$81,"X")))</f>
        <v>0</v>
      </c>
      <c r="JL35" s="224">
        <f>'Capacity Backing (Hide)2'!AP$3*(BP35/MAX(1,SUMIFS('Treatment Backing (Hide)'!$B$110:$B$124,'Capacity Backing (Hide)2'!AP$67:AP$81,"X")))</f>
        <v>0</v>
      </c>
      <c r="JM35" s="224">
        <f>'Capacity Backing (Hide)2'!AQ$3*(BQ35/MAX(1,SUMIFS('Treatment Backing (Hide)'!$B$110:$B$124,'Capacity Backing (Hide)2'!AQ$67:AQ$81,"X")))</f>
        <v>0</v>
      </c>
      <c r="JN35" s="224">
        <f>'Capacity Backing (Hide)2'!AR$3*(BR35/MAX(1,SUMIFS('Treatment Backing (Hide)'!$B$110:$B$124,'Capacity Backing (Hide)2'!AR$67:AR$81,"X")))</f>
        <v>0</v>
      </c>
      <c r="JO35" s="224">
        <f>'Capacity Backing (Hide)2'!AS$3*(BS35/MAX(1,SUMIFS('Treatment Backing (Hide)'!$B$110:$B$124,'Capacity Backing (Hide)2'!AS$67:AS$81,"X")))</f>
        <v>0</v>
      </c>
      <c r="JP35" s="224">
        <f>'Capacity Backing (Hide)2'!AT$3*(BT35/MAX(1,SUMIFS('Treatment Backing (Hide)'!$B$110:$B$124,'Capacity Backing (Hide)2'!AT$67:AT$81,"X")))</f>
        <v>0</v>
      </c>
      <c r="JQ35" s="224">
        <f>'Capacity Backing (Hide)2'!AU$3*(BU35/MAX(1,SUMIFS('Treatment Backing (Hide)'!$B$110:$B$124,'Capacity Backing (Hide)2'!AU$67:AU$81,"X")))</f>
        <v>0</v>
      </c>
      <c r="JR35" s="224">
        <f>'Capacity Backing (Hide)2'!AV$3*(BV35/MAX(1,SUMIFS('Treatment Backing (Hide)'!$B$110:$B$124,'Capacity Backing (Hide)2'!AV$67:AV$81,"X")))</f>
        <v>0</v>
      </c>
      <c r="JS35" s="224">
        <f>'Capacity Backing (Hide)2'!AW$3*(BW35/MAX(1,SUMIFS('Treatment Backing (Hide)'!$B$110:$B$124,'Capacity Backing (Hide)2'!AW$67:AW$81,"X")))</f>
        <v>0</v>
      </c>
      <c r="JT35" s="224">
        <f>'Capacity Backing (Hide)2'!AX$3*(BX35/MAX(1,SUMIFS('Treatment Backing (Hide)'!$B$110:$B$124,'Capacity Backing (Hide)2'!AX$67:AX$81,"X")))</f>
        <v>0</v>
      </c>
      <c r="JU35" s="224">
        <f>'Capacity Backing (Hide)2'!AY$3*(BY35/MAX(1,SUMIFS('Treatment Backing (Hide)'!$B$110:$B$124,'Capacity Backing (Hide)2'!AY$67:AY$81,"X")))</f>
        <v>0</v>
      </c>
      <c r="JV35" s="224">
        <f>'Capacity Backing (Hide)2'!AZ$3*(BZ35/MAX(1,SUMIFS('Treatment Backing (Hide)'!$B$110:$B$124,'Capacity Backing (Hide)2'!AZ$67:AZ$81,"X")))</f>
        <v>0</v>
      </c>
      <c r="JW35" s="224">
        <f>'Capacity Backing (Hide)2'!BA$3*(CA35/MAX(1,SUMIFS('Treatment Backing (Hide)'!$B$110:$B$124,'Capacity Backing (Hide)2'!BA$67:BA$81,"X")))</f>
        <v>0</v>
      </c>
      <c r="JX35" s="224">
        <f>'Capacity Backing (Hide)2'!BB$3*(CB35/MAX(1,SUMIFS('Treatment Backing (Hide)'!$B$110:$B$124,'Capacity Backing (Hide)2'!BB$67:BB$81,"X")))</f>
        <v>0</v>
      </c>
      <c r="JY35" s="224">
        <f>'Capacity Backing (Hide)2'!BC$3*(CC35/MAX(1,SUMIFS('Treatment Backing (Hide)'!$B$110:$B$124,'Capacity Backing (Hide)2'!BC$67:BC$81,"X")))</f>
        <v>0</v>
      </c>
      <c r="JZ35" s="224">
        <f>'Capacity Backing (Hide)2'!BD$3*(CD35/MAX(1,SUMIFS('Treatment Backing (Hide)'!$B$110:$B$124,'Capacity Backing (Hide)2'!BD$67:BD$81,"X")))</f>
        <v>0</v>
      </c>
      <c r="KA35" s="224">
        <f>'Capacity Backing (Hide)2'!BE$3*(CE35/MAX(1,SUMIFS('Treatment Backing (Hide)'!$B$110:$B$124,'Capacity Backing (Hide)2'!BE$67:BE$81,"X")))</f>
        <v>0</v>
      </c>
      <c r="KB35" s="224">
        <f>'Capacity Backing (Hide)2'!BF$3*(CF35/MAX(1,SUMIFS('Treatment Backing (Hide)'!$B$110:$B$124,'Capacity Backing (Hide)2'!BF$67:BF$81,"X")))</f>
        <v>0</v>
      </c>
      <c r="KC35" s="224">
        <f>'Capacity Backing (Hide)2'!BG$3*(CG35/MAX(1,SUMIFS('Treatment Backing (Hide)'!$B$110:$B$124,'Capacity Backing (Hide)2'!BG$67:BG$81,"X")))</f>
        <v>0</v>
      </c>
      <c r="KD35" s="224">
        <f>'Capacity Backing (Hide)2'!BH$3*(CH35/MAX(1,SUMIFS('Treatment Backing (Hide)'!$B$110:$B$124,'Capacity Backing (Hide)2'!BH$67:BH$81,"X")))</f>
        <v>0</v>
      </c>
      <c r="KE35" s="224">
        <f>'Capacity Backing (Hide)2'!BI$3*(CI35/MAX(1,SUMIFS('Treatment Backing (Hide)'!$B$110:$B$124,'Capacity Backing (Hide)2'!BI$67:BI$81,"X")))</f>
        <v>0</v>
      </c>
      <c r="KF35" s="224">
        <f>'Capacity Backing (Hide)2'!BJ$3*(CJ35/MAX(1,SUMIFS('Treatment Backing (Hide)'!$B$110:$B$124,'Capacity Backing (Hide)2'!BJ$67:BJ$81,"X")))</f>
        <v>0</v>
      </c>
      <c r="KG35" s="224">
        <f>'Capacity Backing (Hide)2'!BK$3*(CK35/MAX(1,SUMIFS('Treatment Backing (Hide)'!$B$110:$B$124,'Capacity Backing (Hide)2'!BK$67:BK$81,"X")))</f>
        <v>0</v>
      </c>
      <c r="KH35" s="224">
        <f>'Capacity Backing (Hide)2'!BL$3*(CL35/MAX(1,SUMIFS('Treatment Backing (Hide)'!$B$110:$B$124,'Capacity Backing (Hide)2'!BL$67:BL$81,"X")))</f>
        <v>0</v>
      </c>
      <c r="KI35" s="224">
        <f>'Capacity Backing (Hide)2'!BM$3*(CM35/MAX(1,SUMIFS('Treatment Backing (Hide)'!$B$110:$B$124,'Capacity Backing (Hide)2'!BM$67:BM$81,"X")))</f>
        <v>0</v>
      </c>
      <c r="KJ35" s="224">
        <f>'Capacity Backing (Hide)2'!BN$3*(CN35/MAX(1,SUMIFS('Treatment Backing (Hide)'!$B$110:$B$124,'Capacity Backing (Hide)2'!BN$67:BN$81,"X")))</f>
        <v>0</v>
      </c>
      <c r="KK35" s="224">
        <f>'Capacity Backing (Hide)2'!BO$3*(CO35/MAX(1,SUMIFS('Treatment Backing (Hide)'!$B$110:$B$124,'Capacity Backing (Hide)2'!BO$67:BO$81,"X")))</f>
        <v>0</v>
      </c>
      <c r="KL35" s="224">
        <f>'Capacity Backing (Hide)2'!BP$3*(CP35/MAX(1,SUMIFS('Treatment Backing (Hide)'!$B$110:$B$124,'Capacity Backing (Hide)2'!BP$67:BP$81,"X")))</f>
        <v>0</v>
      </c>
      <c r="KM35" s="224">
        <f>'Capacity Backing (Hide)2'!BQ$3*(CQ35/MAX(1,SUMIFS('Treatment Backing (Hide)'!$B$110:$B$124,'Capacity Backing (Hide)2'!BQ$67:BQ$81,"X")))</f>
        <v>0</v>
      </c>
      <c r="KN35" s="224">
        <f>'Capacity Backing (Hide)2'!BR$3*(CR35/MAX(1,SUMIFS('Treatment Backing (Hide)'!$B$110:$B$124,'Capacity Backing (Hide)2'!BR$67:BR$81,"X")))</f>
        <v>0</v>
      </c>
      <c r="KO35" s="224">
        <f>'Capacity Backing (Hide)2'!BS$3*(CS35/MAX(1,SUMIFS('Treatment Backing (Hide)'!$B$110:$B$124,'Capacity Backing (Hide)2'!BS$67:BS$81,"X")))</f>
        <v>0</v>
      </c>
      <c r="KP35" s="224">
        <f>'Capacity Backing (Hide)2'!BT$3*(CT35/MAX(1,SUMIFS('Treatment Backing (Hide)'!$B$110:$B$124,'Capacity Backing (Hide)2'!BT$67:BT$81,"X")))</f>
        <v>0</v>
      </c>
      <c r="KQ35" s="224">
        <f>'Capacity Backing (Hide)2'!BU$3*(CU35/MAX(1,SUMIFS('Treatment Backing (Hide)'!$B$110:$B$124,'Capacity Backing (Hide)2'!BU$67:BU$81,"X")))</f>
        <v>0</v>
      </c>
      <c r="KR35" s="224">
        <f>'Capacity Backing (Hide)2'!BV$3*(CV35/MAX(1,SUMIFS('Treatment Backing (Hide)'!$B$110:$B$124,'Capacity Backing (Hide)2'!BV$67:BV$81,"X")))</f>
        <v>0</v>
      </c>
      <c r="KS35" s="224">
        <f>'Capacity Backing (Hide)2'!BW$3*(CW35/MAX(1,SUMIFS('Treatment Backing (Hide)'!$B$110:$B$124,'Capacity Backing (Hide)2'!BW$67:BW$81,"X")))</f>
        <v>0</v>
      </c>
      <c r="KT35" s="224">
        <f>'Capacity Backing (Hide)2'!BX$3*(CX35/MAX(1,SUMIFS('Treatment Backing (Hide)'!$B$110:$B$124,'Capacity Backing (Hide)2'!BX$67:BX$81,"X")))</f>
        <v>0</v>
      </c>
      <c r="KU35" s="224">
        <f>'Capacity Backing (Hide)2'!BY$3*(CY35/MAX(1,SUMIFS('Treatment Backing (Hide)'!$B$110:$B$124,'Capacity Backing (Hide)2'!BY$67:BY$81,"X")))</f>
        <v>0</v>
      </c>
      <c r="KV35" s="224">
        <f>'Capacity Backing (Hide)2'!BZ$3*(CZ35/MAX(1,SUMIFS('Treatment Backing (Hide)'!$B$110:$B$124,'Capacity Backing (Hide)2'!BZ$67:BZ$81,"X")))</f>
        <v>0</v>
      </c>
      <c r="KW35" s="224">
        <f>'Capacity Backing (Hide)2'!CA$3*(DA35/MAX(1,SUMIFS('Treatment Backing (Hide)'!$B$110:$B$124,'Capacity Backing (Hide)2'!CA$67:CA$81,"X")))</f>
        <v>0</v>
      </c>
      <c r="KX35" s="224">
        <f>'Capacity Backing (Hide)2'!CB$3*(DB35/MAX(1,SUMIFS('Treatment Backing (Hide)'!$B$110:$B$124,'Capacity Backing (Hide)2'!CB$67:CB$81,"X")))</f>
        <v>0</v>
      </c>
      <c r="KY35" s="224">
        <f>'Capacity Backing (Hide)2'!CC$3*(DC35/MAX(1,SUMIFS('Treatment Backing (Hide)'!$B$110:$B$124,'Capacity Backing (Hide)2'!CC$67:CC$81,"X")))</f>
        <v>0</v>
      </c>
      <c r="KZ35" s="224">
        <f>'Capacity Backing (Hide)2'!CD$3*(DD35/MAX(1,SUMIFS('Treatment Backing (Hide)'!$B$110:$B$124,'Capacity Backing (Hide)2'!CD$67:CD$81,"X")))</f>
        <v>0</v>
      </c>
      <c r="LA35" s="224">
        <f>'Capacity Backing (Hide)2'!CE$3*(DE35/MAX(1,SUMIFS('Treatment Backing (Hide)'!$B$110:$B$124,'Capacity Backing (Hide)2'!CE$67:CE$81,"X")))</f>
        <v>0</v>
      </c>
      <c r="LB35" s="224">
        <f>'Capacity Backing (Hide)2'!CF$3*(DF35/MAX(1,SUMIFS('Treatment Backing (Hide)'!$B$110:$B$124,'Capacity Backing (Hide)2'!CF$67:CF$81,"X")))</f>
        <v>0</v>
      </c>
      <c r="LC35" s="224">
        <f>'Capacity Backing (Hide)2'!CG$3*(DG35/MAX(1,SUMIFS('Treatment Backing (Hide)'!$B$110:$B$124,'Capacity Backing (Hide)2'!CG$67:CG$81,"X")))</f>
        <v>0</v>
      </c>
      <c r="LD35" s="224">
        <f>'Capacity Backing (Hide)2'!CH$3*(DH35/MAX(1,SUMIFS('Treatment Backing (Hide)'!$B$110:$B$124,'Capacity Backing (Hide)2'!CH$67:CH$81,"X")))</f>
        <v>0</v>
      </c>
      <c r="LE35" s="224">
        <f>'Capacity Backing (Hide)2'!CI$3*(DI35/MAX(1,SUMIFS('Treatment Backing (Hide)'!$B$110:$B$124,'Capacity Backing (Hide)2'!CI$67:CI$81,"X")))</f>
        <v>0</v>
      </c>
      <c r="LF35" s="224">
        <f>'Capacity Backing (Hide)2'!CJ$3*(DJ35/MAX(1,SUMIFS('Treatment Backing (Hide)'!$B$110:$B$124,'Capacity Backing (Hide)2'!CJ$67:CJ$81,"X")))</f>
        <v>0</v>
      </c>
      <c r="LG35" s="224">
        <f>'Capacity Backing (Hide)2'!CK$3*(DK35/MAX(1,SUMIFS('Treatment Backing (Hide)'!$B$110:$B$124,'Capacity Backing (Hide)2'!CK$67:CK$81,"X")))</f>
        <v>0</v>
      </c>
      <c r="LH35" s="224">
        <f>'Capacity Backing (Hide)2'!CL$3*(DL35/MAX(1,SUMIFS('Treatment Backing (Hide)'!$B$110:$B$124,'Capacity Backing (Hide)2'!CL$67:CL$81,"X")))</f>
        <v>0</v>
      </c>
      <c r="LI35" s="224">
        <f>'Capacity Backing (Hide)2'!CM$3*(DM35/MAX(1,SUMIFS('Treatment Backing (Hide)'!$B$110:$B$124,'Capacity Backing (Hide)2'!CM$67:CM$81,"X")))</f>
        <v>0</v>
      </c>
      <c r="LJ35" s="224">
        <f>'Capacity Backing (Hide)2'!CN$3*(DN35/MAX(1,SUMIFS('Treatment Backing (Hide)'!$B$110:$B$124,'Capacity Backing (Hide)2'!CN$67:CN$81,"X")))</f>
        <v>0</v>
      </c>
      <c r="LK35" s="224">
        <f>'Capacity Backing (Hide)2'!CO$3*(DO35/MAX(1,SUMIFS('Treatment Backing (Hide)'!$B$110:$B$124,'Capacity Backing (Hide)2'!CO$67:CO$81,"X")))</f>
        <v>0</v>
      </c>
      <c r="LL35" s="224">
        <f>'Capacity Backing (Hide)2'!CP$3*(DP35/MAX(1,SUMIFS('Treatment Backing (Hide)'!$B$110:$B$124,'Capacity Backing (Hide)2'!CP$67:CP$81,"X")))</f>
        <v>0</v>
      </c>
      <c r="LM35" s="224">
        <f>'Capacity Backing (Hide)2'!CQ$3*(DQ35/MAX(1,SUMIFS('Treatment Backing (Hide)'!$B$110:$B$124,'Capacity Backing (Hide)2'!CQ$67:CQ$81,"X")))</f>
        <v>0</v>
      </c>
      <c r="LN35" s="224">
        <f>'Capacity Backing (Hide)2'!CR$3*(DR35/MAX(1,SUMIFS('Treatment Backing (Hide)'!$B$110:$B$124,'Capacity Backing (Hide)2'!CR$67:CR$81,"X")))</f>
        <v>0</v>
      </c>
      <c r="LO35" s="224">
        <f>'Capacity Backing (Hide)2'!CS$3*(DS35/MAX(1,SUMIFS('Treatment Backing (Hide)'!$B$110:$B$124,'Capacity Backing (Hide)2'!CS$67:CS$81,"X")))</f>
        <v>0</v>
      </c>
      <c r="LP35" s="224">
        <f>'Capacity Backing (Hide)2'!CT$3*(DT35/MAX(1,SUMIFS('Treatment Backing (Hide)'!$B$110:$B$124,'Capacity Backing (Hide)2'!CT$67:CT$81,"X")))</f>
        <v>0</v>
      </c>
      <c r="LQ35" s="224">
        <f>'Capacity Backing (Hide)2'!CU$3*(DU35/MAX(1,SUMIFS('Treatment Backing (Hide)'!$B$110:$B$124,'Capacity Backing (Hide)2'!CU$67:CU$81,"X")))</f>
        <v>0</v>
      </c>
      <c r="LR35" s="224">
        <f>'Capacity Backing (Hide)2'!CV$3*(DV35/MAX(1,SUMIFS('Treatment Backing (Hide)'!$B$110:$B$124,'Capacity Backing (Hide)2'!CV$67:CV$81,"X")))</f>
        <v>0</v>
      </c>
      <c r="LS35" s="224">
        <f>'Capacity Backing (Hide)2'!CW$3*(DW35/MAX(1,SUMIFS('Treatment Backing (Hide)'!$B$110:$B$124,'Capacity Backing (Hide)2'!CW$67:CW$81,"X")))</f>
        <v>0</v>
      </c>
      <c r="LV35">
        <f>'Capacity Backing (Hide)2'!B$139*(AB35/MAX(1,SUMIFS('Treatment Backing (Hide)'!$B$110:$B$124,'Capacity Backing (Hide)2'!B$203:B$217,"X")))</f>
        <v>0</v>
      </c>
      <c r="LW35">
        <f>'Capacity Backing (Hide)2'!C$139*(AC35/MAX(1,SUMIFS('Treatment Backing (Hide)'!$B$110:$B$124,'Capacity Backing (Hide)2'!C$203:C$217,"X")))</f>
        <v>0</v>
      </c>
      <c r="LX35">
        <f>'Capacity Backing (Hide)2'!D$139*(AD35/MAX(1,SUMIFS('Treatment Backing (Hide)'!$B$110:$B$124,'Capacity Backing (Hide)2'!D$203:D$217,"X")))</f>
        <v>0</v>
      </c>
      <c r="LY35">
        <f>'Capacity Backing (Hide)2'!E$139*(AE35/MAX(1,SUMIFS('Treatment Backing (Hide)'!$B$110:$B$124,'Capacity Backing (Hide)2'!E$203:E$217,"X")))</f>
        <v>0</v>
      </c>
      <c r="LZ35">
        <f>'Capacity Backing (Hide)2'!F$139*(AF35/MAX(1,SUMIFS('Treatment Backing (Hide)'!$B$110:$B$124,'Capacity Backing (Hide)2'!F$203:F$217,"X")))</f>
        <v>0</v>
      </c>
      <c r="MA35">
        <f>'Capacity Backing (Hide)2'!G$139*(AG35/MAX(1,SUMIFS('Treatment Backing (Hide)'!$B$110:$B$124,'Capacity Backing (Hide)2'!G$203:G$217,"X")))</f>
        <v>0</v>
      </c>
      <c r="MB35">
        <f>'Capacity Backing (Hide)2'!H$139*(AH35/MAX(1,SUMIFS('Treatment Backing (Hide)'!$B$110:$B$124,'Capacity Backing (Hide)2'!H$203:H$217,"X")))</f>
        <v>0</v>
      </c>
      <c r="MC35">
        <f>'Capacity Backing (Hide)2'!I$139*(AI35/MAX(1,SUMIFS('Treatment Backing (Hide)'!$B$110:$B$124,'Capacity Backing (Hide)2'!I$203:I$217,"X")))</f>
        <v>0</v>
      </c>
      <c r="MD35">
        <f>'Capacity Backing (Hide)2'!J$139*(AJ35/MAX(1,SUMIFS('Treatment Backing (Hide)'!$B$110:$B$124,'Capacity Backing (Hide)2'!J$203:J$217,"X")))</f>
        <v>0</v>
      </c>
      <c r="ME35">
        <f>'Capacity Backing (Hide)2'!K$139*(AK35/MAX(1,SUMIFS('Treatment Backing (Hide)'!$B$110:$B$124,'Capacity Backing (Hide)2'!K$203:K$217,"X")))</f>
        <v>0</v>
      </c>
      <c r="MF35">
        <f>'Capacity Backing (Hide)2'!L$139*(AL35/MAX(1,SUMIFS('Treatment Backing (Hide)'!$B$110:$B$124,'Capacity Backing (Hide)2'!L$203:L$217,"X")))</f>
        <v>0</v>
      </c>
      <c r="MG35">
        <f>'Capacity Backing (Hide)2'!M$139*(AM35/MAX(1,SUMIFS('Treatment Backing (Hide)'!$B$110:$B$124,'Capacity Backing (Hide)2'!M$203:M$217,"X")))</f>
        <v>0</v>
      </c>
      <c r="MH35">
        <f>'Capacity Backing (Hide)2'!N$139*(AN35/MAX(1,SUMIFS('Treatment Backing (Hide)'!$B$110:$B$124,'Capacity Backing (Hide)2'!N$203:N$217,"X")))</f>
        <v>0</v>
      </c>
      <c r="MI35">
        <f>'Capacity Backing (Hide)2'!O$139*(AO35/MAX(1,SUMIFS('Treatment Backing (Hide)'!$B$110:$B$124,'Capacity Backing (Hide)2'!O$203:O$217,"X")))</f>
        <v>0</v>
      </c>
      <c r="MJ35">
        <f>'Capacity Backing (Hide)2'!P$139*(AP35/MAX(1,SUMIFS('Treatment Backing (Hide)'!$B$110:$B$124,'Capacity Backing (Hide)2'!P$203:P$217,"X")))</f>
        <v>0</v>
      </c>
      <c r="MK35">
        <f>'Capacity Backing (Hide)2'!Q$139*(AQ35/MAX(1,SUMIFS('Treatment Backing (Hide)'!$B$110:$B$124,'Capacity Backing (Hide)2'!Q$203:Q$217,"X")))</f>
        <v>0</v>
      </c>
      <c r="ML35">
        <f>'Capacity Backing (Hide)2'!R$139*(AR35/MAX(1,SUMIFS('Treatment Backing (Hide)'!$B$110:$B$124,'Capacity Backing (Hide)2'!R$203:R$217,"X")))</f>
        <v>0</v>
      </c>
      <c r="MM35">
        <f>'Capacity Backing (Hide)2'!S$139*(AS35/MAX(1,SUMIFS('Treatment Backing (Hide)'!$B$110:$B$124,'Capacity Backing (Hide)2'!S$203:S$217,"X")))</f>
        <v>0</v>
      </c>
      <c r="MN35">
        <f>'Capacity Backing (Hide)2'!T$139*(AT35/MAX(1,SUMIFS('Treatment Backing (Hide)'!$B$110:$B$124,'Capacity Backing (Hide)2'!T$203:T$217,"X")))</f>
        <v>0</v>
      </c>
      <c r="MO35">
        <f>'Capacity Backing (Hide)2'!U$139*(AU35/MAX(1,SUMIFS('Treatment Backing (Hide)'!$B$110:$B$124,'Capacity Backing (Hide)2'!U$203:U$217,"X")))</f>
        <v>0</v>
      </c>
      <c r="MP35">
        <f>'Capacity Backing (Hide)2'!V$139*(AV35/MAX(1,SUMIFS('Treatment Backing (Hide)'!$B$110:$B$124,'Capacity Backing (Hide)2'!V$203:V$217,"X")))</f>
        <v>0</v>
      </c>
      <c r="MQ35">
        <f>'Capacity Backing (Hide)2'!W$139*(AW35/MAX(1,SUMIFS('Treatment Backing (Hide)'!$B$110:$B$124,'Capacity Backing (Hide)2'!W$203:W$217,"X")))</f>
        <v>0</v>
      </c>
      <c r="MR35">
        <f>'Capacity Backing (Hide)2'!X$139*(AX35/MAX(1,SUMIFS('Treatment Backing (Hide)'!$B$110:$B$124,'Capacity Backing (Hide)2'!X$203:X$217,"X")))</f>
        <v>0</v>
      </c>
      <c r="MS35">
        <f>'Capacity Backing (Hide)2'!Y$139*(AY35/MAX(1,SUMIFS('Treatment Backing (Hide)'!$B$110:$B$124,'Capacity Backing (Hide)2'!Y$203:Y$217,"X")))</f>
        <v>0</v>
      </c>
      <c r="MT35">
        <f>'Capacity Backing (Hide)2'!Z$139*(AZ35/MAX(1,SUMIFS('Treatment Backing (Hide)'!$B$110:$B$124,'Capacity Backing (Hide)2'!Z$203:Z$217,"X")))</f>
        <v>0</v>
      </c>
      <c r="MU35">
        <f>'Capacity Backing (Hide)2'!AA$139*(BA35/MAX(1,SUMIFS('Treatment Backing (Hide)'!$B$110:$B$124,'Capacity Backing (Hide)2'!AA$203:AA$217,"X")))</f>
        <v>0</v>
      </c>
      <c r="MV35">
        <f>'Capacity Backing (Hide)2'!AB$139*(BB35/MAX(1,SUMIFS('Treatment Backing (Hide)'!$B$110:$B$124,'Capacity Backing (Hide)2'!AB$203:AB$217,"X")))</f>
        <v>0</v>
      </c>
      <c r="MW35">
        <f>'Capacity Backing (Hide)2'!AC$139*(BC35/MAX(1,SUMIFS('Treatment Backing (Hide)'!$B$110:$B$124,'Capacity Backing (Hide)2'!AC$203:AC$217,"X")))</f>
        <v>0</v>
      </c>
      <c r="MX35">
        <f>'Capacity Backing (Hide)2'!AD$139*(BD35/MAX(1,SUMIFS('Treatment Backing (Hide)'!$B$110:$B$124,'Capacity Backing (Hide)2'!AD$203:AD$217,"X")))</f>
        <v>0</v>
      </c>
      <c r="MY35">
        <f>'Capacity Backing (Hide)2'!AE$139*(BE35/MAX(1,SUMIFS('Treatment Backing (Hide)'!$B$110:$B$124,'Capacity Backing (Hide)2'!AE$203:AE$217,"X")))</f>
        <v>0</v>
      </c>
      <c r="MZ35">
        <f>'Capacity Backing (Hide)2'!AF$139*(BF35/MAX(1,SUMIFS('Treatment Backing (Hide)'!$B$110:$B$124,'Capacity Backing (Hide)2'!AF$203:AF$217,"X")))</f>
        <v>0</v>
      </c>
      <c r="NA35">
        <f>'Capacity Backing (Hide)2'!AG$139*(BG35/MAX(1,SUMIFS('Treatment Backing (Hide)'!$B$110:$B$124,'Capacity Backing (Hide)2'!AG$203:AG$217,"X")))</f>
        <v>0</v>
      </c>
      <c r="NB35">
        <f>'Capacity Backing (Hide)2'!AH$139*(BH35/MAX(1,SUMIFS('Treatment Backing (Hide)'!$B$110:$B$124,'Capacity Backing (Hide)2'!AH$203:AH$217,"X")))</f>
        <v>0</v>
      </c>
      <c r="NC35">
        <f>'Capacity Backing (Hide)2'!AI$139*(BI35/MAX(1,SUMIFS('Treatment Backing (Hide)'!$B$110:$B$124,'Capacity Backing (Hide)2'!AI$203:AI$217,"X")))</f>
        <v>0</v>
      </c>
      <c r="ND35">
        <f>'Capacity Backing (Hide)2'!AJ$139*(BJ35/MAX(1,SUMIFS('Treatment Backing (Hide)'!$B$110:$B$124,'Capacity Backing (Hide)2'!AJ$203:AJ$217,"X")))</f>
        <v>0</v>
      </c>
      <c r="NE35">
        <f>'Capacity Backing (Hide)2'!AK$139*(BK35/MAX(1,SUMIFS('Treatment Backing (Hide)'!$B$110:$B$124,'Capacity Backing (Hide)2'!AK$203:AK$217,"X")))</f>
        <v>0</v>
      </c>
      <c r="NF35">
        <f>'Capacity Backing (Hide)2'!AL$139*(BL35/MAX(1,SUMIFS('Treatment Backing (Hide)'!$B$110:$B$124,'Capacity Backing (Hide)2'!AL$203:AL$217,"X")))</f>
        <v>0</v>
      </c>
      <c r="NG35">
        <f>'Capacity Backing (Hide)2'!AM$139*(BM35/MAX(1,SUMIFS('Treatment Backing (Hide)'!$B$110:$B$124,'Capacity Backing (Hide)2'!AM$203:AM$217,"X")))</f>
        <v>0</v>
      </c>
      <c r="NH35">
        <f>'Capacity Backing (Hide)2'!AN$139*(BN35/MAX(1,SUMIFS('Treatment Backing (Hide)'!$B$110:$B$124,'Capacity Backing (Hide)2'!AN$203:AN$217,"X")))</f>
        <v>0</v>
      </c>
      <c r="NI35">
        <f>'Capacity Backing (Hide)2'!AO$139*(BO35/MAX(1,SUMIFS('Treatment Backing (Hide)'!$B$110:$B$124,'Capacity Backing (Hide)2'!AO$203:AO$217,"X")))</f>
        <v>0</v>
      </c>
      <c r="NJ35">
        <f>'Capacity Backing (Hide)2'!AP$139*(BP35/MAX(1,SUMIFS('Treatment Backing (Hide)'!$B$110:$B$124,'Capacity Backing (Hide)2'!AP$203:AP$217,"X")))</f>
        <v>0</v>
      </c>
      <c r="NK35">
        <f>'Capacity Backing (Hide)2'!AQ$139*(BQ35/MAX(1,SUMIFS('Treatment Backing (Hide)'!$B$110:$B$124,'Capacity Backing (Hide)2'!AQ$203:AQ$217,"X")))</f>
        <v>0</v>
      </c>
      <c r="NL35">
        <f>'Capacity Backing (Hide)2'!AR$139*(BR35/MAX(1,SUMIFS('Treatment Backing (Hide)'!$B$110:$B$124,'Capacity Backing (Hide)2'!AR$203:AR$217,"X")))</f>
        <v>0</v>
      </c>
      <c r="NM35">
        <f>'Capacity Backing (Hide)2'!AS$139*(BS35/MAX(1,SUMIFS('Treatment Backing (Hide)'!$B$110:$B$124,'Capacity Backing (Hide)2'!AS$203:AS$217,"X")))</f>
        <v>0</v>
      </c>
      <c r="NN35">
        <f>'Capacity Backing (Hide)2'!AT$139*(BT35/MAX(1,SUMIFS('Treatment Backing (Hide)'!$B$110:$B$124,'Capacity Backing (Hide)2'!AT$203:AT$217,"X")))</f>
        <v>0</v>
      </c>
      <c r="NO35">
        <f>'Capacity Backing (Hide)2'!AU$139*(BU35/MAX(1,SUMIFS('Treatment Backing (Hide)'!$B$110:$B$124,'Capacity Backing (Hide)2'!AU$203:AU$217,"X")))</f>
        <v>0</v>
      </c>
      <c r="NP35">
        <f>'Capacity Backing (Hide)2'!AV$139*(BV35/MAX(1,SUMIFS('Treatment Backing (Hide)'!$B$110:$B$124,'Capacity Backing (Hide)2'!AV$203:AV$217,"X")))</f>
        <v>0</v>
      </c>
      <c r="NQ35">
        <f>'Capacity Backing (Hide)2'!AW$139*(BW35/MAX(1,SUMIFS('Treatment Backing (Hide)'!$B$110:$B$124,'Capacity Backing (Hide)2'!AW$203:AW$217,"X")))</f>
        <v>0</v>
      </c>
      <c r="NR35">
        <f>'Capacity Backing (Hide)2'!AX$139*(BX35/MAX(1,SUMIFS('Treatment Backing (Hide)'!$B$110:$B$124,'Capacity Backing (Hide)2'!AX$203:AX$217,"X")))</f>
        <v>0</v>
      </c>
      <c r="NS35">
        <f>'Capacity Backing (Hide)2'!AY$139*(BY35/MAX(1,SUMIFS('Treatment Backing (Hide)'!$B$110:$B$124,'Capacity Backing (Hide)2'!AY$203:AY$217,"X")))</f>
        <v>0</v>
      </c>
      <c r="NT35">
        <f>'Capacity Backing (Hide)2'!AZ$139*(BZ35/MAX(1,SUMIFS('Treatment Backing (Hide)'!$B$110:$B$124,'Capacity Backing (Hide)2'!AZ$203:AZ$217,"X")))</f>
        <v>0</v>
      </c>
      <c r="NU35">
        <f>'Capacity Backing (Hide)2'!BA$139*(CA35/MAX(1,SUMIFS('Treatment Backing (Hide)'!$B$110:$B$124,'Capacity Backing (Hide)2'!BA$203:BA$217,"X")))</f>
        <v>0</v>
      </c>
      <c r="NV35">
        <f>'Capacity Backing (Hide)2'!BB$139*(CB35/MAX(1,SUMIFS('Treatment Backing (Hide)'!$B$110:$B$124,'Capacity Backing (Hide)2'!BB$203:BB$217,"X")))</f>
        <v>0</v>
      </c>
      <c r="NW35">
        <f>'Capacity Backing (Hide)2'!BC$139*(CC35/MAX(1,SUMIFS('Treatment Backing (Hide)'!$B$110:$B$124,'Capacity Backing (Hide)2'!BC$203:BC$217,"X")))</f>
        <v>0</v>
      </c>
      <c r="NX35">
        <f>'Capacity Backing (Hide)2'!BD$139*(CD35/MAX(1,SUMIFS('Treatment Backing (Hide)'!$B$110:$B$124,'Capacity Backing (Hide)2'!BD$203:BD$217,"X")))</f>
        <v>0</v>
      </c>
      <c r="NY35">
        <f>'Capacity Backing (Hide)2'!BE$139*(CE35/MAX(1,SUMIFS('Treatment Backing (Hide)'!$B$110:$B$124,'Capacity Backing (Hide)2'!BE$203:BE$217,"X")))</f>
        <v>0</v>
      </c>
      <c r="NZ35">
        <f>'Capacity Backing (Hide)2'!BF$139*(CF35/MAX(1,SUMIFS('Treatment Backing (Hide)'!$B$110:$B$124,'Capacity Backing (Hide)2'!BF$203:BF$217,"X")))</f>
        <v>0</v>
      </c>
      <c r="OA35">
        <f>'Capacity Backing (Hide)2'!BG$139*(CG35/MAX(1,SUMIFS('Treatment Backing (Hide)'!$B$110:$B$124,'Capacity Backing (Hide)2'!BG$203:BG$217,"X")))</f>
        <v>0</v>
      </c>
      <c r="OB35">
        <f>'Capacity Backing (Hide)2'!BH$139*(CH35/MAX(1,SUMIFS('Treatment Backing (Hide)'!$B$110:$B$124,'Capacity Backing (Hide)2'!BH$203:BH$217,"X")))</f>
        <v>0</v>
      </c>
      <c r="OC35">
        <f>'Capacity Backing (Hide)2'!BI$139*(CI35/MAX(1,SUMIFS('Treatment Backing (Hide)'!$B$110:$B$124,'Capacity Backing (Hide)2'!BI$203:BI$217,"X")))</f>
        <v>0</v>
      </c>
      <c r="OD35">
        <f>'Capacity Backing (Hide)2'!BJ$139*(CJ35/MAX(1,SUMIFS('Treatment Backing (Hide)'!$B$110:$B$124,'Capacity Backing (Hide)2'!BJ$203:BJ$217,"X")))</f>
        <v>0</v>
      </c>
      <c r="OE35">
        <f>'Capacity Backing (Hide)2'!BK$139*(CK35/MAX(1,SUMIFS('Treatment Backing (Hide)'!$B$110:$B$124,'Capacity Backing (Hide)2'!BK$203:BK$217,"X")))</f>
        <v>0</v>
      </c>
      <c r="OF35">
        <f>'Capacity Backing (Hide)2'!BL$139*(CL35/MAX(1,SUMIFS('Treatment Backing (Hide)'!$B$110:$B$124,'Capacity Backing (Hide)2'!BL$203:BL$217,"X")))</f>
        <v>0</v>
      </c>
      <c r="OG35">
        <f>'Capacity Backing (Hide)2'!BM$139*(CM35/MAX(1,SUMIFS('Treatment Backing (Hide)'!$B$110:$B$124,'Capacity Backing (Hide)2'!BM$203:BM$217,"X")))</f>
        <v>0</v>
      </c>
      <c r="OH35">
        <f>'Capacity Backing (Hide)2'!BN$139*(CN35/MAX(1,SUMIFS('Treatment Backing (Hide)'!$B$110:$B$124,'Capacity Backing (Hide)2'!BN$203:BN$217,"X")))</f>
        <v>0</v>
      </c>
      <c r="OI35">
        <f>'Capacity Backing (Hide)2'!BO$139*(CO35/MAX(1,SUMIFS('Treatment Backing (Hide)'!$B$110:$B$124,'Capacity Backing (Hide)2'!BO$203:BO$217,"X")))</f>
        <v>0</v>
      </c>
      <c r="OJ35">
        <f>'Capacity Backing (Hide)2'!BP$139*(CP35/MAX(1,SUMIFS('Treatment Backing (Hide)'!$B$110:$B$124,'Capacity Backing (Hide)2'!BP$203:BP$217,"X")))</f>
        <v>0</v>
      </c>
      <c r="OK35">
        <f>'Capacity Backing (Hide)2'!BQ$139*(CQ35/MAX(1,SUMIFS('Treatment Backing (Hide)'!$B$110:$B$124,'Capacity Backing (Hide)2'!BQ$203:BQ$217,"X")))</f>
        <v>0</v>
      </c>
      <c r="OL35">
        <f>'Capacity Backing (Hide)2'!BR$139*(CR35/MAX(1,SUMIFS('Treatment Backing (Hide)'!$B$110:$B$124,'Capacity Backing (Hide)2'!BR$203:BR$217,"X")))</f>
        <v>0</v>
      </c>
      <c r="OM35">
        <f>'Capacity Backing (Hide)2'!BS$139*(CS35/MAX(1,SUMIFS('Treatment Backing (Hide)'!$B$110:$B$124,'Capacity Backing (Hide)2'!BS$203:BS$217,"X")))</f>
        <v>0</v>
      </c>
      <c r="ON35">
        <f>'Capacity Backing (Hide)2'!BT$139*(CT35/MAX(1,SUMIFS('Treatment Backing (Hide)'!$B$110:$B$124,'Capacity Backing (Hide)2'!BT$203:BT$217,"X")))</f>
        <v>0</v>
      </c>
      <c r="OO35">
        <f>'Capacity Backing (Hide)2'!BU$139*(CU35/MAX(1,SUMIFS('Treatment Backing (Hide)'!$B$110:$B$124,'Capacity Backing (Hide)2'!BU$203:BU$217,"X")))</f>
        <v>0</v>
      </c>
      <c r="OP35">
        <f>'Capacity Backing (Hide)2'!BV$139*(CV35/MAX(1,SUMIFS('Treatment Backing (Hide)'!$B$110:$B$124,'Capacity Backing (Hide)2'!BV$203:BV$217,"X")))</f>
        <v>0</v>
      </c>
      <c r="OQ35">
        <f>'Capacity Backing (Hide)2'!BW$139*(CW35/MAX(1,SUMIFS('Treatment Backing (Hide)'!$B$110:$B$124,'Capacity Backing (Hide)2'!BW$203:BW$217,"X")))</f>
        <v>0</v>
      </c>
      <c r="OR35">
        <f>'Capacity Backing (Hide)2'!BX$139*(CX35/MAX(1,SUMIFS('Treatment Backing (Hide)'!$B$110:$B$124,'Capacity Backing (Hide)2'!BX$203:BX$217,"X")))</f>
        <v>0</v>
      </c>
      <c r="OS35">
        <f>'Capacity Backing (Hide)2'!BY$139*(CY35/MAX(1,SUMIFS('Treatment Backing (Hide)'!$B$110:$B$124,'Capacity Backing (Hide)2'!BY$203:BY$217,"X")))</f>
        <v>0</v>
      </c>
      <c r="OT35">
        <f>'Capacity Backing (Hide)2'!BZ$139*(CZ35/MAX(1,SUMIFS('Treatment Backing (Hide)'!$B$110:$B$124,'Capacity Backing (Hide)2'!BZ$203:BZ$217,"X")))</f>
        <v>0</v>
      </c>
      <c r="OU35">
        <f>'Capacity Backing (Hide)2'!CA$139*(DA35/MAX(1,SUMIFS('Treatment Backing (Hide)'!$B$110:$B$124,'Capacity Backing (Hide)2'!CA$203:CA$217,"X")))</f>
        <v>0</v>
      </c>
      <c r="OV35">
        <f>'Capacity Backing (Hide)2'!CB$139*(DB35/MAX(1,SUMIFS('Treatment Backing (Hide)'!$B$110:$B$124,'Capacity Backing (Hide)2'!CB$203:CB$217,"X")))</f>
        <v>0</v>
      </c>
      <c r="OW35">
        <f>'Capacity Backing (Hide)2'!CC$139*(DC35/MAX(1,SUMIFS('Treatment Backing (Hide)'!$B$110:$B$124,'Capacity Backing (Hide)2'!CC$203:CC$217,"X")))</f>
        <v>0</v>
      </c>
      <c r="OX35">
        <f>'Capacity Backing (Hide)2'!CD$139*(DD35/MAX(1,SUMIFS('Treatment Backing (Hide)'!$B$110:$B$124,'Capacity Backing (Hide)2'!CD$203:CD$217,"X")))</f>
        <v>0</v>
      </c>
      <c r="OY35">
        <f>'Capacity Backing (Hide)2'!CE$139*(DE35/MAX(1,SUMIFS('Treatment Backing (Hide)'!$B$110:$B$124,'Capacity Backing (Hide)2'!CE$203:CE$217,"X")))</f>
        <v>0</v>
      </c>
      <c r="OZ35">
        <f>'Capacity Backing (Hide)2'!CF$139*(DF35/MAX(1,SUMIFS('Treatment Backing (Hide)'!$B$110:$B$124,'Capacity Backing (Hide)2'!CF$203:CF$217,"X")))</f>
        <v>0</v>
      </c>
      <c r="PA35">
        <f>'Capacity Backing (Hide)2'!CG$139*(DG35/MAX(1,SUMIFS('Treatment Backing (Hide)'!$B$110:$B$124,'Capacity Backing (Hide)2'!CG$203:CG$217,"X")))</f>
        <v>0</v>
      </c>
      <c r="PB35">
        <f>'Capacity Backing (Hide)2'!CH$139*(DH35/MAX(1,SUMIFS('Treatment Backing (Hide)'!$B$110:$B$124,'Capacity Backing (Hide)2'!CH$203:CH$217,"X")))</f>
        <v>0</v>
      </c>
      <c r="PC35">
        <f>'Capacity Backing (Hide)2'!CI$139*(DI35/MAX(1,SUMIFS('Treatment Backing (Hide)'!$B$110:$B$124,'Capacity Backing (Hide)2'!CI$203:CI$217,"X")))</f>
        <v>0</v>
      </c>
      <c r="PD35">
        <f>'Capacity Backing (Hide)2'!CJ$139*(DJ35/MAX(1,SUMIFS('Treatment Backing (Hide)'!$B$110:$B$124,'Capacity Backing (Hide)2'!CJ$203:CJ$217,"X")))</f>
        <v>0</v>
      </c>
      <c r="PE35">
        <f>'Capacity Backing (Hide)2'!CK$139*(DK35/MAX(1,SUMIFS('Treatment Backing (Hide)'!$B$110:$B$124,'Capacity Backing (Hide)2'!CK$203:CK$217,"X")))</f>
        <v>0</v>
      </c>
      <c r="PF35">
        <f>'Capacity Backing (Hide)2'!CL$139*(DL35/MAX(1,SUMIFS('Treatment Backing (Hide)'!$B$110:$B$124,'Capacity Backing (Hide)2'!CL$203:CL$217,"X")))</f>
        <v>0</v>
      </c>
      <c r="PG35">
        <f>'Capacity Backing (Hide)2'!CM$139*(DM35/MAX(1,SUMIFS('Treatment Backing (Hide)'!$B$110:$B$124,'Capacity Backing (Hide)2'!CM$203:CM$217,"X")))</f>
        <v>0</v>
      </c>
      <c r="PH35">
        <f>'Capacity Backing (Hide)2'!CN$139*(DN35/MAX(1,SUMIFS('Treatment Backing (Hide)'!$B$110:$B$124,'Capacity Backing (Hide)2'!CN$203:CN$217,"X")))</f>
        <v>0</v>
      </c>
      <c r="PI35">
        <f>'Capacity Backing (Hide)2'!CO$139*(DO35/MAX(1,SUMIFS('Treatment Backing (Hide)'!$B$110:$B$124,'Capacity Backing (Hide)2'!CO$203:CO$217,"X")))</f>
        <v>0</v>
      </c>
      <c r="PJ35">
        <f>'Capacity Backing (Hide)2'!CP$139*(DP35/MAX(1,SUMIFS('Treatment Backing (Hide)'!$B$110:$B$124,'Capacity Backing (Hide)2'!CP$203:CP$217,"X")))</f>
        <v>0</v>
      </c>
      <c r="PK35">
        <f>'Capacity Backing (Hide)2'!CQ$139*(DQ35/MAX(1,SUMIFS('Treatment Backing (Hide)'!$B$110:$B$124,'Capacity Backing (Hide)2'!CQ$203:CQ$217,"X")))</f>
        <v>0</v>
      </c>
      <c r="PL35">
        <f>'Capacity Backing (Hide)2'!CR$139*(DR35/MAX(1,SUMIFS('Treatment Backing (Hide)'!$B$110:$B$124,'Capacity Backing (Hide)2'!CR$203:CR$217,"X")))</f>
        <v>0</v>
      </c>
      <c r="PM35">
        <f>'Capacity Backing (Hide)2'!CS$139*(DS35/MAX(1,SUMIFS('Treatment Backing (Hide)'!$B$110:$B$124,'Capacity Backing (Hide)2'!CS$203:CS$217,"X")))</f>
        <v>0</v>
      </c>
      <c r="PN35">
        <f>'Capacity Backing (Hide)2'!CT$139*(DT35/MAX(1,SUMIFS('Treatment Backing (Hide)'!$B$110:$B$124,'Capacity Backing (Hide)2'!CT$203:CT$217,"X")))</f>
        <v>0</v>
      </c>
      <c r="PO35">
        <f>'Capacity Backing (Hide)2'!CU$139*(DU35/MAX(1,SUMIFS('Treatment Backing (Hide)'!$B$110:$B$124,'Capacity Backing (Hide)2'!CU$203:CU$217,"X")))</f>
        <v>0</v>
      </c>
      <c r="PP35">
        <f>'Capacity Backing (Hide)2'!CV$139*(DV35/MAX(1,SUMIFS('Treatment Backing (Hide)'!$B$110:$B$124,'Capacity Backing (Hide)2'!CV$203:CV$217,"X")))</f>
        <v>0</v>
      </c>
      <c r="PQ35">
        <f>'Capacity Backing (Hide)2'!CW$139*(DW35/MAX(1,SUMIFS('Treatment Backing (Hide)'!$B$110:$B$124,'Capacity Backing (Hide)2'!CW$203:CW$217,"X")))</f>
        <v>0</v>
      </c>
      <c r="PS35" cm="1">
        <f t="array" ref="PS35">SUM(IF('Capacity Summary'!H$36:H$135="X",1,0)*TRANSPOSE('CR Backing (Hide)'!$HX35:$LS35))</f>
        <v>0</v>
      </c>
      <c r="PT35" cm="1">
        <f t="array" ref="PT35">SUM(IF('Capacity Summary'!I$36:I$135="X",1,0)*TRANSPOSE('CR Backing (Hide)'!$HX35:$LS35))</f>
        <v>0</v>
      </c>
      <c r="PU35" cm="1">
        <f t="array" ref="PU35">SUM(IF('Capacity Summary'!J$36:J$135="X",1,0)*TRANSPOSE('CR Backing (Hide)'!$HX35:$LS35))</f>
        <v>0</v>
      </c>
      <c r="PV35" cm="1">
        <f t="array" ref="PV35">SUM(IF('Capacity Summary'!K$36:K$135="X",1,0)*TRANSPOSE('CR Backing (Hide)'!$HX35:$LS35))</f>
        <v>0</v>
      </c>
      <c r="PW35" cm="1">
        <f t="array" ref="PW35">SUM(IF('Capacity Summary'!L$36:L$135="X",1,0)*TRANSPOSE('CR Backing (Hide)'!$HX35:$LS35))</f>
        <v>0</v>
      </c>
      <c r="PX35" cm="1">
        <f t="array" ref="PX35">SUM(IF('Capacity Summary'!M$36:M$135="X",1,0)*TRANSPOSE('CR Backing (Hide)'!$HX35:$LS35))</f>
        <v>0</v>
      </c>
      <c r="PY35" cm="1">
        <f t="array" ref="PY35">SUM(IF('Capacity Summary'!N$36:N$135="X",1,0)*TRANSPOSE('CR Backing (Hide)'!$HX35:$LS35))</f>
        <v>0</v>
      </c>
      <c r="PZ35" cm="1">
        <f t="array" ref="PZ35">SUM(IF('Capacity Summary'!O$36:O$135="X",1,0)*TRANSPOSE('CR Backing (Hide)'!$HX35:$LS35))</f>
        <v>0</v>
      </c>
      <c r="QA35" cm="1">
        <f t="array" ref="QA35">SUM(IF('Capacity Summary'!P$36:P$135="X",1,0)*TRANSPOSE('CR Backing (Hide)'!$HX35:$LS35))</f>
        <v>0</v>
      </c>
      <c r="QB35" cm="1">
        <f t="array" ref="QB35">SUM(IF('Capacity Summary'!Q$36:Q$135="X",1,0)*TRANSPOSE('CR Backing (Hide)'!$HX35:$LS35))</f>
        <v>0</v>
      </c>
      <c r="QC35" cm="1">
        <f t="array" ref="QC35">SUM(IF('Capacity Summary'!R$36:R$135="X",1,0)*TRANSPOSE('CR Backing (Hide)'!$HX35:$LS35))</f>
        <v>0</v>
      </c>
      <c r="QD35" cm="1">
        <f t="array" ref="QD35">SUM(IF('Capacity Summary'!S$36:S$135="X",1,0)*TRANSPOSE('CR Backing (Hide)'!$HX35:$LS35))</f>
        <v>0</v>
      </c>
      <c r="QE35" cm="1">
        <f t="array" ref="QE35">SUM(IF('Capacity Summary'!T$36:T$135="X",1,0)*TRANSPOSE('CR Backing (Hide)'!$HX35:$LS35))</f>
        <v>0</v>
      </c>
      <c r="QF35" cm="1">
        <f t="array" ref="QF35">SUM(IF('Capacity Summary'!U$36:U$135="X",1,0)*TRANSPOSE('CR Backing (Hide)'!$HX35:$LS35))</f>
        <v>0</v>
      </c>
      <c r="QG35" cm="1">
        <f t="array" ref="QG35">SUM(IF('Capacity Summary'!V$36:V$135="X",1,0)*TRANSPOSE('CR Backing (Hide)'!$HX35:$LS35))</f>
        <v>0</v>
      </c>
      <c r="QH35" cm="1">
        <f t="array" ref="QH35">SUM(IF('Capacity Summary'!W$36:W$135="X",1,0)*TRANSPOSE('CR Backing (Hide)'!$HX35:$LS35))</f>
        <v>0</v>
      </c>
      <c r="QI35" cm="1">
        <f t="array" ref="QI35">SUM(IF('Capacity Summary'!X$36:X$135="X",1,0)*TRANSPOSE('CR Backing (Hide)'!$HX35:$LS35))</f>
        <v>0</v>
      </c>
      <c r="QJ35" cm="1">
        <f t="array" ref="QJ35">SUM(IF('Capacity Summary'!Y$36:Y$135="X",1,0)*TRANSPOSE('CR Backing (Hide)'!$HX35:$LS35))</f>
        <v>0</v>
      </c>
      <c r="QK35" cm="1">
        <f t="array" ref="QK35">SUM(IF('Capacity Summary'!Z$36:Z$135="X",1,0)*TRANSPOSE('CR Backing (Hide)'!$HX35:$LS35))</f>
        <v>0</v>
      </c>
      <c r="QL35" cm="1">
        <f t="array" ref="QL35">SUM(IF('Capacity Summary'!AA$36:AA$135="X",1,0)*TRANSPOSE('CR Backing (Hide)'!$HX35:$LS35))</f>
        <v>0</v>
      </c>
      <c r="QM35" cm="1">
        <f t="array" ref="QM35">SUM(IF('Capacity Summary'!AB$36:AB$135="X",1,0)*TRANSPOSE('CR Backing (Hide)'!$HX35:$LS35))</f>
        <v>0</v>
      </c>
      <c r="QN35" cm="1">
        <f t="array" ref="QN35">SUM(IF('Capacity Summary'!AC$36:AC$135="X",1,0)*TRANSPOSE('CR Backing (Hide)'!$HX35:$LS35))</f>
        <v>0</v>
      </c>
      <c r="QO35" cm="1">
        <f t="array" ref="QO35">SUM(IF('Capacity Summary'!AD$36:AD$135="X",1,0)*TRANSPOSE('CR Backing (Hide)'!$HX35:$LS35))</f>
        <v>0</v>
      </c>
      <c r="QP35" cm="1">
        <f t="array" ref="QP35">SUM(IF('Capacity Summary'!AE$36:AE$135="X",1,0)*TRANSPOSE('CR Backing (Hide)'!$HX35:$LS35))</f>
        <v>0</v>
      </c>
      <c r="QQ35" cm="1">
        <f t="array" ref="QQ35">SUM(IF('Capacity Summary'!AF$36:AF$135="X",1,0)*TRANSPOSE('CR Backing (Hide)'!$HX35:$LS35))</f>
        <v>0</v>
      </c>
      <c r="QR35" cm="1">
        <f t="array" ref="QR35">SUM(IF('Capacity Summary'!AG$36:AG$135="X",1,0)*TRANSPOSE('CR Backing (Hide)'!$HX35:$LS35))</f>
        <v>0</v>
      </c>
      <c r="QS35" cm="1">
        <f t="array" ref="QS35">SUM(IF('Capacity Summary'!AH$36:AH$135="X",1,0)*TRANSPOSE('CR Backing (Hide)'!$HX35:$LS35))</f>
        <v>0</v>
      </c>
      <c r="QT35" cm="1">
        <f t="array" ref="QT35">SUM(IF('Capacity Summary'!AI$36:AI$135="X",1,0)*TRANSPOSE('CR Backing (Hide)'!$HX35:$LS35))</f>
        <v>0</v>
      </c>
      <c r="QU35" cm="1">
        <f t="array" ref="QU35">SUM(IF('Capacity Summary'!AJ$36:AJ$135="X",1,0)*TRANSPOSE('CR Backing (Hide)'!$HX35:$LS35))</f>
        <v>0</v>
      </c>
      <c r="QV35" cm="1">
        <f t="array" ref="QV35">SUM(IF('Capacity Summary'!AK$36:AK$135="X",1,0)*TRANSPOSE('CR Backing (Hide)'!$HX35:$LS35))</f>
        <v>0</v>
      </c>
      <c r="QW35" cm="1">
        <f t="array" ref="QW35">SUM(IF('Capacity Summary'!AL$36:AL$135="X",1,0)*TRANSPOSE('CR Backing (Hide)'!$HX35:$LS35))</f>
        <v>0</v>
      </c>
      <c r="QX35" cm="1">
        <f t="array" ref="QX35">SUM(IF('Capacity Summary'!AM$36:AM$135="X",1,0)*TRANSPOSE('CR Backing (Hide)'!$HX35:$LS35))</f>
        <v>0</v>
      </c>
      <c r="QY35" cm="1">
        <f t="array" ref="QY35">SUM(IF('Capacity Summary'!AN$36:AN$135="X",1,0)*TRANSPOSE('CR Backing (Hide)'!$HX35:$LS35))</f>
        <v>0</v>
      </c>
      <c r="QZ35" cm="1">
        <f t="array" ref="QZ35">SUM(IF('Capacity Summary'!AO$36:AO$135="X",1,0)*TRANSPOSE('CR Backing (Hide)'!$HX35:$LS35))</f>
        <v>0</v>
      </c>
      <c r="RA35" cm="1">
        <f t="array" ref="RA35">SUM(IF('Capacity Summary'!AP$36:AP$135="X",1,0)*TRANSPOSE('CR Backing (Hide)'!$HX35:$LS35))</f>
        <v>0</v>
      </c>
      <c r="RB35" cm="1">
        <f t="array" ref="RB35">SUM(IF('Capacity Summary'!AQ$36:AQ$135="X",1,0)*TRANSPOSE('CR Backing (Hide)'!$HX35:$LS35))</f>
        <v>0</v>
      </c>
      <c r="RC35" cm="1">
        <f t="array" ref="RC35">SUM(IF('Capacity Summary'!AR$36:AR$135="X",1,0)*TRANSPOSE('CR Backing (Hide)'!$HX35:$LS35))</f>
        <v>0</v>
      </c>
      <c r="RD35" cm="1">
        <f t="array" ref="RD35">SUM(IF('Capacity Summary'!AS$36:AS$135="X",1,0)*TRANSPOSE('CR Backing (Hide)'!$HX35:$LS35))</f>
        <v>0</v>
      </c>
      <c r="RE35" cm="1">
        <f t="array" ref="RE35">SUM(IF('Capacity Summary'!AT$36:AT$135="X",1,0)*TRANSPOSE('CR Backing (Hide)'!$HX35:$LS35))</f>
        <v>0</v>
      </c>
      <c r="RF35" cm="1">
        <f t="array" ref="RF35">SUM(IF('Capacity Summary'!AU$36:AU$135="X",1,0)*TRANSPOSE('CR Backing (Hide)'!$HX35:$LS35))</f>
        <v>0</v>
      </c>
      <c r="RG35" cm="1">
        <f t="array" ref="RG35">SUM(IF('Capacity Summary'!AV$36:AV$135="X",1,0)*TRANSPOSE('CR Backing (Hide)'!$HX35:$LS35))</f>
        <v>0</v>
      </c>
      <c r="RH35" cm="1">
        <f t="array" ref="RH35">SUM(IF('Capacity Summary'!AW$36:AW$135="X",1,0)*TRANSPOSE('CR Backing (Hide)'!$HX35:$LS35))</f>
        <v>0</v>
      </c>
      <c r="RI35" cm="1">
        <f t="array" ref="RI35">SUM(IF('Capacity Summary'!AX$36:AX$135="X",1,0)*TRANSPOSE('CR Backing (Hide)'!$HX35:$LS35))</f>
        <v>0</v>
      </c>
      <c r="RJ35" cm="1">
        <f t="array" ref="RJ35">SUM(IF('Capacity Summary'!AY$36:AY$135="X",1,0)*TRANSPOSE('CR Backing (Hide)'!$HX35:$LS35))</f>
        <v>0</v>
      </c>
      <c r="RK35" cm="1">
        <f t="array" ref="RK35">SUM(IF('Capacity Summary'!AZ$36:AZ$135="X",1,0)*TRANSPOSE('CR Backing (Hide)'!$HX35:$LS35))</f>
        <v>0</v>
      </c>
      <c r="RL35" cm="1">
        <f t="array" ref="RL35">SUM(IF('Capacity Summary'!BA$36:BA$135="X",1,0)*TRANSPOSE('CR Backing (Hide)'!$HX35:$LS35))</f>
        <v>0</v>
      </c>
      <c r="RM35" cm="1">
        <f t="array" ref="RM35">SUM(IF('Capacity Summary'!BB$36:BB$135="X",1,0)*TRANSPOSE('CR Backing (Hide)'!$HX35:$LS35))</f>
        <v>0</v>
      </c>
      <c r="RN35" cm="1">
        <f t="array" ref="RN35">SUM(IF('Capacity Summary'!BC$36:BC$135="X",1,0)*TRANSPOSE('CR Backing (Hide)'!$HX35:$LS35))</f>
        <v>0</v>
      </c>
      <c r="RO35" cm="1">
        <f t="array" ref="RO35">SUM(IF('Capacity Summary'!BD$36:BD$135="X",1,0)*TRANSPOSE('CR Backing (Hide)'!$HX35:$LS35))</f>
        <v>0</v>
      </c>
      <c r="RP35" cm="1">
        <f t="array" ref="RP35">SUM(IF('Capacity Summary'!BE$36:BE$135="X",1,0)*TRANSPOSE('CR Backing (Hide)'!$HX35:$LS35))</f>
        <v>0</v>
      </c>
      <c r="RQ35" cm="1">
        <f t="array" ref="RQ35">SUM(IF('Capacity Summary'!BF$36:BF$135="X",1,0)*TRANSPOSE('CR Backing (Hide)'!$HX35:$LS35))</f>
        <v>0</v>
      </c>
      <c r="RR35" cm="1">
        <f t="array" ref="RR35">SUM(IF('Capacity Summary'!BG$36:BG$135="X",1,0)*TRANSPOSE('CR Backing (Hide)'!$HX35:$LS35))</f>
        <v>0</v>
      </c>
      <c r="RT35" cm="1">
        <f t="array" ref="RT35">SUM(IF('Capacity Summary'!H$139:H$238="X",1,0)*TRANSPOSE('CR Backing (Hide)'!$LV35:$PQ35))</f>
        <v>0</v>
      </c>
      <c r="RU35" cm="1">
        <f t="array" ref="RU35">SUM(IF('Capacity Summary'!I$139:I$238="X",1,0)*TRANSPOSE('CR Backing (Hide)'!$LV35:$PQ35))</f>
        <v>0</v>
      </c>
      <c r="RV35" cm="1">
        <f t="array" ref="RV35">SUM(IF('Capacity Summary'!J$139:J$238="X",1,0)*TRANSPOSE('CR Backing (Hide)'!$LV35:$PQ35))</f>
        <v>0</v>
      </c>
      <c r="RW35" cm="1">
        <f t="array" ref="RW35">SUM(IF('Capacity Summary'!K$139:K$238="X",1,0)*TRANSPOSE('CR Backing (Hide)'!$LV35:$PQ35))</f>
        <v>0</v>
      </c>
      <c r="RX35" cm="1">
        <f t="array" ref="RX35">SUM(IF('Capacity Summary'!L$139:L$238="X",1,0)*TRANSPOSE('CR Backing (Hide)'!$LV35:$PQ35))</f>
        <v>0</v>
      </c>
      <c r="RY35" cm="1">
        <f t="array" ref="RY35">SUM(IF('Capacity Summary'!M$139:M$238="X",1,0)*TRANSPOSE('CR Backing (Hide)'!$LV35:$PQ35))</f>
        <v>0</v>
      </c>
      <c r="RZ35" cm="1">
        <f t="array" ref="RZ35">SUM(IF('Capacity Summary'!N$139:N$238="X",1,0)*TRANSPOSE('CR Backing (Hide)'!$LV35:$PQ35))</f>
        <v>0</v>
      </c>
      <c r="SA35" cm="1">
        <f t="array" ref="SA35">SUM(IF('Capacity Summary'!O$139:O$238="X",1,0)*TRANSPOSE('CR Backing (Hide)'!$LV35:$PQ35))</f>
        <v>0</v>
      </c>
      <c r="SB35" cm="1">
        <f t="array" ref="SB35">SUM(IF('Capacity Summary'!P$139:P$238="X",1,0)*TRANSPOSE('CR Backing (Hide)'!$LV35:$PQ35))</f>
        <v>0</v>
      </c>
      <c r="SC35" cm="1">
        <f t="array" ref="SC35">SUM(IF('Capacity Summary'!Q$139:Q$238="X",1,0)*TRANSPOSE('CR Backing (Hide)'!$LV35:$PQ35))</f>
        <v>0</v>
      </c>
      <c r="SD35" cm="1">
        <f t="array" ref="SD35">SUM(IF('Capacity Summary'!R$139:R$238="X",1,0)*TRANSPOSE('CR Backing (Hide)'!$LV35:$PQ35))</f>
        <v>0</v>
      </c>
      <c r="SE35" cm="1">
        <f t="array" ref="SE35">SUM(IF('Capacity Summary'!S$139:S$238="X",1,0)*TRANSPOSE('CR Backing (Hide)'!$LV35:$PQ35))</f>
        <v>0</v>
      </c>
      <c r="SF35" cm="1">
        <f t="array" ref="SF35">SUM(IF('Capacity Summary'!T$139:T$238="X",1,0)*TRANSPOSE('CR Backing (Hide)'!$LV35:$PQ35))</f>
        <v>0</v>
      </c>
      <c r="SG35" cm="1">
        <f t="array" ref="SG35">SUM(IF('Capacity Summary'!U$139:U$238="X",1,0)*TRANSPOSE('CR Backing (Hide)'!$LV35:$PQ35))</f>
        <v>0</v>
      </c>
      <c r="SH35" cm="1">
        <f t="array" ref="SH35">SUM(IF('Capacity Summary'!V$139:V$238="X",1,0)*TRANSPOSE('CR Backing (Hide)'!$LV35:$PQ35))</f>
        <v>0</v>
      </c>
      <c r="SI35" cm="1">
        <f t="array" ref="SI35">SUM(IF('Capacity Summary'!W$139:W$238="X",1,0)*TRANSPOSE('CR Backing (Hide)'!$LV35:$PQ35))</f>
        <v>0</v>
      </c>
      <c r="SJ35" cm="1">
        <f t="array" ref="SJ35">SUM(IF('Capacity Summary'!X$139:X$238="X",1,0)*TRANSPOSE('CR Backing (Hide)'!$LV35:$PQ35))</f>
        <v>0</v>
      </c>
      <c r="SK35" cm="1">
        <f t="array" ref="SK35">SUM(IF('Capacity Summary'!Y$139:Y$238="X",1,0)*TRANSPOSE('CR Backing (Hide)'!$LV35:$PQ35))</f>
        <v>0</v>
      </c>
      <c r="SL35" cm="1">
        <f t="array" ref="SL35">SUM(IF('Capacity Summary'!Z$139:Z$238="X",1,0)*TRANSPOSE('CR Backing (Hide)'!$LV35:$PQ35))</f>
        <v>0</v>
      </c>
      <c r="SM35" cm="1">
        <f t="array" ref="SM35">SUM(IF('Capacity Summary'!AA$139:AA$238="X",1,0)*TRANSPOSE('CR Backing (Hide)'!$LV35:$PQ35))</f>
        <v>0</v>
      </c>
      <c r="SN35" cm="1">
        <f t="array" ref="SN35">SUM(IF('Capacity Summary'!AB$139:AB$238="X",1,0)*TRANSPOSE('CR Backing (Hide)'!$LV35:$PQ35))</f>
        <v>0</v>
      </c>
      <c r="SO35" cm="1">
        <f t="array" ref="SO35">SUM(IF('Capacity Summary'!AC$139:AC$238="X",1,0)*TRANSPOSE('CR Backing (Hide)'!$LV35:$PQ35))</f>
        <v>0</v>
      </c>
      <c r="SP35" cm="1">
        <f t="array" ref="SP35">SUM(IF('Capacity Summary'!AD$139:AD$238="X",1,0)*TRANSPOSE('CR Backing (Hide)'!$LV35:$PQ35))</f>
        <v>0</v>
      </c>
      <c r="SQ35" cm="1">
        <f t="array" ref="SQ35">SUM(IF('Capacity Summary'!AE$139:AE$238="X",1,0)*TRANSPOSE('CR Backing (Hide)'!$LV35:$PQ35))</f>
        <v>0</v>
      </c>
      <c r="SR35" cm="1">
        <f t="array" ref="SR35">SUM(IF('Capacity Summary'!AF$139:AF$238="X",1,0)*TRANSPOSE('CR Backing (Hide)'!$LV35:$PQ35))</f>
        <v>0</v>
      </c>
      <c r="SS35" cm="1">
        <f t="array" ref="SS35">SUM(IF('Capacity Summary'!AG$139:AG$238="X",1,0)*TRANSPOSE('CR Backing (Hide)'!$LV35:$PQ35))</f>
        <v>0</v>
      </c>
      <c r="ST35" cm="1">
        <f t="array" ref="ST35">SUM(IF('Capacity Summary'!AH$139:AH$238="X",1,0)*TRANSPOSE('CR Backing (Hide)'!$LV35:$PQ35))</f>
        <v>0</v>
      </c>
      <c r="SU35" cm="1">
        <f t="array" ref="SU35">SUM(IF('Capacity Summary'!AI$139:AI$238="X",1,0)*TRANSPOSE('CR Backing (Hide)'!$LV35:$PQ35))</f>
        <v>0</v>
      </c>
      <c r="SV35" cm="1">
        <f t="array" ref="SV35">SUM(IF('Capacity Summary'!AJ$139:AJ$238="X",1,0)*TRANSPOSE('CR Backing (Hide)'!$LV35:$PQ35))</f>
        <v>0</v>
      </c>
      <c r="SW35" cm="1">
        <f t="array" ref="SW35">SUM(IF('Capacity Summary'!AK$139:AK$238="X",1,0)*TRANSPOSE('CR Backing (Hide)'!$LV35:$PQ35))</f>
        <v>0</v>
      </c>
      <c r="SX35" cm="1">
        <f t="array" ref="SX35">SUM(IF('Capacity Summary'!AL$139:AL$238="X",1,0)*TRANSPOSE('CR Backing (Hide)'!$LV35:$PQ35))</f>
        <v>0</v>
      </c>
      <c r="SY35" cm="1">
        <f t="array" ref="SY35">SUM(IF('Capacity Summary'!AM$139:AM$238="X",1,0)*TRANSPOSE('CR Backing (Hide)'!$LV35:$PQ35))</f>
        <v>0</v>
      </c>
      <c r="SZ35" cm="1">
        <f t="array" ref="SZ35">SUM(IF('Capacity Summary'!AN$139:AN$238="X",1,0)*TRANSPOSE('CR Backing (Hide)'!$LV35:$PQ35))</f>
        <v>0</v>
      </c>
      <c r="TA35" cm="1">
        <f t="array" ref="TA35">SUM(IF('Capacity Summary'!AO$139:AO$238="X",1,0)*TRANSPOSE('CR Backing (Hide)'!$LV35:$PQ35))</f>
        <v>0</v>
      </c>
      <c r="TB35" cm="1">
        <f t="array" ref="TB35">SUM(IF('Capacity Summary'!AP$139:AP$238="X",1,0)*TRANSPOSE('CR Backing (Hide)'!$LV35:$PQ35))</f>
        <v>0</v>
      </c>
      <c r="TC35" cm="1">
        <f t="array" ref="TC35">SUM(IF('Capacity Summary'!AQ$139:AQ$238="X",1,0)*TRANSPOSE('CR Backing (Hide)'!$LV35:$PQ35))</f>
        <v>0</v>
      </c>
      <c r="TD35" cm="1">
        <f t="array" ref="TD35">SUM(IF('Capacity Summary'!AR$139:AR$238="X",1,0)*TRANSPOSE('CR Backing (Hide)'!$LV35:$PQ35))</f>
        <v>0</v>
      </c>
      <c r="TE35" cm="1">
        <f t="array" ref="TE35">SUM(IF('Capacity Summary'!AS$139:AS$238="X",1,0)*TRANSPOSE('CR Backing (Hide)'!$LV35:$PQ35))</f>
        <v>0</v>
      </c>
      <c r="TF35" cm="1">
        <f t="array" ref="TF35">SUM(IF('Capacity Summary'!AT$139:AT$238="X",1,0)*TRANSPOSE('CR Backing (Hide)'!$LV35:$PQ35))</f>
        <v>0</v>
      </c>
      <c r="TG35" cm="1">
        <f t="array" ref="TG35">SUM(IF('Capacity Summary'!AU$139:AU$238="X",1,0)*TRANSPOSE('CR Backing (Hide)'!$LV35:$PQ35))</f>
        <v>0</v>
      </c>
      <c r="TH35" cm="1">
        <f t="array" ref="TH35">SUM(IF('Capacity Summary'!AV$139:AV$238="X",1,0)*TRANSPOSE('CR Backing (Hide)'!$LV35:$PQ35))</f>
        <v>0</v>
      </c>
      <c r="TI35" cm="1">
        <f t="array" ref="TI35">SUM(IF('Capacity Summary'!AW$139:AW$238="X",1,0)*TRANSPOSE('CR Backing (Hide)'!$LV35:$PQ35))</f>
        <v>0</v>
      </c>
      <c r="TJ35" cm="1">
        <f t="array" ref="TJ35">SUM(IF('Capacity Summary'!AX$139:AX$238="X",1,0)*TRANSPOSE('CR Backing (Hide)'!$LV35:$PQ35))</f>
        <v>0</v>
      </c>
      <c r="TK35" cm="1">
        <f t="array" ref="TK35">SUM(IF('Capacity Summary'!AY$139:AY$238="X",1,0)*TRANSPOSE('CR Backing (Hide)'!$LV35:$PQ35))</f>
        <v>0</v>
      </c>
      <c r="TL35" cm="1">
        <f t="array" ref="TL35">SUM(IF('Capacity Summary'!AZ$139:AZ$238="X",1,0)*TRANSPOSE('CR Backing (Hide)'!$LV35:$PQ35))</f>
        <v>0</v>
      </c>
      <c r="TM35" cm="1">
        <f t="array" ref="TM35">SUM(IF('Capacity Summary'!BA$139:BA$238="X",1,0)*TRANSPOSE('CR Backing (Hide)'!$LV35:$PQ35))</f>
        <v>0</v>
      </c>
      <c r="TN35" cm="1">
        <f t="array" ref="TN35">SUM(IF('Capacity Summary'!BB$139:BB$238="X",1,0)*TRANSPOSE('CR Backing (Hide)'!$LV35:$PQ35))</f>
        <v>0</v>
      </c>
      <c r="TO35" cm="1">
        <f t="array" ref="TO35">SUM(IF('Capacity Summary'!BC$139:BC$238="X",1,0)*TRANSPOSE('CR Backing (Hide)'!$LV35:$PQ35))</f>
        <v>0</v>
      </c>
      <c r="TP35" cm="1">
        <f t="array" ref="TP35">SUM(IF('Capacity Summary'!BD$139:BD$238="X",1,0)*TRANSPOSE('CR Backing (Hide)'!$LV35:$PQ35))</f>
        <v>0</v>
      </c>
      <c r="TQ35" cm="1">
        <f t="array" ref="TQ35">SUM(IF('Capacity Summary'!BE$139:BE$238="X",1,0)*TRANSPOSE('CR Backing (Hide)'!$LV35:$PQ35))</f>
        <v>0</v>
      </c>
      <c r="TR35" cm="1">
        <f t="array" ref="TR35">SUM(IF('Capacity Summary'!BF$139:BF$238="X",1,0)*TRANSPOSE('CR Backing (Hide)'!$LV35:$PQ35))</f>
        <v>0</v>
      </c>
      <c r="TS35" cm="1">
        <f t="array" ref="TS35">SUM(IF('Capacity Summary'!BG$139:BG$238="X",1,0)*TRANSPOSE('CR Backing (Hide)'!$LV35:$PQ35))</f>
        <v>0</v>
      </c>
    </row>
    <row r="36" spans="8:539" x14ac:dyDescent="0.25">
      <c r="H36" t="str">
        <f>ROW(H33)&amp;". "&amp;'Clinical resources'!B39</f>
        <v xml:space="preserve">33. </v>
      </c>
      <c r="J36" t="str" cm="1">
        <f t="array" ref="J36">IF(SUM(IF('Clinical resources'!F39:J39="X",1,0)*'Clinical resources'!F$4:J$4)&gt;0,"X","")</f>
        <v/>
      </c>
      <c r="K36" t="str" cm="1">
        <f t="array" ref="K36">IF(SUM(IF('Clinical resources'!K39:O39="X",1,0)*'Clinical resources'!K$4:O$4)&gt;0,"X","")</f>
        <v/>
      </c>
      <c r="L36" t="str" cm="1">
        <f t="array" ref="L36">IF(SUM(IF('Clinical resources'!P39:T39="X",1,0)*'Clinical resources'!P$4:T$4)&gt;0,"X","")</f>
        <v/>
      </c>
      <c r="M36" t="str" cm="1">
        <f t="array" ref="M36">IF(SUM(IF('Clinical resources'!U39:Y39="X",1,0)*'Clinical resources'!U$4:Y$4)&gt;0,"X","")</f>
        <v/>
      </c>
      <c r="N36" t="str" cm="1">
        <f t="array" ref="N36">IF(SUM(IF('Clinical resources'!Z39:AD39="X",1,0)*'Clinical resources'!Z$4:AD$4)&gt;0,"X","")</f>
        <v/>
      </c>
      <c r="O36" t="str" cm="1">
        <f t="array" ref="O36">IF(SUM(IF('Clinical resources'!AE39:AI39="X",1,0)*'Clinical resources'!AE$4:AI$4)&gt;0,"X","")</f>
        <v/>
      </c>
      <c r="P36" t="str" cm="1">
        <f t="array" ref="P36">IF(SUM(IF('Clinical resources'!AJ39:AN39="X",1,0)*'Clinical resources'!AJ$4:AN$4)&gt;0,"X","")</f>
        <v/>
      </c>
      <c r="Q36" t="str" cm="1">
        <f t="array" ref="Q36">IF(SUM(IF('Clinical resources'!AO39:AS39="X",1,0)*'Clinical resources'!AO$4:AS$4)&gt;0,"X","")</f>
        <v/>
      </c>
      <c r="R36" t="str" cm="1">
        <f t="array" ref="R36">IF(SUM(IF('Clinical resources'!AT39:AX39="X",1,0)*'Clinical resources'!AT$4:AX$4)&gt;0,"X","")</f>
        <v/>
      </c>
      <c r="S36" t="str" cm="1">
        <f t="array" ref="S36">IF(SUM(IF('Clinical resources'!AY39:BC39="X",1,0)*'Clinical resources'!AY$4:BC$4)&gt;0,"X","")</f>
        <v/>
      </c>
      <c r="T36" t="str" cm="1">
        <f t="array" ref="T36">IF(SUM(IF('Clinical resources'!BD39:BH39="X",1,0)*'Clinical resources'!BD$4:BH$4)&gt;0,"X","")</f>
        <v/>
      </c>
      <c r="U36" t="str" cm="1">
        <f t="array" ref="U36">IF(SUM(IF('Clinical resources'!BI39:BM39="X",1,0)*'Clinical resources'!BI$4:BM$4)&gt;0,"X","")</f>
        <v/>
      </c>
      <c r="V36" t="str" cm="1">
        <f t="array" ref="V36">IF(SUM(IF('Clinical resources'!BN39:BR39="X",1,0)*'Clinical resources'!BN$4:BR$4)&gt;0,"X","")</f>
        <v/>
      </c>
      <c r="W36" t="str" cm="1">
        <f t="array" ref="W36">IF(SUM(IF('Clinical resources'!BS39:BW39="X",1,0)*'Clinical resources'!BS$4:BW$4)&gt;0,"X","")</f>
        <v/>
      </c>
      <c r="X36" t="str" cm="1">
        <f t="array" ref="X36">IF(SUM(IF('Clinical resources'!BX39:CB39="X",1,0)*'Clinical resources'!BX$4:CB$4)&gt;0,"X","")</f>
        <v/>
      </c>
      <c r="AB36">
        <f t="array" ref="AB36">IF($J36:$X36='Capacity Backing (Hide)2'!B$67:B$81,1,0)</f>
        <v>0</v>
      </c>
      <c r="AC36">
        <f t="array" ref="AC36">IF($J36:$X36='Capacity Backing (Hide)2'!C$67:C$81,1,0)</f>
        <v>0</v>
      </c>
      <c r="AD36">
        <f t="array" ref="AD36">IF($J36:$X36='Capacity Backing (Hide)2'!D$67:D$81,1,0)</f>
        <v>0</v>
      </c>
      <c r="AE36">
        <f t="array" ref="AE36">IF($J36:$X36='Capacity Backing (Hide)2'!E$67:E$81,1,0)</f>
        <v>0</v>
      </c>
      <c r="AF36">
        <f t="array" ref="AF36">IF($J36:$X36='Capacity Backing (Hide)2'!F$67:F$81,1,0)</f>
        <v>0</v>
      </c>
      <c r="AG36">
        <f t="array" ref="AG36">IF($J36:$X36='Capacity Backing (Hide)2'!G$67:G$81,1,0)</f>
        <v>0</v>
      </c>
      <c r="AH36">
        <f t="array" ref="AH36">IF($J36:$X36='Capacity Backing (Hide)2'!H$67:H$81,1,0)</f>
        <v>0</v>
      </c>
      <c r="AI36">
        <f t="array" ref="AI36">IF($J36:$X36='Capacity Backing (Hide)2'!I$67:I$81,1,0)</f>
        <v>0</v>
      </c>
      <c r="AJ36">
        <f t="array" ref="AJ36">IF($J36:$X36='Capacity Backing (Hide)2'!J$67:J$81,1,0)</f>
        <v>0</v>
      </c>
      <c r="AK36">
        <f t="array" ref="AK36">IF($J36:$X36='Capacity Backing (Hide)2'!K$67:K$81,1,0)</f>
        <v>0</v>
      </c>
      <c r="AL36">
        <f t="array" ref="AL36">IF($J36:$X36='Capacity Backing (Hide)2'!L$67:L$81,1,0)</f>
        <v>0</v>
      </c>
      <c r="AM36">
        <f t="array" ref="AM36">IF($J36:$X36='Capacity Backing (Hide)2'!M$67:M$81,1,0)</f>
        <v>0</v>
      </c>
      <c r="AN36">
        <f t="array" ref="AN36">IF($J36:$X36='Capacity Backing (Hide)2'!N$67:N$81,1,0)</f>
        <v>0</v>
      </c>
      <c r="AO36">
        <f t="array" ref="AO36">IF($J36:$X36='Capacity Backing (Hide)2'!O$67:O$81,1,0)</f>
        <v>0</v>
      </c>
      <c r="AP36">
        <f t="array" ref="AP36">IF($J36:$X36='Capacity Backing (Hide)2'!P$67:P$81,1,0)</f>
        <v>0</v>
      </c>
      <c r="AQ36">
        <f t="array" ref="AQ36">IF($J36:$X36='Capacity Backing (Hide)2'!Q$67:Q$81,1,0)</f>
        <v>0</v>
      </c>
      <c r="AR36">
        <f t="array" ref="AR36">IF($J36:$X36='Capacity Backing (Hide)2'!R$67:R$81,1,0)</f>
        <v>0</v>
      </c>
      <c r="AS36">
        <f t="array" ref="AS36">IF($J36:$X36='Capacity Backing (Hide)2'!S$67:S$81,1,0)</f>
        <v>0</v>
      </c>
      <c r="AT36">
        <f t="array" ref="AT36">IF($J36:$X36='Capacity Backing (Hide)2'!T$67:T$81,1,0)</f>
        <v>0</v>
      </c>
      <c r="AU36">
        <f t="array" ref="AU36">IF($J36:$X36='Capacity Backing (Hide)2'!U$67:U$81,1,0)</f>
        <v>0</v>
      </c>
      <c r="AV36">
        <f t="array" ref="AV36">IF($J36:$X36='Capacity Backing (Hide)2'!V$67:V$81,1,0)</f>
        <v>0</v>
      </c>
      <c r="AW36">
        <f t="array" ref="AW36">IF($J36:$X36='Capacity Backing (Hide)2'!W$67:W$81,1,0)</f>
        <v>0</v>
      </c>
      <c r="AX36">
        <f t="array" ref="AX36">IF($J36:$X36='Capacity Backing (Hide)2'!X$67:X$81,1,0)</f>
        <v>0</v>
      </c>
      <c r="AY36">
        <f t="array" ref="AY36">IF($J36:$X36='Capacity Backing (Hide)2'!Y$67:Y$81,1,0)</f>
        <v>0</v>
      </c>
      <c r="AZ36">
        <f t="array" ref="AZ36">IF($J36:$X36='Capacity Backing (Hide)2'!Z$67:Z$81,1,0)</f>
        <v>0</v>
      </c>
      <c r="BA36">
        <f t="array" ref="BA36">IF($J36:$X36='Capacity Backing (Hide)2'!AA$67:AA$81,1,0)</f>
        <v>0</v>
      </c>
      <c r="BB36">
        <f t="array" ref="BB36">IF($J36:$X36='Capacity Backing (Hide)2'!AB$67:AB$81,1,0)</f>
        <v>0</v>
      </c>
      <c r="BC36">
        <f t="array" ref="BC36">IF($J36:$X36='Capacity Backing (Hide)2'!AC$67:AC$81,1,0)</f>
        <v>0</v>
      </c>
      <c r="BD36">
        <f t="array" ref="BD36">IF($J36:$X36='Capacity Backing (Hide)2'!AD$67:AD$81,1,0)</f>
        <v>0</v>
      </c>
      <c r="BE36">
        <f t="array" ref="BE36">IF($J36:$X36='Capacity Backing (Hide)2'!AE$67:AE$81,1,0)</f>
        <v>0</v>
      </c>
      <c r="BF36">
        <f t="array" ref="BF36">IF($J36:$X36='Capacity Backing (Hide)2'!AF$67:AF$81,1,0)</f>
        <v>0</v>
      </c>
      <c r="BG36">
        <f t="array" ref="BG36">IF($J36:$X36='Capacity Backing (Hide)2'!AG$67:AG$81,1,0)</f>
        <v>0</v>
      </c>
      <c r="BH36">
        <f t="array" ref="BH36">IF($J36:$X36='Capacity Backing (Hide)2'!AH$67:AH$81,1,0)</f>
        <v>0</v>
      </c>
      <c r="BI36">
        <f t="array" ref="BI36">IF($J36:$X36='Capacity Backing (Hide)2'!AI$67:AI$81,1,0)</f>
        <v>0</v>
      </c>
      <c r="BJ36">
        <f t="array" ref="BJ36">IF($J36:$X36='Capacity Backing (Hide)2'!AJ$67:AJ$81,1,0)</f>
        <v>0</v>
      </c>
      <c r="BK36">
        <f t="array" ref="BK36">IF($J36:$X36='Capacity Backing (Hide)2'!AK$67:AK$81,1,0)</f>
        <v>0</v>
      </c>
      <c r="BL36">
        <f t="array" ref="BL36">IF($J36:$X36='Capacity Backing (Hide)2'!AL$67:AL$81,1,0)</f>
        <v>0</v>
      </c>
      <c r="BM36">
        <f t="array" ref="BM36">IF($J36:$X36='Capacity Backing (Hide)2'!AM$67:AM$81,1,0)</f>
        <v>0</v>
      </c>
      <c r="BN36">
        <f t="array" ref="BN36">IF($J36:$X36='Capacity Backing (Hide)2'!AN$67:AN$81,1,0)</f>
        <v>0</v>
      </c>
      <c r="BO36">
        <f t="array" ref="BO36">IF($J36:$X36='Capacity Backing (Hide)2'!AO$67:AO$81,1,0)</f>
        <v>0</v>
      </c>
      <c r="BP36">
        <f t="array" ref="BP36">IF($J36:$X36='Capacity Backing (Hide)2'!AP$67:AP$81,1,0)</f>
        <v>0</v>
      </c>
      <c r="BQ36">
        <f t="array" ref="BQ36">IF($J36:$X36='Capacity Backing (Hide)2'!AQ$67:AQ$81,1,0)</f>
        <v>0</v>
      </c>
      <c r="BR36">
        <f t="array" ref="BR36">IF($J36:$X36='Capacity Backing (Hide)2'!AR$67:AR$81,1,0)</f>
        <v>0</v>
      </c>
      <c r="BS36">
        <f t="array" ref="BS36">IF($J36:$X36='Capacity Backing (Hide)2'!AS$67:AS$81,1,0)</f>
        <v>0</v>
      </c>
      <c r="BT36">
        <f t="array" ref="BT36">IF($J36:$X36='Capacity Backing (Hide)2'!AT$67:AT$81,1,0)</f>
        <v>0</v>
      </c>
      <c r="BU36">
        <f t="array" ref="BU36">IF($J36:$X36='Capacity Backing (Hide)2'!AU$67:AU$81,1,0)</f>
        <v>0</v>
      </c>
      <c r="BV36">
        <f t="array" ref="BV36">IF($J36:$X36='Capacity Backing (Hide)2'!AV$67:AV$81,1,0)</f>
        <v>0</v>
      </c>
      <c r="BW36">
        <f t="array" ref="BW36">IF($J36:$X36='Capacity Backing (Hide)2'!AW$67:AW$81,1,0)</f>
        <v>0</v>
      </c>
      <c r="BX36">
        <f t="array" ref="BX36">IF($J36:$X36='Capacity Backing (Hide)2'!AX$67:AX$81,1,0)</f>
        <v>0</v>
      </c>
      <c r="BY36">
        <f t="array" ref="BY36">IF($J36:$X36='Capacity Backing (Hide)2'!AY$67:AY$81,1,0)</f>
        <v>0</v>
      </c>
      <c r="BZ36">
        <f t="array" ref="BZ36">IF($J36:$X36='Capacity Backing (Hide)2'!AZ$67:AZ$81,1,0)</f>
        <v>0</v>
      </c>
      <c r="CA36">
        <f t="array" ref="CA36">IF($J36:$X36='Capacity Backing (Hide)2'!BA$67:BA$81,1,0)</f>
        <v>0</v>
      </c>
      <c r="CB36">
        <f t="array" ref="CB36">IF($J36:$X36='Capacity Backing (Hide)2'!BB$67:BB$81,1,0)</f>
        <v>0</v>
      </c>
      <c r="CC36">
        <f t="array" ref="CC36">IF($J36:$X36='Capacity Backing (Hide)2'!BC$67:BC$81,1,0)</f>
        <v>0</v>
      </c>
      <c r="CD36">
        <f t="array" ref="CD36">IF($J36:$X36='Capacity Backing (Hide)2'!BD$67:BD$81,1,0)</f>
        <v>0</v>
      </c>
      <c r="CE36">
        <f t="array" ref="CE36">IF($J36:$X36='Capacity Backing (Hide)2'!BE$67:BE$81,1,0)</f>
        <v>0</v>
      </c>
      <c r="CF36">
        <f t="array" ref="CF36">IF($J36:$X36='Capacity Backing (Hide)2'!BF$67:BF$81,1,0)</f>
        <v>0</v>
      </c>
      <c r="CG36">
        <f t="array" ref="CG36">IF($J36:$X36='Capacity Backing (Hide)2'!BG$67:BG$81,1,0)</f>
        <v>0</v>
      </c>
      <c r="CH36">
        <f t="array" ref="CH36">IF($J36:$X36='Capacity Backing (Hide)2'!BH$67:BH$81,1,0)</f>
        <v>0</v>
      </c>
      <c r="CI36">
        <f t="array" ref="CI36">IF($J36:$X36='Capacity Backing (Hide)2'!BI$67:BI$81,1,0)</f>
        <v>0</v>
      </c>
      <c r="CJ36">
        <f t="array" ref="CJ36">IF($J36:$X36='Capacity Backing (Hide)2'!BJ$67:BJ$81,1,0)</f>
        <v>0</v>
      </c>
      <c r="CK36">
        <f t="array" ref="CK36">IF($J36:$X36='Capacity Backing (Hide)2'!BK$67:BK$81,1,0)</f>
        <v>0</v>
      </c>
      <c r="CL36">
        <f t="array" ref="CL36">IF($J36:$X36='Capacity Backing (Hide)2'!BL$67:BL$81,1,0)</f>
        <v>0</v>
      </c>
      <c r="CM36">
        <f t="array" ref="CM36">IF($J36:$X36='Capacity Backing (Hide)2'!BM$67:BM$81,1,0)</f>
        <v>0</v>
      </c>
      <c r="CN36">
        <f t="array" ref="CN36">IF($J36:$X36='Capacity Backing (Hide)2'!BN$67:BN$81,1,0)</f>
        <v>0</v>
      </c>
      <c r="CO36">
        <f t="array" ref="CO36">IF($J36:$X36='Capacity Backing (Hide)2'!BO$67:BO$81,1,0)</f>
        <v>0</v>
      </c>
      <c r="CP36">
        <f t="array" ref="CP36">IF($J36:$X36='Capacity Backing (Hide)2'!BP$67:BP$81,1,0)</f>
        <v>0</v>
      </c>
      <c r="CQ36">
        <f t="array" ref="CQ36">IF($J36:$X36='Capacity Backing (Hide)2'!BQ$67:BQ$81,1,0)</f>
        <v>0</v>
      </c>
      <c r="CR36">
        <f t="array" ref="CR36">IF($J36:$X36='Capacity Backing (Hide)2'!BR$67:BR$81,1,0)</f>
        <v>0</v>
      </c>
      <c r="CS36">
        <f t="array" ref="CS36">IF($J36:$X36='Capacity Backing (Hide)2'!BS$67:BS$81,1,0)</f>
        <v>0</v>
      </c>
      <c r="CT36">
        <f t="array" ref="CT36">IF($J36:$X36='Capacity Backing (Hide)2'!BT$67:BT$81,1,0)</f>
        <v>0</v>
      </c>
      <c r="CU36">
        <f t="array" ref="CU36">IF($J36:$X36='Capacity Backing (Hide)2'!BU$67:BU$81,1,0)</f>
        <v>0</v>
      </c>
      <c r="CV36">
        <f t="array" ref="CV36">IF($J36:$X36='Capacity Backing (Hide)2'!BV$67:BV$81,1,0)</f>
        <v>0</v>
      </c>
      <c r="CW36">
        <f t="array" ref="CW36">IF($J36:$X36='Capacity Backing (Hide)2'!BW$67:BW$81,1,0)</f>
        <v>0</v>
      </c>
      <c r="CX36">
        <f t="array" ref="CX36">IF($J36:$X36='Capacity Backing (Hide)2'!BX$67:BX$81,1,0)</f>
        <v>0</v>
      </c>
      <c r="CY36">
        <f t="array" ref="CY36">IF($J36:$X36='Capacity Backing (Hide)2'!BY$67:BY$81,1,0)</f>
        <v>0</v>
      </c>
      <c r="CZ36">
        <f t="array" ref="CZ36">IF($J36:$X36='Capacity Backing (Hide)2'!BZ$67:BZ$81,1,0)</f>
        <v>0</v>
      </c>
      <c r="DA36">
        <f t="array" ref="DA36">IF($J36:$X36='Capacity Backing (Hide)2'!CA$67:CA$81,1,0)</f>
        <v>0</v>
      </c>
      <c r="DB36">
        <f t="array" ref="DB36">IF($J36:$X36='Capacity Backing (Hide)2'!CB$67:CB$81,1,0)</f>
        <v>0</v>
      </c>
      <c r="DC36">
        <f t="array" ref="DC36">IF($J36:$X36='Capacity Backing (Hide)2'!CC$67:CC$81,1,0)</f>
        <v>0</v>
      </c>
      <c r="DD36">
        <f t="array" ref="DD36">IF($J36:$X36='Capacity Backing (Hide)2'!CD$67:CD$81,1,0)</f>
        <v>0</v>
      </c>
      <c r="DE36">
        <f t="array" ref="DE36">IF($J36:$X36='Capacity Backing (Hide)2'!CE$67:CE$81,1,0)</f>
        <v>0</v>
      </c>
      <c r="DF36">
        <f t="array" ref="DF36">IF($J36:$X36='Capacity Backing (Hide)2'!CF$67:CF$81,1,0)</f>
        <v>0</v>
      </c>
      <c r="DG36">
        <f t="array" ref="DG36">IF($J36:$X36='Capacity Backing (Hide)2'!CG$67:CG$81,1,0)</f>
        <v>0</v>
      </c>
      <c r="DH36">
        <f t="array" ref="DH36">IF($J36:$X36='Capacity Backing (Hide)2'!CH$67:CH$81,1,0)</f>
        <v>0</v>
      </c>
      <c r="DI36">
        <f t="array" ref="DI36">IF($J36:$X36='Capacity Backing (Hide)2'!CI$67:CI$81,1,0)</f>
        <v>0</v>
      </c>
      <c r="DJ36">
        <f t="array" ref="DJ36">IF($J36:$X36='Capacity Backing (Hide)2'!CJ$67:CJ$81,1,0)</f>
        <v>0</v>
      </c>
      <c r="DK36">
        <f t="array" ref="DK36">IF($J36:$X36='Capacity Backing (Hide)2'!CK$67:CK$81,1,0)</f>
        <v>0</v>
      </c>
      <c r="DL36">
        <f t="array" ref="DL36">IF($J36:$X36='Capacity Backing (Hide)2'!CL$67:CL$81,1,0)</f>
        <v>0</v>
      </c>
      <c r="DM36">
        <f t="array" ref="DM36">IF($J36:$X36='Capacity Backing (Hide)2'!CM$67:CM$81,1,0)</f>
        <v>0</v>
      </c>
      <c r="DN36">
        <f t="array" ref="DN36">IF($J36:$X36='Capacity Backing (Hide)2'!CN$67:CN$81,1,0)</f>
        <v>0</v>
      </c>
      <c r="DO36">
        <f t="array" ref="DO36">IF($J36:$X36='Capacity Backing (Hide)2'!CO$67:CO$81,1,0)</f>
        <v>0</v>
      </c>
      <c r="DP36">
        <f t="array" ref="DP36">IF($J36:$X36='Capacity Backing (Hide)2'!CP$67:CP$81,1,0)</f>
        <v>0</v>
      </c>
      <c r="DQ36">
        <f t="array" ref="DQ36">IF($J36:$X36='Capacity Backing (Hide)2'!CQ$67:CQ$81,1,0)</f>
        <v>0</v>
      </c>
      <c r="DR36">
        <f t="array" ref="DR36">IF($J36:$X36='Capacity Backing (Hide)2'!CR$67:CR$81,1,0)</f>
        <v>0</v>
      </c>
      <c r="DS36">
        <f t="array" ref="DS36">IF($J36:$X36='Capacity Backing (Hide)2'!CS$67:CS$81,1,0)</f>
        <v>0</v>
      </c>
      <c r="DT36">
        <f t="array" ref="DT36">IF($J36:$X36='Capacity Backing (Hide)2'!CT$67:CT$81,1,0)</f>
        <v>0</v>
      </c>
      <c r="DU36">
        <f t="array" ref="DU36">IF($J36:$X36='Capacity Backing (Hide)2'!CU$67:CU$81,1,0)</f>
        <v>0</v>
      </c>
      <c r="DV36">
        <f t="array" ref="DV36">IF($J36:$X36='Capacity Backing (Hide)2'!CV$67:CV$81,1,0)</f>
        <v>0</v>
      </c>
      <c r="DW36">
        <f t="array" ref="DW36">IF($J36:$X36='Capacity Backing (Hide)2'!CW$67:CW$81,1,0)</f>
        <v>0</v>
      </c>
      <c r="DZ36">
        <f t="array" ref="DZ36">IF($J36:$X36='Capacity Backing (Hide)2'!B$203:CZ$217,1,0)</f>
        <v>0</v>
      </c>
      <c r="EA36">
        <f t="array" ref="EA36">IF($J36:$X36='Capacity Backing (Hide)2'!C$203:DA$217,1,0)</f>
        <v>0</v>
      </c>
      <c r="EB36">
        <f t="array" ref="EB36">IF($J36:$X36='Capacity Backing (Hide)2'!D$203:DB$217,1,0)</f>
        <v>0</v>
      </c>
      <c r="EC36">
        <f t="array" ref="EC36">IF($J36:$X36='Capacity Backing (Hide)2'!E$203:DC$217,1,0)</f>
        <v>0</v>
      </c>
      <c r="ED36">
        <f t="array" ref="ED36">IF($J36:$X36='Capacity Backing (Hide)2'!F$203:DD$217,1,0)</f>
        <v>0</v>
      </c>
      <c r="EE36">
        <f t="array" ref="EE36">IF($J36:$X36='Capacity Backing (Hide)2'!G$203:DE$217,1,0)</f>
        <v>0</v>
      </c>
      <c r="EF36">
        <f t="array" ref="EF36">IF($J36:$X36='Capacity Backing (Hide)2'!H$203:DF$217,1,0)</f>
        <v>0</v>
      </c>
      <c r="EG36">
        <f t="array" ref="EG36">IF($J36:$X36='Capacity Backing (Hide)2'!I$203:DG$217,1,0)</f>
        <v>0</v>
      </c>
      <c r="EH36">
        <f t="array" ref="EH36">IF($J36:$X36='Capacity Backing (Hide)2'!J$203:DH$217,1,0)</f>
        <v>0</v>
      </c>
      <c r="EI36">
        <f t="array" ref="EI36">IF($J36:$X36='Capacity Backing (Hide)2'!K$203:DI$217,1,0)</f>
        <v>0</v>
      </c>
      <c r="EJ36">
        <f t="array" ref="EJ36">IF($J36:$X36='Capacity Backing (Hide)2'!L$203:DJ$217,1,0)</f>
        <v>0</v>
      </c>
      <c r="EK36">
        <f t="array" ref="EK36">IF($J36:$X36='Capacity Backing (Hide)2'!M$203:DK$217,1,0)</f>
        <v>0</v>
      </c>
      <c r="EL36">
        <f t="array" ref="EL36">IF($J36:$X36='Capacity Backing (Hide)2'!N$203:DL$217,1,0)</f>
        <v>0</v>
      </c>
      <c r="EM36">
        <f t="array" ref="EM36">IF($J36:$X36='Capacity Backing (Hide)2'!O$203:DM$217,1,0)</f>
        <v>0</v>
      </c>
      <c r="EN36">
        <f t="array" ref="EN36">IF($J36:$X36='Capacity Backing (Hide)2'!P$203:DN$217,1,0)</f>
        <v>0</v>
      </c>
      <c r="EO36">
        <f t="array" ref="EO36">IF($J36:$X36='Capacity Backing (Hide)2'!Q$203:DO$217,1,0)</f>
        <v>0</v>
      </c>
      <c r="EP36">
        <f t="array" ref="EP36">IF($J36:$X36='Capacity Backing (Hide)2'!R$203:DP$217,1,0)</f>
        <v>0</v>
      </c>
      <c r="EQ36">
        <f t="array" ref="EQ36">IF($J36:$X36='Capacity Backing (Hide)2'!S$203:DQ$217,1,0)</f>
        <v>0</v>
      </c>
      <c r="ER36">
        <f t="array" ref="ER36">IF($J36:$X36='Capacity Backing (Hide)2'!T$203:DR$217,1,0)</f>
        <v>0</v>
      </c>
      <c r="ES36">
        <f t="array" ref="ES36">IF($J36:$X36='Capacity Backing (Hide)2'!U$203:DS$217,1,0)</f>
        <v>0</v>
      </c>
      <c r="ET36">
        <f t="array" ref="ET36">IF($J36:$X36='Capacity Backing (Hide)2'!V$203:DT$217,1,0)</f>
        <v>0</v>
      </c>
      <c r="EU36">
        <f t="array" ref="EU36">IF($J36:$X36='Capacity Backing (Hide)2'!W$203:DU$217,1,0)</f>
        <v>0</v>
      </c>
      <c r="EV36">
        <f t="array" ref="EV36">IF($J36:$X36='Capacity Backing (Hide)2'!X$203:DV$217,1,0)</f>
        <v>0</v>
      </c>
      <c r="EW36">
        <f t="array" ref="EW36">IF($J36:$X36='Capacity Backing (Hide)2'!Y$203:DW$217,1,0)</f>
        <v>0</v>
      </c>
      <c r="EX36">
        <f t="array" ref="EX36">IF($J36:$X36='Capacity Backing (Hide)2'!Z$203:DX$217,1,0)</f>
        <v>0</v>
      </c>
      <c r="EY36">
        <f t="array" ref="EY36">IF($J36:$X36='Capacity Backing (Hide)2'!AA$203:DY$217,1,0)</f>
        <v>0</v>
      </c>
      <c r="EZ36">
        <f t="array" ref="EZ36">IF($J36:$X36='Capacity Backing (Hide)2'!AB$203:DZ$217,1,0)</f>
        <v>0</v>
      </c>
      <c r="FA36">
        <f t="array" ref="FA36">IF($J36:$X36='Capacity Backing (Hide)2'!AC$203:EA$217,1,0)</f>
        <v>0</v>
      </c>
      <c r="FB36">
        <f t="array" ref="FB36">IF($J36:$X36='Capacity Backing (Hide)2'!AD$203:EB$217,1,0)</f>
        <v>0</v>
      </c>
      <c r="FC36">
        <f t="array" ref="FC36">IF($J36:$X36='Capacity Backing (Hide)2'!AE$203:EC$217,1,0)</f>
        <v>0</v>
      </c>
      <c r="FD36">
        <f t="array" ref="FD36">IF($J36:$X36='Capacity Backing (Hide)2'!AF$203:ED$217,1,0)</f>
        <v>0</v>
      </c>
      <c r="FE36">
        <f t="array" ref="FE36">IF($J36:$X36='Capacity Backing (Hide)2'!AG$203:EE$217,1,0)</f>
        <v>0</v>
      </c>
      <c r="FF36">
        <f t="array" ref="FF36">IF($J36:$X36='Capacity Backing (Hide)2'!AH$203:EF$217,1,0)</f>
        <v>0</v>
      </c>
      <c r="FG36">
        <f t="array" ref="FG36">IF($J36:$X36='Capacity Backing (Hide)2'!AI$203:EG$217,1,0)</f>
        <v>0</v>
      </c>
      <c r="FH36">
        <f t="array" ref="FH36">IF($J36:$X36='Capacity Backing (Hide)2'!AJ$203:EH$217,1,0)</f>
        <v>0</v>
      </c>
      <c r="FI36">
        <f t="array" ref="FI36">IF($J36:$X36='Capacity Backing (Hide)2'!AK$203:EI$217,1,0)</f>
        <v>0</v>
      </c>
      <c r="FJ36">
        <f t="array" ref="FJ36">IF($J36:$X36='Capacity Backing (Hide)2'!AL$203:EJ$217,1,0)</f>
        <v>0</v>
      </c>
      <c r="FK36">
        <f t="array" ref="FK36">IF($J36:$X36='Capacity Backing (Hide)2'!AM$203:EK$217,1,0)</f>
        <v>0</v>
      </c>
      <c r="FL36">
        <f t="array" ref="FL36">IF($J36:$X36='Capacity Backing (Hide)2'!AN$203:EL$217,1,0)</f>
        <v>0</v>
      </c>
      <c r="FM36">
        <f t="array" ref="FM36">IF($J36:$X36='Capacity Backing (Hide)2'!AO$203:EM$217,1,0)</f>
        <v>0</v>
      </c>
      <c r="FN36">
        <f t="array" ref="FN36">IF($J36:$X36='Capacity Backing (Hide)2'!AP$203:EN$217,1,0)</f>
        <v>0</v>
      </c>
      <c r="FO36">
        <f t="array" ref="FO36">IF($J36:$X36='Capacity Backing (Hide)2'!AQ$203:EO$217,1,0)</f>
        <v>0</v>
      </c>
      <c r="FP36">
        <f t="array" ref="FP36">IF($J36:$X36='Capacity Backing (Hide)2'!AR$203:EP$217,1,0)</f>
        <v>0</v>
      </c>
      <c r="FQ36">
        <f t="array" ref="FQ36">IF($J36:$X36='Capacity Backing (Hide)2'!AS$203:EQ$217,1,0)</f>
        <v>0</v>
      </c>
      <c r="FR36">
        <f t="array" ref="FR36">IF($J36:$X36='Capacity Backing (Hide)2'!AT$203:ER$217,1,0)</f>
        <v>0</v>
      </c>
      <c r="FS36">
        <f t="array" ref="FS36">IF($J36:$X36='Capacity Backing (Hide)2'!AU$203:ES$217,1,0)</f>
        <v>0</v>
      </c>
      <c r="FT36">
        <f t="array" ref="FT36">IF($J36:$X36='Capacity Backing (Hide)2'!AV$203:ET$217,1,0)</f>
        <v>0</v>
      </c>
      <c r="FU36">
        <f t="array" ref="FU36">IF($J36:$X36='Capacity Backing (Hide)2'!AW$203:EU$217,1,0)</f>
        <v>0</v>
      </c>
      <c r="FV36">
        <f t="array" ref="FV36">IF($J36:$X36='Capacity Backing (Hide)2'!AX$203:EV$217,1,0)</f>
        <v>0</v>
      </c>
      <c r="FW36">
        <f t="array" ref="FW36">IF($J36:$X36='Capacity Backing (Hide)2'!AY$203:EW$217,1,0)</f>
        <v>0</v>
      </c>
      <c r="FX36">
        <f t="array" ref="FX36">IF($J36:$X36='Capacity Backing (Hide)2'!AZ$203:EX$217,1,0)</f>
        <v>0</v>
      </c>
      <c r="FY36">
        <f t="array" ref="FY36">IF($J36:$X36='Capacity Backing (Hide)2'!BA$203:EY$217,1,0)</f>
        <v>0</v>
      </c>
      <c r="FZ36">
        <f t="array" ref="FZ36">IF($J36:$X36='Capacity Backing (Hide)2'!BB$203:EZ$217,1,0)</f>
        <v>0</v>
      </c>
      <c r="GA36">
        <f t="array" ref="GA36">IF($J36:$X36='Capacity Backing (Hide)2'!BC$203:FA$217,1,0)</f>
        <v>0</v>
      </c>
      <c r="GB36">
        <f t="array" ref="GB36">IF($J36:$X36='Capacity Backing (Hide)2'!BD$203:FB$217,1,0)</f>
        <v>0</v>
      </c>
      <c r="GC36">
        <f t="array" ref="GC36">IF($J36:$X36='Capacity Backing (Hide)2'!BE$203:FC$217,1,0)</f>
        <v>0</v>
      </c>
      <c r="GD36">
        <f t="array" ref="GD36">IF($J36:$X36='Capacity Backing (Hide)2'!BF$203:FD$217,1,0)</f>
        <v>0</v>
      </c>
      <c r="GE36">
        <f t="array" ref="GE36">IF($J36:$X36='Capacity Backing (Hide)2'!BG$203:FE$217,1,0)</f>
        <v>0</v>
      </c>
      <c r="GF36">
        <f t="array" ref="GF36">IF($J36:$X36='Capacity Backing (Hide)2'!BH$203:FF$217,1,0)</f>
        <v>0</v>
      </c>
      <c r="GG36">
        <f t="array" ref="GG36">IF($J36:$X36='Capacity Backing (Hide)2'!BI$203:FG$217,1,0)</f>
        <v>0</v>
      </c>
      <c r="GH36">
        <f t="array" ref="GH36">IF($J36:$X36='Capacity Backing (Hide)2'!BJ$203:FH$217,1,0)</f>
        <v>0</v>
      </c>
      <c r="GI36">
        <f t="array" ref="GI36">IF($J36:$X36='Capacity Backing (Hide)2'!BK$203:FI$217,1,0)</f>
        <v>0</v>
      </c>
      <c r="GJ36">
        <f t="array" ref="GJ36">IF($J36:$X36='Capacity Backing (Hide)2'!BL$203:FJ$217,1,0)</f>
        <v>0</v>
      </c>
      <c r="GK36">
        <f t="array" ref="GK36">IF($J36:$X36='Capacity Backing (Hide)2'!BM$203:FK$217,1,0)</f>
        <v>0</v>
      </c>
      <c r="GL36">
        <f t="array" ref="GL36">IF($J36:$X36='Capacity Backing (Hide)2'!BN$203:FL$217,1,0)</f>
        <v>0</v>
      </c>
      <c r="GM36">
        <f t="array" ref="GM36">IF($J36:$X36='Capacity Backing (Hide)2'!BO$203:FM$217,1,0)</f>
        <v>0</v>
      </c>
      <c r="GN36">
        <f t="array" ref="GN36">IF($J36:$X36='Capacity Backing (Hide)2'!BP$203:FN$217,1,0)</f>
        <v>0</v>
      </c>
      <c r="GO36">
        <f t="array" ref="GO36">IF($J36:$X36='Capacity Backing (Hide)2'!BQ$203:FO$217,1,0)</f>
        <v>0</v>
      </c>
      <c r="GP36">
        <f t="array" ref="GP36">IF($J36:$X36='Capacity Backing (Hide)2'!BR$203:FP$217,1,0)</f>
        <v>0</v>
      </c>
      <c r="GQ36">
        <f t="array" ref="GQ36">IF($J36:$X36='Capacity Backing (Hide)2'!BS$203:FQ$217,1,0)</f>
        <v>0</v>
      </c>
      <c r="GR36">
        <f t="array" ref="GR36">IF($J36:$X36='Capacity Backing (Hide)2'!BT$203:FR$217,1,0)</f>
        <v>0</v>
      </c>
      <c r="GS36">
        <f t="array" ref="GS36">IF($J36:$X36='Capacity Backing (Hide)2'!BU$203:FS$217,1,0)</f>
        <v>0</v>
      </c>
      <c r="GT36">
        <f t="array" ref="GT36">IF($J36:$X36='Capacity Backing (Hide)2'!BV$203:FT$217,1,0)</f>
        <v>0</v>
      </c>
      <c r="GU36">
        <f t="array" ref="GU36">IF($J36:$X36='Capacity Backing (Hide)2'!BW$203:FU$217,1,0)</f>
        <v>0</v>
      </c>
      <c r="GV36">
        <f t="array" ref="GV36">IF($J36:$X36='Capacity Backing (Hide)2'!BX$203:FV$217,1,0)</f>
        <v>0</v>
      </c>
      <c r="GW36">
        <f t="array" ref="GW36">IF($J36:$X36='Capacity Backing (Hide)2'!BY$203:FW$217,1,0)</f>
        <v>0</v>
      </c>
      <c r="GX36">
        <f t="array" ref="GX36">IF($J36:$X36='Capacity Backing (Hide)2'!BZ$203:FX$217,1,0)</f>
        <v>0</v>
      </c>
      <c r="GY36">
        <f t="array" ref="GY36">IF($J36:$X36='Capacity Backing (Hide)2'!CA$203:FY$217,1,0)</f>
        <v>0</v>
      </c>
      <c r="GZ36">
        <f t="array" ref="GZ36">IF($J36:$X36='Capacity Backing (Hide)2'!CB$203:FZ$217,1,0)</f>
        <v>0</v>
      </c>
      <c r="HA36">
        <f t="array" ref="HA36">IF($J36:$X36='Capacity Backing (Hide)2'!CC$203:GA$217,1,0)</f>
        <v>0</v>
      </c>
      <c r="HB36">
        <f t="array" ref="HB36">IF($J36:$X36='Capacity Backing (Hide)2'!CD$203:GB$217,1,0)</f>
        <v>0</v>
      </c>
      <c r="HC36">
        <f t="array" ref="HC36">IF($J36:$X36='Capacity Backing (Hide)2'!CE$203:GC$217,1,0)</f>
        <v>0</v>
      </c>
      <c r="HD36">
        <f t="array" ref="HD36">IF($J36:$X36='Capacity Backing (Hide)2'!CF$203:GD$217,1,0)</f>
        <v>0</v>
      </c>
      <c r="HE36">
        <f t="array" ref="HE36">IF($J36:$X36='Capacity Backing (Hide)2'!CG$203:GE$217,1,0)</f>
        <v>0</v>
      </c>
      <c r="HF36">
        <f t="array" ref="HF36">IF($J36:$X36='Capacity Backing (Hide)2'!CH$203:GF$217,1,0)</f>
        <v>0</v>
      </c>
      <c r="HG36">
        <f t="array" ref="HG36">IF($J36:$X36='Capacity Backing (Hide)2'!CI$203:GG$217,1,0)</f>
        <v>0</v>
      </c>
      <c r="HH36">
        <f t="array" ref="HH36">IF($J36:$X36='Capacity Backing (Hide)2'!CJ$203:GH$217,1,0)</f>
        <v>0</v>
      </c>
      <c r="HI36">
        <f t="array" ref="HI36">IF($J36:$X36='Capacity Backing (Hide)2'!CK$203:GI$217,1,0)</f>
        <v>0</v>
      </c>
      <c r="HJ36">
        <f t="array" ref="HJ36">IF($J36:$X36='Capacity Backing (Hide)2'!CL$203:GJ$217,1,0)</f>
        <v>0</v>
      </c>
      <c r="HK36">
        <f t="array" ref="HK36">IF($J36:$X36='Capacity Backing (Hide)2'!CM$203:GK$217,1,0)</f>
        <v>0</v>
      </c>
      <c r="HL36">
        <f t="array" ref="HL36">IF($J36:$X36='Capacity Backing (Hide)2'!CN$203:GL$217,1,0)</f>
        <v>0</v>
      </c>
      <c r="HM36">
        <f t="array" ref="HM36">IF($J36:$X36='Capacity Backing (Hide)2'!CO$203:GM$217,1,0)</f>
        <v>0</v>
      </c>
      <c r="HN36">
        <f t="array" ref="HN36">IF($J36:$X36='Capacity Backing (Hide)2'!CP$203:GN$217,1,0)</f>
        <v>0</v>
      </c>
      <c r="HO36">
        <f t="array" ref="HO36">IF($J36:$X36='Capacity Backing (Hide)2'!CQ$203:GO$217,1,0)</f>
        <v>0</v>
      </c>
      <c r="HP36">
        <f t="array" ref="HP36">IF($J36:$X36='Capacity Backing (Hide)2'!CR$203:GP$217,1,0)</f>
        <v>0</v>
      </c>
      <c r="HQ36">
        <f t="array" ref="HQ36">IF($J36:$X36='Capacity Backing (Hide)2'!CS$203:GQ$217,1,0)</f>
        <v>0</v>
      </c>
      <c r="HR36">
        <f t="array" ref="HR36">IF($J36:$X36='Capacity Backing (Hide)2'!CT$203:GR$217,1,0)</f>
        <v>0</v>
      </c>
      <c r="HS36">
        <f t="array" ref="HS36">IF($J36:$X36='Capacity Backing (Hide)2'!CU$203:GS$217,1,0)</f>
        <v>0</v>
      </c>
      <c r="HT36">
        <f t="array" ref="HT36">IF($J36:$X36='Capacity Backing (Hide)2'!CV$203:GT$217,1,0)</f>
        <v>0</v>
      </c>
      <c r="HU36">
        <f t="array" ref="HU36">IF($J36:$X36='Capacity Backing (Hide)2'!CW$203:GU$217,1,0)</f>
        <v>0</v>
      </c>
      <c r="HX36" s="224">
        <f>'Capacity Backing (Hide)2'!B$3*(AB36/MAX(1,SUMIFS('Treatment Backing (Hide)'!$B$110:$B$124,'Capacity Backing (Hide)2'!B$67:B$81,"X")))</f>
        <v>0</v>
      </c>
      <c r="HY36" s="224">
        <f>'Capacity Backing (Hide)2'!C$3*(AC36/MAX(1,SUMIFS('Treatment Backing (Hide)'!$B$110:$B$124,'Capacity Backing (Hide)2'!C$67:C$81,"X")))</f>
        <v>0</v>
      </c>
      <c r="HZ36" s="224">
        <f>'Capacity Backing (Hide)2'!D$3*(AD36/MAX(1,SUMIFS('Treatment Backing (Hide)'!$B$110:$B$124,'Capacity Backing (Hide)2'!D$67:D$81,"X")))</f>
        <v>0</v>
      </c>
      <c r="IA36" s="224">
        <f>'Capacity Backing (Hide)2'!E$3*(AE36/MAX(1,SUMIFS('Treatment Backing (Hide)'!$B$110:$B$124,'Capacity Backing (Hide)2'!E$67:E$81,"X")))</f>
        <v>0</v>
      </c>
      <c r="IB36" s="224">
        <f>'Capacity Backing (Hide)2'!F$3*(AF36/MAX(1,SUMIFS('Treatment Backing (Hide)'!$B$110:$B$124,'Capacity Backing (Hide)2'!F$67:F$81,"X")))</f>
        <v>0</v>
      </c>
      <c r="IC36" s="224">
        <f>'Capacity Backing (Hide)2'!G$3*(AG36/MAX(1,SUMIFS('Treatment Backing (Hide)'!$B$110:$B$124,'Capacity Backing (Hide)2'!G$67:G$81,"X")))</f>
        <v>0</v>
      </c>
      <c r="ID36" s="224">
        <f>'Capacity Backing (Hide)2'!H$3*(AH36/MAX(1,SUMIFS('Treatment Backing (Hide)'!$B$110:$B$124,'Capacity Backing (Hide)2'!H$67:H$81,"X")))</f>
        <v>0</v>
      </c>
      <c r="IE36" s="224">
        <f>'Capacity Backing (Hide)2'!I$3*(AI36/MAX(1,SUMIFS('Treatment Backing (Hide)'!$B$110:$B$124,'Capacity Backing (Hide)2'!I$67:I$81,"X")))</f>
        <v>0</v>
      </c>
      <c r="IF36" s="224">
        <f>'Capacity Backing (Hide)2'!J$3*(AJ36/MAX(1,SUMIFS('Treatment Backing (Hide)'!$B$110:$B$124,'Capacity Backing (Hide)2'!J$67:J$81,"X")))</f>
        <v>0</v>
      </c>
      <c r="IG36" s="224">
        <f>'Capacity Backing (Hide)2'!K$3*(AK36/MAX(1,SUMIFS('Treatment Backing (Hide)'!$B$110:$B$124,'Capacity Backing (Hide)2'!K$67:K$81,"X")))</f>
        <v>0</v>
      </c>
      <c r="IH36" s="224">
        <f>'Capacity Backing (Hide)2'!L$3*(AL36/MAX(1,SUMIFS('Treatment Backing (Hide)'!$B$110:$B$124,'Capacity Backing (Hide)2'!L$67:L$81,"X")))</f>
        <v>0</v>
      </c>
      <c r="II36" s="224">
        <f>'Capacity Backing (Hide)2'!M$3*(AM36/MAX(1,SUMIFS('Treatment Backing (Hide)'!$B$110:$B$124,'Capacity Backing (Hide)2'!M$67:M$81,"X")))</f>
        <v>0</v>
      </c>
      <c r="IJ36" s="224">
        <f>'Capacity Backing (Hide)2'!N$3*(AN36/MAX(1,SUMIFS('Treatment Backing (Hide)'!$B$110:$B$124,'Capacity Backing (Hide)2'!N$67:N$81,"X")))</f>
        <v>0</v>
      </c>
      <c r="IK36" s="224">
        <f>'Capacity Backing (Hide)2'!O$3*(AO36/MAX(1,SUMIFS('Treatment Backing (Hide)'!$B$110:$B$124,'Capacity Backing (Hide)2'!O$67:O$81,"X")))</f>
        <v>0</v>
      </c>
      <c r="IL36" s="224">
        <f>'Capacity Backing (Hide)2'!P$3*(AP36/MAX(1,SUMIFS('Treatment Backing (Hide)'!$B$110:$B$124,'Capacity Backing (Hide)2'!P$67:P$81,"X")))</f>
        <v>0</v>
      </c>
      <c r="IM36" s="224">
        <f>'Capacity Backing (Hide)2'!Q$3*(AQ36/MAX(1,SUMIFS('Treatment Backing (Hide)'!$B$110:$B$124,'Capacity Backing (Hide)2'!Q$67:Q$81,"X")))</f>
        <v>0</v>
      </c>
      <c r="IN36" s="224">
        <f>'Capacity Backing (Hide)2'!R$3*(AR36/MAX(1,SUMIFS('Treatment Backing (Hide)'!$B$110:$B$124,'Capacity Backing (Hide)2'!R$67:R$81,"X")))</f>
        <v>0</v>
      </c>
      <c r="IO36" s="224">
        <f>'Capacity Backing (Hide)2'!S$3*(AS36/MAX(1,SUMIFS('Treatment Backing (Hide)'!$B$110:$B$124,'Capacity Backing (Hide)2'!S$67:S$81,"X")))</f>
        <v>0</v>
      </c>
      <c r="IP36" s="224">
        <f>'Capacity Backing (Hide)2'!T$3*(AT36/MAX(1,SUMIFS('Treatment Backing (Hide)'!$B$110:$B$124,'Capacity Backing (Hide)2'!T$67:T$81,"X")))</f>
        <v>0</v>
      </c>
      <c r="IQ36" s="224">
        <f>'Capacity Backing (Hide)2'!U$3*(AU36/MAX(1,SUMIFS('Treatment Backing (Hide)'!$B$110:$B$124,'Capacity Backing (Hide)2'!U$67:U$81,"X")))</f>
        <v>0</v>
      </c>
      <c r="IR36" s="224">
        <f>'Capacity Backing (Hide)2'!V$3*(AV36/MAX(1,SUMIFS('Treatment Backing (Hide)'!$B$110:$B$124,'Capacity Backing (Hide)2'!V$67:V$81,"X")))</f>
        <v>0</v>
      </c>
      <c r="IS36" s="224">
        <f>'Capacity Backing (Hide)2'!W$3*(AW36/MAX(1,SUMIFS('Treatment Backing (Hide)'!$B$110:$B$124,'Capacity Backing (Hide)2'!W$67:W$81,"X")))</f>
        <v>0</v>
      </c>
      <c r="IT36" s="224">
        <f>'Capacity Backing (Hide)2'!X$3*(AX36/MAX(1,SUMIFS('Treatment Backing (Hide)'!$B$110:$B$124,'Capacity Backing (Hide)2'!X$67:X$81,"X")))</f>
        <v>0</v>
      </c>
      <c r="IU36" s="224">
        <f>'Capacity Backing (Hide)2'!Y$3*(AY36/MAX(1,SUMIFS('Treatment Backing (Hide)'!$B$110:$B$124,'Capacity Backing (Hide)2'!Y$67:Y$81,"X")))</f>
        <v>0</v>
      </c>
      <c r="IV36" s="224">
        <f>'Capacity Backing (Hide)2'!Z$3*(AZ36/MAX(1,SUMIFS('Treatment Backing (Hide)'!$B$110:$B$124,'Capacity Backing (Hide)2'!Z$67:Z$81,"X")))</f>
        <v>0</v>
      </c>
      <c r="IW36" s="224">
        <f>'Capacity Backing (Hide)2'!AA$3*(BA36/MAX(1,SUMIFS('Treatment Backing (Hide)'!$B$110:$B$124,'Capacity Backing (Hide)2'!AA$67:AA$81,"X")))</f>
        <v>0</v>
      </c>
      <c r="IX36" s="224">
        <f>'Capacity Backing (Hide)2'!AB$3*(BB36/MAX(1,SUMIFS('Treatment Backing (Hide)'!$B$110:$B$124,'Capacity Backing (Hide)2'!AB$67:AB$81,"X")))</f>
        <v>0</v>
      </c>
      <c r="IY36" s="224">
        <f>'Capacity Backing (Hide)2'!AC$3*(BC36/MAX(1,SUMIFS('Treatment Backing (Hide)'!$B$110:$B$124,'Capacity Backing (Hide)2'!AC$67:AC$81,"X")))</f>
        <v>0</v>
      </c>
      <c r="IZ36" s="224">
        <f>'Capacity Backing (Hide)2'!AD$3*(BD36/MAX(1,SUMIFS('Treatment Backing (Hide)'!$B$110:$B$124,'Capacity Backing (Hide)2'!AD$67:AD$81,"X")))</f>
        <v>0</v>
      </c>
      <c r="JA36" s="224">
        <f>'Capacity Backing (Hide)2'!AE$3*(BE36/MAX(1,SUMIFS('Treatment Backing (Hide)'!$B$110:$B$124,'Capacity Backing (Hide)2'!AE$67:AE$81,"X")))</f>
        <v>0</v>
      </c>
      <c r="JB36" s="224">
        <f>'Capacity Backing (Hide)2'!AF$3*(BF36/MAX(1,SUMIFS('Treatment Backing (Hide)'!$B$110:$B$124,'Capacity Backing (Hide)2'!AF$67:AF$81,"X")))</f>
        <v>0</v>
      </c>
      <c r="JC36" s="224">
        <f>'Capacity Backing (Hide)2'!AG$3*(BG36/MAX(1,SUMIFS('Treatment Backing (Hide)'!$B$110:$B$124,'Capacity Backing (Hide)2'!AG$67:AG$81,"X")))</f>
        <v>0</v>
      </c>
      <c r="JD36" s="224">
        <f>'Capacity Backing (Hide)2'!AH$3*(BH36/MAX(1,SUMIFS('Treatment Backing (Hide)'!$B$110:$B$124,'Capacity Backing (Hide)2'!AH$67:AH$81,"X")))</f>
        <v>0</v>
      </c>
      <c r="JE36" s="224">
        <f>'Capacity Backing (Hide)2'!AI$3*(BI36/MAX(1,SUMIFS('Treatment Backing (Hide)'!$B$110:$B$124,'Capacity Backing (Hide)2'!AI$67:AI$81,"X")))</f>
        <v>0</v>
      </c>
      <c r="JF36" s="224">
        <f>'Capacity Backing (Hide)2'!AJ$3*(BJ36/MAX(1,SUMIFS('Treatment Backing (Hide)'!$B$110:$B$124,'Capacity Backing (Hide)2'!AJ$67:AJ$81,"X")))</f>
        <v>0</v>
      </c>
      <c r="JG36" s="224">
        <f>'Capacity Backing (Hide)2'!AK$3*(BK36/MAX(1,SUMIFS('Treatment Backing (Hide)'!$B$110:$B$124,'Capacity Backing (Hide)2'!AK$67:AK$81,"X")))</f>
        <v>0</v>
      </c>
      <c r="JH36" s="224">
        <f>'Capacity Backing (Hide)2'!AL$3*(BL36/MAX(1,SUMIFS('Treatment Backing (Hide)'!$B$110:$B$124,'Capacity Backing (Hide)2'!AL$67:AL$81,"X")))</f>
        <v>0</v>
      </c>
      <c r="JI36" s="224">
        <f>'Capacity Backing (Hide)2'!AM$3*(BM36/MAX(1,SUMIFS('Treatment Backing (Hide)'!$B$110:$B$124,'Capacity Backing (Hide)2'!AM$67:AM$81,"X")))</f>
        <v>0</v>
      </c>
      <c r="JJ36" s="224">
        <f>'Capacity Backing (Hide)2'!AN$3*(BN36/MAX(1,SUMIFS('Treatment Backing (Hide)'!$B$110:$B$124,'Capacity Backing (Hide)2'!AN$67:AN$81,"X")))</f>
        <v>0</v>
      </c>
      <c r="JK36" s="224">
        <f>'Capacity Backing (Hide)2'!AO$3*(BO36/MAX(1,SUMIFS('Treatment Backing (Hide)'!$B$110:$B$124,'Capacity Backing (Hide)2'!AO$67:AO$81,"X")))</f>
        <v>0</v>
      </c>
      <c r="JL36" s="224">
        <f>'Capacity Backing (Hide)2'!AP$3*(BP36/MAX(1,SUMIFS('Treatment Backing (Hide)'!$B$110:$B$124,'Capacity Backing (Hide)2'!AP$67:AP$81,"X")))</f>
        <v>0</v>
      </c>
      <c r="JM36" s="224">
        <f>'Capacity Backing (Hide)2'!AQ$3*(BQ36/MAX(1,SUMIFS('Treatment Backing (Hide)'!$B$110:$B$124,'Capacity Backing (Hide)2'!AQ$67:AQ$81,"X")))</f>
        <v>0</v>
      </c>
      <c r="JN36" s="224">
        <f>'Capacity Backing (Hide)2'!AR$3*(BR36/MAX(1,SUMIFS('Treatment Backing (Hide)'!$B$110:$B$124,'Capacity Backing (Hide)2'!AR$67:AR$81,"X")))</f>
        <v>0</v>
      </c>
      <c r="JO36" s="224">
        <f>'Capacity Backing (Hide)2'!AS$3*(BS36/MAX(1,SUMIFS('Treatment Backing (Hide)'!$B$110:$B$124,'Capacity Backing (Hide)2'!AS$67:AS$81,"X")))</f>
        <v>0</v>
      </c>
      <c r="JP36" s="224">
        <f>'Capacity Backing (Hide)2'!AT$3*(BT36/MAX(1,SUMIFS('Treatment Backing (Hide)'!$B$110:$B$124,'Capacity Backing (Hide)2'!AT$67:AT$81,"X")))</f>
        <v>0</v>
      </c>
      <c r="JQ36" s="224">
        <f>'Capacity Backing (Hide)2'!AU$3*(BU36/MAX(1,SUMIFS('Treatment Backing (Hide)'!$B$110:$B$124,'Capacity Backing (Hide)2'!AU$67:AU$81,"X")))</f>
        <v>0</v>
      </c>
      <c r="JR36" s="224">
        <f>'Capacity Backing (Hide)2'!AV$3*(BV36/MAX(1,SUMIFS('Treatment Backing (Hide)'!$B$110:$B$124,'Capacity Backing (Hide)2'!AV$67:AV$81,"X")))</f>
        <v>0</v>
      </c>
      <c r="JS36" s="224">
        <f>'Capacity Backing (Hide)2'!AW$3*(BW36/MAX(1,SUMIFS('Treatment Backing (Hide)'!$B$110:$B$124,'Capacity Backing (Hide)2'!AW$67:AW$81,"X")))</f>
        <v>0</v>
      </c>
      <c r="JT36" s="224">
        <f>'Capacity Backing (Hide)2'!AX$3*(BX36/MAX(1,SUMIFS('Treatment Backing (Hide)'!$B$110:$B$124,'Capacity Backing (Hide)2'!AX$67:AX$81,"X")))</f>
        <v>0</v>
      </c>
      <c r="JU36" s="224">
        <f>'Capacity Backing (Hide)2'!AY$3*(BY36/MAX(1,SUMIFS('Treatment Backing (Hide)'!$B$110:$B$124,'Capacity Backing (Hide)2'!AY$67:AY$81,"X")))</f>
        <v>0</v>
      </c>
      <c r="JV36" s="224">
        <f>'Capacity Backing (Hide)2'!AZ$3*(BZ36/MAX(1,SUMIFS('Treatment Backing (Hide)'!$B$110:$B$124,'Capacity Backing (Hide)2'!AZ$67:AZ$81,"X")))</f>
        <v>0</v>
      </c>
      <c r="JW36" s="224">
        <f>'Capacity Backing (Hide)2'!BA$3*(CA36/MAX(1,SUMIFS('Treatment Backing (Hide)'!$B$110:$B$124,'Capacity Backing (Hide)2'!BA$67:BA$81,"X")))</f>
        <v>0</v>
      </c>
      <c r="JX36" s="224">
        <f>'Capacity Backing (Hide)2'!BB$3*(CB36/MAX(1,SUMIFS('Treatment Backing (Hide)'!$B$110:$B$124,'Capacity Backing (Hide)2'!BB$67:BB$81,"X")))</f>
        <v>0</v>
      </c>
      <c r="JY36" s="224">
        <f>'Capacity Backing (Hide)2'!BC$3*(CC36/MAX(1,SUMIFS('Treatment Backing (Hide)'!$B$110:$B$124,'Capacity Backing (Hide)2'!BC$67:BC$81,"X")))</f>
        <v>0</v>
      </c>
      <c r="JZ36" s="224">
        <f>'Capacity Backing (Hide)2'!BD$3*(CD36/MAX(1,SUMIFS('Treatment Backing (Hide)'!$B$110:$B$124,'Capacity Backing (Hide)2'!BD$67:BD$81,"X")))</f>
        <v>0</v>
      </c>
      <c r="KA36" s="224">
        <f>'Capacity Backing (Hide)2'!BE$3*(CE36/MAX(1,SUMIFS('Treatment Backing (Hide)'!$B$110:$B$124,'Capacity Backing (Hide)2'!BE$67:BE$81,"X")))</f>
        <v>0</v>
      </c>
      <c r="KB36" s="224">
        <f>'Capacity Backing (Hide)2'!BF$3*(CF36/MAX(1,SUMIFS('Treatment Backing (Hide)'!$B$110:$B$124,'Capacity Backing (Hide)2'!BF$67:BF$81,"X")))</f>
        <v>0</v>
      </c>
      <c r="KC36" s="224">
        <f>'Capacity Backing (Hide)2'!BG$3*(CG36/MAX(1,SUMIFS('Treatment Backing (Hide)'!$B$110:$B$124,'Capacity Backing (Hide)2'!BG$67:BG$81,"X")))</f>
        <v>0</v>
      </c>
      <c r="KD36" s="224">
        <f>'Capacity Backing (Hide)2'!BH$3*(CH36/MAX(1,SUMIFS('Treatment Backing (Hide)'!$B$110:$B$124,'Capacity Backing (Hide)2'!BH$67:BH$81,"X")))</f>
        <v>0</v>
      </c>
      <c r="KE36" s="224">
        <f>'Capacity Backing (Hide)2'!BI$3*(CI36/MAX(1,SUMIFS('Treatment Backing (Hide)'!$B$110:$B$124,'Capacity Backing (Hide)2'!BI$67:BI$81,"X")))</f>
        <v>0</v>
      </c>
      <c r="KF36" s="224">
        <f>'Capacity Backing (Hide)2'!BJ$3*(CJ36/MAX(1,SUMIFS('Treatment Backing (Hide)'!$B$110:$B$124,'Capacity Backing (Hide)2'!BJ$67:BJ$81,"X")))</f>
        <v>0</v>
      </c>
      <c r="KG36" s="224">
        <f>'Capacity Backing (Hide)2'!BK$3*(CK36/MAX(1,SUMIFS('Treatment Backing (Hide)'!$B$110:$B$124,'Capacity Backing (Hide)2'!BK$67:BK$81,"X")))</f>
        <v>0</v>
      </c>
      <c r="KH36" s="224">
        <f>'Capacity Backing (Hide)2'!BL$3*(CL36/MAX(1,SUMIFS('Treatment Backing (Hide)'!$B$110:$B$124,'Capacity Backing (Hide)2'!BL$67:BL$81,"X")))</f>
        <v>0</v>
      </c>
      <c r="KI36" s="224">
        <f>'Capacity Backing (Hide)2'!BM$3*(CM36/MAX(1,SUMIFS('Treatment Backing (Hide)'!$B$110:$B$124,'Capacity Backing (Hide)2'!BM$67:BM$81,"X")))</f>
        <v>0</v>
      </c>
      <c r="KJ36" s="224">
        <f>'Capacity Backing (Hide)2'!BN$3*(CN36/MAX(1,SUMIFS('Treatment Backing (Hide)'!$B$110:$B$124,'Capacity Backing (Hide)2'!BN$67:BN$81,"X")))</f>
        <v>0</v>
      </c>
      <c r="KK36" s="224">
        <f>'Capacity Backing (Hide)2'!BO$3*(CO36/MAX(1,SUMIFS('Treatment Backing (Hide)'!$B$110:$B$124,'Capacity Backing (Hide)2'!BO$67:BO$81,"X")))</f>
        <v>0</v>
      </c>
      <c r="KL36" s="224">
        <f>'Capacity Backing (Hide)2'!BP$3*(CP36/MAX(1,SUMIFS('Treatment Backing (Hide)'!$B$110:$B$124,'Capacity Backing (Hide)2'!BP$67:BP$81,"X")))</f>
        <v>0</v>
      </c>
      <c r="KM36" s="224">
        <f>'Capacity Backing (Hide)2'!BQ$3*(CQ36/MAX(1,SUMIFS('Treatment Backing (Hide)'!$B$110:$B$124,'Capacity Backing (Hide)2'!BQ$67:BQ$81,"X")))</f>
        <v>0</v>
      </c>
      <c r="KN36" s="224">
        <f>'Capacity Backing (Hide)2'!BR$3*(CR36/MAX(1,SUMIFS('Treatment Backing (Hide)'!$B$110:$B$124,'Capacity Backing (Hide)2'!BR$67:BR$81,"X")))</f>
        <v>0</v>
      </c>
      <c r="KO36" s="224">
        <f>'Capacity Backing (Hide)2'!BS$3*(CS36/MAX(1,SUMIFS('Treatment Backing (Hide)'!$B$110:$B$124,'Capacity Backing (Hide)2'!BS$67:BS$81,"X")))</f>
        <v>0</v>
      </c>
      <c r="KP36" s="224">
        <f>'Capacity Backing (Hide)2'!BT$3*(CT36/MAX(1,SUMIFS('Treatment Backing (Hide)'!$B$110:$B$124,'Capacity Backing (Hide)2'!BT$67:BT$81,"X")))</f>
        <v>0</v>
      </c>
      <c r="KQ36" s="224">
        <f>'Capacity Backing (Hide)2'!BU$3*(CU36/MAX(1,SUMIFS('Treatment Backing (Hide)'!$B$110:$B$124,'Capacity Backing (Hide)2'!BU$67:BU$81,"X")))</f>
        <v>0</v>
      </c>
      <c r="KR36" s="224">
        <f>'Capacity Backing (Hide)2'!BV$3*(CV36/MAX(1,SUMIFS('Treatment Backing (Hide)'!$B$110:$B$124,'Capacity Backing (Hide)2'!BV$67:BV$81,"X")))</f>
        <v>0</v>
      </c>
      <c r="KS36" s="224">
        <f>'Capacity Backing (Hide)2'!BW$3*(CW36/MAX(1,SUMIFS('Treatment Backing (Hide)'!$B$110:$B$124,'Capacity Backing (Hide)2'!BW$67:BW$81,"X")))</f>
        <v>0</v>
      </c>
      <c r="KT36" s="224">
        <f>'Capacity Backing (Hide)2'!BX$3*(CX36/MAX(1,SUMIFS('Treatment Backing (Hide)'!$B$110:$B$124,'Capacity Backing (Hide)2'!BX$67:BX$81,"X")))</f>
        <v>0</v>
      </c>
      <c r="KU36" s="224">
        <f>'Capacity Backing (Hide)2'!BY$3*(CY36/MAX(1,SUMIFS('Treatment Backing (Hide)'!$B$110:$B$124,'Capacity Backing (Hide)2'!BY$67:BY$81,"X")))</f>
        <v>0</v>
      </c>
      <c r="KV36" s="224">
        <f>'Capacity Backing (Hide)2'!BZ$3*(CZ36/MAX(1,SUMIFS('Treatment Backing (Hide)'!$B$110:$B$124,'Capacity Backing (Hide)2'!BZ$67:BZ$81,"X")))</f>
        <v>0</v>
      </c>
      <c r="KW36" s="224">
        <f>'Capacity Backing (Hide)2'!CA$3*(DA36/MAX(1,SUMIFS('Treatment Backing (Hide)'!$B$110:$B$124,'Capacity Backing (Hide)2'!CA$67:CA$81,"X")))</f>
        <v>0</v>
      </c>
      <c r="KX36" s="224">
        <f>'Capacity Backing (Hide)2'!CB$3*(DB36/MAX(1,SUMIFS('Treatment Backing (Hide)'!$B$110:$B$124,'Capacity Backing (Hide)2'!CB$67:CB$81,"X")))</f>
        <v>0</v>
      </c>
      <c r="KY36" s="224">
        <f>'Capacity Backing (Hide)2'!CC$3*(DC36/MAX(1,SUMIFS('Treatment Backing (Hide)'!$B$110:$B$124,'Capacity Backing (Hide)2'!CC$67:CC$81,"X")))</f>
        <v>0</v>
      </c>
      <c r="KZ36" s="224">
        <f>'Capacity Backing (Hide)2'!CD$3*(DD36/MAX(1,SUMIFS('Treatment Backing (Hide)'!$B$110:$B$124,'Capacity Backing (Hide)2'!CD$67:CD$81,"X")))</f>
        <v>0</v>
      </c>
      <c r="LA36" s="224">
        <f>'Capacity Backing (Hide)2'!CE$3*(DE36/MAX(1,SUMIFS('Treatment Backing (Hide)'!$B$110:$B$124,'Capacity Backing (Hide)2'!CE$67:CE$81,"X")))</f>
        <v>0</v>
      </c>
      <c r="LB36" s="224">
        <f>'Capacity Backing (Hide)2'!CF$3*(DF36/MAX(1,SUMIFS('Treatment Backing (Hide)'!$B$110:$B$124,'Capacity Backing (Hide)2'!CF$67:CF$81,"X")))</f>
        <v>0</v>
      </c>
      <c r="LC36" s="224">
        <f>'Capacity Backing (Hide)2'!CG$3*(DG36/MAX(1,SUMIFS('Treatment Backing (Hide)'!$B$110:$B$124,'Capacity Backing (Hide)2'!CG$67:CG$81,"X")))</f>
        <v>0</v>
      </c>
      <c r="LD36" s="224">
        <f>'Capacity Backing (Hide)2'!CH$3*(DH36/MAX(1,SUMIFS('Treatment Backing (Hide)'!$B$110:$B$124,'Capacity Backing (Hide)2'!CH$67:CH$81,"X")))</f>
        <v>0</v>
      </c>
      <c r="LE36" s="224">
        <f>'Capacity Backing (Hide)2'!CI$3*(DI36/MAX(1,SUMIFS('Treatment Backing (Hide)'!$B$110:$B$124,'Capacity Backing (Hide)2'!CI$67:CI$81,"X")))</f>
        <v>0</v>
      </c>
      <c r="LF36" s="224">
        <f>'Capacity Backing (Hide)2'!CJ$3*(DJ36/MAX(1,SUMIFS('Treatment Backing (Hide)'!$B$110:$B$124,'Capacity Backing (Hide)2'!CJ$67:CJ$81,"X")))</f>
        <v>0</v>
      </c>
      <c r="LG36" s="224">
        <f>'Capacity Backing (Hide)2'!CK$3*(DK36/MAX(1,SUMIFS('Treatment Backing (Hide)'!$B$110:$B$124,'Capacity Backing (Hide)2'!CK$67:CK$81,"X")))</f>
        <v>0</v>
      </c>
      <c r="LH36" s="224">
        <f>'Capacity Backing (Hide)2'!CL$3*(DL36/MAX(1,SUMIFS('Treatment Backing (Hide)'!$B$110:$B$124,'Capacity Backing (Hide)2'!CL$67:CL$81,"X")))</f>
        <v>0</v>
      </c>
      <c r="LI36" s="224">
        <f>'Capacity Backing (Hide)2'!CM$3*(DM36/MAX(1,SUMIFS('Treatment Backing (Hide)'!$B$110:$B$124,'Capacity Backing (Hide)2'!CM$67:CM$81,"X")))</f>
        <v>0</v>
      </c>
      <c r="LJ36" s="224">
        <f>'Capacity Backing (Hide)2'!CN$3*(DN36/MAX(1,SUMIFS('Treatment Backing (Hide)'!$B$110:$B$124,'Capacity Backing (Hide)2'!CN$67:CN$81,"X")))</f>
        <v>0</v>
      </c>
      <c r="LK36" s="224">
        <f>'Capacity Backing (Hide)2'!CO$3*(DO36/MAX(1,SUMIFS('Treatment Backing (Hide)'!$B$110:$B$124,'Capacity Backing (Hide)2'!CO$67:CO$81,"X")))</f>
        <v>0</v>
      </c>
      <c r="LL36" s="224">
        <f>'Capacity Backing (Hide)2'!CP$3*(DP36/MAX(1,SUMIFS('Treatment Backing (Hide)'!$B$110:$B$124,'Capacity Backing (Hide)2'!CP$67:CP$81,"X")))</f>
        <v>0</v>
      </c>
      <c r="LM36" s="224">
        <f>'Capacity Backing (Hide)2'!CQ$3*(DQ36/MAX(1,SUMIFS('Treatment Backing (Hide)'!$B$110:$B$124,'Capacity Backing (Hide)2'!CQ$67:CQ$81,"X")))</f>
        <v>0</v>
      </c>
      <c r="LN36" s="224">
        <f>'Capacity Backing (Hide)2'!CR$3*(DR36/MAX(1,SUMIFS('Treatment Backing (Hide)'!$B$110:$B$124,'Capacity Backing (Hide)2'!CR$67:CR$81,"X")))</f>
        <v>0</v>
      </c>
      <c r="LO36" s="224">
        <f>'Capacity Backing (Hide)2'!CS$3*(DS36/MAX(1,SUMIFS('Treatment Backing (Hide)'!$B$110:$B$124,'Capacity Backing (Hide)2'!CS$67:CS$81,"X")))</f>
        <v>0</v>
      </c>
      <c r="LP36" s="224">
        <f>'Capacity Backing (Hide)2'!CT$3*(DT36/MAX(1,SUMIFS('Treatment Backing (Hide)'!$B$110:$B$124,'Capacity Backing (Hide)2'!CT$67:CT$81,"X")))</f>
        <v>0</v>
      </c>
      <c r="LQ36" s="224">
        <f>'Capacity Backing (Hide)2'!CU$3*(DU36/MAX(1,SUMIFS('Treatment Backing (Hide)'!$B$110:$B$124,'Capacity Backing (Hide)2'!CU$67:CU$81,"X")))</f>
        <v>0</v>
      </c>
      <c r="LR36" s="224">
        <f>'Capacity Backing (Hide)2'!CV$3*(DV36/MAX(1,SUMIFS('Treatment Backing (Hide)'!$B$110:$B$124,'Capacity Backing (Hide)2'!CV$67:CV$81,"X")))</f>
        <v>0</v>
      </c>
      <c r="LS36" s="224">
        <f>'Capacity Backing (Hide)2'!CW$3*(DW36/MAX(1,SUMIFS('Treatment Backing (Hide)'!$B$110:$B$124,'Capacity Backing (Hide)2'!CW$67:CW$81,"X")))</f>
        <v>0</v>
      </c>
      <c r="LV36">
        <f>'Capacity Backing (Hide)2'!B$139*(AB36/MAX(1,SUMIFS('Treatment Backing (Hide)'!$B$110:$B$124,'Capacity Backing (Hide)2'!B$203:B$217,"X")))</f>
        <v>0</v>
      </c>
      <c r="LW36">
        <f>'Capacity Backing (Hide)2'!C$139*(AC36/MAX(1,SUMIFS('Treatment Backing (Hide)'!$B$110:$B$124,'Capacity Backing (Hide)2'!C$203:C$217,"X")))</f>
        <v>0</v>
      </c>
      <c r="LX36">
        <f>'Capacity Backing (Hide)2'!D$139*(AD36/MAX(1,SUMIFS('Treatment Backing (Hide)'!$B$110:$B$124,'Capacity Backing (Hide)2'!D$203:D$217,"X")))</f>
        <v>0</v>
      </c>
      <c r="LY36">
        <f>'Capacity Backing (Hide)2'!E$139*(AE36/MAX(1,SUMIFS('Treatment Backing (Hide)'!$B$110:$B$124,'Capacity Backing (Hide)2'!E$203:E$217,"X")))</f>
        <v>0</v>
      </c>
      <c r="LZ36">
        <f>'Capacity Backing (Hide)2'!F$139*(AF36/MAX(1,SUMIFS('Treatment Backing (Hide)'!$B$110:$B$124,'Capacity Backing (Hide)2'!F$203:F$217,"X")))</f>
        <v>0</v>
      </c>
      <c r="MA36">
        <f>'Capacity Backing (Hide)2'!G$139*(AG36/MAX(1,SUMIFS('Treatment Backing (Hide)'!$B$110:$B$124,'Capacity Backing (Hide)2'!G$203:G$217,"X")))</f>
        <v>0</v>
      </c>
      <c r="MB36">
        <f>'Capacity Backing (Hide)2'!H$139*(AH36/MAX(1,SUMIFS('Treatment Backing (Hide)'!$B$110:$B$124,'Capacity Backing (Hide)2'!H$203:H$217,"X")))</f>
        <v>0</v>
      </c>
      <c r="MC36">
        <f>'Capacity Backing (Hide)2'!I$139*(AI36/MAX(1,SUMIFS('Treatment Backing (Hide)'!$B$110:$B$124,'Capacity Backing (Hide)2'!I$203:I$217,"X")))</f>
        <v>0</v>
      </c>
      <c r="MD36">
        <f>'Capacity Backing (Hide)2'!J$139*(AJ36/MAX(1,SUMIFS('Treatment Backing (Hide)'!$B$110:$B$124,'Capacity Backing (Hide)2'!J$203:J$217,"X")))</f>
        <v>0</v>
      </c>
      <c r="ME36">
        <f>'Capacity Backing (Hide)2'!K$139*(AK36/MAX(1,SUMIFS('Treatment Backing (Hide)'!$B$110:$B$124,'Capacity Backing (Hide)2'!K$203:K$217,"X")))</f>
        <v>0</v>
      </c>
      <c r="MF36">
        <f>'Capacity Backing (Hide)2'!L$139*(AL36/MAX(1,SUMIFS('Treatment Backing (Hide)'!$B$110:$B$124,'Capacity Backing (Hide)2'!L$203:L$217,"X")))</f>
        <v>0</v>
      </c>
      <c r="MG36">
        <f>'Capacity Backing (Hide)2'!M$139*(AM36/MAX(1,SUMIFS('Treatment Backing (Hide)'!$B$110:$B$124,'Capacity Backing (Hide)2'!M$203:M$217,"X")))</f>
        <v>0</v>
      </c>
      <c r="MH36">
        <f>'Capacity Backing (Hide)2'!N$139*(AN36/MAX(1,SUMIFS('Treatment Backing (Hide)'!$B$110:$B$124,'Capacity Backing (Hide)2'!N$203:N$217,"X")))</f>
        <v>0</v>
      </c>
      <c r="MI36">
        <f>'Capacity Backing (Hide)2'!O$139*(AO36/MAX(1,SUMIFS('Treatment Backing (Hide)'!$B$110:$B$124,'Capacity Backing (Hide)2'!O$203:O$217,"X")))</f>
        <v>0</v>
      </c>
      <c r="MJ36">
        <f>'Capacity Backing (Hide)2'!P$139*(AP36/MAX(1,SUMIFS('Treatment Backing (Hide)'!$B$110:$B$124,'Capacity Backing (Hide)2'!P$203:P$217,"X")))</f>
        <v>0</v>
      </c>
      <c r="MK36">
        <f>'Capacity Backing (Hide)2'!Q$139*(AQ36/MAX(1,SUMIFS('Treatment Backing (Hide)'!$B$110:$B$124,'Capacity Backing (Hide)2'!Q$203:Q$217,"X")))</f>
        <v>0</v>
      </c>
      <c r="ML36">
        <f>'Capacity Backing (Hide)2'!R$139*(AR36/MAX(1,SUMIFS('Treatment Backing (Hide)'!$B$110:$B$124,'Capacity Backing (Hide)2'!R$203:R$217,"X")))</f>
        <v>0</v>
      </c>
      <c r="MM36">
        <f>'Capacity Backing (Hide)2'!S$139*(AS36/MAX(1,SUMIFS('Treatment Backing (Hide)'!$B$110:$B$124,'Capacity Backing (Hide)2'!S$203:S$217,"X")))</f>
        <v>0</v>
      </c>
      <c r="MN36">
        <f>'Capacity Backing (Hide)2'!T$139*(AT36/MAX(1,SUMIFS('Treatment Backing (Hide)'!$B$110:$B$124,'Capacity Backing (Hide)2'!T$203:T$217,"X")))</f>
        <v>0</v>
      </c>
      <c r="MO36">
        <f>'Capacity Backing (Hide)2'!U$139*(AU36/MAX(1,SUMIFS('Treatment Backing (Hide)'!$B$110:$B$124,'Capacity Backing (Hide)2'!U$203:U$217,"X")))</f>
        <v>0</v>
      </c>
      <c r="MP36">
        <f>'Capacity Backing (Hide)2'!V$139*(AV36/MAX(1,SUMIFS('Treatment Backing (Hide)'!$B$110:$B$124,'Capacity Backing (Hide)2'!V$203:V$217,"X")))</f>
        <v>0</v>
      </c>
      <c r="MQ36">
        <f>'Capacity Backing (Hide)2'!W$139*(AW36/MAX(1,SUMIFS('Treatment Backing (Hide)'!$B$110:$B$124,'Capacity Backing (Hide)2'!W$203:W$217,"X")))</f>
        <v>0</v>
      </c>
      <c r="MR36">
        <f>'Capacity Backing (Hide)2'!X$139*(AX36/MAX(1,SUMIFS('Treatment Backing (Hide)'!$B$110:$B$124,'Capacity Backing (Hide)2'!X$203:X$217,"X")))</f>
        <v>0</v>
      </c>
      <c r="MS36">
        <f>'Capacity Backing (Hide)2'!Y$139*(AY36/MAX(1,SUMIFS('Treatment Backing (Hide)'!$B$110:$B$124,'Capacity Backing (Hide)2'!Y$203:Y$217,"X")))</f>
        <v>0</v>
      </c>
      <c r="MT36">
        <f>'Capacity Backing (Hide)2'!Z$139*(AZ36/MAX(1,SUMIFS('Treatment Backing (Hide)'!$B$110:$B$124,'Capacity Backing (Hide)2'!Z$203:Z$217,"X")))</f>
        <v>0</v>
      </c>
      <c r="MU36">
        <f>'Capacity Backing (Hide)2'!AA$139*(BA36/MAX(1,SUMIFS('Treatment Backing (Hide)'!$B$110:$B$124,'Capacity Backing (Hide)2'!AA$203:AA$217,"X")))</f>
        <v>0</v>
      </c>
      <c r="MV36">
        <f>'Capacity Backing (Hide)2'!AB$139*(BB36/MAX(1,SUMIFS('Treatment Backing (Hide)'!$B$110:$B$124,'Capacity Backing (Hide)2'!AB$203:AB$217,"X")))</f>
        <v>0</v>
      </c>
      <c r="MW36">
        <f>'Capacity Backing (Hide)2'!AC$139*(BC36/MAX(1,SUMIFS('Treatment Backing (Hide)'!$B$110:$B$124,'Capacity Backing (Hide)2'!AC$203:AC$217,"X")))</f>
        <v>0</v>
      </c>
      <c r="MX36">
        <f>'Capacity Backing (Hide)2'!AD$139*(BD36/MAX(1,SUMIFS('Treatment Backing (Hide)'!$B$110:$B$124,'Capacity Backing (Hide)2'!AD$203:AD$217,"X")))</f>
        <v>0</v>
      </c>
      <c r="MY36">
        <f>'Capacity Backing (Hide)2'!AE$139*(BE36/MAX(1,SUMIFS('Treatment Backing (Hide)'!$B$110:$B$124,'Capacity Backing (Hide)2'!AE$203:AE$217,"X")))</f>
        <v>0</v>
      </c>
      <c r="MZ36">
        <f>'Capacity Backing (Hide)2'!AF$139*(BF36/MAX(1,SUMIFS('Treatment Backing (Hide)'!$B$110:$B$124,'Capacity Backing (Hide)2'!AF$203:AF$217,"X")))</f>
        <v>0</v>
      </c>
      <c r="NA36">
        <f>'Capacity Backing (Hide)2'!AG$139*(BG36/MAX(1,SUMIFS('Treatment Backing (Hide)'!$B$110:$B$124,'Capacity Backing (Hide)2'!AG$203:AG$217,"X")))</f>
        <v>0</v>
      </c>
      <c r="NB36">
        <f>'Capacity Backing (Hide)2'!AH$139*(BH36/MAX(1,SUMIFS('Treatment Backing (Hide)'!$B$110:$B$124,'Capacity Backing (Hide)2'!AH$203:AH$217,"X")))</f>
        <v>0</v>
      </c>
      <c r="NC36">
        <f>'Capacity Backing (Hide)2'!AI$139*(BI36/MAX(1,SUMIFS('Treatment Backing (Hide)'!$B$110:$B$124,'Capacity Backing (Hide)2'!AI$203:AI$217,"X")))</f>
        <v>0</v>
      </c>
      <c r="ND36">
        <f>'Capacity Backing (Hide)2'!AJ$139*(BJ36/MAX(1,SUMIFS('Treatment Backing (Hide)'!$B$110:$B$124,'Capacity Backing (Hide)2'!AJ$203:AJ$217,"X")))</f>
        <v>0</v>
      </c>
      <c r="NE36">
        <f>'Capacity Backing (Hide)2'!AK$139*(BK36/MAX(1,SUMIFS('Treatment Backing (Hide)'!$B$110:$B$124,'Capacity Backing (Hide)2'!AK$203:AK$217,"X")))</f>
        <v>0</v>
      </c>
      <c r="NF36">
        <f>'Capacity Backing (Hide)2'!AL$139*(BL36/MAX(1,SUMIFS('Treatment Backing (Hide)'!$B$110:$B$124,'Capacity Backing (Hide)2'!AL$203:AL$217,"X")))</f>
        <v>0</v>
      </c>
      <c r="NG36">
        <f>'Capacity Backing (Hide)2'!AM$139*(BM36/MAX(1,SUMIFS('Treatment Backing (Hide)'!$B$110:$B$124,'Capacity Backing (Hide)2'!AM$203:AM$217,"X")))</f>
        <v>0</v>
      </c>
      <c r="NH36">
        <f>'Capacity Backing (Hide)2'!AN$139*(BN36/MAX(1,SUMIFS('Treatment Backing (Hide)'!$B$110:$B$124,'Capacity Backing (Hide)2'!AN$203:AN$217,"X")))</f>
        <v>0</v>
      </c>
      <c r="NI36">
        <f>'Capacity Backing (Hide)2'!AO$139*(BO36/MAX(1,SUMIFS('Treatment Backing (Hide)'!$B$110:$B$124,'Capacity Backing (Hide)2'!AO$203:AO$217,"X")))</f>
        <v>0</v>
      </c>
      <c r="NJ36">
        <f>'Capacity Backing (Hide)2'!AP$139*(BP36/MAX(1,SUMIFS('Treatment Backing (Hide)'!$B$110:$B$124,'Capacity Backing (Hide)2'!AP$203:AP$217,"X")))</f>
        <v>0</v>
      </c>
      <c r="NK36">
        <f>'Capacity Backing (Hide)2'!AQ$139*(BQ36/MAX(1,SUMIFS('Treatment Backing (Hide)'!$B$110:$B$124,'Capacity Backing (Hide)2'!AQ$203:AQ$217,"X")))</f>
        <v>0</v>
      </c>
      <c r="NL36">
        <f>'Capacity Backing (Hide)2'!AR$139*(BR36/MAX(1,SUMIFS('Treatment Backing (Hide)'!$B$110:$B$124,'Capacity Backing (Hide)2'!AR$203:AR$217,"X")))</f>
        <v>0</v>
      </c>
      <c r="NM36">
        <f>'Capacity Backing (Hide)2'!AS$139*(BS36/MAX(1,SUMIFS('Treatment Backing (Hide)'!$B$110:$B$124,'Capacity Backing (Hide)2'!AS$203:AS$217,"X")))</f>
        <v>0</v>
      </c>
      <c r="NN36">
        <f>'Capacity Backing (Hide)2'!AT$139*(BT36/MAX(1,SUMIFS('Treatment Backing (Hide)'!$B$110:$B$124,'Capacity Backing (Hide)2'!AT$203:AT$217,"X")))</f>
        <v>0</v>
      </c>
      <c r="NO36">
        <f>'Capacity Backing (Hide)2'!AU$139*(BU36/MAX(1,SUMIFS('Treatment Backing (Hide)'!$B$110:$B$124,'Capacity Backing (Hide)2'!AU$203:AU$217,"X")))</f>
        <v>0</v>
      </c>
      <c r="NP36">
        <f>'Capacity Backing (Hide)2'!AV$139*(BV36/MAX(1,SUMIFS('Treatment Backing (Hide)'!$B$110:$B$124,'Capacity Backing (Hide)2'!AV$203:AV$217,"X")))</f>
        <v>0</v>
      </c>
      <c r="NQ36">
        <f>'Capacity Backing (Hide)2'!AW$139*(BW36/MAX(1,SUMIFS('Treatment Backing (Hide)'!$B$110:$B$124,'Capacity Backing (Hide)2'!AW$203:AW$217,"X")))</f>
        <v>0</v>
      </c>
      <c r="NR36">
        <f>'Capacity Backing (Hide)2'!AX$139*(BX36/MAX(1,SUMIFS('Treatment Backing (Hide)'!$B$110:$B$124,'Capacity Backing (Hide)2'!AX$203:AX$217,"X")))</f>
        <v>0</v>
      </c>
      <c r="NS36">
        <f>'Capacity Backing (Hide)2'!AY$139*(BY36/MAX(1,SUMIFS('Treatment Backing (Hide)'!$B$110:$B$124,'Capacity Backing (Hide)2'!AY$203:AY$217,"X")))</f>
        <v>0</v>
      </c>
      <c r="NT36">
        <f>'Capacity Backing (Hide)2'!AZ$139*(BZ36/MAX(1,SUMIFS('Treatment Backing (Hide)'!$B$110:$B$124,'Capacity Backing (Hide)2'!AZ$203:AZ$217,"X")))</f>
        <v>0</v>
      </c>
      <c r="NU36">
        <f>'Capacity Backing (Hide)2'!BA$139*(CA36/MAX(1,SUMIFS('Treatment Backing (Hide)'!$B$110:$B$124,'Capacity Backing (Hide)2'!BA$203:BA$217,"X")))</f>
        <v>0</v>
      </c>
      <c r="NV36">
        <f>'Capacity Backing (Hide)2'!BB$139*(CB36/MAX(1,SUMIFS('Treatment Backing (Hide)'!$B$110:$B$124,'Capacity Backing (Hide)2'!BB$203:BB$217,"X")))</f>
        <v>0</v>
      </c>
      <c r="NW36">
        <f>'Capacity Backing (Hide)2'!BC$139*(CC36/MAX(1,SUMIFS('Treatment Backing (Hide)'!$B$110:$B$124,'Capacity Backing (Hide)2'!BC$203:BC$217,"X")))</f>
        <v>0</v>
      </c>
      <c r="NX36">
        <f>'Capacity Backing (Hide)2'!BD$139*(CD36/MAX(1,SUMIFS('Treatment Backing (Hide)'!$B$110:$B$124,'Capacity Backing (Hide)2'!BD$203:BD$217,"X")))</f>
        <v>0</v>
      </c>
      <c r="NY36">
        <f>'Capacity Backing (Hide)2'!BE$139*(CE36/MAX(1,SUMIFS('Treatment Backing (Hide)'!$B$110:$B$124,'Capacity Backing (Hide)2'!BE$203:BE$217,"X")))</f>
        <v>0</v>
      </c>
      <c r="NZ36">
        <f>'Capacity Backing (Hide)2'!BF$139*(CF36/MAX(1,SUMIFS('Treatment Backing (Hide)'!$B$110:$B$124,'Capacity Backing (Hide)2'!BF$203:BF$217,"X")))</f>
        <v>0</v>
      </c>
      <c r="OA36">
        <f>'Capacity Backing (Hide)2'!BG$139*(CG36/MAX(1,SUMIFS('Treatment Backing (Hide)'!$B$110:$B$124,'Capacity Backing (Hide)2'!BG$203:BG$217,"X")))</f>
        <v>0</v>
      </c>
      <c r="OB36">
        <f>'Capacity Backing (Hide)2'!BH$139*(CH36/MAX(1,SUMIFS('Treatment Backing (Hide)'!$B$110:$B$124,'Capacity Backing (Hide)2'!BH$203:BH$217,"X")))</f>
        <v>0</v>
      </c>
      <c r="OC36">
        <f>'Capacity Backing (Hide)2'!BI$139*(CI36/MAX(1,SUMIFS('Treatment Backing (Hide)'!$B$110:$B$124,'Capacity Backing (Hide)2'!BI$203:BI$217,"X")))</f>
        <v>0</v>
      </c>
      <c r="OD36">
        <f>'Capacity Backing (Hide)2'!BJ$139*(CJ36/MAX(1,SUMIFS('Treatment Backing (Hide)'!$B$110:$B$124,'Capacity Backing (Hide)2'!BJ$203:BJ$217,"X")))</f>
        <v>0</v>
      </c>
      <c r="OE36">
        <f>'Capacity Backing (Hide)2'!BK$139*(CK36/MAX(1,SUMIFS('Treatment Backing (Hide)'!$B$110:$B$124,'Capacity Backing (Hide)2'!BK$203:BK$217,"X")))</f>
        <v>0</v>
      </c>
      <c r="OF36">
        <f>'Capacity Backing (Hide)2'!BL$139*(CL36/MAX(1,SUMIFS('Treatment Backing (Hide)'!$B$110:$B$124,'Capacity Backing (Hide)2'!BL$203:BL$217,"X")))</f>
        <v>0</v>
      </c>
      <c r="OG36">
        <f>'Capacity Backing (Hide)2'!BM$139*(CM36/MAX(1,SUMIFS('Treatment Backing (Hide)'!$B$110:$B$124,'Capacity Backing (Hide)2'!BM$203:BM$217,"X")))</f>
        <v>0</v>
      </c>
      <c r="OH36">
        <f>'Capacity Backing (Hide)2'!BN$139*(CN36/MAX(1,SUMIFS('Treatment Backing (Hide)'!$B$110:$B$124,'Capacity Backing (Hide)2'!BN$203:BN$217,"X")))</f>
        <v>0</v>
      </c>
      <c r="OI36">
        <f>'Capacity Backing (Hide)2'!BO$139*(CO36/MAX(1,SUMIFS('Treatment Backing (Hide)'!$B$110:$B$124,'Capacity Backing (Hide)2'!BO$203:BO$217,"X")))</f>
        <v>0</v>
      </c>
      <c r="OJ36">
        <f>'Capacity Backing (Hide)2'!BP$139*(CP36/MAX(1,SUMIFS('Treatment Backing (Hide)'!$B$110:$B$124,'Capacity Backing (Hide)2'!BP$203:BP$217,"X")))</f>
        <v>0</v>
      </c>
      <c r="OK36">
        <f>'Capacity Backing (Hide)2'!BQ$139*(CQ36/MAX(1,SUMIFS('Treatment Backing (Hide)'!$B$110:$B$124,'Capacity Backing (Hide)2'!BQ$203:BQ$217,"X")))</f>
        <v>0</v>
      </c>
      <c r="OL36">
        <f>'Capacity Backing (Hide)2'!BR$139*(CR36/MAX(1,SUMIFS('Treatment Backing (Hide)'!$B$110:$B$124,'Capacity Backing (Hide)2'!BR$203:BR$217,"X")))</f>
        <v>0</v>
      </c>
      <c r="OM36">
        <f>'Capacity Backing (Hide)2'!BS$139*(CS36/MAX(1,SUMIFS('Treatment Backing (Hide)'!$B$110:$B$124,'Capacity Backing (Hide)2'!BS$203:BS$217,"X")))</f>
        <v>0</v>
      </c>
      <c r="ON36">
        <f>'Capacity Backing (Hide)2'!BT$139*(CT36/MAX(1,SUMIFS('Treatment Backing (Hide)'!$B$110:$B$124,'Capacity Backing (Hide)2'!BT$203:BT$217,"X")))</f>
        <v>0</v>
      </c>
      <c r="OO36">
        <f>'Capacity Backing (Hide)2'!BU$139*(CU36/MAX(1,SUMIFS('Treatment Backing (Hide)'!$B$110:$B$124,'Capacity Backing (Hide)2'!BU$203:BU$217,"X")))</f>
        <v>0</v>
      </c>
      <c r="OP36">
        <f>'Capacity Backing (Hide)2'!BV$139*(CV36/MAX(1,SUMIFS('Treatment Backing (Hide)'!$B$110:$B$124,'Capacity Backing (Hide)2'!BV$203:BV$217,"X")))</f>
        <v>0</v>
      </c>
      <c r="OQ36">
        <f>'Capacity Backing (Hide)2'!BW$139*(CW36/MAX(1,SUMIFS('Treatment Backing (Hide)'!$B$110:$B$124,'Capacity Backing (Hide)2'!BW$203:BW$217,"X")))</f>
        <v>0</v>
      </c>
      <c r="OR36">
        <f>'Capacity Backing (Hide)2'!BX$139*(CX36/MAX(1,SUMIFS('Treatment Backing (Hide)'!$B$110:$B$124,'Capacity Backing (Hide)2'!BX$203:BX$217,"X")))</f>
        <v>0</v>
      </c>
      <c r="OS36">
        <f>'Capacity Backing (Hide)2'!BY$139*(CY36/MAX(1,SUMIFS('Treatment Backing (Hide)'!$B$110:$B$124,'Capacity Backing (Hide)2'!BY$203:BY$217,"X")))</f>
        <v>0</v>
      </c>
      <c r="OT36">
        <f>'Capacity Backing (Hide)2'!BZ$139*(CZ36/MAX(1,SUMIFS('Treatment Backing (Hide)'!$B$110:$B$124,'Capacity Backing (Hide)2'!BZ$203:BZ$217,"X")))</f>
        <v>0</v>
      </c>
      <c r="OU36">
        <f>'Capacity Backing (Hide)2'!CA$139*(DA36/MAX(1,SUMIFS('Treatment Backing (Hide)'!$B$110:$B$124,'Capacity Backing (Hide)2'!CA$203:CA$217,"X")))</f>
        <v>0</v>
      </c>
      <c r="OV36">
        <f>'Capacity Backing (Hide)2'!CB$139*(DB36/MAX(1,SUMIFS('Treatment Backing (Hide)'!$B$110:$B$124,'Capacity Backing (Hide)2'!CB$203:CB$217,"X")))</f>
        <v>0</v>
      </c>
      <c r="OW36">
        <f>'Capacity Backing (Hide)2'!CC$139*(DC36/MAX(1,SUMIFS('Treatment Backing (Hide)'!$B$110:$B$124,'Capacity Backing (Hide)2'!CC$203:CC$217,"X")))</f>
        <v>0</v>
      </c>
      <c r="OX36">
        <f>'Capacity Backing (Hide)2'!CD$139*(DD36/MAX(1,SUMIFS('Treatment Backing (Hide)'!$B$110:$B$124,'Capacity Backing (Hide)2'!CD$203:CD$217,"X")))</f>
        <v>0</v>
      </c>
      <c r="OY36">
        <f>'Capacity Backing (Hide)2'!CE$139*(DE36/MAX(1,SUMIFS('Treatment Backing (Hide)'!$B$110:$B$124,'Capacity Backing (Hide)2'!CE$203:CE$217,"X")))</f>
        <v>0</v>
      </c>
      <c r="OZ36">
        <f>'Capacity Backing (Hide)2'!CF$139*(DF36/MAX(1,SUMIFS('Treatment Backing (Hide)'!$B$110:$B$124,'Capacity Backing (Hide)2'!CF$203:CF$217,"X")))</f>
        <v>0</v>
      </c>
      <c r="PA36">
        <f>'Capacity Backing (Hide)2'!CG$139*(DG36/MAX(1,SUMIFS('Treatment Backing (Hide)'!$B$110:$B$124,'Capacity Backing (Hide)2'!CG$203:CG$217,"X")))</f>
        <v>0</v>
      </c>
      <c r="PB36">
        <f>'Capacity Backing (Hide)2'!CH$139*(DH36/MAX(1,SUMIFS('Treatment Backing (Hide)'!$B$110:$B$124,'Capacity Backing (Hide)2'!CH$203:CH$217,"X")))</f>
        <v>0</v>
      </c>
      <c r="PC36">
        <f>'Capacity Backing (Hide)2'!CI$139*(DI36/MAX(1,SUMIFS('Treatment Backing (Hide)'!$B$110:$B$124,'Capacity Backing (Hide)2'!CI$203:CI$217,"X")))</f>
        <v>0</v>
      </c>
      <c r="PD36">
        <f>'Capacity Backing (Hide)2'!CJ$139*(DJ36/MAX(1,SUMIFS('Treatment Backing (Hide)'!$B$110:$B$124,'Capacity Backing (Hide)2'!CJ$203:CJ$217,"X")))</f>
        <v>0</v>
      </c>
      <c r="PE36">
        <f>'Capacity Backing (Hide)2'!CK$139*(DK36/MAX(1,SUMIFS('Treatment Backing (Hide)'!$B$110:$B$124,'Capacity Backing (Hide)2'!CK$203:CK$217,"X")))</f>
        <v>0</v>
      </c>
      <c r="PF36">
        <f>'Capacity Backing (Hide)2'!CL$139*(DL36/MAX(1,SUMIFS('Treatment Backing (Hide)'!$B$110:$B$124,'Capacity Backing (Hide)2'!CL$203:CL$217,"X")))</f>
        <v>0</v>
      </c>
      <c r="PG36">
        <f>'Capacity Backing (Hide)2'!CM$139*(DM36/MAX(1,SUMIFS('Treatment Backing (Hide)'!$B$110:$B$124,'Capacity Backing (Hide)2'!CM$203:CM$217,"X")))</f>
        <v>0</v>
      </c>
      <c r="PH36">
        <f>'Capacity Backing (Hide)2'!CN$139*(DN36/MAX(1,SUMIFS('Treatment Backing (Hide)'!$B$110:$B$124,'Capacity Backing (Hide)2'!CN$203:CN$217,"X")))</f>
        <v>0</v>
      </c>
      <c r="PI36">
        <f>'Capacity Backing (Hide)2'!CO$139*(DO36/MAX(1,SUMIFS('Treatment Backing (Hide)'!$B$110:$B$124,'Capacity Backing (Hide)2'!CO$203:CO$217,"X")))</f>
        <v>0</v>
      </c>
      <c r="PJ36">
        <f>'Capacity Backing (Hide)2'!CP$139*(DP36/MAX(1,SUMIFS('Treatment Backing (Hide)'!$B$110:$B$124,'Capacity Backing (Hide)2'!CP$203:CP$217,"X")))</f>
        <v>0</v>
      </c>
      <c r="PK36">
        <f>'Capacity Backing (Hide)2'!CQ$139*(DQ36/MAX(1,SUMIFS('Treatment Backing (Hide)'!$B$110:$B$124,'Capacity Backing (Hide)2'!CQ$203:CQ$217,"X")))</f>
        <v>0</v>
      </c>
      <c r="PL36">
        <f>'Capacity Backing (Hide)2'!CR$139*(DR36/MAX(1,SUMIFS('Treatment Backing (Hide)'!$B$110:$B$124,'Capacity Backing (Hide)2'!CR$203:CR$217,"X")))</f>
        <v>0</v>
      </c>
      <c r="PM36">
        <f>'Capacity Backing (Hide)2'!CS$139*(DS36/MAX(1,SUMIFS('Treatment Backing (Hide)'!$B$110:$B$124,'Capacity Backing (Hide)2'!CS$203:CS$217,"X")))</f>
        <v>0</v>
      </c>
      <c r="PN36">
        <f>'Capacity Backing (Hide)2'!CT$139*(DT36/MAX(1,SUMIFS('Treatment Backing (Hide)'!$B$110:$B$124,'Capacity Backing (Hide)2'!CT$203:CT$217,"X")))</f>
        <v>0</v>
      </c>
      <c r="PO36">
        <f>'Capacity Backing (Hide)2'!CU$139*(DU36/MAX(1,SUMIFS('Treatment Backing (Hide)'!$B$110:$B$124,'Capacity Backing (Hide)2'!CU$203:CU$217,"X")))</f>
        <v>0</v>
      </c>
      <c r="PP36">
        <f>'Capacity Backing (Hide)2'!CV$139*(DV36/MAX(1,SUMIFS('Treatment Backing (Hide)'!$B$110:$B$124,'Capacity Backing (Hide)2'!CV$203:CV$217,"X")))</f>
        <v>0</v>
      </c>
      <c r="PQ36">
        <f>'Capacity Backing (Hide)2'!CW$139*(DW36/MAX(1,SUMIFS('Treatment Backing (Hide)'!$B$110:$B$124,'Capacity Backing (Hide)2'!CW$203:CW$217,"X")))</f>
        <v>0</v>
      </c>
      <c r="PS36" cm="1">
        <f t="array" ref="PS36">SUM(IF('Capacity Summary'!H$36:H$135="X",1,0)*TRANSPOSE('CR Backing (Hide)'!$HX36:$LS36))</f>
        <v>0</v>
      </c>
      <c r="PT36" cm="1">
        <f t="array" ref="PT36">SUM(IF('Capacity Summary'!I$36:I$135="X",1,0)*TRANSPOSE('CR Backing (Hide)'!$HX36:$LS36))</f>
        <v>0</v>
      </c>
      <c r="PU36" cm="1">
        <f t="array" ref="PU36">SUM(IF('Capacity Summary'!J$36:J$135="X",1,0)*TRANSPOSE('CR Backing (Hide)'!$HX36:$LS36))</f>
        <v>0</v>
      </c>
      <c r="PV36" cm="1">
        <f t="array" ref="PV36">SUM(IF('Capacity Summary'!K$36:K$135="X",1,0)*TRANSPOSE('CR Backing (Hide)'!$HX36:$LS36))</f>
        <v>0</v>
      </c>
      <c r="PW36" cm="1">
        <f t="array" ref="PW36">SUM(IF('Capacity Summary'!L$36:L$135="X",1,0)*TRANSPOSE('CR Backing (Hide)'!$HX36:$LS36))</f>
        <v>0</v>
      </c>
      <c r="PX36" cm="1">
        <f t="array" ref="PX36">SUM(IF('Capacity Summary'!M$36:M$135="X",1,0)*TRANSPOSE('CR Backing (Hide)'!$HX36:$LS36))</f>
        <v>0</v>
      </c>
      <c r="PY36" cm="1">
        <f t="array" ref="PY36">SUM(IF('Capacity Summary'!N$36:N$135="X",1,0)*TRANSPOSE('CR Backing (Hide)'!$HX36:$LS36))</f>
        <v>0</v>
      </c>
      <c r="PZ36" cm="1">
        <f t="array" ref="PZ36">SUM(IF('Capacity Summary'!O$36:O$135="X",1,0)*TRANSPOSE('CR Backing (Hide)'!$HX36:$LS36))</f>
        <v>0</v>
      </c>
      <c r="QA36" cm="1">
        <f t="array" ref="QA36">SUM(IF('Capacity Summary'!P$36:P$135="X",1,0)*TRANSPOSE('CR Backing (Hide)'!$HX36:$LS36))</f>
        <v>0</v>
      </c>
      <c r="QB36" cm="1">
        <f t="array" ref="QB36">SUM(IF('Capacity Summary'!Q$36:Q$135="X",1,0)*TRANSPOSE('CR Backing (Hide)'!$HX36:$LS36))</f>
        <v>0</v>
      </c>
      <c r="QC36" cm="1">
        <f t="array" ref="QC36">SUM(IF('Capacity Summary'!R$36:R$135="X",1,0)*TRANSPOSE('CR Backing (Hide)'!$HX36:$LS36))</f>
        <v>0</v>
      </c>
      <c r="QD36" cm="1">
        <f t="array" ref="QD36">SUM(IF('Capacity Summary'!S$36:S$135="X",1,0)*TRANSPOSE('CR Backing (Hide)'!$HX36:$LS36))</f>
        <v>0</v>
      </c>
      <c r="QE36" cm="1">
        <f t="array" ref="QE36">SUM(IF('Capacity Summary'!T$36:T$135="X",1,0)*TRANSPOSE('CR Backing (Hide)'!$HX36:$LS36))</f>
        <v>0</v>
      </c>
      <c r="QF36" cm="1">
        <f t="array" ref="QF36">SUM(IF('Capacity Summary'!U$36:U$135="X",1,0)*TRANSPOSE('CR Backing (Hide)'!$HX36:$LS36))</f>
        <v>0</v>
      </c>
      <c r="QG36" cm="1">
        <f t="array" ref="QG36">SUM(IF('Capacity Summary'!V$36:V$135="X",1,0)*TRANSPOSE('CR Backing (Hide)'!$HX36:$LS36))</f>
        <v>0</v>
      </c>
      <c r="QH36" cm="1">
        <f t="array" ref="QH36">SUM(IF('Capacity Summary'!W$36:W$135="X",1,0)*TRANSPOSE('CR Backing (Hide)'!$HX36:$LS36))</f>
        <v>0</v>
      </c>
      <c r="QI36" cm="1">
        <f t="array" ref="QI36">SUM(IF('Capacity Summary'!X$36:X$135="X",1,0)*TRANSPOSE('CR Backing (Hide)'!$HX36:$LS36))</f>
        <v>0</v>
      </c>
      <c r="QJ36" cm="1">
        <f t="array" ref="QJ36">SUM(IF('Capacity Summary'!Y$36:Y$135="X",1,0)*TRANSPOSE('CR Backing (Hide)'!$HX36:$LS36))</f>
        <v>0</v>
      </c>
      <c r="QK36" cm="1">
        <f t="array" ref="QK36">SUM(IF('Capacity Summary'!Z$36:Z$135="X",1,0)*TRANSPOSE('CR Backing (Hide)'!$HX36:$LS36))</f>
        <v>0</v>
      </c>
      <c r="QL36" cm="1">
        <f t="array" ref="QL36">SUM(IF('Capacity Summary'!AA$36:AA$135="X",1,0)*TRANSPOSE('CR Backing (Hide)'!$HX36:$LS36))</f>
        <v>0</v>
      </c>
      <c r="QM36" cm="1">
        <f t="array" ref="QM36">SUM(IF('Capacity Summary'!AB$36:AB$135="X",1,0)*TRANSPOSE('CR Backing (Hide)'!$HX36:$LS36))</f>
        <v>0</v>
      </c>
      <c r="QN36" cm="1">
        <f t="array" ref="QN36">SUM(IF('Capacity Summary'!AC$36:AC$135="X",1,0)*TRANSPOSE('CR Backing (Hide)'!$HX36:$LS36))</f>
        <v>0</v>
      </c>
      <c r="QO36" cm="1">
        <f t="array" ref="QO36">SUM(IF('Capacity Summary'!AD$36:AD$135="X",1,0)*TRANSPOSE('CR Backing (Hide)'!$HX36:$LS36))</f>
        <v>0</v>
      </c>
      <c r="QP36" cm="1">
        <f t="array" ref="QP36">SUM(IF('Capacity Summary'!AE$36:AE$135="X",1,0)*TRANSPOSE('CR Backing (Hide)'!$HX36:$LS36))</f>
        <v>0</v>
      </c>
      <c r="QQ36" cm="1">
        <f t="array" ref="QQ36">SUM(IF('Capacity Summary'!AF$36:AF$135="X",1,0)*TRANSPOSE('CR Backing (Hide)'!$HX36:$LS36))</f>
        <v>0</v>
      </c>
      <c r="QR36" cm="1">
        <f t="array" ref="QR36">SUM(IF('Capacity Summary'!AG$36:AG$135="X",1,0)*TRANSPOSE('CR Backing (Hide)'!$HX36:$LS36))</f>
        <v>0</v>
      </c>
      <c r="QS36" cm="1">
        <f t="array" ref="QS36">SUM(IF('Capacity Summary'!AH$36:AH$135="X",1,0)*TRANSPOSE('CR Backing (Hide)'!$HX36:$LS36))</f>
        <v>0</v>
      </c>
      <c r="QT36" cm="1">
        <f t="array" ref="QT36">SUM(IF('Capacity Summary'!AI$36:AI$135="X",1,0)*TRANSPOSE('CR Backing (Hide)'!$HX36:$LS36))</f>
        <v>0</v>
      </c>
      <c r="QU36" cm="1">
        <f t="array" ref="QU36">SUM(IF('Capacity Summary'!AJ$36:AJ$135="X",1,0)*TRANSPOSE('CR Backing (Hide)'!$HX36:$LS36))</f>
        <v>0</v>
      </c>
      <c r="QV36" cm="1">
        <f t="array" ref="QV36">SUM(IF('Capacity Summary'!AK$36:AK$135="X",1,0)*TRANSPOSE('CR Backing (Hide)'!$HX36:$LS36))</f>
        <v>0</v>
      </c>
      <c r="QW36" cm="1">
        <f t="array" ref="QW36">SUM(IF('Capacity Summary'!AL$36:AL$135="X",1,0)*TRANSPOSE('CR Backing (Hide)'!$HX36:$LS36))</f>
        <v>0</v>
      </c>
      <c r="QX36" cm="1">
        <f t="array" ref="QX36">SUM(IF('Capacity Summary'!AM$36:AM$135="X",1,0)*TRANSPOSE('CR Backing (Hide)'!$HX36:$LS36))</f>
        <v>0</v>
      </c>
      <c r="QY36" cm="1">
        <f t="array" ref="QY36">SUM(IF('Capacity Summary'!AN$36:AN$135="X",1,0)*TRANSPOSE('CR Backing (Hide)'!$HX36:$LS36))</f>
        <v>0</v>
      </c>
      <c r="QZ36" cm="1">
        <f t="array" ref="QZ36">SUM(IF('Capacity Summary'!AO$36:AO$135="X",1,0)*TRANSPOSE('CR Backing (Hide)'!$HX36:$LS36))</f>
        <v>0</v>
      </c>
      <c r="RA36" cm="1">
        <f t="array" ref="RA36">SUM(IF('Capacity Summary'!AP$36:AP$135="X",1,0)*TRANSPOSE('CR Backing (Hide)'!$HX36:$LS36))</f>
        <v>0</v>
      </c>
      <c r="RB36" cm="1">
        <f t="array" ref="RB36">SUM(IF('Capacity Summary'!AQ$36:AQ$135="X",1,0)*TRANSPOSE('CR Backing (Hide)'!$HX36:$LS36))</f>
        <v>0</v>
      </c>
      <c r="RC36" cm="1">
        <f t="array" ref="RC36">SUM(IF('Capacity Summary'!AR$36:AR$135="X",1,0)*TRANSPOSE('CR Backing (Hide)'!$HX36:$LS36))</f>
        <v>0</v>
      </c>
      <c r="RD36" cm="1">
        <f t="array" ref="RD36">SUM(IF('Capacity Summary'!AS$36:AS$135="X",1,0)*TRANSPOSE('CR Backing (Hide)'!$HX36:$LS36))</f>
        <v>0</v>
      </c>
      <c r="RE36" cm="1">
        <f t="array" ref="RE36">SUM(IF('Capacity Summary'!AT$36:AT$135="X",1,0)*TRANSPOSE('CR Backing (Hide)'!$HX36:$LS36))</f>
        <v>0</v>
      </c>
      <c r="RF36" cm="1">
        <f t="array" ref="RF36">SUM(IF('Capacity Summary'!AU$36:AU$135="X",1,0)*TRANSPOSE('CR Backing (Hide)'!$HX36:$LS36))</f>
        <v>0</v>
      </c>
      <c r="RG36" cm="1">
        <f t="array" ref="RG36">SUM(IF('Capacity Summary'!AV$36:AV$135="X",1,0)*TRANSPOSE('CR Backing (Hide)'!$HX36:$LS36))</f>
        <v>0</v>
      </c>
      <c r="RH36" cm="1">
        <f t="array" ref="RH36">SUM(IF('Capacity Summary'!AW$36:AW$135="X",1,0)*TRANSPOSE('CR Backing (Hide)'!$HX36:$LS36))</f>
        <v>0</v>
      </c>
      <c r="RI36" cm="1">
        <f t="array" ref="RI36">SUM(IF('Capacity Summary'!AX$36:AX$135="X",1,0)*TRANSPOSE('CR Backing (Hide)'!$HX36:$LS36))</f>
        <v>0</v>
      </c>
      <c r="RJ36" cm="1">
        <f t="array" ref="RJ36">SUM(IF('Capacity Summary'!AY$36:AY$135="X",1,0)*TRANSPOSE('CR Backing (Hide)'!$HX36:$LS36))</f>
        <v>0</v>
      </c>
      <c r="RK36" cm="1">
        <f t="array" ref="RK36">SUM(IF('Capacity Summary'!AZ$36:AZ$135="X",1,0)*TRANSPOSE('CR Backing (Hide)'!$HX36:$LS36))</f>
        <v>0</v>
      </c>
      <c r="RL36" cm="1">
        <f t="array" ref="RL36">SUM(IF('Capacity Summary'!BA$36:BA$135="X",1,0)*TRANSPOSE('CR Backing (Hide)'!$HX36:$LS36))</f>
        <v>0</v>
      </c>
      <c r="RM36" cm="1">
        <f t="array" ref="RM36">SUM(IF('Capacity Summary'!BB$36:BB$135="X",1,0)*TRANSPOSE('CR Backing (Hide)'!$HX36:$LS36))</f>
        <v>0</v>
      </c>
      <c r="RN36" cm="1">
        <f t="array" ref="RN36">SUM(IF('Capacity Summary'!BC$36:BC$135="X",1,0)*TRANSPOSE('CR Backing (Hide)'!$HX36:$LS36))</f>
        <v>0</v>
      </c>
      <c r="RO36" cm="1">
        <f t="array" ref="RO36">SUM(IF('Capacity Summary'!BD$36:BD$135="X",1,0)*TRANSPOSE('CR Backing (Hide)'!$HX36:$LS36))</f>
        <v>0</v>
      </c>
      <c r="RP36" cm="1">
        <f t="array" ref="RP36">SUM(IF('Capacity Summary'!BE$36:BE$135="X",1,0)*TRANSPOSE('CR Backing (Hide)'!$HX36:$LS36))</f>
        <v>0</v>
      </c>
      <c r="RQ36" cm="1">
        <f t="array" ref="RQ36">SUM(IF('Capacity Summary'!BF$36:BF$135="X",1,0)*TRANSPOSE('CR Backing (Hide)'!$HX36:$LS36))</f>
        <v>0</v>
      </c>
      <c r="RR36" cm="1">
        <f t="array" ref="RR36">SUM(IF('Capacity Summary'!BG$36:BG$135="X",1,0)*TRANSPOSE('CR Backing (Hide)'!$HX36:$LS36))</f>
        <v>0</v>
      </c>
      <c r="RT36" cm="1">
        <f t="array" ref="RT36">SUM(IF('Capacity Summary'!H$139:H$238="X",1,0)*TRANSPOSE('CR Backing (Hide)'!$LV36:$PQ36))</f>
        <v>0</v>
      </c>
      <c r="RU36" cm="1">
        <f t="array" ref="RU36">SUM(IF('Capacity Summary'!I$139:I$238="X",1,0)*TRANSPOSE('CR Backing (Hide)'!$LV36:$PQ36))</f>
        <v>0</v>
      </c>
      <c r="RV36" cm="1">
        <f t="array" ref="RV36">SUM(IF('Capacity Summary'!J$139:J$238="X",1,0)*TRANSPOSE('CR Backing (Hide)'!$LV36:$PQ36))</f>
        <v>0</v>
      </c>
      <c r="RW36" cm="1">
        <f t="array" ref="RW36">SUM(IF('Capacity Summary'!K$139:K$238="X",1,0)*TRANSPOSE('CR Backing (Hide)'!$LV36:$PQ36))</f>
        <v>0</v>
      </c>
      <c r="RX36" cm="1">
        <f t="array" ref="RX36">SUM(IF('Capacity Summary'!L$139:L$238="X",1,0)*TRANSPOSE('CR Backing (Hide)'!$LV36:$PQ36))</f>
        <v>0</v>
      </c>
      <c r="RY36" cm="1">
        <f t="array" ref="RY36">SUM(IF('Capacity Summary'!M$139:M$238="X",1,0)*TRANSPOSE('CR Backing (Hide)'!$LV36:$PQ36))</f>
        <v>0</v>
      </c>
      <c r="RZ36" cm="1">
        <f t="array" ref="RZ36">SUM(IF('Capacity Summary'!N$139:N$238="X",1,0)*TRANSPOSE('CR Backing (Hide)'!$LV36:$PQ36))</f>
        <v>0</v>
      </c>
      <c r="SA36" cm="1">
        <f t="array" ref="SA36">SUM(IF('Capacity Summary'!O$139:O$238="X",1,0)*TRANSPOSE('CR Backing (Hide)'!$LV36:$PQ36))</f>
        <v>0</v>
      </c>
      <c r="SB36" cm="1">
        <f t="array" ref="SB36">SUM(IF('Capacity Summary'!P$139:P$238="X",1,0)*TRANSPOSE('CR Backing (Hide)'!$LV36:$PQ36))</f>
        <v>0</v>
      </c>
      <c r="SC36" cm="1">
        <f t="array" ref="SC36">SUM(IF('Capacity Summary'!Q$139:Q$238="X",1,0)*TRANSPOSE('CR Backing (Hide)'!$LV36:$PQ36))</f>
        <v>0</v>
      </c>
      <c r="SD36" cm="1">
        <f t="array" ref="SD36">SUM(IF('Capacity Summary'!R$139:R$238="X",1,0)*TRANSPOSE('CR Backing (Hide)'!$LV36:$PQ36))</f>
        <v>0</v>
      </c>
      <c r="SE36" cm="1">
        <f t="array" ref="SE36">SUM(IF('Capacity Summary'!S$139:S$238="X",1,0)*TRANSPOSE('CR Backing (Hide)'!$LV36:$PQ36))</f>
        <v>0</v>
      </c>
      <c r="SF36" cm="1">
        <f t="array" ref="SF36">SUM(IF('Capacity Summary'!T$139:T$238="X",1,0)*TRANSPOSE('CR Backing (Hide)'!$LV36:$PQ36))</f>
        <v>0</v>
      </c>
      <c r="SG36" cm="1">
        <f t="array" ref="SG36">SUM(IF('Capacity Summary'!U$139:U$238="X",1,0)*TRANSPOSE('CR Backing (Hide)'!$LV36:$PQ36))</f>
        <v>0</v>
      </c>
      <c r="SH36" cm="1">
        <f t="array" ref="SH36">SUM(IF('Capacity Summary'!V$139:V$238="X",1,0)*TRANSPOSE('CR Backing (Hide)'!$LV36:$PQ36))</f>
        <v>0</v>
      </c>
      <c r="SI36" cm="1">
        <f t="array" ref="SI36">SUM(IF('Capacity Summary'!W$139:W$238="X",1,0)*TRANSPOSE('CR Backing (Hide)'!$LV36:$PQ36))</f>
        <v>0</v>
      </c>
      <c r="SJ36" cm="1">
        <f t="array" ref="SJ36">SUM(IF('Capacity Summary'!X$139:X$238="X",1,0)*TRANSPOSE('CR Backing (Hide)'!$LV36:$PQ36))</f>
        <v>0</v>
      </c>
      <c r="SK36" cm="1">
        <f t="array" ref="SK36">SUM(IF('Capacity Summary'!Y$139:Y$238="X",1,0)*TRANSPOSE('CR Backing (Hide)'!$LV36:$PQ36))</f>
        <v>0</v>
      </c>
      <c r="SL36" cm="1">
        <f t="array" ref="SL36">SUM(IF('Capacity Summary'!Z$139:Z$238="X",1,0)*TRANSPOSE('CR Backing (Hide)'!$LV36:$PQ36))</f>
        <v>0</v>
      </c>
      <c r="SM36" cm="1">
        <f t="array" ref="SM36">SUM(IF('Capacity Summary'!AA$139:AA$238="X",1,0)*TRANSPOSE('CR Backing (Hide)'!$LV36:$PQ36))</f>
        <v>0</v>
      </c>
      <c r="SN36" cm="1">
        <f t="array" ref="SN36">SUM(IF('Capacity Summary'!AB$139:AB$238="X",1,0)*TRANSPOSE('CR Backing (Hide)'!$LV36:$PQ36))</f>
        <v>0</v>
      </c>
      <c r="SO36" cm="1">
        <f t="array" ref="SO36">SUM(IF('Capacity Summary'!AC$139:AC$238="X",1,0)*TRANSPOSE('CR Backing (Hide)'!$LV36:$PQ36))</f>
        <v>0</v>
      </c>
      <c r="SP36" cm="1">
        <f t="array" ref="SP36">SUM(IF('Capacity Summary'!AD$139:AD$238="X",1,0)*TRANSPOSE('CR Backing (Hide)'!$LV36:$PQ36))</f>
        <v>0</v>
      </c>
      <c r="SQ36" cm="1">
        <f t="array" ref="SQ36">SUM(IF('Capacity Summary'!AE$139:AE$238="X",1,0)*TRANSPOSE('CR Backing (Hide)'!$LV36:$PQ36))</f>
        <v>0</v>
      </c>
      <c r="SR36" cm="1">
        <f t="array" ref="SR36">SUM(IF('Capacity Summary'!AF$139:AF$238="X",1,0)*TRANSPOSE('CR Backing (Hide)'!$LV36:$PQ36))</f>
        <v>0</v>
      </c>
      <c r="SS36" cm="1">
        <f t="array" ref="SS36">SUM(IF('Capacity Summary'!AG$139:AG$238="X",1,0)*TRANSPOSE('CR Backing (Hide)'!$LV36:$PQ36))</f>
        <v>0</v>
      </c>
      <c r="ST36" cm="1">
        <f t="array" ref="ST36">SUM(IF('Capacity Summary'!AH$139:AH$238="X",1,0)*TRANSPOSE('CR Backing (Hide)'!$LV36:$PQ36))</f>
        <v>0</v>
      </c>
      <c r="SU36" cm="1">
        <f t="array" ref="SU36">SUM(IF('Capacity Summary'!AI$139:AI$238="X",1,0)*TRANSPOSE('CR Backing (Hide)'!$LV36:$PQ36))</f>
        <v>0</v>
      </c>
      <c r="SV36" cm="1">
        <f t="array" ref="SV36">SUM(IF('Capacity Summary'!AJ$139:AJ$238="X",1,0)*TRANSPOSE('CR Backing (Hide)'!$LV36:$PQ36))</f>
        <v>0</v>
      </c>
      <c r="SW36" cm="1">
        <f t="array" ref="SW36">SUM(IF('Capacity Summary'!AK$139:AK$238="X",1,0)*TRANSPOSE('CR Backing (Hide)'!$LV36:$PQ36))</f>
        <v>0</v>
      </c>
      <c r="SX36" cm="1">
        <f t="array" ref="SX36">SUM(IF('Capacity Summary'!AL$139:AL$238="X",1,0)*TRANSPOSE('CR Backing (Hide)'!$LV36:$PQ36))</f>
        <v>0</v>
      </c>
      <c r="SY36" cm="1">
        <f t="array" ref="SY36">SUM(IF('Capacity Summary'!AM$139:AM$238="X",1,0)*TRANSPOSE('CR Backing (Hide)'!$LV36:$PQ36))</f>
        <v>0</v>
      </c>
      <c r="SZ36" cm="1">
        <f t="array" ref="SZ36">SUM(IF('Capacity Summary'!AN$139:AN$238="X",1,0)*TRANSPOSE('CR Backing (Hide)'!$LV36:$PQ36))</f>
        <v>0</v>
      </c>
      <c r="TA36" cm="1">
        <f t="array" ref="TA36">SUM(IF('Capacity Summary'!AO$139:AO$238="X",1,0)*TRANSPOSE('CR Backing (Hide)'!$LV36:$PQ36))</f>
        <v>0</v>
      </c>
      <c r="TB36" cm="1">
        <f t="array" ref="TB36">SUM(IF('Capacity Summary'!AP$139:AP$238="X",1,0)*TRANSPOSE('CR Backing (Hide)'!$LV36:$PQ36))</f>
        <v>0</v>
      </c>
      <c r="TC36" cm="1">
        <f t="array" ref="TC36">SUM(IF('Capacity Summary'!AQ$139:AQ$238="X",1,0)*TRANSPOSE('CR Backing (Hide)'!$LV36:$PQ36))</f>
        <v>0</v>
      </c>
      <c r="TD36" cm="1">
        <f t="array" ref="TD36">SUM(IF('Capacity Summary'!AR$139:AR$238="X",1,0)*TRANSPOSE('CR Backing (Hide)'!$LV36:$PQ36))</f>
        <v>0</v>
      </c>
      <c r="TE36" cm="1">
        <f t="array" ref="TE36">SUM(IF('Capacity Summary'!AS$139:AS$238="X",1,0)*TRANSPOSE('CR Backing (Hide)'!$LV36:$PQ36))</f>
        <v>0</v>
      </c>
      <c r="TF36" cm="1">
        <f t="array" ref="TF36">SUM(IF('Capacity Summary'!AT$139:AT$238="X",1,0)*TRANSPOSE('CR Backing (Hide)'!$LV36:$PQ36))</f>
        <v>0</v>
      </c>
      <c r="TG36" cm="1">
        <f t="array" ref="TG36">SUM(IF('Capacity Summary'!AU$139:AU$238="X",1,0)*TRANSPOSE('CR Backing (Hide)'!$LV36:$PQ36))</f>
        <v>0</v>
      </c>
      <c r="TH36" cm="1">
        <f t="array" ref="TH36">SUM(IF('Capacity Summary'!AV$139:AV$238="X",1,0)*TRANSPOSE('CR Backing (Hide)'!$LV36:$PQ36))</f>
        <v>0</v>
      </c>
      <c r="TI36" cm="1">
        <f t="array" ref="TI36">SUM(IF('Capacity Summary'!AW$139:AW$238="X",1,0)*TRANSPOSE('CR Backing (Hide)'!$LV36:$PQ36))</f>
        <v>0</v>
      </c>
      <c r="TJ36" cm="1">
        <f t="array" ref="TJ36">SUM(IF('Capacity Summary'!AX$139:AX$238="X",1,0)*TRANSPOSE('CR Backing (Hide)'!$LV36:$PQ36))</f>
        <v>0</v>
      </c>
      <c r="TK36" cm="1">
        <f t="array" ref="TK36">SUM(IF('Capacity Summary'!AY$139:AY$238="X",1,0)*TRANSPOSE('CR Backing (Hide)'!$LV36:$PQ36))</f>
        <v>0</v>
      </c>
      <c r="TL36" cm="1">
        <f t="array" ref="TL36">SUM(IF('Capacity Summary'!AZ$139:AZ$238="X",1,0)*TRANSPOSE('CR Backing (Hide)'!$LV36:$PQ36))</f>
        <v>0</v>
      </c>
      <c r="TM36" cm="1">
        <f t="array" ref="TM36">SUM(IF('Capacity Summary'!BA$139:BA$238="X",1,0)*TRANSPOSE('CR Backing (Hide)'!$LV36:$PQ36))</f>
        <v>0</v>
      </c>
      <c r="TN36" cm="1">
        <f t="array" ref="TN36">SUM(IF('Capacity Summary'!BB$139:BB$238="X",1,0)*TRANSPOSE('CR Backing (Hide)'!$LV36:$PQ36))</f>
        <v>0</v>
      </c>
      <c r="TO36" cm="1">
        <f t="array" ref="TO36">SUM(IF('Capacity Summary'!BC$139:BC$238="X",1,0)*TRANSPOSE('CR Backing (Hide)'!$LV36:$PQ36))</f>
        <v>0</v>
      </c>
      <c r="TP36" cm="1">
        <f t="array" ref="TP36">SUM(IF('Capacity Summary'!BD$139:BD$238="X",1,0)*TRANSPOSE('CR Backing (Hide)'!$LV36:$PQ36))</f>
        <v>0</v>
      </c>
      <c r="TQ36" cm="1">
        <f t="array" ref="TQ36">SUM(IF('Capacity Summary'!BE$139:BE$238="X",1,0)*TRANSPOSE('CR Backing (Hide)'!$LV36:$PQ36))</f>
        <v>0</v>
      </c>
      <c r="TR36" cm="1">
        <f t="array" ref="TR36">SUM(IF('Capacity Summary'!BF$139:BF$238="X",1,0)*TRANSPOSE('CR Backing (Hide)'!$LV36:$PQ36))</f>
        <v>0</v>
      </c>
      <c r="TS36" cm="1">
        <f t="array" ref="TS36">SUM(IF('Capacity Summary'!BG$139:BG$238="X",1,0)*TRANSPOSE('CR Backing (Hide)'!$LV36:$PQ36))</f>
        <v>0</v>
      </c>
    </row>
    <row r="37" spans="8:539" x14ac:dyDescent="0.25">
      <c r="H37" t="str">
        <f>ROW(H34)&amp;". "&amp;'Clinical resources'!B40</f>
        <v xml:space="preserve">34. </v>
      </c>
      <c r="J37" t="str" cm="1">
        <f t="array" ref="J37">IF(SUM(IF('Clinical resources'!F40:J40="X",1,0)*'Clinical resources'!F$4:J$4)&gt;0,"X","")</f>
        <v/>
      </c>
      <c r="K37" t="str" cm="1">
        <f t="array" ref="K37">IF(SUM(IF('Clinical resources'!K40:O40="X",1,0)*'Clinical resources'!K$4:O$4)&gt;0,"X","")</f>
        <v/>
      </c>
      <c r="L37" t="str" cm="1">
        <f t="array" ref="L37">IF(SUM(IF('Clinical resources'!P40:T40="X",1,0)*'Clinical resources'!P$4:T$4)&gt;0,"X","")</f>
        <v/>
      </c>
      <c r="M37" t="str" cm="1">
        <f t="array" ref="M37">IF(SUM(IF('Clinical resources'!U40:Y40="X",1,0)*'Clinical resources'!U$4:Y$4)&gt;0,"X","")</f>
        <v/>
      </c>
      <c r="N37" t="str" cm="1">
        <f t="array" ref="N37">IF(SUM(IF('Clinical resources'!Z40:AD40="X",1,0)*'Clinical resources'!Z$4:AD$4)&gt;0,"X","")</f>
        <v/>
      </c>
      <c r="O37" t="str" cm="1">
        <f t="array" ref="O37">IF(SUM(IF('Clinical resources'!AE40:AI40="X",1,0)*'Clinical resources'!AE$4:AI$4)&gt;0,"X","")</f>
        <v/>
      </c>
      <c r="P37" t="str" cm="1">
        <f t="array" ref="P37">IF(SUM(IF('Clinical resources'!AJ40:AN40="X",1,0)*'Clinical resources'!AJ$4:AN$4)&gt;0,"X","")</f>
        <v/>
      </c>
      <c r="Q37" t="str" cm="1">
        <f t="array" ref="Q37">IF(SUM(IF('Clinical resources'!AO40:AS40="X",1,0)*'Clinical resources'!AO$4:AS$4)&gt;0,"X","")</f>
        <v/>
      </c>
      <c r="R37" t="str" cm="1">
        <f t="array" ref="R37">IF(SUM(IF('Clinical resources'!AT40:AX40="X",1,0)*'Clinical resources'!AT$4:AX$4)&gt;0,"X","")</f>
        <v/>
      </c>
      <c r="S37" t="str" cm="1">
        <f t="array" ref="S37">IF(SUM(IF('Clinical resources'!AY40:BC40="X",1,0)*'Clinical resources'!AY$4:BC$4)&gt;0,"X","")</f>
        <v/>
      </c>
      <c r="T37" t="str" cm="1">
        <f t="array" ref="T37">IF(SUM(IF('Clinical resources'!BD40:BH40="X",1,0)*'Clinical resources'!BD$4:BH$4)&gt;0,"X","")</f>
        <v/>
      </c>
      <c r="U37" t="str" cm="1">
        <f t="array" ref="U37">IF(SUM(IF('Clinical resources'!BI40:BM40="X",1,0)*'Clinical resources'!BI$4:BM$4)&gt;0,"X","")</f>
        <v/>
      </c>
      <c r="V37" t="str" cm="1">
        <f t="array" ref="V37">IF(SUM(IF('Clinical resources'!BN40:BR40="X",1,0)*'Clinical resources'!BN$4:BR$4)&gt;0,"X","")</f>
        <v/>
      </c>
      <c r="W37" t="str" cm="1">
        <f t="array" ref="W37">IF(SUM(IF('Clinical resources'!BS40:BW40="X",1,0)*'Clinical resources'!BS$4:BW$4)&gt;0,"X","")</f>
        <v/>
      </c>
      <c r="X37" t="str" cm="1">
        <f t="array" ref="X37">IF(SUM(IF('Clinical resources'!BX40:CB40="X",1,0)*'Clinical resources'!BX$4:CB$4)&gt;0,"X","")</f>
        <v/>
      </c>
      <c r="AB37">
        <f t="array" ref="AB37">IF($J37:$X37='Capacity Backing (Hide)2'!B$67:B$81,1,0)</f>
        <v>0</v>
      </c>
      <c r="AC37">
        <f t="array" ref="AC37">IF($J37:$X37='Capacity Backing (Hide)2'!C$67:C$81,1,0)</f>
        <v>0</v>
      </c>
      <c r="AD37">
        <f t="array" ref="AD37">IF($J37:$X37='Capacity Backing (Hide)2'!D$67:D$81,1,0)</f>
        <v>0</v>
      </c>
      <c r="AE37">
        <f t="array" ref="AE37">IF($J37:$X37='Capacity Backing (Hide)2'!E$67:E$81,1,0)</f>
        <v>0</v>
      </c>
      <c r="AF37">
        <f t="array" ref="AF37">IF($J37:$X37='Capacity Backing (Hide)2'!F$67:F$81,1,0)</f>
        <v>0</v>
      </c>
      <c r="AG37">
        <f t="array" ref="AG37">IF($J37:$X37='Capacity Backing (Hide)2'!G$67:G$81,1,0)</f>
        <v>0</v>
      </c>
      <c r="AH37">
        <f t="array" ref="AH37">IF($J37:$X37='Capacity Backing (Hide)2'!H$67:H$81,1,0)</f>
        <v>0</v>
      </c>
      <c r="AI37">
        <f t="array" ref="AI37">IF($J37:$X37='Capacity Backing (Hide)2'!I$67:I$81,1,0)</f>
        <v>0</v>
      </c>
      <c r="AJ37">
        <f t="array" ref="AJ37">IF($J37:$X37='Capacity Backing (Hide)2'!J$67:J$81,1,0)</f>
        <v>0</v>
      </c>
      <c r="AK37">
        <f t="array" ref="AK37">IF($J37:$X37='Capacity Backing (Hide)2'!K$67:K$81,1,0)</f>
        <v>0</v>
      </c>
      <c r="AL37">
        <f t="array" ref="AL37">IF($J37:$X37='Capacity Backing (Hide)2'!L$67:L$81,1,0)</f>
        <v>0</v>
      </c>
      <c r="AM37">
        <f t="array" ref="AM37">IF($J37:$X37='Capacity Backing (Hide)2'!M$67:M$81,1,0)</f>
        <v>0</v>
      </c>
      <c r="AN37">
        <f t="array" ref="AN37">IF($J37:$X37='Capacity Backing (Hide)2'!N$67:N$81,1,0)</f>
        <v>0</v>
      </c>
      <c r="AO37">
        <f t="array" ref="AO37">IF($J37:$X37='Capacity Backing (Hide)2'!O$67:O$81,1,0)</f>
        <v>0</v>
      </c>
      <c r="AP37">
        <f t="array" ref="AP37">IF($J37:$X37='Capacity Backing (Hide)2'!P$67:P$81,1,0)</f>
        <v>0</v>
      </c>
      <c r="AQ37">
        <f t="array" ref="AQ37">IF($J37:$X37='Capacity Backing (Hide)2'!Q$67:Q$81,1,0)</f>
        <v>0</v>
      </c>
      <c r="AR37">
        <f t="array" ref="AR37">IF($J37:$X37='Capacity Backing (Hide)2'!R$67:R$81,1,0)</f>
        <v>0</v>
      </c>
      <c r="AS37">
        <f t="array" ref="AS37">IF($J37:$X37='Capacity Backing (Hide)2'!S$67:S$81,1,0)</f>
        <v>0</v>
      </c>
      <c r="AT37">
        <f t="array" ref="AT37">IF($J37:$X37='Capacity Backing (Hide)2'!T$67:T$81,1,0)</f>
        <v>0</v>
      </c>
      <c r="AU37">
        <f t="array" ref="AU37">IF($J37:$X37='Capacity Backing (Hide)2'!U$67:U$81,1,0)</f>
        <v>0</v>
      </c>
      <c r="AV37">
        <f t="array" ref="AV37">IF($J37:$X37='Capacity Backing (Hide)2'!V$67:V$81,1,0)</f>
        <v>0</v>
      </c>
      <c r="AW37">
        <f t="array" ref="AW37">IF($J37:$X37='Capacity Backing (Hide)2'!W$67:W$81,1,0)</f>
        <v>0</v>
      </c>
      <c r="AX37">
        <f t="array" ref="AX37">IF($J37:$X37='Capacity Backing (Hide)2'!X$67:X$81,1,0)</f>
        <v>0</v>
      </c>
      <c r="AY37">
        <f t="array" ref="AY37">IF($J37:$X37='Capacity Backing (Hide)2'!Y$67:Y$81,1,0)</f>
        <v>0</v>
      </c>
      <c r="AZ37">
        <f t="array" ref="AZ37">IF($J37:$X37='Capacity Backing (Hide)2'!Z$67:Z$81,1,0)</f>
        <v>0</v>
      </c>
      <c r="BA37">
        <f t="array" ref="BA37">IF($J37:$X37='Capacity Backing (Hide)2'!AA$67:AA$81,1,0)</f>
        <v>0</v>
      </c>
      <c r="BB37">
        <f t="array" ref="BB37">IF($J37:$X37='Capacity Backing (Hide)2'!AB$67:AB$81,1,0)</f>
        <v>0</v>
      </c>
      <c r="BC37">
        <f t="array" ref="BC37">IF($J37:$X37='Capacity Backing (Hide)2'!AC$67:AC$81,1,0)</f>
        <v>0</v>
      </c>
      <c r="BD37">
        <f t="array" ref="BD37">IF($J37:$X37='Capacity Backing (Hide)2'!AD$67:AD$81,1,0)</f>
        <v>0</v>
      </c>
      <c r="BE37">
        <f t="array" ref="BE37">IF($J37:$X37='Capacity Backing (Hide)2'!AE$67:AE$81,1,0)</f>
        <v>0</v>
      </c>
      <c r="BF37">
        <f t="array" ref="BF37">IF($J37:$X37='Capacity Backing (Hide)2'!AF$67:AF$81,1,0)</f>
        <v>0</v>
      </c>
      <c r="BG37">
        <f t="array" ref="BG37">IF($J37:$X37='Capacity Backing (Hide)2'!AG$67:AG$81,1,0)</f>
        <v>0</v>
      </c>
      <c r="BH37">
        <f t="array" ref="BH37">IF($J37:$X37='Capacity Backing (Hide)2'!AH$67:AH$81,1,0)</f>
        <v>0</v>
      </c>
      <c r="BI37">
        <f t="array" ref="BI37">IF($J37:$X37='Capacity Backing (Hide)2'!AI$67:AI$81,1,0)</f>
        <v>0</v>
      </c>
      <c r="BJ37">
        <f t="array" ref="BJ37">IF($J37:$X37='Capacity Backing (Hide)2'!AJ$67:AJ$81,1,0)</f>
        <v>0</v>
      </c>
      <c r="BK37">
        <f t="array" ref="BK37">IF($J37:$X37='Capacity Backing (Hide)2'!AK$67:AK$81,1,0)</f>
        <v>0</v>
      </c>
      <c r="BL37">
        <f t="array" ref="BL37">IF($J37:$X37='Capacity Backing (Hide)2'!AL$67:AL$81,1,0)</f>
        <v>0</v>
      </c>
      <c r="BM37">
        <f t="array" ref="BM37">IF($J37:$X37='Capacity Backing (Hide)2'!AM$67:AM$81,1,0)</f>
        <v>0</v>
      </c>
      <c r="BN37">
        <f t="array" ref="BN37">IF($J37:$X37='Capacity Backing (Hide)2'!AN$67:AN$81,1,0)</f>
        <v>0</v>
      </c>
      <c r="BO37">
        <f t="array" ref="BO37">IF($J37:$X37='Capacity Backing (Hide)2'!AO$67:AO$81,1,0)</f>
        <v>0</v>
      </c>
      <c r="BP37">
        <f t="array" ref="BP37">IF($J37:$X37='Capacity Backing (Hide)2'!AP$67:AP$81,1,0)</f>
        <v>0</v>
      </c>
      <c r="BQ37">
        <f t="array" ref="BQ37">IF($J37:$X37='Capacity Backing (Hide)2'!AQ$67:AQ$81,1,0)</f>
        <v>0</v>
      </c>
      <c r="BR37">
        <f t="array" ref="BR37">IF($J37:$X37='Capacity Backing (Hide)2'!AR$67:AR$81,1,0)</f>
        <v>0</v>
      </c>
      <c r="BS37">
        <f t="array" ref="BS37">IF($J37:$X37='Capacity Backing (Hide)2'!AS$67:AS$81,1,0)</f>
        <v>0</v>
      </c>
      <c r="BT37">
        <f t="array" ref="BT37">IF($J37:$X37='Capacity Backing (Hide)2'!AT$67:AT$81,1,0)</f>
        <v>0</v>
      </c>
      <c r="BU37">
        <f t="array" ref="BU37">IF($J37:$X37='Capacity Backing (Hide)2'!AU$67:AU$81,1,0)</f>
        <v>0</v>
      </c>
      <c r="BV37">
        <f t="array" ref="BV37">IF($J37:$X37='Capacity Backing (Hide)2'!AV$67:AV$81,1,0)</f>
        <v>0</v>
      </c>
      <c r="BW37">
        <f t="array" ref="BW37">IF($J37:$X37='Capacity Backing (Hide)2'!AW$67:AW$81,1,0)</f>
        <v>0</v>
      </c>
      <c r="BX37">
        <f t="array" ref="BX37">IF($J37:$X37='Capacity Backing (Hide)2'!AX$67:AX$81,1,0)</f>
        <v>0</v>
      </c>
      <c r="BY37">
        <f t="array" ref="BY37">IF($J37:$X37='Capacity Backing (Hide)2'!AY$67:AY$81,1,0)</f>
        <v>0</v>
      </c>
      <c r="BZ37">
        <f t="array" ref="BZ37">IF($J37:$X37='Capacity Backing (Hide)2'!AZ$67:AZ$81,1,0)</f>
        <v>0</v>
      </c>
      <c r="CA37">
        <f t="array" ref="CA37">IF($J37:$X37='Capacity Backing (Hide)2'!BA$67:BA$81,1,0)</f>
        <v>0</v>
      </c>
      <c r="CB37">
        <f t="array" ref="CB37">IF($J37:$X37='Capacity Backing (Hide)2'!BB$67:BB$81,1,0)</f>
        <v>0</v>
      </c>
      <c r="CC37">
        <f t="array" ref="CC37">IF($J37:$X37='Capacity Backing (Hide)2'!BC$67:BC$81,1,0)</f>
        <v>0</v>
      </c>
      <c r="CD37">
        <f t="array" ref="CD37">IF($J37:$X37='Capacity Backing (Hide)2'!BD$67:BD$81,1,0)</f>
        <v>0</v>
      </c>
      <c r="CE37">
        <f t="array" ref="CE37">IF($J37:$X37='Capacity Backing (Hide)2'!BE$67:BE$81,1,0)</f>
        <v>0</v>
      </c>
      <c r="CF37">
        <f t="array" ref="CF37">IF($J37:$X37='Capacity Backing (Hide)2'!BF$67:BF$81,1,0)</f>
        <v>0</v>
      </c>
      <c r="CG37">
        <f t="array" ref="CG37">IF($J37:$X37='Capacity Backing (Hide)2'!BG$67:BG$81,1,0)</f>
        <v>0</v>
      </c>
      <c r="CH37">
        <f t="array" ref="CH37">IF($J37:$X37='Capacity Backing (Hide)2'!BH$67:BH$81,1,0)</f>
        <v>0</v>
      </c>
      <c r="CI37">
        <f t="array" ref="CI37">IF($J37:$X37='Capacity Backing (Hide)2'!BI$67:BI$81,1,0)</f>
        <v>0</v>
      </c>
      <c r="CJ37">
        <f t="array" ref="CJ37">IF($J37:$X37='Capacity Backing (Hide)2'!BJ$67:BJ$81,1,0)</f>
        <v>0</v>
      </c>
      <c r="CK37">
        <f t="array" ref="CK37">IF($J37:$X37='Capacity Backing (Hide)2'!BK$67:BK$81,1,0)</f>
        <v>0</v>
      </c>
      <c r="CL37">
        <f t="array" ref="CL37">IF($J37:$X37='Capacity Backing (Hide)2'!BL$67:BL$81,1,0)</f>
        <v>0</v>
      </c>
      <c r="CM37">
        <f t="array" ref="CM37">IF($J37:$X37='Capacity Backing (Hide)2'!BM$67:BM$81,1,0)</f>
        <v>0</v>
      </c>
      <c r="CN37">
        <f t="array" ref="CN37">IF($J37:$X37='Capacity Backing (Hide)2'!BN$67:BN$81,1,0)</f>
        <v>0</v>
      </c>
      <c r="CO37">
        <f t="array" ref="CO37">IF($J37:$X37='Capacity Backing (Hide)2'!BO$67:BO$81,1,0)</f>
        <v>0</v>
      </c>
      <c r="CP37">
        <f t="array" ref="CP37">IF($J37:$X37='Capacity Backing (Hide)2'!BP$67:BP$81,1,0)</f>
        <v>0</v>
      </c>
      <c r="CQ37">
        <f t="array" ref="CQ37">IF($J37:$X37='Capacity Backing (Hide)2'!BQ$67:BQ$81,1,0)</f>
        <v>0</v>
      </c>
      <c r="CR37">
        <f t="array" ref="CR37">IF($J37:$X37='Capacity Backing (Hide)2'!BR$67:BR$81,1,0)</f>
        <v>0</v>
      </c>
      <c r="CS37">
        <f t="array" ref="CS37">IF($J37:$X37='Capacity Backing (Hide)2'!BS$67:BS$81,1,0)</f>
        <v>0</v>
      </c>
      <c r="CT37">
        <f t="array" ref="CT37">IF($J37:$X37='Capacity Backing (Hide)2'!BT$67:BT$81,1,0)</f>
        <v>0</v>
      </c>
      <c r="CU37">
        <f t="array" ref="CU37">IF($J37:$X37='Capacity Backing (Hide)2'!BU$67:BU$81,1,0)</f>
        <v>0</v>
      </c>
      <c r="CV37">
        <f t="array" ref="CV37">IF($J37:$X37='Capacity Backing (Hide)2'!BV$67:BV$81,1,0)</f>
        <v>0</v>
      </c>
      <c r="CW37">
        <f t="array" ref="CW37">IF($J37:$X37='Capacity Backing (Hide)2'!BW$67:BW$81,1,0)</f>
        <v>0</v>
      </c>
      <c r="CX37">
        <f t="array" ref="CX37">IF($J37:$X37='Capacity Backing (Hide)2'!BX$67:BX$81,1,0)</f>
        <v>0</v>
      </c>
      <c r="CY37">
        <f t="array" ref="CY37">IF($J37:$X37='Capacity Backing (Hide)2'!BY$67:BY$81,1,0)</f>
        <v>0</v>
      </c>
      <c r="CZ37">
        <f t="array" ref="CZ37">IF($J37:$X37='Capacity Backing (Hide)2'!BZ$67:BZ$81,1,0)</f>
        <v>0</v>
      </c>
      <c r="DA37">
        <f t="array" ref="DA37">IF($J37:$X37='Capacity Backing (Hide)2'!CA$67:CA$81,1,0)</f>
        <v>0</v>
      </c>
      <c r="DB37">
        <f t="array" ref="DB37">IF($J37:$X37='Capacity Backing (Hide)2'!CB$67:CB$81,1,0)</f>
        <v>0</v>
      </c>
      <c r="DC37">
        <f t="array" ref="DC37">IF($J37:$X37='Capacity Backing (Hide)2'!CC$67:CC$81,1,0)</f>
        <v>0</v>
      </c>
      <c r="DD37">
        <f t="array" ref="DD37">IF($J37:$X37='Capacity Backing (Hide)2'!CD$67:CD$81,1,0)</f>
        <v>0</v>
      </c>
      <c r="DE37">
        <f t="array" ref="DE37">IF($J37:$X37='Capacity Backing (Hide)2'!CE$67:CE$81,1,0)</f>
        <v>0</v>
      </c>
      <c r="DF37">
        <f t="array" ref="DF37">IF($J37:$X37='Capacity Backing (Hide)2'!CF$67:CF$81,1,0)</f>
        <v>0</v>
      </c>
      <c r="DG37">
        <f t="array" ref="DG37">IF($J37:$X37='Capacity Backing (Hide)2'!CG$67:CG$81,1,0)</f>
        <v>0</v>
      </c>
      <c r="DH37">
        <f t="array" ref="DH37">IF($J37:$X37='Capacity Backing (Hide)2'!CH$67:CH$81,1,0)</f>
        <v>0</v>
      </c>
      <c r="DI37">
        <f t="array" ref="DI37">IF($J37:$X37='Capacity Backing (Hide)2'!CI$67:CI$81,1,0)</f>
        <v>0</v>
      </c>
      <c r="DJ37">
        <f t="array" ref="DJ37">IF($J37:$X37='Capacity Backing (Hide)2'!CJ$67:CJ$81,1,0)</f>
        <v>0</v>
      </c>
      <c r="DK37">
        <f t="array" ref="DK37">IF($J37:$X37='Capacity Backing (Hide)2'!CK$67:CK$81,1,0)</f>
        <v>0</v>
      </c>
      <c r="DL37">
        <f t="array" ref="DL37">IF($J37:$X37='Capacity Backing (Hide)2'!CL$67:CL$81,1,0)</f>
        <v>0</v>
      </c>
      <c r="DM37">
        <f t="array" ref="DM37">IF($J37:$X37='Capacity Backing (Hide)2'!CM$67:CM$81,1,0)</f>
        <v>0</v>
      </c>
      <c r="DN37">
        <f t="array" ref="DN37">IF($J37:$X37='Capacity Backing (Hide)2'!CN$67:CN$81,1,0)</f>
        <v>0</v>
      </c>
      <c r="DO37">
        <f t="array" ref="DO37">IF($J37:$X37='Capacity Backing (Hide)2'!CO$67:CO$81,1,0)</f>
        <v>0</v>
      </c>
      <c r="DP37">
        <f t="array" ref="DP37">IF($J37:$X37='Capacity Backing (Hide)2'!CP$67:CP$81,1,0)</f>
        <v>0</v>
      </c>
      <c r="DQ37">
        <f t="array" ref="DQ37">IF($J37:$X37='Capacity Backing (Hide)2'!CQ$67:CQ$81,1,0)</f>
        <v>0</v>
      </c>
      <c r="DR37">
        <f t="array" ref="DR37">IF($J37:$X37='Capacity Backing (Hide)2'!CR$67:CR$81,1,0)</f>
        <v>0</v>
      </c>
      <c r="DS37">
        <f t="array" ref="DS37">IF($J37:$X37='Capacity Backing (Hide)2'!CS$67:CS$81,1,0)</f>
        <v>0</v>
      </c>
      <c r="DT37">
        <f t="array" ref="DT37">IF($J37:$X37='Capacity Backing (Hide)2'!CT$67:CT$81,1,0)</f>
        <v>0</v>
      </c>
      <c r="DU37">
        <f t="array" ref="DU37">IF($J37:$X37='Capacity Backing (Hide)2'!CU$67:CU$81,1,0)</f>
        <v>0</v>
      </c>
      <c r="DV37">
        <f t="array" ref="DV37">IF($J37:$X37='Capacity Backing (Hide)2'!CV$67:CV$81,1,0)</f>
        <v>0</v>
      </c>
      <c r="DW37">
        <f t="array" ref="DW37">IF($J37:$X37='Capacity Backing (Hide)2'!CW$67:CW$81,1,0)</f>
        <v>0</v>
      </c>
      <c r="DZ37">
        <f t="array" ref="DZ37">IF($J37:$X37='Capacity Backing (Hide)2'!B$203:CZ$217,1,0)</f>
        <v>0</v>
      </c>
      <c r="EA37">
        <f t="array" ref="EA37">IF($J37:$X37='Capacity Backing (Hide)2'!C$203:DA$217,1,0)</f>
        <v>0</v>
      </c>
      <c r="EB37">
        <f t="array" ref="EB37">IF($J37:$X37='Capacity Backing (Hide)2'!D$203:DB$217,1,0)</f>
        <v>0</v>
      </c>
      <c r="EC37">
        <f t="array" ref="EC37">IF($J37:$X37='Capacity Backing (Hide)2'!E$203:DC$217,1,0)</f>
        <v>0</v>
      </c>
      <c r="ED37">
        <f t="array" ref="ED37">IF($J37:$X37='Capacity Backing (Hide)2'!F$203:DD$217,1,0)</f>
        <v>0</v>
      </c>
      <c r="EE37">
        <f t="array" ref="EE37">IF($J37:$X37='Capacity Backing (Hide)2'!G$203:DE$217,1,0)</f>
        <v>0</v>
      </c>
      <c r="EF37">
        <f t="array" ref="EF37">IF($J37:$X37='Capacity Backing (Hide)2'!H$203:DF$217,1,0)</f>
        <v>0</v>
      </c>
      <c r="EG37">
        <f t="array" ref="EG37">IF($J37:$X37='Capacity Backing (Hide)2'!I$203:DG$217,1,0)</f>
        <v>0</v>
      </c>
      <c r="EH37">
        <f t="array" ref="EH37">IF($J37:$X37='Capacity Backing (Hide)2'!J$203:DH$217,1,0)</f>
        <v>0</v>
      </c>
      <c r="EI37">
        <f t="array" ref="EI37">IF($J37:$X37='Capacity Backing (Hide)2'!K$203:DI$217,1,0)</f>
        <v>0</v>
      </c>
      <c r="EJ37">
        <f t="array" ref="EJ37">IF($J37:$X37='Capacity Backing (Hide)2'!L$203:DJ$217,1,0)</f>
        <v>0</v>
      </c>
      <c r="EK37">
        <f t="array" ref="EK37">IF($J37:$X37='Capacity Backing (Hide)2'!M$203:DK$217,1,0)</f>
        <v>0</v>
      </c>
      <c r="EL37">
        <f t="array" ref="EL37">IF($J37:$X37='Capacity Backing (Hide)2'!N$203:DL$217,1,0)</f>
        <v>0</v>
      </c>
      <c r="EM37">
        <f t="array" ref="EM37">IF($J37:$X37='Capacity Backing (Hide)2'!O$203:DM$217,1,0)</f>
        <v>0</v>
      </c>
      <c r="EN37">
        <f t="array" ref="EN37">IF($J37:$X37='Capacity Backing (Hide)2'!P$203:DN$217,1,0)</f>
        <v>0</v>
      </c>
      <c r="EO37">
        <f t="array" ref="EO37">IF($J37:$X37='Capacity Backing (Hide)2'!Q$203:DO$217,1,0)</f>
        <v>0</v>
      </c>
      <c r="EP37">
        <f t="array" ref="EP37">IF($J37:$X37='Capacity Backing (Hide)2'!R$203:DP$217,1,0)</f>
        <v>0</v>
      </c>
      <c r="EQ37">
        <f t="array" ref="EQ37">IF($J37:$X37='Capacity Backing (Hide)2'!S$203:DQ$217,1,0)</f>
        <v>0</v>
      </c>
      <c r="ER37">
        <f t="array" ref="ER37">IF($J37:$X37='Capacity Backing (Hide)2'!T$203:DR$217,1,0)</f>
        <v>0</v>
      </c>
      <c r="ES37">
        <f t="array" ref="ES37">IF($J37:$X37='Capacity Backing (Hide)2'!U$203:DS$217,1,0)</f>
        <v>0</v>
      </c>
      <c r="ET37">
        <f t="array" ref="ET37">IF($J37:$X37='Capacity Backing (Hide)2'!V$203:DT$217,1,0)</f>
        <v>0</v>
      </c>
      <c r="EU37">
        <f t="array" ref="EU37">IF($J37:$X37='Capacity Backing (Hide)2'!W$203:DU$217,1,0)</f>
        <v>0</v>
      </c>
      <c r="EV37">
        <f t="array" ref="EV37">IF($J37:$X37='Capacity Backing (Hide)2'!X$203:DV$217,1,0)</f>
        <v>0</v>
      </c>
      <c r="EW37">
        <f t="array" ref="EW37">IF($J37:$X37='Capacity Backing (Hide)2'!Y$203:DW$217,1,0)</f>
        <v>0</v>
      </c>
      <c r="EX37">
        <f t="array" ref="EX37">IF($J37:$X37='Capacity Backing (Hide)2'!Z$203:DX$217,1,0)</f>
        <v>0</v>
      </c>
      <c r="EY37">
        <f t="array" ref="EY37">IF($J37:$X37='Capacity Backing (Hide)2'!AA$203:DY$217,1,0)</f>
        <v>0</v>
      </c>
      <c r="EZ37">
        <f t="array" ref="EZ37">IF($J37:$X37='Capacity Backing (Hide)2'!AB$203:DZ$217,1,0)</f>
        <v>0</v>
      </c>
      <c r="FA37">
        <f t="array" ref="FA37">IF($J37:$X37='Capacity Backing (Hide)2'!AC$203:EA$217,1,0)</f>
        <v>0</v>
      </c>
      <c r="FB37">
        <f t="array" ref="FB37">IF($J37:$X37='Capacity Backing (Hide)2'!AD$203:EB$217,1,0)</f>
        <v>0</v>
      </c>
      <c r="FC37">
        <f t="array" ref="FC37">IF($J37:$X37='Capacity Backing (Hide)2'!AE$203:EC$217,1,0)</f>
        <v>0</v>
      </c>
      <c r="FD37">
        <f t="array" ref="FD37">IF($J37:$X37='Capacity Backing (Hide)2'!AF$203:ED$217,1,0)</f>
        <v>0</v>
      </c>
      <c r="FE37">
        <f t="array" ref="FE37">IF($J37:$X37='Capacity Backing (Hide)2'!AG$203:EE$217,1,0)</f>
        <v>0</v>
      </c>
      <c r="FF37">
        <f t="array" ref="FF37">IF($J37:$X37='Capacity Backing (Hide)2'!AH$203:EF$217,1,0)</f>
        <v>0</v>
      </c>
      <c r="FG37">
        <f t="array" ref="FG37">IF($J37:$X37='Capacity Backing (Hide)2'!AI$203:EG$217,1,0)</f>
        <v>0</v>
      </c>
      <c r="FH37">
        <f t="array" ref="FH37">IF($J37:$X37='Capacity Backing (Hide)2'!AJ$203:EH$217,1,0)</f>
        <v>0</v>
      </c>
      <c r="FI37">
        <f t="array" ref="FI37">IF($J37:$X37='Capacity Backing (Hide)2'!AK$203:EI$217,1,0)</f>
        <v>0</v>
      </c>
      <c r="FJ37">
        <f t="array" ref="FJ37">IF($J37:$X37='Capacity Backing (Hide)2'!AL$203:EJ$217,1,0)</f>
        <v>0</v>
      </c>
      <c r="FK37">
        <f t="array" ref="FK37">IF($J37:$X37='Capacity Backing (Hide)2'!AM$203:EK$217,1,0)</f>
        <v>0</v>
      </c>
      <c r="FL37">
        <f t="array" ref="FL37">IF($J37:$X37='Capacity Backing (Hide)2'!AN$203:EL$217,1,0)</f>
        <v>0</v>
      </c>
      <c r="FM37">
        <f t="array" ref="FM37">IF($J37:$X37='Capacity Backing (Hide)2'!AO$203:EM$217,1,0)</f>
        <v>0</v>
      </c>
      <c r="FN37">
        <f t="array" ref="FN37">IF($J37:$X37='Capacity Backing (Hide)2'!AP$203:EN$217,1,0)</f>
        <v>0</v>
      </c>
      <c r="FO37">
        <f t="array" ref="FO37">IF($J37:$X37='Capacity Backing (Hide)2'!AQ$203:EO$217,1,0)</f>
        <v>0</v>
      </c>
      <c r="FP37">
        <f t="array" ref="FP37">IF($J37:$X37='Capacity Backing (Hide)2'!AR$203:EP$217,1,0)</f>
        <v>0</v>
      </c>
      <c r="FQ37">
        <f t="array" ref="FQ37">IF($J37:$X37='Capacity Backing (Hide)2'!AS$203:EQ$217,1,0)</f>
        <v>0</v>
      </c>
      <c r="FR37">
        <f t="array" ref="FR37">IF($J37:$X37='Capacity Backing (Hide)2'!AT$203:ER$217,1,0)</f>
        <v>0</v>
      </c>
      <c r="FS37">
        <f t="array" ref="FS37">IF($J37:$X37='Capacity Backing (Hide)2'!AU$203:ES$217,1,0)</f>
        <v>0</v>
      </c>
      <c r="FT37">
        <f t="array" ref="FT37">IF($J37:$X37='Capacity Backing (Hide)2'!AV$203:ET$217,1,0)</f>
        <v>0</v>
      </c>
      <c r="FU37">
        <f t="array" ref="FU37">IF($J37:$X37='Capacity Backing (Hide)2'!AW$203:EU$217,1,0)</f>
        <v>0</v>
      </c>
      <c r="FV37">
        <f t="array" ref="FV37">IF($J37:$X37='Capacity Backing (Hide)2'!AX$203:EV$217,1,0)</f>
        <v>0</v>
      </c>
      <c r="FW37">
        <f t="array" ref="FW37">IF($J37:$X37='Capacity Backing (Hide)2'!AY$203:EW$217,1,0)</f>
        <v>0</v>
      </c>
      <c r="FX37">
        <f t="array" ref="FX37">IF($J37:$X37='Capacity Backing (Hide)2'!AZ$203:EX$217,1,0)</f>
        <v>0</v>
      </c>
      <c r="FY37">
        <f t="array" ref="FY37">IF($J37:$X37='Capacity Backing (Hide)2'!BA$203:EY$217,1,0)</f>
        <v>0</v>
      </c>
      <c r="FZ37">
        <f t="array" ref="FZ37">IF($J37:$X37='Capacity Backing (Hide)2'!BB$203:EZ$217,1,0)</f>
        <v>0</v>
      </c>
      <c r="GA37">
        <f t="array" ref="GA37">IF($J37:$X37='Capacity Backing (Hide)2'!BC$203:FA$217,1,0)</f>
        <v>0</v>
      </c>
      <c r="GB37">
        <f t="array" ref="GB37">IF($J37:$X37='Capacity Backing (Hide)2'!BD$203:FB$217,1,0)</f>
        <v>0</v>
      </c>
      <c r="GC37">
        <f t="array" ref="GC37">IF($J37:$X37='Capacity Backing (Hide)2'!BE$203:FC$217,1,0)</f>
        <v>0</v>
      </c>
      <c r="GD37">
        <f t="array" ref="GD37">IF($J37:$X37='Capacity Backing (Hide)2'!BF$203:FD$217,1,0)</f>
        <v>0</v>
      </c>
      <c r="GE37">
        <f t="array" ref="GE37">IF($J37:$X37='Capacity Backing (Hide)2'!BG$203:FE$217,1,0)</f>
        <v>0</v>
      </c>
      <c r="GF37">
        <f t="array" ref="GF37">IF($J37:$X37='Capacity Backing (Hide)2'!BH$203:FF$217,1,0)</f>
        <v>0</v>
      </c>
      <c r="GG37">
        <f t="array" ref="GG37">IF($J37:$X37='Capacity Backing (Hide)2'!BI$203:FG$217,1,0)</f>
        <v>0</v>
      </c>
      <c r="GH37">
        <f t="array" ref="GH37">IF($J37:$X37='Capacity Backing (Hide)2'!BJ$203:FH$217,1,0)</f>
        <v>0</v>
      </c>
      <c r="GI37">
        <f t="array" ref="GI37">IF($J37:$X37='Capacity Backing (Hide)2'!BK$203:FI$217,1,0)</f>
        <v>0</v>
      </c>
      <c r="GJ37">
        <f t="array" ref="GJ37">IF($J37:$X37='Capacity Backing (Hide)2'!BL$203:FJ$217,1,0)</f>
        <v>0</v>
      </c>
      <c r="GK37">
        <f t="array" ref="GK37">IF($J37:$X37='Capacity Backing (Hide)2'!BM$203:FK$217,1,0)</f>
        <v>0</v>
      </c>
      <c r="GL37">
        <f t="array" ref="GL37">IF($J37:$X37='Capacity Backing (Hide)2'!BN$203:FL$217,1,0)</f>
        <v>0</v>
      </c>
      <c r="GM37">
        <f t="array" ref="GM37">IF($J37:$X37='Capacity Backing (Hide)2'!BO$203:FM$217,1,0)</f>
        <v>0</v>
      </c>
      <c r="GN37">
        <f t="array" ref="GN37">IF($J37:$X37='Capacity Backing (Hide)2'!BP$203:FN$217,1,0)</f>
        <v>0</v>
      </c>
      <c r="GO37">
        <f t="array" ref="GO37">IF($J37:$X37='Capacity Backing (Hide)2'!BQ$203:FO$217,1,0)</f>
        <v>0</v>
      </c>
      <c r="GP37">
        <f t="array" ref="GP37">IF($J37:$X37='Capacity Backing (Hide)2'!BR$203:FP$217,1,0)</f>
        <v>0</v>
      </c>
      <c r="GQ37">
        <f t="array" ref="GQ37">IF($J37:$X37='Capacity Backing (Hide)2'!BS$203:FQ$217,1,0)</f>
        <v>0</v>
      </c>
      <c r="GR37">
        <f t="array" ref="GR37">IF($J37:$X37='Capacity Backing (Hide)2'!BT$203:FR$217,1,0)</f>
        <v>0</v>
      </c>
      <c r="GS37">
        <f t="array" ref="GS37">IF($J37:$X37='Capacity Backing (Hide)2'!BU$203:FS$217,1,0)</f>
        <v>0</v>
      </c>
      <c r="GT37">
        <f t="array" ref="GT37">IF($J37:$X37='Capacity Backing (Hide)2'!BV$203:FT$217,1,0)</f>
        <v>0</v>
      </c>
      <c r="GU37">
        <f t="array" ref="GU37">IF($J37:$X37='Capacity Backing (Hide)2'!BW$203:FU$217,1,0)</f>
        <v>0</v>
      </c>
      <c r="GV37">
        <f t="array" ref="GV37">IF($J37:$X37='Capacity Backing (Hide)2'!BX$203:FV$217,1,0)</f>
        <v>0</v>
      </c>
      <c r="GW37">
        <f t="array" ref="GW37">IF($J37:$X37='Capacity Backing (Hide)2'!BY$203:FW$217,1,0)</f>
        <v>0</v>
      </c>
      <c r="GX37">
        <f t="array" ref="GX37">IF($J37:$X37='Capacity Backing (Hide)2'!BZ$203:FX$217,1,0)</f>
        <v>0</v>
      </c>
      <c r="GY37">
        <f t="array" ref="GY37">IF($J37:$X37='Capacity Backing (Hide)2'!CA$203:FY$217,1,0)</f>
        <v>0</v>
      </c>
      <c r="GZ37">
        <f t="array" ref="GZ37">IF($J37:$X37='Capacity Backing (Hide)2'!CB$203:FZ$217,1,0)</f>
        <v>0</v>
      </c>
      <c r="HA37">
        <f t="array" ref="HA37">IF($J37:$X37='Capacity Backing (Hide)2'!CC$203:GA$217,1,0)</f>
        <v>0</v>
      </c>
      <c r="HB37">
        <f t="array" ref="HB37">IF($J37:$X37='Capacity Backing (Hide)2'!CD$203:GB$217,1,0)</f>
        <v>0</v>
      </c>
      <c r="HC37">
        <f t="array" ref="HC37">IF($J37:$X37='Capacity Backing (Hide)2'!CE$203:GC$217,1,0)</f>
        <v>0</v>
      </c>
      <c r="HD37">
        <f t="array" ref="HD37">IF($J37:$X37='Capacity Backing (Hide)2'!CF$203:GD$217,1,0)</f>
        <v>0</v>
      </c>
      <c r="HE37">
        <f t="array" ref="HE37">IF($J37:$X37='Capacity Backing (Hide)2'!CG$203:GE$217,1,0)</f>
        <v>0</v>
      </c>
      <c r="HF37">
        <f t="array" ref="HF37">IF($J37:$X37='Capacity Backing (Hide)2'!CH$203:GF$217,1,0)</f>
        <v>0</v>
      </c>
      <c r="HG37">
        <f t="array" ref="HG37">IF($J37:$X37='Capacity Backing (Hide)2'!CI$203:GG$217,1,0)</f>
        <v>0</v>
      </c>
      <c r="HH37">
        <f t="array" ref="HH37">IF($J37:$X37='Capacity Backing (Hide)2'!CJ$203:GH$217,1,0)</f>
        <v>0</v>
      </c>
      <c r="HI37">
        <f t="array" ref="HI37">IF($J37:$X37='Capacity Backing (Hide)2'!CK$203:GI$217,1,0)</f>
        <v>0</v>
      </c>
      <c r="HJ37">
        <f t="array" ref="HJ37">IF($J37:$X37='Capacity Backing (Hide)2'!CL$203:GJ$217,1,0)</f>
        <v>0</v>
      </c>
      <c r="HK37">
        <f t="array" ref="HK37">IF($J37:$X37='Capacity Backing (Hide)2'!CM$203:GK$217,1,0)</f>
        <v>0</v>
      </c>
      <c r="HL37">
        <f t="array" ref="HL37">IF($J37:$X37='Capacity Backing (Hide)2'!CN$203:GL$217,1,0)</f>
        <v>0</v>
      </c>
      <c r="HM37">
        <f t="array" ref="HM37">IF($J37:$X37='Capacity Backing (Hide)2'!CO$203:GM$217,1,0)</f>
        <v>0</v>
      </c>
      <c r="HN37">
        <f t="array" ref="HN37">IF($J37:$X37='Capacity Backing (Hide)2'!CP$203:GN$217,1,0)</f>
        <v>0</v>
      </c>
      <c r="HO37">
        <f t="array" ref="HO37">IF($J37:$X37='Capacity Backing (Hide)2'!CQ$203:GO$217,1,0)</f>
        <v>0</v>
      </c>
      <c r="HP37">
        <f t="array" ref="HP37">IF($J37:$X37='Capacity Backing (Hide)2'!CR$203:GP$217,1,0)</f>
        <v>0</v>
      </c>
      <c r="HQ37">
        <f t="array" ref="HQ37">IF($J37:$X37='Capacity Backing (Hide)2'!CS$203:GQ$217,1,0)</f>
        <v>0</v>
      </c>
      <c r="HR37">
        <f t="array" ref="HR37">IF($J37:$X37='Capacity Backing (Hide)2'!CT$203:GR$217,1,0)</f>
        <v>0</v>
      </c>
      <c r="HS37">
        <f t="array" ref="HS37">IF($J37:$X37='Capacity Backing (Hide)2'!CU$203:GS$217,1,0)</f>
        <v>0</v>
      </c>
      <c r="HT37">
        <f t="array" ref="HT37">IF($J37:$X37='Capacity Backing (Hide)2'!CV$203:GT$217,1,0)</f>
        <v>0</v>
      </c>
      <c r="HU37">
        <f t="array" ref="HU37">IF($J37:$X37='Capacity Backing (Hide)2'!CW$203:GU$217,1,0)</f>
        <v>0</v>
      </c>
      <c r="HX37" s="224">
        <f>'Capacity Backing (Hide)2'!B$3*(AB37/MAX(1,SUMIFS('Treatment Backing (Hide)'!$B$110:$B$124,'Capacity Backing (Hide)2'!B$67:B$81,"X")))</f>
        <v>0</v>
      </c>
      <c r="HY37" s="224">
        <f>'Capacity Backing (Hide)2'!C$3*(AC37/MAX(1,SUMIFS('Treatment Backing (Hide)'!$B$110:$B$124,'Capacity Backing (Hide)2'!C$67:C$81,"X")))</f>
        <v>0</v>
      </c>
      <c r="HZ37" s="224">
        <f>'Capacity Backing (Hide)2'!D$3*(AD37/MAX(1,SUMIFS('Treatment Backing (Hide)'!$B$110:$B$124,'Capacity Backing (Hide)2'!D$67:D$81,"X")))</f>
        <v>0</v>
      </c>
      <c r="IA37" s="224">
        <f>'Capacity Backing (Hide)2'!E$3*(AE37/MAX(1,SUMIFS('Treatment Backing (Hide)'!$B$110:$B$124,'Capacity Backing (Hide)2'!E$67:E$81,"X")))</f>
        <v>0</v>
      </c>
      <c r="IB37" s="224">
        <f>'Capacity Backing (Hide)2'!F$3*(AF37/MAX(1,SUMIFS('Treatment Backing (Hide)'!$B$110:$B$124,'Capacity Backing (Hide)2'!F$67:F$81,"X")))</f>
        <v>0</v>
      </c>
      <c r="IC37" s="224">
        <f>'Capacity Backing (Hide)2'!G$3*(AG37/MAX(1,SUMIFS('Treatment Backing (Hide)'!$B$110:$B$124,'Capacity Backing (Hide)2'!G$67:G$81,"X")))</f>
        <v>0</v>
      </c>
      <c r="ID37" s="224">
        <f>'Capacity Backing (Hide)2'!H$3*(AH37/MAX(1,SUMIFS('Treatment Backing (Hide)'!$B$110:$B$124,'Capacity Backing (Hide)2'!H$67:H$81,"X")))</f>
        <v>0</v>
      </c>
      <c r="IE37" s="224">
        <f>'Capacity Backing (Hide)2'!I$3*(AI37/MAX(1,SUMIFS('Treatment Backing (Hide)'!$B$110:$B$124,'Capacity Backing (Hide)2'!I$67:I$81,"X")))</f>
        <v>0</v>
      </c>
      <c r="IF37" s="224">
        <f>'Capacity Backing (Hide)2'!J$3*(AJ37/MAX(1,SUMIFS('Treatment Backing (Hide)'!$B$110:$B$124,'Capacity Backing (Hide)2'!J$67:J$81,"X")))</f>
        <v>0</v>
      </c>
      <c r="IG37" s="224">
        <f>'Capacity Backing (Hide)2'!K$3*(AK37/MAX(1,SUMIFS('Treatment Backing (Hide)'!$B$110:$B$124,'Capacity Backing (Hide)2'!K$67:K$81,"X")))</f>
        <v>0</v>
      </c>
      <c r="IH37" s="224">
        <f>'Capacity Backing (Hide)2'!L$3*(AL37/MAX(1,SUMIFS('Treatment Backing (Hide)'!$B$110:$B$124,'Capacity Backing (Hide)2'!L$67:L$81,"X")))</f>
        <v>0</v>
      </c>
      <c r="II37" s="224">
        <f>'Capacity Backing (Hide)2'!M$3*(AM37/MAX(1,SUMIFS('Treatment Backing (Hide)'!$B$110:$B$124,'Capacity Backing (Hide)2'!M$67:M$81,"X")))</f>
        <v>0</v>
      </c>
      <c r="IJ37" s="224">
        <f>'Capacity Backing (Hide)2'!N$3*(AN37/MAX(1,SUMIFS('Treatment Backing (Hide)'!$B$110:$B$124,'Capacity Backing (Hide)2'!N$67:N$81,"X")))</f>
        <v>0</v>
      </c>
      <c r="IK37" s="224">
        <f>'Capacity Backing (Hide)2'!O$3*(AO37/MAX(1,SUMIFS('Treatment Backing (Hide)'!$B$110:$B$124,'Capacity Backing (Hide)2'!O$67:O$81,"X")))</f>
        <v>0</v>
      </c>
      <c r="IL37" s="224">
        <f>'Capacity Backing (Hide)2'!P$3*(AP37/MAX(1,SUMIFS('Treatment Backing (Hide)'!$B$110:$B$124,'Capacity Backing (Hide)2'!P$67:P$81,"X")))</f>
        <v>0</v>
      </c>
      <c r="IM37" s="224">
        <f>'Capacity Backing (Hide)2'!Q$3*(AQ37/MAX(1,SUMIFS('Treatment Backing (Hide)'!$B$110:$B$124,'Capacity Backing (Hide)2'!Q$67:Q$81,"X")))</f>
        <v>0</v>
      </c>
      <c r="IN37" s="224">
        <f>'Capacity Backing (Hide)2'!R$3*(AR37/MAX(1,SUMIFS('Treatment Backing (Hide)'!$B$110:$B$124,'Capacity Backing (Hide)2'!R$67:R$81,"X")))</f>
        <v>0</v>
      </c>
      <c r="IO37" s="224">
        <f>'Capacity Backing (Hide)2'!S$3*(AS37/MAX(1,SUMIFS('Treatment Backing (Hide)'!$B$110:$B$124,'Capacity Backing (Hide)2'!S$67:S$81,"X")))</f>
        <v>0</v>
      </c>
      <c r="IP37" s="224">
        <f>'Capacity Backing (Hide)2'!T$3*(AT37/MAX(1,SUMIFS('Treatment Backing (Hide)'!$B$110:$B$124,'Capacity Backing (Hide)2'!T$67:T$81,"X")))</f>
        <v>0</v>
      </c>
      <c r="IQ37" s="224">
        <f>'Capacity Backing (Hide)2'!U$3*(AU37/MAX(1,SUMIFS('Treatment Backing (Hide)'!$B$110:$B$124,'Capacity Backing (Hide)2'!U$67:U$81,"X")))</f>
        <v>0</v>
      </c>
      <c r="IR37" s="224">
        <f>'Capacity Backing (Hide)2'!V$3*(AV37/MAX(1,SUMIFS('Treatment Backing (Hide)'!$B$110:$B$124,'Capacity Backing (Hide)2'!V$67:V$81,"X")))</f>
        <v>0</v>
      </c>
      <c r="IS37" s="224">
        <f>'Capacity Backing (Hide)2'!W$3*(AW37/MAX(1,SUMIFS('Treatment Backing (Hide)'!$B$110:$B$124,'Capacity Backing (Hide)2'!W$67:W$81,"X")))</f>
        <v>0</v>
      </c>
      <c r="IT37" s="224">
        <f>'Capacity Backing (Hide)2'!X$3*(AX37/MAX(1,SUMIFS('Treatment Backing (Hide)'!$B$110:$B$124,'Capacity Backing (Hide)2'!X$67:X$81,"X")))</f>
        <v>0</v>
      </c>
      <c r="IU37" s="224">
        <f>'Capacity Backing (Hide)2'!Y$3*(AY37/MAX(1,SUMIFS('Treatment Backing (Hide)'!$B$110:$B$124,'Capacity Backing (Hide)2'!Y$67:Y$81,"X")))</f>
        <v>0</v>
      </c>
      <c r="IV37" s="224">
        <f>'Capacity Backing (Hide)2'!Z$3*(AZ37/MAX(1,SUMIFS('Treatment Backing (Hide)'!$B$110:$B$124,'Capacity Backing (Hide)2'!Z$67:Z$81,"X")))</f>
        <v>0</v>
      </c>
      <c r="IW37" s="224">
        <f>'Capacity Backing (Hide)2'!AA$3*(BA37/MAX(1,SUMIFS('Treatment Backing (Hide)'!$B$110:$B$124,'Capacity Backing (Hide)2'!AA$67:AA$81,"X")))</f>
        <v>0</v>
      </c>
      <c r="IX37" s="224">
        <f>'Capacity Backing (Hide)2'!AB$3*(BB37/MAX(1,SUMIFS('Treatment Backing (Hide)'!$B$110:$B$124,'Capacity Backing (Hide)2'!AB$67:AB$81,"X")))</f>
        <v>0</v>
      </c>
      <c r="IY37" s="224">
        <f>'Capacity Backing (Hide)2'!AC$3*(BC37/MAX(1,SUMIFS('Treatment Backing (Hide)'!$B$110:$B$124,'Capacity Backing (Hide)2'!AC$67:AC$81,"X")))</f>
        <v>0</v>
      </c>
      <c r="IZ37" s="224">
        <f>'Capacity Backing (Hide)2'!AD$3*(BD37/MAX(1,SUMIFS('Treatment Backing (Hide)'!$B$110:$B$124,'Capacity Backing (Hide)2'!AD$67:AD$81,"X")))</f>
        <v>0</v>
      </c>
      <c r="JA37" s="224">
        <f>'Capacity Backing (Hide)2'!AE$3*(BE37/MAX(1,SUMIFS('Treatment Backing (Hide)'!$B$110:$B$124,'Capacity Backing (Hide)2'!AE$67:AE$81,"X")))</f>
        <v>0</v>
      </c>
      <c r="JB37" s="224">
        <f>'Capacity Backing (Hide)2'!AF$3*(BF37/MAX(1,SUMIFS('Treatment Backing (Hide)'!$B$110:$B$124,'Capacity Backing (Hide)2'!AF$67:AF$81,"X")))</f>
        <v>0</v>
      </c>
      <c r="JC37" s="224">
        <f>'Capacity Backing (Hide)2'!AG$3*(BG37/MAX(1,SUMIFS('Treatment Backing (Hide)'!$B$110:$B$124,'Capacity Backing (Hide)2'!AG$67:AG$81,"X")))</f>
        <v>0</v>
      </c>
      <c r="JD37" s="224">
        <f>'Capacity Backing (Hide)2'!AH$3*(BH37/MAX(1,SUMIFS('Treatment Backing (Hide)'!$B$110:$B$124,'Capacity Backing (Hide)2'!AH$67:AH$81,"X")))</f>
        <v>0</v>
      </c>
      <c r="JE37" s="224">
        <f>'Capacity Backing (Hide)2'!AI$3*(BI37/MAX(1,SUMIFS('Treatment Backing (Hide)'!$B$110:$B$124,'Capacity Backing (Hide)2'!AI$67:AI$81,"X")))</f>
        <v>0</v>
      </c>
      <c r="JF37" s="224">
        <f>'Capacity Backing (Hide)2'!AJ$3*(BJ37/MAX(1,SUMIFS('Treatment Backing (Hide)'!$B$110:$B$124,'Capacity Backing (Hide)2'!AJ$67:AJ$81,"X")))</f>
        <v>0</v>
      </c>
      <c r="JG37" s="224">
        <f>'Capacity Backing (Hide)2'!AK$3*(BK37/MAX(1,SUMIFS('Treatment Backing (Hide)'!$B$110:$B$124,'Capacity Backing (Hide)2'!AK$67:AK$81,"X")))</f>
        <v>0</v>
      </c>
      <c r="JH37" s="224">
        <f>'Capacity Backing (Hide)2'!AL$3*(BL37/MAX(1,SUMIFS('Treatment Backing (Hide)'!$B$110:$B$124,'Capacity Backing (Hide)2'!AL$67:AL$81,"X")))</f>
        <v>0</v>
      </c>
      <c r="JI37" s="224">
        <f>'Capacity Backing (Hide)2'!AM$3*(BM37/MAX(1,SUMIFS('Treatment Backing (Hide)'!$B$110:$B$124,'Capacity Backing (Hide)2'!AM$67:AM$81,"X")))</f>
        <v>0</v>
      </c>
      <c r="JJ37" s="224">
        <f>'Capacity Backing (Hide)2'!AN$3*(BN37/MAX(1,SUMIFS('Treatment Backing (Hide)'!$B$110:$B$124,'Capacity Backing (Hide)2'!AN$67:AN$81,"X")))</f>
        <v>0</v>
      </c>
      <c r="JK37" s="224">
        <f>'Capacity Backing (Hide)2'!AO$3*(BO37/MAX(1,SUMIFS('Treatment Backing (Hide)'!$B$110:$B$124,'Capacity Backing (Hide)2'!AO$67:AO$81,"X")))</f>
        <v>0</v>
      </c>
      <c r="JL37" s="224">
        <f>'Capacity Backing (Hide)2'!AP$3*(BP37/MAX(1,SUMIFS('Treatment Backing (Hide)'!$B$110:$B$124,'Capacity Backing (Hide)2'!AP$67:AP$81,"X")))</f>
        <v>0</v>
      </c>
      <c r="JM37" s="224">
        <f>'Capacity Backing (Hide)2'!AQ$3*(BQ37/MAX(1,SUMIFS('Treatment Backing (Hide)'!$B$110:$B$124,'Capacity Backing (Hide)2'!AQ$67:AQ$81,"X")))</f>
        <v>0</v>
      </c>
      <c r="JN37" s="224">
        <f>'Capacity Backing (Hide)2'!AR$3*(BR37/MAX(1,SUMIFS('Treatment Backing (Hide)'!$B$110:$B$124,'Capacity Backing (Hide)2'!AR$67:AR$81,"X")))</f>
        <v>0</v>
      </c>
      <c r="JO37" s="224">
        <f>'Capacity Backing (Hide)2'!AS$3*(BS37/MAX(1,SUMIFS('Treatment Backing (Hide)'!$B$110:$B$124,'Capacity Backing (Hide)2'!AS$67:AS$81,"X")))</f>
        <v>0</v>
      </c>
      <c r="JP37" s="224">
        <f>'Capacity Backing (Hide)2'!AT$3*(BT37/MAX(1,SUMIFS('Treatment Backing (Hide)'!$B$110:$B$124,'Capacity Backing (Hide)2'!AT$67:AT$81,"X")))</f>
        <v>0</v>
      </c>
      <c r="JQ37" s="224">
        <f>'Capacity Backing (Hide)2'!AU$3*(BU37/MAX(1,SUMIFS('Treatment Backing (Hide)'!$B$110:$B$124,'Capacity Backing (Hide)2'!AU$67:AU$81,"X")))</f>
        <v>0</v>
      </c>
      <c r="JR37" s="224">
        <f>'Capacity Backing (Hide)2'!AV$3*(BV37/MAX(1,SUMIFS('Treatment Backing (Hide)'!$B$110:$B$124,'Capacity Backing (Hide)2'!AV$67:AV$81,"X")))</f>
        <v>0</v>
      </c>
      <c r="JS37" s="224">
        <f>'Capacity Backing (Hide)2'!AW$3*(BW37/MAX(1,SUMIFS('Treatment Backing (Hide)'!$B$110:$B$124,'Capacity Backing (Hide)2'!AW$67:AW$81,"X")))</f>
        <v>0</v>
      </c>
      <c r="JT37" s="224">
        <f>'Capacity Backing (Hide)2'!AX$3*(BX37/MAX(1,SUMIFS('Treatment Backing (Hide)'!$B$110:$B$124,'Capacity Backing (Hide)2'!AX$67:AX$81,"X")))</f>
        <v>0</v>
      </c>
      <c r="JU37" s="224">
        <f>'Capacity Backing (Hide)2'!AY$3*(BY37/MAX(1,SUMIFS('Treatment Backing (Hide)'!$B$110:$B$124,'Capacity Backing (Hide)2'!AY$67:AY$81,"X")))</f>
        <v>0</v>
      </c>
      <c r="JV37" s="224">
        <f>'Capacity Backing (Hide)2'!AZ$3*(BZ37/MAX(1,SUMIFS('Treatment Backing (Hide)'!$B$110:$B$124,'Capacity Backing (Hide)2'!AZ$67:AZ$81,"X")))</f>
        <v>0</v>
      </c>
      <c r="JW37" s="224">
        <f>'Capacity Backing (Hide)2'!BA$3*(CA37/MAX(1,SUMIFS('Treatment Backing (Hide)'!$B$110:$B$124,'Capacity Backing (Hide)2'!BA$67:BA$81,"X")))</f>
        <v>0</v>
      </c>
      <c r="JX37" s="224">
        <f>'Capacity Backing (Hide)2'!BB$3*(CB37/MAX(1,SUMIFS('Treatment Backing (Hide)'!$B$110:$B$124,'Capacity Backing (Hide)2'!BB$67:BB$81,"X")))</f>
        <v>0</v>
      </c>
      <c r="JY37" s="224">
        <f>'Capacity Backing (Hide)2'!BC$3*(CC37/MAX(1,SUMIFS('Treatment Backing (Hide)'!$B$110:$B$124,'Capacity Backing (Hide)2'!BC$67:BC$81,"X")))</f>
        <v>0</v>
      </c>
      <c r="JZ37" s="224">
        <f>'Capacity Backing (Hide)2'!BD$3*(CD37/MAX(1,SUMIFS('Treatment Backing (Hide)'!$B$110:$B$124,'Capacity Backing (Hide)2'!BD$67:BD$81,"X")))</f>
        <v>0</v>
      </c>
      <c r="KA37" s="224">
        <f>'Capacity Backing (Hide)2'!BE$3*(CE37/MAX(1,SUMIFS('Treatment Backing (Hide)'!$B$110:$B$124,'Capacity Backing (Hide)2'!BE$67:BE$81,"X")))</f>
        <v>0</v>
      </c>
      <c r="KB37" s="224">
        <f>'Capacity Backing (Hide)2'!BF$3*(CF37/MAX(1,SUMIFS('Treatment Backing (Hide)'!$B$110:$B$124,'Capacity Backing (Hide)2'!BF$67:BF$81,"X")))</f>
        <v>0</v>
      </c>
      <c r="KC37" s="224">
        <f>'Capacity Backing (Hide)2'!BG$3*(CG37/MAX(1,SUMIFS('Treatment Backing (Hide)'!$B$110:$B$124,'Capacity Backing (Hide)2'!BG$67:BG$81,"X")))</f>
        <v>0</v>
      </c>
      <c r="KD37" s="224">
        <f>'Capacity Backing (Hide)2'!BH$3*(CH37/MAX(1,SUMIFS('Treatment Backing (Hide)'!$B$110:$B$124,'Capacity Backing (Hide)2'!BH$67:BH$81,"X")))</f>
        <v>0</v>
      </c>
      <c r="KE37" s="224">
        <f>'Capacity Backing (Hide)2'!BI$3*(CI37/MAX(1,SUMIFS('Treatment Backing (Hide)'!$B$110:$B$124,'Capacity Backing (Hide)2'!BI$67:BI$81,"X")))</f>
        <v>0</v>
      </c>
      <c r="KF37" s="224">
        <f>'Capacity Backing (Hide)2'!BJ$3*(CJ37/MAX(1,SUMIFS('Treatment Backing (Hide)'!$B$110:$B$124,'Capacity Backing (Hide)2'!BJ$67:BJ$81,"X")))</f>
        <v>0</v>
      </c>
      <c r="KG37" s="224">
        <f>'Capacity Backing (Hide)2'!BK$3*(CK37/MAX(1,SUMIFS('Treatment Backing (Hide)'!$B$110:$B$124,'Capacity Backing (Hide)2'!BK$67:BK$81,"X")))</f>
        <v>0</v>
      </c>
      <c r="KH37" s="224">
        <f>'Capacity Backing (Hide)2'!BL$3*(CL37/MAX(1,SUMIFS('Treatment Backing (Hide)'!$B$110:$B$124,'Capacity Backing (Hide)2'!BL$67:BL$81,"X")))</f>
        <v>0</v>
      </c>
      <c r="KI37" s="224">
        <f>'Capacity Backing (Hide)2'!BM$3*(CM37/MAX(1,SUMIFS('Treatment Backing (Hide)'!$B$110:$B$124,'Capacity Backing (Hide)2'!BM$67:BM$81,"X")))</f>
        <v>0</v>
      </c>
      <c r="KJ37" s="224">
        <f>'Capacity Backing (Hide)2'!BN$3*(CN37/MAX(1,SUMIFS('Treatment Backing (Hide)'!$B$110:$B$124,'Capacity Backing (Hide)2'!BN$67:BN$81,"X")))</f>
        <v>0</v>
      </c>
      <c r="KK37" s="224">
        <f>'Capacity Backing (Hide)2'!BO$3*(CO37/MAX(1,SUMIFS('Treatment Backing (Hide)'!$B$110:$B$124,'Capacity Backing (Hide)2'!BO$67:BO$81,"X")))</f>
        <v>0</v>
      </c>
      <c r="KL37" s="224">
        <f>'Capacity Backing (Hide)2'!BP$3*(CP37/MAX(1,SUMIFS('Treatment Backing (Hide)'!$B$110:$B$124,'Capacity Backing (Hide)2'!BP$67:BP$81,"X")))</f>
        <v>0</v>
      </c>
      <c r="KM37" s="224">
        <f>'Capacity Backing (Hide)2'!BQ$3*(CQ37/MAX(1,SUMIFS('Treatment Backing (Hide)'!$B$110:$B$124,'Capacity Backing (Hide)2'!BQ$67:BQ$81,"X")))</f>
        <v>0</v>
      </c>
      <c r="KN37" s="224">
        <f>'Capacity Backing (Hide)2'!BR$3*(CR37/MAX(1,SUMIFS('Treatment Backing (Hide)'!$B$110:$B$124,'Capacity Backing (Hide)2'!BR$67:BR$81,"X")))</f>
        <v>0</v>
      </c>
      <c r="KO37" s="224">
        <f>'Capacity Backing (Hide)2'!BS$3*(CS37/MAX(1,SUMIFS('Treatment Backing (Hide)'!$B$110:$B$124,'Capacity Backing (Hide)2'!BS$67:BS$81,"X")))</f>
        <v>0</v>
      </c>
      <c r="KP37" s="224">
        <f>'Capacity Backing (Hide)2'!BT$3*(CT37/MAX(1,SUMIFS('Treatment Backing (Hide)'!$B$110:$B$124,'Capacity Backing (Hide)2'!BT$67:BT$81,"X")))</f>
        <v>0</v>
      </c>
      <c r="KQ37" s="224">
        <f>'Capacity Backing (Hide)2'!BU$3*(CU37/MAX(1,SUMIFS('Treatment Backing (Hide)'!$B$110:$B$124,'Capacity Backing (Hide)2'!BU$67:BU$81,"X")))</f>
        <v>0</v>
      </c>
      <c r="KR37" s="224">
        <f>'Capacity Backing (Hide)2'!BV$3*(CV37/MAX(1,SUMIFS('Treatment Backing (Hide)'!$B$110:$B$124,'Capacity Backing (Hide)2'!BV$67:BV$81,"X")))</f>
        <v>0</v>
      </c>
      <c r="KS37" s="224">
        <f>'Capacity Backing (Hide)2'!BW$3*(CW37/MAX(1,SUMIFS('Treatment Backing (Hide)'!$B$110:$B$124,'Capacity Backing (Hide)2'!BW$67:BW$81,"X")))</f>
        <v>0</v>
      </c>
      <c r="KT37" s="224">
        <f>'Capacity Backing (Hide)2'!BX$3*(CX37/MAX(1,SUMIFS('Treatment Backing (Hide)'!$B$110:$B$124,'Capacity Backing (Hide)2'!BX$67:BX$81,"X")))</f>
        <v>0</v>
      </c>
      <c r="KU37" s="224">
        <f>'Capacity Backing (Hide)2'!BY$3*(CY37/MAX(1,SUMIFS('Treatment Backing (Hide)'!$B$110:$B$124,'Capacity Backing (Hide)2'!BY$67:BY$81,"X")))</f>
        <v>0</v>
      </c>
      <c r="KV37" s="224">
        <f>'Capacity Backing (Hide)2'!BZ$3*(CZ37/MAX(1,SUMIFS('Treatment Backing (Hide)'!$B$110:$B$124,'Capacity Backing (Hide)2'!BZ$67:BZ$81,"X")))</f>
        <v>0</v>
      </c>
      <c r="KW37" s="224">
        <f>'Capacity Backing (Hide)2'!CA$3*(DA37/MAX(1,SUMIFS('Treatment Backing (Hide)'!$B$110:$B$124,'Capacity Backing (Hide)2'!CA$67:CA$81,"X")))</f>
        <v>0</v>
      </c>
      <c r="KX37" s="224">
        <f>'Capacity Backing (Hide)2'!CB$3*(DB37/MAX(1,SUMIFS('Treatment Backing (Hide)'!$B$110:$B$124,'Capacity Backing (Hide)2'!CB$67:CB$81,"X")))</f>
        <v>0</v>
      </c>
      <c r="KY37" s="224">
        <f>'Capacity Backing (Hide)2'!CC$3*(DC37/MAX(1,SUMIFS('Treatment Backing (Hide)'!$B$110:$B$124,'Capacity Backing (Hide)2'!CC$67:CC$81,"X")))</f>
        <v>0</v>
      </c>
      <c r="KZ37" s="224">
        <f>'Capacity Backing (Hide)2'!CD$3*(DD37/MAX(1,SUMIFS('Treatment Backing (Hide)'!$B$110:$B$124,'Capacity Backing (Hide)2'!CD$67:CD$81,"X")))</f>
        <v>0</v>
      </c>
      <c r="LA37" s="224">
        <f>'Capacity Backing (Hide)2'!CE$3*(DE37/MAX(1,SUMIFS('Treatment Backing (Hide)'!$B$110:$B$124,'Capacity Backing (Hide)2'!CE$67:CE$81,"X")))</f>
        <v>0</v>
      </c>
      <c r="LB37" s="224">
        <f>'Capacity Backing (Hide)2'!CF$3*(DF37/MAX(1,SUMIFS('Treatment Backing (Hide)'!$B$110:$B$124,'Capacity Backing (Hide)2'!CF$67:CF$81,"X")))</f>
        <v>0</v>
      </c>
      <c r="LC37" s="224">
        <f>'Capacity Backing (Hide)2'!CG$3*(DG37/MAX(1,SUMIFS('Treatment Backing (Hide)'!$B$110:$B$124,'Capacity Backing (Hide)2'!CG$67:CG$81,"X")))</f>
        <v>0</v>
      </c>
      <c r="LD37" s="224">
        <f>'Capacity Backing (Hide)2'!CH$3*(DH37/MAX(1,SUMIFS('Treatment Backing (Hide)'!$B$110:$B$124,'Capacity Backing (Hide)2'!CH$67:CH$81,"X")))</f>
        <v>0</v>
      </c>
      <c r="LE37" s="224">
        <f>'Capacity Backing (Hide)2'!CI$3*(DI37/MAX(1,SUMIFS('Treatment Backing (Hide)'!$B$110:$B$124,'Capacity Backing (Hide)2'!CI$67:CI$81,"X")))</f>
        <v>0</v>
      </c>
      <c r="LF37" s="224">
        <f>'Capacity Backing (Hide)2'!CJ$3*(DJ37/MAX(1,SUMIFS('Treatment Backing (Hide)'!$B$110:$B$124,'Capacity Backing (Hide)2'!CJ$67:CJ$81,"X")))</f>
        <v>0</v>
      </c>
      <c r="LG37" s="224">
        <f>'Capacity Backing (Hide)2'!CK$3*(DK37/MAX(1,SUMIFS('Treatment Backing (Hide)'!$B$110:$B$124,'Capacity Backing (Hide)2'!CK$67:CK$81,"X")))</f>
        <v>0</v>
      </c>
      <c r="LH37" s="224">
        <f>'Capacity Backing (Hide)2'!CL$3*(DL37/MAX(1,SUMIFS('Treatment Backing (Hide)'!$B$110:$B$124,'Capacity Backing (Hide)2'!CL$67:CL$81,"X")))</f>
        <v>0</v>
      </c>
      <c r="LI37" s="224">
        <f>'Capacity Backing (Hide)2'!CM$3*(DM37/MAX(1,SUMIFS('Treatment Backing (Hide)'!$B$110:$B$124,'Capacity Backing (Hide)2'!CM$67:CM$81,"X")))</f>
        <v>0</v>
      </c>
      <c r="LJ37" s="224">
        <f>'Capacity Backing (Hide)2'!CN$3*(DN37/MAX(1,SUMIFS('Treatment Backing (Hide)'!$B$110:$B$124,'Capacity Backing (Hide)2'!CN$67:CN$81,"X")))</f>
        <v>0</v>
      </c>
      <c r="LK37" s="224">
        <f>'Capacity Backing (Hide)2'!CO$3*(DO37/MAX(1,SUMIFS('Treatment Backing (Hide)'!$B$110:$B$124,'Capacity Backing (Hide)2'!CO$67:CO$81,"X")))</f>
        <v>0</v>
      </c>
      <c r="LL37" s="224">
        <f>'Capacity Backing (Hide)2'!CP$3*(DP37/MAX(1,SUMIFS('Treatment Backing (Hide)'!$B$110:$B$124,'Capacity Backing (Hide)2'!CP$67:CP$81,"X")))</f>
        <v>0</v>
      </c>
      <c r="LM37" s="224">
        <f>'Capacity Backing (Hide)2'!CQ$3*(DQ37/MAX(1,SUMIFS('Treatment Backing (Hide)'!$B$110:$B$124,'Capacity Backing (Hide)2'!CQ$67:CQ$81,"X")))</f>
        <v>0</v>
      </c>
      <c r="LN37" s="224">
        <f>'Capacity Backing (Hide)2'!CR$3*(DR37/MAX(1,SUMIFS('Treatment Backing (Hide)'!$B$110:$B$124,'Capacity Backing (Hide)2'!CR$67:CR$81,"X")))</f>
        <v>0</v>
      </c>
      <c r="LO37" s="224">
        <f>'Capacity Backing (Hide)2'!CS$3*(DS37/MAX(1,SUMIFS('Treatment Backing (Hide)'!$B$110:$B$124,'Capacity Backing (Hide)2'!CS$67:CS$81,"X")))</f>
        <v>0</v>
      </c>
      <c r="LP37" s="224">
        <f>'Capacity Backing (Hide)2'!CT$3*(DT37/MAX(1,SUMIFS('Treatment Backing (Hide)'!$B$110:$B$124,'Capacity Backing (Hide)2'!CT$67:CT$81,"X")))</f>
        <v>0</v>
      </c>
      <c r="LQ37" s="224">
        <f>'Capacity Backing (Hide)2'!CU$3*(DU37/MAX(1,SUMIFS('Treatment Backing (Hide)'!$B$110:$B$124,'Capacity Backing (Hide)2'!CU$67:CU$81,"X")))</f>
        <v>0</v>
      </c>
      <c r="LR37" s="224">
        <f>'Capacity Backing (Hide)2'!CV$3*(DV37/MAX(1,SUMIFS('Treatment Backing (Hide)'!$B$110:$B$124,'Capacity Backing (Hide)2'!CV$67:CV$81,"X")))</f>
        <v>0</v>
      </c>
      <c r="LS37" s="224">
        <f>'Capacity Backing (Hide)2'!CW$3*(DW37/MAX(1,SUMIFS('Treatment Backing (Hide)'!$B$110:$B$124,'Capacity Backing (Hide)2'!CW$67:CW$81,"X")))</f>
        <v>0</v>
      </c>
      <c r="LV37">
        <f>'Capacity Backing (Hide)2'!B$139*(AB37/MAX(1,SUMIFS('Treatment Backing (Hide)'!$B$110:$B$124,'Capacity Backing (Hide)2'!B$203:B$217,"X")))</f>
        <v>0</v>
      </c>
      <c r="LW37">
        <f>'Capacity Backing (Hide)2'!C$139*(AC37/MAX(1,SUMIFS('Treatment Backing (Hide)'!$B$110:$B$124,'Capacity Backing (Hide)2'!C$203:C$217,"X")))</f>
        <v>0</v>
      </c>
      <c r="LX37">
        <f>'Capacity Backing (Hide)2'!D$139*(AD37/MAX(1,SUMIFS('Treatment Backing (Hide)'!$B$110:$B$124,'Capacity Backing (Hide)2'!D$203:D$217,"X")))</f>
        <v>0</v>
      </c>
      <c r="LY37">
        <f>'Capacity Backing (Hide)2'!E$139*(AE37/MAX(1,SUMIFS('Treatment Backing (Hide)'!$B$110:$B$124,'Capacity Backing (Hide)2'!E$203:E$217,"X")))</f>
        <v>0</v>
      </c>
      <c r="LZ37">
        <f>'Capacity Backing (Hide)2'!F$139*(AF37/MAX(1,SUMIFS('Treatment Backing (Hide)'!$B$110:$B$124,'Capacity Backing (Hide)2'!F$203:F$217,"X")))</f>
        <v>0</v>
      </c>
      <c r="MA37">
        <f>'Capacity Backing (Hide)2'!G$139*(AG37/MAX(1,SUMIFS('Treatment Backing (Hide)'!$B$110:$B$124,'Capacity Backing (Hide)2'!G$203:G$217,"X")))</f>
        <v>0</v>
      </c>
      <c r="MB37">
        <f>'Capacity Backing (Hide)2'!H$139*(AH37/MAX(1,SUMIFS('Treatment Backing (Hide)'!$B$110:$B$124,'Capacity Backing (Hide)2'!H$203:H$217,"X")))</f>
        <v>0</v>
      </c>
      <c r="MC37">
        <f>'Capacity Backing (Hide)2'!I$139*(AI37/MAX(1,SUMIFS('Treatment Backing (Hide)'!$B$110:$B$124,'Capacity Backing (Hide)2'!I$203:I$217,"X")))</f>
        <v>0</v>
      </c>
      <c r="MD37">
        <f>'Capacity Backing (Hide)2'!J$139*(AJ37/MAX(1,SUMIFS('Treatment Backing (Hide)'!$B$110:$B$124,'Capacity Backing (Hide)2'!J$203:J$217,"X")))</f>
        <v>0</v>
      </c>
      <c r="ME37">
        <f>'Capacity Backing (Hide)2'!K$139*(AK37/MAX(1,SUMIFS('Treatment Backing (Hide)'!$B$110:$B$124,'Capacity Backing (Hide)2'!K$203:K$217,"X")))</f>
        <v>0</v>
      </c>
      <c r="MF37">
        <f>'Capacity Backing (Hide)2'!L$139*(AL37/MAX(1,SUMIFS('Treatment Backing (Hide)'!$B$110:$B$124,'Capacity Backing (Hide)2'!L$203:L$217,"X")))</f>
        <v>0</v>
      </c>
      <c r="MG37">
        <f>'Capacity Backing (Hide)2'!M$139*(AM37/MAX(1,SUMIFS('Treatment Backing (Hide)'!$B$110:$B$124,'Capacity Backing (Hide)2'!M$203:M$217,"X")))</f>
        <v>0</v>
      </c>
      <c r="MH37">
        <f>'Capacity Backing (Hide)2'!N$139*(AN37/MAX(1,SUMIFS('Treatment Backing (Hide)'!$B$110:$B$124,'Capacity Backing (Hide)2'!N$203:N$217,"X")))</f>
        <v>0</v>
      </c>
      <c r="MI37">
        <f>'Capacity Backing (Hide)2'!O$139*(AO37/MAX(1,SUMIFS('Treatment Backing (Hide)'!$B$110:$B$124,'Capacity Backing (Hide)2'!O$203:O$217,"X")))</f>
        <v>0</v>
      </c>
      <c r="MJ37">
        <f>'Capacity Backing (Hide)2'!P$139*(AP37/MAX(1,SUMIFS('Treatment Backing (Hide)'!$B$110:$B$124,'Capacity Backing (Hide)2'!P$203:P$217,"X")))</f>
        <v>0</v>
      </c>
      <c r="MK37">
        <f>'Capacity Backing (Hide)2'!Q$139*(AQ37/MAX(1,SUMIFS('Treatment Backing (Hide)'!$B$110:$B$124,'Capacity Backing (Hide)2'!Q$203:Q$217,"X")))</f>
        <v>0</v>
      </c>
      <c r="ML37">
        <f>'Capacity Backing (Hide)2'!R$139*(AR37/MAX(1,SUMIFS('Treatment Backing (Hide)'!$B$110:$B$124,'Capacity Backing (Hide)2'!R$203:R$217,"X")))</f>
        <v>0</v>
      </c>
      <c r="MM37">
        <f>'Capacity Backing (Hide)2'!S$139*(AS37/MAX(1,SUMIFS('Treatment Backing (Hide)'!$B$110:$B$124,'Capacity Backing (Hide)2'!S$203:S$217,"X")))</f>
        <v>0</v>
      </c>
      <c r="MN37">
        <f>'Capacity Backing (Hide)2'!T$139*(AT37/MAX(1,SUMIFS('Treatment Backing (Hide)'!$B$110:$B$124,'Capacity Backing (Hide)2'!T$203:T$217,"X")))</f>
        <v>0</v>
      </c>
      <c r="MO37">
        <f>'Capacity Backing (Hide)2'!U$139*(AU37/MAX(1,SUMIFS('Treatment Backing (Hide)'!$B$110:$B$124,'Capacity Backing (Hide)2'!U$203:U$217,"X")))</f>
        <v>0</v>
      </c>
      <c r="MP37">
        <f>'Capacity Backing (Hide)2'!V$139*(AV37/MAX(1,SUMIFS('Treatment Backing (Hide)'!$B$110:$B$124,'Capacity Backing (Hide)2'!V$203:V$217,"X")))</f>
        <v>0</v>
      </c>
      <c r="MQ37">
        <f>'Capacity Backing (Hide)2'!W$139*(AW37/MAX(1,SUMIFS('Treatment Backing (Hide)'!$B$110:$B$124,'Capacity Backing (Hide)2'!W$203:W$217,"X")))</f>
        <v>0</v>
      </c>
      <c r="MR37">
        <f>'Capacity Backing (Hide)2'!X$139*(AX37/MAX(1,SUMIFS('Treatment Backing (Hide)'!$B$110:$B$124,'Capacity Backing (Hide)2'!X$203:X$217,"X")))</f>
        <v>0</v>
      </c>
      <c r="MS37">
        <f>'Capacity Backing (Hide)2'!Y$139*(AY37/MAX(1,SUMIFS('Treatment Backing (Hide)'!$B$110:$B$124,'Capacity Backing (Hide)2'!Y$203:Y$217,"X")))</f>
        <v>0</v>
      </c>
      <c r="MT37">
        <f>'Capacity Backing (Hide)2'!Z$139*(AZ37/MAX(1,SUMIFS('Treatment Backing (Hide)'!$B$110:$B$124,'Capacity Backing (Hide)2'!Z$203:Z$217,"X")))</f>
        <v>0</v>
      </c>
      <c r="MU37">
        <f>'Capacity Backing (Hide)2'!AA$139*(BA37/MAX(1,SUMIFS('Treatment Backing (Hide)'!$B$110:$B$124,'Capacity Backing (Hide)2'!AA$203:AA$217,"X")))</f>
        <v>0</v>
      </c>
      <c r="MV37">
        <f>'Capacity Backing (Hide)2'!AB$139*(BB37/MAX(1,SUMIFS('Treatment Backing (Hide)'!$B$110:$B$124,'Capacity Backing (Hide)2'!AB$203:AB$217,"X")))</f>
        <v>0</v>
      </c>
      <c r="MW37">
        <f>'Capacity Backing (Hide)2'!AC$139*(BC37/MAX(1,SUMIFS('Treatment Backing (Hide)'!$B$110:$B$124,'Capacity Backing (Hide)2'!AC$203:AC$217,"X")))</f>
        <v>0</v>
      </c>
      <c r="MX37">
        <f>'Capacity Backing (Hide)2'!AD$139*(BD37/MAX(1,SUMIFS('Treatment Backing (Hide)'!$B$110:$B$124,'Capacity Backing (Hide)2'!AD$203:AD$217,"X")))</f>
        <v>0</v>
      </c>
      <c r="MY37">
        <f>'Capacity Backing (Hide)2'!AE$139*(BE37/MAX(1,SUMIFS('Treatment Backing (Hide)'!$B$110:$B$124,'Capacity Backing (Hide)2'!AE$203:AE$217,"X")))</f>
        <v>0</v>
      </c>
      <c r="MZ37">
        <f>'Capacity Backing (Hide)2'!AF$139*(BF37/MAX(1,SUMIFS('Treatment Backing (Hide)'!$B$110:$B$124,'Capacity Backing (Hide)2'!AF$203:AF$217,"X")))</f>
        <v>0</v>
      </c>
      <c r="NA37">
        <f>'Capacity Backing (Hide)2'!AG$139*(BG37/MAX(1,SUMIFS('Treatment Backing (Hide)'!$B$110:$B$124,'Capacity Backing (Hide)2'!AG$203:AG$217,"X")))</f>
        <v>0</v>
      </c>
      <c r="NB37">
        <f>'Capacity Backing (Hide)2'!AH$139*(BH37/MAX(1,SUMIFS('Treatment Backing (Hide)'!$B$110:$B$124,'Capacity Backing (Hide)2'!AH$203:AH$217,"X")))</f>
        <v>0</v>
      </c>
      <c r="NC37">
        <f>'Capacity Backing (Hide)2'!AI$139*(BI37/MAX(1,SUMIFS('Treatment Backing (Hide)'!$B$110:$B$124,'Capacity Backing (Hide)2'!AI$203:AI$217,"X")))</f>
        <v>0</v>
      </c>
      <c r="ND37">
        <f>'Capacity Backing (Hide)2'!AJ$139*(BJ37/MAX(1,SUMIFS('Treatment Backing (Hide)'!$B$110:$B$124,'Capacity Backing (Hide)2'!AJ$203:AJ$217,"X")))</f>
        <v>0</v>
      </c>
      <c r="NE37">
        <f>'Capacity Backing (Hide)2'!AK$139*(BK37/MAX(1,SUMIFS('Treatment Backing (Hide)'!$B$110:$B$124,'Capacity Backing (Hide)2'!AK$203:AK$217,"X")))</f>
        <v>0</v>
      </c>
      <c r="NF37">
        <f>'Capacity Backing (Hide)2'!AL$139*(BL37/MAX(1,SUMIFS('Treatment Backing (Hide)'!$B$110:$B$124,'Capacity Backing (Hide)2'!AL$203:AL$217,"X")))</f>
        <v>0</v>
      </c>
      <c r="NG37">
        <f>'Capacity Backing (Hide)2'!AM$139*(BM37/MAX(1,SUMIFS('Treatment Backing (Hide)'!$B$110:$B$124,'Capacity Backing (Hide)2'!AM$203:AM$217,"X")))</f>
        <v>0</v>
      </c>
      <c r="NH37">
        <f>'Capacity Backing (Hide)2'!AN$139*(BN37/MAX(1,SUMIFS('Treatment Backing (Hide)'!$B$110:$B$124,'Capacity Backing (Hide)2'!AN$203:AN$217,"X")))</f>
        <v>0</v>
      </c>
      <c r="NI37">
        <f>'Capacity Backing (Hide)2'!AO$139*(BO37/MAX(1,SUMIFS('Treatment Backing (Hide)'!$B$110:$B$124,'Capacity Backing (Hide)2'!AO$203:AO$217,"X")))</f>
        <v>0</v>
      </c>
      <c r="NJ37">
        <f>'Capacity Backing (Hide)2'!AP$139*(BP37/MAX(1,SUMIFS('Treatment Backing (Hide)'!$B$110:$B$124,'Capacity Backing (Hide)2'!AP$203:AP$217,"X")))</f>
        <v>0</v>
      </c>
      <c r="NK37">
        <f>'Capacity Backing (Hide)2'!AQ$139*(BQ37/MAX(1,SUMIFS('Treatment Backing (Hide)'!$B$110:$B$124,'Capacity Backing (Hide)2'!AQ$203:AQ$217,"X")))</f>
        <v>0</v>
      </c>
      <c r="NL37">
        <f>'Capacity Backing (Hide)2'!AR$139*(BR37/MAX(1,SUMIFS('Treatment Backing (Hide)'!$B$110:$B$124,'Capacity Backing (Hide)2'!AR$203:AR$217,"X")))</f>
        <v>0</v>
      </c>
      <c r="NM37">
        <f>'Capacity Backing (Hide)2'!AS$139*(BS37/MAX(1,SUMIFS('Treatment Backing (Hide)'!$B$110:$B$124,'Capacity Backing (Hide)2'!AS$203:AS$217,"X")))</f>
        <v>0</v>
      </c>
      <c r="NN37">
        <f>'Capacity Backing (Hide)2'!AT$139*(BT37/MAX(1,SUMIFS('Treatment Backing (Hide)'!$B$110:$B$124,'Capacity Backing (Hide)2'!AT$203:AT$217,"X")))</f>
        <v>0</v>
      </c>
      <c r="NO37">
        <f>'Capacity Backing (Hide)2'!AU$139*(BU37/MAX(1,SUMIFS('Treatment Backing (Hide)'!$B$110:$B$124,'Capacity Backing (Hide)2'!AU$203:AU$217,"X")))</f>
        <v>0</v>
      </c>
      <c r="NP37">
        <f>'Capacity Backing (Hide)2'!AV$139*(BV37/MAX(1,SUMIFS('Treatment Backing (Hide)'!$B$110:$B$124,'Capacity Backing (Hide)2'!AV$203:AV$217,"X")))</f>
        <v>0</v>
      </c>
      <c r="NQ37">
        <f>'Capacity Backing (Hide)2'!AW$139*(BW37/MAX(1,SUMIFS('Treatment Backing (Hide)'!$B$110:$B$124,'Capacity Backing (Hide)2'!AW$203:AW$217,"X")))</f>
        <v>0</v>
      </c>
      <c r="NR37">
        <f>'Capacity Backing (Hide)2'!AX$139*(BX37/MAX(1,SUMIFS('Treatment Backing (Hide)'!$B$110:$B$124,'Capacity Backing (Hide)2'!AX$203:AX$217,"X")))</f>
        <v>0</v>
      </c>
      <c r="NS37">
        <f>'Capacity Backing (Hide)2'!AY$139*(BY37/MAX(1,SUMIFS('Treatment Backing (Hide)'!$B$110:$B$124,'Capacity Backing (Hide)2'!AY$203:AY$217,"X")))</f>
        <v>0</v>
      </c>
      <c r="NT37">
        <f>'Capacity Backing (Hide)2'!AZ$139*(BZ37/MAX(1,SUMIFS('Treatment Backing (Hide)'!$B$110:$B$124,'Capacity Backing (Hide)2'!AZ$203:AZ$217,"X")))</f>
        <v>0</v>
      </c>
      <c r="NU37">
        <f>'Capacity Backing (Hide)2'!BA$139*(CA37/MAX(1,SUMIFS('Treatment Backing (Hide)'!$B$110:$B$124,'Capacity Backing (Hide)2'!BA$203:BA$217,"X")))</f>
        <v>0</v>
      </c>
      <c r="NV37">
        <f>'Capacity Backing (Hide)2'!BB$139*(CB37/MAX(1,SUMIFS('Treatment Backing (Hide)'!$B$110:$B$124,'Capacity Backing (Hide)2'!BB$203:BB$217,"X")))</f>
        <v>0</v>
      </c>
      <c r="NW37">
        <f>'Capacity Backing (Hide)2'!BC$139*(CC37/MAX(1,SUMIFS('Treatment Backing (Hide)'!$B$110:$B$124,'Capacity Backing (Hide)2'!BC$203:BC$217,"X")))</f>
        <v>0</v>
      </c>
      <c r="NX37">
        <f>'Capacity Backing (Hide)2'!BD$139*(CD37/MAX(1,SUMIFS('Treatment Backing (Hide)'!$B$110:$B$124,'Capacity Backing (Hide)2'!BD$203:BD$217,"X")))</f>
        <v>0</v>
      </c>
      <c r="NY37">
        <f>'Capacity Backing (Hide)2'!BE$139*(CE37/MAX(1,SUMIFS('Treatment Backing (Hide)'!$B$110:$B$124,'Capacity Backing (Hide)2'!BE$203:BE$217,"X")))</f>
        <v>0</v>
      </c>
      <c r="NZ37">
        <f>'Capacity Backing (Hide)2'!BF$139*(CF37/MAX(1,SUMIFS('Treatment Backing (Hide)'!$B$110:$B$124,'Capacity Backing (Hide)2'!BF$203:BF$217,"X")))</f>
        <v>0</v>
      </c>
      <c r="OA37">
        <f>'Capacity Backing (Hide)2'!BG$139*(CG37/MAX(1,SUMIFS('Treatment Backing (Hide)'!$B$110:$B$124,'Capacity Backing (Hide)2'!BG$203:BG$217,"X")))</f>
        <v>0</v>
      </c>
      <c r="OB37">
        <f>'Capacity Backing (Hide)2'!BH$139*(CH37/MAX(1,SUMIFS('Treatment Backing (Hide)'!$B$110:$B$124,'Capacity Backing (Hide)2'!BH$203:BH$217,"X")))</f>
        <v>0</v>
      </c>
      <c r="OC37">
        <f>'Capacity Backing (Hide)2'!BI$139*(CI37/MAX(1,SUMIFS('Treatment Backing (Hide)'!$B$110:$B$124,'Capacity Backing (Hide)2'!BI$203:BI$217,"X")))</f>
        <v>0</v>
      </c>
      <c r="OD37">
        <f>'Capacity Backing (Hide)2'!BJ$139*(CJ37/MAX(1,SUMIFS('Treatment Backing (Hide)'!$B$110:$B$124,'Capacity Backing (Hide)2'!BJ$203:BJ$217,"X")))</f>
        <v>0</v>
      </c>
      <c r="OE37">
        <f>'Capacity Backing (Hide)2'!BK$139*(CK37/MAX(1,SUMIFS('Treatment Backing (Hide)'!$B$110:$B$124,'Capacity Backing (Hide)2'!BK$203:BK$217,"X")))</f>
        <v>0</v>
      </c>
      <c r="OF37">
        <f>'Capacity Backing (Hide)2'!BL$139*(CL37/MAX(1,SUMIFS('Treatment Backing (Hide)'!$B$110:$B$124,'Capacity Backing (Hide)2'!BL$203:BL$217,"X")))</f>
        <v>0</v>
      </c>
      <c r="OG37">
        <f>'Capacity Backing (Hide)2'!BM$139*(CM37/MAX(1,SUMIFS('Treatment Backing (Hide)'!$B$110:$B$124,'Capacity Backing (Hide)2'!BM$203:BM$217,"X")))</f>
        <v>0</v>
      </c>
      <c r="OH37">
        <f>'Capacity Backing (Hide)2'!BN$139*(CN37/MAX(1,SUMIFS('Treatment Backing (Hide)'!$B$110:$B$124,'Capacity Backing (Hide)2'!BN$203:BN$217,"X")))</f>
        <v>0</v>
      </c>
      <c r="OI37">
        <f>'Capacity Backing (Hide)2'!BO$139*(CO37/MAX(1,SUMIFS('Treatment Backing (Hide)'!$B$110:$B$124,'Capacity Backing (Hide)2'!BO$203:BO$217,"X")))</f>
        <v>0</v>
      </c>
      <c r="OJ37">
        <f>'Capacity Backing (Hide)2'!BP$139*(CP37/MAX(1,SUMIFS('Treatment Backing (Hide)'!$B$110:$B$124,'Capacity Backing (Hide)2'!BP$203:BP$217,"X")))</f>
        <v>0</v>
      </c>
      <c r="OK37">
        <f>'Capacity Backing (Hide)2'!BQ$139*(CQ37/MAX(1,SUMIFS('Treatment Backing (Hide)'!$B$110:$B$124,'Capacity Backing (Hide)2'!BQ$203:BQ$217,"X")))</f>
        <v>0</v>
      </c>
      <c r="OL37">
        <f>'Capacity Backing (Hide)2'!BR$139*(CR37/MAX(1,SUMIFS('Treatment Backing (Hide)'!$B$110:$B$124,'Capacity Backing (Hide)2'!BR$203:BR$217,"X")))</f>
        <v>0</v>
      </c>
      <c r="OM37">
        <f>'Capacity Backing (Hide)2'!BS$139*(CS37/MAX(1,SUMIFS('Treatment Backing (Hide)'!$B$110:$B$124,'Capacity Backing (Hide)2'!BS$203:BS$217,"X")))</f>
        <v>0</v>
      </c>
      <c r="ON37">
        <f>'Capacity Backing (Hide)2'!BT$139*(CT37/MAX(1,SUMIFS('Treatment Backing (Hide)'!$B$110:$B$124,'Capacity Backing (Hide)2'!BT$203:BT$217,"X")))</f>
        <v>0</v>
      </c>
      <c r="OO37">
        <f>'Capacity Backing (Hide)2'!BU$139*(CU37/MAX(1,SUMIFS('Treatment Backing (Hide)'!$B$110:$B$124,'Capacity Backing (Hide)2'!BU$203:BU$217,"X")))</f>
        <v>0</v>
      </c>
      <c r="OP37">
        <f>'Capacity Backing (Hide)2'!BV$139*(CV37/MAX(1,SUMIFS('Treatment Backing (Hide)'!$B$110:$B$124,'Capacity Backing (Hide)2'!BV$203:BV$217,"X")))</f>
        <v>0</v>
      </c>
      <c r="OQ37">
        <f>'Capacity Backing (Hide)2'!BW$139*(CW37/MAX(1,SUMIFS('Treatment Backing (Hide)'!$B$110:$B$124,'Capacity Backing (Hide)2'!BW$203:BW$217,"X")))</f>
        <v>0</v>
      </c>
      <c r="OR37">
        <f>'Capacity Backing (Hide)2'!BX$139*(CX37/MAX(1,SUMIFS('Treatment Backing (Hide)'!$B$110:$B$124,'Capacity Backing (Hide)2'!BX$203:BX$217,"X")))</f>
        <v>0</v>
      </c>
      <c r="OS37">
        <f>'Capacity Backing (Hide)2'!BY$139*(CY37/MAX(1,SUMIFS('Treatment Backing (Hide)'!$B$110:$B$124,'Capacity Backing (Hide)2'!BY$203:BY$217,"X")))</f>
        <v>0</v>
      </c>
      <c r="OT37">
        <f>'Capacity Backing (Hide)2'!BZ$139*(CZ37/MAX(1,SUMIFS('Treatment Backing (Hide)'!$B$110:$B$124,'Capacity Backing (Hide)2'!BZ$203:BZ$217,"X")))</f>
        <v>0</v>
      </c>
      <c r="OU37">
        <f>'Capacity Backing (Hide)2'!CA$139*(DA37/MAX(1,SUMIFS('Treatment Backing (Hide)'!$B$110:$B$124,'Capacity Backing (Hide)2'!CA$203:CA$217,"X")))</f>
        <v>0</v>
      </c>
      <c r="OV37">
        <f>'Capacity Backing (Hide)2'!CB$139*(DB37/MAX(1,SUMIFS('Treatment Backing (Hide)'!$B$110:$B$124,'Capacity Backing (Hide)2'!CB$203:CB$217,"X")))</f>
        <v>0</v>
      </c>
      <c r="OW37">
        <f>'Capacity Backing (Hide)2'!CC$139*(DC37/MAX(1,SUMIFS('Treatment Backing (Hide)'!$B$110:$B$124,'Capacity Backing (Hide)2'!CC$203:CC$217,"X")))</f>
        <v>0</v>
      </c>
      <c r="OX37">
        <f>'Capacity Backing (Hide)2'!CD$139*(DD37/MAX(1,SUMIFS('Treatment Backing (Hide)'!$B$110:$B$124,'Capacity Backing (Hide)2'!CD$203:CD$217,"X")))</f>
        <v>0</v>
      </c>
      <c r="OY37">
        <f>'Capacity Backing (Hide)2'!CE$139*(DE37/MAX(1,SUMIFS('Treatment Backing (Hide)'!$B$110:$B$124,'Capacity Backing (Hide)2'!CE$203:CE$217,"X")))</f>
        <v>0</v>
      </c>
      <c r="OZ37">
        <f>'Capacity Backing (Hide)2'!CF$139*(DF37/MAX(1,SUMIFS('Treatment Backing (Hide)'!$B$110:$B$124,'Capacity Backing (Hide)2'!CF$203:CF$217,"X")))</f>
        <v>0</v>
      </c>
      <c r="PA37">
        <f>'Capacity Backing (Hide)2'!CG$139*(DG37/MAX(1,SUMIFS('Treatment Backing (Hide)'!$B$110:$B$124,'Capacity Backing (Hide)2'!CG$203:CG$217,"X")))</f>
        <v>0</v>
      </c>
      <c r="PB37">
        <f>'Capacity Backing (Hide)2'!CH$139*(DH37/MAX(1,SUMIFS('Treatment Backing (Hide)'!$B$110:$B$124,'Capacity Backing (Hide)2'!CH$203:CH$217,"X")))</f>
        <v>0</v>
      </c>
      <c r="PC37">
        <f>'Capacity Backing (Hide)2'!CI$139*(DI37/MAX(1,SUMIFS('Treatment Backing (Hide)'!$B$110:$B$124,'Capacity Backing (Hide)2'!CI$203:CI$217,"X")))</f>
        <v>0</v>
      </c>
      <c r="PD37">
        <f>'Capacity Backing (Hide)2'!CJ$139*(DJ37/MAX(1,SUMIFS('Treatment Backing (Hide)'!$B$110:$B$124,'Capacity Backing (Hide)2'!CJ$203:CJ$217,"X")))</f>
        <v>0</v>
      </c>
      <c r="PE37">
        <f>'Capacity Backing (Hide)2'!CK$139*(DK37/MAX(1,SUMIFS('Treatment Backing (Hide)'!$B$110:$B$124,'Capacity Backing (Hide)2'!CK$203:CK$217,"X")))</f>
        <v>0</v>
      </c>
      <c r="PF37">
        <f>'Capacity Backing (Hide)2'!CL$139*(DL37/MAX(1,SUMIFS('Treatment Backing (Hide)'!$B$110:$B$124,'Capacity Backing (Hide)2'!CL$203:CL$217,"X")))</f>
        <v>0</v>
      </c>
      <c r="PG37">
        <f>'Capacity Backing (Hide)2'!CM$139*(DM37/MAX(1,SUMIFS('Treatment Backing (Hide)'!$B$110:$B$124,'Capacity Backing (Hide)2'!CM$203:CM$217,"X")))</f>
        <v>0</v>
      </c>
      <c r="PH37">
        <f>'Capacity Backing (Hide)2'!CN$139*(DN37/MAX(1,SUMIFS('Treatment Backing (Hide)'!$B$110:$B$124,'Capacity Backing (Hide)2'!CN$203:CN$217,"X")))</f>
        <v>0</v>
      </c>
      <c r="PI37">
        <f>'Capacity Backing (Hide)2'!CO$139*(DO37/MAX(1,SUMIFS('Treatment Backing (Hide)'!$B$110:$B$124,'Capacity Backing (Hide)2'!CO$203:CO$217,"X")))</f>
        <v>0</v>
      </c>
      <c r="PJ37">
        <f>'Capacity Backing (Hide)2'!CP$139*(DP37/MAX(1,SUMIFS('Treatment Backing (Hide)'!$B$110:$B$124,'Capacity Backing (Hide)2'!CP$203:CP$217,"X")))</f>
        <v>0</v>
      </c>
      <c r="PK37">
        <f>'Capacity Backing (Hide)2'!CQ$139*(DQ37/MAX(1,SUMIFS('Treatment Backing (Hide)'!$B$110:$B$124,'Capacity Backing (Hide)2'!CQ$203:CQ$217,"X")))</f>
        <v>0</v>
      </c>
      <c r="PL37">
        <f>'Capacity Backing (Hide)2'!CR$139*(DR37/MAX(1,SUMIFS('Treatment Backing (Hide)'!$B$110:$B$124,'Capacity Backing (Hide)2'!CR$203:CR$217,"X")))</f>
        <v>0</v>
      </c>
      <c r="PM37">
        <f>'Capacity Backing (Hide)2'!CS$139*(DS37/MAX(1,SUMIFS('Treatment Backing (Hide)'!$B$110:$B$124,'Capacity Backing (Hide)2'!CS$203:CS$217,"X")))</f>
        <v>0</v>
      </c>
      <c r="PN37">
        <f>'Capacity Backing (Hide)2'!CT$139*(DT37/MAX(1,SUMIFS('Treatment Backing (Hide)'!$B$110:$B$124,'Capacity Backing (Hide)2'!CT$203:CT$217,"X")))</f>
        <v>0</v>
      </c>
      <c r="PO37">
        <f>'Capacity Backing (Hide)2'!CU$139*(DU37/MAX(1,SUMIFS('Treatment Backing (Hide)'!$B$110:$B$124,'Capacity Backing (Hide)2'!CU$203:CU$217,"X")))</f>
        <v>0</v>
      </c>
      <c r="PP37">
        <f>'Capacity Backing (Hide)2'!CV$139*(DV37/MAX(1,SUMIFS('Treatment Backing (Hide)'!$B$110:$B$124,'Capacity Backing (Hide)2'!CV$203:CV$217,"X")))</f>
        <v>0</v>
      </c>
      <c r="PQ37">
        <f>'Capacity Backing (Hide)2'!CW$139*(DW37/MAX(1,SUMIFS('Treatment Backing (Hide)'!$B$110:$B$124,'Capacity Backing (Hide)2'!CW$203:CW$217,"X")))</f>
        <v>0</v>
      </c>
      <c r="PS37" cm="1">
        <f t="array" ref="PS37">SUM(IF('Capacity Summary'!H$36:H$135="X",1,0)*TRANSPOSE('CR Backing (Hide)'!$HX37:$LS37))</f>
        <v>0</v>
      </c>
      <c r="PT37" cm="1">
        <f t="array" ref="PT37">SUM(IF('Capacity Summary'!I$36:I$135="X",1,0)*TRANSPOSE('CR Backing (Hide)'!$HX37:$LS37))</f>
        <v>0</v>
      </c>
      <c r="PU37" cm="1">
        <f t="array" ref="PU37">SUM(IF('Capacity Summary'!J$36:J$135="X",1,0)*TRANSPOSE('CR Backing (Hide)'!$HX37:$LS37))</f>
        <v>0</v>
      </c>
      <c r="PV37" cm="1">
        <f t="array" ref="PV37">SUM(IF('Capacity Summary'!K$36:K$135="X",1,0)*TRANSPOSE('CR Backing (Hide)'!$HX37:$LS37))</f>
        <v>0</v>
      </c>
      <c r="PW37" cm="1">
        <f t="array" ref="PW37">SUM(IF('Capacity Summary'!L$36:L$135="X",1,0)*TRANSPOSE('CR Backing (Hide)'!$HX37:$LS37))</f>
        <v>0</v>
      </c>
      <c r="PX37" cm="1">
        <f t="array" ref="PX37">SUM(IF('Capacity Summary'!M$36:M$135="X",1,0)*TRANSPOSE('CR Backing (Hide)'!$HX37:$LS37))</f>
        <v>0</v>
      </c>
      <c r="PY37" cm="1">
        <f t="array" ref="PY37">SUM(IF('Capacity Summary'!N$36:N$135="X",1,0)*TRANSPOSE('CR Backing (Hide)'!$HX37:$LS37))</f>
        <v>0</v>
      </c>
      <c r="PZ37" cm="1">
        <f t="array" ref="PZ37">SUM(IF('Capacity Summary'!O$36:O$135="X",1,0)*TRANSPOSE('CR Backing (Hide)'!$HX37:$LS37))</f>
        <v>0</v>
      </c>
      <c r="QA37" cm="1">
        <f t="array" ref="QA37">SUM(IF('Capacity Summary'!P$36:P$135="X",1,0)*TRANSPOSE('CR Backing (Hide)'!$HX37:$LS37))</f>
        <v>0</v>
      </c>
      <c r="QB37" cm="1">
        <f t="array" ref="QB37">SUM(IF('Capacity Summary'!Q$36:Q$135="X",1,0)*TRANSPOSE('CR Backing (Hide)'!$HX37:$LS37))</f>
        <v>0</v>
      </c>
      <c r="QC37" cm="1">
        <f t="array" ref="QC37">SUM(IF('Capacity Summary'!R$36:R$135="X",1,0)*TRANSPOSE('CR Backing (Hide)'!$HX37:$LS37))</f>
        <v>0</v>
      </c>
      <c r="QD37" cm="1">
        <f t="array" ref="QD37">SUM(IF('Capacity Summary'!S$36:S$135="X",1,0)*TRANSPOSE('CR Backing (Hide)'!$HX37:$LS37))</f>
        <v>0</v>
      </c>
      <c r="QE37" cm="1">
        <f t="array" ref="QE37">SUM(IF('Capacity Summary'!T$36:T$135="X",1,0)*TRANSPOSE('CR Backing (Hide)'!$HX37:$LS37))</f>
        <v>0</v>
      </c>
      <c r="QF37" cm="1">
        <f t="array" ref="QF37">SUM(IF('Capacity Summary'!U$36:U$135="X",1,0)*TRANSPOSE('CR Backing (Hide)'!$HX37:$LS37))</f>
        <v>0</v>
      </c>
      <c r="QG37" cm="1">
        <f t="array" ref="QG37">SUM(IF('Capacity Summary'!V$36:V$135="X",1,0)*TRANSPOSE('CR Backing (Hide)'!$HX37:$LS37))</f>
        <v>0</v>
      </c>
      <c r="QH37" cm="1">
        <f t="array" ref="QH37">SUM(IF('Capacity Summary'!W$36:W$135="X",1,0)*TRANSPOSE('CR Backing (Hide)'!$HX37:$LS37))</f>
        <v>0</v>
      </c>
      <c r="QI37" cm="1">
        <f t="array" ref="QI37">SUM(IF('Capacity Summary'!X$36:X$135="X",1,0)*TRANSPOSE('CR Backing (Hide)'!$HX37:$LS37))</f>
        <v>0</v>
      </c>
      <c r="QJ37" cm="1">
        <f t="array" ref="QJ37">SUM(IF('Capacity Summary'!Y$36:Y$135="X",1,0)*TRANSPOSE('CR Backing (Hide)'!$HX37:$LS37))</f>
        <v>0</v>
      </c>
      <c r="QK37" cm="1">
        <f t="array" ref="QK37">SUM(IF('Capacity Summary'!Z$36:Z$135="X",1,0)*TRANSPOSE('CR Backing (Hide)'!$HX37:$LS37))</f>
        <v>0</v>
      </c>
      <c r="QL37" cm="1">
        <f t="array" ref="QL37">SUM(IF('Capacity Summary'!AA$36:AA$135="X",1,0)*TRANSPOSE('CR Backing (Hide)'!$HX37:$LS37))</f>
        <v>0</v>
      </c>
      <c r="QM37" cm="1">
        <f t="array" ref="QM37">SUM(IF('Capacity Summary'!AB$36:AB$135="X",1,0)*TRANSPOSE('CR Backing (Hide)'!$HX37:$LS37))</f>
        <v>0</v>
      </c>
      <c r="QN37" cm="1">
        <f t="array" ref="QN37">SUM(IF('Capacity Summary'!AC$36:AC$135="X",1,0)*TRANSPOSE('CR Backing (Hide)'!$HX37:$LS37))</f>
        <v>0</v>
      </c>
      <c r="QO37" cm="1">
        <f t="array" ref="QO37">SUM(IF('Capacity Summary'!AD$36:AD$135="X",1,0)*TRANSPOSE('CR Backing (Hide)'!$HX37:$LS37))</f>
        <v>0</v>
      </c>
      <c r="QP37" cm="1">
        <f t="array" ref="QP37">SUM(IF('Capacity Summary'!AE$36:AE$135="X",1,0)*TRANSPOSE('CR Backing (Hide)'!$HX37:$LS37))</f>
        <v>0</v>
      </c>
      <c r="QQ37" cm="1">
        <f t="array" ref="QQ37">SUM(IF('Capacity Summary'!AF$36:AF$135="X",1,0)*TRANSPOSE('CR Backing (Hide)'!$HX37:$LS37))</f>
        <v>0</v>
      </c>
      <c r="QR37" cm="1">
        <f t="array" ref="QR37">SUM(IF('Capacity Summary'!AG$36:AG$135="X",1,0)*TRANSPOSE('CR Backing (Hide)'!$HX37:$LS37))</f>
        <v>0</v>
      </c>
      <c r="QS37" cm="1">
        <f t="array" ref="QS37">SUM(IF('Capacity Summary'!AH$36:AH$135="X",1,0)*TRANSPOSE('CR Backing (Hide)'!$HX37:$LS37))</f>
        <v>0</v>
      </c>
      <c r="QT37" cm="1">
        <f t="array" ref="QT37">SUM(IF('Capacity Summary'!AI$36:AI$135="X",1,0)*TRANSPOSE('CR Backing (Hide)'!$HX37:$LS37))</f>
        <v>0</v>
      </c>
      <c r="QU37" cm="1">
        <f t="array" ref="QU37">SUM(IF('Capacity Summary'!AJ$36:AJ$135="X",1,0)*TRANSPOSE('CR Backing (Hide)'!$HX37:$LS37))</f>
        <v>0</v>
      </c>
      <c r="QV37" cm="1">
        <f t="array" ref="QV37">SUM(IF('Capacity Summary'!AK$36:AK$135="X",1,0)*TRANSPOSE('CR Backing (Hide)'!$HX37:$LS37))</f>
        <v>0</v>
      </c>
      <c r="QW37" cm="1">
        <f t="array" ref="QW37">SUM(IF('Capacity Summary'!AL$36:AL$135="X",1,0)*TRANSPOSE('CR Backing (Hide)'!$HX37:$LS37))</f>
        <v>0</v>
      </c>
      <c r="QX37" cm="1">
        <f t="array" ref="QX37">SUM(IF('Capacity Summary'!AM$36:AM$135="X",1,0)*TRANSPOSE('CR Backing (Hide)'!$HX37:$LS37))</f>
        <v>0</v>
      </c>
      <c r="QY37" cm="1">
        <f t="array" ref="QY37">SUM(IF('Capacity Summary'!AN$36:AN$135="X",1,0)*TRANSPOSE('CR Backing (Hide)'!$HX37:$LS37))</f>
        <v>0</v>
      </c>
      <c r="QZ37" cm="1">
        <f t="array" ref="QZ37">SUM(IF('Capacity Summary'!AO$36:AO$135="X",1,0)*TRANSPOSE('CR Backing (Hide)'!$HX37:$LS37))</f>
        <v>0</v>
      </c>
      <c r="RA37" cm="1">
        <f t="array" ref="RA37">SUM(IF('Capacity Summary'!AP$36:AP$135="X",1,0)*TRANSPOSE('CR Backing (Hide)'!$HX37:$LS37))</f>
        <v>0</v>
      </c>
      <c r="RB37" cm="1">
        <f t="array" ref="RB37">SUM(IF('Capacity Summary'!AQ$36:AQ$135="X",1,0)*TRANSPOSE('CR Backing (Hide)'!$HX37:$LS37))</f>
        <v>0</v>
      </c>
      <c r="RC37" cm="1">
        <f t="array" ref="RC37">SUM(IF('Capacity Summary'!AR$36:AR$135="X",1,0)*TRANSPOSE('CR Backing (Hide)'!$HX37:$LS37))</f>
        <v>0</v>
      </c>
      <c r="RD37" cm="1">
        <f t="array" ref="RD37">SUM(IF('Capacity Summary'!AS$36:AS$135="X",1,0)*TRANSPOSE('CR Backing (Hide)'!$HX37:$LS37))</f>
        <v>0</v>
      </c>
      <c r="RE37" cm="1">
        <f t="array" ref="RE37">SUM(IF('Capacity Summary'!AT$36:AT$135="X",1,0)*TRANSPOSE('CR Backing (Hide)'!$HX37:$LS37))</f>
        <v>0</v>
      </c>
      <c r="RF37" cm="1">
        <f t="array" ref="RF37">SUM(IF('Capacity Summary'!AU$36:AU$135="X",1,0)*TRANSPOSE('CR Backing (Hide)'!$HX37:$LS37))</f>
        <v>0</v>
      </c>
      <c r="RG37" cm="1">
        <f t="array" ref="RG37">SUM(IF('Capacity Summary'!AV$36:AV$135="X",1,0)*TRANSPOSE('CR Backing (Hide)'!$HX37:$LS37))</f>
        <v>0</v>
      </c>
      <c r="RH37" cm="1">
        <f t="array" ref="RH37">SUM(IF('Capacity Summary'!AW$36:AW$135="X",1,0)*TRANSPOSE('CR Backing (Hide)'!$HX37:$LS37))</f>
        <v>0</v>
      </c>
      <c r="RI37" cm="1">
        <f t="array" ref="RI37">SUM(IF('Capacity Summary'!AX$36:AX$135="X",1,0)*TRANSPOSE('CR Backing (Hide)'!$HX37:$LS37))</f>
        <v>0</v>
      </c>
      <c r="RJ37" cm="1">
        <f t="array" ref="RJ37">SUM(IF('Capacity Summary'!AY$36:AY$135="X",1,0)*TRANSPOSE('CR Backing (Hide)'!$HX37:$LS37))</f>
        <v>0</v>
      </c>
      <c r="RK37" cm="1">
        <f t="array" ref="RK37">SUM(IF('Capacity Summary'!AZ$36:AZ$135="X",1,0)*TRANSPOSE('CR Backing (Hide)'!$HX37:$LS37))</f>
        <v>0</v>
      </c>
      <c r="RL37" cm="1">
        <f t="array" ref="RL37">SUM(IF('Capacity Summary'!BA$36:BA$135="X",1,0)*TRANSPOSE('CR Backing (Hide)'!$HX37:$LS37))</f>
        <v>0</v>
      </c>
      <c r="RM37" cm="1">
        <f t="array" ref="RM37">SUM(IF('Capacity Summary'!BB$36:BB$135="X",1,0)*TRANSPOSE('CR Backing (Hide)'!$HX37:$LS37))</f>
        <v>0</v>
      </c>
      <c r="RN37" cm="1">
        <f t="array" ref="RN37">SUM(IF('Capacity Summary'!BC$36:BC$135="X",1,0)*TRANSPOSE('CR Backing (Hide)'!$HX37:$LS37))</f>
        <v>0</v>
      </c>
      <c r="RO37" cm="1">
        <f t="array" ref="RO37">SUM(IF('Capacity Summary'!BD$36:BD$135="X",1,0)*TRANSPOSE('CR Backing (Hide)'!$HX37:$LS37))</f>
        <v>0</v>
      </c>
      <c r="RP37" cm="1">
        <f t="array" ref="RP37">SUM(IF('Capacity Summary'!BE$36:BE$135="X",1,0)*TRANSPOSE('CR Backing (Hide)'!$HX37:$LS37))</f>
        <v>0</v>
      </c>
      <c r="RQ37" cm="1">
        <f t="array" ref="RQ37">SUM(IF('Capacity Summary'!BF$36:BF$135="X",1,0)*TRANSPOSE('CR Backing (Hide)'!$HX37:$LS37))</f>
        <v>0</v>
      </c>
      <c r="RR37" cm="1">
        <f t="array" ref="RR37">SUM(IF('Capacity Summary'!BG$36:BG$135="X",1,0)*TRANSPOSE('CR Backing (Hide)'!$HX37:$LS37))</f>
        <v>0</v>
      </c>
      <c r="RT37" cm="1">
        <f t="array" ref="RT37">SUM(IF('Capacity Summary'!H$139:H$238="X",1,0)*TRANSPOSE('CR Backing (Hide)'!$LV37:$PQ37))</f>
        <v>0</v>
      </c>
      <c r="RU37" cm="1">
        <f t="array" ref="RU37">SUM(IF('Capacity Summary'!I$139:I$238="X",1,0)*TRANSPOSE('CR Backing (Hide)'!$LV37:$PQ37))</f>
        <v>0</v>
      </c>
      <c r="RV37" cm="1">
        <f t="array" ref="RV37">SUM(IF('Capacity Summary'!J$139:J$238="X",1,0)*TRANSPOSE('CR Backing (Hide)'!$LV37:$PQ37))</f>
        <v>0</v>
      </c>
      <c r="RW37" cm="1">
        <f t="array" ref="RW37">SUM(IF('Capacity Summary'!K$139:K$238="X",1,0)*TRANSPOSE('CR Backing (Hide)'!$LV37:$PQ37))</f>
        <v>0</v>
      </c>
      <c r="RX37" cm="1">
        <f t="array" ref="RX37">SUM(IF('Capacity Summary'!L$139:L$238="X",1,0)*TRANSPOSE('CR Backing (Hide)'!$LV37:$PQ37))</f>
        <v>0</v>
      </c>
      <c r="RY37" cm="1">
        <f t="array" ref="RY37">SUM(IF('Capacity Summary'!M$139:M$238="X",1,0)*TRANSPOSE('CR Backing (Hide)'!$LV37:$PQ37))</f>
        <v>0</v>
      </c>
      <c r="RZ37" cm="1">
        <f t="array" ref="RZ37">SUM(IF('Capacity Summary'!N$139:N$238="X",1,0)*TRANSPOSE('CR Backing (Hide)'!$LV37:$PQ37))</f>
        <v>0</v>
      </c>
      <c r="SA37" cm="1">
        <f t="array" ref="SA37">SUM(IF('Capacity Summary'!O$139:O$238="X",1,0)*TRANSPOSE('CR Backing (Hide)'!$LV37:$PQ37))</f>
        <v>0</v>
      </c>
      <c r="SB37" cm="1">
        <f t="array" ref="SB37">SUM(IF('Capacity Summary'!P$139:P$238="X",1,0)*TRANSPOSE('CR Backing (Hide)'!$LV37:$PQ37))</f>
        <v>0</v>
      </c>
      <c r="SC37" cm="1">
        <f t="array" ref="SC37">SUM(IF('Capacity Summary'!Q$139:Q$238="X",1,0)*TRANSPOSE('CR Backing (Hide)'!$LV37:$PQ37))</f>
        <v>0</v>
      </c>
      <c r="SD37" cm="1">
        <f t="array" ref="SD37">SUM(IF('Capacity Summary'!R$139:R$238="X",1,0)*TRANSPOSE('CR Backing (Hide)'!$LV37:$PQ37))</f>
        <v>0</v>
      </c>
      <c r="SE37" cm="1">
        <f t="array" ref="SE37">SUM(IF('Capacity Summary'!S$139:S$238="X",1,0)*TRANSPOSE('CR Backing (Hide)'!$LV37:$PQ37))</f>
        <v>0</v>
      </c>
      <c r="SF37" cm="1">
        <f t="array" ref="SF37">SUM(IF('Capacity Summary'!T$139:T$238="X",1,0)*TRANSPOSE('CR Backing (Hide)'!$LV37:$PQ37))</f>
        <v>0</v>
      </c>
      <c r="SG37" cm="1">
        <f t="array" ref="SG37">SUM(IF('Capacity Summary'!U$139:U$238="X",1,0)*TRANSPOSE('CR Backing (Hide)'!$LV37:$PQ37))</f>
        <v>0</v>
      </c>
      <c r="SH37" cm="1">
        <f t="array" ref="SH37">SUM(IF('Capacity Summary'!V$139:V$238="X",1,0)*TRANSPOSE('CR Backing (Hide)'!$LV37:$PQ37))</f>
        <v>0</v>
      </c>
      <c r="SI37" cm="1">
        <f t="array" ref="SI37">SUM(IF('Capacity Summary'!W$139:W$238="X",1,0)*TRANSPOSE('CR Backing (Hide)'!$LV37:$PQ37))</f>
        <v>0</v>
      </c>
      <c r="SJ37" cm="1">
        <f t="array" ref="SJ37">SUM(IF('Capacity Summary'!X$139:X$238="X",1,0)*TRANSPOSE('CR Backing (Hide)'!$LV37:$PQ37))</f>
        <v>0</v>
      </c>
      <c r="SK37" cm="1">
        <f t="array" ref="SK37">SUM(IF('Capacity Summary'!Y$139:Y$238="X",1,0)*TRANSPOSE('CR Backing (Hide)'!$LV37:$PQ37))</f>
        <v>0</v>
      </c>
      <c r="SL37" cm="1">
        <f t="array" ref="SL37">SUM(IF('Capacity Summary'!Z$139:Z$238="X",1,0)*TRANSPOSE('CR Backing (Hide)'!$LV37:$PQ37))</f>
        <v>0</v>
      </c>
      <c r="SM37" cm="1">
        <f t="array" ref="SM37">SUM(IF('Capacity Summary'!AA$139:AA$238="X",1,0)*TRANSPOSE('CR Backing (Hide)'!$LV37:$PQ37))</f>
        <v>0</v>
      </c>
      <c r="SN37" cm="1">
        <f t="array" ref="SN37">SUM(IF('Capacity Summary'!AB$139:AB$238="X",1,0)*TRANSPOSE('CR Backing (Hide)'!$LV37:$PQ37))</f>
        <v>0</v>
      </c>
      <c r="SO37" cm="1">
        <f t="array" ref="SO37">SUM(IF('Capacity Summary'!AC$139:AC$238="X",1,0)*TRANSPOSE('CR Backing (Hide)'!$LV37:$PQ37))</f>
        <v>0</v>
      </c>
      <c r="SP37" cm="1">
        <f t="array" ref="SP37">SUM(IF('Capacity Summary'!AD$139:AD$238="X",1,0)*TRANSPOSE('CR Backing (Hide)'!$LV37:$PQ37))</f>
        <v>0</v>
      </c>
      <c r="SQ37" cm="1">
        <f t="array" ref="SQ37">SUM(IF('Capacity Summary'!AE$139:AE$238="X",1,0)*TRANSPOSE('CR Backing (Hide)'!$LV37:$PQ37))</f>
        <v>0</v>
      </c>
      <c r="SR37" cm="1">
        <f t="array" ref="SR37">SUM(IF('Capacity Summary'!AF$139:AF$238="X",1,0)*TRANSPOSE('CR Backing (Hide)'!$LV37:$PQ37))</f>
        <v>0</v>
      </c>
      <c r="SS37" cm="1">
        <f t="array" ref="SS37">SUM(IF('Capacity Summary'!AG$139:AG$238="X",1,0)*TRANSPOSE('CR Backing (Hide)'!$LV37:$PQ37))</f>
        <v>0</v>
      </c>
      <c r="ST37" cm="1">
        <f t="array" ref="ST37">SUM(IF('Capacity Summary'!AH$139:AH$238="X",1,0)*TRANSPOSE('CR Backing (Hide)'!$LV37:$PQ37))</f>
        <v>0</v>
      </c>
      <c r="SU37" cm="1">
        <f t="array" ref="SU37">SUM(IF('Capacity Summary'!AI$139:AI$238="X",1,0)*TRANSPOSE('CR Backing (Hide)'!$LV37:$PQ37))</f>
        <v>0</v>
      </c>
      <c r="SV37" cm="1">
        <f t="array" ref="SV37">SUM(IF('Capacity Summary'!AJ$139:AJ$238="X",1,0)*TRANSPOSE('CR Backing (Hide)'!$LV37:$PQ37))</f>
        <v>0</v>
      </c>
      <c r="SW37" cm="1">
        <f t="array" ref="SW37">SUM(IF('Capacity Summary'!AK$139:AK$238="X",1,0)*TRANSPOSE('CR Backing (Hide)'!$LV37:$PQ37))</f>
        <v>0</v>
      </c>
      <c r="SX37" cm="1">
        <f t="array" ref="SX37">SUM(IF('Capacity Summary'!AL$139:AL$238="X",1,0)*TRANSPOSE('CR Backing (Hide)'!$LV37:$PQ37))</f>
        <v>0</v>
      </c>
      <c r="SY37" cm="1">
        <f t="array" ref="SY37">SUM(IF('Capacity Summary'!AM$139:AM$238="X",1,0)*TRANSPOSE('CR Backing (Hide)'!$LV37:$PQ37))</f>
        <v>0</v>
      </c>
      <c r="SZ37" cm="1">
        <f t="array" ref="SZ37">SUM(IF('Capacity Summary'!AN$139:AN$238="X",1,0)*TRANSPOSE('CR Backing (Hide)'!$LV37:$PQ37))</f>
        <v>0</v>
      </c>
      <c r="TA37" cm="1">
        <f t="array" ref="TA37">SUM(IF('Capacity Summary'!AO$139:AO$238="X",1,0)*TRANSPOSE('CR Backing (Hide)'!$LV37:$PQ37))</f>
        <v>0</v>
      </c>
      <c r="TB37" cm="1">
        <f t="array" ref="TB37">SUM(IF('Capacity Summary'!AP$139:AP$238="X",1,0)*TRANSPOSE('CR Backing (Hide)'!$LV37:$PQ37))</f>
        <v>0</v>
      </c>
      <c r="TC37" cm="1">
        <f t="array" ref="TC37">SUM(IF('Capacity Summary'!AQ$139:AQ$238="X",1,0)*TRANSPOSE('CR Backing (Hide)'!$LV37:$PQ37))</f>
        <v>0</v>
      </c>
      <c r="TD37" cm="1">
        <f t="array" ref="TD37">SUM(IF('Capacity Summary'!AR$139:AR$238="X",1,0)*TRANSPOSE('CR Backing (Hide)'!$LV37:$PQ37))</f>
        <v>0</v>
      </c>
      <c r="TE37" cm="1">
        <f t="array" ref="TE37">SUM(IF('Capacity Summary'!AS$139:AS$238="X",1,0)*TRANSPOSE('CR Backing (Hide)'!$LV37:$PQ37))</f>
        <v>0</v>
      </c>
      <c r="TF37" cm="1">
        <f t="array" ref="TF37">SUM(IF('Capacity Summary'!AT$139:AT$238="X",1,0)*TRANSPOSE('CR Backing (Hide)'!$LV37:$PQ37))</f>
        <v>0</v>
      </c>
      <c r="TG37" cm="1">
        <f t="array" ref="TG37">SUM(IF('Capacity Summary'!AU$139:AU$238="X",1,0)*TRANSPOSE('CR Backing (Hide)'!$LV37:$PQ37))</f>
        <v>0</v>
      </c>
      <c r="TH37" cm="1">
        <f t="array" ref="TH37">SUM(IF('Capacity Summary'!AV$139:AV$238="X",1,0)*TRANSPOSE('CR Backing (Hide)'!$LV37:$PQ37))</f>
        <v>0</v>
      </c>
      <c r="TI37" cm="1">
        <f t="array" ref="TI37">SUM(IF('Capacity Summary'!AW$139:AW$238="X",1,0)*TRANSPOSE('CR Backing (Hide)'!$LV37:$PQ37))</f>
        <v>0</v>
      </c>
      <c r="TJ37" cm="1">
        <f t="array" ref="TJ37">SUM(IF('Capacity Summary'!AX$139:AX$238="X",1,0)*TRANSPOSE('CR Backing (Hide)'!$LV37:$PQ37))</f>
        <v>0</v>
      </c>
      <c r="TK37" cm="1">
        <f t="array" ref="TK37">SUM(IF('Capacity Summary'!AY$139:AY$238="X",1,0)*TRANSPOSE('CR Backing (Hide)'!$LV37:$PQ37))</f>
        <v>0</v>
      </c>
      <c r="TL37" cm="1">
        <f t="array" ref="TL37">SUM(IF('Capacity Summary'!AZ$139:AZ$238="X",1,0)*TRANSPOSE('CR Backing (Hide)'!$LV37:$PQ37))</f>
        <v>0</v>
      </c>
      <c r="TM37" cm="1">
        <f t="array" ref="TM37">SUM(IF('Capacity Summary'!BA$139:BA$238="X",1,0)*TRANSPOSE('CR Backing (Hide)'!$LV37:$PQ37))</f>
        <v>0</v>
      </c>
      <c r="TN37" cm="1">
        <f t="array" ref="TN37">SUM(IF('Capacity Summary'!BB$139:BB$238="X",1,0)*TRANSPOSE('CR Backing (Hide)'!$LV37:$PQ37))</f>
        <v>0</v>
      </c>
      <c r="TO37" cm="1">
        <f t="array" ref="TO37">SUM(IF('Capacity Summary'!BC$139:BC$238="X",1,0)*TRANSPOSE('CR Backing (Hide)'!$LV37:$PQ37))</f>
        <v>0</v>
      </c>
      <c r="TP37" cm="1">
        <f t="array" ref="TP37">SUM(IF('Capacity Summary'!BD$139:BD$238="X",1,0)*TRANSPOSE('CR Backing (Hide)'!$LV37:$PQ37))</f>
        <v>0</v>
      </c>
      <c r="TQ37" cm="1">
        <f t="array" ref="TQ37">SUM(IF('Capacity Summary'!BE$139:BE$238="X",1,0)*TRANSPOSE('CR Backing (Hide)'!$LV37:$PQ37))</f>
        <v>0</v>
      </c>
      <c r="TR37" cm="1">
        <f t="array" ref="TR37">SUM(IF('Capacity Summary'!BF$139:BF$238="X",1,0)*TRANSPOSE('CR Backing (Hide)'!$LV37:$PQ37))</f>
        <v>0</v>
      </c>
      <c r="TS37" cm="1">
        <f t="array" ref="TS37">SUM(IF('Capacity Summary'!BG$139:BG$238="X",1,0)*TRANSPOSE('CR Backing (Hide)'!$LV37:$PQ37))</f>
        <v>0</v>
      </c>
    </row>
    <row r="38" spans="8:539" x14ac:dyDescent="0.25">
      <c r="H38" t="str">
        <f>ROW(H35)&amp;". "&amp;'Clinical resources'!B41</f>
        <v xml:space="preserve">35. </v>
      </c>
      <c r="J38" t="str" cm="1">
        <f t="array" ref="J38">IF(SUM(IF('Clinical resources'!F41:J41="X",1,0)*'Clinical resources'!F$4:J$4)&gt;0,"X","")</f>
        <v/>
      </c>
      <c r="K38" t="str" cm="1">
        <f t="array" ref="K38">IF(SUM(IF('Clinical resources'!K41:O41="X",1,0)*'Clinical resources'!K$4:O$4)&gt;0,"X","")</f>
        <v/>
      </c>
      <c r="L38" t="str" cm="1">
        <f t="array" ref="L38">IF(SUM(IF('Clinical resources'!P41:T41="X",1,0)*'Clinical resources'!P$4:T$4)&gt;0,"X","")</f>
        <v/>
      </c>
      <c r="M38" t="str" cm="1">
        <f t="array" ref="M38">IF(SUM(IF('Clinical resources'!U41:Y41="X",1,0)*'Clinical resources'!U$4:Y$4)&gt;0,"X","")</f>
        <v/>
      </c>
      <c r="N38" t="str" cm="1">
        <f t="array" ref="N38">IF(SUM(IF('Clinical resources'!Z41:AD41="X",1,0)*'Clinical resources'!Z$4:AD$4)&gt;0,"X","")</f>
        <v/>
      </c>
      <c r="O38" t="str" cm="1">
        <f t="array" ref="O38">IF(SUM(IF('Clinical resources'!AE41:AI41="X",1,0)*'Clinical resources'!AE$4:AI$4)&gt;0,"X","")</f>
        <v/>
      </c>
      <c r="P38" t="str" cm="1">
        <f t="array" ref="P38">IF(SUM(IF('Clinical resources'!AJ41:AN41="X",1,0)*'Clinical resources'!AJ$4:AN$4)&gt;0,"X","")</f>
        <v/>
      </c>
      <c r="Q38" t="str" cm="1">
        <f t="array" ref="Q38">IF(SUM(IF('Clinical resources'!AO41:AS41="X",1,0)*'Clinical resources'!AO$4:AS$4)&gt;0,"X","")</f>
        <v/>
      </c>
      <c r="R38" t="str" cm="1">
        <f t="array" ref="R38">IF(SUM(IF('Clinical resources'!AT41:AX41="X",1,0)*'Clinical resources'!AT$4:AX$4)&gt;0,"X","")</f>
        <v/>
      </c>
      <c r="S38" t="str" cm="1">
        <f t="array" ref="S38">IF(SUM(IF('Clinical resources'!AY41:BC41="X",1,0)*'Clinical resources'!AY$4:BC$4)&gt;0,"X","")</f>
        <v/>
      </c>
      <c r="T38" t="str" cm="1">
        <f t="array" ref="T38">IF(SUM(IF('Clinical resources'!BD41:BH41="X",1,0)*'Clinical resources'!BD$4:BH$4)&gt;0,"X","")</f>
        <v/>
      </c>
      <c r="U38" t="str" cm="1">
        <f t="array" ref="U38">IF(SUM(IF('Clinical resources'!BI41:BM41="X",1,0)*'Clinical resources'!BI$4:BM$4)&gt;0,"X","")</f>
        <v/>
      </c>
      <c r="V38" t="str" cm="1">
        <f t="array" ref="V38">IF(SUM(IF('Clinical resources'!BN41:BR41="X",1,0)*'Clinical resources'!BN$4:BR$4)&gt;0,"X","")</f>
        <v/>
      </c>
      <c r="W38" t="str" cm="1">
        <f t="array" ref="W38">IF(SUM(IF('Clinical resources'!BS41:BW41="X",1,0)*'Clinical resources'!BS$4:BW$4)&gt;0,"X","")</f>
        <v/>
      </c>
      <c r="X38" t="str" cm="1">
        <f t="array" ref="X38">IF(SUM(IF('Clinical resources'!BX41:CB41="X",1,0)*'Clinical resources'!BX$4:CB$4)&gt;0,"X","")</f>
        <v/>
      </c>
      <c r="AB38">
        <f t="array" ref="AB38">IF($J38:$X38='Capacity Backing (Hide)2'!B$67:B$81,1,0)</f>
        <v>0</v>
      </c>
      <c r="AC38">
        <f t="array" ref="AC38">IF($J38:$X38='Capacity Backing (Hide)2'!C$67:C$81,1,0)</f>
        <v>0</v>
      </c>
      <c r="AD38">
        <f t="array" ref="AD38">IF($J38:$X38='Capacity Backing (Hide)2'!D$67:D$81,1,0)</f>
        <v>0</v>
      </c>
      <c r="AE38">
        <f t="array" ref="AE38">IF($J38:$X38='Capacity Backing (Hide)2'!E$67:E$81,1,0)</f>
        <v>0</v>
      </c>
      <c r="AF38">
        <f t="array" ref="AF38">IF($J38:$X38='Capacity Backing (Hide)2'!F$67:F$81,1,0)</f>
        <v>0</v>
      </c>
      <c r="AG38">
        <f t="array" ref="AG38">IF($J38:$X38='Capacity Backing (Hide)2'!G$67:G$81,1,0)</f>
        <v>0</v>
      </c>
      <c r="AH38">
        <f t="array" ref="AH38">IF($J38:$X38='Capacity Backing (Hide)2'!H$67:H$81,1,0)</f>
        <v>0</v>
      </c>
      <c r="AI38">
        <f t="array" ref="AI38">IF($J38:$X38='Capacity Backing (Hide)2'!I$67:I$81,1,0)</f>
        <v>0</v>
      </c>
      <c r="AJ38">
        <f t="array" ref="AJ38">IF($J38:$X38='Capacity Backing (Hide)2'!J$67:J$81,1,0)</f>
        <v>0</v>
      </c>
      <c r="AK38">
        <f t="array" ref="AK38">IF($J38:$X38='Capacity Backing (Hide)2'!K$67:K$81,1,0)</f>
        <v>0</v>
      </c>
      <c r="AL38">
        <f t="array" ref="AL38">IF($J38:$X38='Capacity Backing (Hide)2'!L$67:L$81,1,0)</f>
        <v>0</v>
      </c>
      <c r="AM38">
        <f t="array" ref="AM38">IF($J38:$X38='Capacity Backing (Hide)2'!M$67:M$81,1,0)</f>
        <v>0</v>
      </c>
      <c r="AN38">
        <f t="array" ref="AN38">IF($J38:$X38='Capacity Backing (Hide)2'!N$67:N$81,1,0)</f>
        <v>0</v>
      </c>
      <c r="AO38">
        <f t="array" ref="AO38">IF($J38:$X38='Capacity Backing (Hide)2'!O$67:O$81,1,0)</f>
        <v>0</v>
      </c>
      <c r="AP38">
        <f t="array" ref="AP38">IF($J38:$X38='Capacity Backing (Hide)2'!P$67:P$81,1,0)</f>
        <v>0</v>
      </c>
      <c r="AQ38">
        <f t="array" ref="AQ38">IF($J38:$X38='Capacity Backing (Hide)2'!Q$67:Q$81,1,0)</f>
        <v>0</v>
      </c>
      <c r="AR38">
        <f t="array" ref="AR38">IF($J38:$X38='Capacity Backing (Hide)2'!R$67:R$81,1,0)</f>
        <v>0</v>
      </c>
      <c r="AS38">
        <f t="array" ref="AS38">IF($J38:$X38='Capacity Backing (Hide)2'!S$67:S$81,1,0)</f>
        <v>0</v>
      </c>
      <c r="AT38">
        <f t="array" ref="AT38">IF($J38:$X38='Capacity Backing (Hide)2'!T$67:T$81,1,0)</f>
        <v>0</v>
      </c>
      <c r="AU38">
        <f t="array" ref="AU38">IF($J38:$X38='Capacity Backing (Hide)2'!U$67:U$81,1,0)</f>
        <v>0</v>
      </c>
      <c r="AV38">
        <f t="array" ref="AV38">IF($J38:$X38='Capacity Backing (Hide)2'!V$67:V$81,1,0)</f>
        <v>0</v>
      </c>
      <c r="AW38">
        <f t="array" ref="AW38">IF($J38:$X38='Capacity Backing (Hide)2'!W$67:W$81,1,0)</f>
        <v>0</v>
      </c>
      <c r="AX38">
        <f t="array" ref="AX38">IF($J38:$X38='Capacity Backing (Hide)2'!X$67:X$81,1,0)</f>
        <v>0</v>
      </c>
      <c r="AY38">
        <f t="array" ref="AY38">IF($J38:$X38='Capacity Backing (Hide)2'!Y$67:Y$81,1,0)</f>
        <v>0</v>
      </c>
      <c r="AZ38">
        <f t="array" ref="AZ38">IF($J38:$X38='Capacity Backing (Hide)2'!Z$67:Z$81,1,0)</f>
        <v>0</v>
      </c>
      <c r="BA38">
        <f t="array" ref="BA38">IF($J38:$X38='Capacity Backing (Hide)2'!AA$67:AA$81,1,0)</f>
        <v>0</v>
      </c>
      <c r="BB38">
        <f t="array" ref="BB38">IF($J38:$X38='Capacity Backing (Hide)2'!AB$67:AB$81,1,0)</f>
        <v>0</v>
      </c>
      <c r="BC38">
        <f t="array" ref="BC38">IF($J38:$X38='Capacity Backing (Hide)2'!AC$67:AC$81,1,0)</f>
        <v>0</v>
      </c>
      <c r="BD38">
        <f t="array" ref="BD38">IF($J38:$X38='Capacity Backing (Hide)2'!AD$67:AD$81,1,0)</f>
        <v>0</v>
      </c>
      <c r="BE38">
        <f t="array" ref="BE38">IF($J38:$X38='Capacity Backing (Hide)2'!AE$67:AE$81,1,0)</f>
        <v>0</v>
      </c>
      <c r="BF38">
        <f t="array" ref="BF38">IF($J38:$X38='Capacity Backing (Hide)2'!AF$67:AF$81,1,0)</f>
        <v>0</v>
      </c>
      <c r="BG38">
        <f t="array" ref="BG38">IF($J38:$X38='Capacity Backing (Hide)2'!AG$67:AG$81,1,0)</f>
        <v>0</v>
      </c>
      <c r="BH38">
        <f t="array" ref="BH38">IF($J38:$X38='Capacity Backing (Hide)2'!AH$67:AH$81,1,0)</f>
        <v>0</v>
      </c>
      <c r="BI38">
        <f t="array" ref="BI38">IF($J38:$X38='Capacity Backing (Hide)2'!AI$67:AI$81,1,0)</f>
        <v>0</v>
      </c>
      <c r="BJ38">
        <f t="array" ref="BJ38">IF($J38:$X38='Capacity Backing (Hide)2'!AJ$67:AJ$81,1,0)</f>
        <v>0</v>
      </c>
      <c r="BK38">
        <f t="array" ref="BK38">IF($J38:$X38='Capacity Backing (Hide)2'!AK$67:AK$81,1,0)</f>
        <v>0</v>
      </c>
      <c r="BL38">
        <f t="array" ref="BL38">IF($J38:$X38='Capacity Backing (Hide)2'!AL$67:AL$81,1,0)</f>
        <v>0</v>
      </c>
      <c r="BM38">
        <f t="array" ref="BM38">IF($J38:$X38='Capacity Backing (Hide)2'!AM$67:AM$81,1,0)</f>
        <v>0</v>
      </c>
      <c r="BN38">
        <f t="array" ref="BN38">IF($J38:$X38='Capacity Backing (Hide)2'!AN$67:AN$81,1,0)</f>
        <v>0</v>
      </c>
      <c r="BO38">
        <f t="array" ref="BO38">IF($J38:$X38='Capacity Backing (Hide)2'!AO$67:AO$81,1,0)</f>
        <v>0</v>
      </c>
      <c r="BP38">
        <f t="array" ref="BP38">IF($J38:$X38='Capacity Backing (Hide)2'!AP$67:AP$81,1,0)</f>
        <v>0</v>
      </c>
      <c r="BQ38">
        <f t="array" ref="BQ38">IF($J38:$X38='Capacity Backing (Hide)2'!AQ$67:AQ$81,1,0)</f>
        <v>0</v>
      </c>
      <c r="BR38">
        <f t="array" ref="BR38">IF($J38:$X38='Capacity Backing (Hide)2'!AR$67:AR$81,1,0)</f>
        <v>0</v>
      </c>
      <c r="BS38">
        <f t="array" ref="BS38">IF($J38:$X38='Capacity Backing (Hide)2'!AS$67:AS$81,1,0)</f>
        <v>0</v>
      </c>
      <c r="BT38">
        <f t="array" ref="BT38">IF($J38:$X38='Capacity Backing (Hide)2'!AT$67:AT$81,1,0)</f>
        <v>0</v>
      </c>
      <c r="BU38">
        <f t="array" ref="BU38">IF($J38:$X38='Capacity Backing (Hide)2'!AU$67:AU$81,1,0)</f>
        <v>0</v>
      </c>
      <c r="BV38">
        <f t="array" ref="BV38">IF($J38:$X38='Capacity Backing (Hide)2'!AV$67:AV$81,1,0)</f>
        <v>0</v>
      </c>
      <c r="BW38">
        <f t="array" ref="BW38">IF($J38:$X38='Capacity Backing (Hide)2'!AW$67:AW$81,1,0)</f>
        <v>0</v>
      </c>
      <c r="BX38">
        <f t="array" ref="BX38">IF($J38:$X38='Capacity Backing (Hide)2'!AX$67:AX$81,1,0)</f>
        <v>0</v>
      </c>
      <c r="BY38">
        <f t="array" ref="BY38">IF($J38:$X38='Capacity Backing (Hide)2'!AY$67:AY$81,1,0)</f>
        <v>0</v>
      </c>
      <c r="BZ38">
        <f t="array" ref="BZ38">IF($J38:$X38='Capacity Backing (Hide)2'!AZ$67:AZ$81,1,0)</f>
        <v>0</v>
      </c>
      <c r="CA38">
        <f t="array" ref="CA38">IF($J38:$X38='Capacity Backing (Hide)2'!BA$67:BA$81,1,0)</f>
        <v>0</v>
      </c>
      <c r="CB38">
        <f t="array" ref="CB38">IF($J38:$X38='Capacity Backing (Hide)2'!BB$67:BB$81,1,0)</f>
        <v>0</v>
      </c>
      <c r="CC38">
        <f t="array" ref="CC38">IF($J38:$X38='Capacity Backing (Hide)2'!BC$67:BC$81,1,0)</f>
        <v>0</v>
      </c>
      <c r="CD38">
        <f t="array" ref="CD38">IF($J38:$X38='Capacity Backing (Hide)2'!BD$67:BD$81,1,0)</f>
        <v>0</v>
      </c>
      <c r="CE38">
        <f t="array" ref="CE38">IF($J38:$X38='Capacity Backing (Hide)2'!BE$67:BE$81,1,0)</f>
        <v>0</v>
      </c>
      <c r="CF38">
        <f t="array" ref="CF38">IF($J38:$X38='Capacity Backing (Hide)2'!BF$67:BF$81,1,0)</f>
        <v>0</v>
      </c>
      <c r="CG38">
        <f t="array" ref="CG38">IF($J38:$X38='Capacity Backing (Hide)2'!BG$67:BG$81,1,0)</f>
        <v>0</v>
      </c>
      <c r="CH38">
        <f t="array" ref="CH38">IF($J38:$X38='Capacity Backing (Hide)2'!BH$67:BH$81,1,0)</f>
        <v>0</v>
      </c>
      <c r="CI38">
        <f t="array" ref="CI38">IF($J38:$X38='Capacity Backing (Hide)2'!BI$67:BI$81,1,0)</f>
        <v>0</v>
      </c>
      <c r="CJ38">
        <f t="array" ref="CJ38">IF($J38:$X38='Capacity Backing (Hide)2'!BJ$67:BJ$81,1,0)</f>
        <v>0</v>
      </c>
      <c r="CK38">
        <f t="array" ref="CK38">IF($J38:$X38='Capacity Backing (Hide)2'!BK$67:BK$81,1,0)</f>
        <v>0</v>
      </c>
      <c r="CL38">
        <f t="array" ref="CL38">IF($J38:$X38='Capacity Backing (Hide)2'!BL$67:BL$81,1,0)</f>
        <v>0</v>
      </c>
      <c r="CM38">
        <f t="array" ref="CM38">IF($J38:$X38='Capacity Backing (Hide)2'!BM$67:BM$81,1,0)</f>
        <v>0</v>
      </c>
      <c r="CN38">
        <f t="array" ref="CN38">IF($J38:$X38='Capacity Backing (Hide)2'!BN$67:BN$81,1,0)</f>
        <v>0</v>
      </c>
      <c r="CO38">
        <f t="array" ref="CO38">IF($J38:$X38='Capacity Backing (Hide)2'!BO$67:BO$81,1,0)</f>
        <v>0</v>
      </c>
      <c r="CP38">
        <f t="array" ref="CP38">IF($J38:$X38='Capacity Backing (Hide)2'!BP$67:BP$81,1,0)</f>
        <v>0</v>
      </c>
      <c r="CQ38">
        <f t="array" ref="CQ38">IF($J38:$X38='Capacity Backing (Hide)2'!BQ$67:BQ$81,1,0)</f>
        <v>0</v>
      </c>
      <c r="CR38">
        <f t="array" ref="CR38">IF($J38:$X38='Capacity Backing (Hide)2'!BR$67:BR$81,1,0)</f>
        <v>0</v>
      </c>
      <c r="CS38">
        <f t="array" ref="CS38">IF($J38:$X38='Capacity Backing (Hide)2'!BS$67:BS$81,1,0)</f>
        <v>0</v>
      </c>
      <c r="CT38">
        <f t="array" ref="CT38">IF($J38:$X38='Capacity Backing (Hide)2'!BT$67:BT$81,1,0)</f>
        <v>0</v>
      </c>
      <c r="CU38">
        <f t="array" ref="CU38">IF($J38:$X38='Capacity Backing (Hide)2'!BU$67:BU$81,1,0)</f>
        <v>0</v>
      </c>
      <c r="CV38">
        <f t="array" ref="CV38">IF($J38:$X38='Capacity Backing (Hide)2'!BV$67:BV$81,1,0)</f>
        <v>0</v>
      </c>
      <c r="CW38">
        <f t="array" ref="CW38">IF($J38:$X38='Capacity Backing (Hide)2'!BW$67:BW$81,1,0)</f>
        <v>0</v>
      </c>
      <c r="CX38">
        <f t="array" ref="CX38">IF($J38:$X38='Capacity Backing (Hide)2'!BX$67:BX$81,1,0)</f>
        <v>0</v>
      </c>
      <c r="CY38">
        <f t="array" ref="CY38">IF($J38:$X38='Capacity Backing (Hide)2'!BY$67:BY$81,1,0)</f>
        <v>0</v>
      </c>
      <c r="CZ38">
        <f t="array" ref="CZ38">IF($J38:$X38='Capacity Backing (Hide)2'!BZ$67:BZ$81,1,0)</f>
        <v>0</v>
      </c>
      <c r="DA38">
        <f t="array" ref="DA38">IF($J38:$X38='Capacity Backing (Hide)2'!CA$67:CA$81,1,0)</f>
        <v>0</v>
      </c>
      <c r="DB38">
        <f t="array" ref="DB38">IF($J38:$X38='Capacity Backing (Hide)2'!CB$67:CB$81,1,0)</f>
        <v>0</v>
      </c>
      <c r="DC38">
        <f t="array" ref="DC38">IF($J38:$X38='Capacity Backing (Hide)2'!CC$67:CC$81,1,0)</f>
        <v>0</v>
      </c>
      <c r="DD38">
        <f t="array" ref="DD38">IF($J38:$X38='Capacity Backing (Hide)2'!CD$67:CD$81,1,0)</f>
        <v>0</v>
      </c>
      <c r="DE38">
        <f t="array" ref="DE38">IF($J38:$X38='Capacity Backing (Hide)2'!CE$67:CE$81,1,0)</f>
        <v>0</v>
      </c>
      <c r="DF38">
        <f t="array" ref="DF38">IF($J38:$X38='Capacity Backing (Hide)2'!CF$67:CF$81,1,0)</f>
        <v>0</v>
      </c>
      <c r="DG38">
        <f t="array" ref="DG38">IF($J38:$X38='Capacity Backing (Hide)2'!CG$67:CG$81,1,0)</f>
        <v>0</v>
      </c>
      <c r="DH38">
        <f t="array" ref="DH38">IF($J38:$X38='Capacity Backing (Hide)2'!CH$67:CH$81,1,0)</f>
        <v>0</v>
      </c>
      <c r="DI38">
        <f t="array" ref="DI38">IF($J38:$X38='Capacity Backing (Hide)2'!CI$67:CI$81,1,0)</f>
        <v>0</v>
      </c>
      <c r="DJ38">
        <f t="array" ref="DJ38">IF($J38:$X38='Capacity Backing (Hide)2'!CJ$67:CJ$81,1,0)</f>
        <v>0</v>
      </c>
      <c r="DK38">
        <f t="array" ref="DK38">IF($J38:$X38='Capacity Backing (Hide)2'!CK$67:CK$81,1,0)</f>
        <v>0</v>
      </c>
      <c r="DL38">
        <f t="array" ref="DL38">IF($J38:$X38='Capacity Backing (Hide)2'!CL$67:CL$81,1,0)</f>
        <v>0</v>
      </c>
      <c r="DM38">
        <f t="array" ref="DM38">IF($J38:$X38='Capacity Backing (Hide)2'!CM$67:CM$81,1,0)</f>
        <v>0</v>
      </c>
      <c r="DN38">
        <f t="array" ref="DN38">IF($J38:$X38='Capacity Backing (Hide)2'!CN$67:CN$81,1,0)</f>
        <v>0</v>
      </c>
      <c r="DO38">
        <f t="array" ref="DO38">IF($J38:$X38='Capacity Backing (Hide)2'!CO$67:CO$81,1,0)</f>
        <v>0</v>
      </c>
      <c r="DP38">
        <f t="array" ref="DP38">IF($J38:$X38='Capacity Backing (Hide)2'!CP$67:CP$81,1,0)</f>
        <v>0</v>
      </c>
      <c r="DQ38">
        <f t="array" ref="DQ38">IF($J38:$X38='Capacity Backing (Hide)2'!CQ$67:CQ$81,1,0)</f>
        <v>0</v>
      </c>
      <c r="DR38">
        <f t="array" ref="DR38">IF($J38:$X38='Capacity Backing (Hide)2'!CR$67:CR$81,1,0)</f>
        <v>0</v>
      </c>
      <c r="DS38">
        <f t="array" ref="DS38">IF($J38:$X38='Capacity Backing (Hide)2'!CS$67:CS$81,1,0)</f>
        <v>0</v>
      </c>
      <c r="DT38">
        <f t="array" ref="DT38">IF($J38:$X38='Capacity Backing (Hide)2'!CT$67:CT$81,1,0)</f>
        <v>0</v>
      </c>
      <c r="DU38">
        <f t="array" ref="DU38">IF($J38:$X38='Capacity Backing (Hide)2'!CU$67:CU$81,1,0)</f>
        <v>0</v>
      </c>
      <c r="DV38">
        <f t="array" ref="DV38">IF($J38:$X38='Capacity Backing (Hide)2'!CV$67:CV$81,1,0)</f>
        <v>0</v>
      </c>
      <c r="DW38">
        <f t="array" ref="DW38">IF($J38:$X38='Capacity Backing (Hide)2'!CW$67:CW$81,1,0)</f>
        <v>0</v>
      </c>
      <c r="DZ38">
        <f t="array" ref="DZ38">IF($J38:$X38='Capacity Backing (Hide)2'!B$203:CZ$217,1,0)</f>
        <v>0</v>
      </c>
      <c r="EA38">
        <f t="array" ref="EA38">IF($J38:$X38='Capacity Backing (Hide)2'!C$203:DA$217,1,0)</f>
        <v>0</v>
      </c>
      <c r="EB38">
        <f t="array" ref="EB38">IF($J38:$X38='Capacity Backing (Hide)2'!D$203:DB$217,1,0)</f>
        <v>0</v>
      </c>
      <c r="EC38">
        <f t="array" ref="EC38">IF($J38:$X38='Capacity Backing (Hide)2'!E$203:DC$217,1,0)</f>
        <v>0</v>
      </c>
      <c r="ED38">
        <f t="array" ref="ED38">IF($J38:$X38='Capacity Backing (Hide)2'!F$203:DD$217,1,0)</f>
        <v>0</v>
      </c>
      <c r="EE38">
        <f t="array" ref="EE38">IF($J38:$X38='Capacity Backing (Hide)2'!G$203:DE$217,1,0)</f>
        <v>0</v>
      </c>
      <c r="EF38">
        <f t="array" ref="EF38">IF($J38:$X38='Capacity Backing (Hide)2'!H$203:DF$217,1,0)</f>
        <v>0</v>
      </c>
      <c r="EG38">
        <f t="array" ref="EG38">IF($J38:$X38='Capacity Backing (Hide)2'!I$203:DG$217,1,0)</f>
        <v>0</v>
      </c>
      <c r="EH38">
        <f t="array" ref="EH38">IF($J38:$X38='Capacity Backing (Hide)2'!J$203:DH$217,1,0)</f>
        <v>0</v>
      </c>
      <c r="EI38">
        <f t="array" ref="EI38">IF($J38:$X38='Capacity Backing (Hide)2'!K$203:DI$217,1,0)</f>
        <v>0</v>
      </c>
      <c r="EJ38">
        <f t="array" ref="EJ38">IF($J38:$X38='Capacity Backing (Hide)2'!L$203:DJ$217,1,0)</f>
        <v>0</v>
      </c>
      <c r="EK38">
        <f t="array" ref="EK38">IF($J38:$X38='Capacity Backing (Hide)2'!M$203:DK$217,1,0)</f>
        <v>0</v>
      </c>
      <c r="EL38">
        <f t="array" ref="EL38">IF($J38:$X38='Capacity Backing (Hide)2'!N$203:DL$217,1,0)</f>
        <v>0</v>
      </c>
      <c r="EM38">
        <f t="array" ref="EM38">IF($J38:$X38='Capacity Backing (Hide)2'!O$203:DM$217,1,0)</f>
        <v>0</v>
      </c>
      <c r="EN38">
        <f t="array" ref="EN38">IF($J38:$X38='Capacity Backing (Hide)2'!P$203:DN$217,1,0)</f>
        <v>0</v>
      </c>
      <c r="EO38">
        <f t="array" ref="EO38">IF($J38:$X38='Capacity Backing (Hide)2'!Q$203:DO$217,1,0)</f>
        <v>0</v>
      </c>
      <c r="EP38">
        <f t="array" ref="EP38">IF($J38:$X38='Capacity Backing (Hide)2'!R$203:DP$217,1,0)</f>
        <v>0</v>
      </c>
      <c r="EQ38">
        <f t="array" ref="EQ38">IF($J38:$X38='Capacity Backing (Hide)2'!S$203:DQ$217,1,0)</f>
        <v>0</v>
      </c>
      <c r="ER38">
        <f t="array" ref="ER38">IF($J38:$X38='Capacity Backing (Hide)2'!T$203:DR$217,1,0)</f>
        <v>0</v>
      </c>
      <c r="ES38">
        <f t="array" ref="ES38">IF($J38:$X38='Capacity Backing (Hide)2'!U$203:DS$217,1,0)</f>
        <v>0</v>
      </c>
      <c r="ET38">
        <f t="array" ref="ET38">IF($J38:$X38='Capacity Backing (Hide)2'!V$203:DT$217,1,0)</f>
        <v>0</v>
      </c>
      <c r="EU38">
        <f t="array" ref="EU38">IF($J38:$X38='Capacity Backing (Hide)2'!W$203:DU$217,1,0)</f>
        <v>0</v>
      </c>
      <c r="EV38">
        <f t="array" ref="EV38">IF($J38:$X38='Capacity Backing (Hide)2'!X$203:DV$217,1,0)</f>
        <v>0</v>
      </c>
      <c r="EW38">
        <f t="array" ref="EW38">IF($J38:$X38='Capacity Backing (Hide)2'!Y$203:DW$217,1,0)</f>
        <v>0</v>
      </c>
      <c r="EX38">
        <f t="array" ref="EX38">IF($J38:$X38='Capacity Backing (Hide)2'!Z$203:DX$217,1,0)</f>
        <v>0</v>
      </c>
      <c r="EY38">
        <f t="array" ref="EY38">IF($J38:$X38='Capacity Backing (Hide)2'!AA$203:DY$217,1,0)</f>
        <v>0</v>
      </c>
      <c r="EZ38">
        <f t="array" ref="EZ38">IF($J38:$X38='Capacity Backing (Hide)2'!AB$203:DZ$217,1,0)</f>
        <v>0</v>
      </c>
      <c r="FA38">
        <f t="array" ref="FA38">IF($J38:$X38='Capacity Backing (Hide)2'!AC$203:EA$217,1,0)</f>
        <v>0</v>
      </c>
      <c r="FB38">
        <f t="array" ref="FB38">IF($J38:$X38='Capacity Backing (Hide)2'!AD$203:EB$217,1,0)</f>
        <v>0</v>
      </c>
      <c r="FC38">
        <f t="array" ref="FC38">IF($J38:$X38='Capacity Backing (Hide)2'!AE$203:EC$217,1,0)</f>
        <v>0</v>
      </c>
      <c r="FD38">
        <f t="array" ref="FD38">IF($J38:$X38='Capacity Backing (Hide)2'!AF$203:ED$217,1,0)</f>
        <v>0</v>
      </c>
      <c r="FE38">
        <f t="array" ref="FE38">IF($J38:$X38='Capacity Backing (Hide)2'!AG$203:EE$217,1,0)</f>
        <v>0</v>
      </c>
      <c r="FF38">
        <f t="array" ref="FF38">IF($J38:$X38='Capacity Backing (Hide)2'!AH$203:EF$217,1,0)</f>
        <v>0</v>
      </c>
      <c r="FG38">
        <f t="array" ref="FG38">IF($J38:$X38='Capacity Backing (Hide)2'!AI$203:EG$217,1,0)</f>
        <v>0</v>
      </c>
      <c r="FH38">
        <f t="array" ref="FH38">IF($J38:$X38='Capacity Backing (Hide)2'!AJ$203:EH$217,1,0)</f>
        <v>0</v>
      </c>
      <c r="FI38">
        <f t="array" ref="FI38">IF($J38:$X38='Capacity Backing (Hide)2'!AK$203:EI$217,1,0)</f>
        <v>0</v>
      </c>
      <c r="FJ38">
        <f t="array" ref="FJ38">IF($J38:$X38='Capacity Backing (Hide)2'!AL$203:EJ$217,1,0)</f>
        <v>0</v>
      </c>
      <c r="FK38">
        <f t="array" ref="FK38">IF($J38:$X38='Capacity Backing (Hide)2'!AM$203:EK$217,1,0)</f>
        <v>0</v>
      </c>
      <c r="FL38">
        <f t="array" ref="FL38">IF($J38:$X38='Capacity Backing (Hide)2'!AN$203:EL$217,1,0)</f>
        <v>0</v>
      </c>
      <c r="FM38">
        <f t="array" ref="FM38">IF($J38:$X38='Capacity Backing (Hide)2'!AO$203:EM$217,1,0)</f>
        <v>0</v>
      </c>
      <c r="FN38">
        <f t="array" ref="FN38">IF($J38:$X38='Capacity Backing (Hide)2'!AP$203:EN$217,1,0)</f>
        <v>0</v>
      </c>
      <c r="FO38">
        <f t="array" ref="FO38">IF($J38:$X38='Capacity Backing (Hide)2'!AQ$203:EO$217,1,0)</f>
        <v>0</v>
      </c>
      <c r="FP38">
        <f t="array" ref="FP38">IF($J38:$X38='Capacity Backing (Hide)2'!AR$203:EP$217,1,0)</f>
        <v>0</v>
      </c>
      <c r="FQ38">
        <f t="array" ref="FQ38">IF($J38:$X38='Capacity Backing (Hide)2'!AS$203:EQ$217,1,0)</f>
        <v>0</v>
      </c>
      <c r="FR38">
        <f t="array" ref="FR38">IF($J38:$X38='Capacity Backing (Hide)2'!AT$203:ER$217,1,0)</f>
        <v>0</v>
      </c>
      <c r="FS38">
        <f t="array" ref="FS38">IF($J38:$X38='Capacity Backing (Hide)2'!AU$203:ES$217,1,0)</f>
        <v>0</v>
      </c>
      <c r="FT38">
        <f t="array" ref="FT38">IF($J38:$X38='Capacity Backing (Hide)2'!AV$203:ET$217,1,0)</f>
        <v>0</v>
      </c>
      <c r="FU38">
        <f t="array" ref="FU38">IF($J38:$X38='Capacity Backing (Hide)2'!AW$203:EU$217,1,0)</f>
        <v>0</v>
      </c>
      <c r="FV38">
        <f t="array" ref="FV38">IF($J38:$X38='Capacity Backing (Hide)2'!AX$203:EV$217,1,0)</f>
        <v>0</v>
      </c>
      <c r="FW38">
        <f t="array" ref="FW38">IF($J38:$X38='Capacity Backing (Hide)2'!AY$203:EW$217,1,0)</f>
        <v>0</v>
      </c>
      <c r="FX38">
        <f t="array" ref="FX38">IF($J38:$X38='Capacity Backing (Hide)2'!AZ$203:EX$217,1,0)</f>
        <v>0</v>
      </c>
      <c r="FY38">
        <f t="array" ref="FY38">IF($J38:$X38='Capacity Backing (Hide)2'!BA$203:EY$217,1,0)</f>
        <v>0</v>
      </c>
      <c r="FZ38">
        <f t="array" ref="FZ38">IF($J38:$X38='Capacity Backing (Hide)2'!BB$203:EZ$217,1,0)</f>
        <v>0</v>
      </c>
      <c r="GA38">
        <f t="array" ref="GA38">IF($J38:$X38='Capacity Backing (Hide)2'!BC$203:FA$217,1,0)</f>
        <v>0</v>
      </c>
      <c r="GB38">
        <f t="array" ref="GB38">IF($J38:$X38='Capacity Backing (Hide)2'!BD$203:FB$217,1,0)</f>
        <v>0</v>
      </c>
      <c r="GC38">
        <f t="array" ref="GC38">IF($J38:$X38='Capacity Backing (Hide)2'!BE$203:FC$217,1,0)</f>
        <v>0</v>
      </c>
      <c r="GD38">
        <f t="array" ref="GD38">IF($J38:$X38='Capacity Backing (Hide)2'!BF$203:FD$217,1,0)</f>
        <v>0</v>
      </c>
      <c r="GE38">
        <f t="array" ref="GE38">IF($J38:$X38='Capacity Backing (Hide)2'!BG$203:FE$217,1,0)</f>
        <v>0</v>
      </c>
      <c r="GF38">
        <f t="array" ref="GF38">IF($J38:$X38='Capacity Backing (Hide)2'!BH$203:FF$217,1,0)</f>
        <v>0</v>
      </c>
      <c r="GG38">
        <f t="array" ref="GG38">IF($J38:$X38='Capacity Backing (Hide)2'!BI$203:FG$217,1,0)</f>
        <v>0</v>
      </c>
      <c r="GH38">
        <f t="array" ref="GH38">IF($J38:$X38='Capacity Backing (Hide)2'!BJ$203:FH$217,1,0)</f>
        <v>0</v>
      </c>
      <c r="GI38">
        <f t="array" ref="GI38">IF($J38:$X38='Capacity Backing (Hide)2'!BK$203:FI$217,1,0)</f>
        <v>0</v>
      </c>
      <c r="GJ38">
        <f t="array" ref="GJ38">IF($J38:$X38='Capacity Backing (Hide)2'!BL$203:FJ$217,1,0)</f>
        <v>0</v>
      </c>
      <c r="GK38">
        <f t="array" ref="GK38">IF($J38:$X38='Capacity Backing (Hide)2'!BM$203:FK$217,1,0)</f>
        <v>0</v>
      </c>
      <c r="GL38">
        <f t="array" ref="GL38">IF($J38:$X38='Capacity Backing (Hide)2'!BN$203:FL$217,1,0)</f>
        <v>0</v>
      </c>
      <c r="GM38">
        <f t="array" ref="GM38">IF($J38:$X38='Capacity Backing (Hide)2'!BO$203:FM$217,1,0)</f>
        <v>0</v>
      </c>
      <c r="GN38">
        <f t="array" ref="GN38">IF($J38:$X38='Capacity Backing (Hide)2'!BP$203:FN$217,1,0)</f>
        <v>0</v>
      </c>
      <c r="GO38">
        <f t="array" ref="GO38">IF($J38:$X38='Capacity Backing (Hide)2'!BQ$203:FO$217,1,0)</f>
        <v>0</v>
      </c>
      <c r="GP38">
        <f t="array" ref="GP38">IF($J38:$X38='Capacity Backing (Hide)2'!BR$203:FP$217,1,0)</f>
        <v>0</v>
      </c>
      <c r="GQ38">
        <f t="array" ref="GQ38">IF($J38:$X38='Capacity Backing (Hide)2'!BS$203:FQ$217,1,0)</f>
        <v>0</v>
      </c>
      <c r="GR38">
        <f t="array" ref="GR38">IF($J38:$X38='Capacity Backing (Hide)2'!BT$203:FR$217,1,0)</f>
        <v>0</v>
      </c>
      <c r="GS38">
        <f t="array" ref="GS38">IF($J38:$X38='Capacity Backing (Hide)2'!BU$203:FS$217,1,0)</f>
        <v>0</v>
      </c>
      <c r="GT38">
        <f t="array" ref="GT38">IF($J38:$X38='Capacity Backing (Hide)2'!BV$203:FT$217,1,0)</f>
        <v>0</v>
      </c>
      <c r="GU38">
        <f t="array" ref="GU38">IF($J38:$X38='Capacity Backing (Hide)2'!BW$203:FU$217,1,0)</f>
        <v>0</v>
      </c>
      <c r="GV38">
        <f t="array" ref="GV38">IF($J38:$X38='Capacity Backing (Hide)2'!BX$203:FV$217,1,0)</f>
        <v>0</v>
      </c>
      <c r="GW38">
        <f t="array" ref="GW38">IF($J38:$X38='Capacity Backing (Hide)2'!BY$203:FW$217,1,0)</f>
        <v>0</v>
      </c>
      <c r="GX38">
        <f t="array" ref="GX38">IF($J38:$X38='Capacity Backing (Hide)2'!BZ$203:FX$217,1,0)</f>
        <v>0</v>
      </c>
      <c r="GY38">
        <f t="array" ref="GY38">IF($J38:$X38='Capacity Backing (Hide)2'!CA$203:FY$217,1,0)</f>
        <v>0</v>
      </c>
      <c r="GZ38">
        <f t="array" ref="GZ38">IF($J38:$X38='Capacity Backing (Hide)2'!CB$203:FZ$217,1,0)</f>
        <v>0</v>
      </c>
      <c r="HA38">
        <f t="array" ref="HA38">IF($J38:$X38='Capacity Backing (Hide)2'!CC$203:GA$217,1,0)</f>
        <v>0</v>
      </c>
      <c r="HB38">
        <f t="array" ref="HB38">IF($J38:$X38='Capacity Backing (Hide)2'!CD$203:GB$217,1,0)</f>
        <v>0</v>
      </c>
      <c r="HC38">
        <f t="array" ref="HC38">IF($J38:$X38='Capacity Backing (Hide)2'!CE$203:GC$217,1,0)</f>
        <v>0</v>
      </c>
      <c r="HD38">
        <f t="array" ref="HD38">IF($J38:$X38='Capacity Backing (Hide)2'!CF$203:GD$217,1,0)</f>
        <v>0</v>
      </c>
      <c r="HE38">
        <f t="array" ref="HE38">IF($J38:$X38='Capacity Backing (Hide)2'!CG$203:GE$217,1,0)</f>
        <v>0</v>
      </c>
      <c r="HF38">
        <f t="array" ref="HF38">IF($J38:$X38='Capacity Backing (Hide)2'!CH$203:GF$217,1,0)</f>
        <v>0</v>
      </c>
      <c r="HG38">
        <f t="array" ref="HG38">IF($J38:$X38='Capacity Backing (Hide)2'!CI$203:GG$217,1,0)</f>
        <v>0</v>
      </c>
      <c r="HH38">
        <f t="array" ref="HH38">IF($J38:$X38='Capacity Backing (Hide)2'!CJ$203:GH$217,1,0)</f>
        <v>0</v>
      </c>
      <c r="HI38">
        <f t="array" ref="HI38">IF($J38:$X38='Capacity Backing (Hide)2'!CK$203:GI$217,1,0)</f>
        <v>0</v>
      </c>
      <c r="HJ38">
        <f t="array" ref="HJ38">IF($J38:$X38='Capacity Backing (Hide)2'!CL$203:GJ$217,1,0)</f>
        <v>0</v>
      </c>
      <c r="HK38">
        <f t="array" ref="HK38">IF($J38:$X38='Capacity Backing (Hide)2'!CM$203:GK$217,1,0)</f>
        <v>0</v>
      </c>
      <c r="HL38">
        <f t="array" ref="HL38">IF($J38:$X38='Capacity Backing (Hide)2'!CN$203:GL$217,1,0)</f>
        <v>0</v>
      </c>
      <c r="HM38">
        <f t="array" ref="HM38">IF($J38:$X38='Capacity Backing (Hide)2'!CO$203:GM$217,1,0)</f>
        <v>0</v>
      </c>
      <c r="HN38">
        <f t="array" ref="HN38">IF($J38:$X38='Capacity Backing (Hide)2'!CP$203:GN$217,1,0)</f>
        <v>0</v>
      </c>
      <c r="HO38">
        <f t="array" ref="HO38">IF($J38:$X38='Capacity Backing (Hide)2'!CQ$203:GO$217,1,0)</f>
        <v>0</v>
      </c>
      <c r="HP38">
        <f t="array" ref="HP38">IF($J38:$X38='Capacity Backing (Hide)2'!CR$203:GP$217,1,0)</f>
        <v>0</v>
      </c>
      <c r="HQ38">
        <f t="array" ref="HQ38">IF($J38:$X38='Capacity Backing (Hide)2'!CS$203:GQ$217,1,0)</f>
        <v>0</v>
      </c>
      <c r="HR38">
        <f t="array" ref="HR38">IF($J38:$X38='Capacity Backing (Hide)2'!CT$203:GR$217,1,0)</f>
        <v>0</v>
      </c>
      <c r="HS38">
        <f t="array" ref="HS38">IF($J38:$X38='Capacity Backing (Hide)2'!CU$203:GS$217,1,0)</f>
        <v>0</v>
      </c>
      <c r="HT38">
        <f t="array" ref="HT38">IF($J38:$X38='Capacity Backing (Hide)2'!CV$203:GT$217,1,0)</f>
        <v>0</v>
      </c>
      <c r="HU38">
        <f t="array" ref="HU38">IF($J38:$X38='Capacity Backing (Hide)2'!CW$203:GU$217,1,0)</f>
        <v>0</v>
      </c>
      <c r="HX38" s="224">
        <f>'Capacity Backing (Hide)2'!B$3*(AB38/MAX(1,SUMIFS('Treatment Backing (Hide)'!$B$110:$B$124,'Capacity Backing (Hide)2'!B$67:B$81,"X")))</f>
        <v>0</v>
      </c>
      <c r="HY38" s="224">
        <f>'Capacity Backing (Hide)2'!C$3*(AC38/MAX(1,SUMIFS('Treatment Backing (Hide)'!$B$110:$B$124,'Capacity Backing (Hide)2'!C$67:C$81,"X")))</f>
        <v>0</v>
      </c>
      <c r="HZ38" s="224">
        <f>'Capacity Backing (Hide)2'!D$3*(AD38/MAX(1,SUMIFS('Treatment Backing (Hide)'!$B$110:$B$124,'Capacity Backing (Hide)2'!D$67:D$81,"X")))</f>
        <v>0</v>
      </c>
      <c r="IA38" s="224">
        <f>'Capacity Backing (Hide)2'!E$3*(AE38/MAX(1,SUMIFS('Treatment Backing (Hide)'!$B$110:$B$124,'Capacity Backing (Hide)2'!E$67:E$81,"X")))</f>
        <v>0</v>
      </c>
      <c r="IB38" s="224">
        <f>'Capacity Backing (Hide)2'!F$3*(AF38/MAX(1,SUMIFS('Treatment Backing (Hide)'!$B$110:$B$124,'Capacity Backing (Hide)2'!F$67:F$81,"X")))</f>
        <v>0</v>
      </c>
      <c r="IC38" s="224">
        <f>'Capacity Backing (Hide)2'!G$3*(AG38/MAX(1,SUMIFS('Treatment Backing (Hide)'!$B$110:$B$124,'Capacity Backing (Hide)2'!G$67:G$81,"X")))</f>
        <v>0</v>
      </c>
      <c r="ID38" s="224">
        <f>'Capacity Backing (Hide)2'!H$3*(AH38/MAX(1,SUMIFS('Treatment Backing (Hide)'!$B$110:$B$124,'Capacity Backing (Hide)2'!H$67:H$81,"X")))</f>
        <v>0</v>
      </c>
      <c r="IE38" s="224">
        <f>'Capacity Backing (Hide)2'!I$3*(AI38/MAX(1,SUMIFS('Treatment Backing (Hide)'!$B$110:$B$124,'Capacity Backing (Hide)2'!I$67:I$81,"X")))</f>
        <v>0</v>
      </c>
      <c r="IF38" s="224">
        <f>'Capacity Backing (Hide)2'!J$3*(AJ38/MAX(1,SUMIFS('Treatment Backing (Hide)'!$B$110:$B$124,'Capacity Backing (Hide)2'!J$67:J$81,"X")))</f>
        <v>0</v>
      </c>
      <c r="IG38" s="224">
        <f>'Capacity Backing (Hide)2'!K$3*(AK38/MAX(1,SUMIFS('Treatment Backing (Hide)'!$B$110:$B$124,'Capacity Backing (Hide)2'!K$67:K$81,"X")))</f>
        <v>0</v>
      </c>
      <c r="IH38" s="224">
        <f>'Capacity Backing (Hide)2'!L$3*(AL38/MAX(1,SUMIFS('Treatment Backing (Hide)'!$B$110:$B$124,'Capacity Backing (Hide)2'!L$67:L$81,"X")))</f>
        <v>0</v>
      </c>
      <c r="II38" s="224">
        <f>'Capacity Backing (Hide)2'!M$3*(AM38/MAX(1,SUMIFS('Treatment Backing (Hide)'!$B$110:$B$124,'Capacity Backing (Hide)2'!M$67:M$81,"X")))</f>
        <v>0</v>
      </c>
      <c r="IJ38" s="224">
        <f>'Capacity Backing (Hide)2'!N$3*(AN38/MAX(1,SUMIFS('Treatment Backing (Hide)'!$B$110:$B$124,'Capacity Backing (Hide)2'!N$67:N$81,"X")))</f>
        <v>0</v>
      </c>
      <c r="IK38" s="224">
        <f>'Capacity Backing (Hide)2'!O$3*(AO38/MAX(1,SUMIFS('Treatment Backing (Hide)'!$B$110:$B$124,'Capacity Backing (Hide)2'!O$67:O$81,"X")))</f>
        <v>0</v>
      </c>
      <c r="IL38" s="224">
        <f>'Capacity Backing (Hide)2'!P$3*(AP38/MAX(1,SUMIFS('Treatment Backing (Hide)'!$B$110:$B$124,'Capacity Backing (Hide)2'!P$67:P$81,"X")))</f>
        <v>0</v>
      </c>
      <c r="IM38" s="224">
        <f>'Capacity Backing (Hide)2'!Q$3*(AQ38/MAX(1,SUMIFS('Treatment Backing (Hide)'!$B$110:$B$124,'Capacity Backing (Hide)2'!Q$67:Q$81,"X")))</f>
        <v>0</v>
      </c>
      <c r="IN38" s="224">
        <f>'Capacity Backing (Hide)2'!R$3*(AR38/MAX(1,SUMIFS('Treatment Backing (Hide)'!$B$110:$B$124,'Capacity Backing (Hide)2'!R$67:R$81,"X")))</f>
        <v>0</v>
      </c>
      <c r="IO38" s="224">
        <f>'Capacity Backing (Hide)2'!S$3*(AS38/MAX(1,SUMIFS('Treatment Backing (Hide)'!$B$110:$B$124,'Capacity Backing (Hide)2'!S$67:S$81,"X")))</f>
        <v>0</v>
      </c>
      <c r="IP38" s="224">
        <f>'Capacity Backing (Hide)2'!T$3*(AT38/MAX(1,SUMIFS('Treatment Backing (Hide)'!$B$110:$B$124,'Capacity Backing (Hide)2'!T$67:T$81,"X")))</f>
        <v>0</v>
      </c>
      <c r="IQ38" s="224">
        <f>'Capacity Backing (Hide)2'!U$3*(AU38/MAX(1,SUMIFS('Treatment Backing (Hide)'!$B$110:$B$124,'Capacity Backing (Hide)2'!U$67:U$81,"X")))</f>
        <v>0</v>
      </c>
      <c r="IR38" s="224">
        <f>'Capacity Backing (Hide)2'!V$3*(AV38/MAX(1,SUMIFS('Treatment Backing (Hide)'!$B$110:$B$124,'Capacity Backing (Hide)2'!V$67:V$81,"X")))</f>
        <v>0</v>
      </c>
      <c r="IS38" s="224">
        <f>'Capacity Backing (Hide)2'!W$3*(AW38/MAX(1,SUMIFS('Treatment Backing (Hide)'!$B$110:$B$124,'Capacity Backing (Hide)2'!W$67:W$81,"X")))</f>
        <v>0</v>
      </c>
      <c r="IT38" s="224">
        <f>'Capacity Backing (Hide)2'!X$3*(AX38/MAX(1,SUMIFS('Treatment Backing (Hide)'!$B$110:$B$124,'Capacity Backing (Hide)2'!X$67:X$81,"X")))</f>
        <v>0</v>
      </c>
      <c r="IU38" s="224">
        <f>'Capacity Backing (Hide)2'!Y$3*(AY38/MAX(1,SUMIFS('Treatment Backing (Hide)'!$B$110:$B$124,'Capacity Backing (Hide)2'!Y$67:Y$81,"X")))</f>
        <v>0</v>
      </c>
      <c r="IV38" s="224">
        <f>'Capacity Backing (Hide)2'!Z$3*(AZ38/MAX(1,SUMIFS('Treatment Backing (Hide)'!$B$110:$B$124,'Capacity Backing (Hide)2'!Z$67:Z$81,"X")))</f>
        <v>0</v>
      </c>
      <c r="IW38" s="224">
        <f>'Capacity Backing (Hide)2'!AA$3*(BA38/MAX(1,SUMIFS('Treatment Backing (Hide)'!$B$110:$B$124,'Capacity Backing (Hide)2'!AA$67:AA$81,"X")))</f>
        <v>0</v>
      </c>
      <c r="IX38" s="224">
        <f>'Capacity Backing (Hide)2'!AB$3*(BB38/MAX(1,SUMIFS('Treatment Backing (Hide)'!$B$110:$B$124,'Capacity Backing (Hide)2'!AB$67:AB$81,"X")))</f>
        <v>0</v>
      </c>
      <c r="IY38" s="224">
        <f>'Capacity Backing (Hide)2'!AC$3*(BC38/MAX(1,SUMIFS('Treatment Backing (Hide)'!$B$110:$B$124,'Capacity Backing (Hide)2'!AC$67:AC$81,"X")))</f>
        <v>0</v>
      </c>
      <c r="IZ38" s="224">
        <f>'Capacity Backing (Hide)2'!AD$3*(BD38/MAX(1,SUMIFS('Treatment Backing (Hide)'!$B$110:$B$124,'Capacity Backing (Hide)2'!AD$67:AD$81,"X")))</f>
        <v>0</v>
      </c>
      <c r="JA38" s="224">
        <f>'Capacity Backing (Hide)2'!AE$3*(BE38/MAX(1,SUMIFS('Treatment Backing (Hide)'!$B$110:$B$124,'Capacity Backing (Hide)2'!AE$67:AE$81,"X")))</f>
        <v>0</v>
      </c>
      <c r="JB38" s="224">
        <f>'Capacity Backing (Hide)2'!AF$3*(BF38/MAX(1,SUMIFS('Treatment Backing (Hide)'!$B$110:$B$124,'Capacity Backing (Hide)2'!AF$67:AF$81,"X")))</f>
        <v>0</v>
      </c>
      <c r="JC38" s="224">
        <f>'Capacity Backing (Hide)2'!AG$3*(BG38/MAX(1,SUMIFS('Treatment Backing (Hide)'!$B$110:$B$124,'Capacity Backing (Hide)2'!AG$67:AG$81,"X")))</f>
        <v>0</v>
      </c>
      <c r="JD38" s="224">
        <f>'Capacity Backing (Hide)2'!AH$3*(BH38/MAX(1,SUMIFS('Treatment Backing (Hide)'!$B$110:$B$124,'Capacity Backing (Hide)2'!AH$67:AH$81,"X")))</f>
        <v>0</v>
      </c>
      <c r="JE38" s="224">
        <f>'Capacity Backing (Hide)2'!AI$3*(BI38/MAX(1,SUMIFS('Treatment Backing (Hide)'!$B$110:$B$124,'Capacity Backing (Hide)2'!AI$67:AI$81,"X")))</f>
        <v>0</v>
      </c>
      <c r="JF38" s="224">
        <f>'Capacity Backing (Hide)2'!AJ$3*(BJ38/MAX(1,SUMIFS('Treatment Backing (Hide)'!$B$110:$B$124,'Capacity Backing (Hide)2'!AJ$67:AJ$81,"X")))</f>
        <v>0</v>
      </c>
      <c r="JG38" s="224">
        <f>'Capacity Backing (Hide)2'!AK$3*(BK38/MAX(1,SUMIFS('Treatment Backing (Hide)'!$B$110:$B$124,'Capacity Backing (Hide)2'!AK$67:AK$81,"X")))</f>
        <v>0</v>
      </c>
      <c r="JH38" s="224">
        <f>'Capacity Backing (Hide)2'!AL$3*(BL38/MAX(1,SUMIFS('Treatment Backing (Hide)'!$B$110:$B$124,'Capacity Backing (Hide)2'!AL$67:AL$81,"X")))</f>
        <v>0</v>
      </c>
      <c r="JI38" s="224">
        <f>'Capacity Backing (Hide)2'!AM$3*(BM38/MAX(1,SUMIFS('Treatment Backing (Hide)'!$B$110:$B$124,'Capacity Backing (Hide)2'!AM$67:AM$81,"X")))</f>
        <v>0</v>
      </c>
      <c r="JJ38" s="224">
        <f>'Capacity Backing (Hide)2'!AN$3*(BN38/MAX(1,SUMIFS('Treatment Backing (Hide)'!$B$110:$B$124,'Capacity Backing (Hide)2'!AN$67:AN$81,"X")))</f>
        <v>0</v>
      </c>
      <c r="JK38" s="224">
        <f>'Capacity Backing (Hide)2'!AO$3*(BO38/MAX(1,SUMIFS('Treatment Backing (Hide)'!$B$110:$B$124,'Capacity Backing (Hide)2'!AO$67:AO$81,"X")))</f>
        <v>0</v>
      </c>
      <c r="JL38" s="224">
        <f>'Capacity Backing (Hide)2'!AP$3*(BP38/MAX(1,SUMIFS('Treatment Backing (Hide)'!$B$110:$B$124,'Capacity Backing (Hide)2'!AP$67:AP$81,"X")))</f>
        <v>0</v>
      </c>
      <c r="JM38" s="224">
        <f>'Capacity Backing (Hide)2'!AQ$3*(BQ38/MAX(1,SUMIFS('Treatment Backing (Hide)'!$B$110:$B$124,'Capacity Backing (Hide)2'!AQ$67:AQ$81,"X")))</f>
        <v>0</v>
      </c>
      <c r="JN38" s="224">
        <f>'Capacity Backing (Hide)2'!AR$3*(BR38/MAX(1,SUMIFS('Treatment Backing (Hide)'!$B$110:$B$124,'Capacity Backing (Hide)2'!AR$67:AR$81,"X")))</f>
        <v>0</v>
      </c>
      <c r="JO38" s="224">
        <f>'Capacity Backing (Hide)2'!AS$3*(BS38/MAX(1,SUMIFS('Treatment Backing (Hide)'!$B$110:$B$124,'Capacity Backing (Hide)2'!AS$67:AS$81,"X")))</f>
        <v>0</v>
      </c>
      <c r="JP38" s="224">
        <f>'Capacity Backing (Hide)2'!AT$3*(BT38/MAX(1,SUMIFS('Treatment Backing (Hide)'!$B$110:$B$124,'Capacity Backing (Hide)2'!AT$67:AT$81,"X")))</f>
        <v>0</v>
      </c>
      <c r="JQ38" s="224">
        <f>'Capacity Backing (Hide)2'!AU$3*(BU38/MAX(1,SUMIFS('Treatment Backing (Hide)'!$B$110:$B$124,'Capacity Backing (Hide)2'!AU$67:AU$81,"X")))</f>
        <v>0</v>
      </c>
      <c r="JR38" s="224">
        <f>'Capacity Backing (Hide)2'!AV$3*(BV38/MAX(1,SUMIFS('Treatment Backing (Hide)'!$B$110:$B$124,'Capacity Backing (Hide)2'!AV$67:AV$81,"X")))</f>
        <v>0</v>
      </c>
      <c r="JS38" s="224">
        <f>'Capacity Backing (Hide)2'!AW$3*(BW38/MAX(1,SUMIFS('Treatment Backing (Hide)'!$B$110:$B$124,'Capacity Backing (Hide)2'!AW$67:AW$81,"X")))</f>
        <v>0</v>
      </c>
      <c r="JT38" s="224">
        <f>'Capacity Backing (Hide)2'!AX$3*(BX38/MAX(1,SUMIFS('Treatment Backing (Hide)'!$B$110:$B$124,'Capacity Backing (Hide)2'!AX$67:AX$81,"X")))</f>
        <v>0</v>
      </c>
      <c r="JU38" s="224">
        <f>'Capacity Backing (Hide)2'!AY$3*(BY38/MAX(1,SUMIFS('Treatment Backing (Hide)'!$B$110:$B$124,'Capacity Backing (Hide)2'!AY$67:AY$81,"X")))</f>
        <v>0</v>
      </c>
      <c r="JV38" s="224">
        <f>'Capacity Backing (Hide)2'!AZ$3*(BZ38/MAX(1,SUMIFS('Treatment Backing (Hide)'!$B$110:$B$124,'Capacity Backing (Hide)2'!AZ$67:AZ$81,"X")))</f>
        <v>0</v>
      </c>
      <c r="JW38" s="224">
        <f>'Capacity Backing (Hide)2'!BA$3*(CA38/MAX(1,SUMIFS('Treatment Backing (Hide)'!$B$110:$B$124,'Capacity Backing (Hide)2'!BA$67:BA$81,"X")))</f>
        <v>0</v>
      </c>
      <c r="JX38" s="224">
        <f>'Capacity Backing (Hide)2'!BB$3*(CB38/MAX(1,SUMIFS('Treatment Backing (Hide)'!$B$110:$B$124,'Capacity Backing (Hide)2'!BB$67:BB$81,"X")))</f>
        <v>0</v>
      </c>
      <c r="JY38" s="224">
        <f>'Capacity Backing (Hide)2'!BC$3*(CC38/MAX(1,SUMIFS('Treatment Backing (Hide)'!$B$110:$B$124,'Capacity Backing (Hide)2'!BC$67:BC$81,"X")))</f>
        <v>0</v>
      </c>
      <c r="JZ38" s="224">
        <f>'Capacity Backing (Hide)2'!BD$3*(CD38/MAX(1,SUMIFS('Treatment Backing (Hide)'!$B$110:$B$124,'Capacity Backing (Hide)2'!BD$67:BD$81,"X")))</f>
        <v>0</v>
      </c>
      <c r="KA38" s="224">
        <f>'Capacity Backing (Hide)2'!BE$3*(CE38/MAX(1,SUMIFS('Treatment Backing (Hide)'!$B$110:$B$124,'Capacity Backing (Hide)2'!BE$67:BE$81,"X")))</f>
        <v>0</v>
      </c>
      <c r="KB38" s="224">
        <f>'Capacity Backing (Hide)2'!BF$3*(CF38/MAX(1,SUMIFS('Treatment Backing (Hide)'!$B$110:$B$124,'Capacity Backing (Hide)2'!BF$67:BF$81,"X")))</f>
        <v>0</v>
      </c>
      <c r="KC38" s="224">
        <f>'Capacity Backing (Hide)2'!BG$3*(CG38/MAX(1,SUMIFS('Treatment Backing (Hide)'!$B$110:$B$124,'Capacity Backing (Hide)2'!BG$67:BG$81,"X")))</f>
        <v>0</v>
      </c>
      <c r="KD38" s="224">
        <f>'Capacity Backing (Hide)2'!BH$3*(CH38/MAX(1,SUMIFS('Treatment Backing (Hide)'!$B$110:$B$124,'Capacity Backing (Hide)2'!BH$67:BH$81,"X")))</f>
        <v>0</v>
      </c>
      <c r="KE38" s="224">
        <f>'Capacity Backing (Hide)2'!BI$3*(CI38/MAX(1,SUMIFS('Treatment Backing (Hide)'!$B$110:$B$124,'Capacity Backing (Hide)2'!BI$67:BI$81,"X")))</f>
        <v>0</v>
      </c>
      <c r="KF38" s="224">
        <f>'Capacity Backing (Hide)2'!BJ$3*(CJ38/MAX(1,SUMIFS('Treatment Backing (Hide)'!$B$110:$B$124,'Capacity Backing (Hide)2'!BJ$67:BJ$81,"X")))</f>
        <v>0</v>
      </c>
      <c r="KG38" s="224">
        <f>'Capacity Backing (Hide)2'!BK$3*(CK38/MAX(1,SUMIFS('Treatment Backing (Hide)'!$B$110:$B$124,'Capacity Backing (Hide)2'!BK$67:BK$81,"X")))</f>
        <v>0</v>
      </c>
      <c r="KH38" s="224">
        <f>'Capacity Backing (Hide)2'!BL$3*(CL38/MAX(1,SUMIFS('Treatment Backing (Hide)'!$B$110:$B$124,'Capacity Backing (Hide)2'!BL$67:BL$81,"X")))</f>
        <v>0</v>
      </c>
      <c r="KI38" s="224">
        <f>'Capacity Backing (Hide)2'!BM$3*(CM38/MAX(1,SUMIFS('Treatment Backing (Hide)'!$B$110:$B$124,'Capacity Backing (Hide)2'!BM$67:BM$81,"X")))</f>
        <v>0</v>
      </c>
      <c r="KJ38" s="224">
        <f>'Capacity Backing (Hide)2'!BN$3*(CN38/MAX(1,SUMIFS('Treatment Backing (Hide)'!$B$110:$B$124,'Capacity Backing (Hide)2'!BN$67:BN$81,"X")))</f>
        <v>0</v>
      </c>
      <c r="KK38" s="224">
        <f>'Capacity Backing (Hide)2'!BO$3*(CO38/MAX(1,SUMIFS('Treatment Backing (Hide)'!$B$110:$B$124,'Capacity Backing (Hide)2'!BO$67:BO$81,"X")))</f>
        <v>0</v>
      </c>
      <c r="KL38" s="224">
        <f>'Capacity Backing (Hide)2'!BP$3*(CP38/MAX(1,SUMIFS('Treatment Backing (Hide)'!$B$110:$B$124,'Capacity Backing (Hide)2'!BP$67:BP$81,"X")))</f>
        <v>0</v>
      </c>
      <c r="KM38" s="224">
        <f>'Capacity Backing (Hide)2'!BQ$3*(CQ38/MAX(1,SUMIFS('Treatment Backing (Hide)'!$B$110:$B$124,'Capacity Backing (Hide)2'!BQ$67:BQ$81,"X")))</f>
        <v>0</v>
      </c>
      <c r="KN38" s="224">
        <f>'Capacity Backing (Hide)2'!BR$3*(CR38/MAX(1,SUMIFS('Treatment Backing (Hide)'!$B$110:$B$124,'Capacity Backing (Hide)2'!BR$67:BR$81,"X")))</f>
        <v>0</v>
      </c>
      <c r="KO38" s="224">
        <f>'Capacity Backing (Hide)2'!BS$3*(CS38/MAX(1,SUMIFS('Treatment Backing (Hide)'!$B$110:$B$124,'Capacity Backing (Hide)2'!BS$67:BS$81,"X")))</f>
        <v>0</v>
      </c>
      <c r="KP38" s="224">
        <f>'Capacity Backing (Hide)2'!BT$3*(CT38/MAX(1,SUMIFS('Treatment Backing (Hide)'!$B$110:$B$124,'Capacity Backing (Hide)2'!BT$67:BT$81,"X")))</f>
        <v>0</v>
      </c>
      <c r="KQ38" s="224">
        <f>'Capacity Backing (Hide)2'!BU$3*(CU38/MAX(1,SUMIFS('Treatment Backing (Hide)'!$B$110:$B$124,'Capacity Backing (Hide)2'!BU$67:BU$81,"X")))</f>
        <v>0</v>
      </c>
      <c r="KR38" s="224">
        <f>'Capacity Backing (Hide)2'!BV$3*(CV38/MAX(1,SUMIFS('Treatment Backing (Hide)'!$B$110:$B$124,'Capacity Backing (Hide)2'!BV$67:BV$81,"X")))</f>
        <v>0</v>
      </c>
      <c r="KS38" s="224">
        <f>'Capacity Backing (Hide)2'!BW$3*(CW38/MAX(1,SUMIFS('Treatment Backing (Hide)'!$B$110:$B$124,'Capacity Backing (Hide)2'!BW$67:BW$81,"X")))</f>
        <v>0</v>
      </c>
      <c r="KT38" s="224">
        <f>'Capacity Backing (Hide)2'!BX$3*(CX38/MAX(1,SUMIFS('Treatment Backing (Hide)'!$B$110:$B$124,'Capacity Backing (Hide)2'!BX$67:BX$81,"X")))</f>
        <v>0</v>
      </c>
      <c r="KU38" s="224">
        <f>'Capacity Backing (Hide)2'!BY$3*(CY38/MAX(1,SUMIFS('Treatment Backing (Hide)'!$B$110:$B$124,'Capacity Backing (Hide)2'!BY$67:BY$81,"X")))</f>
        <v>0</v>
      </c>
      <c r="KV38" s="224">
        <f>'Capacity Backing (Hide)2'!BZ$3*(CZ38/MAX(1,SUMIFS('Treatment Backing (Hide)'!$B$110:$B$124,'Capacity Backing (Hide)2'!BZ$67:BZ$81,"X")))</f>
        <v>0</v>
      </c>
      <c r="KW38" s="224">
        <f>'Capacity Backing (Hide)2'!CA$3*(DA38/MAX(1,SUMIFS('Treatment Backing (Hide)'!$B$110:$B$124,'Capacity Backing (Hide)2'!CA$67:CA$81,"X")))</f>
        <v>0</v>
      </c>
      <c r="KX38" s="224">
        <f>'Capacity Backing (Hide)2'!CB$3*(DB38/MAX(1,SUMIFS('Treatment Backing (Hide)'!$B$110:$B$124,'Capacity Backing (Hide)2'!CB$67:CB$81,"X")))</f>
        <v>0</v>
      </c>
      <c r="KY38" s="224">
        <f>'Capacity Backing (Hide)2'!CC$3*(DC38/MAX(1,SUMIFS('Treatment Backing (Hide)'!$B$110:$B$124,'Capacity Backing (Hide)2'!CC$67:CC$81,"X")))</f>
        <v>0</v>
      </c>
      <c r="KZ38" s="224">
        <f>'Capacity Backing (Hide)2'!CD$3*(DD38/MAX(1,SUMIFS('Treatment Backing (Hide)'!$B$110:$B$124,'Capacity Backing (Hide)2'!CD$67:CD$81,"X")))</f>
        <v>0</v>
      </c>
      <c r="LA38" s="224">
        <f>'Capacity Backing (Hide)2'!CE$3*(DE38/MAX(1,SUMIFS('Treatment Backing (Hide)'!$B$110:$B$124,'Capacity Backing (Hide)2'!CE$67:CE$81,"X")))</f>
        <v>0</v>
      </c>
      <c r="LB38" s="224">
        <f>'Capacity Backing (Hide)2'!CF$3*(DF38/MAX(1,SUMIFS('Treatment Backing (Hide)'!$B$110:$B$124,'Capacity Backing (Hide)2'!CF$67:CF$81,"X")))</f>
        <v>0</v>
      </c>
      <c r="LC38" s="224">
        <f>'Capacity Backing (Hide)2'!CG$3*(DG38/MAX(1,SUMIFS('Treatment Backing (Hide)'!$B$110:$B$124,'Capacity Backing (Hide)2'!CG$67:CG$81,"X")))</f>
        <v>0</v>
      </c>
      <c r="LD38" s="224">
        <f>'Capacity Backing (Hide)2'!CH$3*(DH38/MAX(1,SUMIFS('Treatment Backing (Hide)'!$B$110:$B$124,'Capacity Backing (Hide)2'!CH$67:CH$81,"X")))</f>
        <v>0</v>
      </c>
      <c r="LE38" s="224">
        <f>'Capacity Backing (Hide)2'!CI$3*(DI38/MAX(1,SUMIFS('Treatment Backing (Hide)'!$B$110:$B$124,'Capacity Backing (Hide)2'!CI$67:CI$81,"X")))</f>
        <v>0</v>
      </c>
      <c r="LF38" s="224">
        <f>'Capacity Backing (Hide)2'!CJ$3*(DJ38/MAX(1,SUMIFS('Treatment Backing (Hide)'!$B$110:$B$124,'Capacity Backing (Hide)2'!CJ$67:CJ$81,"X")))</f>
        <v>0</v>
      </c>
      <c r="LG38" s="224">
        <f>'Capacity Backing (Hide)2'!CK$3*(DK38/MAX(1,SUMIFS('Treatment Backing (Hide)'!$B$110:$B$124,'Capacity Backing (Hide)2'!CK$67:CK$81,"X")))</f>
        <v>0</v>
      </c>
      <c r="LH38" s="224">
        <f>'Capacity Backing (Hide)2'!CL$3*(DL38/MAX(1,SUMIFS('Treatment Backing (Hide)'!$B$110:$B$124,'Capacity Backing (Hide)2'!CL$67:CL$81,"X")))</f>
        <v>0</v>
      </c>
      <c r="LI38" s="224">
        <f>'Capacity Backing (Hide)2'!CM$3*(DM38/MAX(1,SUMIFS('Treatment Backing (Hide)'!$B$110:$B$124,'Capacity Backing (Hide)2'!CM$67:CM$81,"X")))</f>
        <v>0</v>
      </c>
      <c r="LJ38" s="224">
        <f>'Capacity Backing (Hide)2'!CN$3*(DN38/MAX(1,SUMIFS('Treatment Backing (Hide)'!$B$110:$B$124,'Capacity Backing (Hide)2'!CN$67:CN$81,"X")))</f>
        <v>0</v>
      </c>
      <c r="LK38" s="224">
        <f>'Capacity Backing (Hide)2'!CO$3*(DO38/MAX(1,SUMIFS('Treatment Backing (Hide)'!$B$110:$B$124,'Capacity Backing (Hide)2'!CO$67:CO$81,"X")))</f>
        <v>0</v>
      </c>
      <c r="LL38" s="224">
        <f>'Capacity Backing (Hide)2'!CP$3*(DP38/MAX(1,SUMIFS('Treatment Backing (Hide)'!$B$110:$B$124,'Capacity Backing (Hide)2'!CP$67:CP$81,"X")))</f>
        <v>0</v>
      </c>
      <c r="LM38" s="224">
        <f>'Capacity Backing (Hide)2'!CQ$3*(DQ38/MAX(1,SUMIFS('Treatment Backing (Hide)'!$B$110:$B$124,'Capacity Backing (Hide)2'!CQ$67:CQ$81,"X")))</f>
        <v>0</v>
      </c>
      <c r="LN38" s="224">
        <f>'Capacity Backing (Hide)2'!CR$3*(DR38/MAX(1,SUMIFS('Treatment Backing (Hide)'!$B$110:$B$124,'Capacity Backing (Hide)2'!CR$67:CR$81,"X")))</f>
        <v>0</v>
      </c>
      <c r="LO38" s="224">
        <f>'Capacity Backing (Hide)2'!CS$3*(DS38/MAX(1,SUMIFS('Treatment Backing (Hide)'!$B$110:$B$124,'Capacity Backing (Hide)2'!CS$67:CS$81,"X")))</f>
        <v>0</v>
      </c>
      <c r="LP38" s="224">
        <f>'Capacity Backing (Hide)2'!CT$3*(DT38/MAX(1,SUMIFS('Treatment Backing (Hide)'!$B$110:$B$124,'Capacity Backing (Hide)2'!CT$67:CT$81,"X")))</f>
        <v>0</v>
      </c>
      <c r="LQ38" s="224">
        <f>'Capacity Backing (Hide)2'!CU$3*(DU38/MAX(1,SUMIFS('Treatment Backing (Hide)'!$B$110:$B$124,'Capacity Backing (Hide)2'!CU$67:CU$81,"X")))</f>
        <v>0</v>
      </c>
      <c r="LR38" s="224">
        <f>'Capacity Backing (Hide)2'!CV$3*(DV38/MAX(1,SUMIFS('Treatment Backing (Hide)'!$B$110:$B$124,'Capacity Backing (Hide)2'!CV$67:CV$81,"X")))</f>
        <v>0</v>
      </c>
      <c r="LS38" s="224">
        <f>'Capacity Backing (Hide)2'!CW$3*(DW38/MAX(1,SUMIFS('Treatment Backing (Hide)'!$B$110:$B$124,'Capacity Backing (Hide)2'!CW$67:CW$81,"X")))</f>
        <v>0</v>
      </c>
      <c r="LV38">
        <f>'Capacity Backing (Hide)2'!B$139*(AB38/MAX(1,SUMIFS('Treatment Backing (Hide)'!$B$110:$B$124,'Capacity Backing (Hide)2'!B$203:B$217,"X")))</f>
        <v>0</v>
      </c>
      <c r="LW38">
        <f>'Capacity Backing (Hide)2'!C$139*(AC38/MAX(1,SUMIFS('Treatment Backing (Hide)'!$B$110:$B$124,'Capacity Backing (Hide)2'!C$203:C$217,"X")))</f>
        <v>0</v>
      </c>
      <c r="LX38">
        <f>'Capacity Backing (Hide)2'!D$139*(AD38/MAX(1,SUMIFS('Treatment Backing (Hide)'!$B$110:$B$124,'Capacity Backing (Hide)2'!D$203:D$217,"X")))</f>
        <v>0</v>
      </c>
      <c r="LY38">
        <f>'Capacity Backing (Hide)2'!E$139*(AE38/MAX(1,SUMIFS('Treatment Backing (Hide)'!$B$110:$B$124,'Capacity Backing (Hide)2'!E$203:E$217,"X")))</f>
        <v>0</v>
      </c>
      <c r="LZ38">
        <f>'Capacity Backing (Hide)2'!F$139*(AF38/MAX(1,SUMIFS('Treatment Backing (Hide)'!$B$110:$B$124,'Capacity Backing (Hide)2'!F$203:F$217,"X")))</f>
        <v>0</v>
      </c>
      <c r="MA38">
        <f>'Capacity Backing (Hide)2'!G$139*(AG38/MAX(1,SUMIFS('Treatment Backing (Hide)'!$B$110:$B$124,'Capacity Backing (Hide)2'!G$203:G$217,"X")))</f>
        <v>0</v>
      </c>
      <c r="MB38">
        <f>'Capacity Backing (Hide)2'!H$139*(AH38/MAX(1,SUMIFS('Treatment Backing (Hide)'!$B$110:$B$124,'Capacity Backing (Hide)2'!H$203:H$217,"X")))</f>
        <v>0</v>
      </c>
      <c r="MC38">
        <f>'Capacity Backing (Hide)2'!I$139*(AI38/MAX(1,SUMIFS('Treatment Backing (Hide)'!$B$110:$B$124,'Capacity Backing (Hide)2'!I$203:I$217,"X")))</f>
        <v>0</v>
      </c>
      <c r="MD38">
        <f>'Capacity Backing (Hide)2'!J$139*(AJ38/MAX(1,SUMIFS('Treatment Backing (Hide)'!$B$110:$B$124,'Capacity Backing (Hide)2'!J$203:J$217,"X")))</f>
        <v>0</v>
      </c>
      <c r="ME38">
        <f>'Capacity Backing (Hide)2'!K$139*(AK38/MAX(1,SUMIFS('Treatment Backing (Hide)'!$B$110:$B$124,'Capacity Backing (Hide)2'!K$203:K$217,"X")))</f>
        <v>0</v>
      </c>
      <c r="MF38">
        <f>'Capacity Backing (Hide)2'!L$139*(AL38/MAX(1,SUMIFS('Treatment Backing (Hide)'!$B$110:$B$124,'Capacity Backing (Hide)2'!L$203:L$217,"X")))</f>
        <v>0</v>
      </c>
      <c r="MG38">
        <f>'Capacity Backing (Hide)2'!M$139*(AM38/MAX(1,SUMIFS('Treatment Backing (Hide)'!$B$110:$B$124,'Capacity Backing (Hide)2'!M$203:M$217,"X")))</f>
        <v>0</v>
      </c>
      <c r="MH38">
        <f>'Capacity Backing (Hide)2'!N$139*(AN38/MAX(1,SUMIFS('Treatment Backing (Hide)'!$B$110:$B$124,'Capacity Backing (Hide)2'!N$203:N$217,"X")))</f>
        <v>0</v>
      </c>
      <c r="MI38">
        <f>'Capacity Backing (Hide)2'!O$139*(AO38/MAX(1,SUMIFS('Treatment Backing (Hide)'!$B$110:$B$124,'Capacity Backing (Hide)2'!O$203:O$217,"X")))</f>
        <v>0</v>
      </c>
      <c r="MJ38">
        <f>'Capacity Backing (Hide)2'!P$139*(AP38/MAX(1,SUMIFS('Treatment Backing (Hide)'!$B$110:$B$124,'Capacity Backing (Hide)2'!P$203:P$217,"X")))</f>
        <v>0</v>
      </c>
      <c r="MK38">
        <f>'Capacity Backing (Hide)2'!Q$139*(AQ38/MAX(1,SUMIFS('Treatment Backing (Hide)'!$B$110:$B$124,'Capacity Backing (Hide)2'!Q$203:Q$217,"X")))</f>
        <v>0</v>
      </c>
      <c r="ML38">
        <f>'Capacity Backing (Hide)2'!R$139*(AR38/MAX(1,SUMIFS('Treatment Backing (Hide)'!$B$110:$B$124,'Capacity Backing (Hide)2'!R$203:R$217,"X")))</f>
        <v>0</v>
      </c>
      <c r="MM38">
        <f>'Capacity Backing (Hide)2'!S$139*(AS38/MAX(1,SUMIFS('Treatment Backing (Hide)'!$B$110:$B$124,'Capacity Backing (Hide)2'!S$203:S$217,"X")))</f>
        <v>0</v>
      </c>
      <c r="MN38">
        <f>'Capacity Backing (Hide)2'!T$139*(AT38/MAX(1,SUMIFS('Treatment Backing (Hide)'!$B$110:$B$124,'Capacity Backing (Hide)2'!T$203:T$217,"X")))</f>
        <v>0</v>
      </c>
      <c r="MO38">
        <f>'Capacity Backing (Hide)2'!U$139*(AU38/MAX(1,SUMIFS('Treatment Backing (Hide)'!$B$110:$B$124,'Capacity Backing (Hide)2'!U$203:U$217,"X")))</f>
        <v>0</v>
      </c>
      <c r="MP38">
        <f>'Capacity Backing (Hide)2'!V$139*(AV38/MAX(1,SUMIFS('Treatment Backing (Hide)'!$B$110:$B$124,'Capacity Backing (Hide)2'!V$203:V$217,"X")))</f>
        <v>0</v>
      </c>
      <c r="MQ38">
        <f>'Capacity Backing (Hide)2'!W$139*(AW38/MAX(1,SUMIFS('Treatment Backing (Hide)'!$B$110:$B$124,'Capacity Backing (Hide)2'!W$203:W$217,"X")))</f>
        <v>0</v>
      </c>
      <c r="MR38">
        <f>'Capacity Backing (Hide)2'!X$139*(AX38/MAX(1,SUMIFS('Treatment Backing (Hide)'!$B$110:$B$124,'Capacity Backing (Hide)2'!X$203:X$217,"X")))</f>
        <v>0</v>
      </c>
      <c r="MS38">
        <f>'Capacity Backing (Hide)2'!Y$139*(AY38/MAX(1,SUMIFS('Treatment Backing (Hide)'!$B$110:$B$124,'Capacity Backing (Hide)2'!Y$203:Y$217,"X")))</f>
        <v>0</v>
      </c>
      <c r="MT38">
        <f>'Capacity Backing (Hide)2'!Z$139*(AZ38/MAX(1,SUMIFS('Treatment Backing (Hide)'!$B$110:$B$124,'Capacity Backing (Hide)2'!Z$203:Z$217,"X")))</f>
        <v>0</v>
      </c>
      <c r="MU38">
        <f>'Capacity Backing (Hide)2'!AA$139*(BA38/MAX(1,SUMIFS('Treatment Backing (Hide)'!$B$110:$B$124,'Capacity Backing (Hide)2'!AA$203:AA$217,"X")))</f>
        <v>0</v>
      </c>
      <c r="MV38">
        <f>'Capacity Backing (Hide)2'!AB$139*(BB38/MAX(1,SUMIFS('Treatment Backing (Hide)'!$B$110:$B$124,'Capacity Backing (Hide)2'!AB$203:AB$217,"X")))</f>
        <v>0</v>
      </c>
      <c r="MW38">
        <f>'Capacity Backing (Hide)2'!AC$139*(BC38/MAX(1,SUMIFS('Treatment Backing (Hide)'!$B$110:$B$124,'Capacity Backing (Hide)2'!AC$203:AC$217,"X")))</f>
        <v>0</v>
      </c>
      <c r="MX38">
        <f>'Capacity Backing (Hide)2'!AD$139*(BD38/MAX(1,SUMIFS('Treatment Backing (Hide)'!$B$110:$B$124,'Capacity Backing (Hide)2'!AD$203:AD$217,"X")))</f>
        <v>0</v>
      </c>
      <c r="MY38">
        <f>'Capacity Backing (Hide)2'!AE$139*(BE38/MAX(1,SUMIFS('Treatment Backing (Hide)'!$B$110:$B$124,'Capacity Backing (Hide)2'!AE$203:AE$217,"X")))</f>
        <v>0</v>
      </c>
      <c r="MZ38">
        <f>'Capacity Backing (Hide)2'!AF$139*(BF38/MAX(1,SUMIFS('Treatment Backing (Hide)'!$B$110:$B$124,'Capacity Backing (Hide)2'!AF$203:AF$217,"X")))</f>
        <v>0</v>
      </c>
      <c r="NA38">
        <f>'Capacity Backing (Hide)2'!AG$139*(BG38/MAX(1,SUMIFS('Treatment Backing (Hide)'!$B$110:$B$124,'Capacity Backing (Hide)2'!AG$203:AG$217,"X")))</f>
        <v>0</v>
      </c>
      <c r="NB38">
        <f>'Capacity Backing (Hide)2'!AH$139*(BH38/MAX(1,SUMIFS('Treatment Backing (Hide)'!$B$110:$B$124,'Capacity Backing (Hide)2'!AH$203:AH$217,"X")))</f>
        <v>0</v>
      </c>
      <c r="NC38">
        <f>'Capacity Backing (Hide)2'!AI$139*(BI38/MAX(1,SUMIFS('Treatment Backing (Hide)'!$B$110:$B$124,'Capacity Backing (Hide)2'!AI$203:AI$217,"X")))</f>
        <v>0</v>
      </c>
      <c r="ND38">
        <f>'Capacity Backing (Hide)2'!AJ$139*(BJ38/MAX(1,SUMIFS('Treatment Backing (Hide)'!$B$110:$B$124,'Capacity Backing (Hide)2'!AJ$203:AJ$217,"X")))</f>
        <v>0</v>
      </c>
      <c r="NE38">
        <f>'Capacity Backing (Hide)2'!AK$139*(BK38/MAX(1,SUMIFS('Treatment Backing (Hide)'!$B$110:$B$124,'Capacity Backing (Hide)2'!AK$203:AK$217,"X")))</f>
        <v>0</v>
      </c>
      <c r="NF38">
        <f>'Capacity Backing (Hide)2'!AL$139*(BL38/MAX(1,SUMIFS('Treatment Backing (Hide)'!$B$110:$B$124,'Capacity Backing (Hide)2'!AL$203:AL$217,"X")))</f>
        <v>0</v>
      </c>
      <c r="NG38">
        <f>'Capacity Backing (Hide)2'!AM$139*(BM38/MAX(1,SUMIFS('Treatment Backing (Hide)'!$B$110:$B$124,'Capacity Backing (Hide)2'!AM$203:AM$217,"X")))</f>
        <v>0</v>
      </c>
      <c r="NH38">
        <f>'Capacity Backing (Hide)2'!AN$139*(BN38/MAX(1,SUMIFS('Treatment Backing (Hide)'!$B$110:$B$124,'Capacity Backing (Hide)2'!AN$203:AN$217,"X")))</f>
        <v>0</v>
      </c>
      <c r="NI38">
        <f>'Capacity Backing (Hide)2'!AO$139*(BO38/MAX(1,SUMIFS('Treatment Backing (Hide)'!$B$110:$B$124,'Capacity Backing (Hide)2'!AO$203:AO$217,"X")))</f>
        <v>0</v>
      </c>
      <c r="NJ38">
        <f>'Capacity Backing (Hide)2'!AP$139*(BP38/MAX(1,SUMIFS('Treatment Backing (Hide)'!$B$110:$B$124,'Capacity Backing (Hide)2'!AP$203:AP$217,"X")))</f>
        <v>0</v>
      </c>
      <c r="NK38">
        <f>'Capacity Backing (Hide)2'!AQ$139*(BQ38/MAX(1,SUMIFS('Treatment Backing (Hide)'!$B$110:$B$124,'Capacity Backing (Hide)2'!AQ$203:AQ$217,"X")))</f>
        <v>0</v>
      </c>
      <c r="NL38">
        <f>'Capacity Backing (Hide)2'!AR$139*(BR38/MAX(1,SUMIFS('Treatment Backing (Hide)'!$B$110:$B$124,'Capacity Backing (Hide)2'!AR$203:AR$217,"X")))</f>
        <v>0</v>
      </c>
      <c r="NM38">
        <f>'Capacity Backing (Hide)2'!AS$139*(BS38/MAX(1,SUMIFS('Treatment Backing (Hide)'!$B$110:$B$124,'Capacity Backing (Hide)2'!AS$203:AS$217,"X")))</f>
        <v>0</v>
      </c>
      <c r="NN38">
        <f>'Capacity Backing (Hide)2'!AT$139*(BT38/MAX(1,SUMIFS('Treatment Backing (Hide)'!$B$110:$B$124,'Capacity Backing (Hide)2'!AT$203:AT$217,"X")))</f>
        <v>0</v>
      </c>
      <c r="NO38">
        <f>'Capacity Backing (Hide)2'!AU$139*(BU38/MAX(1,SUMIFS('Treatment Backing (Hide)'!$B$110:$B$124,'Capacity Backing (Hide)2'!AU$203:AU$217,"X")))</f>
        <v>0</v>
      </c>
      <c r="NP38">
        <f>'Capacity Backing (Hide)2'!AV$139*(BV38/MAX(1,SUMIFS('Treatment Backing (Hide)'!$B$110:$B$124,'Capacity Backing (Hide)2'!AV$203:AV$217,"X")))</f>
        <v>0</v>
      </c>
      <c r="NQ38">
        <f>'Capacity Backing (Hide)2'!AW$139*(BW38/MAX(1,SUMIFS('Treatment Backing (Hide)'!$B$110:$B$124,'Capacity Backing (Hide)2'!AW$203:AW$217,"X")))</f>
        <v>0</v>
      </c>
      <c r="NR38">
        <f>'Capacity Backing (Hide)2'!AX$139*(BX38/MAX(1,SUMIFS('Treatment Backing (Hide)'!$B$110:$B$124,'Capacity Backing (Hide)2'!AX$203:AX$217,"X")))</f>
        <v>0</v>
      </c>
      <c r="NS38">
        <f>'Capacity Backing (Hide)2'!AY$139*(BY38/MAX(1,SUMIFS('Treatment Backing (Hide)'!$B$110:$B$124,'Capacity Backing (Hide)2'!AY$203:AY$217,"X")))</f>
        <v>0</v>
      </c>
      <c r="NT38">
        <f>'Capacity Backing (Hide)2'!AZ$139*(BZ38/MAX(1,SUMIFS('Treatment Backing (Hide)'!$B$110:$B$124,'Capacity Backing (Hide)2'!AZ$203:AZ$217,"X")))</f>
        <v>0</v>
      </c>
      <c r="NU38">
        <f>'Capacity Backing (Hide)2'!BA$139*(CA38/MAX(1,SUMIFS('Treatment Backing (Hide)'!$B$110:$B$124,'Capacity Backing (Hide)2'!BA$203:BA$217,"X")))</f>
        <v>0</v>
      </c>
      <c r="NV38">
        <f>'Capacity Backing (Hide)2'!BB$139*(CB38/MAX(1,SUMIFS('Treatment Backing (Hide)'!$B$110:$B$124,'Capacity Backing (Hide)2'!BB$203:BB$217,"X")))</f>
        <v>0</v>
      </c>
      <c r="NW38">
        <f>'Capacity Backing (Hide)2'!BC$139*(CC38/MAX(1,SUMIFS('Treatment Backing (Hide)'!$B$110:$B$124,'Capacity Backing (Hide)2'!BC$203:BC$217,"X")))</f>
        <v>0</v>
      </c>
      <c r="NX38">
        <f>'Capacity Backing (Hide)2'!BD$139*(CD38/MAX(1,SUMIFS('Treatment Backing (Hide)'!$B$110:$B$124,'Capacity Backing (Hide)2'!BD$203:BD$217,"X")))</f>
        <v>0</v>
      </c>
      <c r="NY38">
        <f>'Capacity Backing (Hide)2'!BE$139*(CE38/MAX(1,SUMIFS('Treatment Backing (Hide)'!$B$110:$B$124,'Capacity Backing (Hide)2'!BE$203:BE$217,"X")))</f>
        <v>0</v>
      </c>
      <c r="NZ38">
        <f>'Capacity Backing (Hide)2'!BF$139*(CF38/MAX(1,SUMIFS('Treatment Backing (Hide)'!$B$110:$B$124,'Capacity Backing (Hide)2'!BF$203:BF$217,"X")))</f>
        <v>0</v>
      </c>
      <c r="OA38">
        <f>'Capacity Backing (Hide)2'!BG$139*(CG38/MAX(1,SUMIFS('Treatment Backing (Hide)'!$B$110:$B$124,'Capacity Backing (Hide)2'!BG$203:BG$217,"X")))</f>
        <v>0</v>
      </c>
      <c r="OB38">
        <f>'Capacity Backing (Hide)2'!BH$139*(CH38/MAX(1,SUMIFS('Treatment Backing (Hide)'!$B$110:$B$124,'Capacity Backing (Hide)2'!BH$203:BH$217,"X")))</f>
        <v>0</v>
      </c>
      <c r="OC38">
        <f>'Capacity Backing (Hide)2'!BI$139*(CI38/MAX(1,SUMIFS('Treatment Backing (Hide)'!$B$110:$B$124,'Capacity Backing (Hide)2'!BI$203:BI$217,"X")))</f>
        <v>0</v>
      </c>
      <c r="OD38">
        <f>'Capacity Backing (Hide)2'!BJ$139*(CJ38/MAX(1,SUMIFS('Treatment Backing (Hide)'!$B$110:$B$124,'Capacity Backing (Hide)2'!BJ$203:BJ$217,"X")))</f>
        <v>0</v>
      </c>
      <c r="OE38">
        <f>'Capacity Backing (Hide)2'!BK$139*(CK38/MAX(1,SUMIFS('Treatment Backing (Hide)'!$B$110:$B$124,'Capacity Backing (Hide)2'!BK$203:BK$217,"X")))</f>
        <v>0</v>
      </c>
      <c r="OF38">
        <f>'Capacity Backing (Hide)2'!BL$139*(CL38/MAX(1,SUMIFS('Treatment Backing (Hide)'!$B$110:$B$124,'Capacity Backing (Hide)2'!BL$203:BL$217,"X")))</f>
        <v>0</v>
      </c>
      <c r="OG38">
        <f>'Capacity Backing (Hide)2'!BM$139*(CM38/MAX(1,SUMIFS('Treatment Backing (Hide)'!$B$110:$B$124,'Capacity Backing (Hide)2'!BM$203:BM$217,"X")))</f>
        <v>0</v>
      </c>
      <c r="OH38">
        <f>'Capacity Backing (Hide)2'!BN$139*(CN38/MAX(1,SUMIFS('Treatment Backing (Hide)'!$B$110:$B$124,'Capacity Backing (Hide)2'!BN$203:BN$217,"X")))</f>
        <v>0</v>
      </c>
      <c r="OI38">
        <f>'Capacity Backing (Hide)2'!BO$139*(CO38/MAX(1,SUMIFS('Treatment Backing (Hide)'!$B$110:$B$124,'Capacity Backing (Hide)2'!BO$203:BO$217,"X")))</f>
        <v>0</v>
      </c>
      <c r="OJ38">
        <f>'Capacity Backing (Hide)2'!BP$139*(CP38/MAX(1,SUMIFS('Treatment Backing (Hide)'!$B$110:$B$124,'Capacity Backing (Hide)2'!BP$203:BP$217,"X")))</f>
        <v>0</v>
      </c>
      <c r="OK38">
        <f>'Capacity Backing (Hide)2'!BQ$139*(CQ38/MAX(1,SUMIFS('Treatment Backing (Hide)'!$B$110:$B$124,'Capacity Backing (Hide)2'!BQ$203:BQ$217,"X")))</f>
        <v>0</v>
      </c>
      <c r="OL38">
        <f>'Capacity Backing (Hide)2'!BR$139*(CR38/MAX(1,SUMIFS('Treatment Backing (Hide)'!$B$110:$B$124,'Capacity Backing (Hide)2'!BR$203:BR$217,"X")))</f>
        <v>0</v>
      </c>
      <c r="OM38">
        <f>'Capacity Backing (Hide)2'!BS$139*(CS38/MAX(1,SUMIFS('Treatment Backing (Hide)'!$B$110:$B$124,'Capacity Backing (Hide)2'!BS$203:BS$217,"X")))</f>
        <v>0</v>
      </c>
      <c r="ON38">
        <f>'Capacity Backing (Hide)2'!BT$139*(CT38/MAX(1,SUMIFS('Treatment Backing (Hide)'!$B$110:$B$124,'Capacity Backing (Hide)2'!BT$203:BT$217,"X")))</f>
        <v>0</v>
      </c>
      <c r="OO38">
        <f>'Capacity Backing (Hide)2'!BU$139*(CU38/MAX(1,SUMIFS('Treatment Backing (Hide)'!$B$110:$B$124,'Capacity Backing (Hide)2'!BU$203:BU$217,"X")))</f>
        <v>0</v>
      </c>
      <c r="OP38">
        <f>'Capacity Backing (Hide)2'!BV$139*(CV38/MAX(1,SUMIFS('Treatment Backing (Hide)'!$B$110:$B$124,'Capacity Backing (Hide)2'!BV$203:BV$217,"X")))</f>
        <v>0</v>
      </c>
      <c r="OQ38">
        <f>'Capacity Backing (Hide)2'!BW$139*(CW38/MAX(1,SUMIFS('Treatment Backing (Hide)'!$B$110:$B$124,'Capacity Backing (Hide)2'!BW$203:BW$217,"X")))</f>
        <v>0</v>
      </c>
      <c r="OR38">
        <f>'Capacity Backing (Hide)2'!BX$139*(CX38/MAX(1,SUMIFS('Treatment Backing (Hide)'!$B$110:$B$124,'Capacity Backing (Hide)2'!BX$203:BX$217,"X")))</f>
        <v>0</v>
      </c>
      <c r="OS38">
        <f>'Capacity Backing (Hide)2'!BY$139*(CY38/MAX(1,SUMIFS('Treatment Backing (Hide)'!$B$110:$B$124,'Capacity Backing (Hide)2'!BY$203:BY$217,"X")))</f>
        <v>0</v>
      </c>
      <c r="OT38">
        <f>'Capacity Backing (Hide)2'!BZ$139*(CZ38/MAX(1,SUMIFS('Treatment Backing (Hide)'!$B$110:$B$124,'Capacity Backing (Hide)2'!BZ$203:BZ$217,"X")))</f>
        <v>0</v>
      </c>
      <c r="OU38">
        <f>'Capacity Backing (Hide)2'!CA$139*(DA38/MAX(1,SUMIFS('Treatment Backing (Hide)'!$B$110:$B$124,'Capacity Backing (Hide)2'!CA$203:CA$217,"X")))</f>
        <v>0</v>
      </c>
      <c r="OV38">
        <f>'Capacity Backing (Hide)2'!CB$139*(DB38/MAX(1,SUMIFS('Treatment Backing (Hide)'!$B$110:$B$124,'Capacity Backing (Hide)2'!CB$203:CB$217,"X")))</f>
        <v>0</v>
      </c>
      <c r="OW38">
        <f>'Capacity Backing (Hide)2'!CC$139*(DC38/MAX(1,SUMIFS('Treatment Backing (Hide)'!$B$110:$B$124,'Capacity Backing (Hide)2'!CC$203:CC$217,"X")))</f>
        <v>0</v>
      </c>
      <c r="OX38">
        <f>'Capacity Backing (Hide)2'!CD$139*(DD38/MAX(1,SUMIFS('Treatment Backing (Hide)'!$B$110:$B$124,'Capacity Backing (Hide)2'!CD$203:CD$217,"X")))</f>
        <v>0</v>
      </c>
      <c r="OY38">
        <f>'Capacity Backing (Hide)2'!CE$139*(DE38/MAX(1,SUMIFS('Treatment Backing (Hide)'!$B$110:$B$124,'Capacity Backing (Hide)2'!CE$203:CE$217,"X")))</f>
        <v>0</v>
      </c>
      <c r="OZ38">
        <f>'Capacity Backing (Hide)2'!CF$139*(DF38/MAX(1,SUMIFS('Treatment Backing (Hide)'!$B$110:$B$124,'Capacity Backing (Hide)2'!CF$203:CF$217,"X")))</f>
        <v>0</v>
      </c>
      <c r="PA38">
        <f>'Capacity Backing (Hide)2'!CG$139*(DG38/MAX(1,SUMIFS('Treatment Backing (Hide)'!$B$110:$B$124,'Capacity Backing (Hide)2'!CG$203:CG$217,"X")))</f>
        <v>0</v>
      </c>
      <c r="PB38">
        <f>'Capacity Backing (Hide)2'!CH$139*(DH38/MAX(1,SUMIFS('Treatment Backing (Hide)'!$B$110:$B$124,'Capacity Backing (Hide)2'!CH$203:CH$217,"X")))</f>
        <v>0</v>
      </c>
      <c r="PC38">
        <f>'Capacity Backing (Hide)2'!CI$139*(DI38/MAX(1,SUMIFS('Treatment Backing (Hide)'!$B$110:$B$124,'Capacity Backing (Hide)2'!CI$203:CI$217,"X")))</f>
        <v>0</v>
      </c>
      <c r="PD38">
        <f>'Capacity Backing (Hide)2'!CJ$139*(DJ38/MAX(1,SUMIFS('Treatment Backing (Hide)'!$B$110:$B$124,'Capacity Backing (Hide)2'!CJ$203:CJ$217,"X")))</f>
        <v>0</v>
      </c>
      <c r="PE38">
        <f>'Capacity Backing (Hide)2'!CK$139*(DK38/MAX(1,SUMIFS('Treatment Backing (Hide)'!$B$110:$B$124,'Capacity Backing (Hide)2'!CK$203:CK$217,"X")))</f>
        <v>0</v>
      </c>
      <c r="PF38">
        <f>'Capacity Backing (Hide)2'!CL$139*(DL38/MAX(1,SUMIFS('Treatment Backing (Hide)'!$B$110:$B$124,'Capacity Backing (Hide)2'!CL$203:CL$217,"X")))</f>
        <v>0</v>
      </c>
      <c r="PG38">
        <f>'Capacity Backing (Hide)2'!CM$139*(DM38/MAX(1,SUMIFS('Treatment Backing (Hide)'!$B$110:$B$124,'Capacity Backing (Hide)2'!CM$203:CM$217,"X")))</f>
        <v>0</v>
      </c>
      <c r="PH38">
        <f>'Capacity Backing (Hide)2'!CN$139*(DN38/MAX(1,SUMIFS('Treatment Backing (Hide)'!$B$110:$B$124,'Capacity Backing (Hide)2'!CN$203:CN$217,"X")))</f>
        <v>0</v>
      </c>
      <c r="PI38">
        <f>'Capacity Backing (Hide)2'!CO$139*(DO38/MAX(1,SUMIFS('Treatment Backing (Hide)'!$B$110:$B$124,'Capacity Backing (Hide)2'!CO$203:CO$217,"X")))</f>
        <v>0</v>
      </c>
      <c r="PJ38">
        <f>'Capacity Backing (Hide)2'!CP$139*(DP38/MAX(1,SUMIFS('Treatment Backing (Hide)'!$B$110:$B$124,'Capacity Backing (Hide)2'!CP$203:CP$217,"X")))</f>
        <v>0</v>
      </c>
      <c r="PK38">
        <f>'Capacity Backing (Hide)2'!CQ$139*(DQ38/MAX(1,SUMIFS('Treatment Backing (Hide)'!$B$110:$B$124,'Capacity Backing (Hide)2'!CQ$203:CQ$217,"X")))</f>
        <v>0</v>
      </c>
      <c r="PL38">
        <f>'Capacity Backing (Hide)2'!CR$139*(DR38/MAX(1,SUMIFS('Treatment Backing (Hide)'!$B$110:$B$124,'Capacity Backing (Hide)2'!CR$203:CR$217,"X")))</f>
        <v>0</v>
      </c>
      <c r="PM38">
        <f>'Capacity Backing (Hide)2'!CS$139*(DS38/MAX(1,SUMIFS('Treatment Backing (Hide)'!$B$110:$B$124,'Capacity Backing (Hide)2'!CS$203:CS$217,"X")))</f>
        <v>0</v>
      </c>
      <c r="PN38">
        <f>'Capacity Backing (Hide)2'!CT$139*(DT38/MAX(1,SUMIFS('Treatment Backing (Hide)'!$B$110:$B$124,'Capacity Backing (Hide)2'!CT$203:CT$217,"X")))</f>
        <v>0</v>
      </c>
      <c r="PO38">
        <f>'Capacity Backing (Hide)2'!CU$139*(DU38/MAX(1,SUMIFS('Treatment Backing (Hide)'!$B$110:$B$124,'Capacity Backing (Hide)2'!CU$203:CU$217,"X")))</f>
        <v>0</v>
      </c>
      <c r="PP38">
        <f>'Capacity Backing (Hide)2'!CV$139*(DV38/MAX(1,SUMIFS('Treatment Backing (Hide)'!$B$110:$B$124,'Capacity Backing (Hide)2'!CV$203:CV$217,"X")))</f>
        <v>0</v>
      </c>
      <c r="PQ38">
        <f>'Capacity Backing (Hide)2'!CW$139*(DW38/MAX(1,SUMIFS('Treatment Backing (Hide)'!$B$110:$B$124,'Capacity Backing (Hide)2'!CW$203:CW$217,"X")))</f>
        <v>0</v>
      </c>
      <c r="PS38" cm="1">
        <f t="array" ref="PS38">SUM(IF('Capacity Summary'!H$36:H$135="X",1,0)*TRANSPOSE('CR Backing (Hide)'!$HX38:$LS38))</f>
        <v>0</v>
      </c>
      <c r="PT38" cm="1">
        <f t="array" ref="PT38">SUM(IF('Capacity Summary'!I$36:I$135="X",1,0)*TRANSPOSE('CR Backing (Hide)'!$HX38:$LS38))</f>
        <v>0</v>
      </c>
      <c r="PU38" cm="1">
        <f t="array" ref="PU38">SUM(IF('Capacity Summary'!J$36:J$135="X",1,0)*TRANSPOSE('CR Backing (Hide)'!$HX38:$LS38))</f>
        <v>0</v>
      </c>
      <c r="PV38" cm="1">
        <f t="array" ref="PV38">SUM(IF('Capacity Summary'!K$36:K$135="X",1,0)*TRANSPOSE('CR Backing (Hide)'!$HX38:$LS38))</f>
        <v>0</v>
      </c>
      <c r="PW38" cm="1">
        <f t="array" ref="PW38">SUM(IF('Capacity Summary'!L$36:L$135="X",1,0)*TRANSPOSE('CR Backing (Hide)'!$HX38:$LS38))</f>
        <v>0</v>
      </c>
      <c r="PX38" cm="1">
        <f t="array" ref="PX38">SUM(IF('Capacity Summary'!M$36:M$135="X",1,0)*TRANSPOSE('CR Backing (Hide)'!$HX38:$LS38))</f>
        <v>0</v>
      </c>
      <c r="PY38" cm="1">
        <f t="array" ref="PY38">SUM(IF('Capacity Summary'!N$36:N$135="X",1,0)*TRANSPOSE('CR Backing (Hide)'!$HX38:$LS38))</f>
        <v>0</v>
      </c>
      <c r="PZ38" cm="1">
        <f t="array" ref="PZ38">SUM(IF('Capacity Summary'!O$36:O$135="X",1,0)*TRANSPOSE('CR Backing (Hide)'!$HX38:$LS38))</f>
        <v>0</v>
      </c>
      <c r="QA38" cm="1">
        <f t="array" ref="QA38">SUM(IF('Capacity Summary'!P$36:P$135="X",1,0)*TRANSPOSE('CR Backing (Hide)'!$HX38:$LS38))</f>
        <v>0</v>
      </c>
      <c r="QB38" cm="1">
        <f t="array" ref="QB38">SUM(IF('Capacity Summary'!Q$36:Q$135="X",1,0)*TRANSPOSE('CR Backing (Hide)'!$HX38:$LS38))</f>
        <v>0</v>
      </c>
      <c r="QC38" cm="1">
        <f t="array" ref="QC38">SUM(IF('Capacity Summary'!R$36:R$135="X",1,0)*TRANSPOSE('CR Backing (Hide)'!$HX38:$LS38))</f>
        <v>0</v>
      </c>
      <c r="QD38" cm="1">
        <f t="array" ref="QD38">SUM(IF('Capacity Summary'!S$36:S$135="X",1,0)*TRANSPOSE('CR Backing (Hide)'!$HX38:$LS38))</f>
        <v>0</v>
      </c>
      <c r="QE38" cm="1">
        <f t="array" ref="QE38">SUM(IF('Capacity Summary'!T$36:T$135="X",1,0)*TRANSPOSE('CR Backing (Hide)'!$HX38:$LS38))</f>
        <v>0</v>
      </c>
      <c r="QF38" cm="1">
        <f t="array" ref="QF38">SUM(IF('Capacity Summary'!U$36:U$135="X",1,0)*TRANSPOSE('CR Backing (Hide)'!$HX38:$LS38))</f>
        <v>0</v>
      </c>
      <c r="QG38" cm="1">
        <f t="array" ref="QG38">SUM(IF('Capacity Summary'!V$36:V$135="X",1,0)*TRANSPOSE('CR Backing (Hide)'!$HX38:$LS38))</f>
        <v>0</v>
      </c>
      <c r="QH38" cm="1">
        <f t="array" ref="QH38">SUM(IF('Capacity Summary'!W$36:W$135="X",1,0)*TRANSPOSE('CR Backing (Hide)'!$HX38:$LS38))</f>
        <v>0</v>
      </c>
      <c r="QI38" cm="1">
        <f t="array" ref="QI38">SUM(IF('Capacity Summary'!X$36:X$135="X",1,0)*TRANSPOSE('CR Backing (Hide)'!$HX38:$LS38))</f>
        <v>0</v>
      </c>
      <c r="QJ38" cm="1">
        <f t="array" ref="QJ38">SUM(IF('Capacity Summary'!Y$36:Y$135="X",1,0)*TRANSPOSE('CR Backing (Hide)'!$HX38:$LS38))</f>
        <v>0</v>
      </c>
      <c r="QK38" cm="1">
        <f t="array" ref="QK38">SUM(IF('Capacity Summary'!Z$36:Z$135="X",1,0)*TRANSPOSE('CR Backing (Hide)'!$HX38:$LS38))</f>
        <v>0</v>
      </c>
      <c r="QL38" cm="1">
        <f t="array" ref="QL38">SUM(IF('Capacity Summary'!AA$36:AA$135="X",1,0)*TRANSPOSE('CR Backing (Hide)'!$HX38:$LS38))</f>
        <v>0</v>
      </c>
      <c r="QM38" cm="1">
        <f t="array" ref="QM38">SUM(IF('Capacity Summary'!AB$36:AB$135="X",1,0)*TRANSPOSE('CR Backing (Hide)'!$HX38:$LS38))</f>
        <v>0</v>
      </c>
      <c r="QN38" cm="1">
        <f t="array" ref="QN38">SUM(IF('Capacity Summary'!AC$36:AC$135="X",1,0)*TRANSPOSE('CR Backing (Hide)'!$HX38:$LS38))</f>
        <v>0</v>
      </c>
      <c r="QO38" cm="1">
        <f t="array" ref="QO38">SUM(IF('Capacity Summary'!AD$36:AD$135="X",1,0)*TRANSPOSE('CR Backing (Hide)'!$HX38:$LS38))</f>
        <v>0</v>
      </c>
      <c r="QP38" cm="1">
        <f t="array" ref="QP38">SUM(IF('Capacity Summary'!AE$36:AE$135="X",1,0)*TRANSPOSE('CR Backing (Hide)'!$HX38:$LS38))</f>
        <v>0</v>
      </c>
      <c r="QQ38" cm="1">
        <f t="array" ref="QQ38">SUM(IF('Capacity Summary'!AF$36:AF$135="X",1,0)*TRANSPOSE('CR Backing (Hide)'!$HX38:$LS38))</f>
        <v>0</v>
      </c>
      <c r="QR38" cm="1">
        <f t="array" ref="QR38">SUM(IF('Capacity Summary'!AG$36:AG$135="X",1,0)*TRANSPOSE('CR Backing (Hide)'!$HX38:$LS38))</f>
        <v>0</v>
      </c>
      <c r="QS38" cm="1">
        <f t="array" ref="QS38">SUM(IF('Capacity Summary'!AH$36:AH$135="X",1,0)*TRANSPOSE('CR Backing (Hide)'!$HX38:$LS38))</f>
        <v>0</v>
      </c>
      <c r="QT38" cm="1">
        <f t="array" ref="QT38">SUM(IF('Capacity Summary'!AI$36:AI$135="X",1,0)*TRANSPOSE('CR Backing (Hide)'!$HX38:$LS38))</f>
        <v>0</v>
      </c>
      <c r="QU38" cm="1">
        <f t="array" ref="QU38">SUM(IF('Capacity Summary'!AJ$36:AJ$135="X",1,0)*TRANSPOSE('CR Backing (Hide)'!$HX38:$LS38))</f>
        <v>0</v>
      </c>
      <c r="QV38" cm="1">
        <f t="array" ref="QV38">SUM(IF('Capacity Summary'!AK$36:AK$135="X",1,0)*TRANSPOSE('CR Backing (Hide)'!$HX38:$LS38))</f>
        <v>0</v>
      </c>
      <c r="QW38" cm="1">
        <f t="array" ref="QW38">SUM(IF('Capacity Summary'!AL$36:AL$135="X",1,0)*TRANSPOSE('CR Backing (Hide)'!$HX38:$LS38))</f>
        <v>0</v>
      </c>
      <c r="QX38" cm="1">
        <f t="array" ref="QX38">SUM(IF('Capacity Summary'!AM$36:AM$135="X",1,0)*TRANSPOSE('CR Backing (Hide)'!$HX38:$LS38))</f>
        <v>0</v>
      </c>
      <c r="QY38" cm="1">
        <f t="array" ref="QY38">SUM(IF('Capacity Summary'!AN$36:AN$135="X",1,0)*TRANSPOSE('CR Backing (Hide)'!$HX38:$LS38))</f>
        <v>0</v>
      </c>
      <c r="QZ38" cm="1">
        <f t="array" ref="QZ38">SUM(IF('Capacity Summary'!AO$36:AO$135="X",1,0)*TRANSPOSE('CR Backing (Hide)'!$HX38:$LS38))</f>
        <v>0</v>
      </c>
      <c r="RA38" cm="1">
        <f t="array" ref="RA38">SUM(IF('Capacity Summary'!AP$36:AP$135="X",1,0)*TRANSPOSE('CR Backing (Hide)'!$HX38:$LS38))</f>
        <v>0</v>
      </c>
      <c r="RB38" cm="1">
        <f t="array" ref="RB38">SUM(IF('Capacity Summary'!AQ$36:AQ$135="X",1,0)*TRANSPOSE('CR Backing (Hide)'!$HX38:$LS38))</f>
        <v>0</v>
      </c>
      <c r="RC38" cm="1">
        <f t="array" ref="RC38">SUM(IF('Capacity Summary'!AR$36:AR$135="X",1,0)*TRANSPOSE('CR Backing (Hide)'!$HX38:$LS38))</f>
        <v>0</v>
      </c>
      <c r="RD38" cm="1">
        <f t="array" ref="RD38">SUM(IF('Capacity Summary'!AS$36:AS$135="X",1,0)*TRANSPOSE('CR Backing (Hide)'!$HX38:$LS38))</f>
        <v>0</v>
      </c>
      <c r="RE38" cm="1">
        <f t="array" ref="RE38">SUM(IF('Capacity Summary'!AT$36:AT$135="X",1,0)*TRANSPOSE('CR Backing (Hide)'!$HX38:$LS38))</f>
        <v>0</v>
      </c>
      <c r="RF38" cm="1">
        <f t="array" ref="RF38">SUM(IF('Capacity Summary'!AU$36:AU$135="X",1,0)*TRANSPOSE('CR Backing (Hide)'!$HX38:$LS38))</f>
        <v>0</v>
      </c>
      <c r="RG38" cm="1">
        <f t="array" ref="RG38">SUM(IF('Capacity Summary'!AV$36:AV$135="X",1,0)*TRANSPOSE('CR Backing (Hide)'!$HX38:$LS38))</f>
        <v>0</v>
      </c>
      <c r="RH38" cm="1">
        <f t="array" ref="RH38">SUM(IF('Capacity Summary'!AW$36:AW$135="X",1,0)*TRANSPOSE('CR Backing (Hide)'!$HX38:$LS38))</f>
        <v>0</v>
      </c>
      <c r="RI38" cm="1">
        <f t="array" ref="RI38">SUM(IF('Capacity Summary'!AX$36:AX$135="X",1,0)*TRANSPOSE('CR Backing (Hide)'!$HX38:$LS38))</f>
        <v>0</v>
      </c>
      <c r="RJ38" cm="1">
        <f t="array" ref="RJ38">SUM(IF('Capacity Summary'!AY$36:AY$135="X",1,0)*TRANSPOSE('CR Backing (Hide)'!$HX38:$LS38))</f>
        <v>0</v>
      </c>
      <c r="RK38" cm="1">
        <f t="array" ref="RK38">SUM(IF('Capacity Summary'!AZ$36:AZ$135="X",1,0)*TRANSPOSE('CR Backing (Hide)'!$HX38:$LS38))</f>
        <v>0</v>
      </c>
      <c r="RL38" cm="1">
        <f t="array" ref="RL38">SUM(IF('Capacity Summary'!BA$36:BA$135="X",1,0)*TRANSPOSE('CR Backing (Hide)'!$HX38:$LS38))</f>
        <v>0</v>
      </c>
      <c r="RM38" cm="1">
        <f t="array" ref="RM38">SUM(IF('Capacity Summary'!BB$36:BB$135="X",1,0)*TRANSPOSE('CR Backing (Hide)'!$HX38:$LS38))</f>
        <v>0</v>
      </c>
      <c r="RN38" cm="1">
        <f t="array" ref="RN38">SUM(IF('Capacity Summary'!BC$36:BC$135="X",1,0)*TRANSPOSE('CR Backing (Hide)'!$HX38:$LS38))</f>
        <v>0</v>
      </c>
      <c r="RO38" cm="1">
        <f t="array" ref="RO38">SUM(IF('Capacity Summary'!BD$36:BD$135="X",1,0)*TRANSPOSE('CR Backing (Hide)'!$HX38:$LS38))</f>
        <v>0</v>
      </c>
      <c r="RP38" cm="1">
        <f t="array" ref="RP38">SUM(IF('Capacity Summary'!BE$36:BE$135="X",1,0)*TRANSPOSE('CR Backing (Hide)'!$HX38:$LS38))</f>
        <v>0</v>
      </c>
      <c r="RQ38" cm="1">
        <f t="array" ref="RQ38">SUM(IF('Capacity Summary'!BF$36:BF$135="X",1,0)*TRANSPOSE('CR Backing (Hide)'!$HX38:$LS38))</f>
        <v>0</v>
      </c>
      <c r="RR38" cm="1">
        <f t="array" ref="RR38">SUM(IF('Capacity Summary'!BG$36:BG$135="X",1,0)*TRANSPOSE('CR Backing (Hide)'!$HX38:$LS38))</f>
        <v>0</v>
      </c>
      <c r="RT38" cm="1">
        <f t="array" ref="RT38">SUM(IF('Capacity Summary'!H$139:H$238="X",1,0)*TRANSPOSE('CR Backing (Hide)'!$LV38:$PQ38))</f>
        <v>0</v>
      </c>
      <c r="RU38" cm="1">
        <f t="array" ref="RU38">SUM(IF('Capacity Summary'!I$139:I$238="X",1,0)*TRANSPOSE('CR Backing (Hide)'!$LV38:$PQ38))</f>
        <v>0</v>
      </c>
      <c r="RV38" cm="1">
        <f t="array" ref="RV38">SUM(IF('Capacity Summary'!J$139:J$238="X",1,0)*TRANSPOSE('CR Backing (Hide)'!$LV38:$PQ38))</f>
        <v>0</v>
      </c>
      <c r="RW38" cm="1">
        <f t="array" ref="RW38">SUM(IF('Capacity Summary'!K$139:K$238="X",1,0)*TRANSPOSE('CR Backing (Hide)'!$LV38:$PQ38))</f>
        <v>0</v>
      </c>
      <c r="RX38" cm="1">
        <f t="array" ref="RX38">SUM(IF('Capacity Summary'!L$139:L$238="X",1,0)*TRANSPOSE('CR Backing (Hide)'!$LV38:$PQ38))</f>
        <v>0</v>
      </c>
      <c r="RY38" cm="1">
        <f t="array" ref="RY38">SUM(IF('Capacity Summary'!M$139:M$238="X",1,0)*TRANSPOSE('CR Backing (Hide)'!$LV38:$PQ38))</f>
        <v>0</v>
      </c>
      <c r="RZ38" cm="1">
        <f t="array" ref="RZ38">SUM(IF('Capacity Summary'!N$139:N$238="X",1,0)*TRANSPOSE('CR Backing (Hide)'!$LV38:$PQ38))</f>
        <v>0</v>
      </c>
      <c r="SA38" cm="1">
        <f t="array" ref="SA38">SUM(IF('Capacity Summary'!O$139:O$238="X",1,0)*TRANSPOSE('CR Backing (Hide)'!$LV38:$PQ38))</f>
        <v>0</v>
      </c>
      <c r="SB38" cm="1">
        <f t="array" ref="SB38">SUM(IF('Capacity Summary'!P$139:P$238="X",1,0)*TRANSPOSE('CR Backing (Hide)'!$LV38:$PQ38))</f>
        <v>0</v>
      </c>
      <c r="SC38" cm="1">
        <f t="array" ref="SC38">SUM(IF('Capacity Summary'!Q$139:Q$238="X",1,0)*TRANSPOSE('CR Backing (Hide)'!$LV38:$PQ38))</f>
        <v>0</v>
      </c>
      <c r="SD38" cm="1">
        <f t="array" ref="SD38">SUM(IF('Capacity Summary'!R$139:R$238="X",1,0)*TRANSPOSE('CR Backing (Hide)'!$LV38:$PQ38))</f>
        <v>0</v>
      </c>
      <c r="SE38" cm="1">
        <f t="array" ref="SE38">SUM(IF('Capacity Summary'!S$139:S$238="X",1,0)*TRANSPOSE('CR Backing (Hide)'!$LV38:$PQ38))</f>
        <v>0</v>
      </c>
      <c r="SF38" cm="1">
        <f t="array" ref="SF38">SUM(IF('Capacity Summary'!T$139:T$238="X",1,0)*TRANSPOSE('CR Backing (Hide)'!$LV38:$PQ38))</f>
        <v>0</v>
      </c>
      <c r="SG38" cm="1">
        <f t="array" ref="SG38">SUM(IF('Capacity Summary'!U$139:U$238="X",1,0)*TRANSPOSE('CR Backing (Hide)'!$LV38:$PQ38))</f>
        <v>0</v>
      </c>
      <c r="SH38" cm="1">
        <f t="array" ref="SH38">SUM(IF('Capacity Summary'!V$139:V$238="X",1,0)*TRANSPOSE('CR Backing (Hide)'!$LV38:$PQ38))</f>
        <v>0</v>
      </c>
      <c r="SI38" cm="1">
        <f t="array" ref="SI38">SUM(IF('Capacity Summary'!W$139:W$238="X",1,0)*TRANSPOSE('CR Backing (Hide)'!$LV38:$PQ38))</f>
        <v>0</v>
      </c>
      <c r="SJ38" cm="1">
        <f t="array" ref="SJ38">SUM(IF('Capacity Summary'!X$139:X$238="X",1,0)*TRANSPOSE('CR Backing (Hide)'!$LV38:$PQ38))</f>
        <v>0</v>
      </c>
      <c r="SK38" cm="1">
        <f t="array" ref="SK38">SUM(IF('Capacity Summary'!Y$139:Y$238="X",1,0)*TRANSPOSE('CR Backing (Hide)'!$LV38:$PQ38))</f>
        <v>0</v>
      </c>
      <c r="SL38" cm="1">
        <f t="array" ref="SL38">SUM(IF('Capacity Summary'!Z$139:Z$238="X",1,0)*TRANSPOSE('CR Backing (Hide)'!$LV38:$PQ38))</f>
        <v>0</v>
      </c>
      <c r="SM38" cm="1">
        <f t="array" ref="SM38">SUM(IF('Capacity Summary'!AA$139:AA$238="X",1,0)*TRANSPOSE('CR Backing (Hide)'!$LV38:$PQ38))</f>
        <v>0</v>
      </c>
      <c r="SN38" cm="1">
        <f t="array" ref="SN38">SUM(IF('Capacity Summary'!AB$139:AB$238="X",1,0)*TRANSPOSE('CR Backing (Hide)'!$LV38:$PQ38))</f>
        <v>0</v>
      </c>
      <c r="SO38" cm="1">
        <f t="array" ref="SO38">SUM(IF('Capacity Summary'!AC$139:AC$238="X",1,0)*TRANSPOSE('CR Backing (Hide)'!$LV38:$PQ38))</f>
        <v>0</v>
      </c>
      <c r="SP38" cm="1">
        <f t="array" ref="SP38">SUM(IF('Capacity Summary'!AD$139:AD$238="X",1,0)*TRANSPOSE('CR Backing (Hide)'!$LV38:$PQ38))</f>
        <v>0</v>
      </c>
      <c r="SQ38" cm="1">
        <f t="array" ref="SQ38">SUM(IF('Capacity Summary'!AE$139:AE$238="X",1,0)*TRANSPOSE('CR Backing (Hide)'!$LV38:$PQ38))</f>
        <v>0</v>
      </c>
      <c r="SR38" cm="1">
        <f t="array" ref="SR38">SUM(IF('Capacity Summary'!AF$139:AF$238="X",1,0)*TRANSPOSE('CR Backing (Hide)'!$LV38:$PQ38))</f>
        <v>0</v>
      </c>
      <c r="SS38" cm="1">
        <f t="array" ref="SS38">SUM(IF('Capacity Summary'!AG$139:AG$238="X",1,0)*TRANSPOSE('CR Backing (Hide)'!$LV38:$PQ38))</f>
        <v>0</v>
      </c>
      <c r="ST38" cm="1">
        <f t="array" ref="ST38">SUM(IF('Capacity Summary'!AH$139:AH$238="X",1,0)*TRANSPOSE('CR Backing (Hide)'!$LV38:$PQ38))</f>
        <v>0</v>
      </c>
      <c r="SU38" cm="1">
        <f t="array" ref="SU38">SUM(IF('Capacity Summary'!AI$139:AI$238="X",1,0)*TRANSPOSE('CR Backing (Hide)'!$LV38:$PQ38))</f>
        <v>0</v>
      </c>
      <c r="SV38" cm="1">
        <f t="array" ref="SV38">SUM(IF('Capacity Summary'!AJ$139:AJ$238="X",1,0)*TRANSPOSE('CR Backing (Hide)'!$LV38:$PQ38))</f>
        <v>0</v>
      </c>
      <c r="SW38" cm="1">
        <f t="array" ref="SW38">SUM(IF('Capacity Summary'!AK$139:AK$238="X",1,0)*TRANSPOSE('CR Backing (Hide)'!$LV38:$PQ38))</f>
        <v>0</v>
      </c>
      <c r="SX38" cm="1">
        <f t="array" ref="SX38">SUM(IF('Capacity Summary'!AL$139:AL$238="X",1,0)*TRANSPOSE('CR Backing (Hide)'!$LV38:$PQ38))</f>
        <v>0</v>
      </c>
      <c r="SY38" cm="1">
        <f t="array" ref="SY38">SUM(IF('Capacity Summary'!AM$139:AM$238="X",1,0)*TRANSPOSE('CR Backing (Hide)'!$LV38:$PQ38))</f>
        <v>0</v>
      </c>
      <c r="SZ38" cm="1">
        <f t="array" ref="SZ38">SUM(IF('Capacity Summary'!AN$139:AN$238="X",1,0)*TRANSPOSE('CR Backing (Hide)'!$LV38:$PQ38))</f>
        <v>0</v>
      </c>
      <c r="TA38" cm="1">
        <f t="array" ref="TA38">SUM(IF('Capacity Summary'!AO$139:AO$238="X",1,0)*TRANSPOSE('CR Backing (Hide)'!$LV38:$PQ38))</f>
        <v>0</v>
      </c>
      <c r="TB38" cm="1">
        <f t="array" ref="TB38">SUM(IF('Capacity Summary'!AP$139:AP$238="X",1,0)*TRANSPOSE('CR Backing (Hide)'!$LV38:$PQ38))</f>
        <v>0</v>
      </c>
      <c r="TC38" cm="1">
        <f t="array" ref="TC38">SUM(IF('Capacity Summary'!AQ$139:AQ$238="X",1,0)*TRANSPOSE('CR Backing (Hide)'!$LV38:$PQ38))</f>
        <v>0</v>
      </c>
      <c r="TD38" cm="1">
        <f t="array" ref="TD38">SUM(IF('Capacity Summary'!AR$139:AR$238="X",1,0)*TRANSPOSE('CR Backing (Hide)'!$LV38:$PQ38))</f>
        <v>0</v>
      </c>
      <c r="TE38" cm="1">
        <f t="array" ref="TE38">SUM(IF('Capacity Summary'!AS$139:AS$238="X",1,0)*TRANSPOSE('CR Backing (Hide)'!$LV38:$PQ38))</f>
        <v>0</v>
      </c>
      <c r="TF38" cm="1">
        <f t="array" ref="TF38">SUM(IF('Capacity Summary'!AT$139:AT$238="X",1,0)*TRANSPOSE('CR Backing (Hide)'!$LV38:$PQ38))</f>
        <v>0</v>
      </c>
      <c r="TG38" cm="1">
        <f t="array" ref="TG38">SUM(IF('Capacity Summary'!AU$139:AU$238="X",1,0)*TRANSPOSE('CR Backing (Hide)'!$LV38:$PQ38))</f>
        <v>0</v>
      </c>
      <c r="TH38" cm="1">
        <f t="array" ref="TH38">SUM(IF('Capacity Summary'!AV$139:AV$238="X",1,0)*TRANSPOSE('CR Backing (Hide)'!$LV38:$PQ38))</f>
        <v>0</v>
      </c>
      <c r="TI38" cm="1">
        <f t="array" ref="TI38">SUM(IF('Capacity Summary'!AW$139:AW$238="X",1,0)*TRANSPOSE('CR Backing (Hide)'!$LV38:$PQ38))</f>
        <v>0</v>
      </c>
      <c r="TJ38" cm="1">
        <f t="array" ref="TJ38">SUM(IF('Capacity Summary'!AX$139:AX$238="X",1,0)*TRANSPOSE('CR Backing (Hide)'!$LV38:$PQ38))</f>
        <v>0</v>
      </c>
      <c r="TK38" cm="1">
        <f t="array" ref="TK38">SUM(IF('Capacity Summary'!AY$139:AY$238="X",1,0)*TRANSPOSE('CR Backing (Hide)'!$LV38:$PQ38))</f>
        <v>0</v>
      </c>
      <c r="TL38" cm="1">
        <f t="array" ref="TL38">SUM(IF('Capacity Summary'!AZ$139:AZ$238="X",1,0)*TRANSPOSE('CR Backing (Hide)'!$LV38:$PQ38))</f>
        <v>0</v>
      </c>
      <c r="TM38" cm="1">
        <f t="array" ref="TM38">SUM(IF('Capacity Summary'!BA$139:BA$238="X",1,0)*TRANSPOSE('CR Backing (Hide)'!$LV38:$PQ38))</f>
        <v>0</v>
      </c>
      <c r="TN38" cm="1">
        <f t="array" ref="TN38">SUM(IF('Capacity Summary'!BB$139:BB$238="X",1,0)*TRANSPOSE('CR Backing (Hide)'!$LV38:$PQ38))</f>
        <v>0</v>
      </c>
      <c r="TO38" cm="1">
        <f t="array" ref="TO38">SUM(IF('Capacity Summary'!BC$139:BC$238="X",1,0)*TRANSPOSE('CR Backing (Hide)'!$LV38:$PQ38))</f>
        <v>0</v>
      </c>
      <c r="TP38" cm="1">
        <f t="array" ref="TP38">SUM(IF('Capacity Summary'!BD$139:BD$238="X",1,0)*TRANSPOSE('CR Backing (Hide)'!$LV38:$PQ38))</f>
        <v>0</v>
      </c>
      <c r="TQ38" cm="1">
        <f t="array" ref="TQ38">SUM(IF('Capacity Summary'!BE$139:BE$238="X",1,0)*TRANSPOSE('CR Backing (Hide)'!$LV38:$PQ38))</f>
        <v>0</v>
      </c>
      <c r="TR38" cm="1">
        <f t="array" ref="TR38">SUM(IF('Capacity Summary'!BF$139:BF$238="X",1,0)*TRANSPOSE('CR Backing (Hide)'!$LV38:$PQ38))</f>
        <v>0</v>
      </c>
      <c r="TS38" cm="1">
        <f t="array" ref="TS38">SUM(IF('Capacity Summary'!BG$139:BG$238="X",1,0)*TRANSPOSE('CR Backing (Hide)'!$LV38:$PQ38))</f>
        <v>0</v>
      </c>
    </row>
    <row r="39" spans="8:539" x14ac:dyDescent="0.25">
      <c r="H39" t="str">
        <f>ROW(H36)&amp;". "&amp;'Clinical resources'!B42</f>
        <v xml:space="preserve">36. </v>
      </c>
      <c r="J39" t="str" cm="1">
        <f t="array" ref="J39">IF(SUM(IF('Clinical resources'!F42:J42="X",1,0)*'Clinical resources'!F$4:J$4)&gt;0,"X","")</f>
        <v/>
      </c>
      <c r="K39" t="str" cm="1">
        <f t="array" ref="K39">IF(SUM(IF('Clinical resources'!K42:O42="X",1,0)*'Clinical resources'!K$4:O$4)&gt;0,"X","")</f>
        <v/>
      </c>
      <c r="L39" t="str" cm="1">
        <f t="array" ref="L39">IF(SUM(IF('Clinical resources'!P42:T42="X",1,0)*'Clinical resources'!P$4:T$4)&gt;0,"X","")</f>
        <v/>
      </c>
      <c r="M39" t="str" cm="1">
        <f t="array" ref="M39">IF(SUM(IF('Clinical resources'!U42:Y42="X",1,0)*'Clinical resources'!U$4:Y$4)&gt;0,"X","")</f>
        <v/>
      </c>
      <c r="N39" t="str" cm="1">
        <f t="array" ref="N39">IF(SUM(IF('Clinical resources'!Z42:AD42="X",1,0)*'Clinical resources'!Z$4:AD$4)&gt;0,"X","")</f>
        <v/>
      </c>
      <c r="O39" t="str" cm="1">
        <f t="array" ref="O39">IF(SUM(IF('Clinical resources'!AE42:AI42="X",1,0)*'Clinical resources'!AE$4:AI$4)&gt;0,"X","")</f>
        <v/>
      </c>
      <c r="P39" t="str" cm="1">
        <f t="array" ref="P39">IF(SUM(IF('Clinical resources'!AJ42:AN42="X",1,0)*'Clinical resources'!AJ$4:AN$4)&gt;0,"X","")</f>
        <v/>
      </c>
      <c r="Q39" t="str" cm="1">
        <f t="array" ref="Q39">IF(SUM(IF('Clinical resources'!AO42:AS42="X",1,0)*'Clinical resources'!AO$4:AS$4)&gt;0,"X","")</f>
        <v/>
      </c>
      <c r="R39" t="str" cm="1">
        <f t="array" ref="R39">IF(SUM(IF('Clinical resources'!AT42:AX42="X",1,0)*'Clinical resources'!AT$4:AX$4)&gt;0,"X","")</f>
        <v/>
      </c>
      <c r="S39" t="str" cm="1">
        <f t="array" ref="S39">IF(SUM(IF('Clinical resources'!AY42:BC42="X",1,0)*'Clinical resources'!AY$4:BC$4)&gt;0,"X","")</f>
        <v/>
      </c>
      <c r="T39" t="str" cm="1">
        <f t="array" ref="T39">IF(SUM(IF('Clinical resources'!BD42:BH42="X",1,0)*'Clinical resources'!BD$4:BH$4)&gt;0,"X","")</f>
        <v/>
      </c>
      <c r="U39" t="str" cm="1">
        <f t="array" ref="U39">IF(SUM(IF('Clinical resources'!BI42:BM42="X",1,0)*'Clinical resources'!BI$4:BM$4)&gt;0,"X","")</f>
        <v/>
      </c>
      <c r="V39" t="str" cm="1">
        <f t="array" ref="V39">IF(SUM(IF('Clinical resources'!BN42:BR42="X",1,0)*'Clinical resources'!BN$4:BR$4)&gt;0,"X","")</f>
        <v/>
      </c>
      <c r="W39" t="str" cm="1">
        <f t="array" ref="W39">IF(SUM(IF('Clinical resources'!BS42:BW42="X",1,0)*'Clinical resources'!BS$4:BW$4)&gt;0,"X","")</f>
        <v/>
      </c>
      <c r="X39" t="str" cm="1">
        <f t="array" ref="X39">IF(SUM(IF('Clinical resources'!BX42:CB42="X",1,0)*'Clinical resources'!BX$4:CB$4)&gt;0,"X","")</f>
        <v/>
      </c>
      <c r="AB39">
        <f t="array" ref="AB39">IF($J39:$X39='Capacity Backing (Hide)2'!B$67:B$81,1,0)</f>
        <v>0</v>
      </c>
      <c r="AC39">
        <f t="array" ref="AC39">IF($J39:$X39='Capacity Backing (Hide)2'!C$67:C$81,1,0)</f>
        <v>0</v>
      </c>
      <c r="AD39">
        <f t="array" ref="AD39">IF($J39:$X39='Capacity Backing (Hide)2'!D$67:D$81,1,0)</f>
        <v>0</v>
      </c>
      <c r="AE39">
        <f t="array" ref="AE39">IF($J39:$X39='Capacity Backing (Hide)2'!E$67:E$81,1,0)</f>
        <v>0</v>
      </c>
      <c r="AF39">
        <f t="array" ref="AF39">IF($J39:$X39='Capacity Backing (Hide)2'!F$67:F$81,1,0)</f>
        <v>0</v>
      </c>
      <c r="AG39">
        <f t="array" ref="AG39">IF($J39:$X39='Capacity Backing (Hide)2'!G$67:G$81,1,0)</f>
        <v>0</v>
      </c>
      <c r="AH39">
        <f t="array" ref="AH39">IF($J39:$X39='Capacity Backing (Hide)2'!H$67:H$81,1,0)</f>
        <v>0</v>
      </c>
      <c r="AI39">
        <f t="array" ref="AI39">IF($J39:$X39='Capacity Backing (Hide)2'!I$67:I$81,1,0)</f>
        <v>0</v>
      </c>
      <c r="AJ39">
        <f t="array" ref="AJ39">IF($J39:$X39='Capacity Backing (Hide)2'!J$67:J$81,1,0)</f>
        <v>0</v>
      </c>
      <c r="AK39">
        <f t="array" ref="AK39">IF($J39:$X39='Capacity Backing (Hide)2'!K$67:K$81,1,0)</f>
        <v>0</v>
      </c>
      <c r="AL39">
        <f t="array" ref="AL39">IF($J39:$X39='Capacity Backing (Hide)2'!L$67:L$81,1,0)</f>
        <v>0</v>
      </c>
      <c r="AM39">
        <f t="array" ref="AM39">IF($J39:$X39='Capacity Backing (Hide)2'!M$67:M$81,1,0)</f>
        <v>0</v>
      </c>
      <c r="AN39">
        <f t="array" ref="AN39">IF($J39:$X39='Capacity Backing (Hide)2'!N$67:N$81,1,0)</f>
        <v>0</v>
      </c>
      <c r="AO39">
        <f t="array" ref="AO39">IF($J39:$X39='Capacity Backing (Hide)2'!O$67:O$81,1,0)</f>
        <v>0</v>
      </c>
      <c r="AP39">
        <f t="array" ref="AP39">IF($J39:$X39='Capacity Backing (Hide)2'!P$67:P$81,1,0)</f>
        <v>0</v>
      </c>
      <c r="AQ39">
        <f t="array" ref="AQ39">IF($J39:$X39='Capacity Backing (Hide)2'!Q$67:Q$81,1,0)</f>
        <v>0</v>
      </c>
      <c r="AR39">
        <f t="array" ref="AR39">IF($J39:$X39='Capacity Backing (Hide)2'!R$67:R$81,1,0)</f>
        <v>0</v>
      </c>
      <c r="AS39">
        <f t="array" ref="AS39">IF($J39:$X39='Capacity Backing (Hide)2'!S$67:S$81,1,0)</f>
        <v>0</v>
      </c>
      <c r="AT39">
        <f t="array" ref="AT39">IF($J39:$X39='Capacity Backing (Hide)2'!T$67:T$81,1,0)</f>
        <v>0</v>
      </c>
      <c r="AU39">
        <f t="array" ref="AU39">IF($J39:$X39='Capacity Backing (Hide)2'!U$67:U$81,1,0)</f>
        <v>0</v>
      </c>
      <c r="AV39">
        <f t="array" ref="AV39">IF($J39:$X39='Capacity Backing (Hide)2'!V$67:V$81,1,0)</f>
        <v>0</v>
      </c>
      <c r="AW39">
        <f t="array" ref="AW39">IF($J39:$X39='Capacity Backing (Hide)2'!W$67:W$81,1,0)</f>
        <v>0</v>
      </c>
      <c r="AX39">
        <f t="array" ref="AX39">IF($J39:$X39='Capacity Backing (Hide)2'!X$67:X$81,1,0)</f>
        <v>0</v>
      </c>
      <c r="AY39">
        <f t="array" ref="AY39">IF($J39:$X39='Capacity Backing (Hide)2'!Y$67:Y$81,1,0)</f>
        <v>0</v>
      </c>
      <c r="AZ39">
        <f t="array" ref="AZ39">IF($J39:$X39='Capacity Backing (Hide)2'!Z$67:Z$81,1,0)</f>
        <v>0</v>
      </c>
      <c r="BA39">
        <f t="array" ref="BA39">IF($J39:$X39='Capacity Backing (Hide)2'!AA$67:AA$81,1,0)</f>
        <v>0</v>
      </c>
      <c r="BB39">
        <f t="array" ref="BB39">IF($J39:$X39='Capacity Backing (Hide)2'!AB$67:AB$81,1,0)</f>
        <v>0</v>
      </c>
      <c r="BC39">
        <f t="array" ref="BC39">IF($J39:$X39='Capacity Backing (Hide)2'!AC$67:AC$81,1,0)</f>
        <v>0</v>
      </c>
      <c r="BD39">
        <f t="array" ref="BD39">IF($J39:$X39='Capacity Backing (Hide)2'!AD$67:AD$81,1,0)</f>
        <v>0</v>
      </c>
      <c r="BE39">
        <f t="array" ref="BE39">IF($J39:$X39='Capacity Backing (Hide)2'!AE$67:AE$81,1,0)</f>
        <v>0</v>
      </c>
      <c r="BF39">
        <f t="array" ref="BF39">IF($J39:$X39='Capacity Backing (Hide)2'!AF$67:AF$81,1,0)</f>
        <v>0</v>
      </c>
      <c r="BG39">
        <f t="array" ref="BG39">IF($J39:$X39='Capacity Backing (Hide)2'!AG$67:AG$81,1,0)</f>
        <v>0</v>
      </c>
      <c r="BH39">
        <f t="array" ref="BH39">IF($J39:$X39='Capacity Backing (Hide)2'!AH$67:AH$81,1,0)</f>
        <v>0</v>
      </c>
      <c r="BI39">
        <f t="array" ref="BI39">IF($J39:$X39='Capacity Backing (Hide)2'!AI$67:AI$81,1,0)</f>
        <v>0</v>
      </c>
      <c r="BJ39">
        <f t="array" ref="BJ39">IF($J39:$X39='Capacity Backing (Hide)2'!AJ$67:AJ$81,1,0)</f>
        <v>0</v>
      </c>
      <c r="BK39">
        <f t="array" ref="BK39">IF($J39:$X39='Capacity Backing (Hide)2'!AK$67:AK$81,1,0)</f>
        <v>0</v>
      </c>
      <c r="BL39">
        <f t="array" ref="BL39">IF($J39:$X39='Capacity Backing (Hide)2'!AL$67:AL$81,1,0)</f>
        <v>0</v>
      </c>
      <c r="BM39">
        <f t="array" ref="BM39">IF($J39:$X39='Capacity Backing (Hide)2'!AM$67:AM$81,1,0)</f>
        <v>0</v>
      </c>
      <c r="BN39">
        <f t="array" ref="BN39">IF($J39:$X39='Capacity Backing (Hide)2'!AN$67:AN$81,1,0)</f>
        <v>0</v>
      </c>
      <c r="BO39">
        <f t="array" ref="BO39">IF($J39:$X39='Capacity Backing (Hide)2'!AO$67:AO$81,1,0)</f>
        <v>0</v>
      </c>
      <c r="BP39">
        <f t="array" ref="BP39">IF($J39:$X39='Capacity Backing (Hide)2'!AP$67:AP$81,1,0)</f>
        <v>0</v>
      </c>
      <c r="BQ39">
        <f t="array" ref="BQ39">IF($J39:$X39='Capacity Backing (Hide)2'!AQ$67:AQ$81,1,0)</f>
        <v>0</v>
      </c>
      <c r="BR39">
        <f t="array" ref="BR39">IF($J39:$X39='Capacity Backing (Hide)2'!AR$67:AR$81,1,0)</f>
        <v>0</v>
      </c>
      <c r="BS39">
        <f t="array" ref="BS39">IF($J39:$X39='Capacity Backing (Hide)2'!AS$67:AS$81,1,0)</f>
        <v>0</v>
      </c>
      <c r="BT39">
        <f t="array" ref="BT39">IF($J39:$X39='Capacity Backing (Hide)2'!AT$67:AT$81,1,0)</f>
        <v>0</v>
      </c>
      <c r="BU39">
        <f t="array" ref="BU39">IF($J39:$X39='Capacity Backing (Hide)2'!AU$67:AU$81,1,0)</f>
        <v>0</v>
      </c>
      <c r="BV39">
        <f t="array" ref="BV39">IF($J39:$X39='Capacity Backing (Hide)2'!AV$67:AV$81,1,0)</f>
        <v>0</v>
      </c>
      <c r="BW39">
        <f t="array" ref="BW39">IF($J39:$X39='Capacity Backing (Hide)2'!AW$67:AW$81,1,0)</f>
        <v>0</v>
      </c>
      <c r="BX39">
        <f t="array" ref="BX39">IF($J39:$X39='Capacity Backing (Hide)2'!AX$67:AX$81,1,0)</f>
        <v>0</v>
      </c>
      <c r="BY39">
        <f t="array" ref="BY39">IF($J39:$X39='Capacity Backing (Hide)2'!AY$67:AY$81,1,0)</f>
        <v>0</v>
      </c>
      <c r="BZ39">
        <f t="array" ref="BZ39">IF($J39:$X39='Capacity Backing (Hide)2'!AZ$67:AZ$81,1,0)</f>
        <v>0</v>
      </c>
      <c r="CA39">
        <f t="array" ref="CA39">IF($J39:$X39='Capacity Backing (Hide)2'!BA$67:BA$81,1,0)</f>
        <v>0</v>
      </c>
      <c r="CB39">
        <f t="array" ref="CB39">IF($J39:$X39='Capacity Backing (Hide)2'!BB$67:BB$81,1,0)</f>
        <v>0</v>
      </c>
      <c r="CC39">
        <f t="array" ref="CC39">IF($J39:$X39='Capacity Backing (Hide)2'!BC$67:BC$81,1,0)</f>
        <v>0</v>
      </c>
      <c r="CD39">
        <f t="array" ref="CD39">IF($J39:$X39='Capacity Backing (Hide)2'!BD$67:BD$81,1,0)</f>
        <v>0</v>
      </c>
      <c r="CE39">
        <f t="array" ref="CE39">IF($J39:$X39='Capacity Backing (Hide)2'!BE$67:BE$81,1,0)</f>
        <v>0</v>
      </c>
      <c r="CF39">
        <f t="array" ref="CF39">IF($J39:$X39='Capacity Backing (Hide)2'!BF$67:BF$81,1,0)</f>
        <v>0</v>
      </c>
      <c r="CG39">
        <f t="array" ref="CG39">IF($J39:$X39='Capacity Backing (Hide)2'!BG$67:BG$81,1,0)</f>
        <v>0</v>
      </c>
      <c r="CH39">
        <f t="array" ref="CH39">IF($J39:$X39='Capacity Backing (Hide)2'!BH$67:BH$81,1,0)</f>
        <v>0</v>
      </c>
      <c r="CI39">
        <f t="array" ref="CI39">IF($J39:$X39='Capacity Backing (Hide)2'!BI$67:BI$81,1,0)</f>
        <v>0</v>
      </c>
      <c r="CJ39">
        <f t="array" ref="CJ39">IF($J39:$X39='Capacity Backing (Hide)2'!BJ$67:BJ$81,1,0)</f>
        <v>0</v>
      </c>
      <c r="CK39">
        <f t="array" ref="CK39">IF($J39:$X39='Capacity Backing (Hide)2'!BK$67:BK$81,1,0)</f>
        <v>0</v>
      </c>
      <c r="CL39">
        <f t="array" ref="CL39">IF($J39:$X39='Capacity Backing (Hide)2'!BL$67:BL$81,1,0)</f>
        <v>0</v>
      </c>
      <c r="CM39">
        <f t="array" ref="CM39">IF($J39:$X39='Capacity Backing (Hide)2'!BM$67:BM$81,1,0)</f>
        <v>0</v>
      </c>
      <c r="CN39">
        <f t="array" ref="CN39">IF($J39:$X39='Capacity Backing (Hide)2'!BN$67:BN$81,1,0)</f>
        <v>0</v>
      </c>
      <c r="CO39">
        <f t="array" ref="CO39">IF($J39:$X39='Capacity Backing (Hide)2'!BO$67:BO$81,1,0)</f>
        <v>0</v>
      </c>
      <c r="CP39">
        <f t="array" ref="CP39">IF($J39:$X39='Capacity Backing (Hide)2'!BP$67:BP$81,1,0)</f>
        <v>0</v>
      </c>
      <c r="CQ39">
        <f t="array" ref="CQ39">IF($J39:$X39='Capacity Backing (Hide)2'!BQ$67:BQ$81,1,0)</f>
        <v>0</v>
      </c>
      <c r="CR39">
        <f t="array" ref="CR39">IF($J39:$X39='Capacity Backing (Hide)2'!BR$67:BR$81,1,0)</f>
        <v>0</v>
      </c>
      <c r="CS39">
        <f t="array" ref="CS39">IF($J39:$X39='Capacity Backing (Hide)2'!BS$67:BS$81,1,0)</f>
        <v>0</v>
      </c>
      <c r="CT39">
        <f t="array" ref="CT39">IF($J39:$X39='Capacity Backing (Hide)2'!BT$67:BT$81,1,0)</f>
        <v>0</v>
      </c>
      <c r="CU39">
        <f t="array" ref="CU39">IF($J39:$X39='Capacity Backing (Hide)2'!BU$67:BU$81,1,0)</f>
        <v>0</v>
      </c>
      <c r="CV39">
        <f t="array" ref="CV39">IF($J39:$X39='Capacity Backing (Hide)2'!BV$67:BV$81,1,0)</f>
        <v>0</v>
      </c>
      <c r="CW39">
        <f t="array" ref="CW39">IF($J39:$X39='Capacity Backing (Hide)2'!BW$67:BW$81,1,0)</f>
        <v>0</v>
      </c>
      <c r="CX39">
        <f t="array" ref="CX39">IF($J39:$X39='Capacity Backing (Hide)2'!BX$67:BX$81,1,0)</f>
        <v>0</v>
      </c>
      <c r="CY39">
        <f t="array" ref="CY39">IF($J39:$X39='Capacity Backing (Hide)2'!BY$67:BY$81,1,0)</f>
        <v>0</v>
      </c>
      <c r="CZ39">
        <f t="array" ref="CZ39">IF($J39:$X39='Capacity Backing (Hide)2'!BZ$67:BZ$81,1,0)</f>
        <v>0</v>
      </c>
      <c r="DA39">
        <f t="array" ref="DA39">IF($J39:$X39='Capacity Backing (Hide)2'!CA$67:CA$81,1,0)</f>
        <v>0</v>
      </c>
      <c r="DB39">
        <f t="array" ref="DB39">IF($J39:$X39='Capacity Backing (Hide)2'!CB$67:CB$81,1,0)</f>
        <v>0</v>
      </c>
      <c r="DC39">
        <f t="array" ref="DC39">IF($J39:$X39='Capacity Backing (Hide)2'!CC$67:CC$81,1,0)</f>
        <v>0</v>
      </c>
      <c r="DD39">
        <f t="array" ref="DD39">IF($J39:$X39='Capacity Backing (Hide)2'!CD$67:CD$81,1,0)</f>
        <v>0</v>
      </c>
      <c r="DE39">
        <f t="array" ref="DE39">IF($J39:$X39='Capacity Backing (Hide)2'!CE$67:CE$81,1,0)</f>
        <v>0</v>
      </c>
      <c r="DF39">
        <f t="array" ref="DF39">IF($J39:$X39='Capacity Backing (Hide)2'!CF$67:CF$81,1,0)</f>
        <v>0</v>
      </c>
      <c r="DG39">
        <f t="array" ref="DG39">IF($J39:$X39='Capacity Backing (Hide)2'!CG$67:CG$81,1,0)</f>
        <v>0</v>
      </c>
      <c r="DH39">
        <f t="array" ref="DH39">IF($J39:$X39='Capacity Backing (Hide)2'!CH$67:CH$81,1,0)</f>
        <v>0</v>
      </c>
      <c r="DI39">
        <f t="array" ref="DI39">IF($J39:$X39='Capacity Backing (Hide)2'!CI$67:CI$81,1,0)</f>
        <v>0</v>
      </c>
      <c r="DJ39">
        <f t="array" ref="DJ39">IF($J39:$X39='Capacity Backing (Hide)2'!CJ$67:CJ$81,1,0)</f>
        <v>0</v>
      </c>
      <c r="DK39">
        <f t="array" ref="DK39">IF($J39:$X39='Capacity Backing (Hide)2'!CK$67:CK$81,1,0)</f>
        <v>0</v>
      </c>
      <c r="DL39">
        <f t="array" ref="DL39">IF($J39:$X39='Capacity Backing (Hide)2'!CL$67:CL$81,1,0)</f>
        <v>0</v>
      </c>
      <c r="DM39">
        <f t="array" ref="DM39">IF($J39:$X39='Capacity Backing (Hide)2'!CM$67:CM$81,1,0)</f>
        <v>0</v>
      </c>
      <c r="DN39">
        <f t="array" ref="DN39">IF($J39:$X39='Capacity Backing (Hide)2'!CN$67:CN$81,1,0)</f>
        <v>0</v>
      </c>
      <c r="DO39">
        <f t="array" ref="DO39">IF($J39:$X39='Capacity Backing (Hide)2'!CO$67:CO$81,1,0)</f>
        <v>0</v>
      </c>
      <c r="DP39">
        <f t="array" ref="DP39">IF($J39:$X39='Capacity Backing (Hide)2'!CP$67:CP$81,1,0)</f>
        <v>0</v>
      </c>
      <c r="DQ39">
        <f t="array" ref="DQ39">IF($J39:$X39='Capacity Backing (Hide)2'!CQ$67:CQ$81,1,0)</f>
        <v>0</v>
      </c>
      <c r="DR39">
        <f t="array" ref="DR39">IF($J39:$X39='Capacity Backing (Hide)2'!CR$67:CR$81,1,0)</f>
        <v>0</v>
      </c>
      <c r="DS39">
        <f t="array" ref="DS39">IF($J39:$X39='Capacity Backing (Hide)2'!CS$67:CS$81,1,0)</f>
        <v>0</v>
      </c>
      <c r="DT39">
        <f t="array" ref="DT39">IF($J39:$X39='Capacity Backing (Hide)2'!CT$67:CT$81,1,0)</f>
        <v>0</v>
      </c>
      <c r="DU39">
        <f t="array" ref="DU39">IF($J39:$X39='Capacity Backing (Hide)2'!CU$67:CU$81,1,0)</f>
        <v>0</v>
      </c>
      <c r="DV39">
        <f t="array" ref="DV39">IF($J39:$X39='Capacity Backing (Hide)2'!CV$67:CV$81,1,0)</f>
        <v>0</v>
      </c>
      <c r="DW39">
        <f t="array" ref="DW39">IF($J39:$X39='Capacity Backing (Hide)2'!CW$67:CW$81,1,0)</f>
        <v>0</v>
      </c>
      <c r="DZ39">
        <f t="array" ref="DZ39">IF($J39:$X39='Capacity Backing (Hide)2'!B$203:CZ$217,1,0)</f>
        <v>0</v>
      </c>
      <c r="EA39">
        <f t="array" ref="EA39">IF($J39:$X39='Capacity Backing (Hide)2'!C$203:DA$217,1,0)</f>
        <v>0</v>
      </c>
      <c r="EB39">
        <f t="array" ref="EB39">IF($J39:$X39='Capacity Backing (Hide)2'!D$203:DB$217,1,0)</f>
        <v>0</v>
      </c>
      <c r="EC39">
        <f t="array" ref="EC39">IF($J39:$X39='Capacity Backing (Hide)2'!E$203:DC$217,1,0)</f>
        <v>0</v>
      </c>
      <c r="ED39">
        <f t="array" ref="ED39">IF($J39:$X39='Capacity Backing (Hide)2'!F$203:DD$217,1,0)</f>
        <v>0</v>
      </c>
      <c r="EE39">
        <f t="array" ref="EE39">IF($J39:$X39='Capacity Backing (Hide)2'!G$203:DE$217,1,0)</f>
        <v>0</v>
      </c>
      <c r="EF39">
        <f t="array" ref="EF39">IF($J39:$X39='Capacity Backing (Hide)2'!H$203:DF$217,1,0)</f>
        <v>0</v>
      </c>
      <c r="EG39">
        <f t="array" ref="EG39">IF($J39:$X39='Capacity Backing (Hide)2'!I$203:DG$217,1,0)</f>
        <v>0</v>
      </c>
      <c r="EH39">
        <f t="array" ref="EH39">IF($J39:$X39='Capacity Backing (Hide)2'!J$203:DH$217,1,0)</f>
        <v>0</v>
      </c>
      <c r="EI39">
        <f t="array" ref="EI39">IF($J39:$X39='Capacity Backing (Hide)2'!K$203:DI$217,1,0)</f>
        <v>0</v>
      </c>
      <c r="EJ39">
        <f t="array" ref="EJ39">IF($J39:$X39='Capacity Backing (Hide)2'!L$203:DJ$217,1,0)</f>
        <v>0</v>
      </c>
      <c r="EK39">
        <f t="array" ref="EK39">IF($J39:$X39='Capacity Backing (Hide)2'!M$203:DK$217,1,0)</f>
        <v>0</v>
      </c>
      <c r="EL39">
        <f t="array" ref="EL39">IF($J39:$X39='Capacity Backing (Hide)2'!N$203:DL$217,1,0)</f>
        <v>0</v>
      </c>
      <c r="EM39">
        <f t="array" ref="EM39">IF($J39:$X39='Capacity Backing (Hide)2'!O$203:DM$217,1,0)</f>
        <v>0</v>
      </c>
      <c r="EN39">
        <f t="array" ref="EN39">IF($J39:$X39='Capacity Backing (Hide)2'!P$203:DN$217,1,0)</f>
        <v>0</v>
      </c>
      <c r="EO39">
        <f t="array" ref="EO39">IF($J39:$X39='Capacity Backing (Hide)2'!Q$203:DO$217,1,0)</f>
        <v>0</v>
      </c>
      <c r="EP39">
        <f t="array" ref="EP39">IF($J39:$X39='Capacity Backing (Hide)2'!R$203:DP$217,1,0)</f>
        <v>0</v>
      </c>
      <c r="EQ39">
        <f t="array" ref="EQ39">IF($J39:$X39='Capacity Backing (Hide)2'!S$203:DQ$217,1,0)</f>
        <v>0</v>
      </c>
      <c r="ER39">
        <f t="array" ref="ER39">IF($J39:$X39='Capacity Backing (Hide)2'!T$203:DR$217,1,0)</f>
        <v>0</v>
      </c>
      <c r="ES39">
        <f t="array" ref="ES39">IF($J39:$X39='Capacity Backing (Hide)2'!U$203:DS$217,1,0)</f>
        <v>0</v>
      </c>
      <c r="ET39">
        <f t="array" ref="ET39">IF($J39:$X39='Capacity Backing (Hide)2'!V$203:DT$217,1,0)</f>
        <v>0</v>
      </c>
      <c r="EU39">
        <f t="array" ref="EU39">IF($J39:$X39='Capacity Backing (Hide)2'!W$203:DU$217,1,0)</f>
        <v>0</v>
      </c>
      <c r="EV39">
        <f t="array" ref="EV39">IF($J39:$X39='Capacity Backing (Hide)2'!X$203:DV$217,1,0)</f>
        <v>0</v>
      </c>
      <c r="EW39">
        <f t="array" ref="EW39">IF($J39:$X39='Capacity Backing (Hide)2'!Y$203:DW$217,1,0)</f>
        <v>0</v>
      </c>
      <c r="EX39">
        <f t="array" ref="EX39">IF($J39:$X39='Capacity Backing (Hide)2'!Z$203:DX$217,1,0)</f>
        <v>0</v>
      </c>
      <c r="EY39">
        <f t="array" ref="EY39">IF($J39:$X39='Capacity Backing (Hide)2'!AA$203:DY$217,1,0)</f>
        <v>0</v>
      </c>
      <c r="EZ39">
        <f t="array" ref="EZ39">IF($J39:$X39='Capacity Backing (Hide)2'!AB$203:DZ$217,1,0)</f>
        <v>0</v>
      </c>
      <c r="FA39">
        <f t="array" ref="FA39">IF($J39:$X39='Capacity Backing (Hide)2'!AC$203:EA$217,1,0)</f>
        <v>0</v>
      </c>
      <c r="FB39">
        <f t="array" ref="FB39">IF($J39:$X39='Capacity Backing (Hide)2'!AD$203:EB$217,1,0)</f>
        <v>0</v>
      </c>
      <c r="FC39">
        <f t="array" ref="FC39">IF($J39:$X39='Capacity Backing (Hide)2'!AE$203:EC$217,1,0)</f>
        <v>0</v>
      </c>
      <c r="FD39">
        <f t="array" ref="FD39">IF($J39:$X39='Capacity Backing (Hide)2'!AF$203:ED$217,1,0)</f>
        <v>0</v>
      </c>
      <c r="FE39">
        <f t="array" ref="FE39">IF($J39:$X39='Capacity Backing (Hide)2'!AG$203:EE$217,1,0)</f>
        <v>0</v>
      </c>
      <c r="FF39">
        <f t="array" ref="FF39">IF($J39:$X39='Capacity Backing (Hide)2'!AH$203:EF$217,1,0)</f>
        <v>0</v>
      </c>
      <c r="FG39">
        <f t="array" ref="FG39">IF($J39:$X39='Capacity Backing (Hide)2'!AI$203:EG$217,1,0)</f>
        <v>0</v>
      </c>
      <c r="FH39">
        <f t="array" ref="FH39">IF($J39:$X39='Capacity Backing (Hide)2'!AJ$203:EH$217,1,0)</f>
        <v>0</v>
      </c>
      <c r="FI39">
        <f t="array" ref="FI39">IF($J39:$X39='Capacity Backing (Hide)2'!AK$203:EI$217,1,0)</f>
        <v>0</v>
      </c>
      <c r="FJ39">
        <f t="array" ref="FJ39">IF($J39:$X39='Capacity Backing (Hide)2'!AL$203:EJ$217,1,0)</f>
        <v>0</v>
      </c>
      <c r="FK39">
        <f t="array" ref="FK39">IF($J39:$X39='Capacity Backing (Hide)2'!AM$203:EK$217,1,0)</f>
        <v>0</v>
      </c>
      <c r="FL39">
        <f t="array" ref="FL39">IF($J39:$X39='Capacity Backing (Hide)2'!AN$203:EL$217,1,0)</f>
        <v>0</v>
      </c>
      <c r="FM39">
        <f t="array" ref="FM39">IF($J39:$X39='Capacity Backing (Hide)2'!AO$203:EM$217,1,0)</f>
        <v>0</v>
      </c>
      <c r="FN39">
        <f t="array" ref="FN39">IF($J39:$X39='Capacity Backing (Hide)2'!AP$203:EN$217,1,0)</f>
        <v>0</v>
      </c>
      <c r="FO39">
        <f t="array" ref="FO39">IF($J39:$X39='Capacity Backing (Hide)2'!AQ$203:EO$217,1,0)</f>
        <v>0</v>
      </c>
      <c r="FP39">
        <f t="array" ref="FP39">IF($J39:$X39='Capacity Backing (Hide)2'!AR$203:EP$217,1,0)</f>
        <v>0</v>
      </c>
      <c r="FQ39">
        <f t="array" ref="FQ39">IF($J39:$X39='Capacity Backing (Hide)2'!AS$203:EQ$217,1,0)</f>
        <v>0</v>
      </c>
      <c r="FR39">
        <f t="array" ref="FR39">IF($J39:$X39='Capacity Backing (Hide)2'!AT$203:ER$217,1,0)</f>
        <v>0</v>
      </c>
      <c r="FS39">
        <f t="array" ref="FS39">IF($J39:$X39='Capacity Backing (Hide)2'!AU$203:ES$217,1,0)</f>
        <v>0</v>
      </c>
      <c r="FT39">
        <f t="array" ref="FT39">IF($J39:$X39='Capacity Backing (Hide)2'!AV$203:ET$217,1,0)</f>
        <v>0</v>
      </c>
      <c r="FU39">
        <f t="array" ref="FU39">IF($J39:$X39='Capacity Backing (Hide)2'!AW$203:EU$217,1,0)</f>
        <v>0</v>
      </c>
      <c r="FV39">
        <f t="array" ref="FV39">IF($J39:$X39='Capacity Backing (Hide)2'!AX$203:EV$217,1,0)</f>
        <v>0</v>
      </c>
      <c r="FW39">
        <f t="array" ref="FW39">IF($J39:$X39='Capacity Backing (Hide)2'!AY$203:EW$217,1,0)</f>
        <v>0</v>
      </c>
      <c r="FX39">
        <f t="array" ref="FX39">IF($J39:$X39='Capacity Backing (Hide)2'!AZ$203:EX$217,1,0)</f>
        <v>0</v>
      </c>
      <c r="FY39">
        <f t="array" ref="FY39">IF($J39:$X39='Capacity Backing (Hide)2'!BA$203:EY$217,1,0)</f>
        <v>0</v>
      </c>
      <c r="FZ39">
        <f t="array" ref="FZ39">IF($J39:$X39='Capacity Backing (Hide)2'!BB$203:EZ$217,1,0)</f>
        <v>0</v>
      </c>
      <c r="GA39">
        <f t="array" ref="GA39">IF($J39:$X39='Capacity Backing (Hide)2'!BC$203:FA$217,1,0)</f>
        <v>0</v>
      </c>
      <c r="GB39">
        <f t="array" ref="GB39">IF($J39:$X39='Capacity Backing (Hide)2'!BD$203:FB$217,1,0)</f>
        <v>0</v>
      </c>
      <c r="GC39">
        <f t="array" ref="GC39">IF($J39:$X39='Capacity Backing (Hide)2'!BE$203:FC$217,1,0)</f>
        <v>0</v>
      </c>
      <c r="GD39">
        <f t="array" ref="GD39">IF($J39:$X39='Capacity Backing (Hide)2'!BF$203:FD$217,1,0)</f>
        <v>0</v>
      </c>
      <c r="GE39">
        <f t="array" ref="GE39">IF($J39:$X39='Capacity Backing (Hide)2'!BG$203:FE$217,1,0)</f>
        <v>0</v>
      </c>
      <c r="GF39">
        <f t="array" ref="GF39">IF($J39:$X39='Capacity Backing (Hide)2'!BH$203:FF$217,1,0)</f>
        <v>0</v>
      </c>
      <c r="GG39">
        <f t="array" ref="GG39">IF($J39:$X39='Capacity Backing (Hide)2'!BI$203:FG$217,1,0)</f>
        <v>0</v>
      </c>
      <c r="GH39">
        <f t="array" ref="GH39">IF($J39:$X39='Capacity Backing (Hide)2'!BJ$203:FH$217,1,0)</f>
        <v>0</v>
      </c>
      <c r="GI39">
        <f t="array" ref="GI39">IF($J39:$X39='Capacity Backing (Hide)2'!BK$203:FI$217,1,0)</f>
        <v>0</v>
      </c>
      <c r="GJ39">
        <f t="array" ref="GJ39">IF($J39:$X39='Capacity Backing (Hide)2'!BL$203:FJ$217,1,0)</f>
        <v>0</v>
      </c>
      <c r="GK39">
        <f t="array" ref="GK39">IF($J39:$X39='Capacity Backing (Hide)2'!BM$203:FK$217,1,0)</f>
        <v>0</v>
      </c>
      <c r="GL39">
        <f t="array" ref="GL39">IF($J39:$X39='Capacity Backing (Hide)2'!BN$203:FL$217,1,0)</f>
        <v>0</v>
      </c>
      <c r="GM39">
        <f t="array" ref="GM39">IF($J39:$X39='Capacity Backing (Hide)2'!BO$203:FM$217,1,0)</f>
        <v>0</v>
      </c>
      <c r="GN39">
        <f t="array" ref="GN39">IF($J39:$X39='Capacity Backing (Hide)2'!BP$203:FN$217,1,0)</f>
        <v>0</v>
      </c>
      <c r="GO39">
        <f t="array" ref="GO39">IF($J39:$X39='Capacity Backing (Hide)2'!BQ$203:FO$217,1,0)</f>
        <v>0</v>
      </c>
      <c r="GP39">
        <f t="array" ref="GP39">IF($J39:$X39='Capacity Backing (Hide)2'!BR$203:FP$217,1,0)</f>
        <v>0</v>
      </c>
      <c r="GQ39">
        <f t="array" ref="GQ39">IF($J39:$X39='Capacity Backing (Hide)2'!BS$203:FQ$217,1,0)</f>
        <v>0</v>
      </c>
      <c r="GR39">
        <f t="array" ref="GR39">IF($J39:$X39='Capacity Backing (Hide)2'!BT$203:FR$217,1,0)</f>
        <v>0</v>
      </c>
      <c r="GS39">
        <f t="array" ref="GS39">IF($J39:$X39='Capacity Backing (Hide)2'!BU$203:FS$217,1,0)</f>
        <v>0</v>
      </c>
      <c r="GT39">
        <f t="array" ref="GT39">IF($J39:$X39='Capacity Backing (Hide)2'!BV$203:FT$217,1,0)</f>
        <v>0</v>
      </c>
      <c r="GU39">
        <f t="array" ref="GU39">IF($J39:$X39='Capacity Backing (Hide)2'!BW$203:FU$217,1,0)</f>
        <v>0</v>
      </c>
      <c r="GV39">
        <f t="array" ref="GV39">IF($J39:$X39='Capacity Backing (Hide)2'!BX$203:FV$217,1,0)</f>
        <v>0</v>
      </c>
      <c r="GW39">
        <f t="array" ref="GW39">IF($J39:$X39='Capacity Backing (Hide)2'!BY$203:FW$217,1,0)</f>
        <v>0</v>
      </c>
      <c r="GX39">
        <f t="array" ref="GX39">IF($J39:$X39='Capacity Backing (Hide)2'!BZ$203:FX$217,1,0)</f>
        <v>0</v>
      </c>
      <c r="GY39">
        <f t="array" ref="GY39">IF($J39:$X39='Capacity Backing (Hide)2'!CA$203:FY$217,1,0)</f>
        <v>0</v>
      </c>
      <c r="GZ39">
        <f t="array" ref="GZ39">IF($J39:$X39='Capacity Backing (Hide)2'!CB$203:FZ$217,1,0)</f>
        <v>0</v>
      </c>
      <c r="HA39">
        <f t="array" ref="HA39">IF($J39:$X39='Capacity Backing (Hide)2'!CC$203:GA$217,1,0)</f>
        <v>0</v>
      </c>
      <c r="HB39">
        <f t="array" ref="HB39">IF($J39:$X39='Capacity Backing (Hide)2'!CD$203:GB$217,1,0)</f>
        <v>0</v>
      </c>
      <c r="HC39">
        <f t="array" ref="HC39">IF($J39:$X39='Capacity Backing (Hide)2'!CE$203:GC$217,1,0)</f>
        <v>0</v>
      </c>
      <c r="HD39">
        <f t="array" ref="HD39">IF($J39:$X39='Capacity Backing (Hide)2'!CF$203:GD$217,1,0)</f>
        <v>0</v>
      </c>
      <c r="HE39">
        <f t="array" ref="HE39">IF($J39:$X39='Capacity Backing (Hide)2'!CG$203:GE$217,1,0)</f>
        <v>0</v>
      </c>
      <c r="HF39">
        <f t="array" ref="HF39">IF($J39:$X39='Capacity Backing (Hide)2'!CH$203:GF$217,1,0)</f>
        <v>0</v>
      </c>
      <c r="HG39">
        <f t="array" ref="HG39">IF($J39:$X39='Capacity Backing (Hide)2'!CI$203:GG$217,1,0)</f>
        <v>0</v>
      </c>
      <c r="HH39">
        <f t="array" ref="HH39">IF($J39:$X39='Capacity Backing (Hide)2'!CJ$203:GH$217,1,0)</f>
        <v>0</v>
      </c>
      <c r="HI39">
        <f t="array" ref="HI39">IF($J39:$X39='Capacity Backing (Hide)2'!CK$203:GI$217,1,0)</f>
        <v>0</v>
      </c>
      <c r="HJ39">
        <f t="array" ref="HJ39">IF($J39:$X39='Capacity Backing (Hide)2'!CL$203:GJ$217,1,0)</f>
        <v>0</v>
      </c>
      <c r="HK39">
        <f t="array" ref="HK39">IF($J39:$X39='Capacity Backing (Hide)2'!CM$203:GK$217,1,0)</f>
        <v>0</v>
      </c>
      <c r="HL39">
        <f t="array" ref="HL39">IF($J39:$X39='Capacity Backing (Hide)2'!CN$203:GL$217,1,0)</f>
        <v>0</v>
      </c>
      <c r="HM39">
        <f t="array" ref="HM39">IF($J39:$X39='Capacity Backing (Hide)2'!CO$203:GM$217,1,0)</f>
        <v>0</v>
      </c>
      <c r="HN39">
        <f t="array" ref="HN39">IF($J39:$X39='Capacity Backing (Hide)2'!CP$203:GN$217,1,0)</f>
        <v>0</v>
      </c>
      <c r="HO39">
        <f t="array" ref="HO39">IF($J39:$X39='Capacity Backing (Hide)2'!CQ$203:GO$217,1,0)</f>
        <v>0</v>
      </c>
      <c r="HP39">
        <f t="array" ref="HP39">IF($J39:$X39='Capacity Backing (Hide)2'!CR$203:GP$217,1,0)</f>
        <v>0</v>
      </c>
      <c r="HQ39">
        <f t="array" ref="HQ39">IF($J39:$X39='Capacity Backing (Hide)2'!CS$203:GQ$217,1,0)</f>
        <v>0</v>
      </c>
      <c r="HR39">
        <f t="array" ref="HR39">IF($J39:$X39='Capacity Backing (Hide)2'!CT$203:GR$217,1,0)</f>
        <v>0</v>
      </c>
      <c r="HS39">
        <f t="array" ref="HS39">IF($J39:$X39='Capacity Backing (Hide)2'!CU$203:GS$217,1,0)</f>
        <v>0</v>
      </c>
      <c r="HT39">
        <f t="array" ref="HT39">IF($J39:$X39='Capacity Backing (Hide)2'!CV$203:GT$217,1,0)</f>
        <v>0</v>
      </c>
      <c r="HU39">
        <f t="array" ref="HU39">IF($J39:$X39='Capacity Backing (Hide)2'!CW$203:GU$217,1,0)</f>
        <v>0</v>
      </c>
      <c r="HX39" s="224">
        <f>'Capacity Backing (Hide)2'!B$3*(AB39/MAX(1,SUMIFS('Treatment Backing (Hide)'!$B$110:$B$124,'Capacity Backing (Hide)2'!B$67:B$81,"X")))</f>
        <v>0</v>
      </c>
      <c r="HY39" s="224">
        <f>'Capacity Backing (Hide)2'!C$3*(AC39/MAX(1,SUMIFS('Treatment Backing (Hide)'!$B$110:$B$124,'Capacity Backing (Hide)2'!C$67:C$81,"X")))</f>
        <v>0</v>
      </c>
      <c r="HZ39" s="224">
        <f>'Capacity Backing (Hide)2'!D$3*(AD39/MAX(1,SUMIFS('Treatment Backing (Hide)'!$B$110:$B$124,'Capacity Backing (Hide)2'!D$67:D$81,"X")))</f>
        <v>0</v>
      </c>
      <c r="IA39" s="224">
        <f>'Capacity Backing (Hide)2'!E$3*(AE39/MAX(1,SUMIFS('Treatment Backing (Hide)'!$B$110:$B$124,'Capacity Backing (Hide)2'!E$67:E$81,"X")))</f>
        <v>0</v>
      </c>
      <c r="IB39" s="224">
        <f>'Capacity Backing (Hide)2'!F$3*(AF39/MAX(1,SUMIFS('Treatment Backing (Hide)'!$B$110:$B$124,'Capacity Backing (Hide)2'!F$67:F$81,"X")))</f>
        <v>0</v>
      </c>
      <c r="IC39" s="224">
        <f>'Capacity Backing (Hide)2'!G$3*(AG39/MAX(1,SUMIFS('Treatment Backing (Hide)'!$B$110:$B$124,'Capacity Backing (Hide)2'!G$67:G$81,"X")))</f>
        <v>0</v>
      </c>
      <c r="ID39" s="224">
        <f>'Capacity Backing (Hide)2'!H$3*(AH39/MAX(1,SUMIFS('Treatment Backing (Hide)'!$B$110:$B$124,'Capacity Backing (Hide)2'!H$67:H$81,"X")))</f>
        <v>0</v>
      </c>
      <c r="IE39" s="224">
        <f>'Capacity Backing (Hide)2'!I$3*(AI39/MAX(1,SUMIFS('Treatment Backing (Hide)'!$B$110:$B$124,'Capacity Backing (Hide)2'!I$67:I$81,"X")))</f>
        <v>0</v>
      </c>
      <c r="IF39" s="224">
        <f>'Capacity Backing (Hide)2'!J$3*(AJ39/MAX(1,SUMIFS('Treatment Backing (Hide)'!$B$110:$B$124,'Capacity Backing (Hide)2'!J$67:J$81,"X")))</f>
        <v>0</v>
      </c>
      <c r="IG39" s="224">
        <f>'Capacity Backing (Hide)2'!K$3*(AK39/MAX(1,SUMIFS('Treatment Backing (Hide)'!$B$110:$B$124,'Capacity Backing (Hide)2'!K$67:K$81,"X")))</f>
        <v>0</v>
      </c>
      <c r="IH39" s="224">
        <f>'Capacity Backing (Hide)2'!L$3*(AL39/MAX(1,SUMIFS('Treatment Backing (Hide)'!$B$110:$B$124,'Capacity Backing (Hide)2'!L$67:L$81,"X")))</f>
        <v>0</v>
      </c>
      <c r="II39" s="224">
        <f>'Capacity Backing (Hide)2'!M$3*(AM39/MAX(1,SUMIFS('Treatment Backing (Hide)'!$B$110:$B$124,'Capacity Backing (Hide)2'!M$67:M$81,"X")))</f>
        <v>0</v>
      </c>
      <c r="IJ39" s="224">
        <f>'Capacity Backing (Hide)2'!N$3*(AN39/MAX(1,SUMIFS('Treatment Backing (Hide)'!$B$110:$B$124,'Capacity Backing (Hide)2'!N$67:N$81,"X")))</f>
        <v>0</v>
      </c>
      <c r="IK39" s="224">
        <f>'Capacity Backing (Hide)2'!O$3*(AO39/MAX(1,SUMIFS('Treatment Backing (Hide)'!$B$110:$B$124,'Capacity Backing (Hide)2'!O$67:O$81,"X")))</f>
        <v>0</v>
      </c>
      <c r="IL39" s="224">
        <f>'Capacity Backing (Hide)2'!P$3*(AP39/MAX(1,SUMIFS('Treatment Backing (Hide)'!$B$110:$B$124,'Capacity Backing (Hide)2'!P$67:P$81,"X")))</f>
        <v>0</v>
      </c>
      <c r="IM39" s="224">
        <f>'Capacity Backing (Hide)2'!Q$3*(AQ39/MAX(1,SUMIFS('Treatment Backing (Hide)'!$B$110:$B$124,'Capacity Backing (Hide)2'!Q$67:Q$81,"X")))</f>
        <v>0</v>
      </c>
      <c r="IN39" s="224">
        <f>'Capacity Backing (Hide)2'!R$3*(AR39/MAX(1,SUMIFS('Treatment Backing (Hide)'!$B$110:$B$124,'Capacity Backing (Hide)2'!R$67:R$81,"X")))</f>
        <v>0</v>
      </c>
      <c r="IO39" s="224">
        <f>'Capacity Backing (Hide)2'!S$3*(AS39/MAX(1,SUMIFS('Treatment Backing (Hide)'!$B$110:$B$124,'Capacity Backing (Hide)2'!S$67:S$81,"X")))</f>
        <v>0</v>
      </c>
      <c r="IP39" s="224">
        <f>'Capacity Backing (Hide)2'!T$3*(AT39/MAX(1,SUMIFS('Treatment Backing (Hide)'!$B$110:$B$124,'Capacity Backing (Hide)2'!T$67:T$81,"X")))</f>
        <v>0</v>
      </c>
      <c r="IQ39" s="224">
        <f>'Capacity Backing (Hide)2'!U$3*(AU39/MAX(1,SUMIFS('Treatment Backing (Hide)'!$B$110:$B$124,'Capacity Backing (Hide)2'!U$67:U$81,"X")))</f>
        <v>0</v>
      </c>
      <c r="IR39" s="224">
        <f>'Capacity Backing (Hide)2'!V$3*(AV39/MAX(1,SUMIFS('Treatment Backing (Hide)'!$B$110:$B$124,'Capacity Backing (Hide)2'!V$67:V$81,"X")))</f>
        <v>0</v>
      </c>
      <c r="IS39" s="224">
        <f>'Capacity Backing (Hide)2'!W$3*(AW39/MAX(1,SUMIFS('Treatment Backing (Hide)'!$B$110:$B$124,'Capacity Backing (Hide)2'!W$67:W$81,"X")))</f>
        <v>0</v>
      </c>
      <c r="IT39" s="224">
        <f>'Capacity Backing (Hide)2'!X$3*(AX39/MAX(1,SUMIFS('Treatment Backing (Hide)'!$B$110:$B$124,'Capacity Backing (Hide)2'!X$67:X$81,"X")))</f>
        <v>0</v>
      </c>
      <c r="IU39" s="224">
        <f>'Capacity Backing (Hide)2'!Y$3*(AY39/MAX(1,SUMIFS('Treatment Backing (Hide)'!$B$110:$B$124,'Capacity Backing (Hide)2'!Y$67:Y$81,"X")))</f>
        <v>0</v>
      </c>
      <c r="IV39" s="224">
        <f>'Capacity Backing (Hide)2'!Z$3*(AZ39/MAX(1,SUMIFS('Treatment Backing (Hide)'!$B$110:$B$124,'Capacity Backing (Hide)2'!Z$67:Z$81,"X")))</f>
        <v>0</v>
      </c>
      <c r="IW39" s="224">
        <f>'Capacity Backing (Hide)2'!AA$3*(BA39/MAX(1,SUMIFS('Treatment Backing (Hide)'!$B$110:$B$124,'Capacity Backing (Hide)2'!AA$67:AA$81,"X")))</f>
        <v>0</v>
      </c>
      <c r="IX39" s="224">
        <f>'Capacity Backing (Hide)2'!AB$3*(BB39/MAX(1,SUMIFS('Treatment Backing (Hide)'!$B$110:$B$124,'Capacity Backing (Hide)2'!AB$67:AB$81,"X")))</f>
        <v>0</v>
      </c>
      <c r="IY39" s="224">
        <f>'Capacity Backing (Hide)2'!AC$3*(BC39/MAX(1,SUMIFS('Treatment Backing (Hide)'!$B$110:$B$124,'Capacity Backing (Hide)2'!AC$67:AC$81,"X")))</f>
        <v>0</v>
      </c>
      <c r="IZ39" s="224">
        <f>'Capacity Backing (Hide)2'!AD$3*(BD39/MAX(1,SUMIFS('Treatment Backing (Hide)'!$B$110:$B$124,'Capacity Backing (Hide)2'!AD$67:AD$81,"X")))</f>
        <v>0</v>
      </c>
      <c r="JA39" s="224">
        <f>'Capacity Backing (Hide)2'!AE$3*(BE39/MAX(1,SUMIFS('Treatment Backing (Hide)'!$B$110:$B$124,'Capacity Backing (Hide)2'!AE$67:AE$81,"X")))</f>
        <v>0</v>
      </c>
      <c r="JB39" s="224">
        <f>'Capacity Backing (Hide)2'!AF$3*(BF39/MAX(1,SUMIFS('Treatment Backing (Hide)'!$B$110:$B$124,'Capacity Backing (Hide)2'!AF$67:AF$81,"X")))</f>
        <v>0</v>
      </c>
      <c r="JC39" s="224">
        <f>'Capacity Backing (Hide)2'!AG$3*(BG39/MAX(1,SUMIFS('Treatment Backing (Hide)'!$B$110:$B$124,'Capacity Backing (Hide)2'!AG$67:AG$81,"X")))</f>
        <v>0</v>
      </c>
      <c r="JD39" s="224">
        <f>'Capacity Backing (Hide)2'!AH$3*(BH39/MAX(1,SUMIFS('Treatment Backing (Hide)'!$B$110:$B$124,'Capacity Backing (Hide)2'!AH$67:AH$81,"X")))</f>
        <v>0</v>
      </c>
      <c r="JE39" s="224">
        <f>'Capacity Backing (Hide)2'!AI$3*(BI39/MAX(1,SUMIFS('Treatment Backing (Hide)'!$B$110:$B$124,'Capacity Backing (Hide)2'!AI$67:AI$81,"X")))</f>
        <v>0</v>
      </c>
      <c r="JF39" s="224">
        <f>'Capacity Backing (Hide)2'!AJ$3*(BJ39/MAX(1,SUMIFS('Treatment Backing (Hide)'!$B$110:$B$124,'Capacity Backing (Hide)2'!AJ$67:AJ$81,"X")))</f>
        <v>0</v>
      </c>
      <c r="JG39" s="224">
        <f>'Capacity Backing (Hide)2'!AK$3*(BK39/MAX(1,SUMIFS('Treatment Backing (Hide)'!$B$110:$B$124,'Capacity Backing (Hide)2'!AK$67:AK$81,"X")))</f>
        <v>0</v>
      </c>
      <c r="JH39" s="224">
        <f>'Capacity Backing (Hide)2'!AL$3*(BL39/MAX(1,SUMIFS('Treatment Backing (Hide)'!$B$110:$B$124,'Capacity Backing (Hide)2'!AL$67:AL$81,"X")))</f>
        <v>0</v>
      </c>
      <c r="JI39" s="224">
        <f>'Capacity Backing (Hide)2'!AM$3*(BM39/MAX(1,SUMIFS('Treatment Backing (Hide)'!$B$110:$B$124,'Capacity Backing (Hide)2'!AM$67:AM$81,"X")))</f>
        <v>0</v>
      </c>
      <c r="JJ39" s="224">
        <f>'Capacity Backing (Hide)2'!AN$3*(BN39/MAX(1,SUMIFS('Treatment Backing (Hide)'!$B$110:$B$124,'Capacity Backing (Hide)2'!AN$67:AN$81,"X")))</f>
        <v>0</v>
      </c>
      <c r="JK39" s="224">
        <f>'Capacity Backing (Hide)2'!AO$3*(BO39/MAX(1,SUMIFS('Treatment Backing (Hide)'!$B$110:$B$124,'Capacity Backing (Hide)2'!AO$67:AO$81,"X")))</f>
        <v>0</v>
      </c>
      <c r="JL39" s="224">
        <f>'Capacity Backing (Hide)2'!AP$3*(BP39/MAX(1,SUMIFS('Treatment Backing (Hide)'!$B$110:$B$124,'Capacity Backing (Hide)2'!AP$67:AP$81,"X")))</f>
        <v>0</v>
      </c>
      <c r="JM39" s="224">
        <f>'Capacity Backing (Hide)2'!AQ$3*(BQ39/MAX(1,SUMIFS('Treatment Backing (Hide)'!$B$110:$B$124,'Capacity Backing (Hide)2'!AQ$67:AQ$81,"X")))</f>
        <v>0</v>
      </c>
      <c r="JN39" s="224">
        <f>'Capacity Backing (Hide)2'!AR$3*(BR39/MAX(1,SUMIFS('Treatment Backing (Hide)'!$B$110:$B$124,'Capacity Backing (Hide)2'!AR$67:AR$81,"X")))</f>
        <v>0</v>
      </c>
      <c r="JO39" s="224">
        <f>'Capacity Backing (Hide)2'!AS$3*(BS39/MAX(1,SUMIFS('Treatment Backing (Hide)'!$B$110:$B$124,'Capacity Backing (Hide)2'!AS$67:AS$81,"X")))</f>
        <v>0</v>
      </c>
      <c r="JP39" s="224">
        <f>'Capacity Backing (Hide)2'!AT$3*(BT39/MAX(1,SUMIFS('Treatment Backing (Hide)'!$B$110:$B$124,'Capacity Backing (Hide)2'!AT$67:AT$81,"X")))</f>
        <v>0</v>
      </c>
      <c r="JQ39" s="224">
        <f>'Capacity Backing (Hide)2'!AU$3*(BU39/MAX(1,SUMIFS('Treatment Backing (Hide)'!$B$110:$B$124,'Capacity Backing (Hide)2'!AU$67:AU$81,"X")))</f>
        <v>0</v>
      </c>
      <c r="JR39" s="224">
        <f>'Capacity Backing (Hide)2'!AV$3*(BV39/MAX(1,SUMIFS('Treatment Backing (Hide)'!$B$110:$B$124,'Capacity Backing (Hide)2'!AV$67:AV$81,"X")))</f>
        <v>0</v>
      </c>
      <c r="JS39" s="224">
        <f>'Capacity Backing (Hide)2'!AW$3*(BW39/MAX(1,SUMIFS('Treatment Backing (Hide)'!$B$110:$B$124,'Capacity Backing (Hide)2'!AW$67:AW$81,"X")))</f>
        <v>0</v>
      </c>
      <c r="JT39" s="224">
        <f>'Capacity Backing (Hide)2'!AX$3*(BX39/MAX(1,SUMIFS('Treatment Backing (Hide)'!$B$110:$B$124,'Capacity Backing (Hide)2'!AX$67:AX$81,"X")))</f>
        <v>0</v>
      </c>
      <c r="JU39" s="224">
        <f>'Capacity Backing (Hide)2'!AY$3*(BY39/MAX(1,SUMIFS('Treatment Backing (Hide)'!$B$110:$B$124,'Capacity Backing (Hide)2'!AY$67:AY$81,"X")))</f>
        <v>0</v>
      </c>
      <c r="JV39" s="224">
        <f>'Capacity Backing (Hide)2'!AZ$3*(BZ39/MAX(1,SUMIFS('Treatment Backing (Hide)'!$B$110:$B$124,'Capacity Backing (Hide)2'!AZ$67:AZ$81,"X")))</f>
        <v>0</v>
      </c>
      <c r="JW39" s="224">
        <f>'Capacity Backing (Hide)2'!BA$3*(CA39/MAX(1,SUMIFS('Treatment Backing (Hide)'!$B$110:$B$124,'Capacity Backing (Hide)2'!BA$67:BA$81,"X")))</f>
        <v>0</v>
      </c>
      <c r="JX39" s="224">
        <f>'Capacity Backing (Hide)2'!BB$3*(CB39/MAX(1,SUMIFS('Treatment Backing (Hide)'!$B$110:$B$124,'Capacity Backing (Hide)2'!BB$67:BB$81,"X")))</f>
        <v>0</v>
      </c>
      <c r="JY39" s="224">
        <f>'Capacity Backing (Hide)2'!BC$3*(CC39/MAX(1,SUMIFS('Treatment Backing (Hide)'!$B$110:$B$124,'Capacity Backing (Hide)2'!BC$67:BC$81,"X")))</f>
        <v>0</v>
      </c>
      <c r="JZ39" s="224">
        <f>'Capacity Backing (Hide)2'!BD$3*(CD39/MAX(1,SUMIFS('Treatment Backing (Hide)'!$B$110:$B$124,'Capacity Backing (Hide)2'!BD$67:BD$81,"X")))</f>
        <v>0</v>
      </c>
      <c r="KA39" s="224">
        <f>'Capacity Backing (Hide)2'!BE$3*(CE39/MAX(1,SUMIFS('Treatment Backing (Hide)'!$B$110:$B$124,'Capacity Backing (Hide)2'!BE$67:BE$81,"X")))</f>
        <v>0</v>
      </c>
      <c r="KB39" s="224">
        <f>'Capacity Backing (Hide)2'!BF$3*(CF39/MAX(1,SUMIFS('Treatment Backing (Hide)'!$B$110:$B$124,'Capacity Backing (Hide)2'!BF$67:BF$81,"X")))</f>
        <v>0</v>
      </c>
      <c r="KC39" s="224">
        <f>'Capacity Backing (Hide)2'!BG$3*(CG39/MAX(1,SUMIFS('Treatment Backing (Hide)'!$B$110:$B$124,'Capacity Backing (Hide)2'!BG$67:BG$81,"X")))</f>
        <v>0</v>
      </c>
      <c r="KD39" s="224">
        <f>'Capacity Backing (Hide)2'!BH$3*(CH39/MAX(1,SUMIFS('Treatment Backing (Hide)'!$B$110:$B$124,'Capacity Backing (Hide)2'!BH$67:BH$81,"X")))</f>
        <v>0</v>
      </c>
      <c r="KE39" s="224">
        <f>'Capacity Backing (Hide)2'!BI$3*(CI39/MAX(1,SUMIFS('Treatment Backing (Hide)'!$B$110:$B$124,'Capacity Backing (Hide)2'!BI$67:BI$81,"X")))</f>
        <v>0</v>
      </c>
      <c r="KF39" s="224">
        <f>'Capacity Backing (Hide)2'!BJ$3*(CJ39/MAX(1,SUMIFS('Treatment Backing (Hide)'!$B$110:$B$124,'Capacity Backing (Hide)2'!BJ$67:BJ$81,"X")))</f>
        <v>0</v>
      </c>
      <c r="KG39" s="224">
        <f>'Capacity Backing (Hide)2'!BK$3*(CK39/MAX(1,SUMIFS('Treatment Backing (Hide)'!$B$110:$B$124,'Capacity Backing (Hide)2'!BK$67:BK$81,"X")))</f>
        <v>0</v>
      </c>
      <c r="KH39" s="224">
        <f>'Capacity Backing (Hide)2'!BL$3*(CL39/MAX(1,SUMIFS('Treatment Backing (Hide)'!$B$110:$B$124,'Capacity Backing (Hide)2'!BL$67:BL$81,"X")))</f>
        <v>0</v>
      </c>
      <c r="KI39" s="224">
        <f>'Capacity Backing (Hide)2'!BM$3*(CM39/MAX(1,SUMIFS('Treatment Backing (Hide)'!$B$110:$B$124,'Capacity Backing (Hide)2'!BM$67:BM$81,"X")))</f>
        <v>0</v>
      </c>
      <c r="KJ39" s="224">
        <f>'Capacity Backing (Hide)2'!BN$3*(CN39/MAX(1,SUMIFS('Treatment Backing (Hide)'!$B$110:$B$124,'Capacity Backing (Hide)2'!BN$67:BN$81,"X")))</f>
        <v>0</v>
      </c>
      <c r="KK39" s="224">
        <f>'Capacity Backing (Hide)2'!BO$3*(CO39/MAX(1,SUMIFS('Treatment Backing (Hide)'!$B$110:$B$124,'Capacity Backing (Hide)2'!BO$67:BO$81,"X")))</f>
        <v>0</v>
      </c>
      <c r="KL39" s="224">
        <f>'Capacity Backing (Hide)2'!BP$3*(CP39/MAX(1,SUMIFS('Treatment Backing (Hide)'!$B$110:$B$124,'Capacity Backing (Hide)2'!BP$67:BP$81,"X")))</f>
        <v>0</v>
      </c>
      <c r="KM39" s="224">
        <f>'Capacity Backing (Hide)2'!BQ$3*(CQ39/MAX(1,SUMIFS('Treatment Backing (Hide)'!$B$110:$B$124,'Capacity Backing (Hide)2'!BQ$67:BQ$81,"X")))</f>
        <v>0</v>
      </c>
      <c r="KN39" s="224">
        <f>'Capacity Backing (Hide)2'!BR$3*(CR39/MAX(1,SUMIFS('Treatment Backing (Hide)'!$B$110:$B$124,'Capacity Backing (Hide)2'!BR$67:BR$81,"X")))</f>
        <v>0</v>
      </c>
      <c r="KO39" s="224">
        <f>'Capacity Backing (Hide)2'!BS$3*(CS39/MAX(1,SUMIFS('Treatment Backing (Hide)'!$B$110:$B$124,'Capacity Backing (Hide)2'!BS$67:BS$81,"X")))</f>
        <v>0</v>
      </c>
      <c r="KP39" s="224">
        <f>'Capacity Backing (Hide)2'!BT$3*(CT39/MAX(1,SUMIFS('Treatment Backing (Hide)'!$B$110:$B$124,'Capacity Backing (Hide)2'!BT$67:BT$81,"X")))</f>
        <v>0</v>
      </c>
      <c r="KQ39" s="224">
        <f>'Capacity Backing (Hide)2'!BU$3*(CU39/MAX(1,SUMIFS('Treatment Backing (Hide)'!$B$110:$B$124,'Capacity Backing (Hide)2'!BU$67:BU$81,"X")))</f>
        <v>0</v>
      </c>
      <c r="KR39" s="224">
        <f>'Capacity Backing (Hide)2'!BV$3*(CV39/MAX(1,SUMIFS('Treatment Backing (Hide)'!$B$110:$B$124,'Capacity Backing (Hide)2'!BV$67:BV$81,"X")))</f>
        <v>0</v>
      </c>
      <c r="KS39" s="224">
        <f>'Capacity Backing (Hide)2'!BW$3*(CW39/MAX(1,SUMIFS('Treatment Backing (Hide)'!$B$110:$B$124,'Capacity Backing (Hide)2'!BW$67:BW$81,"X")))</f>
        <v>0</v>
      </c>
      <c r="KT39" s="224">
        <f>'Capacity Backing (Hide)2'!BX$3*(CX39/MAX(1,SUMIFS('Treatment Backing (Hide)'!$B$110:$B$124,'Capacity Backing (Hide)2'!BX$67:BX$81,"X")))</f>
        <v>0</v>
      </c>
      <c r="KU39" s="224">
        <f>'Capacity Backing (Hide)2'!BY$3*(CY39/MAX(1,SUMIFS('Treatment Backing (Hide)'!$B$110:$B$124,'Capacity Backing (Hide)2'!BY$67:BY$81,"X")))</f>
        <v>0</v>
      </c>
      <c r="KV39" s="224">
        <f>'Capacity Backing (Hide)2'!BZ$3*(CZ39/MAX(1,SUMIFS('Treatment Backing (Hide)'!$B$110:$B$124,'Capacity Backing (Hide)2'!BZ$67:BZ$81,"X")))</f>
        <v>0</v>
      </c>
      <c r="KW39" s="224">
        <f>'Capacity Backing (Hide)2'!CA$3*(DA39/MAX(1,SUMIFS('Treatment Backing (Hide)'!$B$110:$B$124,'Capacity Backing (Hide)2'!CA$67:CA$81,"X")))</f>
        <v>0</v>
      </c>
      <c r="KX39" s="224">
        <f>'Capacity Backing (Hide)2'!CB$3*(DB39/MAX(1,SUMIFS('Treatment Backing (Hide)'!$B$110:$B$124,'Capacity Backing (Hide)2'!CB$67:CB$81,"X")))</f>
        <v>0</v>
      </c>
      <c r="KY39" s="224">
        <f>'Capacity Backing (Hide)2'!CC$3*(DC39/MAX(1,SUMIFS('Treatment Backing (Hide)'!$B$110:$B$124,'Capacity Backing (Hide)2'!CC$67:CC$81,"X")))</f>
        <v>0</v>
      </c>
      <c r="KZ39" s="224">
        <f>'Capacity Backing (Hide)2'!CD$3*(DD39/MAX(1,SUMIFS('Treatment Backing (Hide)'!$B$110:$B$124,'Capacity Backing (Hide)2'!CD$67:CD$81,"X")))</f>
        <v>0</v>
      </c>
      <c r="LA39" s="224">
        <f>'Capacity Backing (Hide)2'!CE$3*(DE39/MAX(1,SUMIFS('Treatment Backing (Hide)'!$B$110:$B$124,'Capacity Backing (Hide)2'!CE$67:CE$81,"X")))</f>
        <v>0</v>
      </c>
      <c r="LB39" s="224">
        <f>'Capacity Backing (Hide)2'!CF$3*(DF39/MAX(1,SUMIFS('Treatment Backing (Hide)'!$B$110:$B$124,'Capacity Backing (Hide)2'!CF$67:CF$81,"X")))</f>
        <v>0</v>
      </c>
      <c r="LC39" s="224">
        <f>'Capacity Backing (Hide)2'!CG$3*(DG39/MAX(1,SUMIFS('Treatment Backing (Hide)'!$B$110:$B$124,'Capacity Backing (Hide)2'!CG$67:CG$81,"X")))</f>
        <v>0</v>
      </c>
      <c r="LD39" s="224">
        <f>'Capacity Backing (Hide)2'!CH$3*(DH39/MAX(1,SUMIFS('Treatment Backing (Hide)'!$B$110:$B$124,'Capacity Backing (Hide)2'!CH$67:CH$81,"X")))</f>
        <v>0</v>
      </c>
      <c r="LE39" s="224">
        <f>'Capacity Backing (Hide)2'!CI$3*(DI39/MAX(1,SUMIFS('Treatment Backing (Hide)'!$B$110:$B$124,'Capacity Backing (Hide)2'!CI$67:CI$81,"X")))</f>
        <v>0</v>
      </c>
      <c r="LF39" s="224">
        <f>'Capacity Backing (Hide)2'!CJ$3*(DJ39/MAX(1,SUMIFS('Treatment Backing (Hide)'!$B$110:$B$124,'Capacity Backing (Hide)2'!CJ$67:CJ$81,"X")))</f>
        <v>0</v>
      </c>
      <c r="LG39" s="224">
        <f>'Capacity Backing (Hide)2'!CK$3*(DK39/MAX(1,SUMIFS('Treatment Backing (Hide)'!$B$110:$B$124,'Capacity Backing (Hide)2'!CK$67:CK$81,"X")))</f>
        <v>0</v>
      </c>
      <c r="LH39" s="224">
        <f>'Capacity Backing (Hide)2'!CL$3*(DL39/MAX(1,SUMIFS('Treatment Backing (Hide)'!$B$110:$B$124,'Capacity Backing (Hide)2'!CL$67:CL$81,"X")))</f>
        <v>0</v>
      </c>
      <c r="LI39" s="224">
        <f>'Capacity Backing (Hide)2'!CM$3*(DM39/MAX(1,SUMIFS('Treatment Backing (Hide)'!$B$110:$B$124,'Capacity Backing (Hide)2'!CM$67:CM$81,"X")))</f>
        <v>0</v>
      </c>
      <c r="LJ39" s="224">
        <f>'Capacity Backing (Hide)2'!CN$3*(DN39/MAX(1,SUMIFS('Treatment Backing (Hide)'!$B$110:$B$124,'Capacity Backing (Hide)2'!CN$67:CN$81,"X")))</f>
        <v>0</v>
      </c>
      <c r="LK39" s="224">
        <f>'Capacity Backing (Hide)2'!CO$3*(DO39/MAX(1,SUMIFS('Treatment Backing (Hide)'!$B$110:$B$124,'Capacity Backing (Hide)2'!CO$67:CO$81,"X")))</f>
        <v>0</v>
      </c>
      <c r="LL39" s="224">
        <f>'Capacity Backing (Hide)2'!CP$3*(DP39/MAX(1,SUMIFS('Treatment Backing (Hide)'!$B$110:$B$124,'Capacity Backing (Hide)2'!CP$67:CP$81,"X")))</f>
        <v>0</v>
      </c>
      <c r="LM39" s="224">
        <f>'Capacity Backing (Hide)2'!CQ$3*(DQ39/MAX(1,SUMIFS('Treatment Backing (Hide)'!$B$110:$B$124,'Capacity Backing (Hide)2'!CQ$67:CQ$81,"X")))</f>
        <v>0</v>
      </c>
      <c r="LN39" s="224">
        <f>'Capacity Backing (Hide)2'!CR$3*(DR39/MAX(1,SUMIFS('Treatment Backing (Hide)'!$B$110:$B$124,'Capacity Backing (Hide)2'!CR$67:CR$81,"X")))</f>
        <v>0</v>
      </c>
      <c r="LO39" s="224">
        <f>'Capacity Backing (Hide)2'!CS$3*(DS39/MAX(1,SUMIFS('Treatment Backing (Hide)'!$B$110:$B$124,'Capacity Backing (Hide)2'!CS$67:CS$81,"X")))</f>
        <v>0</v>
      </c>
      <c r="LP39" s="224">
        <f>'Capacity Backing (Hide)2'!CT$3*(DT39/MAX(1,SUMIFS('Treatment Backing (Hide)'!$B$110:$B$124,'Capacity Backing (Hide)2'!CT$67:CT$81,"X")))</f>
        <v>0</v>
      </c>
      <c r="LQ39" s="224">
        <f>'Capacity Backing (Hide)2'!CU$3*(DU39/MAX(1,SUMIFS('Treatment Backing (Hide)'!$B$110:$B$124,'Capacity Backing (Hide)2'!CU$67:CU$81,"X")))</f>
        <v>0</v>
      </c>
      <c r="LR39" s="224">
        <f>'Capacity Backing (Hide)2'!CV$3*(DV39/MAX(1,SUMIFS('Treatment Backing (Hide)'!$B$110:$B$124,'Capacity Backing (Hide)2'!CV$67:CV$81,"X")))</f>
        <v>0</v>
      </c>
      <c r="LS39" s="224">
        <f>'Capacity Backing (Hide)2'!CW$3*(DW39/MAX(1,SUMIFS('Treatment Backing (Hide)'!$B$110:$B$124,'Capacity Backing (Hide)2'!CW$67:CW$81,"X")))</f>
        <v>0</v>
      </c>
      <c r="LV39">
        <f>'Capacity Backing (Hide)2'!B$139*(AB39/MAX(1,SUMIFS('Treatment Backing (Hide)'!$B$110:$B$124,'Capacity Backing (Hide)2'!B$203:B$217,"X")))</f>
        <v>0</v>
      </c>
      <c r="LW39">
        <f>'Capacity Backing (Hide)2'!C$139*(AC39/MAX(1,SUMIFS('Treatment Backing (Hide)'!$B$110:$B$124,'Capacity Backing (Hide)2'!C$203:C$217,"X")))</f>
        <v>0</v>
      </c>
      <c r="LX39">
        <f>'Capacity Backing (Hide)2'!D$139*(AD39/MAX(1,SUMIFS('Treatment Backing (Hide)'!$B$110:$B$124,'Capacity Backing (Hide)2'!D$203:D$217,"X")))</f>
        <v>0</v>
      </c>
      <c r="LY39">
        <f>'Capacity Backing (Hide)2'!E$139*(AE39/MAX(1,SUMIFS('Treatment Backing (Hide)'!$B$110:$B$124,'Capacity Backing (Hide)2'!E$203:E$217,"X")))</f>
        <v>0</v>
      </c>
      <c r="LZ39">
        <f>'Capacity Backing (Hide)2'!F$139*(AF39/MAX(1,SUMIFS('Treatment Backing (Hide)'!$B$110:$B$124,'Capacity Backing (Hide)2'!F$203:F$217,"X")))</f>
        <v>0</v>
      </c>
      <c r="MA39">
        <f>'Capacity Backing (Hide)2'!G$139*(AG39/MAX(1,SUMIFS('Treatment Backing (Hide)'!$B$110:$B$124,'Capacity Backing (Hide)2'!G$203:G$217,"X")))</f>
        <v>0</v>
      </c>
      <c r="MB39">
        <f>'Capacity Backing (Hide)2'!H$139*(AH39/MAX(1,SUMIFS('Treatment Backing (Hide)'!$B$110:$B$124,'Capacity Backing (Hide)2'!H$203:H$217,"X")))</f>
        <v>0</v>
      </c>
      <c r="MC39">
        <f>'Capacity Backing (Hide)2'!I$139*(AI39/MAX(1,SUMIFS('Treatment Backing (Hide)'!$B$110:$B$124,'Capacity Backing (Hide)2'!I$203:I$217,"X")))</f>
        <v>0</v>
      </c>
      <c r="MD39">
        <f>'Capacity Backing (Hide)2'!J$139*(AJ39/MAX(1,SUMIFS('Treatment Backing (Hide)'!$B$110:$B$124,'Capacity Backing (Hide)2'!J$203:J$217,"X")))</f>
        <v>0</v>
      </c>
      <c r="ME39">
        <f>'Capacity Backing (Hide)2'!K$139*(AK39/MAX(1,SUMIFS('Treatment Backing (Hide)'!$B$110:$B$124,'Capacity Backing (Hide)2'!K$203:K$217,"X")))</f>
        <v>0</v>
      </c>
      <c r="MF39">
        <f>'Capacity Backing (Hide)2'!L$139*(AL39/MAX(1,SUMIFS('Treatment Backing (Hide)'!$B$110:$B$124,'Capacity Backing (Hide)2'!L$203:L$217,"X")))</f>
        <v>0</v>
      </c>
      <c r="MG39">
        <f>'Capacity Backing (Hide)2'!M$139*(AM39/MAX(1,SUMIFS('Treatment Backing (Hide)'!$B$110:$B$124,'Capacity Backing (Hide)2'!M$203:M$217,"X")))</f>
        <v>0</v>
      </c>
      <c r="MH39">
        <f>'Capacity Backing (Hide)2'!N$139*(AN39/MAX(1,SUMIFS('Treatment Backing (Hide)'!$B$110:$B$124,'Capacity Backing (Hide)2'!N$203:N$217,"X")))</f>
        <v>0</v>
      </c>
      <c r="MI39">
        <f>'Capacity Backing (Hide)2'!O$139*(AO39/MAX(1,SUMIFS('Treatment Backing (Hide)'!$B$110:$B$124,'Capacity Backing (Hide)2'!O$203:O$217,"X")))</f>
        <v>0</v>
      </c>
      <c r="MJ39">
        <f>'Capacity Backing (Hide)2'!P$139*(AP39/MAX(1,SUMIFS('Treatment Backing (Hide)'!$B$110:$B$124,'Capacity Backing (Hide)2'!P$203:P$217,"X")))</f>
        <v>0</v>
      </c>
      <c r="MK39">
        <f>'Capacity Backing (Hide)2'!Q$139*(AQ39/MAX(1,SUMIFS('Treatment Backing (Hide)'!$B$110:$B$124,'Capacity Backing (Hide)2'!Q$203:Q$217,"X")))</f>
        <v>0</v>
      </c>
      <c r="ML39">
        <f>'Capacity Backing (Hide)2'!R$139*(AR39/MAX(1,SUMIFS('Treatment Backing (Hide)'!$B$110:$B$124,'Capacity Backing (Hide)2'!R$203:R$217,"X")))</f>
        <v>0</v>
      </c>
      <c r="MM39">
        <f>'Capacity Backing (Hide)2'!S$139*(AS39/MAX(1,SUMIFS('Treatment Backing (Hide)'!$B$110:$B$124,'Capacity Backing (Hide)2'!S$203:S$217,"X")))</f>
        <v>0</v>
      </c>
      <c r="MN39">
        <f>'Capacity Backing (Hide)2'!T$139*(AT39/MAX(1,SUMIFS('Treatment Backing (Hide)'!$B$110:$B$124,'Capacity Backing (Hide)2'!T$203:T$217,"X")))</f>
        <v>0</v>
      </c>
      <c r="MO39">
        <f>'Capacity Backing (Hide)2'!U$139*(AU39/MAX(1,SUMIFS('Treatment Backing (Hide)'!$B$110:$B$124,'Capacity Backing (Hide)2'!U$203:U$217,"X")))</f>
        <v>0</v>
      </c>
      <c r="MP39">
        <f>'Capacity Backing (Hide)2'!V$139*(AV39/MAX(1,SUMIFS('Treatment Backing (Hide)'!$B$110:$B$124,'Capacity Backing (Hide)2'!V$203:V$217,"X")))</f>
        <v>0</v>
      </c>
      <c r="MQ39">
        <f>'Capacity Backing (Hide)2'!W$139*(AW39/MAX(1,SUMIFS('Treatment Backing (Hide)'!$B$110:$B$124,'Capacity Backing (Hide)2'!W$203:W$217,"X")))</f>
        <v>0</v>
      </c>
      <c r="MR39">
        <f>'Capacity Backing (Hide)2'!X$139*(AX39/MAX(1,SUMIFS('Treatment Backing (Hide)'!$B$110:$B$124,'Capacity Backing (Hide)2'!X$203:X$217,"X")))</f>
        <v>0</v>
      </c>
      <c r="MS39">
        <f>'Capacity Backing (Hide)2'!Y$139*(AY39/MAX(1,SUMIFS('Treatment Backing (Hide)'!$B$110:$B$124,'Capacity Backing (Hide)2'!Y$203:Y$217,"X")))</f>
        <v>0</v>
      </c>
      <c r="MT39">
        <f>'Capacity Backing (Hide)2'!Z$139*(AZ39/MAX(1,SUMIFS('Treatment Backing (Hide)'!$B$110:$B$124,'Capacity Backing (Hide)2'!Z$203:Z$217,"X")))</f>
        <v>0</v>
      </c>
      <c r="MU39">
        <f>'Capacity Backing (Hide)2'!AA$139*(BA39/MAX(1,SUMIFS('Treatment Backing (Hide)'!$B$110:$B$124,'Capacity Backing (Hide)2'!AA$203:AA$217,"X")))</f>
        <v>0</v>
      </c>
      <c r="MV39">
        <f>'Capacity Backing (Hide)2'!AB$139*(BB39/MAX(1,SUMIFS('Treatment Backing (Hide)'!$B$110:$B$124,'Capacity Backing (Hide)2'!AB$203:AB$217,"X")))</f>
        <v>0</v>
      </c>
      <c r="MW39">
        <f>'Capacity Backing (Hide)2'!AC$139*(BC39/MAX(1,SUMIFS('Treatment Backing (Hide)'!$B$110:$B$124,'Capacity Backing (Hide)2'!AC$203:AC$217,"X")))</f>
        <v>0</v>
      </c>
      <c r="MX39">
        <f>'Capacity Backing (Hide)2'!AD$139*(BD39/MAX(1,SUMIFS('Treatment Backing (Hide)'!$B$110:$B$124,'Capacity Backing (Hide)2'!AD$203:AD$217,"X")))</f>
        <v>0</v>
      </c>
      <c r="MY39">
        <f>'Capacity Backing (Hide)2'!AE$139*(BE39/MAX(1,SUMIFS('Treatment Backing (Hide)'!$B$110:$B$124,'Capacity Backing (Hide)2'!AE$203:AE$217,"X")))</f>
        <v>0</v>
      </c>
      <c r="MZ39">
        <f>'Capacity Backing (Hide)2'!AF$139*(BF39/MAX(1,SUMIFS('Treatment Backing (Hide)'!$B$110:$B$124,'Capacity Backing (Hide)2'!AF$203:AF$217,"X")))</f>
        <v>0</v>
      </c>
      <c r="NA39">
        <f>'Capacity Backing (Hide)2'!AG$139*(BG39/MAX(1,SUMIFS('Treatment Backing (Hide)'!$B$110:$B$124,'Capacity Backing (Hide)2'!AG$203:AG$217,"X")))</f>
        <v>0</v>
      </c>
      <c r="NB39">
        <f>'Capacity Backing (Hide)2'!AH$139*(BH39/MAX(1,SUMIFS('Treatment Backing (Hide)'!$B$110:$B$124,'Capacity Backing (Hide)2'!AH$203:AH$217,"X")))</f>
        <v>0</v>
      </c>
      <c r="NC39">
        <f>'Capacity Backing (Hide)2'!AI$139*(BI39/MAX(1,SUMIFS('Treatment Backing (Hide)'!$B$110:$B$124,'Capacity Backing (Hide)2'!AI$203:AI$217,"X")))</f>
        <v>0</v>
      </c>
      <c r="ND39">
        <f>'Capacity Backing (Hide)2'!AJ$139*(BJ39/MAX(1,SUMIFS('Treatment Backing (Hide)'!$B$110:$B$124,'Capacity Backing (Hide)2'!AJ$203:AJ$217,"X")))</f>
        <v>0</v>
      </c>
      <c r="NE39">
        <f>'Capacity Backing (Hide)2'!AK$139*(BK39/MAX(1,SUMIFS('Treatment Backing (Hide)'!$B$110:$B$124,'Capacity Backing (Hide)2'!AK$203:AK$217,"X")))</f>
        <v>0</v>
      </c>
      <c r="NF39">
        <f>'Capacity Backing (Hide)2'!AL$139*(BL39/MAX(1,SUMIFS('Treatment Backing (Hide)'!$B$110:$B$124,'Capacity Backing (Hide)2'!AL$203:AL$217,"X")))</f>
        <v>0</v>
      </c>
      <c r="NG39">
        <f>'Capacity Backing (Hide)2'!AM$139*(BM39/MAX(1,SUMIFS('Treatment Backing (Hide)'!$B$110:$B$124,'Capacity Backing (Hide)2'!AM$203:AM$217,"X")))</f>
        <v>0</v>
      </c>
      <c r="NH39">
        <f>'Capacity Backing (Hide)2'!AN$139*(BN39/MAX(1,SUMIFS('Treatment Backing (Hide)'!$B$110:$B$124,'Capacity Backing (Hide)2'!AN$203:AN$217,"X")))</f>
        <v>0</v>
      </c>
      <c r="NI39">
        <f>'Capacity Backing (Hide)2'!AO$139*(BO39/MAX(1,SUMIFS('Treatment Backing (Hide)'!$B$110:$B$124,'Capacity Backing (Hide)2'!AO$203:AO$217,"X")))</f>
        <v>0</v>
      </c>
      <c r="NJ39">
        <f>'Capacity Backing (Hide)2'!AP$139*(BP39/MAX(1,SUMIFS('Treatment Backing (Hide)'!$B$110:$B$124,'Capacity Backing (Hide)2'!AP$203:AP$217,"X")))</f>
        <v>0</v>
      </c>
      <c r="NK39">
        <f>'Capacity Backing (Hide)2'!AQ$139*(BQ39/MAX(1,SUMIFS('Treatment Backing (Hide)'!$B$110:$B$124,'Capacity Backing (Hide)2'!AQ$203:AQ$217,"X")))</f>
        <v>0</v>
      </c>
      <c r="NL39">
        <f>'Capacity Backing (Hide)2'!AR$139*(BR39/MAX(1,SUMIFS('Treatment Backing (Hide)'!$B$110:$B$124,'Capacity Backing (Hide)2'!AR$203:AR$217,"X")))</f>
        <v>0</v>
      </c>
      <c r="NM39">
        <f>'Capacity Backing (Hide)2'!AS$139*(BS39/MAX(1,SUMIFS('Treatment Backing (Hide)'!$B$110:$B$124,'Capacity Backing (Hide)2'!AS$203:AS$217,"X")))</f>
        <v>0</v>
      </c>
      <c r="NN39">
        <f>'Capacity Backing (Hide)2'!AT$139*(BT39/MAX(1,SUMIFS('Treatment Backing (Hide)'!$B$110:$B$124,'Capacity Backing (Hide)2'!AT$203:AT$217,"X")))</f>
        <v>0</v>
      </c>
      <c r="NO39">
        <f>'Capacity Backing (Hide)2'!AU$139*(BU39/MAX(1,SUMIFS('Treatment Backing (Hide)'!$B$110:$B$124,'Capacity Backing (Hide)2'!AU$203:AU$217,"X")))</f>
        <v>0</v>
      </c>
      <c r="NP39">
        <f>'Capacity Backing (Hide)2'!AV$139*(BV39/MAX(1,SUMIFS('Treatment Backing (Hide)'!$B$110:$B$124,'Capacity Backing (Hide)2'!AV$203:AV$217,"X")))</f>
        <v>0</v>
      </c>
      <c r="NQ39">
        <f>'Capacity Backing (Hide)2'!AW$139*(BW39/MAX(1,SUMIFS('Treatment Backing (Hide)'!$B$110:$B$124,'Capacity Backing (Hide)2'!AW$203:AW$217,"X")))</f>
        <v>0</v>
      </c>
      <c r="NR39">
        <f>'Capacity Backing (Hide)2'!AX$139*(BX39/MAX(1,SUMIFS('Treatment Backing (Hide)'!$B$110:$B$124,'Capacity Backing (Hide)2'!AX$203:AX$217,"X")))</f>
        <v>0</v>
      </c>
      <c r="NS39">
        <f>'Capacity Backing (Hide)2'!AY$139*(BY39/MAX(1,SUMIFS('Treatment Backing (Hide)'!$B$110:$B$124,'Capacity Backing (Hide)2'!AY$203:AY$217,"X")))</f>
        <v>0</v>
      </c>
      <c r="NT39">
        <f>'Capacity Backing (Hide)2'!AZ$139*(BZ39/MAX(1,SUMIFS('Treatment Backing (Hide)'!$B$110:$B$124,'Capacity Backing (Hide)2'!AZ$203:AZ$217,"X")))</f>
        <v>0</v>
      </c>
      <c r="NU39">
        <f>'Capacity Backing (Hide)2'!BA$139*(CA39/MAX(1,SUMIFS('Treatment Backing (Hide)'!$B$110:$B$124,'Capacity Backing (Hide)2'!BA$203:BA$217,"X")))</f>
        <v>0</v>
      </c>
      <c r="NV39">
        <f>'Capacity Backing (Hide)2'!BB$139*(CB39/MAX(1,SUMIFS('Treatment Backing (Hide)'!$B$110:$B$124,'Capacity Backing (Hide)2'!BB$203:BB$217,"X")))</f>
        <v>0</v>
      </c>
      <c r="NW39">
        <f>'Capacity Backing (Hide)2'!BC$139*(CC39/MAX(1,SUMIFS('Treatment Backing (Hide)'!$B$110:$B$124,'Capacity Backing (Hide)2'!BC$203:BC$217,"X")))</f>
        <v>0</v>
      </c>
      <c r="NX39">
        <f>'Capacity Backing (Hide)2'!BD$139*(CD39/MAX(1,SUMIFS('Treatment Backing (Hide)'!$B$110:$B$124,'Capacity Backing (Hide)2'!BD$203:BD$217,"X")))</f>
        <v>0</v>
      </c>
      <c r="NY39">
        <f>'Capacity Backing (Hide)2'!BE$139*(CE39/MAX(1,SUMIFS('Treatment Backing (Hide)'!$B$110:$B$124,'Capacity Backing (Hide)2'!BE$203:BE$217,"X")))</f>
        <v>0</v>
      </c>
      <c r="NZ39">
        <f>'Capacity Backing (Hide)2'!BF$139*(CF39/MAX(1,SUMIFS('Treatment Backing (Hide)'!$B$110:$B$124,'Capacity Backing (Hide)2'!BF$203:BF$217,"X")))</f>
        <v>0</v>
      </c>
      <c r="OA39">
        <f>'Capacity Backing (Hide)2'!BG$139*(CG39/MAX(1,SUMIFS('Treatment Backing (Hide)'!$B$110:$B$124,'Capacity Backing (Hide)2'!BG$203:BG$217,"X")))</f>
        <v>0</v>
      </c>
      <c r="OB39">
        <f>'Capacity Backing (Hide)2'!BH$139*(CH39/MAX(1,SUMIFS('Treatment Backing (Hide)'!$B$110:$B$124,'Capacity Backing (Hide)2'!BH$203:BH$217,"X")))</f>
        <v>0</v>
      </c>
      <c r="OC39">
        <f>'Capacity Backing (Hide)2'!BI$139*(CI39/MAX(1,SUMIFS('Treatment Backing (Hide)'!$B$110:$B$124,'Capacity Backing (Hide)2'!BI$203:BI$217,"X")))</f>
        <v>0</v>
      </c>
      <c r="OD39">
        <f>'Capacity Backing (Hide)2'!BJ$139*(CJ39/MAX(1,SUMIFS('Treatment Backing (Hide)'!$B$110:$B$124,'Capacity Backing (Hide)2'!BJ$203:BJ$217,"X")))</f>
        <v>0</v>
      </c>
      <c r="OE39">
        <f>'Capacity Backing (Hide)2'!BK$139*(CK39/MAX(1,SUMIFS('Treatment Backing (Hide)'!$B$110:$B$124,'Capacity Backing (Hide)2'!BK$203:BK$217,"X")))</f>
        <v>0</v>
      </c>
      <c r="OF39">
        <f>'Capacity Backing (Hide)2'!BL$139*(CL39/MAX(1,SUMIFS('Treatment Backing (Hide)'!$B$110:$B$124,'Capacity Backing (Hide)2'!BL$203:BL$217,"X")))</f>
        <v>0</v>
      </c>
      <c r="OG39">
        <f>'Capacity Backing (Hide)2'!BM$139*(CM39/MAX(1,SUMIFS('Treatment Backing (Hide)'!$B$110:$B$124,'Capacity Backing (Hide)2'!BM$203:BM$217,"X")))</f>
        <v>0</v>
      </c>
      <c r="OH39">
        <f>'Capacity Backing (Hide)2'!BN$139*(CN39/MAX(1,SUMIFS('Treatment Backing (Hide)'!$B$110:$B$124,'Capacity Backing (Hide)2'!BN$203:BN$217,"X")))</f>
        <v>0</v>
      </c>
      <c r="OI39">
        <f>'Capacity Backing (Hide)2'!BO$139*(CO39/MAX(1,SUMIFS('Treatment Backing (Hide)'!$B$110:$B$124,'Capacity Backing (Hide)2'!BO$203:BO$217,"X")))</f>
        <v>0</v>
      </c>
      <c r="OJ39">
        <f>'Capacity Backing (Hide)2'!BP$139*(CP39/MAX(1,SUMIFS('Treatment Backing (Hide)'!$B$110:$B$124,'Capacity Backing (Hide)2'!BP$203:BP$217,"X")))</f>
        <v>0</v>
      </c>
      <c r="OK39">
        <f>'Capacity Backing (Hide)2'!BQ$139*(CQ39/MAX(1,SUMIFS('Treatment Backing (Hide)'!$B$110:$B$124,'Capacity Backing (Hide)2'!BQ$203:BQ$217,"X")))</f>
        <v>0</v>
      </c>
      <c r="OL39">
        <f>'Capacity Backing (Hide)2'!BR$139*(CR39/MAX(1,SUMIFS('Treatment Backing (Hide)'!$B$110:$B$124,'Capacity Backing (Hide)2'!BR$203:BR$217,"X")))</f>
        <v>0</v>
      </c>
      <c r="OM39">
        <f>'Capacity Backing (Hide)2'!BS$139*(CS39/MAX(1,SUMIFS('Treatment Backing (Hide)'!$B$110:$B$124,'Capacity Backing (Hide)2'!BS$203:BS$217,"X")))</f>
        <v>0</v>
      </c>
      <c r="ON39">
        <f>'Capacity Backing (Hide)2'!BT$139*(CT39/MAX(1,SUMIFS('Treatment Backing (Hide)'!$B$110:$B$124,'Capacity Backing (Hide)2'!BT$203:BT$217,"X")))</f>
        <v>0</v>
      </c>
      <c r="OO39">
        <f>'Capacity Backing (Hide)2'!BU$139*(CU39/MAX(1,SUMIFS('Treatment Backing (Hide)'!$B$110:$B$124,'Capacity Backing (Hide)2'!BU$203:BU$217,"X")))</f>
        <v>0</v>
      </c>
      <c r="OP39">
        <f>'Capacity Backing (Hide)2'!BV$139*(CV39/MAX(1,SUMIFS('Treatment Backing (Hide)'!$B$110:$B$124,'Capacity Backing (Hide)2'!BV$203:BV$217,"X")))</f>
        <v>0</v>
      </c>
      <c r="OQ39">
        <f>'Capacity Backing (Hide)2'!BW$139*(CW39/MAX(1,SUMIFS('Treatment Backing (Hide)'!$B$110:$B$124,'Capacity Backing (Hide)2'!BW$203:BW$217,"X")))</f>
        <v>0</v>
      </c>
      <c r="OR39">
        <f>'Capacity Backing (Hide)2'!BX$139*(CX39/MAX(1,SUMIFS('Treatment Backing (Hide)'!$B$110:$B$124,'Capacity Backing (Hide)2'!BX$203:BX$217,"X")))</f>
        <v>0</v>
      </c>
      <c r="OS39">
        <f>'Capacity Backing (Hide)2'!BY$139*(CY39/MAX(1,SUMIFS('Treatment Backing (Hide)'!$B$110:$B$124,'Capacity Backing (Hide)2'!BY$203:BY$217,"X")))</f>
        <v>0</v>
      </c>
      <c r="OT39">
        <f>'Capacity Backing (Hide)2'!BZ$139*(CZ39/MAX(1,SUMIFS('Treatment Backing (Hide)'!$B$110:$B$124,'Capacity Backing (Hide)2'!BZ$203:BZ$217,"X")))</f>
        <v>0</v>
      </c>
      <c r="OU39">
        <f>'Capacity Backing (Hide)2'!CA$139*(DA39/MAX(1,SUMIFS('Treatment Backing (Hide)'!$B$110:$B$124,'Capacity Backing (Hide)2'!CA$203:CA$217,"X")))</f>
        <v>0</v>
      </c>
      <c r="OV39">
        <f>'Capacity Backing (Hide)2'!CB$139*(DB39/MAX(1,SUMIFS('Treatment Backing (Hide)'!$B$110:$B$124,'Capacity Backing (Hide)2'!CB$203:CB$217,"X")))</f>
        <v>0</v>
      </c>
      <c r="OW39">
        <f>'Capacity Backing (Hide)2'!CC$139*(DC39/MAX(1,SUMIFS('Treatment Backing (Hide)'!$B$110:$B$124,'Capacity Backing (Hide)2'!CC$203:CC$217,"X")))</f>
        <v>0</v>
      </c>
      <c r="OX39">
        <f>'Capacity Backing (Hide)2'!CD$139*(DD39/MAX(1,SUMIFS('Treatment Backing (Hide)'!$B$110:$B$124,'Capacity Backing (Hide)2'!CD$203:CD$217,"X")))</f>
        <v>0</v>
      </c>
      <c r="OY39">
        <f>'Capacity Backing (Hide)2'!CE$139*(DE39/MAX(1,SUMIFS('Treatment Backing (Hide)'!$B$110:$B$124,'Capacity Backing (Hide)2'!CE$203:CE$217,"X")))</f>
        <v>0</v>
      </c>
      <c r="OZ39">
        <f>'Capacity Backing (Hide)2'!CF$139*(DF39/MAX(1,SUMIFS('Treatment Backing (Hide)'!$B$110:$B$124,'Capacity Backing (Hide)2'!CF$203:CF$217,"X")))</f>
        <v>0</v>
      </c>
      <c r="PA39">
        <f>'Capacity Backing (Hide)2'!CG$139*(DG39/MAX(1,SUMIFS('Treatment Backing (Hide)'!$B$110:$B$124,'Capacity Backing (Hide)2'!CG$203:CG$217,"X")))</f>
        <v>0</v>
      </c>
      <c r="PB39">
        <f>'Capacity Backing (Hide)2'!CH$139*(DH39/MAX(1,SUMIFS('Treatment Backing (Hide)'!$B$110:$B$124,'Capacity Backing (Hide)2'!CH$203:CH$217,"X")))</f>
        <v>0</v>
      </c>
      <c r="PC39">
        <f>'Capacity Backing (Hide)2'!CI$139*(DI39/MAX(1,SUMIFS('Treatment Backing (Hide)'!$B$110:$B$124,'Capacity Backing (Hide)2'!CI$203:CI$217,"X")))</f>
        <v>0</v>
      </c>
      <c r="PD39">
        <f>'Capacity Backing (Hide)2'!CJ$139*(DJ39/MAX(1,SUMIFS('Treatment Backing (Hide)'!$B$110:$B$124,'Capacity Backing (Hide)2'!CJ$203:CJ$217,"X")))</f>
        <v>0</v>
      </c>
      <c r="PE39">
        <f>'Capacity Backing (Hide)2'!CK$139*(DK39/MAX(1,SUMIFS('Treatment Backing (Hide)'!$B$110:$B$124,'Capacity Backing (Hide)2'!CK$203:CK$217,"X")))</f>
        <v>0</v>
      </c>
      <c r="PF39">
        <f>'Capacity Backing (Hide)2'!CL$139*(DL39/MAX(1,SUMIFS('Treatment Backing (Hide)'!$B$110:$B$124,'Capacity Backing (Hide)2'!CL$203:CL$217,"X")))</f>
        <v>0</v>
      </c>
      <c r="PG39">
        <f>'Capacity Backing (Hide)2'!CM$139*(DM39/MAX(1,SUMIFS('Treatment Backing (Hide)'!$B$110:$B$124,'Capacity Backing (Hide)2'!CM$203:CM$217,"X")))</f>
        <v>0</v>
      </c>
      <c r="PH39">
        <f>'Capacity Backing (Hide)2'!CN$139*(DN39/MAX(1,SUMIFS('Treatment Backing (Hide)'!$B$110:$B$124,'Capacity Backing (Hide)2'!CN$203:CN$217,"X")))</f>
        <v>0</v>
      </c>
      <c r="PI39">
        <f>'Capacity Backing (Hide)2'!CO$139*(DO39/MAX(1,SUMIFS('Treatment Backing (Hide)'!$B$110:$B$124,'Capacity Backing (Hide)2'!CO$203:CO$217,"X")))</f>
        <v>0</v>
      </c>
      <c r="PJ39">
        <f>'Capacity Backing (Hide)2'!CP$139*(DP39/MAX(1,SUMIFS('Treatment Backing (Hide)'!$B$110:$B$124,'Capacity Backing (Hide)2'!CP$203:CP$217,"X")))</f>
        <v>0</v>
      </c>
      <c r="PK39">
        <f>'Capacity Backing (Hide)2'!CQ$139*(DQ39/MAX(1,SUMIFS('Treatment Backing (Hide)'!$B$110:$B$124,'Capacity Backing (Hide)2'!CQ$203:CQ$217,"X")))</f>
        <v>0</v>
      </c>
      <c r="PL39">
        <f>'Capacity Backing (Hide)2'!CR$139*(DR39/MAX(1,SUMIFS('Treatment Backing (Hide)'!$B$110:$B$124,'Capacity Backing (Hide)2'!CR$203:CR$217,"X")))</f>
        <v>0</v>
      </c>
      <c r="PM39">
        <f>'Capacity Backing (Hide)2'!CS$139*(DS39/MAX(1,SUMIFS('Treatment Backing (Hide)'!$B$110:$B$124,'Capacity Backing (Hide)2'!CS$203:CS$217,"X")))</f>
        <v>0</v>
      </c>
      <c r="PN39">
        <f>'Capacity Backing (Hide)2'!CT$139*(DT39/MAX(1,SUMIFS('Treatment Backing (Hide)'!$B$110:$B$124,'Capacity Backing (Hide)2'!CT$203:CT$217,"X")))</f>
        <v>0</v>
      </c>
      <c r="PO39">
        <f>'Capacity Backing (Hide)2'!CU$139*(DU39/MAX(1,SUMIFS('Treatment Backing (Hide)'!$B$110:$B$124,'Capacity Backing (Hide)2'!CU$203:CU$217,"X")))</f>
        <v>0</v>
      </c>
      <c r="PP39">
        <f>'Capacity Backing (Hide)2'!CV$139*(DV39/MAX(1,SUMIFS('Treatment Backing (Hide)'!$B$110:$B$124,'Capacity Backing (Hide)2'!CV$203:CV$217,"X")))</f>
        <v>0</v>
      </c>
      <c r="PQ39">
        <f>'Capacity Backing (Hide)2'!CW$139*(DW39/MAX(1,SUMIFS('Treatment Backing (Hide)'!$B$110:$B$124,'Capacity Backing (Hide)2'!CW$203:CW$217,"X")))</f>
        <v>0</v>
      </c>
      <c r="PS39" cm="1">
        <f t="array" ref="PS39">SUM(IF('Capacity Summary'!H$36:H$135="X",1,0)*TRANSPOSE('CR Backing (Hide)'!$HX39:$LS39))</f>
        <v>0</v>
      </c>
      <c r="PT39" cm="1">
        <f t="array" ref="PT39">SUM(IF('Capacity Summary'!I$36:I$135="X",1,0)*TRANSPOSE('CR Backing (Hide)'!$HX39:$LS39))</f>
        <v>0</v>
      </c>
      <c r="PU39" cm="1">
        <f t="array" ref="PU39">SUM(IF('Capacity Summary'!J$36:J$135="X",1,0)*TRANSPOSE('CR Backing (Hide)'!$HX39:$LS39))</f>
        <v>0</v>
      </c>
      <c r="PV39" cm="1">
        <f t="array" ref="PV39">SUM(IF('Capacity Summary'!K$36:K$135="X",1,0)*TRANSPOSE('CR Backing (Hide)'!$HX39:$LS39))</f>
        <v>0</v>
      </c>
      <c r="PW39" cm="1">
        <f t="array" ref="PW39">SUM(IF('Capacity Summary'!L$36:L$135="X",1,0)*TRANSPOSE('CR Backing (Hide)'!$HX39:$LS39))</f>
        <v>0</v>
      </c>
      <c r="PX39" cm="1">
        <f t="array" ref="PX39">SUM(IF('Capacity Summary'!M$36:M$135="X",1,0)*TRANSPOSE('CR Backing (Hide)'!$HX39:$LS39))</f>
        <v>0</v>
      </c>
      <c r="PY39" cm="1">
        <f t="array" ref="PY39">SUM(IF('Capacity Summary'!N$36:N$135="X",1,0)*TRANSPOSE('CR Backing (Hide)'!$HX39:$LS39))</f>
        <v>0</v>
      </c>
      <c r="PZ39" cm="1">
        <f t="array" ref="PZ39">SUM(IF('Capacity Summary'!O$36:O$135="X",1,0)*TRANSPOSE('CR Backing (Hide)'!$HX39:$LS39))</f>
        <v>0</v>
      </c>
      <c r="QA39" cm="1">
        <f t="array" ref="QA39">SUM(IF('Capacity Summary'!P$36:P$135="X",1,0)*TRANSPOSE('CR Backing (Hide)'!$HX39:$LS39))</f>
        <v>0</v>
      </c>
      <c r="QB39" cm="1">
        <f t="array" ref="QB39">SUM(IF('Capacity Summary'!Q$36:Q$135="X",1,0)*TRANSPOSE('CR Backing (Hide)'!$HX39:$LS39))</f>
        <v>0</v>
      </c>
      <c r="QC39" cm="1">
        <f t="array" ref="QC39">SUM(IF('Capacity Summary'!R$36:R$135="X",1,0)*TRANSPOSE('CR Backing (Hide)'!$HX39:$LS39))</f>
        <v>0</v>
      </c>
      <c r="QD39" cm="1">
        <f t="array" ref="QD39">SUM(IF('Capacity Summary'!S$36:S$135="X",1,0)*TRANSPOSE('CR Backing (Hide)'!$HX39:$LS39))</f>
        <v>0</v>
      </c>
      <c r="QE39" cm="1">
        <f t="array" ref="QE39">SUM(IF('Capacity Summary'!T$36:T$135="X",1,0)*TRANSPOSE('CR Backing (Hide)'!$HX39:$LS39))</f>
        <v>0</v>
      </c>
      <c r="QF39" cm="1">
        <f t="array" ref="QF39">SUM(IF('Capacity Summary'!U$36:U$135="X",1,0)*TRANSPOSE('CR Backing (Hide)'!$HX39:$LS39))</f>
        <v>0</v>
      </c>
      <c r="QG39" cm="1">
        <f t="array" ref="QG39">SUM(IF('Capacity Summary'!V$36:V$135="X",1,0)*TRANSPOSE('CR Backing (Hide)'!$HX39:$LS39))</f>
        <v>0</v>
      </c>
      <c r="QH39" cm="1">
        <f t="array" ref="QH39">SUM(IF('Capacity Summary'!W$36:W$135="X",1,0)*TRANSPOSE('CR Backing (Hide)'!$HX39:$LS39))</f>
        <v>0</v>
      </c>
      <c r="QI39" cm="1">
        <f t="array" ref="QI39">SUM(IF('Capacity Summary'!X$36:X$135="X",1,0)*TRANSPOSE('CR Backing (Hide)'!$HX39:$LS39))</f>
        <v>0</v>
      </c>
      <c r="QJ39" cm="1">
        <f t="array" ref="QJ39">SUM(IF('Capacity Summary'!Y$36:Y$135="X",1,0)*TRANSPOSE('CR Backing (Hide)'!$HX39:$LS39))</f>
        <v>0</v>
      </c>
      <c r="QK39" cm="1">
        <f t="array" ref="QK39">SUM(IF('Capacity Summary'!Z$36:Z$135="X",1,0)*TRANSPOSE('CR Backing (Hide)'!$HX39:$LS39))</f>
        <v>0</v>
      </c>
      <c r="QL39" cm="1">
        <f t="array" ref="QL39">SUM(IF('Capacity Summary'!AA$36:AA$135="X",1,0)*TRANSPOSE('CR Backing (Hide)'!$HX39:$LS39))</f>
        <v>0</v>
      </c>
      <c r="QM39" cm="1">
        <f t="array" ref="QM39">SUM(IF('Capacity Summary'!AB$36:AB$135="X",1,0)*TRANSPOSE('CR Backing (Hide)'!$HX39:$LS39))</f>
        <v>0</v>
      </c>
      <c r="QN39" cm="1">
        <f t="array" ref="QN39">SUM(IF('Capacity Summary'!AC$36:AC$135="X",1,0)*TRANSPOSE('CR Backing (Hide)'!$HX39:$LS39))</f>
        <v>0</v>
      </c>
      <c r="QO39" cm="1">
        <f t="array" ref="QO39">SUM(IF('Capacity Summary'!AD$36:AD$135="X",1,0)*TRANSPOSE('CR Backing (Hide)'!$HX39:$LS39))</f>
        <v>0</v>
      </c>
      <c r="QP39" cm="1">
        <f t="array" ref="QP39">SUM(IF('Capacity Summary'!AE$36:AE$135="X",1,0)*TRANSPOSE('CR Backing (Hide)'!$HX39:$LS39))</f>
        <v>0</v>
      </c>
      <c r="QQ39" cm="1">
        <f t="array" ref="QQ39">SUM(IF('Capacity Summary'!AF$36:AF$135="X",1,0)*TRANSPOSE('CR Backing (Hide)'!$HX39:$LS39))</f>
        <v>0</v>
      </c>
      <c r="QR39" cm="1">
        <f t="array" ref="QR39">SUM(IF('Capacity Summary'!AG$36:AG$135="X",1,0)*TRANSPOSE('CR Backing (Hide)'!$HX39:$LS39))</f>
        <v>0</v>
      </c>
      <c r="QS39" cm="1">
        <f t="array" ref="QS39">SUM(IF('Capacity Summary'!AH$36:AH$135="X",1,0)*TRANSPOSE('CR Backing (Hide)'!$HX39:$LS39))</f>
        <v>0</v>
      </c>
      <c r="QT39" cm="1">
        <f t="array" ref="QT39">SUM(IF('Capacity Summary'!AI$36:AI$135="X",1,0)*TRANSPOSE('CR Backing (Hide)'!$HX39:$LS39))</f>
        <v>0</v>
      </c>
      <c r="QU39" cm="1">
        <f t="array" ref="QU39">SUM(IF('Capacity Summary'!AJ$36:AJ$135="X",1,0)*TRANSPOSE('CR Backing (Hide)'!$HX39:$LS39))</f>
        <v>0</v>
      </c>
      <c r="QV39" cm="1">
        <f t="array" ref="QV39">SUM(IF('Capacity Summary'!AK$36:AK$135="X",1,0)*TRANSPOSE('CR Backing (Hide)'!$HX39:$LS39))</f>
        <v>0</v>
      </c>
      <c r="QW39" cm="1">
        <f t="array" ref="QW39">SUM(IF('Capacity Summary'!AL$36:AL$135="X",1,0)*TRANSPOSE('CR Backing (Hide)'!$HX39:$LS39))</f>
        <v>0</v>
      </c>
      <c r="QX39" cm="1">
        <f t="array" ref="QX39">SUM(IF('Capacity Summary'!AM$36:AM$135="X",1,0)*TRANSPOSE('CR Backing (Hide)'!$HX39:$LS39))</f>
        <v>0</v>
      </c>
      <c r="QY39" cm="1">
        <f t="array" ref="QY39">SUM(IF('Capacity Summary'!AN$36:AN$135="X",1,0)*TRANSPOSE('CR Backing (Hide)'!$HX39:$LS39))</f>
        <v>0</v>
      </c>
      <c r="QZ39" cm="1">
        <f t="array" ref="QZ39">SUM(IF('Capacity Summary'!AO$36:AO$135="X",1,0)*TRANSPOSE('CR Backing (Hide)'!$HX39:$LS39))</f>
        <v>0</v>
      </c>
      <c r="RA39" cm="1">
        <f t="array" ref="RA39">SUM(IF('Capacity Summary'!AP$36:AP$135="X",1,0)*TRANSPOSE('CR Backing (Hide)'!$HX39:$LS39))</f>
        <v>0</v>
      </c>
      <c r="RB39" cm="1">
        <f t="array" ref="RB39">SUM(IF('Capacity Summary'!AQ$36:AQ$135="X",1,0)*TRANSPOSE('CR Backing (Hide)'!$HX39:$LS39))</f>
        <v>0</v>
      </c>
      <c r="RC39" cm="1">
        <f t="array" ref="RC39">SUM(IF('Capacity Summary'!AR$36:AR$135="X",1,0)*TRANSPOSE('CR Backing (Hide)'!$HX39:$LS39))</f>
        <v>0</v>
      </c>
      <c r="RD39" cm="1">
        <f t="array" ref="RD39">SUM(IF('Capacity Summary'!AS$36:AS$135="X",1,0)*TRANSPOSE('CR Backing (Hide)'!$HX39:$LS39))</f>
        <v>0</v>
      </c>
      <c r="RE39" cm="1">
        <f t="array" ref="RE39">SUM(IF('Capacity Summary'!AT$36:AT$135="X",1,0)*TRANSPOSE('CR Backing (Hide)'!$HX39:$LS39))</f>
        <v>0</v>
      </c>
      <c r="RF39" cm="1">
        <f t="array" ref="RF39">SUM(IF('Capacity Summary'!AU$36:AU$135="X",1,0)*TRANSPOSE('CR Backing (Hide)'!$HX39:$LS39))</f>
        <v>0</v>
      </c>
      <c r="RG39" cm="1">
        <f t="array" ref="RG39">SUM(IF('Capacity Summary'!AV$36:AV$135="X",1,0)*TRANSPOSE('CR Backing (Hide)'!$HX39:$LS39))</f>
        <v>0</v>
      </c>
      <c r="RH39" cm="1">
        <f t="array" ref="RH39">SUM(IF('Capacity Summary'!AW$36:AW$135="X",1,0)*TRANSPOSE('CR Backing (Hide)'!$HX39:$LS39))</f>
        <v>0</v>
      </c>
      <c r="RI39" cm="1">
        <f t="array" ref="RI39">SUM(IF('Capacity Summary'!AX$36:AX$135="X",1,0)*TRANSPOSE('CR Backing (Hide)'!$HX39:$LS39))</f>
        <v>0</v>
      </c>
      <c r="RJ39" cm="1">
        <f t="array" ref="RJ39">SUM(IF('Capacity Summary'!AY$36:AY$135="X",1,0)*TRANSPOSE('CR Backing (Hide)'!$HX39:$LS39))</f>
        <v>0</v>
      </c>
      <c r="RK39" cm="1">
        <f t="array" ref="RK39">SUM(IF('Capacity Summary'!AZ$36:AZ$135="X",1,0)*TRANSPOSE('CR Backing (Hide)'!$HX39:$LS39))</f>
        <v>0</v>
      </c>
      <c r="RL39" cm="1">
        <f t="array" ref="RL39">SUM(IF('Capacity Summary'!BA$36:BA$135="X",1,0)*TRANSPOSE('CR Backing (Hide)'!$HX39:$LS39))</f>
        <v>0</v>
      </c>
      <c r="RM39" cm="1">
        <f t="array" ref="RM39">SUM(IF('Capacity Summary'!BB$36:BB$135="X",1,0)*TRANSPOSE('CR Backing (Hide)'!$HX39:$LS39))</f>
        <v>0</v>
      </c>
      <c r="RN39" cm="1">
        <f t="array" ref="RN39">SUM(IF('Capacity Summary'!BC$36:BC$135="X",1,0)*TRANSPOSE('CR Backing (Hide)'!$HX39:$LS39))</f>
        <v>0</v>
      </c>
      <c r="RO39" cm="1">
        <f t="array" ref="RO39">SUM(IF('Capacity Summary'!BD$36:BD$135="X",1,0)*TRANSPOSE('CR Backing (Hide)'!$HX39:$LS39))</f>
        <v>0</v>
      </c>
      <c r="RP39" cm="1">
        <f t="array" ref="RP39">SUM(IF('Capacity Summary'!BE$36:BE$135="X",1,0)*TRANSPOSE('CR Backing (Hide)'!$HX39:$LS39))</f>
        <v>0</v>
      </c>
      <c r="RQ39" cm="1">
        <f t="array" ref="RQ39">SUM(IF('Capacity Summary'!BF$36:BF$135="X",1,0)*TRANSPOSE('CR Backing (Hide)'!$HX39:$LS39))</f>
        <v>0</v>
      </c>
      <c r="RR39" cm="1">
        <f t="array" ref="RR39">SUM(IF('Capacity Summary'!BG$36:BG$135="X",1,0)*TRANSPOSE('CR Backing (Hide)'!$HX39:$LS39))</f>
        <v>0</v>
      </c>
      <c r="RT39" cm="1">
        <f t="array" ref="RT39">SUM(IF('Capacity Summary'!H$139:H$238="X",1,0)*TRANSPOSE('CR Backing (Hide)'!$LV39:$PQ39))</f>
        <v>0</v>
      </c>
      <c r="RU39" cm="1">
        <f t="array" ref="RU39">SUM(IF('Capacity Summary'!I$139:I$238="X",1,0)*TRANSPOSE('CR Backing (Hide)'!$LV39:$PQ39))</f>
        <v>0</v>
      </c>
      <c r="RV39" cm="1">
        <f t="array" ref="RV39">SUM(IF('Capacity Summary'!J$139:J$238="X",1,0)*TRANSPOSE('CR Backing (Hide)'!$LV39:$PQ39))</f>
        <v>0</v>
      </c>
      <c r="RW39" cm="1">
        <f t="array" ref="RW39">SUM(IF('Capacity Summary'!K$139:K$238="X",1,0)*TRANSPOSE('CR Backing (Hide)'!$LV39:$PQ39))</f>
        <v>0</v>
      </c>
      <c r="RX39" cm="1">
        <f t="array" ref="RX39">SUM(IF('Capacity Summary'!L$139:L$238="X",1,0)*TRANSPOSE('CR Backing (Hide)'!$LV39:$PQ39))</f>
        <v>0</v>
      </c>
      <c r="RY39" cm="1">
        <f t="array" ref="RY39">SUM(IF('Capacity Summary'!M$139:M$238="X",1,0)*TRANSPOSE('CR Backing (Hide)'!$LV39:$PQ39))</f>
        <v>0</v>
      </c>
      <c r="RZ39" cm="1">
        <f t="array" ref="RZ39">SUM(IF('Capacity Summary'!N$139:N$238="X",1,0)*TRANSPOSE('CR Backing (Hide)'!$LV39:$PQ39))</f>
        <v>0</v>
      </c>
      <c r="SA39" cm="1">
        <f t="array" ref="SA39">SUM(IF('Capacity Summary'!O$139:O$238="X",1,0)*TRANSPOSE('CR Backing (Hide)'!$LV39:$PQ39))</f>
        <v>0</v>
      </c>
      <c r="SB39" cm="1">
        <f t="array" ref="SB39">SUM(IF('Capacity Summary'!P$139:P$238="X",1,0)*TRANSPOSE('CR Backing (Hide)'!$LV39:$PQ39))</f>
        <v>0</v>
      </c>
      <c r="SC39" cm="1">
        <f t="array" ref="SC39">SUM(IF('Capacity Summary'!Q$139:Q$238="X",1,0)*TRANSPOSE('CR Backing (Hide)'!$LV39:$PQ39))</f>
        <v>0</v>
      </c>
      <c r="SD39" cm="1">
        <f t="array" ref="SD39">SUM(IF('Capacity Summary'!R$139:R$238="X",1,0)*TRANSPOSE('CR Backing (Hide)'!$LV39:$PQ39))</f>
        <v>0</v>
      </c>
      <c r="SE39" cm="1">
        <f t="array" ref="SE39">SUM(IF('Capacity Summary'!S$139:S$238="X",1,0)*TRANSPOSE('CR Backing (Hide)'!$LV39:$PQ39))</f>
        <v>0</v>
      </c>
      <c r="SF39" cm="1">
        <f t="array" ref="SF39">SUM(IF('Capacity Summary'!T$139:T$238="X",1,0)*TRANSPOSE('CR Backing (Hide)'!$LV39:$PQ39))</f>
        <v>0</v>
      </c>
      <c r="SG39" cm="1">
        <f t="array" ref="SG39">SUM(IF('Capacity Summary'!U$139:U$238="X",1,0)*TRANSPOSE('CR Backing (Hide)'!$LV39:$PQ39))</f>
        <v>0</v>
      </c>
      <c r="SH39" cm="1">
        <f t="array" ref="SH39">SUM(IF('Capacity Summary'!V$139:V$238="X",1,0)*TRANSPOSE('CR Backing (Hide)'!$LV39:$PQ39))</f>
        <v>0</v>
      </c>
      <c r="SI39" cm="1">
        <f t="array" ref="SI39">SUM(IF('Capacity Summary'!W$139:W$238="X",1,0)*TRANSPOSE('CR Backing (Hide)'!$LV39:$PQ39))</f>
        <v>0</v>
      </c>
      <c r="SJ39" cm="1">
        <f t="array" ref="SJ39">SUM(IF('Capacity Summary'!X$139:X$238="X",1,0)*TRANSPOSE('CR Backing (Hide)'!$LV39:$PQ39))</f>
        <v>0</v>
      </c>
      <c r="SK39" cm="1">
        <f t="array" ref="SK39">SUM(IF('Capacity Summary'!Y$139:Y$238="X",1,0)*TRANSPOSE('CR Backing (Hide)'!$LV39:$PQ39))</f>
        <v>0</v>
      </c>
      <c r="SL39" cm="1">
        <f t="array" ref="SL39">SUM(IF('Capacity Summary'!Z$139:Z$238="X",1,0)*TRANSPOSE('CR Backing (Hide)'!$LV39:$PQ39))</f>
        <v>0</v>
      </c>
      <c r="SM39" cm="1">
        <f t="array" ref="SM39">SUM(IF('Capacity Summary'!AA$139:AA$238="X",1,0)*TRANSPOSE('CR Backing (Hide)'!$LV39:$PQ39))</f>
        <v>0</v>
      </c>
      <c r="SN39" cm="1">
        <f t="array" ref="SN39">SUM(IF('Capacity Summary'!AB$139:AB$238="X",1,0)*TRANSPOSE('CR Backing (Hide)'!$LV39:$PQ39))</f>
        <v>0</v>
      </c>
      <c r="SO39" cm="1">
        <f t="array" ref="SO39">SUM(IF('Capacity Summary'!AC$139:AC$238="X",1,0)*TRANSPOSE('CR Backing (Hide)'!$LV39:$PQ39))</f>
        <v>0</v>
      </c>
      <c r="SP39" cm="1">
        <f t="array" ref="SP39">SUM(IF('Capacity Summary'!AD$139:AD$238="X",1,0)*TRANSPOSE('CR Backing (Hide)'!$LV39:$PQ39))</f>
        <v>0</v>
      </c>
      <c r="SQ39" cm="1">
        <f t="array" ref="SQ39">SUM(IF('Capacity Summary'!AE$139:AE$238="X",1,0)*TRANSPOSE('CR Backing (Hide)'!$LV39:$PQ39))</f>
        <v>0</v>
      </c>
      <c r="SR39" cm="1">
        <f t="array" ref="SR39">SUM(IF('Capacity Summary'!AF$139:AF$238="X",1,0)*TRANSPOSE('CR Backing (Hide)'!$LV39:$PQ39))</f>
        <v>0</v>
      </c>
      <c r="SS39" cm="1">
        <f t="array" ref="SS39">SUM(IF('Capacity Summary'!AG$139:AG$238="X",1,0)*TRANSPOSE('CR Backing (Hide)'!$LV39:$PQ39))</f>
        <v>0</v>
      </c>
      <c r="ST39" cm="1">
        <f t="array" ref="ST39">SUM(IF('Capacity Summary'!AH$139:AH$238="X",1,0)*TRANSPOSE('CR Backing (Hide)'!$LV39:$PQ39))</f>
        <v>0</v>
      </c>
      <c r="SU39" cm="1">
        <f t="array" ref="SU39">SUM(IF('Capacity Summary'!AI$139:AI$238="X",1,0)*TRANSPOSE('CR Backing (Hide)'!$LV39:$PQ39))</f>
        <v>0</v>
      </c>
      <c r="SV39" cm="1">
        <f t="array" ref="SV39">SUM(IF('Capacity Summary'!AJ$139:AJ$238="X",1,0)*TRANSPOSE('CR Backing (Hide)'!$LV39:$PQ39))</f>
        <v>0</v>
      </c>
      <c r="SW39" cm="1">
        <f t="array" ref="SW39">SUM(IF('Capacity Summary'!AK$139:AK$238="X",1,0)*TRANSPOSE('CR Backing (Hide)'!$LV39:$PQ39))</f>
        <v>0</v>
      </c>
      <c r="SX39" cm="1">
        <f t="array" ref="SX39">SUM(IF('Capacity Summary'!AL$139:AL$238="X",1,0)*TRANSPOSE('CR Backing (Hide)'!$LV39:$PQ39))</f>
        <v>0</v>
      </c>
      <c r="SY39" cm="1">
        <f t="array" ref="SY39">SUM(IF('Capacity Summary'!AM$139:AM$238="X",1,0)*TRANSPOSE('CR Backing (Hide)'!$LV39:$PQ39))</f>
        <v>0</v>
      </c>
      <c r="SZ39" cm="1">
        <f t="array" ref="SZ39">SUM(IF('Capacity Summary'!AN$139:AN$238="X",1,0)*TRANSPOSE('CR Backing (Hide)'!$LV39:$PQ39))</f>
        <v>0</v>
      </c>
      <c r="TA39" cm="1">
        <f t="array" ref="TA39">SUM(IF('Capacity Summary'!AO$139:AO$238="X",1,0)*TRANSPOSE('CR Backing (Hide)'!$LV39:$PQ39))</f>
        <v>0</v>
      </c>
      <c r="TB39" cm="1">
        <f t="array" ref="TB39">SUM(IF('Capacity Summary'!AP$139:AP$238="X",1,0)*TRANSPOSE('CR Backing (Hide)'!$LV39:$PQ39))</f>
        <v>0</v>
      </c>
      <c r="TC39" cm="1">
        <f t="array" ref="TC39">SUM(IF('Capacity Summary'!AQ$139:AQ$238="X",1,0)*TRANSPOSE('CR Backing (Hide)'!$LV39:$PQ39))</f>
        <v>0</v>
      </c>
      <c r="TD39" cm="1">
        <f t="array" ref="TD39">SUM(IF('Capacity Summary'!AR$139:AR$238="X",1,0)*TRANSPOSE('CR Backing (Hide)'!$LV39:$PQ39))</f>
        <v>0</v>
      </c>
      <c r="TE39" cm="1">
        <f t="array" ref="TE39">SUM(IF('Capacity Summary'!AS$139:AS$238="X",1,0)*TRANSPOSE('CR Backing (Hide)'!$LV39:$PQ39))</f>
        <v>0</v>
      </c>
      <c r="TF39" cm="1">
        <f t="array" ref="TF39">SUM(IF('Capacity Summary'!AT$139:AT$238="X",1,0)*TRANSPOSE('CR Backing (Hide)'!$LV39:$PQ39))</f>
        <v>0</v>
      </c>
      <c r="TG39" cm="1">
        <f t="array" ref="TG39">SUM(IF('Capacity Summary'!AU$139:AU$238="X",1,0)*TRANSPOSE('CR Backing (Hide)'!$LV39:$PQ39))</f>
        <v>0</v>
      </c>
      <c r="TH39" cm="1">
        <f t="array" ref="TH39">SUM(IF('Capacity Summary'!AV$139:AV$238="X",1,0)*TRANSPOSE('CR Backing (Hide)'!$LV39:$PQ39))</f>
        <v>0</v>
      </c>
      <c r="TI39" cm="1">
        <f t="array" ref="TI39">SUM(IF('Capacity Summary'!AW$139:AW$238="X",1,0)*TRANSPOSE('CR Backing (Hide)'!$LV39:$PQ39))</f>
        <v>0</v>
      </c>
      <c r="TJ39" cm="1">
        <f t="array" ref="TJ39">SUM(IF('Capacity Summary'!AX$139:AX$238="X",1,0)*TRANSPOSE('CR Backing (Hide)'!$LV39:$PQ39))</f>
        <v>0</v>
      </c>
      <c r="TK39" cm="1">
        <f t="array" ref="TK39">SUM(IF('Capacity Summary'!AY$139:AY$238="X",1,0)*TRANSPOSE('CR Backing (Hide)'!$LV39:$PQ39))</f>
        <v>0</v>
      </c>
      <c r="TL39" cm="1">
        <f t="array" ref="TL39">SUM(IF('Capacity Summary'!AZ$139:AZ$238="X",1,0)*TRANSPOSE('CR Backing (Hide)'!$LV39:$PQ39))</f>
        <v>0</v>
      </c>
      <c r="TM39" cm="1">
        <f t="array" ref="TM39">SUM(IF('Capacity Summary'!BA$139:BA$238="X",1,0)*TRANSPOSE('CR Backing (Hide)'!$LV39:$PQ39))</f>
        <v>0</v>
      </c>
      <c r="TN39" cm="1">
        <f t="array" ref="TN39">SUM(IF('Capacity Summary'!BB$139:BB$238="X",1,0)*TRANSPOSE('CR Backing (Hide)'!$LV39:$PQ39))</f>
        <v>0</v>
      </c>
      <c r="TO39" cm="1">
        <f t="array" ref="TO39">SUM(IF('Capacity Summary'!BC$139:BC$238="X",1,0)*TRANSPOSE('CR Backing (Hide)'!$LV39:$PQ39))</f>
        <v>0</v>
      </c>
      <c r="TP39" cm="1">
        <f t="array" ref="TP39">SUM(IF('Capacity Summary'!BD$139:BD$238="X",1,0)*TRANSPOSE('CR Backing (Hide)'!$LV39:$PQ39))</f>
        <v>0</v>
      </c>
      <c r="TQ39" cm="1">
        <f t="array" ref="TQ39">SUM(IF('Capacity Summary'!BE$139:BE$238="X",1,0)*TRANSPOSE('CR Backing (Hide)'!$LV39:$PQ39))</f>
        <v>0</v>
      </c>
      <c r="TR39" cm="1">
        <f t="array" ref="TR39">SUM(IF('Capacity Summary'!BF$139:BF$238="X",1,0)*TRANSPOSE('CR Backing (Hide)'!$LV39:$PQ39))</f>
        <v>0</v>
      </c>
      <c r="TS39" cm="1">
        <f t="array" ref="TS39">SUM(IF('Capacity Summary'!BG$139:BG$238="X",1,0)*TRANSPOSE('CR Backing (Hide)'!$LV39:$PQ39))</f>
        <v>0</v>
      </c>
    </row>
    <row r="40" spans="8:539" x14ac:dyDescent="0.25">
      <c r="H40" t="str">
        <f>ROW(H37)&amp;". "&amp;'Clinical resources'!B43</f>
        <v xml:space="preserve">37. </v>
      </c>
      <c r="J40" t="str" cm="1">
        <f t="array" ref="J40">IF(SUM(IF('Clinical resources'!F43:J43="X",1,0)*'Clinical resources'!F$4:J$4)&gt;0,"X","")</f>
        <v/>
      </c>
      <c r="K40" t="str" cm="1">
        <f t="array" ref="K40">IF(SUM(IF('Clinical resources'!K43:O43="X",1,0)*'Clinical resources'!K$4:O$4)&gt;0,"X","")</f>
        <v/>
      </c>
      <c r="L40" t="str" cm="1">
        <f t="array" ref="L40">IF(SUM(IF('Clinical resources'!P43:T43="X",1,0)*'Clinical resources'!P$4:T$4)&gt;0,"X","")</f>
        <v/>
      </c>
      <c r="M40" t="str" cm="1">
        <f t="array" ref="M40">IF(SUM(IF('Clinical resources'!U43:Y43="X",1,0)*'Clinical resources'!U$4:Y$4)&gt;0,"X","")</f>
        <v/>
      </c>
      <c r="N40" t="str" cm="1">
        <f t="array" ref="N40">IF(SUM(IF('Clinical resources'!Z43:AD43="X",1,0)*'Clinical resources'!Z$4:AD$4)&gt;0,"X","")</f>
        <v/>
      </c>
      <c r="O40" t="str" cm="1">
        <f t="array" ref="O40">IF(SUM(IF('Clinical resources'!AE43:AI43="X",1,0)*'Clinical resources'!AE$4:AI$4)&gt;0,"X","")</f>
        <v/>
      </c>
      <c r="P40" t="str" cm="1">
        <f t="array" ref="P40">IF(SUM(IF('Clinical resources'!AJ43:AN43="X",1,0)*'Clinical resources'!AJ$4:AN$4)&gt;0,"X","")</f>
        <v/>
      </c>
      <c r="Q40" t="str" cm="1">
        <f t="array" ref="Q40">IF(SUM(IF('Clinical resources'!AO43:AS43="X",1,0)*'Clinical resources'!AO$4:AS$4)&gt;0,"X","")</f>
        <v/>
      </c>
      <c r="R40" t="str" cm="1">
        <f t="array" ref="R40">IF(SUM(IF('Clinical resources'!AT43:AX43="X",1,0)*'Clinical resources'!AT$4:AX$4)&gt;0,"X","")</f>
        <v/>
      </c>
      <c r="S40" t="str" cm="1">
        <f t="array" ref="S40">IF(SUM(IF('Clinical resources'!AY43:BC43="X",1,0)*'Clinical resources'!AY$4:BC$4)&gt;0,"X","")</f>
        <v/>
      </c>
      <c r="T40" t="str" cm="1">
        <f t="array" ref="T40">IF(SUM(IF('Clinical resources'!BD43:BH43="X",1,0)*'Clinical resources'!BD$4:BH$4)&gt;0,"X","")</f>
        <v/>
      </c>
      <c r="U40" t="str" cm="1">
        <f t="array" ref="U40">IF(SUM(IF('Clinical resources'!BI43:BM43="X",1,0)*'Clinical resources'!BI$4:BM$4)&gt;0,"X","")</f>
        <v/>
      </c>
      <c r="V40" t="str" cm="1">
        <f t="array" ref="V40">IF(SUM(IF('Clinical resources'!BN43:BR43="X",1,0)*'Clinical resources'!BN$4:BR$4)&gt;0,"X","")</f>
        <v/>
      </c>
      <c r="W40" t="str" cm="1">
        <f t="array" ref="W40">IF(SUM(IF('Clinical resources'!BS43:BW43="X",1,0)*'Clinical resources'!BS$4:BW$4)&gt;0,"X","")</f>
        <v/>
      </c>
      <c r="X40" t="str" cm="1">
        <f t="array" ref="X40">IF(SUM(IF('Clinical resources'!BX43:CB43="X",1,0)*'Clinical resources'!BX$4:CB$4)&gt;0,"X","")</f>
        <v/>
      </c>
      <c r="AB40">
        <f t="array" ref="AB40">IF($J40:$X40='Capacity Backing (Hide)2'!B$67:B$81,1,0)</f>
        <v>0</v>
      </c>
      <c r="AC40">
        <f t="array" ref="AC40">IF($J40:$X40='Capacity Backing (Hide)2'!C$67:C$81,1,0)</f>
        <v>0</v>
      </c>
      <c r="AD40">
        <f t="array" ref="AD40">IF($J40:$X40='Capacity Backing (Hide)2'!D$67:D$81,1,0)</f>
        <v>0</v>
      </c>
      <c r="AE40">
        <f t="array" ref="AE40">IF($J40:$X40='Capacity Backing (Hide)2'!E$67:E$81,1,0)</f>
        <v>0</v>
      </c>
      <c r="AF40">
        <f t="array" ref="AF40">IF($J40:$X40='Capacity Backing (Hide)2'!F$67:F$81,1,0)</f>
        <v>0</v>
      </c>
      <c r="AG40">
        <f t="array" ref="AG40">IF($J40:$X40='Capacity Backing (Hide)2'!G$67:G$81,1,0)</f>
        <v>0</v>
      </c>
      <c r="AH40">
        <f t="array" ref="AH40">IF($J40:$X40='Capacity Backing (Hide)2'!H$67:H$81,1,0)</f>
        <v>0</v>
      </c>
      <c r="AI40">
        <f t="array" ref="AI40">IF($J40:$X40='Capacity Backing (Hide)2'!I$67:I$81,1,0)</f>
        <v>0</v>
      </c>
      <c r="AJ40">
        <f t="array" ref="AJ40">IF($J40:$X40='Capacity Backing (Hide)2'!J$67:J$81,1,0)</f>
        <v>0</v>
      </c>
      <c r="AK40">
        <f t="array" ref="AK40">IF($J40:$X40='Capacity Backing (Hide)2'!K$67:K$81,1,0)</f>
        <v>0</v>
      </c>
      <c r="AL40">
        <f t="array" ref="AL40">IF($J40:$X40='Capacity Backing (Hide)2'!L$67:L$81,1,0)</f>
        <v>0</v>
      </c>
      <c r="AM40">
        <f t="array" ref="AM40">IF($J40:$X40='Capacity Backing (Hide)2'!M$67:M$81,1,0)</f>
        <v>0</v>
      </c>
      <c r="AN40">
        <f t="array" ref="AN40">IF($J40:$X40='Capacity Backing (Hide)2'!N$67:N$81,1,0)</f>
        <v>0</v>
      </c>
      <c r="AO40">
        <f t="array" ref="AO40">IF($J40:$X40='Capacity Backing (Hide)2'!O$67:O$81,1,0)</f>
        <v>0</v>
      </c>
      <c r="AP40">
        <f t="array" ref="AP40">IF($J40:$X40='Capacity Backing (Hide)2'!P$67:P$81,1,0)</f>
        <v>0</v>
      </c>
      <c r="AQ40">
        <f t="array" ref="AQ40">IF($J40:$X40='Capacity Backing (Hide)2'!Q$67:Q$81,1,0)</f>
        <v>0</v>
      </c>
      <c r="AR40">
        <f t="array" ref="AR40">IF($J40:$X40='Capacity Backing (Hide)2'!R$67:R$81,1,0)</f>
        <v>0</v>
      </c>
      <c r="AS40">
        <f t="array" ref="AS40">IF($J40:$X40='Capacity Backing (Hide)2'!S$67:S$81,1,0)</f>
        <v>0</v>
      </c>
      <c r="AT40">
        <f t="array" ref="AT40">IF($J40:$X40='Capacity Backing (Hide)2'!T$67:T$81,1,0)</f>
        <v>0</v>
      </c>
      <c r="AU40">
        <f t="array" ref="AU40">IF($J40:$X40='Capacity Backing (Hide)2'!U$67:U$81,1,0)</f>
        <v>0</v>
      </c>
      <c r="AV40">
        <f t="array" ref="AV40">IF($J40:$X40='Capacity Backing (Hide)2'!V$67:V$81,1,0)</f>
        <v>0</v>
      </c>
      <c r="AW40">
        <f t="array" ref="AW40">IF($J40:$X40='Capacity Backing (Hide)2'!W$67:W$81,1,0)</f>
        <v>0</v>
      </c>
      <c r="AX40">
        <f t="array" ref="AX40">IF($J40:$X40='Capacity Backing (Hide)2'!X$67:X$81,1,0)</f>
        <v>0</v>
      </c>
      <c r="AY40">
        <f t="array" ref="AY40">IF($J40:$X40='Capacity Backing (Hide)2'!Y$67:Y$81,1,0)</f>
        <v>0</v>
      </c>
      <c r="AZ40">
        <f t="array" ref="AZ40">IF($J40:$X40='Capacity Backing (Hide)2'!Z$67:Z$81,1,0)</f>
        <v>0</v>
      </c>
      <c r="BA40">
        <f t="array" ref="BA40">IF($J40:$X40='Capacity Backing (Hide)2'!AA$67:AA$81,1,0)</f>
        <v>0</v>
      </c>
      <c r="BB40">
        <f t="array" ref="BB40">IF($J40:$X40='Capacity Backing (Hide)2'!AB$67:AB$81,1,0)</f>
        <v>0</v>
      </c>
      <c r="BC40">
        <f t="array" ref="BC40">IF($J40:$X40='Capacity Backing (Hide)2'!AC$67:AC$81,1,0)</f>
        <v>0</v>
      </c>
      <c r="BD40">
        <f t="array" ref="BD40">IF($J40:$X40='Capacity Backing (Hide)2'!AD$67:AD$81,1,0)</f>
        <v>0</v>
      </c>
      <c r="BE40">
        <f t="array" ref="BE40">IF($J40:$X40='Capacity Backing (Hide)2'!AE$67:AE$81,1,0)</f>
        <v>0</v>
      </c>
      <c r="BF40">
        <f t="array" ref="BF40">IF($J40:$X40='Capacity Backing (Hide)2'!AF$67:AF$81,1,0)</f>
        <v>0</v>
      </c>
      <c r="BG40">
        <f t="array" ref="BG40">IF($J40:$X40='Capacity Backing (Hide)2'!AG$67:AG$81,1,0)</f>
        <v>0</v>
      </c>
      <c r="BH40">
        <f t="array" ref="BH40">IF($J40:$X40='Capacity Backing (Hide)2'!AH$67:AH$81,1,0)</f>
        <v>0</v>
      </c>
      <c r="BI40">
        <f t="array" ref="BI40">IF($J40:$X40='Capacity Backing (Hide)2'!AI$67:AI$81,1,0)</f>
        <v>0</v>
      </c>
      <c r="BJ40">
        <f t="array" ref="BJ40">IF($J40:$X40='Capacity Backing (Hide)2'!AJ$67:AJ$81,1,0)</f>
        <v>0</v>
      </c>
      <c r="BK40">
        <f t="array" ref="BK40">IF($J40:$X40='Capacity Backing (Hide)2'!AK$67:AK$81,1,0)</f>
        <v>0</v>
      </c>
      <c r="BL40">
        <f t="array" ref="BL40">IF($J40:$X40='Capacity Backing (Hide)2'!AL$67:AL$81,1,0)</f>
        <v>0</v>
      </c>
      <c r="BM40">
        <f t="array" ref="BM40">IF($J40:$X40='Capacity Backing (Hide)2'!AM$67:AM$81,1,0)</f>
        <v>0</v>
      </c>
      <c r="BN40">
        <f t="array" ref="BN40">IF($J40:$X40='Capacity Backing (Hide)2'!AN$67:AN$81,1,0)</f>
        <v>0</v>
      </c>
      <c r="BO40">
        <f t="array" ref="BO40">IF($J40:$X40='Capacity Backing (Hide)2'!AO$67:AO$81,1,0)</f>
        <v>0</v>
      </c>
      <c r="BP40">
        <f t="array" ref="BP40">IF($J40:$X40='Capacity Backing (Hide)2'!AP$67:AP$81,1,0)</f>
        <v>0</v>
      </c>
      <c r="BQ40">
        <f t="array" ref="BQ40">IF($J40:$X40='Capacity Backing (Hide)2'!AQ$67:AQ$81,1,0)</f>
        <v>0</v>
      </c>
      <c r="BR40">
        <f t="array" ref="BR40">IF($J40:$X40='Capacity Backing (Hide)2'!AR$67:AR$81,1,0)</f>
        <v>0</v>
      </c>
      <c r="BS40">
        <f t="array" ref="BS40">IF($J40:$X40='Capacity Backing (Hide)2'!AS$67:AS$81,1,0)</f>
        <v>0</v>
      </c>
      <c r="BT40">
        <f t="array" ref="BT40">IF($J40:$X40='Capacity Backing (Hide)2'!AT$67:AT$81,1,0)</f>
        <v>0</v>
      </c>
      <c r="BU40">
        <f t="array" ref="BU40">IF($J40:$X40='Capacity Backing (Hide)2'!AU$67:AU$81,1,0)</f>
        <v>0</v>
      </c>
      <c r="BV40">
        <f t="array" ref="BV40">IF($J40:$X40='Capacity Backing (Hide)2'!AV$67:AV$81,1,0)</f>
        <v>0</v>
      </c>
      <c r="BW40">
        <f t="array" ref="BW40">IF($J40:$X40='Capacity Backing (Hide)2'!AW$67:AW$81,1,0)</f>
        <v>0</v>
      </c>
      <c r="BX40">
        <f t="array" ref="BX40">IF($J40:$X40='Capacity Backing (Hide)2'!AX$67:AX$81,1,0)</f>
        <v>0</v>
      </c>
      <c r="BY40">
        <f t="array" ref="BY40">IF($J40:$X40='Capacity Backing (Hide)2'!AY$67:AY$81,1,0)</f>
        <v>0</v>
      </c>
      <c r="BZ40">
        <f t="array" ref="BZ40">IF($J40:$X40='Capacity Backing (Hide)2'!AZ$67:AZ$81,1,0)</f>
        <v>0</v>
      </c>
      <c r="CA40">
        <f t="array" ref="CA40">IF($J40:$X40='Capacity Backing (Hide)2'!BA$67:BA$81,1,0)</f>
        <v>0</v>
      </c>
      <c r="CB40">
        <f t="array" ref="CB40">IF($J40:$X40='Capacity Backing (Hide)2'!BB$67:BB$81,1,0)</f>
        <v>0</v>
      </c>
      <c r="CC40">
        <f t="array" ref="CC40">IF($J40:$X40='Capacity Backing (Hide)2'!BC$67:BC$81,1,0)</f>
        <v>0</v>
      </c>
      <c r="CD40">
        <f t="array" ref="CD40">IF($J40:$X40='Capacity Backing (Hide)2'!BD$67:BD$81,1,0)</f>
        <v>0</v>
      </c>
      <c r="CE40">
        <f t="array" ref="CE40">IF($J40:$X40='Capacity Backing (Hide)2'!BE$67:BE$81,1,0)</f>
        <v>0</v>
      </c>
      <c r="CF40">
        <f t="array" ref="CF40">IF($J40:$X40='Capacity Backing (Hide)2'!BF$67:BF$81,1,0)</f>
        <v>0</v>
      </c>
      <c r="CG40">
        <f t="array" ref="CG40">IF($J40:$X40='Capacity Backing (Hide)2'!BG$67:BG$81,1,0)</f>
        <v>0</v>
      </c>
      <c r="CH40">
        <f t="array" ref="CH40">IF($J40:$X40='Capacity Backing (Hide)2'!BH$67:BH$81,1,0)</f>
        <v>0</v>
      </c>
      <c r="CI40">
        <f t="array" ref="CI40">IF($J40:$X40='Capacity Backing (Hide)2'!BI$67:BI$81,1,0)</f>
        <v>0</v>
      </c>
      <c r="CJ40">
        <f t="array" ref="CJ40">IF($J40:$X40='Capacity Backing (Hide)2'!BJ$67:BJ$81,1,0)</f>
        <v>0</v>
      </c>
      <c r="CK40">
        <f t="array" ref="CK40">IF($J40:$X40='Capacity Backing (Hide)2'!BK$67:BK$81,1,0)</f>
        <v>0</v>
      </c>
      <c r="CL40">
        <f t="array" ref="CL40">IF($J40:$X40='Capacity Backing (Hide)2'!BL$67:BL$81,1,0)</f>
        <v>0</v>
      </c>
      <c r="CM40">
        <f t="array" ref="CM40">IF($J40:$X40='Capacity Backing (Hide)2'!BM$67:BM$81,1,0)</f>
        <v>0</v>
      </c>
      <c r="CN40">
        <f t="array" ref="CN40">IF($J40:$X40='Capacity Backing (Hide)2'!BN$67:BN$81,1,0)</f>
        <v>0</v>
      </c>
      <c r="CO40">
        <f t="array" ref="CO40">IF($J40:$X40='Capacity Backing (Hide)2'!BO$67:BO$81,1,0)</f>
        <v>0</v>
      </c>
      <c r="CP40">
        <f t="array" ref="CP40">IF($J40:$X40='Capacity Backing (Hide)2'!BP$67:BP$81,1,0)</f>
        <v>0</v>
      </c>
      <c r="CQ40">
        <f t="array" ref="CQ40">IF($J40:$X40='Capacity Backing (Hide)2'!BQ$67:BQ$81,1,0)</f>
        <v>0</v>
      </c>
      <c r="CR40">
        <f t="array" ref="CR40">IF($J40:$X40='Capacity Backing (Hide)2'!BR$67:BR$81,1,0)</f>
        <v>0</v>
      </c>
      <c r="CS40">
        <f t="array" ref="CS40">IF($J40:$X40='Capacity Backing (Hide)2'!BS$67:BS$81,1,0)</f>
        <v>0</v>
      </c>
      <c r="CT40">
        <f t="array" ref="CT40">IF($J40:$X40='Capacity Backing (Hide)2'!BT$67:BT$81,1,0)</f>
        <v>0</v>
      </c>
      <c r="CU40">
        <f t="array" ref="CU40">IF($J40:$X40='Capacity Backing (Hide)2'!BU$67:BU$81,1,0)</f>
        <v>0</v>
      </c>
      <c r="CV40">
        <f t="array" ref="CV40">IF($J40:$X40='Capacity Backing (Hide)2'!BV$67:BV$81,1,0)</f>
        <v>0</v>
      </c>
      <c r="CW40">
        <f t="array" ref="CW40">IF($J40:$X40='Capacity Backing (Hide)2'!BW$67:BW$81,1,0)</f>
        <v>0</v>
      </c>
      <c r="CX40">
        <f t="array" ref="CX40">IF($J40:$X40='Capacity Backing (Hide)2'!BX$67:BX$81,1,0)</f>
        <v>0</v>
      </c>
      <c r="CY40">
        <f t="array" ref="CY40">IF($J40:$X40='Capacity Backing (Hide)2'!BY$67:BY$81,1,0)</f>
        <v>0</v>
      </c>
      <c r="CZ40">
        <f t="array" ref="CZ40">IF($J40:$X40='Capacity Backing (Hide)2'!BZ$67:BZ$81,1,0)</f>
        <v>0</v>
      </c>
      <c r="DA40">
        <f t="array" ref="DA40">IF($J40:$X40='Capacity Backing (Hide)2'!CA$67:CA$81,1,0)</f>
        <v>0</v>
      </c>
      <c r="DB40">
        <f t="array" ref="DB40">IF($J40:$X40='Capacity Backing (Hide)2'!CB$67:CB$81,1,0)</f>
        <v>0</v>
      </c>
      <c r="DC40">
        <f t="array" ref="DC40">IF($J40:$X40='Capacity Backing (Hide)2'!CC$67:CC$81,1,0)</f>
        <v>0</v>
      </c>
      <c r="DD40">
        <f t="array" ref="DD40">IF($J40:$X40='Capacity Backing (Hide)2'!CD$67:CD$81,1,0)</f>
        <v>0</v>
      </c>
      <c r="DE40">
        <f t="array" ref="DE40">IF($J40:$X40='Capacity Backing (Hide)2'!CE$67:CE$81,1,0)</f>
        <v>0</v>
      </c>
      <c r="DF40">
        <f t="array" ref="DF40">IF($J40:$X40='Capacity Backing (Hide)2'!CF$67:CF$81,1,0)</f>
        <v>0</v>
      </c>
      <c r="DG40">
        <f t="array" ref="DG40">IF($J40:$X40='Capacity Backing (Hide)2'!CG$67:CG$81,1,0)</f>
        <v>0</v>
      </c>
      <c r="DH40">
        <f t="array" ref="DH40">IF($J40:$X40='Capacity Backing (Hide)2'!CH$67:CH$81,1,0)</f>
        <v>0</v>
      </c>
      <c r="DI40">
        <f t="array" ref="DI40">IF($J40:$X40='Capacity Backing (Hide)2'!CI$67:CI$81,1,0)</f>
        <v>0</v>
      </c>
      <c r="DJ40">
        <f t="array" ref="DJ40">IF($J40:$X40='Capacity Backing (Hide)2'!CJ$67:CJ$81,1,0)</f>
        <v>0</v>
      </c>
      <c r="DK40">
        <f t="array" ref="DK40">IF($J40:$X40='Capacity Backing (Hide)2'!CK$67:CK$81,1,0)</f>
        <v>0</v>
      </c>
      <c r="DL40">
        <f t="array" ref="DL40">IF($J40:$X40='Capacity Backing (Hide)2'!CL$67:CL$81,1,0)</f>
        <v>0</v>
      </c>
      <c r="DM40">
        <f t="array" ref="DM40">IF($J40:$X40='Capacity Backing (Hide)2'!CM$67:CM$81,1,0)</f>
        <v>0</v>
      </c>
      <c r="DN40">
        <f t="array" ref="DN40">IF($J40:$X40='Capacity Backing (Hide)2'!CN$67:CN$81,1,0)</f>
        <v>0</v>
      </c>
      <c r="DO40">
        <f t="array" ref="DO40">IF($J40:$X40='Capacity Backing (Hide)2'!CO$67:CO$81,1,0)</f>
        <v>0</v>
      </c>
      <c r="DP40">
        <f t="array" ref="DP40">IF($J40:$X40='Capacity Backing (Hide)2'!CP$67:CP$81,1,0)</f>
        <v>0</v>
      </c>
      <c r="DQ40">
        <f t="array" ref="DQ40">IF($J40:$X40='Capacity Backing (Hide)2'!CQ$67:CQ$81,1,0)</f>
        <v>0</v>
      </c>
      <c r="DR40">
        <f t="array" ref="DR40">IF($J40:$X40='Capacity Backing (Hide)2'!CR$67:CR$81,1,0)</f>
        <v>0</v>
      </c>
      <c r="DS40">
        <f t="array" ref="DS40">IF($J40:$X40='Capacity Backing (Hide)2'!CS$67:CS$81,1,0)</f>
        <v>0</v>
      </c>
      <c r="DT40">
        <f t="array" ref="DT40">IF($J40:$X40='Capacity Backing (Hide)2'!CT$67:CT$81,1,0)</f>
        <v>0</v>
      </c>
      <c r="DU40">
        <f t="array" ref="DU40">IF($J40:$X40='Capacity Backing (Hide)2'!CU$67:CU$81,1,0)</f>
        <v>0</v>
      </c>
      <c r="DV40">
        <f t="array" ref="DV40">IF($J40:$X40='Capacity Backing (Hide)2'!CV$67:CV$81,1,0)</f>
        <v>0</v>
      </c>
      <c r="DW40">
        <f t="array" ref="DW40">IF($J40:$X40='Capacity Backing (Hide)2'!CW$67:CW$81,1,0)</f>
        <v>0</v>
      </c>
      <c r="DZ40">
        <f t="array" ref="DZ40">IF($J40:$X40='Capacity Backing (Hide)2'!B$203:CZ$217,1,0)</f>
        <v>0</v>
      </c>
      <c r="EA40">
        <f t="array" ref="EA40">IF($J40:$X40='Capacity Backing (Hide)2'!C$203:DA$217,1,0)</f>
        <v>0</v>
      </c>
      <c r="EB40">
        <f t="array" ref="EB40">IF($J40:$X40='Capacity Backing (Hide)2'!D$203:DB$217,1,0)</f>
        <v>0</v>
      </c>
      <c r="EC40">
        <f t="array" ref="EC40">IF($J40:$X40='Capacity Backing (Hide)2'!E$203:DC$217,1,0)</f>
        <v>0</v>
      </c>
      <c r="ED40">
        <f t="array" ref="ED40">IF($J40:$X40='Capacity Backing (Hide)2'!F$203:DD$217,1,0)</f>
        <v>0</v>
      </c>
      <c r="EE40">
        <f t="array" ref="EE40">IF($J40:$X40='Capacity Backing (Hide)2'!G$203:DE$217,1,0)</f>
        <v>0</v>
      </c>
      <c r="EF40">
        <f t="array" ref="EF40">IF($J40:$X40='Capacity Backing (Hide)2'!H$203:DF$217,1,0)</f>
        <v>0</v>
      </c>
      <c r="EG40">
        <f t="array" ref="EG40">IF($J40:$X40='Capacity Backing (Hide)2'!I$203:DG$217,1,0)</f>
        <v>0</v>
      </c>
      <c r="EH40">
        <f t="array" ref="EH40">IF($J40:$X40='Capacity Backing (Hide)2'!J$203:DH$217,1,0)</f>
        <v>0</v>
      </c>
      <c r="EI40">
        <f t="array" ref="EI40">IF($J40:$X40='Capacity Backing (Hide)2'!K$203:DI$217,1,0)</f>
        <v>0</v>
      </c>
      <c r="EJ40">
        <f t="array" ref="EJ40">IF($J40:$X40='Capacity Backing (Hide)2'!L$203:DJ$217,1,0)</f>
        <v>0</v>
      </c>
      <c r="EK40">
        <f t="array" ref="EK40">IF($J40:$X40='Capacity Backing (Hide)2'!M$203:DK$217,1,0)</f>
        <v>0</v>
      </c>
      <c r="EL40">
        <f t="array" ref="EL40">IF($J40:$X40='Capacity Backing (Hide)2'!N$203:DL$217,1,0)</f>
        <v>0</v>
      </c>
      <c r="EM40">
        <f t="array" ref="EM40">IF($J40:$X40='Capacity Backing (Hide)2'!O$203:DM$217,1,0)</f>
        <v>0</v>
      </c>
      <c r="EN40">
        <f t="array" ref="EN40">IF($J40:$X40='Capacity Backing (Hide)2'!P$203:DN$217,1,0)</f>
        <v>0</v>
      </c>
      <c r="EO40">
        <f t="array" ref="EO40">IF($J40:$X40='Capacity Backing (Hide)2'!Q$203:DO$217,1,0)</f>
        <v>0</v>
      </c>
      <c r="EP40">
        <f t="array" ref="EP40">IF($J40:$X40='Capacity Backing (Hide)2'!R$203:DP$217,1,0)</f>
        <v>0</v>
      </c>
      <c r="EQ40">
        <f t="array" ref="EQ40">IF($J40:$X40='Capacity Backing (Hide)2'!S$203:DQ$217,1,0)</f>
        <v>0</v>
      </c>
      <c r="ER40">
        <f t="array" ref="ER40">IF($J40:$X40='Capacity Backing (Hide)2'!T$203:DR$217,1,0)</f>
        <v>0</v>
      </c>
      <c r="ES40">
        <f t="array" ref="ES40">IF($J40:$X40='Capacity Backing (Hide)2'!U$203:DS$217,1,0)</f>
        <v>0</v>
      </c>
      <c r="ET40">
        <f t="array" ref="ET40">IF($J40:$X40='Capacity Backing (Hide)2'!V$203:DT$217,1,0)</f>
        <v>0</v>
      </c>
      <c r="EU40">
        <f t="array" ref="EU40">IF($J40:$X40='Capacity Backing (Hide)2'!W$203:DU$217,1,0)</f>
        <v>0</v>
      </c>
      <c r="EV40">
        <f t="array" ref="EV40">IF($J40:$X40='Capacity Backing (Hide)2'!X$203:DV$217,1,0)</f>
        <v>0</v>
      </c>
      <c r="EW40">
        <f t="array" ref="EW40">IF($J40:$X40='Capacity Backing (Hide)2'!Y$203:DW$217,1,0)</f>
        <v>0</v>
      </c>
      <c r="EX40">
        <f t="array" ref="EX40">IF($J40:$X40='Capacity Backing (Hide)2'!Z$203:DX$217,1,0)</f>
        <v>0</v>
      </c>
      <c r="EY40">
        <f t="array" ref="EY40">IF($J40:$X40='Capacity Backing (Hide)2'!AA$203:DY$217,1,0)</f>
        <v>0</v>
      </c>
      <c r="EZ40">
        <f t="array" ref="EZ40">IF($J40:$X40='Capacity Backing (Hide)2'!AB$203:DZ$217,1,0)</f>
        <v>0</v>
      </c>
      <c r="FA40">
        <f t="array" ref="FA40">IF($J40:$X40='Capacity Backing (Hide)2'!AC$203:EA$217,1,0)</f>
        <v>0</v>
      </c>
      <c r="FB40">
        <f t="array" ref="FB40">IF($J40:$X40='Capacity Backing (Hide)2'!AD$203:EB$217,1,0)</f>
        <v>0</v>
      </c>
      <c r="FC40">
        <f t="array" ref="FC40">IF($J40:$X40='Capacity Backing (Hide)2'!AE$203:EC$217,1,0)</f>
        <v>0</v>
      </c>
      <c r="FD40">
        <f t="array" ref="FD40">IF($J40:$X40='Capacity Backing (Hide)2'!AF$203:ED$217,1,0)</f>
        <v>0</v>
      </c>
      <c r="FE40">
        <f t="array" ref="FE40">IF($J40:$X40='Capacity Backing (Hide)2'!AG$203:EE$217,1,0)</f>
        <v>0</v>
      </c>
      <c r="FF40">
        <f t="array" ref="FF40">IF($J40:$X40='Capacity Backing (Hide)2'!AH$203:EF$217,1,0)</f>
        <v>0</v>
      </c>
      <c r="FG40">
        <f t="array" ref="FG40">IF($J40:$X40='Capacity Backing (Hide)2'!AI$203:EG$217,1,0)</f>
        <v>0</v>
      </c>
      <c r="FH40">
        <f t="array" ref="FH40">IF($J40:$X40='Capacity Backing (Hide)2'!AJ$203:EH$217,1,0)</f>
        <v>0</v>
      </c>
      <c r="FI40">
        <f t="array" ref="FI40">IF($J40:$X40='Capacity Backing (Hide)2'!AK$203:EI$217,1,0)</f>
        <v>0</v>
      </c>
      <c r="FJ40">
        <f t="array" ref="FJ40">IF($J40:$X40='Capacity Backing (Hide)2'!AL$203:EJ$217,1,0)</f>
        <v>0</v>
      </c>
      <c r="FK40">
        <f t="array" ref="FK40">IF($J40:$X40='Capacity Backing (Hide)2'!AM$203:EK$217,1,0)</f>
        <v>0</v>
      </c>
      <c r="FL40">
        <f t="array" ref="FL40">IF($J40:$X40='Capacity Backing (Hide)2'!AN$203:EL$217,1,0)</f>
        <v>0</v>
      </c>
      <c r="FM40">
        <f t="array" ref="FM40">IF($J40:$X40='Capacity Backing (Hide)2'!AO$203:EM$217,1,0)</f>
        <v>0</v>
      </c>
      <c r="FN40">
        <f t="array" ref="FN40">IF($J40:$X40='Capacity Backing (Hide)2'!AP$203:EN$217,1,0)</f>
        <v>0</v>
      </c>
      <c r="FO40">
        <f t="array" ref="FO40">IF($J40:$X40='Capacity Backing (Hide)2'!AQ$203:EO$217,1,0)</f>
        <v>0</v>
      </c>
      <c r="FP40">
        <f t="array" ref="FP40">IF($J40:$X40='Capacity Backing (Hide)2'!AR$203:EP$217,1,0)</f>
        <v>0</v>
      </c>
      <c r="FQ40">
        <f t="array" ref="FQ40">IF($J40:$X40='Capacity Backing (Hide)2'!AS$203:EQ$217,1,0)</f>
        <v>0</v>
      </c>
      <c r="FR40">
        <f t="array" ref="FR40">IF($J40:$X40='Capacity Backing (Hide)2'!AT$203:ER$217,1,0)</f>
        <v>0</v>
      </c>
      <c r="FS40">
        <f t="array" ref="FS40">IF($J40:$X40='Capacity Backing (Hide)2'!AU$203:ES$217,1,0)</f>
        <v>0</v>
      </c>
      <c r="FT40">
        <f t="array" ref="FT40">IF($J40:$X40='Capacity Backing (Hide)2'!AV$203:ET$217,1,0)</f>
        <v>0</v>
      </c>
      <c r="FU40">
        <f t="array" ref="FU40">IF($J40:$X40='Capacity Backing (Hide)2'!AW$203:EU$217,1,0)</f>
        <v>0</v>
      </c>
      <c r="FV40">
        <f t="array" ref="FV40">IF($J40:$X40='Capacity Backing (Hide)2'!AX$203:EV$217,1,0)</f>
        <v>0</v>
      </c>
      <c r="FW40">
        <f t="array" ref="FW40">IF($J40:$X40='Capacity Backing (Hide)2'!AY$203:EW$217,1,0)</f>
        <v>0</v>
      </c>
      <c r="FX40">
        <f t="array" ref="FX40">IF($J40:$X40='Capacity Backing (Hide)2'!AZ$203:EX$217,1,0)</f>
        <v>0</v>
      </c>
      <c r="FY40">
        <f t="array" ref="FY40">IF($J40:$X40='Capacity Backing (Hide)2'!BA$203:EY$217,1,0)</f>
        <v>0</v>
      </c>
      <c r="FZ40">
        <f t="array" ref="FZ40">IF($J40:$X40='Capacity Backing (Hide)2'!BB$203:EZ$217,1,0)</f>
        <v>0</v>
      </c>
      <c r="GA40">
        <f t="array" ref="GA40">IF($J40:$X40='Capacity Backing (Hide)2'!BC$203:FA$217,1,0)</f>
        <v>0</v>
      </c>
      <c r="GB40">
        <f t="array" ref="GB40">IF($J40:$X40='Capacity Backing (Hide)2'!BD$203:FB$217,1,0)</f>
        <v>0</v>
      </c>
      <c r="GC40">
        <f t="array" ref="GC40">IF($J40:$X40='Capacity Backing (Hide)2'!BE$203:FC$217,1,0)</f>
        <v>0</v>
      </c>
      <c r="GD40">
        <f t="array" ref="GD40">IF($J40:$X40='Capacity Backing (Hide)2'!BF$203:FD$217,1,0)</f>
        <v>0</v>
      </c>
      <c r="GE40">
        <f t="array" ref="GE40">IF($J40:$X40='Capacity Backing (Hide)2'!BG$203:FE$217,1,0)</f>
        <v>0</v>
      </c>
      <c r="GF40">
        <f t="array" ref="GF40">IF($J40:$X40='Capacity Backing (Hide)2'!BH$203:FF$217,1,0)</f>
        <v>0</v>
      </c>
      <c r="GG40">
        <f t="array" ref="GG40">IF($J40:$X40='Capacity Backing (Hide)2'!BI$203:FG$217,1,0)</f>
        <v>0</v>
      </c>
      <c r="GH40">
        <f t="array" ref="GH40">IF($J40:$X40='Capacity Backing (Hide)2'!BJ$203:FH$217,1,0)</f>
        <v>0</v>
      </c>
      <c r="GI40">
        <f t="array" ref="GI40">IF($J40:$X40='Capacity Backing (Hide)2'!BK$203:FI$217,1,0)</f>
        <v>0</v>
      </c>
      <c r="GJ40">
        <f t="array" ref="GJ40">IF($J40:$X40='Capacity Backing (Hide)2'!BL$203:FJ$217,1,0)</f>
        <v>0</v>
      </c>
      <c r="GK40">
        <f t="array" ref="GK40">IF($J40:$X40='Capacity Backing (Hide)2'!BM$203:FK$217,1,0)</f>
        <v>0</v>
      </c>
      <c r="GL40">
        <f t="array" ref="GL40">IF($J40:$X40='Capacity Backing (Hide)2'!BN$203:FL$217,1,0)</f>
        <v>0</v>
      </c>
      <c r="GM40">
        <f t="array" ref="GM40">IF($J40:$X40='Capacity Backing (Hide)2'!BO$203:FM$217,1,0)</f>
        <v>0</v>
      </c>
      <c r="GN40">
        <f t="array" ref="GN40">IF($J40:$X40='Capacity Backing (Hide)2'!BP$203:FN$217,1,0)</f>
        <v>0</v>
      </c>
      <c r="GO40">
        <f t="array" ref="GO40">IF($J40:$X40='Capacity Backing (Hide)2'!BQ$203:FO$217,1,0)</f>
        <v>0</v>
      </c>
      <c r="GP40">
        <f t="array" ref="GP40">IF($J40:$X40='Capacity Backing (Hide)2'!BR$203:FP$217,1,0)</f>
        <v>0</v>
      </c>
      <c r="GQ40">
        <f t="array" ref="GQ40">IF($J40:$X40='Capacity Backing (Hide)2'!BS$203:FQ$217,1,0)</f>
        <v>0</v>
      </c>
      <c r="GR40">
        <f t="array" ref="GR40">IF($J40:$X40='Capacity Backing (Hide)2'!BT$203:FR$217,1,0)</f>
        <v>0</v>
      </c>
      <c r="GS40">
        <f t="array" ref="GS40">IF($J40:$X40='Capacity Backing (Hide)2'!BU$203:FS$217,1,0)</f>
        <v>0</v>
      </c>
      <c r="GT40">
        <f t="array" ref="GT40">IF($J40:$X40='Capacity Backing (Hide)2'!BV$203:FT$217,1,0)</f>
        <v>0</v>
      </c>
      <c r="GU40">
        <f t="array" ref="GU40">IF($J40:$X40='Capacity Backing (Hide)2'!BW$203:FU$217,1,0)</f>
        <v>0</v>
      </c>
      <c r="GV40">
        <f t="array" ref="GV40">IF($J40:$X40='Capacity Backing (Hide)2'!BX$203:FV$217,1,0)</f>
        <v>0</v>
      </c>
      <c r="GW40">
        <f t="array" ref="GW40">IF($J40:$X40='Capacity Backing (Hide)2'!BY$203:FW$217,1,0)</f>
        <v>0</v>
      </c>
      <c r="GX40">
        <f t="array" ref="GX40">IF($J40:$X40='Capacity Backing (Hide)2'!BZ$203:FX$217,1,0)</f>
        <v>0</v>
      </c>
      <c r="GY40">
        <f t="array" ref="GY40">IF($J40:$X40='Capacity Backing (Hide)2'!CA$203:FY$217,1,0)</f>
        <v>0</v>
      </c>
      <c r="GZ40">
        <f t="array" ref="GZ40">IF($J40:$X40='Capacity Backing (Hide)2'!CB$203:FZ$217,1,0)</f>
        <v>0</v>
      </c>
      <c r="HA40">
        <f t="array" ref="HA40">IF($J40:$X40='Capacity Backing (Hide)2'!CC$203:GA$217,1,0)</f>
        <v>0</v>
      </c>
      <c r="HB40">
        <f t="array" ref="HB40">IF($J40:$X40='Capacity Backing (Hide)2'!CD$203:GB$217,1,0)</f>
        <v>0</v>
      </c>
      <c r="HC40">
        <f t="array" ref="HC40">IF($J40:$X40='Capacity Backing (Hide)2'!CE$203:GC$217,1,0)</f>
        <v>0</v>
      </c>
      <c r="HD40">
        <f t="array" ref="HD40">IF($J40:$X40='Capacity Backing (Hide)2'!CF$203:GD$217,1,0)</f>
        <v>0</v>
      </c>
      <c r="HE40">
        <f t="array" ref="HE40">IF($J40:$X40='Capacity Backing (Hide)2'!CG$203:GE$217,1,0)</f>
        <v>0</v>
      </c>
      <c r="HF40">
        <f t="array" ref="HF40">IF($J40:$X40='Capacity Backing (Hide)2'!CH$203:GF$217,1,0)</f>
        <v>0</v>
      </c>
      <c r="HG40">
        <f t="array" ref="HG40">IF($J40:$X40='Capacity Backing (Hide)2'!CI$203:GG$217,1,0)</f>
        <v>0</v>
      </c>
      <c r="HH40">
        <f t="array" ref="HH40">IF($J40:$X40='Capacity Backing (Hide)2'!CJ$203:GH$217,1,0)</f>
        <v>0</v>
      </c>
      <c r="HI40">
        <f t="array" ref="HI40">IF($J40:$X40='Capacity Backing (Hide)2'!CK$203:GI$217,1,0)</f>
        <v>0</v>
      </c>
      <c r="HJ40">
        <f t="array" ref="HJ40">IF($J40:$X40='Capacity Backing (Hide)2'!CL$203:GJ$217,1,0)</f>
        <v>0</v>
      </c>
      <c r="HK40">
        <f t="array" ref="HK40">IF($J40:$X40='Capacity Backing (Hide)2'!CM$203:GK$217,1,0)</f>
        <v>0</v>
      </c>
      <c r="HL40">
        <f t="array" ref="HL40">IF($J40:$X40='Capacity Backing (Hide)2'!CN$203:GL$217,1,0)</f>
        <v>0</v>
      </c>
      <c r="HM40">
        <f t="array" ref="HM40">IF($J40:$X40='Capacity Backing (Hide)2'!CO$203:GM$217,1,0)</f>
        <v>0</v>
      </c>
      <c r="HN40">
        <f t="array" ref="HN40">IF($J40:$X40='Capacity Backing (Hide)2'!CP$203:GN$217,1,0)</f>
        <v>0</v>
      </c>
      <c r="HO40">
        <f t="array" ref="HO40">IF($J40:$X40='Capacity Backing (Hide)2'!CQ$203:GO$217,1,0)</f>
        <v>0</v>
      </c>
      <c r="HP40">
        <f t="array" ref="HP40">IF($J40:$X40='Capacity Backing (Hide)2'!CR$203:GP$217,1,0)</f>
        <v>0</v>
      </c>
      <c r="HQ40">
        <f t="array" ref="HQ40">IF($J40:$X40='Capacity Backing (Hide)2'!CS$203:GQ$217,1,0)</f>
        <v>0</v>
      </c>
      <c r="HR40">
        <f t="array" ref="HR40">IF($J40:$X40='Capacity Backing (Hide)2'!CT$203:GR$217,1,0)</f>
        <v>0</v>
      </c>
      <c r="HS40">
        <f t="array" ref="HS40">IF($J40:$X40='Capacity Backing (Hide)2'!CU$203:GS$217,1,0)</f>
        <v>0</v>
      </c>
      <c r="HT40">
        <f t="array" ref="HT40">IF($J40:$X40='Capacity Backing (Hide)2'!CV$203:GT$217,1,0)</f>
        <v>0</v>
      </c>
      <c r="HU40">
        <f t="array" ref="HU40">IF($J40:$X40='Capacity Backing (Hide)2'!CW$203:GU$217,1,0)</f>
        <v>0</v>
      </c>
      <c r="HX40" s="224">
        <f>'Capacity Backing (Hide)2'!B$3*(AB40/MAX(1,SUMIFS('Treatment Backing (Hide)'!$B$110:$B$124,'Capacity Backing (Hide)2'!B$67:B$81,"X")))</f>
        <v>0</v>
      </c>
      <c r="HY40" s="224">
        <f>'Capacity Backing (Hide)2'!C$3*(AC40/MAX(1,SUMIFS('Treatment Backing (Hide)'!$B$110:$B$124,'Capacity Backing (Hide)2'!C$67:C$81,"X")))</f>
        <v>0</v>
      </c>
      <c r="HZ40" s="224">
        <f>'Capacity Backing (Hide)2'!D$3*(AD40/MAX(1,SUMIFS('Treatment Backing (Hide)'!$B$110:$B$124,'Capacity Backing (Hide)2'!D$67:D$81,"X")))</f>
        <v>0</v>
      </c>
      <c r="IA40" s="224">
        <f>'Capacity Backing (Hide)2'!E$3*(AE40/MAX(1,SUMIFS('Treatment Backing (Hide)'!$B$110:$B$124,'Capacity Backing (Hide)2'!E$67:E$81,"X")))</f>
        <v>0</v>
      </c>
      <c r="IB40" s="224">
        <f>'Capacity Backing (Hide)2'!F$3*(AF40/MAX(1,SUMIFS('Treatment Backing (Hide)'!$B$110:$B$124,'Capacity Backing (Hide)2'!F$67:F$81,"X")))</f>
        <v>0</v>
      </c>
      <c r="IC40" s="224">
        <f>'Capacity Backing (Hide)2'!G$3*(AG40/MAX(1,SUMIFS('Treatment Backing (Hide)'!$B$110:$B$124,'Capacity Backing (Hide)2'!G$67:G$81,"X")))</f>
        <v>0</v>
      </c>
      <c r="ID40" s="224">
        <f>'Capacity Backing (Hide)2'!H$3*(AH40/MAX(1,SUMIFS('Treatment Backing (Hide)'!$B$110:$B$124,'Capacity Backing (Hide)2'!H$67:H$81,"X")))</f>
        <v>0</v>
      </c>
      <c r="IE40" s="224">
        <f>'Capacity Backing (Hide)2'!I$3*(AI40/MAX(1,SUMIFS('Treatment Backing (Hide)'!$B$110:$B$124,'Capacity Backing (Hide)2'!I$67:I$81,"X")))</f>
        <v>0</v>
      </c>
      <c r="IF40" s="224">
        <f>'Capacity Backing (Hide)2'!J$3*(AJ40/MAX(1,SUMIFS('Treatment Backing (Hide)'!$B$110:$B$124,'Capacity Backing (Hide)2'!J$67:J$81,"X")))</f>
        <v>0</v>
      </c>
      <c r="IG40" s="224">
        <f>'Capacity Backing (Hide)2'!K$3*(AK40/MAX(1,SUMIFS('Treatment Backing (Hide)'!$B$110:$B$124,'Capacity Backing (Hide)2'!K$67:K$81,"X")))</f>
        <v>0</v>
      </c>
      <c r="IH40" s="224">
        <f>'Capacity Backing (Hide)2'!L$3*(AL40/MAX(1,SUMIFS('Treatment Backing (Hide)'!$B$110:$B$124,'Capacity Backing (Hide)2'!L$67:L$81,"X")))</f>
        <v>0</v>
      </c>
      <c r="II40" s="224">
        <f>'Capacity Backing (Hide)2'!M$3*(AM40/MAX(1,SUMIFS('Treatment Backing (Hide)'!$B$110:$B$124,'Capacity Backing (Hide)2'!M$67:M$81,"X")))</f>
        <v>0</v>
      </c>
      <c r="IJ40" s="224">
        <f>'Capacity Backing (Hide)2'!N$3*(AN40/MAX(1,SUMIFS('Treatment Backing (Hide)'!$B$110:$B$124,'Capacity Backing (Hide)2'!N$67:N$81,"X")))</f>
        <v>0</v>
      </c>
      <c r="IK40" s="224">
        <f>'Capacity Backing (Hide)2'!O$3*(AO40/MAX(1,SUMIFS('Treatment Backing (Hide)'!$B$110:$B$124,'Capacity Backing (Hide)2'!O$67:O$81,"X")))</f>
        <v>0</v>
      </c>
      <c r="IL40" s="224">
        <f>'Capacity Backing (Hide)2'!P$3*(AP40/MAX(1,SUMIFS('Treatment Backing (Hide)'!$B$110:$B$124,'Capacity Backing (Hide)2'!P$67:P$81,"X")))</f>
        <v>0</v>
      </c>
      <c r="IM40" s="224">
        <f>'Capacity Backing (Hide)2'!Q$3*(AQ40/MAX(1,SUMIFS('Treatment Backing (Hide)'!$B$110:$B$124,'Capacity Backing (Hide)2'!Q$67:Q$81,"X")))</f>
        <v>0</v>
      </c>
      <c r="IN40" s="224">
        <f>'Capacity Backing (Hide)2'!R$3*(AR40/MAX(1,SUMIFS('Treatment Backing (Hide)'!$B$110:$B$124,'Capacity Backing (Hide)2'!R$67:R$81,"X")))</f>
        <v>0</v>
      </c>
      <c r="IO40" s="224">
        <f>'Capacity Backing (Hide)2'!S$3*(AS40/MAX(1,SUMIFS('Treatment Backing (Hide)'!$B$110:$B$124,'Capacity Backing (Hide)2'!S$67:S$81,"X")))</f>
        <v>0</v>
      </c>
      <c r="IP40" s="224">
        <f>'Capacity Backing (Hide)2'!T$3*(AT40/MAX(1,SUMIFS('Treatment Backing (Hide)'!$B$110:$B$124,'Capacity Backing (Hide)2'!T$67:T$81,"X")))</f>
        <v>0</v>
      </c>
      <c r="IQ40" s="224">
        <f>'Capacity Backing (Hide)2'!U$3*(AU40/MAX(1,SUMIFS('Treatment Backing (Hide)'!$B$110:$B$124,'Capacity Backing (Hide)2'!U$67:U$81,"X")))</f>
        <v>0</v>
      </c>
      <c r="IR40" s="224">
        <f>'Capacity Backing (Hide)2'!V$3*(AV40/MAX(1,SUMIFS('Treatment Backing (Hide)'!$B$110:$B$124,'Capacity Backing (Hide)2'!V$67:V$81,"X")))</f>
        <v>0</v>
      </c>
      <c r="IS40" s="224">
        <f>'Capacity Backing (Hide)2'!W$3*(AW40/MAX(1,SUMIFS('Treatment Backing (Hide)'!$B$110:$B$124,'Capacity Backing (Hide)2'!W$67:W$81,"X")))</f>
        <v>0</v>
      </c>
      <c r="IT40" s="224">
        <f>'Capacity Backing (Hide)2'!X$3*(AX40/MAX(1,SUMIFS('Treatment Backing (Hide)'!$B$110:$B$124,'Capacity Backing (Hide)2'!X$67:X$81,"X")))</f>
        <v>0</v>
      </c>
      <c r="IU40" s="224">
        <f>'Capacity Backing (Hide)2'!Y$3*(AY40/MAX(1,SUMIFS('Treatment Backing (Hide)'!$B$110:$B$124,'Capacity Backing (Hide)2'!Y$67:Y$81,"X")))</f>
        <v>0</v>
      </c>
      <c r="IV40" s="224">
        <f>'Capacity Backing (Hide)2'!Z$3*(AZ40/MAX(1,SUMIFS('Treatment Backing (Hide)'!$B$110:$B$124,'Capacity Backing (Hide)2'!Z$67:Z$81,"X")))</f>
        <v>0</v>
      </c>
      <c r="IW40" s="224">
        <f>'Capacity Backing (Hide)2'!AA$3*(BA40/MAX(1,SUMIFS('Treatment Backing (Hide)'!$B$110:$B$124,'Capacity Backing (Hide)2'!AA$67:AA$81,"X")))</f>
        <v>0</v>
      </c>
      <c r="IX40" s="224">
        <f>'Capacity Backing (Hide)2'!AB$3*(BB40/MAX(1,SUMIFS('Treatment Backing (Hide)'!$B$110:$B$124,'Capacity Backing (Hide)2'!AB$67:AB$81,"X")))</f>
        <v>0</v>
      </c>
      <c r="IY40" s="224">
        <f>'Capacity Backing (Hide)2'!AC$3*(BC40/MAX(1,SUMIFS('Treatment Backing (Hide)'!$B$110:$B$124,'Capacity Backing (Hide)2'!AC$67:AC$81,"X")))</f>
        <v>0</v>
      </c>
      <c r="IZ40" s="224">
        <f>'Capacity Backing (Hide)2'!AD$3*(BD40/MAX(1,SUMIFS('Treatment Backing (Hide)'!$B$110:$B$124,'Capacity Backing (Hide)2'!AD$67:AD$81,"X")))</f>
        <v>0</v>
      </c>
      <c r="JA40" s="224">
        <f>'Capacity Backing (Hide)2'!AE$3*(BE40/MAX(1,SUMIFS('Treatment Backing (Hide)'!$B$110:$B$124,'Capacity Backing (Hide)2'!AE$67:AE$81,"X")))</f>
        <v>0</v>
      </c>
      <c r="JB40" s="224">
        <f>'Capacity Backing (Hide)2'!AF$3*(BF40/MAX(1,SUMIFS('Treatment Backing (Hide)'!$B$110:$B$124,'Capacity Backing (Hide)2'!AF$67:AF$81,"X")))</f>
        <v>0</v>
      </c>
      <c r="JC40" s="224">
        <f>'Capacity Backing (Hide)2'!AG$3*(BG40/MAX(1,SUMIFS('Treatment Backing (Hide)'!$B$110:$B$124,'Capacity Backing (Hide)2'!AG$67:AG$81,"X")))</f>
        <v>0</v>
      </c>
      <c r="JD40" s="224">
        <f>'Capacity Backing (Hide)2'!AH$3*(BH40/MAX(1,SUMIFS('Treatment Backing (Hide)'!$B$110:$B$124,'Capacity Backing (Hide)2'!AH$67:AH$81,"X")))</f>
        <v>0</v>
      </c>
      <c r="JE40" s="224">
        <f>'Capacity Backing (Hide)2'!AI$3*(BI40/MAX(1,SUMIFS('Treatment Backing (Hide)'!$B$110:$B$124,'Capacity Backing (Hide)2'!AI$67:AI$81,"X")))</f>
        <v>0</v>
      </c>
      <c r="JF40" s="224">
        <f>'Capacity Backing (Hide)2'!AJ$3*(BJ40/MAX(1,SUMIFS('Treatment Backing (Hide)'!$B$110:$B$124,'Capacity Backing (Hide)2'!AJ$67:AJ$81,"X")))</f>
        <v>0</v>
      </c>
      <c r="JG40" s="224">
        <f>'Capacity Backing (Hide)2'!AK$3*(BK40/MAX(1,SUMIFS('Treatment Backing (Hide)'!$B$110:$B$124,'Capacity Backing (Hide)2'!AK$67:AK$81,"X")))</f>
        <v>0</v>
      </c>
      <c r="JH40" s="224">
        <f>'Capacity Backing (Hide)2'!AL$3*(BL40/MAX(1,SUMIFS('Treatment Backing (Hide)'!$B$110:$B$124,'Capacity Backing (Hide)2'!AL$67:AL$81,"X")))</f>
        <v>0</v>
      </c>
      <c r="JI40" s="224">
        <f>'Capacity Backing (Hide)2'!AM$3*(BM40/MAX(1,SUMIFS('Treatment Backing (Hide)'!$B$110:$B$124,'Capacity Backing (Hide)2'!AM$67:AM$81,"X")))</f>
        <v>0</v>
      </c>
      <c r="JJ40" s="224">
        <f>'Capacity Backing (Hide)2'!AN$3*(BN40/MAX(1,SUMIFS('Treatment Backing (Hide)'!$B$110:$B$124,'Capacity Backing (Hide)2'!AN$67:AN$81,"X")))</f>
        <v>0</v>
      </c>
      <c r="JK40" s="224">
        <f>'Capacity Backing (Hide)2'!AO$3*(BO40/MAX(1,SUMIFS('Treatment Backing (Hide)'!$B$110:$B$124,'Capacity Backing (Hide)2'!AO$67:AO$81,"X")))</f>
        <v>0</v>
      </c>
      <c r="JL40" s="224">
        <f>'Capacity Backing (Hide)2'!AP$3*(BP40/MAX(1,SUMIFS('Treatment Backing (Hide)'!$B$110:$B$124,'Capacity Backing (Hide)2'!AP$67:AP$81,"X")))</f>
        <v>0</v>
      </c>
      <c r="JM40" s="224">
        <f>'Capacity Backing (Hide)2'!AQ$3*(BQ40/MAX(1,SUMIFS('Treatment Backing (Hide)'!$B$110:$B$124,'Capacity Backing (Hide)2'!AQ$67:AQ$81,"X")))</f>
        <v>0</v>
      </c>
      <c r="JN40" s="224">
        <f>'Capacity Backing (Hide)2'!AR$3*(BR40/MAX(1,SUMIFS('Treatment Backing (Hide)'!$B$110:$B$124,'Capacity Backing (Hide)2'!AR$67:AR$81,"X")))</f>
        <v>0</v>
      </c>
      <c r="JO40" s="224">
        <f>'Capacity Backing (Hide)2'!AS$3*(BS40/MAX(1,SUMIFS('Treatment Backing (Hide)'!$B$110:$B$124,'Capacity Backing (Hide)2'!AS$67:AS$81,"X")))</f>
        <v>0</v>
      </c>
      <c r="JP40" s="224">
        <f>'Capacity Backing (Hide)2'!AT$3*(BT40/MAX(1,SUMIFS('Treatment Backing (Hide)'!$B$110:$B$124,'Capacity Backing (Hide)2'!AT$67:AT$81,"X")))</f>
        <v>0</v>
      </c>
      <c r="JQ40" s="224">
        <f>'Capacity Backing (Hide)2'!AU$3*(BU40/MAX(1,SUMIFS('Treatment Backing (Hide)'!$B$110:$B$124,'Capacity Backing (Hide)2'!AU$67:AU$81,"X")))</f>
        <v>0</v>
      </c>
      <c r="JR40" s="224">
        <f>'Capacity Backing (Hide)2'!AV$3*(BV40/MAX(1,SUMIFS('Treatment Backing (Hide)'!$B$110:$B$124,'Capacity Backing (Hide)2'!AV$67:AV$81,"X")))</f>
        <v>0</v>
      </c>
      <c r="JS40" s="224">
        <f>'Capacity Backing (Hide)2'!AW$3*(BW40/MAX(1,SUMIFS('Treatment Backing (Hide)'!$B$110:$B$124,'Capacity Backing (Hide)2'!AW$67:AW$81,"X")))</f>
        <v>0</v>
      </c>
      <c r="JT40" s="224">
        <f>'Capacity Backing (Hide)2'!AX$3*(BX40/MAX(1,SUMIFS('Treatment Backing (Hide)'!$B$110:$B$124,'Capacity Backing (Hide)2'!AX$67:AX$81,"X")))</f>
        <v>0</v>
      </c>
      <c r="JU40" s="224">
        <f>'Capacity Backing (Hide)2'!AY$3*(BY40/MAX(1,SUMIFS('Treatment Backing (Hide)'!$B$110:$B$124,'Capacity Backing (Hide)2'!AY$67:AY$81,"X")))</f>
        <v>0</v>
      </c>
      <c r="JV40" s="224">
        <f>'Capacity Backing (Hide)2'!AZ$3*(BZ40/MAX(1,SUMIFS('Treatment Backing (Hide)'!$B$110:$B$124,'Capacity Backing (Hide)2'!AZ$67:AZ$81,"X")))</f>
        <v>0</v>
      </c>
      <c r="JW40" s="224">
        <f>'Capacity Backing (Hide)2'!BA$3*(CA40/MAX(1,SUMIFS('Treatment Backing (Hide)'!$B$110:$B$124,'Capacity Backing (Hide)2'!BA$67:BA$81,"X")))</f>
        <v>0</v>
      </c>
      <c r="JX40" s="224">
        <f>'Capacity Backing (Hide)2'!BB$3*(CB40/MAX(1,SUMIFS('Treatment Backing (Hide)'!$B$110:$B$124,'Capacity Backing (Hide)2'!BB$67:BB$81,"X")))</f>
        <v>0</v>
      </c>
      <c r="JY40" s="224">
        <f>'Capacity Backing (Hide)2'!BC$3*(CC40/MAX(1,SUMIFS('Treatment Backing (Hide)'!$B$110:$B$124,'Capacity Backing (Hide)2'!BC$67:BC$81,"X")))</f>
        <v>0</v>
      </c>
      <c r="JZ40" s="224">
        <f>'Capacity Backing (Hide)2'!BD$3*(CD40/MAX(1,SUMIFS('Treatment Backing (Hide)'!$B$110:$B$124,'Capacity Backing (Hide)2'!BD$67:BD$81,"X")))</f>
        <v>0</v>
      </c>
      <c r="KA40" s="224">
        <f>'Capacity Backing (Hide)2'!BE$3*(CE40/MAX(1,SUMIFS('Treatment Backing (Hide)'!$B$110:$B$124,'Capacity Backing (Hide)2'!BE$67:BE$81,"X")))</f>
        <v>0</v>
      </c>
      <c r="KB40" s="224">
        <f>'Capacity Backing (Hide)2'!BF$3*(CF40/MAX(1,SUMIFS('Treatment Backing (Hide)'!$B$110:$B$124,'Capacity Backing (Hide)2'!BF$67:BF$81,"X")))</f>
        <v>0</v>
      </c>
      <c r="KC40" s="224">
        <f>'Capacity Backing (Hide)2'!BG$3*(CG40/MAX(1,SUMIFS('Treatment Backing (Hide)'!$B$110:$B$124,'Capacity Backing (Hide)2'!BG$67:BG$81,"X")))</f>
        <v>0</v>
      </c>
      <c r="KD40" s="224">
        <f>'Capacity Backing (Hide)2'!BH$3*(CH40/MAX(1,SUMIFS('Treatment Backing (Hide)'!$B$110:$B$124,'Capacity Backing (Hide)2'!BH$67:BH$81,"X")))</f>
        <v>0</v>
      </c>
      <c r="KE40" s="224">
        <f>'Capacity Backing (Hide)2'!BI$3*(CI40/MAX(1,SUMIFS('Treatment Backing (Hide)'!$B$110:$B$124,'Capacity Backing (Hide)2'!BI$67:BI$81,"X")))</f>
        <v>0</v>
      </c>
      <c r="KF40" s="224">
        <f>'Capacity Backing (Hide)2'!BJ$3*(CJ40/MAX(1,SUMIFS('Treatment Backing (Hide)'!$B$110:$B$124,'Capacity Backing (Hide)2'!BJ$67:BJ$81,"X")))</f>
        <v>0</v>
      </c>
      <c r="KG40" s="224">
        <f>'Capacity Backing (Hide)2'!BK$3*(CK40/MAX(1,SUMIFS('Treatment Backing (Hide)'!$B$110:$B$124,'Capacity Backing (Hide)2'!BK$67:BK$81,"X")))</f>
        <v>0</v>
      </c>
      <c r="KH40" s="224">
        <f>'Capacity Backing (Hide)2'!BL$3*(CL40/MAX(1,SUMIFS('Treatment Backing (Hide)'!$B$110:$B$124,'Capacity Backing (Hide)2'!BL$67:BL$81,"X")))</f>
        <v>0</v>
      </c>
      <c r="KI40" s="224">
        <f>'Capacity Backing (Hide)2'!BM$3*(CM40/MAX(1,SUMIFS('Treatment Backing (Hide)'!$B$110:$B$124,'Capacity Backing (Hide)2'!BM$67:BM$81,"X")))</f>
        <v>0</v>
      </c>
      <c r="KJ40" s="224">
        <f>'Capacity Backing (Hide)2'!BN$3*(CN40/MAX(1,SUMIFS('Treatment Backing (Hide)'!$B$110:$B$124,'Capacity Backing (Hide)2'!BN$67:BN$81,"X")))</f>
        <v>0</v>
      </c>
      <c r="KK40" s="224">
        <f>'Capacity Backing (Hide)2'!BO$3*(CO40/MAX(1,SUMIFS('Treatment Backing (Hide)'!$B$110:$B$124,'Capacity Backing (Hide)2'!BO$67:BO$81,"X")))</f>
        <v>0</v>
      </c>
      <c r="KL40" s="224">
        <f>'Capacity Backing (Hide)2'!BP$3*(CP40/MAX(1,SUMIFS('Treatment Backing (Hide)'!$B$110:$B$124,'Capacity Backing (Hide)2'!BP$67:BP$81,"X")))</f>
        <v>0</v>
      </c>
      <c r="KM40" s="224">
        <f>'Capacity Backing (Hide)2'!BQ$3*(CQ40/MAX(1,SUMIFS('Treatment Backing (Hide)'!$B$110:$B$124,'Capacity Backing (Hide)2'!BQ$67:BQ$81,"X")))</f>
        <v>0</v>
      </c>
      <c r="KN40" s="224">
        <f>'Capacity Backing (Hide)2'!BR$3*(CR40/MAX(1,SUMIFS('Treatment Backing (Hide)'!$B$110:$B$124,'Capacity Backing (Hide)2'!BR$67:BR$81,"X")))</f>
        <v>0</v>
      </c>
      <c r="KO40" s="224">
        <f>'Capacity Backing (Hide)2'!BS$3*(CS40/MAX(1,SUMIFS('Treatment Backing (Hide)'!$B$110:$B$124,'Capacity Backing (Hide)2'!BS$67:BS$81,"X")))</f>
        <v>0</v>
      </c>
      <c r="KP40" s="224">
        <f>'Capacity Backing (Hide)2'!BT$3*(CT40/MAX(1,SUMIFS('Treatment Backing (Hide)'!$B$110:$B$124,'Capacity Backing (Hide)2'!BT$67:BT$81,"X")))</f>
        <v>0</v>
      </c>
      <c r="KQ40" s="224">
        <f>'Capacity Backing (Hide)2'!BU$3*(CU40/MAX(1,SUMIFS('Treatment Backing (Hide)'!$B$110:$B$124,'Capacity Backing (Hide)2'!BU$67:BU$81,"X")))</f>
        <v>0</v>
      </c>
      <c r="KR40" s="224">
        <f>'Capacity Backing (Hide)2'!BV$3*(CV40/MAX(1,SUMIFS('Treatment Backing (Hide)'!$B$110:$B$124,'Capacity Backing (Hide)2'!BV$67:BV$81,"X")))</f>
        <v>0</v>
      </c>
      <c r="KS40" s="224">
        <f>'Capacity Backing (Hide)2'!BW$3*(CW40/MAX(1,SUMIFS('Treatment Backing (Hide)'!$B$110:$B$124,'Capacity Backing (Hide)2'!BW$67:BW$81,"X")))</f>
        <v>0</v>
      </c>
      <c r="KT40" s="224">
        <f>'Capacity Backing (Hide)2'!BX$3*(CX40/MAX(1,SUMIFS('Treatment Backing (Hide)'!$B$110:$B$124,'Capacity Backing (Hide)2'!BX$67:BX$81,"X")))</f>
        <v>0</v>
      </c>
      <c r="KU40" s="224">
        <f>'Capacity Backing (Hide)2'!BY$3*(CY40/MAX(1,SUMIFS('Treatment Backing (Hide)'!$B$110:$B$124,'Capacity Backing (Hide)2'!BY$67:BY$81,"X")))</f>
        <v>0</v>
      </c>
      <c r="KV40" s="224">
        <f>'Capacity Backing (Hide)2'!BZ$3*(CZ40/MAX(1,SUMIFS('Treatment Backing (Hide)'!$B$110:$B$124,'Capacity Backing (Hide)2'!BZ$67:BZ$81,"X")))</f>
        <v>0</v>
      </c>
      <c r="KW40" s="224">
        <f>'Capacity Backing (Hide)2'!CA$3*(DA40/MAX(1,SUMIFS('Treatment Backing (Hide)'!$B$110:$B$124,'Capacity Backing (Hide)2'!CA$67:CA$81,"X")))</f>
        <v>0</v>
      </c>
      <c r="KX40" s="224">
        <f>'Capacity Backing (Hide)2'!CB$3*(DB40/MAX(1,SUMIFS('Treatment Backing (Hide)'!$B$110:$B$124,'Capacity Backing (Hide)2'!CB$67:CB$81,"X")))</f>
        <v>0</v>
      </c>
      <c r="KY40" s="224">
        <f>'Capacity Backing (Hide)2'!CC$3*(DC40/MAX(1,SUMIFS('Treatment Backing (Hide)'!$B$110:$B$124,'Capacity Backing (Hide)2'!CC$67:CC$81,"X")))</f>
        <v>0</v>
      </c>
      <c r="KZ40" s="224">
        <f>'Capacity Backing (Hide)2'!CD$3*(DD40/MAX(1,SUMIFS('Treatment Backing (Hide)'!$B$110:$B$124,'Capacity Backing (Hide)2'!CD$67:CD$81,"X")))</f>
        <v>0</v>
      </c>
      <c r="LA40" s="224">
        <f>'Capacity Backing (Hide)2'!CE$3*(DE40/MAX(1,SUMIFS('Treatment Backing (Hide)'!$B$110:$B$124,'Capacity Backing (Hide)2'!CE$67:CE$81,"X")))</f>
        <v>0</v>
      </c>
      <c r="LB40" s="224">
        <f>'Capacity Backing (Hide)2'!CF$3*(DF40/MAX(1,SUMIFS('Treatment Backing (Hide)'!$B$110:$B$124,'Capacity Backing (Hide)2'!CF$67:CF$81,"X")))</f>
        <v>0</v>
      </c>
      <c r="LC40" s="224">
        <f>'Capacity Backing (Hide)2'!CG$3*(DG40/MAX(1,SUMIFS('Treatment Backing (Hide)'!$B$110:$B$124,'Capacity Backing (Hide)2'!CG$67:CG$81,"X")))</f>
        <v>0</v>
      </c>
      <c r="LD40" s="224">
        <f>'Capacity Backing (Hide)2'!CH$3*(DH40/MAX(1,SUMIFS('Treatment Backing (Hide)'!$B$110:$B$124,'Capacity Backing (Hide)2'!CH$67:CH$81,"X")))</f>
        <v>0</v>
      </c>
      <c r="LE40" s="224">
        <f>'Capacity Backing (Hide)2'!CI$3*(DI40/MAX(1,SUMIFS('Treatment Backing (Hide)'!$B$110:$B$124,'Capacity Backing (Hide)2'!CI$67:CI$81,"X")))</f>
        <v>0</v>
      </c>
      <c r="LF40" s="224">
        <f>'Capacity Backing (Hide)2'!CJ$3*(DJ40/MAX(1,SUMIFS('Treatment Backing (Hide)'!$B$110:$B$124,'Capacity Backing (Hide)2'!CJ$67:CJ$81,"X")))</f>
        <v>0</v>
      </c>
      <c r="LG40" s="224">
        <f>'Capacity Backing (Hide)2'!CK$3*(DK40/MAX(1,SUMIFS('Treatment Backing (Hide)'!$B$110:$B$124,'Capacity Backing (Hide)2'!CK$67:CK$81,"X")))</f>
        <v>0</v>
      </c>
      <c r="LH40" s="224">
        <f>'Capacity Backing (Hide)2'!CL$3*(DL40/MAX(1,SUMIFS('Treatment Backing (Hide)'!$B$110:$B$124,'Capacity Backing (Hide)2'!CL$67:CL$81,"X")))</f>
        <v>0</v>
      </c>
      <c r="LI40" s="224">
        <f>'Capacity Backing (Hide)2'!CM$3*(DM40/MAX(1,SUMIFS('Treatment Backing (Hide)'!$B$110:$B$124,'Capacity Backing (Hide)2'!CM$67:CM$81,"X")))</f>
        <v>0</v>
      </c>
      <c r="LJ40" s="224">
        <f>'Capacity Backing (Hide)2'!CN$3*(DN40/MAX(1,SUMIFS('Treatment Backing (Hide)'!$B$110:$B$124,'Capacity Backing (Hide)2'!CN$67:CN$81,"X")))</f>
        <v>0</v>
      </c>
      <c r="LK40" s="224">
        <f>'Capacity Backing (Hide)2'!CO$3*(DO40/MAX(1,SUMIFS('Treatment Backing (Hide)'!$B$110:$B$124,'Capacity Backing (Hide)2'!CO$67:CO$81,"X")))</f>
        <v>0</v>
      </c>
      <c r="LL40" s="224">
        <f>'Capacity Backing (Hide)2'!CP$3*(DP40/MAX(1,SUMIFS('Treatment Backing (Hide)'!$B$110:$B$124,'Capacity Backing (Hide)2'!CP$67:CP$81,"X")))</f>
        <v>0</v>
      </c>
      <c r="LM40" s="224">
        <f>'Capacity Backing (Hide)2'!CQ$3*(DQ40/MAX(1,SUMIFS('Treatment Backing (Hide)'!$B$110:$B$124,'Capacity Backing (Hide)2'!CQ$67:CQ$81,"X")))</f>
        <v>0</v>
      </c>
      <c r="LN40" s="224">
        <f>'Capacity Backing (Hide)2'!CR$3*(DR40/MAX(1,SUMIFS('Treatment Backing (Hide)'!$B$110:$B$124,'Capacity Backing (Hide)2'!CR$67:CR$81,"X")))</f>
        <v>0</v>
      </c>
      <c r="LO40" s="224">
        <f>'Capacity Backing (Hide)2'!CS$3*(DS40/MAX(1,SUMIFS('Treatment Backing (Hide)'!$B$110:$B$124,'Capacity Backing (Hide)2'!CS$67:CS$81,"X")))</f>
        <v>0</v>
      </c>
      <c r="LP40" s="224">
        <f>'Capacity Backing (Hide)2'!CT$3*(DT40/MAX(1,SUMIFS('Treatment Backing (Hide)'!$B$110:$B$124,'Capacity Backing (Hide)2'!CT$67:CT$81,"X")))</f>
        <v>0</v>
      </c>
      <c r="LQ40" s="224">
        <f>'Capacity Backing (Hide)2'!CU$3*(DU40/MAX(1,SUMIFS('Treatment Backing (Hide)'!$B$110:$B$124,'Capacity Backing (Hide)2'!CU$67:CU$81,"X")))</f>
        <v>0</v>
      </c>
      <c r="LR40" s="224">
        <f>'Capacity Backing (Hide)2'!CV$3*(DV40/MAX(1,SUMIFS('Treatment Backing (Hide)'!$B$110:$B$124,'Capacity Backing (Hide)2'!CV$67:CV$81,"X")))</f>
        <v>0</v>
      </c>
      <c r="LS40" s="224">
        <f>'Capacity Backing (Hide)2'!CW$3*(DW40/MAX(1,SUMIFS('Treatment Backing (Hide)'!$B$110:$B$124,'Capacity Backing (Hide)2'!CW$67:CW$81,"X")))</f>
        <v>0</v>
      </c>
      <c r="LV40">
        <f>'Capacity Backing (Hide)2'!B$139*(AB40/MAX(1,SUMIFS('Treatment Backing (Hide)'!$B$110:$B$124,'Capacity Backing (Hide)2'!B$203:B$217,"X")))</f>
        <v>0</v>
      </c>
      <c r="LW40">
        <f>'Capacity Backing (Hide)2'!C$139*(AC40/MAX(1,SUMIFS('Treatment Backing (Hide)'!$B$110:$B$124,'Capacity Backing (Hide)2'!C$203:C$217,"X")))</f>
        <v>0</v>
      </c>
      <c r="LX40">
        <f>'Capacity Backing (Hide)2'!D$139*(AD40/MAX(1,SUMIFS('Treatment Backing (Hide)'!$B$110:$B$124,'Capacity Backing (Hide)2'!D$203:D$217,"X")))</f>
        <v>0</v>
      </c>
      <c r="LY40">
        <f>'Capacity Backing (Hide)2'!E$139*(AE40/MAX(1,SUMIFS('Treatment Backing (Hide)'!$B$110:$B$124,'Capacity Backing (Hide)2'!E$203:E$217,"X")))</f>
        <v>0</v>
      </c>
      <c r="LZ40">
        <f>'Capacity Backing (Hide)2'!F$139*(AF40/MAX(1,SUMIFS('Treatment Backing (Hide)'!$B$110:$B$124,'Capacity Backing (Hide)2'!F$203:F$217,"X")))</f>
        <v>0</v>
      </c>
      <c r="MA40">
        <f>'Capacity Backing (Hide)2'!G$139*(AG40/MAX(1,SUMIFS('Treatment Backing (Hide)'!$B$110:$B$124,'Capacity Backing (Hide)2'!G$203:G$217,"X")))</f>
        <v>0</v>
      </c>
      <c r="MB40">
        <f>'Capacity Backing (Hide)2'!H$139*(AH40/MAX(1,SUMIFS('Treatment Backing (Hide)'!$B$110:$B$124,'Capacity Backing (Hide)2'!H$203:H$217,"X")))</f>
        <v>0</v>
      </c>
      <c r="MC40">
        <f>'Capacity Backing (Hide)2'!I$139*(AI40/MAX(1,SUMIFS('Treatment Backing (Hide)'!$B$110:$B$124,'Capacity Backing (Hide)2'!I$203:I$217,"X")))</f>
        <v>0</v>
      </c>
      <c r="MD40">
        <f>'Capacity Backing (Hide)2'!J$139*(AJ40/MAX(1,SUMIFS('Treatment Backing (Hide)'!$B$110:$B$124,'Capacity Backing (Hide)2'!J$203:J$217,"X")))</f>
        <v>0</v>
      </c>
      <c r="ME40">
        <f>'Capacity Backing (Hide)2'!K$139*(AK40/MAX(1,SUMIFS('Treatment Backing (Hide)'!$B$110:$B$124,'Capacity Backing (Hide)2'!K$203:K$217,"X")))</f>
        <v>0</v>
      </c>
      <c r="MF40">
        <f>'Capacity Backing (Hide)2'!L$139*(AL40/MAX(1,SUMIFS('Treatment Backing (Hide)'!$B$110:$B$124,'Capacity Backing (Hide)2'!L$203:L$217,"X")))</f>
        <v>0</v>
      </c>
      <c r="MG40">
        <f>'Capacity Backing (Hide)2'!M$139*(AM40/MAX(1,SUMIFS('Treatment Backing (Hide)'!$B$110:$B$124,'Capacity Backing (Hide)2'!M$203:M$217,"X")))</f>
        <v>0</v>
      </c>
      <c r="MH40">
        <f>'Capacity Backing (Hide)2'!N$139*(AN40/MAX(1,SUMIFS('Treatment Backing (Hide)'!$B$110:$B$124,'Capacity Backing (Hide)2'!N$203:N$217,"X")))</f>
        <v>0</v>
      </c>
      <c r="MI40">
        <f>'Capacity Backing (Hide)2'!O$139*(AO40/MAX(1,SUMIFS('Treatment Backing (Hide)'!$B$110:$B$124,'Capacity Backing (Hide)2'!O$203:O$217,"X")))</f>
        <v>0</v>
      </c>
      <c r="MJ40">
        <f>'Capacity Backing (Hide)2'!P$139*(AP40/MAX(1,SUMIFS('Treatment Backing (Hide)'!$B$110:$B$124,'Capacity Backing (Hide)2'!P$203:P$217,"X")))</f>
        <v>0</v>
      </c>
      <c r="MK40">
        <f>'Capacity Backing (Hide)2'!Q$139*(AQ40/MAX(1,SUMIFS('Treatment Backing (Hide)'!$B$110:$B$124,'Capacity Backing (Hide)2'!Q$203:Q$217,"X")))</f>
        <v>0</v>
      </c>
      <c r="ML40">
        <f>'Capacity Backing (Hide)2'!R$139*(AR40/MAX(1,SUMIFS('Treatment Backing (Hide)'!$B$110:$B$124,'Capacity Backing (Hide)2'!R$203:R$217,"X")))</f>
        <v>0</v>
      </c>
      <c r="MM40">
        <f>'Capacity Backing (Hide)2'!S$139*(AS40/MAX(1,SUMIFS('Treatment Backing (Hide)'!$B$110:$B$124,'Capacity Backing (Hide)2'!S$203:S$217,"X")))</f>
        <v>0</v>
      </c>
      <c r="MN40">
        <f>'Capacity Backing (Hide)2'!T$139*(AT40/MAX(1,SUMIFS('Treatment Backing (Hide)'!$B$110:$B$124,'Capacity Backing (Hide)2'!T$203:T$217,"X")))</f>
        <v>0</v>
      </c>
      <c r="MO40">
        <f>'Capacity Backing (Hide)2'!U$139*(AU40/MAX(1,SUMIFS('Treatment Backing (Hide)'!$B$110:$B$124,'Capacity Backing (Hide)2'!U$203:U$217,"X")))</f>
        <v>0</v>
      </c>
      <c r="MP40">
        <f>'Capacity Backing (Hide)2'!V$139*(AV40/MAX(1,SUMIFS('Treatment Backing (Hide)'!$B$110:$B$124,'Capacity Backing (Hide)2'!V$203:V$217,"X")))</f>
        <v>0</v>
      </c>
      <c r="MQ40">
        <f>'Capacity Backing (Hide)2'!W$139*(AW40/MAX(1,SUMIFS('Treatment Backing (Hide)'!$B$110:$B$124,'Capacity Backing (Hide)2'!W$203:W$217,"X")))</f>
        <v>0</v>
      </c>
      <c r="MR40">
        <f>'Capacity Backing (Hide)2'!X$139*(AX40/MAX(1,SUMIFS('Treatment Backing (Hide)'!$B$110:$B$124,'Capacity Backing (Hide)2'!X$203:X$217,"X")))</f>
        <v>0</v>
      </c>
      <c r="MS40">
        <f>'Capacity Backing (Hide)2'!Y$139*(AY40/MAX(1,SUMIFS('Treatment Backing (Hide)'!$B$110:$B$124,'Capacity Backing (Hide)2'!Y$203:Y$217,"X")))</f>
        <v>0</v>
      </c>
      <c r="MT40">
        <f>'Capacity Backing (Hide)2'!Z$139*(AZ40/MAX(1,SUMIFS('Treatment Backing (Hide)'!$B$110:$B$124,'Capacity Backing (Hide)2'!Z$203:Z$217,"X")))</f>
        <v>0</v>
      </c>
      <c r="MU40">
        <f>'Capacity Backing (Hide)2'!AA$139*(BA40/MAX(1,SUMIFS('Treatment Backing (Hide)'!$B$110:$B$124,'Capacity Backing (Hide)2'!AA$203:AA$217,"X")))</f>
        <v>0</v>
      </c>
      <c r="MV40">
        <f>'Capacity Backing (Hide)2'!AB$139*(BB40/MAX(1,SUMIFS('Treatment Backing (Hide)'!$B$110:$B$124,'Capacity Backing (Hide)2'!AB$203:AB$217,"X")))</f>
        <v>0</v>
      </c>
      <c r="MW40">
        <f>'Capacity Backing (Hide)2'!AC$139*(BC40/MAX(1,SUMIFS('Treatment Backing (Hide)'!$B$110:$B$124,'Capacity Backing (Hide)2'!AC$203:AC$217,"X")))</f>
        <v>0</v>
      </c>
      <c r="MX40">
        <f>'Capacity Backing (Hide)2'!AD$139*(BD40/MAX(1,SUMIFS('Treatment Backing (Hide)'!$B$110:$B$124,'Capacity Backing (Hide)2'!AD$203:AD$217,"X")))</f>
        <v>0</v>
      </c>
      <c r="MY40">
        <f>'Capacity Backing (Hide)2'!AE$139*(BE40/MAX(1,SUMIFS('Treatment Backing (Hide)'!$B$110:$B$124,'Capacity Backing (Hide)2'!AE$203:AE$217,"X")))</f>
        <v>0</v>
      </c>
      <c r="MZ40">
        <f>'Capacity Backing (Hide)2'!AF$139*(BF40/MAX(1,SUMIFS('Treatment Backing (Hide)'!$B$110:$B$124,'Capacity Backing (Hide)2'!AF$203:AF$217,"X")))</f>
        <v>0</v>
      </c>
      <c r="NA40">
        <f>'Capacity Backing (Hide)2'!AG$139*(BG40/MAX(1,SUMIFS('Treatment Backing (Hide)'!$B$110:$B$124,'Capacity Backing (Hide)2'!AG$203:AG$217,"X")))</f>
        <v>0</v>
      </c>
      <c r="NB40">
        <f>'Capacity Backing (Hide)2'!AH$139*(BH40/MAX(1,SUMIFS('Treatment Backing (Hide)'!$B$110:$B$124,'Capacity Backing (Hide)2'!AH$203:AH$217,"X")))</f>
        <v>0</v>
      </c>
      <c r="NC40">
        <f>'Capacity Backing (Hide)2'!AI$139*(BI40/MAX(1,SUMIFS('Treatment Backing (Hide)'!$B$110:$B$124,'Capacity Backing (Hide)2'!AI$203:AI$217,"X")))</f>
        <v>0</v>
      </c>
      <c r="ND40">
        <f>'Capacity Backing (Hide)2'!AJ$139*(BJ40/MAX(1,SUMIFS('Treatment Backing (Hide)'!$B$110:$B$124,'Capacity Backing (Hide)2'!AJ$203:AJ$217,"X")))</f>
        <v>0</v>
      </c>
      <c r="NE40">
        <f>'Capacity Backing (Hide)2'!AK$139*(BK40/MAX(1,SUMIFS('Treatment Backing (Hide)'!$B$110:$B$124,'Capacity Backing (Hide)2'!AK$203:AK$217,"X")))</f>
        <v>0</v>
      </c>
      <c r="NF40">
        <f>'Capacity Backing (Hide)2'!AL$139*(BL40/MAX(1,SUMIFS('Treatment Backing (Hide)'!$B$110:$B$124,'Capacity Backing (Hide)2'!AL$203:AL$217,"X")))</f>
        <v>0</v>
      </c>
      <c r="NG40">
        <f>'Capacity Backing (Hide)2'!AM$139*(BM40/MAX(1,SUMIFS('Treatment Backing (Hide)'!$B$110:$B$124,'Capacity Backing (Hide)2'!AM$203:AM$217,"X")))</f>
        <v>0</v>
      </c>
      <c r="NH40">
        <f>'Capacity Backing (Hide)2'!AN$139*(BN40/MAX(1,SUMIFS('Treatment Backing (Hide)'!$B$110:$B$124,'Capacity Backing (Hide)2'!AN$203:AN$217,"X")))</f>
        <v>0</v>
      </c>
      <c r="NI40">
        <f>'Capacity Backing (Hide)2'!AO$139*(BO40/MAX(1,SUMIFS('Treatment Backing (Hide)'!$B$110:$B$124,'Capacity Backing (Hide)2'!AO$203:AO$217,"X")))</f>
        <v>0</v>
      </c>
      <c r="NJ40">
        <f>'Capacity Backing (Hide)2'!AP$139*(BP40/MAX(1,SUMIFS('Treatment Backing (Hide)'!$B$110:$B$124,'Capacity Backing (Hide)2'!AP$203:AP$217,"X")))</f>
        <v>0</v>
      </c>
      <c r="NK40">
        <f>'Capacity Backing (Hide)2'!AQ$139*(BQ40/MAX(1,SUMIFS('Treatment Backing (Hide)'!$B$110:$B$124,'Capacity Backing (Hide)2'!AQ$203:AQ$217,"X")))</f>
        <v>0</v>
      </c>
      <c r="NL40">
        <f>'Capacity Backing (Hide)2'!AR$139*(BR40/MAX(1,SUMIFS('Treatment Backing (Hide)'!$B$110:$B$124,'Capacity Backing (Hide)2'!AR$203:AR$217,"X")))</f>
        <v>0</v>
      </c>
      <c r="NM40">
        <f>'Capacity Backing (Hide)2'!AS$139*(BS40/MAX(1,SUMIFS('Treatment Backing (Hide)'!$B$110:$B$124,'Capacity Backing (Hide)2'!AS$203:AS$217,"X")))</f>
        <v>0</v>
      </c>
      <c r="NN40">
        <f>'Capacity Backing (Hide)2'!AT$139*(BT40/MAX(1,SUMIFS('Treatment Backing (Hide)'!$B$110:$B$124,'Capacity Backing (Hide)2'!AT$203:AT$217,"X")))</f>
        <v>0</v>
      </c>
      <c r="NO40">
        <f>'Capacity Backing (Hide)2'!AU$139*(BU40/MAX(1,SUMIFS('Treatment Backing (Hide)'!$B$110:$B$124,'Capacity Backing (Hide)2'!AU$203:AU$217,"X")))</f>
        <v>0</v>
      </c>
      <c r="NP40">
        <f>'Capacity Backing (Hide)2'!AV$139*(BV40/MAX(1,SUMIFS('Treatment Backing (Hide)'!$B$110:$B$124,'Capacity Backing (Hide)2'!AV$203:AV$217,"X")))</f>
        <v>0</v>
      </c>
      <c r="NQ40">
        <f>'Capacity Backing (Hide)2'!AW$139*(BW40/MAX(1,SUMIFS('Treatment Backing (Hide)'!$B$110:$B$124,'Capacity Backing (Hide)2'!AW$203:AW$217,"X")))</f>
        <v>0</v>
      </c>
      <c r="NR40">
        <f>'Capacity Backing (Hide)2'!AX$139*(BX40/MAX(1,SUMIFS('Treatment Backing (Hide)'!$B$110:$B$124,'Capacity Backing (Hide)2'!AX$203:AX$217,"X")))</f>
        <v>0</v>
      </c>
      <c r="NS40">
        <f>'Capacity Backing (Hide)2'!AY$139*(BY40/MAX(1,SUMIFS('Treatment Backing (Hide)'!$B$110:$B$124,'Capacity Backing (Hide)2'!AY$203:AY$217,"X")))</f>
        <v>0</v>
      </c>
      <c r="NT40">
        <f>'Capacity Backing (Hide)2'!AZ$139*(BZ40/MAX(1,SUMIFS('Treatment Backing (Hide)'!$B$110:$B$124,'Capacity Backing (Hide)2'!AZ$203:AZ$217,"X")))</f>
        <v>0</v>
      </c>
      <c r="NU40">
        <f>'Capacity Backing (Hide)2'!BA$139*(CA40/MAX(1,SUMIFS('Treatment Backing (Hide)'!$B$110:$B$124,'Capacity Backing (Hide)2'!BA$203:BA$217,"X")))</f>
        <v>0</v>
      </c>
      <c r="NV40">
        <f>'Capacity Backing (Hide)2'!BB$139*(CB40/MAX(1,SUMIFS('Treatment Backing (Hide)'!$B$110:$B$124,'Capacity Backing (Hide)2'!BB$203:BB$217,"X")))</f>
        <v>0</v>
      </c>
      <c r="NW40">
        <f>'Capacity Backing (Hide)2'!BC$139*(CC40/MAX(1,SUMIFS('Treatment Backing (Hide)'!$B$110:$B$124,'Capacity Backing (Hide)2'!BC$203:BC$217,"X")))</f>
        <v>0</v>
      </c>
      <c r="NX40">
        <f>'Capacity Backing (Hide)2'!BD$139*(CD40/MAX(1,SUMIFS('Treatment Backing (Hide)'!$B$110:$B$124,'Capacity Backing (Hide)2'!BD$203:BD$217,"X")))</f>
        <v>0</v>
      </c>
      <c r="NY40">
        <f>'Capacity Backing (Hide)2'!BE$139*(CE40/MAX(1,SUMIFS('Treatment Backing (Hide)'!$B$110:$B$124,'Capacity Backing (Hide)2'!BE$203:BE$217,"X")))</f>
        <v>0</v>
      </c>
      <c r="NZ40">
        <f>'Capacity Backing (Hide)2'!BF$139*(CF40/MAX(1,SUMIFS('Treatment Backing (Hide)'!$B$110:$B$124,'Capacity Backing (Hide)2'!BF$203:BF$217,"X")))</f>
        <v>0</v>
      </c>
      <c r="OA40">
        <f>'Capacity Backing (Hide)2'!BG$139*(CG40/MAX(1,SUMIFS('Treatment Backing (Hide)'!$B$110:$B$124,'Capacity Backing (Hide)2'!BG$203:BG$217,"X")))</f>
        <v>0</v>
      </c>
      <c r="OB40">
        <f>'Capacity Backing (Hide)2'!BH$139*(CH40/MAX(1,SUMIFS('Treatment Backing (Hide)'!$B$110:$B$124,'Capacity Backing (Hide)2'!BH$203:BH$217,"X")))</f>
        <v>0</v>
      </c>
      <c r="OC40">
        <f>'Capacity Backing (Hide)2'!BI$139*(CI40/MAX(1,SUMIFS('Treatment Backing (Hide)'!$B$110:$B$124,'Capacity Backing (Hide)2'!BI$203:BI$217,"X")))</f>
        <v>0</v>
      </c>
      <c r="OD40">
        <f>'Capacity Backing (Hide)2'!BJ$139*(CJ40/MAX(1,SUMIFS('Treatment Backing (Hide)'!$B$110:$B$124,'Capacity Backing (Hide)2'!BJ$203:BJ$217,"X")))</f>
        <v>0</v>
      </c>
      <c r="OE40">
        <f>'Capacity Backing (Hide)2'!BK$139*(CK40/MAX(1,SUMIFS('Treatment Backing (Hide)'!$B$110:$B$124,'Capacity Backing (Hide)2'!BK$203:BK$217,"X")))</f>
        <v>0</v>
      </c>
      <c r="OF40">
        <f>'Capacity Backing (Hide)2'!BL$139*(CL40/MAX(1,SUMIFS('Treatment Backing (Hide)'!$B$110:$B$124,'Capacity Backing (Hide)2'!BL$203:BL$217,"X")))</f>
        <v>0</v>
      </c>
      <c r="OG40">
        <f>'Capacity Backing (Hide)2'!BM$139*(CM40/MAX(1,SUMIFS('Treatment Backing (Hide)'!$B$110:$B$124,'Capacity Backing (Hide)2'!BM$203:BM$217,"X")))</f>
        <v>0</v>
      </c>
      <c r="OH40">
        <f>'Capacity Backing (Hide)2'!BN$139*(CN40/MAX(1,SUMIFS('Treatment Backing (Hide)'!$B$110:$B$124,'Capacity Backing (Hide)2'!BN$203:BN$217,"X")))</f>
        <v>0</v>
      </c>
      <c r="OI40">
        <f>'Capacity Backing (Hide)2'!BO$139*(CO40/MAX(1,SUMIFS('Treatment Backing (Hide)'!$B$110:$B$124,'Capacity Backing (Hide)2'!BO$203:BO$217,"X")))</f>
        <v>0</v>
      </c>
      <c r="OJ40">
        <f>'Capacity Backing (Hide)2'!BP$139*(CP40/MAX(1,SUMIFS('Treatment Backing (Hide)'!$B$110:$B$124,'Capacity Backing (Hide)2'!BP$203:BP$217,"X")))</f>
        <v>0</v>
      </c>
      <c r="OK40">
        <f>'Capacity Backing (Hide)2'!BQ$139*(CQ40/MAX(1,SUMIFS('Treatment Backing (Hide)'!$B$110:$B$124,'Capacity Backing (Hide)2'!BQ$203:BQ$217,"X")))</f>
        <v>0</v>
      </c>
      <c r="OL40">
        <f>'Capacity Backing (Hide)2'!BR$139*(CR40/MAX(1,SUMIFS('Treatment Backing (Hide)'!$B$110:$B$124,'Capacity Backing (Hide)2'!BR$203:BR$217,"X")))</f>
        <v>0</v>
      </c>
      <c r="OM40">
        <f>'Capacity Backing (Hide)2'!BS$139*(CS40/MAX(1,SUMIFS('Treatment Backing (Hide)'!$B$110:$B$124,'Capacity Backing (Hide)2'!BS$203:BS$217,"X")))</f>
        <v>0</v>
      </c>
      <c r="ON40">
        <f>'Capacity Backing (Hide)2'!BT$139*(CT40/MAX(1,SUMIFS('Treatment Backing (Hide)'!$B$110:$B$124,'Capacity Backing (Hide)2'!BT$203:BT$217,"X")))</f>
        <v>0</v>
      </c>
      <c r="OO40">
        <f>'Capacity Backing (Hide)2'!BU$139*(CU40/MAX(1,SUMIFS('Treatment Backing (Hide)'!$B$110:$B$124,'Capacity Backing (Hide)2'!BU$203:BU$217,"X")))</f>
        <v>0</v>
      </c>
      <c r="OP40">
        <f>'Capacity Backing (Hide)2'!BV$139*(CV40/MAX(1,SUMIFS('Treatment Backing (Hide)'!$B$110:$B$124,'Capacity Backing (Hide)2'!BV$203:BV$217,"X")))</f>
        <v>0</v>
      </c>
      <c r="OQ40">
        <f>'Capacity Backing (Hide)2'!BW$139*(CW40/MAX(1,SUMIFS('Treatment Backing (Hide)'!$B$110:$B$124,'Capacity Backing (Hide)2'!BW$203:BW$217,"X")))</f>
        <v>0</v>
      </c>
      <c r="OR40">
        <f>'Capacity Backing (Hide)2'!BX$139*(CX40/MAX(1,SUMIFS('Treatment Backing (Hide)'!$B$110:$B$124,'Capacity Backing (Hide)2'!BX$203:BX$217,"X")))</f>
        <v>0</v>
      </c>
      <c r="OS40">
        <f>'Capacity Backing (Hide)2'!BY$139*(CY40/MAX(1,SUMIFS('Treatment Backing (Hide)'!$B$110:$B$124,'Capacity Backing (Hide)2'!BY$203:BY$217,"X")))</f>
        <v>0</v>
      </c>
      <c r="OT40">
        <f>'Capacity Backing (Hide)2'!BZ$139*(CZ40/MAX(1,SUMIFS('Treatment Backing (Hide)'!$B$110:$B$124,'Capacity Backing (Hide)2'!BZ$203:BZ$217,"X")))</f>
        <v>0</v>
      </c>
      <c r="OU40">
        <f>'Capacity Backing (Hide)2'!CA$139*(DA40/MAX(1,SUMIFS('Treatment Backing (Hide)'!$B$110:$B$124,'Capacity Backing (Hide)2'!CA$203:CA$217,"X")))</f>
        <v>0</v>
      </c>
      <c r="OV40">
        <f>'Capacity Backing (Hide)2'!CB$139*(DB40/MAX(1,SUMIFS('Treatment Backing (Hide)'!$B$110:$B$124,'Capacity Backing (Hide)2'!CB$203:CB$217,"X")))</f>
        <v>0</v>
      </c>
      <c r="OW40">
        <f>'Capacity Backing (Hide)2'!CC$139*(DC40/MAX(1,SUMIFS('Treatment Backing (Hide)'!$B$110:$B$124,'Capacity Backing (Hide)2'!CC$203:CC$217,"X")))</f>
        <v>0</v>
      </c>
      <c r="OX40">
        <f>'Capacity Backing (Hide)2'!CD$139*(DD40/MAX(1,SUMIFS('Treatment Backing (Hide)'!$B$110:$B$124,'Capacity Backing (Hide)2'!CD$203:CD$217,"X")))</f>
        <v>0</v>
      </c>
      <c r="OY40">
        <f>'Capacity Backing (Hide)2'!CE$139*(DE40/MAX(1,SUMIFS('Treatment Backing (Hide)'!$B$110:$B$124,'Capacity Backing (Hide)2'!CE$203:CE$217,"X")))</f>
        <v>0</v>
      </c>
      <c r="OZ40">
        <f>'Capacity Backing (Hide)2'!CF$139*(DF40/MAX(1,SUMIFS('Treatment Backing (Hide)'!$B$110:$B$124,'Capacity Backing (Hide)2'!CF$203:CF$217,"X")))</f>
        <v>0</v>
      </c>
      <c r="PA40">
        <f>'Capacity Backing (Hide)2'!CG$139*(DG40/MAX(1,SUMIFS('Treatment Backing (Hide)'!$B$110:$B$124,'Capacity Backing (Hide)2'!CG$203:CG$217,"X")))</f>
        <v>0</v>
      </c>
      <c r="PB40">
        <f>'Capacity Backing (Hide)2'!CH$139*(DH40/MAX(1,SUMIFS('Treatment Backing (Hide)'!$B$110:$B$124,'Capacity Backing (Hide)2'!CH$203:CH$217,"X")))</f>
        <v>0</v>
      </c>
      <c r="PC40">
        <f>'Capacity Backing (Hide)2'!CI$139*(DI40/MAX(1,SUMIFS('Treatment Backing (Hide)'!$B$110:$B$124,'Capacity Backing (Hide)2'!CI$203:CI$217,"X")))</f>
        <v>0</v>
      </c>
      <c r="PD40">
        <f>'Capacity Backing (Hide)2'!CJ$139*(DJ40/MAX(1,SUMIFS('Treatment Backing (Hide)'!$B$110:$B$124,'Capacity Backing (Hide)2'!CJ$203:CJ$217,"X")))</f>
        <v>0</v>
      </c>
      <c r="PE40">
        <f>'Capacity Backing (Hide)2'!CK$139*(DK40/MAX(1,SUMIFS('Treatment Backing (Hide)'!$B$110:$B$124,'Capacity Backing (Hide)2'!CK$203:CK$217,"X")))</f>
        <v>0</v>
      </c>
      <c r="PF40">
        <f>'Capacity Backing (Hide)2'!CL$139*(DL40/MAX(1,SUMIFS('Treatment Backing (Hide)'!$B$110:$B$124,'Capacity Backing (Hide)2'!CL$203:CL$217,"X")))</f>
        <v>0</v>
      </c>
      <c r="PG40">
        <f>'Capacity Backing (Hide)2'!CM$139*(DM40/MAX(1,SUMIFS('Treatment Backing (Hide)'!$B$110:$B$124,'Capacity Backing (Hide)2'!CM$203:CM$217,"X")))</f>
        <v>0</v>
      </c>
      <c r="PH40">
        <f>'Capacity Backing (Hide)2'!CN$139*(DN40/MAX(1,SUMIFS('Treatment Backing (Hide)'!$B$110:$B$124,'Capacity Backing (Hide)2'!CN$203:CN$217,"X")))</f>
        <v>0</v>
      </c>
      <c r="PI40">
        <f>'Capacity Backing (Hide)2'!CO$139*(DO40/MAX(1,SUMIFS('Treatment Backing (Hide)'!$B$110:$B$124,'Capacity Backing (Hide)2'!CO$203:CO$217,"X")))</f>
        <v>0</v>
      </c>
      <c r="PJ40">
        <f>'Capacity Backing (Hide)2'!CP$139*(DP40/MAX(1,SUMIFS('Treatment Backing (Hide)'!$B$110:$B$124,'Capacity Backing (Hide)2'!CP$203:CP$217,"X")))</f>
        <v>0</v>
      </c>
      <c r="PK40">
        <f>'Capacity Backing (Hide)2'!CQ$139*(DQ40/MAX(1,SUMIFS('Treatment Backing (Hide)'!$B$110:$B$124,'Capacity Backing (Hide)2'!CQ$203:CQ$217,"X")))</f>
        <v>0</v>
      </c>
      <c r="PL40">
        <f>'Capacity Backing (Hide)2'!CR$139*(DR40/MAX(1,SUMIFS('Treatment Backing (Hide)'!$B$110:$B$124,'Capacity Backing (Hide)2'!CR$203:CR$217,"X")))</f>
        <v>0</v>
      </c>
      <c r="PM40">
        <f>'Capacity Backing (Hide)2'!CS$139*(DS40/MAX(1,SUMIFS('Treatment Backing (Hide)'!$B$110:$B$124,'Capacity Backing (Hide)2'!CS$203:CS$217,"X")))</f>
        <v>0</v>
      </c>
      <c r="PN40">
        <f>'Capacity Backing (Hide)2'!CT$139*(DT40/MAX(1,SUMIFS('Treatment Backing (Hide)'!$B$110:$B$124,'Capacity Backing (Hide)2'!CT$203:CT$217,"X")))</f>
        <v>0</v>
      </c>
      <c r="PO40">
        <f>'Capacity Backing (Hide)2'!CU$139*(DU40/MAX(1,SUMIFS('Treatment Backing (Hide)'!$B$110:$B$124,'Capacity Backing (Hide)2'!CU$203:CU$217,"X")))</f>
        <v>0</v>
      </c>
      <c r="PP40">
        <f>'Capacity Backing (Hide)2'!CV$139*(DV40/MAX(1,SUMIFS('Treatment Backing (Hide)'!$B$110:$B$124,'Capacity Backing (Hide)2'!CV$203:CV$217,"X")))</f>
        <v>0</v>
      </c>
      <c r="PQ40">
        <f>'Capacity Backing (Hide)2'!CW$139*(DW40/MAX(1,SUMIFS('Treatment Backing (Hide)'!$B$110:$B$124,'Capacity Backing (Hide)2'!CW$203:CW$217,"X")))</f>
        <v>0</v>
      </c>
      <c r="PS40" cm="1">
        <f t="array" ref="PS40">SUM(IF('Capacity Summary'!H$36:H$135="X",1,0)*TRANSPOSE('CR Backing (Hide)'!$HX40:$LS40))</f>
        <v>0</v>
      </c>
      <c r="PT40" cm="1">
        <f t="array" ref="PT40">SUM(IF('Capacity Summary'!I$36:I$135="X",1,0)*TRANSPOSE('CR Backing (Hide)'!$HX40:$LS40))</f>
        <v>0</v>
      </c>
      <c r="PU40" cm="1">
        <f t="array" ref="PU40">SUM(IF('Capacity Summary'!J$36:J$135="X",1,0)*TRANSPOSE('CR Backing (Hide)'!$HX40:$LS40))</f>
        <v>0</v>
      </c>
      <c r="PV40" cm="1">
        <f t="array" ref="PV40">SUM(IF('Capacity Summary'!K$36:K$135="X",1,0)*TRANSPOSE('CR Backing (Hide)'!$HX40:$LS40))</f>
        <v>0</v>
      </c>
      <c r="PW40" cm="1">
        <f t="array" ref="PW40">SUM(IF('Capacity Summary'!L$36:L$135="X",1,0)*TRANSPOSE('CR Backing (Hide)'!$HX40:$LS40))</f>
        <v>0</v>
      </c>
      <c r="PX40" cm="1">
        <f t="array" ref="PX40">SUM(IF('Capacity Summary'!M$36:M$135="X",1,0)*TRANSPOSE('CR Backing (Hide)'!$HX40:$LS40))</f>
        <v>0</v>
      </c>
      <c r="PY40" cm="1">
        <f t="array" ref="PY40">SUM(IF('Capacity Summary'!N$36:N$135="X",1,0)*TRANSPOSE('CR Backing (Hide)'!$HX40:$LS40))</f>
        <v>0</v>
      </c>
      <c r="PZ40" cm="1">
        <f t="array" ref="PZ40">SUM(IF('Capacity Summary'!O$36:O$135="X",1,0)*TRANSPOSE('CR Backing (Hide)'!$HX40:$LS40))</f>
        <v>0</v>
      </c>
      <c r="QA40" cm="1">
        <f t="array" ref="QA40">SUM(IF('Capacity Summary'!P$36:P$135="X",1,0)*TRANSPOSE('CR Backing (Hide)'!$HX40:$LS40))</f>
        <v>0</v>
      </c>
      <c r="QB40" cm="1">
        <f t="array" ref="QB40">SUM(IF('Capacity Summary'!Q$36:Q$135="X",1,0)*TRANSPOSE('CR Backing (Hide)'!$HX40:$LS40))</f>
        <v>0</v>
      </c>
      <c r="QC40" cm="1">
        <f t="array" ref="QC40">SUM(IF('Capacity Summary'!R$36:R$135="X",1,0)*TRANSPOSE('CR Backing (Hide)'!$HX40:$LS40))</f>
        <v>0</v>
      </c>
      <c r="QD40" cm="1">
        <f t="array" ref="QD40">SUM(IF('Capacity Summary'!S$36:S$135="X",1,0)*TRANSPOSE('CR Backing (Hide)'!$HX40:$LS40))</f>
        <v>0</v>
      </c>
      <c r="QE40" cm="1">
        <f t="array" ref="QE40">SUM(IF('Capacity Summary'!T$36:T$135="X",1,0)*TRANSPOSE('CR Backing (Hide)'!$HX40:$LS40))</f>
        <v>0</v>
      </c>
      <c r="QF40" cm="1">
        <f t="array" ref="QF40">SUM(IF('Capacity Summary'!U$36:U$135="X",1,0)*TRANSPOSE('CR Backing (Hide)'!$HX40:$LS40))</f>
        <v>0</v>
      </c>
      <c r="QG40" cm="1">
        <f t="array" ref="QG40">SUM(IF('Capacity Summary'!V$36:V$135="X",1,0)*TRANSPOSE('CR Backing (Hide)'!$HX40:$LS40))</f>
        <v>0</v>
      </c>
      <c r="QH40" cm="1">
        <f t="array" ref="QH40">SUM(IF('Capacity Summary'!W$36:W$135="X",1,0)*TRANSPOSE('CR Backing (Hide)'!$HX40:$LS40))</f>
        <v>0</v>
      </c>
      <c r="QI40" cm="1">
        <f t="array" ref="QI40">SUM(IF('Capacity Summary'!X$36:X$135="X",1,0)*TRANSPOSE('CR Backing (Hide)'!$HX40:$LS40))</f>
        <v>0</v>
      </c>
      <c r="QJ40" cm="1">
        <f t="array" ref="QJ40">SUM(IF('Capacity Summary'!Y$36:Y$135="X",1,0)*TRANSPOSE('CR Backing (Hide)'!$HX40:$LS40))</f>
        <v>0</v>
      </c>
      <c r="QK40" cm="1">
        <f t="array" ref="QK40">SUM(IF('Capacity Summary'!Z$36:Z$135="X",1,0)*TRANSPOSE('CR Backing (Hide)'!$HX40:$LS40))</f>
        <v>0</v>
      </c>
      <c r="QL40" cm="1">
        <f t="array" ref="QL40">SUM(IF('Capacity Summary'!AA$36:AA$135="X",1,0)*TRANSPOSE('CR Backing (Hide)'!$HX40:$LS40))</f>
        <v>0</v>
      </c>
      <c r="QM40" cm="1">
        <f t="array" ref="QM40">SUM(IF('Capacity Summary'!AB$36:AB$135="X",1,0)*TRANSPOSE('CR Backing (Hide)'!$HX40:$LS40))</f>
        <v>0</v>
      </c>
      <c r="QN40" cm="1">
        <f t="array" ref="QN40">SUM(IF('Capacity Summary'!AC$36:AC$135="X",1,0)*TRANSPOSE('CR Backing (Hide)'!$HX40:$LS40))</f>
        <v>0</v>
      </c>
      <c r="QO40" cm="1">
        <f t="array" ref="QO40">SUM(IF('Capacity Summary'!AD$36:AD$135="X",1,0)*TRANSPOSE('CR Backing (Hide)'!$HX40:$LS40))</f>
        <v>0</v>
      </c>
      <c r="QP40" cm="1">
        <f t="array" ref="QP40">SUM(IF('Capacity Summary'!AE$36:AE$135="X",1,0)*TRANSPOSE('CR Backing (Hide)'!$HX40:$LS40))</f>
        <v>0</v>
      </c>
      <c r="QQ40" cm="1">
        <f t="array" ref="QQ40">SUM(IF('Capacity Summary'!AF$36:AF$135="X",1,0)*TRANSPOSE('CR Backing (Hide)'!$HX40:$LS40))</f>
        <v>0</v>
      </c>
      <c r="QR40" cm="1">
        <f t="array" ref="QR40">SUM(IF('Capacity Summary'!AG$36:AG$135="X",1,0)*TRANSPOSE('CR Backing (Hide)'!$HX40:$LS40))</f>
        <v>0</v>
      </c>
      <c r="QS40" cm="1">
        <f t="array" ref="QS40">SUM(IF('Capacity Summary'!AH$36:AH$135="X",1,0)*TRANSPOSE('CR Backing (Hide)'!$HX40:$LS40))</f>
        <v>0</v>
      </c>
      <c r="QT40" cm="1">
        <f t="array" ref="QT40">SUM(IF('Capacity Summary'!AI$36:AI$135="X",1,0)*TRANSPOSE('CR Backing (Hide)'!$HX40:$LS40))</f>
        <v>0</v>
      </c>
      <c r="QU40" cm="1">
        <f t="array" ref="QU40">SUM(IF('Capacity Summary'!AJ$36:AJ$135="X",1,0)*TRANSPOSE('CR Backing (Hide)'!$HX40:$LS40))</f>
        <v>0</v>
      </c>
      <c r="QV40" cm="1">
        <f t="array" ref="QV40">SUM(IF('Capacity Summary'!AK$36:AK$135="X",1,0)*TRANSPOSE('CR Backing (Hide)'!$HX40:$LS40))</f>
        <v>0</v>
      </c>
      <c r="QW40" cm="1">
        <f t="array" ref="QW40">SUM(IF('Capacity Summary'!AL$36:AL$135="X",1,0)*TRANSPOSE('CR Backing (Hide)'!$HX40:$LS40))</f>
        <v>0</v>
      </c>
      <c r="QX40" cm="1">
        <f t="array" ref="QX40">SUM(IF('Capacity Summary'!AM$36:AM$135="X",1,0)*TRANSPOSE('CR Backing (Hide)'!$HX40:$LS40))</f>
        <v>0</v>
      </c>
      <c r="QY40" cm="1">
        <f t="array" ref="QY40">SUM(IF('Capacity Summary'!AN$36:AN$135="X",1,0)*TRANSPOSE('CR Backing (Hide)'!$HX40:$LS40))</f>
        <v>0</v>
      </c>
      <c r="QZ40" cm="1">
        <f t="array" ref="QZ40">SUM(IF('Capacity Summary'!AO$36:AO$135="X",1,0)*TRANSPOSE('CR Backing (Hide)'!$HX40:$LS40))</f>
        <v>0</v>
      </c>
      <c r="RA40" cm="1">
        <f t="array" ref="RA40">SUM(IF('Capacity Summary'!AP$36:AP$135="X",1,0)*TRANSPOSE('CR Backing (Hide)'!$HX40:$LS40))</f>
        <v>0</v>
      </c>
      <c r="RB40" cm="1">
        <f t="array" ref="RB40">SUM(IF('Capacity Summary'!AQ$36:AQ$135="X",1,0)*TRANSPOSE('CR Backing (Hide)'!$HX40:$LS40))</f>
        <v>0</v>
      </c>
      <c r="RC40" cm="1">
        <f t="array" ref="RC40">SUM(IF('Capacity Summary'!AR$36:AR$135="X",1,0)*TRANSPOSE('CR Backing (Hide)'!$HX40:$LS40))</f>
        <v>0</v>
      </c>
      <c r="RD40" cm="1">
        <f t="array" ref="RD40">SUM(IF('Capacity Summary'!AS$36:AS$135="X",1,0)*TRANSPOSE('CR Backing (Hide)'!$HX40:$LS40))</f>
        <v>0</v>
      </c>
      <c r="RE40" cm="1">
        <f t="array" ref="RE40">SUM(IF('Capacity Summary'!AT$36:AT$135="X",1,0)*TRANSPOSE('CR Backing (Hide)'!$HX40:$LS40))</f>
        <v>0</v>
      </c>
      <c r="RF40" cm="1">
        <f t="array" ref="RF40">SUM(IF('Capacity Summary'!AU$36:AU$135="X",1,0)*TRANSPOSE('CR Backing (Hide)'!$HX40:$LS40))</f>
        <v>0</v>
      </c>
      <c r="RG40" cm="1">
        <f t="array" ref="RG40">SUM(IF('Capacity Summary'!AV$36:AV$135="X",1,0)*TRANSPOSE('CR Backing (Hide)'!$HX40:$LS40))</f>
        <v>0</v>
      </c>
      <c r="RH40" cm="1">
        <f t="array" ref="RH40">SUM(IF('Capacity Summary'!AW$36:AW$135="X",1,0)*TRANSPOSE('CR Backing (Hide)'!$HX40:$LS40))</f>
        <v>0</v>
      </c>
      <c r="RI40" cm="1">
        <f t="array" ref="RI40">SUM(IF('Capacity Summary'!AX$36:AX$135="X",1,0)*TRANSPOSE('CR Backing (Hide)'!$HX40:$LS40))</f>
        <v>0</v>
      </c>
      <c r="RJ40" cm="1">
        <f t="array" ref="RJ40">SUM(IF('Capacity Summary'!AY$36:AY$135="X",1,0)*TRANSPOSE('CR Backing (Hide)'!$HX40:$LS40))</f>
        <v>0</v>
      </c>
      <c r="RK40" cm="1">
        <f t="array" ref="RK40">SUM(IF('Capacity Summary'!AZ$36:AZ$135="X",1,0)*TRANSPOSE('CR Backing (Hide)'!$HX40:$LS40))</f>
        <v>0</v>
      </c>
      <c r="RL40" cm="1">
        <f t="array" ref="RL40">SUM(IF('Capacity Summary'!BA$36:BA$135="X",1,0)*TRANSPOSE('CR Backing (Hide)'!$HX40:$LS40))</f>
        <v>0</v>
      </c>
      <c r="RM40" cm="1">
        <f t="array" ref="RM40">SUM(IF('Capacity Summary'!BB$36:BB$135="X",1,0)*TRANSPOSE('CR Backing (Hide)'!$HX40:$LS40))</f>
        <v>0</v>
      </c>
      <c r="RN40" cm="1">
        <f t="array" ref="RN40">SUM(IF('Capacity Summary'!BC$36:BC$135="X",1,0)*TRANSPOSE('CR Backing (Hide)'!$HX40:$LS40))</f>
        <v>0</v>
      </c>
      <c r="RO40" cm="1">
        <f t="array" ref="RO40">SUM(IF('Capacity Summary'!BD$36:BD$135="X",1,0)*TRANSPOSE('CR Backing (Hide)'!$HX40:$LS40))</f>
        <v>0</v>
      </c>
      <c r="RP40" cm="1">
        <f t="array" ref="RP40">SUM(IF('Capacity Summary'!BE$36:BE$135="X",1,0)*TRANSPOSE('CR Backing (Hide)'!$HX40:$LS40))</f>
        <v>0</v>
      </c>
      <c r="RQ40" cm="1">
        <f t="array" ref="RQ40">SUM(IF('Capacity Summary'!BF$36:BF$135="X",1,0)*TRANSPOSE('CR Backing (Hide)'!$HX40:$LS40))</f>
        <v>0</v>
      </c>
      <c r="RR40" cm="1">
        <f t="array" ref="RR40">SUM(IF('Capacity Summary'!BG$36:BG$135="X",1,0)*TRANSPOSE('CR Backing (Hide)'!$HX40:$LS40))</f>
        <v>0</v>
      </c>
      <c r="RT40" cm="1">
        <f t="array" ref="RT40">SUM(IF('Capacity Summary'!H$139:H$238="X",1,0)*TRANSPOSE('CR Backing (Hide)'!$LV40:$PQ40))</f>
        <v>0</v>
      </c>
      <c r="RU40" cm="1">
        <f t="array" ref="RU40">SUM(IF('Capacity Summary'!I$139:I$238="X",1,0)*TRANSPOSE('CR Backing (Hide)'!$LV40:$PQ40))</f>
        <v>0</v>
      </c>
      <c r="RV40" cm="1">
        <f t="array" ref="RV40">SUM(IF('Capacity Summary'!J$139:J$238="X",1,0)*TRANSPOSE('CR Backing (Hide)'!$LV40:$PQ40))</f>
        <v>0</v>
      </c>
      <c r="RW40" cm="1">
        <f t="array" ref="RW40">SUM(IF('Capacity Summary'!K$139:K$238="X",1,0)*TRANSPOSE('CR Backing (Hide)'!$LV40:$PQ40))</f>
        <v>0</v>
      </c>
      <c r="RX40" cm="1">
        <f t="array" ref="RX40">SUM(IF('Capacity Summary'!L$139:L$238="X",1,0)*TRANSPOSE('CR Backing (Hide)'!$LV40:$PQ40))</f>
        <v>0</v>
      </c>
      <c r="RY40" cm="1">
        <f t="array" ref="RY40">SUM(IF('Capacity Summary'!M$139:M$238="X",1,0)*TRANSPOSE('CR Backing (Hide)'!$LV40:$PQ40))</f>
        <v>0</v>
      </c>
      <c r="RZ40" cm="1">
        <f t="array" ref="RZ40">SUM(IF('Capacity Summary'!N$139:N$238="X",1,0)*TRANSPOSE('CR Backing (Hide)'!$LV40:$PQ40))</f>
        <v>0</v>
      </c>
      <c r="SA40" cm="1">
        <f t="array" ref="SA40">SUM(IF('Capacity Summary'!O$139:O$238="X",1,0)*TRANSPOSE('CR Backing (Hide)'!$LV40:$PQ40))</f>
        <v>0</v>
      </c>
      <c r="SB40" cm="1">
        <f t="array" ref="SB40">SUM(IF('Capacity Summary'!P$139:P$238="X",1,0)*TRANSPOSE('CR Backing (Hide)'!$LV40:$PQ40))</f>
        <v>0</v>
      </c>
      <c r="SC40" cm="1">
        <f t="array" ref="SC40">SUM(IF('Capacity Summary'!Q$139:Q$238="X",1,0)*TRANSPOSE('CR Backing (Hide)'!$LV40:$PQ40))</f>
        <v>0</v>
      </c>
      <c r="SD40" cm="1">
        <f t="array" ref="SD40">SUM(IF('Capacity Summary'!R$139:R$238="X",1,0)*TRANSPOSE('CR Backing (Hide)'!$LV40:$PQ40))</f>
        <v>0</v>
      </c>
      <c r="SE40" cm="1">
        <f t="array" ref="SE40">SUM(IF('Capacity Summary'!S$139:S$238="X",1,0)*TRANSPOSE('CR Backing (Hide)'!$LV40:$PQ40))</f>
        <v>0</v>
      </c>
      <c r="SF40" cm="1">
        <f t="array" ref="SF40">SUM(IF('Capacity Summary'!T$139:T$238="X",1,0)*TRANSPOSE('CR Backing (Hide)'!$LV40:$PQ40))</f>
        <v>0</v>
      </c>
      <c r="SG40" cm="1">
        <f t="array" ref="SG40">SUM(IF('Capacity Summary'!U$139:U$238="X",1,0)*TRANSPOSE('CR Backing (Hide)'!$LV40:$PQ40))</f>
        <v>0</v>
      </c>
      <c r="SH40" cm="1">
        <f t="array" ref="SH40">SUM(IF('Capacity Summary'!V$139:V$238="X",1,0)*TRANSPOSE('CR Backing (Hide)'!$LV40:$PQ40))</f>
        <v>0</v>
      </c>
      <c r="SI40" cm="1">
        <f t="array" ref="SI40">SUM(IF('Capacity Summary'!W$139:W$238="X",1,0)*TRANSPOSE('CR Backing (Hide)'!$LV40:$PQ40))</f>
        <v>0</v>
      </c>
      <c r="SJ40" cm="1">
        <f t="array" ref="SJ40">SUM(IF('Capacity Summary'!X$139:X$238="X",1,0)*TRANSPOSE('CR Backing (Hide)'!$LV40:$PQ40))</f>
        <v>0</v>
      </c>
      <c r="SK40" cm="1">
        <f t="array" ref="SK40">SUM(IF('Capacity Summary'!Y$139:Y$238="X",1,0)*TRANSPOSE('CR Backing (Hide)'!$LV40:$PQ40))</f>
        <v>0</v>
      </c>
      <c r="SL40" cm="1">
        <f t="array" ref="SL40">SUM(IF('Capacity Summary'!Z$139:Z$238="X",1,0)*TRANSPOSE('CR Backing (Hide)'!$LV40:$PQ40))</f>
        <v>0</v>
      </c>
      <c r="SM40" cm="1">
        <f t="array" ref="SM40">SUM(IF('Capacity Summary'!AA$139:AA$238="X",1,0)*TRANSPOSE('CR Backing (Hide)'!$LV40:$PQ40))</f>
        <v>0</v>
      </c>
      <c r="SN40" cm="1">
        <f t="array" ref="SN40">SUM(IF('Capacity Summary'!AB$139:AB$238="X",1,0)*TRANSPOSE('CR Backing (Hide)'!$LV40:$PQ40))</f>
        <v>0</v>
      </c>
      <c r="SO40" cm="1">
        <f t="array" ref="SO40">SUM(IF('Capacity Summary'!AC$139:AC$238="X",1,0)*TRANSPOSE('CR Backing (Hide)'!$LV40:$PQ40))</f>
        <v>0</v>
      </c>
      <c r="SP40" cm="1">
        <f t="array" ref="SP40">SUM(IF('Capacity Summary'!AD$139:AD$238="X",1,0)*TRANSPOSE('CR Backing (Hide)'!$LV40:$PQ40))</f>
        <v>0</v>
      </c>
      <c r="SQ40" cm="1">
        <f t="array" ref="SQ40">SUM(IF('Capacity Summary'!AE$139:AE$238="X",1,0)*TRANSPOSE('CR Backing (Hide)'!$LV40:$PQ40))</f>
        <v>0</v>
      </c>
      <c r="SR40" cm="1">
        <f t="array" ref="SR40">SUM(IF('Capacity Summary'!AF$139:AF$238="X",1,0)*TRANSPOSE('CR Backing (Hide)'!$LV40:$PQ40))</f>
        <v>0</v>
      </c>
      <c r="SS40" cm="1">
        <f t="array" ref="SS40">SUM(IF('Capacity Summary'!AG$139:AG$238="X",1,0)*TRANSPOSE('CR Backing (Hide)'!$LV40:$PQ40))</f>
        <v>0</v>
      </c>
      <c r="ST40" cm="1">
        <f t="array" ref="ST40">SUM(IF('Capacity Summary'!AH$139:AH$238="X",1,0)*TRANSPOSE('CR Backing (Hide)'!$LV40:$PQ40))</f>
        <v>0</v>
      </c>
      <c r="SU40" cm="1">
        <f t="array" ref="SU40">SUM(IF('Capacity Summary'!AI$139:AI$238="X",1,0)*TRANSPOSE('CR Backing (Hide)'!$LV40:$PQ40))</f>
        <v>0</v>
      </c>
      <c r="SV40" cm="1">
        <f t="array" ref="SV40">SUM(IF('Capacity Summary'!AJ$139:AJ$238="X",1,0)*TRANSPOSE('CR Backing (Hide)'!$LV40:$PQ40))</f>
        <v>0</v>
      </c>
      <c r="SW40" cm="1">
        <f t="array" ref="SW40">SUM(IF('Capacity Summary'!AK$139:AK$238="X",1,0)*TRANSPOSE('CR Backing (Hide)'!$LV40:$PQ40))</f>
        <v>0</v>
      </c>
      <c r="SX40" cm="1">
        <f t="array" ref="SX40">SUM(IF('Capacity Summary'!AL$139:AL$238="X",1,0)*TRANSPOSE('CR Backing (Hide)'!$LV40:$PQ40))</f>
        <v>0</v>
      </c>
      <c r="SY40" cm="1">
        <f t="array" ref="SY40">SUM(IF('Capacity Summary'!AM$139:AM$238="X",1,0)*TRANSPOSE('CR Backing (Hide)'!$LV40:$PQ40))</f>
        <v>0</v>
      </c>
      <c r="SZ40" cm="1">
        <f t="array" ref="SZ40">SUM(IF('Capacity Summary'!AN$139:AN$238="X",1,0)*TRANSPOSE('CR Backing (Hide)'!$LV40:$PQ40))</f>
        <v>0</v>
      </c>
      <c r="TA40" cm="1">
        <f t="array" ref="TA40">SUM(IF('Capacity Summary'!AO$139:AO$238="X",1,0)*TRANSPOSE('CR Backing (Hide)'!$LV40:$PQ40))</f>
        <v>0</v>
      </c>
      <c r="TB40" cm="1">
        <f t="array" ref="TB40">SUM(IF('Capacity Summary'!AP$139:AP$238="X",1,0)*TRANSPOSE('CR Backing (Hide)'!$LV40:$PQ40))</f>
        <v>0</v>
      </c>
      <c r="TC40" cm="1">
        <f t="array" ref="TC40">SUM(IF('Capacity Summary'!AQ$139:AQ$238="X",1,0)*TRANSPOSE('CR Backing (Hide)'!$LV40:$PQ40))</f>
        <v>0</v>
      </c>
      <c r="TD40" cm="1">
        <f t="array" ref="TD40">SUM(IF('Capacity Summary'!AR$139:AR$238="X",1,0)*TRANSPOSE('CR Backing (Hide)'!$LV40:$PQ40))</f>
        <v>0</v>
      </c>
      <c r="TE40" cm="1">
        <f t="array" ref="TE40">SUM(IF('Capacity Summary'!AS$139:AS$238="X",1,0)*TRANSPOSE('CR Backing (Hide)'!$LV40:$PQ40))</f>
        <v>0</v>
      </c>
      <c r="TF40" cm="1">
        <f t="array" ref="TF40">SUM(IF('Capacity Summary'!AT$139:AT$238="X",1,0)*TRANSPOSE('CR Backing (Hide)'!$LV40:$PQ40))</f>
        <v>0</v>
      </c>
      <c r="TG40" cm="1">
        <f t="array" ref="TG40">SUM(IF('Capacity Summary'!AU$139:AU$238="X",1,0)*TRANSPOSE('CR Backing (Hide)'!$LV40:$PQ40))</f>
        <v>0</v>
      </c>
      <c r="TH40" cm="1">
        <f t="array" ref="TH40">SUM(IF('Capacity Summary'!AV$139:AV$238="X",1,0)*TRANSPOSE('CR Backing (Hide)'!$LV40:$PQ40))</f>
        <v>0</v>
      </c>
      <c r="TI40" cm="1">
        <f t="array" ref="TI40">SUM(IF('Capacity Summary'!AW$139:AW$238="X",1,0)*TRANSPOSE('CR Backing (Hide)'!$LV40:$PQ40))</f>
        <v>0</v>
      </c>
      <c r="TJ40" cm="1">
        <f t="array" ref="TJ40">SUM(IF('Capacity Summary'!AX$139:AX$238="X",1,0)*TRANSPOSE('CR Backing (Hide)'!$LV40:$PQ40))</f>
        <v>0</v>
      </c>
      <c r="TK40" cm="1">
        <f t="array" ref="TK40">SUM(IF('Capacity Summary'!AY$139:AY$238="X",1,0)*TRANSPOSE('CR Backing (Hide)'!$LV40:$PQ40))</f>
        <v>0</v>
      </c>
      <c r="TL40" cm="1">
        <f t="array" ref="TL40">SUM(IF('Capacity Summary'!AZ$139:AZ$238="X",1,0)*TRANSPOSE('CR Backing (Hide)'!$LV40:$PQ40))</f>
        <v>0</v>
      </c>
      <c r="TM40" cm="1">
        <f t="array" ref="TM40">SUM(IF('Capacity Summary'!BA$139:BA$238="X",1,0)*TRANSPOSE('CR Backing (Hide)'!$LV40:$PQ40))</f>
        <v>0</v>
      </c>
      <c r="TN40" cm="1">
        <f t="array" ref="TN40">SUM(IF('Capacity Summary'!BB$139:BB$238="X",1,0)*TRANSPOSE('CR Backing (Hide)'!$LV40:$PQ40))</f>
        <v>0</v>
      </c>
      <c r="TO40" cm="1">
        <f t="array" ref="TO40">SUM(IF('Capacity Summary'!BC$139:BC$238="X",1,0)*TRANSPOSE('CR Backing (Hide)'!$LV40:$PQ40))</f>
        <v>0</v>
      </c>
      <c r="TP40" cm="1">
        <f t="array" ref="TP40">SUM(IF('Capacity Summary'!BD$139:BD$238="X",1,0)*TRANSPOSE('CR Backing (Hide)'!$LV40:$PQ40))</f>
        <v>0</v>
      </c>
      <c r="TQ40" cm="1">
        <f t="array" ref="TQ40">SUM(IF('Capacity Summary'!BE$139:BE$238="X",1,0)*TRANSPOSE('CR Backing (Hide)'!$LV40:$PQ40))</f>
        <v>0</v>
      </c>
      <c r="TR40" cm="1">
        <f t="array" ref="TR40">SUM(IF('Capacity Summary'!BF$139:BF$238="X",1,0)*TRANSPOSE('CR Backing (Hide)'!$LV40:$PQ40))</f>
        <v>0</v>
      </c>
      <c r="TS40" cm="1">
        <f t="array" ref="TS40">SUM(IF('Capacity Summary'!BG$139:BG$238="X",1,0)*TRANSPOSE('CR Backing (Hide)'!$LV40:$PQ40))</f>
        <v>0</v>
      </c>
    </row>
    <row r="41" spans="8:539" x14ac:dyDescent="0.25">
      <c r="H41" t="str">
        <f>ROW(H38)&amp;". "&amp;'Clinical resources'!B44</f>
        <v xml:space="preserve">38. </v>
      </c>
      <c r="J41" t="str" cm="1">
        <f t="array" ref="J41">IF(SUM(IF('Clinical resources'!F44:J44="X",1,0)*'Clinical resources'!F$4:J$4)&gt;0,"X","")</f>
        <v/>
      </c>
      <c r="K41" t="str" cm="1">
        <f t="array" ref="K41">IF(SUM(IF('Clinical resources'!K44:O44="X",1,0)*'Clinical resources'!K$4:O$4)&gt;0,"X","")</f>
        <v/>
      </c>
      <c r="L41" t="str" cm="1">
        <f t="array" ref="L41">IF(SUM(IF('Clinical resources'!P44:T44="X",1,0)*'Clinical resources'!P$4:T$4)&gt;0,"X","")</f>
        <v/>
      </c>
      <c r="M41" t="str" cm="1">
        <f t="array" ref="M41">IF(SUM(IF('Clinical resources'!U44:Y44="X",1,0)*'Clinical resources'!U$4:Y$4)&gt;0,"X","")</f>
        <v/>
      </c>
      <c r="N41" t="str" cm="1">
        <f t="array" ref="N41">IF(SUM(IF('Clinical resources'!Z44:AD44="X",1,0)*'Clinical resources'!Z$4:AD$4)&gt;0,"X","")</f>
        <v/>
      </c>
      <c r="O41" t="str" cm="1">
        <f t="array" ref="O41">IF(SUM(IF('Clinical resources'!AE44:AI44="X",1,0)*'Clinical resources'!AE$4:AI$4)&gt;0,"X","")</f>
        <v/>
      </c>
      <c r="P41" t="str" cm="1">
        <f t="array" ref="P41">IF(SUM(IF('Clinical resources'!AJ44:AN44="X",1,0)*'Clinical resources'!AJ$4:AN$4)&gt;0,"X","")</f>
        <v/>
      </c>
      <c r="Q41" t="str" cm="1">
        <f t="array" ref="Q41">IF(SUM(IF('Clinical resources'!AO44:AS44="X",1,0)*'Clinical resources'!AO$4:AS$4)&gt;0,"X","")</f>
        <v/>
      </c>
      <c r="R41" t="str" cm="1">
        <f t="array" ref="R41">IF(SUM(IF('Clinical resources'!AT44:AX44="X",1,0)*'Clinical resources'!AT$4:AX$4)&gt;0,"X","")</f>
        <v/>
      </c>
      <c r="S41" t="str" cm="1">
        <f t="array" ref="S41">IF(SUM(IF('Clinical resources'!AY44:BC44="X",1,0)*'Clinical resources'!AY$4:BC$4)&gt;0,"X","")</f>
        <v/>
      </c>
      <c r="T41" t="str" cm="1">
        <f t="array" ref="T41">IF(SUM(IF('Clinical resources'!BD44:BH44="X",1,0)*'Clinical resources'!BD$4:BH$4)&gt;0,"X","")</f>
        <v/>
      </c>
      <c r="U41" t="str" cm="1">
        <f t="array" ref="U41">IF(SUM(IF('Clinical resources'!BI44:BM44="X",1,0)*'Clinical resources'!BI$4:BM$4)&gt;0,"X","")</f>
        <v/>
      </c>
      <c r="V41" t="str" cm="1">
        <f t="array" ref="V41">IF(SUM(IF('Clinical resources'!BN44:BR44="X",1,0)*'Clinical resources'!BN$4:BR$4)&gt;0,"X","")</f>
        <v/>
      </c>
      <c r="W41" t="str" cm="1">
        <f t="array" ref="W41">IF(SUM(IF('Clinical resources'!BS44:BW44="X",1,0)*'Clinical resources'!BS$4:BW$4)&gt;0,"X","")</f>
        <v/>
      </c>
      <c r="X41" t="str" cm="1">
        <f t="array" ref="X41">IF(SUM(IF('Clinical resources'!BX44:CB44="X",1,0)*'Clinical resources'!BX$4:CB$4)&gt;0,"X","")</f>
        <v/>
      </c>
      <c r="AB41">
        <f t="array" ref="AB41">IF($J41:$X41='Capacity Backing (Hide)2'!B$67:B$81,1,0)</f>
        <v>0</v>
      </c>
      <c r="AC41">
        <f t="array" ref="AC41">IF($J41:$X41='Capacity Backing (Hide)2'!C$67:C$81,1,0)</f>
        <v>0</v>
      </c>
      <c r="AD41">
        <f t="array" ref="AD41">IF($J41:$X41='Capacity Backing (Hide)2'!D$67:D$81,1,0)</f>
        <v>0</v>
      </c>
      <c r="AE41">
        <f t="array" ref="AE41">IF($J41:$X41='Capacity Backing (Hide)2'!E$67:E$81,1,0)</f>
        <v>0</v>
      </c>
      <c r="AF41">
        <f t="array" ref="AF41">IF($J41:$X41='Capacity Backing (Hide)2'!F$67:F$81,1,0)</f>
        <v>0</v>
      </c>
      <c r="AG41">
        <f t="array" ref="AG41">IF($J41:$X41='Capacity Backing (Hide)2'!G$67:G$81,1,0)</f>
        <v>0</v>
      </c>
      <c r="AH41">
        <f t="array" ref="AH41">IF($J41:$X41='Capacity Backing (Hide)2'!H$67:H$81,1,0)</f>
        <v>0</v>
      </c>
      <c r="AI41">
        <f t="array" ref="AI41">IF($J41:$X41='Capacity Backing (Hide)2'!I$67:I$81,1,0)</f>
        <v>0</v>
      </c>
      <c r="AJ41">
        <f t="array" ref="AJ41">IF($J41:$X41='Capacity Backing (Hide)2'!J$67:J$81,1,0)</f>
        <v>0</v>
      </c>
      <c r="AK41">
        <f t="array" ref="AK41">IF($J41:$X41='Capacity Backing (Hide)2'!K$67:K$81,1,0)</f>
        <v>0</v>
      </c>
      <c r="AL41">
        <f t="array" ref="AL41">IF($J41:$X41='Capacity Backing (Hide)2'!L$67:L$81,1,0)</f>
        <v>0</v>
      </c>
      <c r="AM41">
        <f t="array" ref="AM41">IF($J41:$X41='Capacity Backing (Hide)2'!M$67:M$81,1,0)</f>
        <v>0</v>
      </c>
      <c r="AN41">
        <f t="array" ref="AN41">IF($J41:$X41='Capacity Backing (Hide)2'!N$67:N$81,1,0)</f>
        <v>0</v>
      </c>
      <c r="AO41">
        <f t="array" ref="AO41">IF($J41:$X41='Capacity Backing (Hide)2'!O$67:O$81,1,0)</f>
        <v>0</v>
      </c>
      <c r="AP41">
        <f t="array" ref="AP41">IF($J41:$X41='Capacity Backing (Hide)2'!P$67:P$81,1,0)</f>
        <v>0</v>
      </c>
      <c r="AQ41">
        <f t="array" ref="AQ41">IF($J41:$X41='Capacity Backing (Hide)2'!Q$67:Q$81,1,0)</f>
        <v>0</v>
      </c>
      <c r="AR41">
        <f t="array" ref="AR41">IF($J41:$X41='Capacity Backing (Hide)2'!R$67:R$81,1,0)</f>
        <v>0</v>
      </c>
      <c r="AS41">
        <f t="array" ref="AS41">IF($J41:$X41='Capacity Backing (Hide)2'!S$67:S$81,1,0)</f>
        <v>0</v>
      </c>
      <c r="AT41">
        <f t="array" ref="AT41">IF($J41:$X41='Capacity Backing (Hide)2'!T$67:T$81,1,0)</f>
        <v>0</v>
      </c>
      <c r="AU41">
        <f t="array" ref="AU41">IF($J41:$X41='Capacity Backing (Hide)2'!U$67:U$81,1,0)</f>
        <v>0</v>
      </c>
      <c r="AV41">
        <f t="array" ref="AV41">IF($J41:$X41='Capacity Backing (Hide)2'!V$67:V$81,1,0)</f>
        <v>0</v>
      </c>
      <c r="AW41">
        <f t="array" ref="AW41">IF($J41:$X41='Capacity Backing (Hide)2'!W$67:W$81,1,0)</f>
        <v>0</v>
      </c>
      <c r="AX41">
        <f t="array" ref="AX41">IF($J41:$X41='Capacity Backing (Hide)2'!X$67:X$81,1,0)</f>
        <v>0</v>
      </c>
      <c r="AY41">
        <f t="array" ref="AY41">IF($J41:$X41='Capacity Backing (Hide)2'!Y$67:Y$81,1,0)</f>
        <v>0</v>
      </c>
      <c r="AZ41">
        <f t="array" ref="AZ41">IF($J41:$X41='Capacity Backing (Hide)2'!Z$67:Z$81,1,0)</f>
        <v>0</v>
      </c>
      <c r="BA41">
        <f t="array" ref="BA41">IF($J41:$X41='Capacity Backing (Hide)2'!AA$67:AA$81,1,0)</f>
        <v>0</v>
      </c>
      <c r="BB41">
        <f t="array" ref="BB41">IF($J41:$X41='Capacity Backing (Hide)2'!AB$67:AB$81,1,0)</f>
        <v>0</v>
      </c>
      <c r="BC41">
        <f t="array" ref="BC41">IF($J41:$X41='Capacity Backing (Hide)2'!AC$67:AC$81,1,0)</f>
        <v>0</v>
      </c>
      <c r="BD41">
        <f t="array" ref="BD41">IF($J41:$X41='Capacity Backing (Hide)2'!AD$67:AD$81,1,0)</f>
        <v>0</v>
      </c>
      <c r="BE41">
        <f t="array" ref="BE41">IF($J41:$X41='Capacity Backing (Hide)2'!AE$67:AE$81,1,0)</f>
        <v>0</v>
      </c>
      <c r="BF41">
        <f t="array" ref="BF41">IF($J41:$X41='Capacity Backing (Hide)2'!AF$67:AF$81,1,0)</f>
        <v>0</v>
      </c>
      <c r="BG41">
        <f t="array" ref="BG41">IF($J41:$X41='Capacity Backing (Hide)2'!AG$67:AG$81,1,0)</f>
        <v>0</v>
      </c>
      <c r="BH41">
        <f t="array" ref="BH41">IF($J41:$X41='Capacity Backing (Hide)2'!AH$67:AH$81,1,0)</f>
        <v>0</v>
      </c>
      <c r="BI41">
        <f t="array" ref="BI41">IF($J41:$X41='Capacity Backing (Hide)2'!AI$67:AI$81,1,0)</f>
        <v>0</v>
      </c>
      <c r="BJ41">
        <f t="array" ref="BJ41">IF($J41:$X41='Capacity Backing (Hide)2'!AJ$67:AJ$81,1,0)</f>
        <v>0</v>
      </c>
      <c r="BK41">
        <f t="array" ref="BK41">IF($J41:$X41='Capacity Backing (Hide)2'!AK$67:AK$81,1,0)</f>
        <v>0</v>
      </c>
      <c r="BL41">
        <f t="array" ref="BL41">IF($J41:$X41='Capacity Backing (Hide)2'!AL$67:AL$81,1,0)</f>
        <v>0</v>
      </c>
      <c r="BM41">
        <f t="array" ref="BM41">IF($J41:$X41='Capacity Backing (Hide)2'!AM$67:AM$81,1,0)</f>
        <v>0</v>
      </c>
      <c r="BN41">
        <f t="array" ref="BN41">IF($J41:$X41='Capacity Backing (Hide)2'!AN$67:AN$81,1,0)</f>
        <v>0</v>
      </c>
      <c r="BO41">
        <f t="array" ref="BO41">IF($J41:$X41='Capacity Backing (Hide)2'!AO$67:AO$81,1,0)</f>
        <v>0</v>
      </c>
      <c r="BP41">
        <f t="array" ref="BP41">IF($J41:$X41='Capacity Backing (Hide)2'!AP$67:AP$81,1,0)</f>
        <v>0</v>
      </c>
      <c r="BQ41">
        <f t="array" ref="BQ41">IF($J41:$X41='Capacity Backing (Hide)2'!AQ$67:AQ$81,1,0)</f>
        <v>0</v>
      </c>
      <c r="BR41">
        <f t="array" ref="BR41">IF($J41:$X41='Capacity Backing (Hide)2'!AR$67:AR$81,1,0)</f>
        <v>0</v>
      </c>
      <c r="BS41">
        <f t="array" ref="BS41">IF($J41:$X41='Capacity Backing (Hide)2'!AS$67:AS$81,1,0)</f>
        <v>0</v>
      </c>
      <c r="BT41">
        <f t="array" ref="BT41">IF($J41:$X41='Capacity Backing (Hide)2'!AT$67:AT$81,1,0)</f>
        <v>0</v>
      </c>
      <c r="BU41">
        <f t="array" ref="BU41">IF($J41:$X41='Capacity Backing (Hide)2'!AU$67:AU$81,1,0)</f>
        <v>0</v>
      </c>
      <c r="BV41">
        <f t="array" ref="BV41">IF($J41:$X41='Capacity Backing (Hide)2'!AV$67:AV$81,1,0)</f>
        <v>0</v>
      </c>
      <c r="BW41">
        <f t="array" ref="BW41">IF($J41:$X41='Capacity Backing (Hide)2'!AW$67:AW$81,1,0)</f>
        <v>0</v>
      </c>
      <c r="BX41">
        <f t="array" ref="BX41">IF($J41:$X41='Capacity Backing (Hide)2'!AX$67:AX$81,1,0)</f>
        <v>0</v>
      </c>
      <c r="BY41">
        <f t="array" ref="BY41">IF($J41:$X41='Capacity Backing (Hide)2'!AY$67:AY$81,1,0)</f>
        <v>0</v>
      </c>
      <c r="BZ41">
        <f t="array" ref="BZ41">IF($J41:$X41='Capacity Backing (Hide)2'!AZ$67:AZ$81,1,0)</f>
        <v>0</v>
      </c>
      <c r="CA41">
        <f t="array" ref="CA41">IF($J41:$X41='Capacity Backing (Hide)2'!BA$67:BA$81,1,0)</f>
        <v>0</v>
      </c>
      <c r="CB41">
        <f t="array" ref="CB41">IF($J41:$X41='Capacity Backing (Hide)2'!BB$67:BB$81,1,0)</f>
        <v>0</v>
      </c>
      <c r="CC41">
        <f t="array" ref="CC41">IF($J41:$X41='Capacity Backing (Hide)2'!BC$67:BC$81,1,0)</f>
        <v>0</v>
      </c>
      <c r="CD41">
        <f t="array" ref="CD41">IF($J41:$X41='Capacity Backing (Hide)2'!BD$67:BD$81,1,0)</f>
        <v>0</v>
      </c>
      <c r="CE41">
        <f t="array" ref="CE41">IF($J41:$X41='Capacity Backing (Hide)2'!BE$67:BE$81,1,0)</f>
        <v>0</v>
      </c>
      <c r="CF41">
        <f t="array" ref="CF41">IF($J41:$X41='Capacity Backing (Hide)2'!BF$67:BF$81,1,0)</f>
        <v>0</v>
      </c>
      <c r="CG41">
        <f t="array" ref="CG41">IF($J41:$X41='Capacity Backing (Hide)2'!BG$67:BG$81,1,0)</f>
        <v>0</v>
      </c>
      <c r="CH41">
        <f t="array" ref="CH41">IF($J41:$X41='Capacity Backing (Hide)2'!BH$67:BH$81,1,0)</f>
        <v>0</v>
      </c>
      <c r="CI41">
        <f t="array" ref="CI41">IF($J41:$X41='Capacity Backing (Hide)2'!BI$67:BI$81,1,0)</f>
        <v>0</v>
      </c>
      <c r="CJ41">
        <f t="array" ref="CJ41">IF($J41:$X41='Capacity Backing (Hide)2'!BJ$67:BJ$81,1,0)</f>
        <v>0</v>
      </c>
      <c r="CK41">
        <f t="array" ref="CK41">IF($J41:$X41='Capacity Backing (Hide)2'!BK$67:BK$81,1,0)</f>
        <v>0</v>
      </c>
      <c r="CL41">
        <f t="array" ref="CL41">IF($J41:$X41='Capacity Backing (Hide)2'!BL$67:BL$81,1,0)</f>
        <v>0</v>
      </c>
      <c r="CM41">
        <f t="array" ref="CM41">IF($J41:$X41='Capacity Backing (Hide)2'!BM$67:BM$81,1,0)</f>
        <v>0</v>
      </c>
      <c r="CN41">
        <f t="array" ref="CN41">IF($J41:$X41='Capacity Backing (Hide)2'!BN$67:BN$81,1,0)</f>
        <v>0</v>
      </c>
      <c r="CO41">
        <f t="array" ref="CO41">IF($J41:$X41='Capacity Backing (Hide)2'!BO$67:BO$81,1,0)</f>
        <v>0</v>
      </c>
      <c r="CP41">
        <f t="array" ref="CP41">IF($J41:$X41='Capacity Backing (Hide)2'!BP$67:BP$81,1,0)</f>
        <v>0</v>
      </c>
      <c r="CQ41">
        <f t="array" ref="CQ41">IF($J41:$X41='Capacity Backing (Hide)2'!BQ$67:BQ$81,1,0)</f>
        <v>0</v>
      </c>
      <c r="CR41">
        <f t="array" ref="CR41">IF($J41:$X41='Capacity Backing (Hide)2'!BR$67:BR$81,1,0)</f>
        <v>0</v>
      </c>
      <c r="CS41">
        <f t="array" ref="CS41">IF($J41:$X41='Capacity Backing (Hide)2'!BS$67:BS$81,1,0)</f>
        <v>0</v>
      </c>
      <c r="CT41">
        <f t="array" ref="CT41">IF($J41:$X41='Capacity Backing (Hide)2'!BT$67:BT$81,1,0)</f>
        <v>0</v>
      </c>
      <c r="CU41">
        <f t="array" ref="CU41">IF($J41:$X41='Capacity Backing (Hide)2'!BU$67:BU$81,1,0)</f>
        <v>0</v>
      </c>
      <c r="CV41">
        <f t="array" ref="CV41">IF($J41:$X41='Capacity Backing (Hide)2'!BV$67:BV$81,1,0)</f>
        <v>0</v>
      </c>
      <c r="CW41">
        <f t="array" ref="CW41">IF($J41:$X41='Capacity Backing (Hide)2'!BW$67:BW$81,1,0)</f>
        <v>0</v>
      </c>
      <c r="CX41">
        <f t="array" ref="CX41">IF($J41:$X41='Capacity Backing (Hide)2'!BX$67:BX$81,1,0)</f>
        <v>0</v>
      </c>
      <c r="CY41">
        <f t="array" ref="CY41">IF($J41:$X41='Capacity Backing (Hide)2'!BY$67:BY$81,1,0)</f>
        <v>0</v>
      </c>
      <c r="CZ41">
        <f t="array" ref="CZ41">IF($J41:$X41='Capacity Backing (Hide)2'!BZ$67:BZ$81,1,0)</f>
        <v>0</v>
      </c>
      <c r="DA41">
        <f t="array" ref="DA41">IF($J41:$X41='Capacity Backing (Hide)2'!CA$67:CA$81,1,0)</f>
        <v>0</v>
      </c>
      <c r="DB41">
        <f t="array" ref="DB41">IF($J41:$X41='Capacity Backing (Hide)2'!CB$67:CB$81,1,0)</f>
        <v>0</v>
      </c>
      <c r="DC41">
        <f t="array" ref="DC41">IF($J41:$X41='Capacity Backing (Hide)2'!CC$67:CC$81,1,0)</f>
        <v>0</v>
      </c>
      <c r="DD41">
        <f t="array" ref="DD41">IF($J41:$X41='Capacity Backing (Hide)2'!CD$67:CD$81,1,0)</f>
        <v>0</v>
      </c>
      <c r="DE41">
        <f t="array" ref="DE41">IF($J41:$X41='Capacity Backing (Hide)2'!CE$67:CE$81,1,0)</f>
        <v>0</v>
      </c>
      <c r="DF41">
        <f t="array" ref="DF41">IF($J41:$X41='Capacity Backing (Hide)2'!CF$67:CF$81,1,0)</f>
        <v>0</v>
      </c>
      <c r="DG41">
        <f t="array" ref="DG41">IF($J41:$X41='Capacity Backing (Hide)2'!CG$67:CG$81,1,0)</f>
        <v>0</v>
      </c>
      <c r="DH41">
        <f t="array" ref="DH41">IF($J41:$X41='Capacity Backing (Hide)2'!CH$67:CH$81,1,0)</f>
        <v>0</v>
      </c>
      <c r="DI41">
        <f t="array" ref="DI41">IF($J41:$X41='Capacity Backing (Hide)2'!CI$67:CI$81,1,0)</f>
        <v>0</v>
      </c>
      <c r="DJ41">
        <f t="array" ref="DJ41">IF($J41:$X41='Capacity Backing (Hide)2'!CJ$67:CJ$81,1,0)</f>
        <v>0</v>
      </c>
      <c r="DK41">
        <f t="array" ref="DK41">IF($J41:$X41='Capacity Backing (Hide)2'!CK$67:CK$81,1,0)</f>
        <v>0</v>
      </c>
      <c r="DL41">
        <f t="array" ref="DL41">IF($J41:$X41='Capacity Backing (Hide)2'!CL$67:CL$81,1,0)</f>
        <v>0</v>
      </c>
      <c r="DM41">
        <f t="array" ref="DM41">IF($J41:$X41='Capacity Backing (Hide)2'!CM$67:CM$81,1,0)</f>
        <v>0</v>
      </c>
      <c r="DN41">
        <f t="array" ref="DN41">IF($J41:$X41='Capacity Backing (Hide)2'!CN$67:CN$81,1,0)</f>
        <v>0</v>
      </c>
      <c r="DO41">
        <f t="array" ref="DO41">IF($J41:$X41='Capacity Backing (Hide)2'!CO$67:CO$81,1,0)</f>
        <v>0</v>
      </c>
      <c r="DP41">
        <f t="array" ref="DP41">IF($J41:$X41='Capacity Backing (Hide)2'!CP$67:CP$81,1,0)</f>
        <v>0</v>
      </c>
      <c r="DQ41">
        <f t="array" ref="DQ41">IF($J41:$X41='Capacity Backing (Hide)2'!CQ$67:CQ$81,1,0)</f>
        <v>0</v>
      </c>
      <c r="DR41">
        <f t="array" ref="DR41">IF($J41:$X41='Capacity Backing (Hide)2'!CR$67:CR$81,1,0)</f>
        <v>0</v>
      </c>
      <c r="DS41">
        <f t="array" ref="DS41">IF($J41:$X41='Capacity Backing (Hide)2'!CS$67:CS$81,1,0)</f>
        <v>0</v>
      </c>
      <c r="DT41">
        <f t="array" ref="DT41">IF($J41:$X41='Capacity Backing (Hide)2'!CT$67:CT$81,1,0)</f>
        <v>0</v>
      </c>
      <c r="DU41">
        <f t="array" ref="DU41">IF($J41:$X41='Capacity Backing (Hide)2'!CU$67:CU$81,1,0)</f>
        <v>0</v>
      </c>
      <c r="DV41">
        <f t="array" ref="DV41">IF($J41:$X41='Capacity Backing (Hide)2'!CV$67:CV$81,1,0)</f>
        <v>0</v>
      </c>
      <c r="DW41">
        <f t="array" ref="DW41">IF($J41:$X41='Capacity Backing (Hide)2'!CW$67:CW$81,1,0)</f>
        <v>0</v>
      </c>
      <c r="DZ41">
        <f t="array" ref="DZ41">IF($J41:$X41='Capacity Backing (Hide)2'!B$203:CZ$217,1,0)</f>
        <v>0</v>
      </c>
      <c r="EA41">
        <f t="array" ref="EA41">IF($J41:$X41='Capacity Backing (Hide)2'!C$203:DA$217,1,0)</f>
        <v>0</v>
      </c>
      <c r="EB41">
        <f t="array" ref="EB41">IF($J41:$X41='Capacity Backing (Hide)2'!D$203:DB$217,1,0)</f>
        <v>0</v>
      </c>
      <c r="EC41">
        <f t="array" ref="EC41">IF($J41:$X41='Capacity Backing (Hide)2'!E$203:DC$217,1,0)</f>
        <v>0</v>
      </c>
      <c r="ED41">
        <f t="array" ref="ED41">IF($J41:$X41='Capacity Backing (Hide)2'!F$203:DD$217,1,0)</f>
        <v>0</v>
      </c>
      <c r="EE41">
        <f t="array" ref="EE41">IF($J41:$X41='Capacity Backing (Hide)2'!G$203:DE$217,1,0)</f>
        <v>0</v>
      </c>
      <c r="EF41">
        <f t="array" ref="EF41">IF($J41:$X41='Capacity Backing (Hide)2'!H$203:DF$217,1,0)</f>
        <v>0</v>
      </c>
      <c r="EG41">
        <f t="array" ref="EG41">IF($J41:$X41='Capacity Backing (Hide)2'!I$203:DG$217,1,0)</f>
        <v>0</v>
      </c>
      <c r="EH41">
        <f t="array" ref="EH41">IF($J41:$X41='Capacity Backing (Hide)2'!J$203:DH$217,1,0)</f>
        <v>0</v>
      </c>
      <c r="EI41">
        <f t="array" ref="EI41">IF($J41:$X41='Capacity Backing (Hide)2'!K$203:DI$217,1,0)</f>
        <v>0</v>
      </c>
      <c r="EJ41">
        <f t="array" ref="EJ41">IF($J41:$X41='Capacity Backing (Hide)2'!L$203:DJ$217,1,0)</f>
        <v>0</v>
      </c>
      <c r="EK41">
        <f t="array" ref="EK41">IF($J41:$X41='Capacity Backing (Hide)2'!M$203:DK$217,1,0)</f>
        <v>0</v>
      </c>
      <c r="EL41">
        <f t="array" ref="EL41">IF($J41:$X41='Capacity Backing (Hide)2'!N$203:DL$217,1,0)</f>
        <v>0</v>
      </c>
      <c r="EM41">
        <f t="array" ref="EM41">IF($J41:$X41='Capacity Backing (Hide)2'!O$203:DM$217,1,0)</f>
        <v>0</v>
      </c>
      <c r="EN41">
        <f t="array" ref="EN41">IF($J41:$X41='Capacity Backing (Hide)2'!P$203:DN$217,1,0)</f>
        <v>0</v>
      </c>
      <c r="EO41">
        <f t="array" ref="EO41">IF($J41:$X41='Capacity Backing (Hide)2'!Q$203:DO$217,1,0)</f>
        <v>0</v>
      </c>
      <c r="EP41">
        <f t="array" ref="EP41">IF($J41:$X41='Capacity Backing (Hide)2'!R$203:DP$217,1,0)</f>
        <v>0</v>
      </c>
      <c r="EQ41">
        <f t="array" ref="EQ41">IF($J41:$X41='Capacity Backing (Hide)2'!S$203:DQ$217,1,0)</f>
        <v>0</v>
      </c>
      <c r="ER41">
        <f t="array" ref="ER41">IF($J41:$X41='Capacity Backing (Hide)2'!T$203:DR$217,1,0)</f>
        <v>0</v>
      </c>
      <c r="ES41">
        <f t="array" ref="ES41">IF($J41:$X41='Capacity Backing (Hide)2'!U$203:DS$217,1,0)</f>
        <v>0</v>
      </c>
      <c r="ET41">
        <f t="array" ref="ET41">IF($J41:$X41='Capacity Backing (Hide)2'!V$203:DT$217,1,0)</f>
        <v>0</v>
      </c>
      <c r="EU41">
        <f t="array" ref="EU41">IF($J41:$X41='Capacity Backing (Hide)2'!W$203:DU$217,1,0)</f>
        <v>0</v>
      </c>
      <c r="EV41">
        <f t="array" ref="EV41">IF($J41:$X41='Capacity Backing (Hide)2'!X$203:DV$217,1,0)</f>
        <v>0</v>
      </c>
      <c r="EW41">
        <f t="array" ref="EW41">IF($J41:$X41='Capacity Backing (Hide)2'!Y$203:DW$217,1,0)</f>
        <v>0</v>
      </c>
      <c r="EX41">
        <f t="array" ref="EX41">IF($J41:$X41='Capacity Backing (Hide)2'!Z$203:DX$217,1,0)</f>
        <v>0</v>
      </c>
      <c r="EY41">
        <f t="array" ref="EY41">IF($J41:$X41='Capacity Backing (Hide)2'!AA$203:DY$217,1,0)</f>
        <v>0</v>
      </c>
      <c r="EZ41">
        <f t="array" ref="EZ41">IF($J41:$X41='Capacity Backing (Hide)2'!AB$203:DZ$217,1,0)</f>
        <v>0</v>
      </c>
      <c r="FA41">
        <f t="array" ref="FA41">IF($J41:$X41='Capacity Backing (Hide)2'!AC$203:EA$217,1,0)</f>
        <v>0</v>
      </c>
      <c r="FB41">
        <f t="array" ref="FB41">IF($J41:$X41='Capacity Backing (Hide)2'!AD$203:EB$217,1,0)</f>
        <v>0</v>
      </c>
      <c r="FC41">
        <f t="array" ref="FC41">IF($J41:$X41='Capacity Backing (Hide)2'!AE$203:EC$217,1,0)</f>
        <v>0</v>
      </c>
      <c r="FD41">
        <f t="array" ref="FD41">IF($J41:$X41='Capacity Backing (Hide)2'!AF$203:ED$217,1,0)</f>
        <v>0</v>
      </c>
      <c r="FE41">
        <f t="array" ref="FE41">IF($J41:$X41='Capacity Backing (Hide)2'!AG$203:EE$217,1,0)</f>
        <v>0</v>
      </c>
      <c r="FF41">
        <f t="array" ref="FF41">IF($J41:$X41='Capacity Backing (Hide)2'!AH$203:EF$217,1,0)</f>
        <v>0</v>
      </c>
      <c r="FG41">
        <f t="array" ref="FG41">IF($J41:$X41='Capacity Backing (Hide)2'!AI$203:EG$217,1,0)</f>
        <v>0</v>
      </c>
      <c r="FH41">
        <f t="array" ref="FH41">IF($J41:$X41='Capacity Backing (Hide)2'!AJ$203:EH$217,1,0)</f>
        <v>0</v>
      </c>
      <c r="FI41">
        <f t="array" ref="FI41">IF($J41:$X41='Capacity Backing (Hide)2'!AK$203:EI$217,1,0)</f>
        <v>0</v>
      </c>
      <c r="FJ41">
        <f t="array" ref="FJ41">IF($J41:$X41='Capacity Backing (Hide)2'!AL$203:EJ$217,1,0)</f>
        <v>0</v>
      </c>
      <c r="FK41">
        <f t="array" ref="FK41">IF($J41:$X41='Capacity Backing (Hide)2'!AM$203:EK$217,1,0)</f>
        <v>0</v>
      </c>
      <c r="FL41">
        <f t="array" ref="FL41">IF($J41:$X41='Capacity Backing (Hide)2'!AN$203:EL$217,1,0)</f>
        <v>0</v>
      </c>
      <c r="FM41">
        <f t="array" ref="FM41">IF($J41:$X41='Capacity Backing (Hide)2'!AO$203:EM$217,1,0)</f>
        <v>0</v>
      </c>
      <c r="FN41">
        <f t="array" ref="FN41">IF($J41:$X41='Capacity Backing (Hide)2'!AP$203:EN$217,1,0)</f>
        <v>0</v>
      </c>
      <c r="FO41">
        <f t="array" ref="FO41">IF($J41:$X41='Capacity Backing (Hide)2'!AQ$203:EO$217,1,0)</f>
        <v>0</v>
      </c>
      <c r="FP41">
        <f t="array" ref="FP41">IF($J41:$X41='Capacity Backing (Hide)2'!AR$203:EP$217,1,0)</f>
        <v>0</v>
      </c>
      <c r="FQ41">
        <f t="array" ref="FQ41">IF($J41:$X41='Capacity Backing (Hide)2'!AS$203:EQ$217,1,0)</f>
        <v>0</v>
      </c>
      <c r="FR41">
        <f t="array" ref="FR41">IF($J41:$X41='Capacity Backing (Hide)2'!AT$203:ER$217,1,0)</f>
        <v>0</v>
      </c>
      <c r="FS41">
        <f t="array" ref="FS41">IF($J41:$X41='Capacity Backing (Hide)2'!AU$203:ES$217,1,0)</f>
        <v>0</v>
      </c>
      <c r="FT41">
        <f t="array" ref="FT41">IF($J41:$X41='Capacity Backing (Hide)2'!AV$203:ET$217,1,0)</f>
        <v>0</v>
      </c>
      <c r="FU41">
        <f t="array" ref="FU41">IF($J41:$X41='Capacity Backing (Hide)2'!AW$203:EU$217,1,0)</f>
        <v>0</v>
      </c>
      <c r="FV41">
        <f t="array" ref="FV41">IF($J41:$X41='Capacity Backing (Hide)2'!AX$203:EV$217,1,0)</f>
        <v>0</v>
      </c>
      <c r="FW41">
        <f t="array" ref="FW41">IF($J41:$X41='Capacity Backing (Hide)2'!AY$203:EW$217,1,0)</f>
        <v>0</v>
      </c>
      <c r="FX41">
        <f t="array" ref="FX41">IF($J41:$X41='Capacity Backing (Hide)2'!AZ$203:EX$217,1,0)</f>
        <v>0</v>
      </c>
      <c r="FY41">
        <f t="array" ref="FY41">IF($J41:$X41='Capacity Backing (Hide)2'!BA$203:EY$217,1,0)</f>
        <v>0</v>
      </c>
      <c r="FZ41">
        <f t="array" ref="FZ41">IF($J41:$X41='Capacity Backing (Hide)2'!BB$203:EZ$217,1,0)</f>
        <v>0</v>
      </c>
      <c r="GA41">
        <f t="array" ref="GA41">IF($J41:$X41='Capacity Backing (Hide)2'!BC$203:FA$217,1,0)</f>
        <v>0</v>
      </c>
      <c r="GB41">
        <f t="array" ref="GB41">IF($J41:$X41='Capacity Backing (Hide)2'!BD$203:FB$217,1,0)</f>
        <v>0</v>
      </c>
      <c r="GC41">
        <f t="array" ref="GC41">IF($J41:$X41='Capacity Backing (Hide)2'!BE$203:FC$217,1,0)</f>
        <v>0</v>
      </c>
      <c r="GD41">
        <f t="array" ref="GD41">IF($J41:$X41='Capacity Backing (Hide)2'!BF$203:FD$217,1,0)</f>
        <v>0</v>
      </c>
      <c r="GE41">
        <f t="array" ref="GE41">IF($J41:$X41='Capacity Backing (Hide)2'!BG$203:FE$217,1,0)</f>
        <v>0</v>
      </c>
      <c r="GF41">
        <f t="array" ref="GF41">IF($J41:$X41='Capacity Backing (Hide)2'!BH$203:FF$217,1,0)</f>
        <v>0</v>
      </c>
      <c r="GG41">
        <f t="array" ref="GG41">IF($J41:$X41='Capacity Backing (Hide)2'!BI$203:FG$217,1,0)</f>
        <v>0</v>
      </c>
      <c r="GH41">
        <f t="array" ref="GH41">IF($J41:$X41='Capacity Backing (Hide)2'!BJ$203:FH$217,1,0)</f>
        <v>0</v>
      </c>
      <c r="GI41">
        <f t="array" ref="GI41">IF($J41:$X41='Capacity Backing (Hide)2'!BK$203:FI$217,1,0)</f>
        <v>0</v>
      </c>
      <c r="GJ41">
        <f t="array" ref="GJ41">IF($J41:$X41='Capacity Backing (Hide)2'!BL$203:FJ$217,1,0)</f>
        <v>0</v>
      </c>
      <c r="GK41">
        <f t="array" ref="GK41">IF($J41:$X41='Capacity Backing (Hide)2'!BM$203:FK$217,1,0)</f>
        <v>0</v>
      </c>
      <c r="GL41">
        <f t="array" ref="GL41">IF($J41:$X41='Capacity Backing (Hide)2'!BN$203:FL$217,1,0)</f>
        <v>0</v>
      </c>
      <c r="GM41">
        <f t="array" ref="GM41">IF($J41:$X41='Capacity Backing (Hide)2'!BO$203:FM$217,1,0)</f>
        <v>0</v>
      </c>
      <c r="GN41">
        <f t="array" ref="GN41">IF($J41:$X41='Capacity Backing (Hide)2'!BP$203:FN$217,1,0)</f>
        <v>0</v>
      </c>
      <c r="GO41">
        <f t="array" ref="GO41">IF($J41:$X41='Capacity Backing (Hide)2'!BQ$203:FO$217,1,0)</f>
        <v>0</v>
      </c>
      <c r="GP41">
        <f t="array" ref="GP41">IF($J41:$X41='Capacity Backing (Hide)2'!BR$203:FP$217,1,0)</f>
        <v>0</v>
      </c>
      <c r="GQ41">
        <f t="array" ref="GQ41">IF($J41:$X41='Capacity Backing (Hide)2'!BS$203:FQ$217,1,0)</f>
        <v>0</v>
      </c>
      <c r="GR41">
        <f t="array" ref="GR41">IF($J41:$X41='Capacity Backing (Hide)2'!BT$203:FR$217,1,0)</f>
        <v>0</v>
      </c>
      <c r="GS41">
        <f t="array" ref="GS41">IF($J41:$X41='Capacity Backing (Hide)2'!BU$203:FS$217,1,0)</f>
        <v>0</v>
      </c>
      <c r="GT41">
        <f t="array" ref="GT41">IF($J41:$X41='Capacity Backing (Hide)2'!BV$203:FT$217,1,0)</f>
        <v>0</v>
      </c>
      <c r="GU41">
        <f t="array" ref="GU41">IF($J41:$X41='Capacity Backing (Hide)2'!BW$203:FU$217,1,0)</f>
        <v>0</v>
      </c>
      <c r="GV41">
        <f t="array" ref="GV41">IF($J41:$X41='Capacity Backing (Hide)2'!BX$203:FV$217,1,0)</f>
        <v>0</v>
      </c>
      <c r="GW41">
        <f t="array" ref="GW41">IF($J41:$X41='Capacity Backing (Hide)2'!BY$203:FW$217,1,0)</f>
        <v>0</v>
      </c>
      <c r="GX41">
        <f t="array" ref="GX41">IF($J41:$X41='Capacity Backing (Hide)2'!BZ$203:FX$217,1,0)</f>
        <v>0</v>
      </c>
      <c r="GY41">
        <f t="array" ref="GY41">IF($J41:$X41='Capacity Backing (Hide)2'!CA$203:FY$217,1,0)</f>
        <v>0</v>
      </c>
      <c r="GZ41">
        <f t="array" ref="GZ41">IF($J41:$X41='Capacity Backing (Hide)2'!CB$203:FZ$217,1,0)</f>
        <v>0</v>
      </c>
      <c r="HA41">
        <f t="array" ref="HA41">IF($J41:$X41='Capacity Backing (Hide)2'!CC$203:GA$217,1,0)</f>
        <v>0</v>
      </c>
      <c r="HB41">
        <f t="array" ref="HB41">IF($J41:$X41='Capacity Backing (Hide)2'!CD$203:GB$217,1,0)</f>
        <v>0</v>
      </c>
      <c r="HC41">
        <f t="array" ref="HC41">IF($J41:$X41='Capacity Backing (Hide)2'!CE$203:GC$217,1,0)</f>
        <v>0</v>
      </c>
      <c r="HD41">
        <f t="array" ref="HD41">IF($J41:$X41='Capacity Backing (Hide)2'!CF$203:GD$217,1,0)</f>
        <v>0</v>
      </c>
      <c r="HE41">
        <f t="array" ref="HE41">IF($J41:$X41='Capacity Backing (Hide)2'!CG$203:GE$217,1,0)</f>
        <v>0</v>
      </c>
      <c r="HF41">
        <f t="array" ref="HF41">IF($J41:$X41='Capacity Backing (Hide)2'!CH$203:GF$217,1,0)</f>
        <v>0</v>
      </c>
      <c r="HG41">
        <f t="array" ref="HG41">IF($J41:$X41='Capacity Backing (Hide)2'!CI$203:GG$217,1,0)</f>
        <v>0</v>
      </c>
      <c r="HH41">
        <f t="array" ref="HH41">IF($J41:$X41='Capacity Backing (Hide)2'!CJ$203:GH$217,1,0)</f>
        <v>0</v>
      </c>
      <c r="HI41">
        <f t="array" ref="HI41">IF($J41:$X41='Capacity Backing (Hide)2'!CK$203:GI$217,1,0)</f>
        <v>0</v>
      </c>
      <c r="HJ41">
        <f t="array" ref="HJ41">IF($J41:$X41='Capacity Backing (Hide)2'!CL$203:GJ$217,1,0)</f>
        <v>0</v>
      </c>
      <c r="HK41">
        <f t="array" ref="HK41">IF($J41:$X41='Capacity Backing (Hide)2'!CM$203:GK$217,1,0)</f>
        <v>0</v>
      </c>
      <c r="HL41">
        <f t="array" ref="HL41">IF($J41:$X41='Capacity Backing (Hide)2'!CN$203:GL$217,1,0)</f>
        <v>0</v>
      </c>
      <c r="HM41">
        <f t="array" ref="HM41">IF($J41:$X41='Capacity Backing (Hide)2'!CO$203:GM$217,1,0)</f>
        <v>0</v>
      </c>
      <c r="HN41">
        <f t="array" ref="HN41">IF($J41:$X41='Capacity Backing (Hide)2'!CP$203:GN$217,1,0)</f>
        <v>0</v>
      </c>
      <c r="HO41">
        <f t="array" ref="HO41">IF($J41:$X41='Capacity Backing (Hide)2'!CQ$203:GO$217,1,0)</f>
        <v>0</v>
      </c>
      <c r="HP41">
        <f t="array" ref="HP41">IF($J41:$X41='Capacity Backing (Hide)2'!CR$203:GP$217,1,0)</f>
        <v>0</v>
      </c>
      <c r="HQ41">
        <f t="array" ref="HQ41">IF($J41:$X41='Capacity Backing (Hide)2'!CS$203:GQ$217,1,0)</f>
        <v>0</v>
      </c>
      <c r="HR41">
        <f t="array" ref="HR41">IF($J41:$X41='Capacity Backing (Hide)2'!CT$203:GR$217,1,0)</f>
        <v>0</v>
      </c>
      <c r="HS41">
        <f t="array" ref="HS41">IF($J41:$X41='Capacity Backing (Hide)2'!CU$203:GS$217,1,0)</f>
        <v>0</v>
      </c>
      <c r="HT41">
        <f t="array" ref="HT41">IF($J41:$X41='Capacity Backing (Hide)2'!CV$203:GT$217,1,0)</f>
        <v>0</v>
      </c>
      <c r="HU41">
        <f t="array" ref="HU41">IF($J41:$X41='Capacity Backing (Hide)2'!CW$203:GU$217,1,0)</f>
        <v>0</v>
      </c>
      <c r="HX41" s="224">
        <f>'Capacity Backing (Hide)2'!B$3*(AB41/MAX(1,SUMIFS('Treatment Backing (Hide)'!$B$110:$B$124,'Capacity Backing (Hide)2'!B$67:B$81,"X")))</f>
        <v>0</v>
      </c>
      <c r="HY41" s="224">
        <f>'Capacity Backing (Hide)2'!C$3*(AC41/MAX(1,SUMIFS('Treatment Backing (Hide)'!$B$110:$B$124,'Capacity Backing (Hide)2'!C$67:C$81,"X")))</f>
        <v>0</v>
      </c>
      <c r="HZ41" s="224">
        <f>'Capacity Backing (Hide)2'!D$3*(AD41/MAX(1,SUMIFS('Treatment Backing (Hide)'!$B$110:$B$124,'Capacity Backing (Hide)2'!D$67:D$81,"X")))</f>
        <v>0</v>
      </c>
      <c r="IA41" s="224">
        <f>'Capacity Backing (Hide)2'!E$3*(AE41/MAX(1,SUMIFS('Treatment Backing (Hide)'!$B$110:$B$124,'Capacity Backing (Hide)2'!E$67:E$81,"X")))</f>
        <v>0</v>
      </c>
      <c r="IB41" s="224">
        <f>'Capacity Backing (Hide)2'!F$3*(AF41/MAX(1,SUMIFS('Treatment Backing (Hide)'!$B$110:$B$124,'Capacity Backing (Hide)2'!F$67:F$81,"X")))</f>
        <v>0</v>
      </c>
      <c r="IC41" s="224">
        <f>'Capacity Backing (Hide)2'!G$3*(AG41/MAX(1,SUMIFS('Treatment Backing (Hide)'!$B$110:$B$124,'Capacity Backing (Hide)2'!G$67:G$81,"X")))</f>
        <v>0</v>
      </c>
      <c r="ID41" s="224">
        <f>'Capacity Backing (Hide)2'!H$3*(AH41/MAX(1,SUMIFS('Treatment Backing (Hide)'!$B$110:$B$124,'Capacity Backing (Hide)2'!H$67:H$81,"X")))</f>
        <v>0</v>
      </c>
      <c r="IE41" s="224">
        <f>'Capacity Backing (Hide)2'!I$3*(AI41/MAX(1,SUMIFS('Treatment Backing (Hide)'!$B$110:$B$124,'Capacity Backing (Hide)2'!I$67:I$81,"X")))</f>
        <v>0</v>
      </c>
      <c r="IF41" s="224">
        <f>'Capacity Backing (Hide)2'!J$3*(AJ41/MAX(1,SUMIFS('Treatment Backing (Hide)'!$B$110:$B$124,'Capacity Backing (Hide)2'!J$67:J$81,"X")))</f>
        <v>0</v>
      </c>
      <c r="IG41" s="224">
        <f>'Capacity Backing (Hide)2'!K$3*(AK41/MAX(1,SUMIFS('Treatment Backing (Hide)'!$B$110:$B$124,'Capacity Backing (Hide)2'!K$67:K$81,"X")))</f>
        <v>0</v>
      </c>
      <c r="IH41" s="224">
        <f>'Capacity Backing (Hide)2'!L$3*(AL41/MAX(1,SUMIFS('Treatment Backing (Hide)'!$B$110:$B$124,'Capacity Backing (Hide)2'!L$67:L$81,"X")))</f>
        <v>0</v>
      </c>
      <c r="II41" s="224">
        <f>'Capacity Backing (Hide)2'!M$3*(AM41/MAX(1,SUMIFS('Treatment Backing (Hide)'!$B$110:$B$124,'Capacity Backing (Hide)2'!M$67:M$81,"X")))</f>
        <v>0</v>
      </c>
      <c r="IJ41" s="224">
        <f>'Capacity Backing (Hide)2'!N$3*(AN41/MAX(1,SUMIFS('Treatment Backing (Hide)'!$B$110:$B$124,'Capacity Backing (Hide)2'!N$67:N$81,"X")))</f>
        <v>0</v>
      </c>
      <c r="IK41" s="224">
        <f>'Capacity Backing (Hide)2'!O$3*(AO41/MAX(1,SUMIFS('Treatment Backing (Hide)'!$B$110:$B$124,'Capacity Backing (Hide)2'!O$67:O$81,"X")))</f>
        <v>0</v>
      </c>
      <c r="IL41" s="224">
        <f>'Capacity Backing (Hide)2'!P$3*(AP41/MAX(1,SUMIFS('Treatment Backing (Hide)'!$B$110:$B$124,'Capacity Backing (Hide)2'!P$67:P$81,"X")))</f>
        <v>0</v>
      </c>
      <c r="IM41" s="224">
        <f>'Capacity Backing (Hide)2'!Q$3*(AQ41/MAX(1,SUMIFS('Treatment Backing (Hide)'!$B$110:$B$124,'Capacity Backing (Hide)2'!Q$67:Q$81,"X")))</f>
        <v>0</v>
      </c>
      <c r="IN41" s="224">
        <f>'Capacity Backing (Hide)2'!R$3*(AR41/MAX(1,SUMIFS('Treatment Backing (Hide)'!$B$110:$B$124,'Capacity Backing (Hide)2'!R$67:R$81,"X")))</f>
        <v>0</v>
      </c>
      <c r="IO41" s="224">
        <f>'Capacity Backing (Hide)2'!S$3*(AS41/MAX(1,SUMIFS('Treatment Backing (Hide)'!$B$110:$B$124,'Capacity Backing (Hide)2'!S$67:S$81,"X")))</f>
        <v>0</v>
      </c>
      <c r="IP41" s="224">
        <f>'Capacity Backing (Hide)2'!T$3*(AT41/MAX(1,SUMIFS('Treatment Backing (Hide)'!$B$110:$B$124,'Capacity Backing (Hide)2'!T$67:T$81,"X")))</f>
        <v>0</v>
      </c>
      <c r="IQ41" s="224">
        <f>'Capacity Backing (Hide)2'!U$3*(AU41/MAX(1,SUMIFS('Treatment Backing (Hide)'!$B$110:$B$124,'Capacity Backing (Hide)2'!U$67:U$81,"X")))</f>
        <v>0</v>
      </c>
      <c r="IR41" s="224">
        <f>'Capacity Backing (Hide)2'!V$3*(AV41/MAX(1,SUMIFS('Treatment Backing (Hide)'!$B$110:$B$124,'Capacity Backing (Hide)2'!V$67:V$81,"X")))</f>
        <v>0</v>
      </c>
      <c r="IS41" s="224">
        <f>'Capacity Backing (Hide)2'!W$3*(AW41/MAX(1,SUMIFS('Treatment Backing (Hide)'!$B$110:$B$124,'Capacity Backing (Hide)2'!W$67:W$81,"X")))</f>
        <v>0</v>
      </c>
      <c r="IT41" s="224">
        <f>'Capacity Backing (Hide)2'!X$3*(AX41/MAX(1,SUMIFS('Treatment Backing (Hide)'!$B$110:$B$124,'Capacity Backing (Hide)2'!X$67:X$81,"X")))</f>
        <v>0</v>
      </c>
      <c r="IU41" s="224">
        <f>'Capacity Backing (Hide)2'!Y$3*(AY41/MAX(1,SUMIFS('Treatment Backing (Hide)'!$B$110:$B$124,'Capacity Backing (Hide)2'!Y$67:Y$81,"X")))</f>
        <v>0</v>
      </c>
      <c r="IV41" s="224">
        <f>'Capacity Backing (Hide)2'!Z$3*(AZ41/MAX(1,SUMIFS('Treatment Backing (Hide)'!$B$110:$B$124,'Capacity Backing (Hide)2'!Z$67:Z$81,"X")))</f>
        <v>0</v>
      </c>
      <c r="IW41" s="224">
        <f>'Capacity Backing (Hide)2'!AA$3*(BA41/MAX(1,SUMIFS('Treatment Backing (Hide)'!$B$110:$B$124,'Capacity Backing (Hide)2'!AA$67:AA$81,"X")))</f>
        <v>0</v>
      </c>
      <c r="IX41" s="224">
        <f>'Capacity Backing (Hide)2'!AB$3*(BB41/MAX(1,SUMIFS('Treatment Backing (Hide)'!$B$110:$B$124,'Capacity Backing (Hide)2'!AB$67:AB$81,"X")))</f>
        <v>0</v>
      </c>
      <c r="IY41" s="224">
        <f>'Capacity Backing (Hide)2'!AC$3*(BC41/MAX(1,SUMIFS('Treatment Backing (Hide)'!$B$110:$B$124,'Capacity Backing (Hide)2'!AC$67:AC$81,"X")))</f>
        <v>0</v>
      </c>
      <c r="IZ41" s="224">
        <f>'Capacity Backing (Hide)2'!AD$3*(BD41/MAX(1,SUMIFS('Treatment Backing (Hide)'!$B$110:$B$124,'Capacity Backing (Hide)2'!AD$67:AD$81,"X")))</f>
        <v>0</v>
      </c>
      <c r="JA41" s="224">
        <f>'Capacity Backing (Hide)2'!AE$3*(BE41/MAX(1,SUMIFS('Treatment Backing (Hide)'!$B$110:$B$124,'Capacity Backing (Hide)2'!AE$67:AE$81,"X")))</f>
        <v>0</v>
      </c>
      <c r="JB41" s="224">
        <f>'Capacity Backing (Hide)2'!AF$3*(BF41/MAX(1,SUMIFS('Treatment Backing (Hide)'!$B$110:$B$124,'Capacity Backing (Hide)2'!AF$67:AF$81,"X")))</f>
        <v>0</v>
      </c>
      <c r="JC41" s="224">
        <f>'Capacity Backing (Hide)2'!AG$3*(BG41/MAX(1,SUMIFS('Treatment Backing (Hide)'!$B$110:$B$124,'Capacity Backing (Hide)2'!AG$67:AG$81,"X")))</f>
        <v>0</v>
      </c>
      <c r="JD41" s="224">
        <f>'Capacity Backing (Hide)2'!AH$3*(BH41/MAX(1,SUMIFS('Treatment Backing (Hide)'!$B$110:$B$124,'Capacity Backing (Hide)2'!AH$67:AH$81,"X")))</f>
        <v>0</v>
      </c>
      <c r="JE41" s="224">
        <f>'Capacity Backing (Hide)2'!AI$3*(BI41/MAX(1,SUMIFS('Treatment Backing (Hide)'!$B$110:$B$124,'Capacity Backing (Hide)2'!AI$67:AI$81,"X")))</f>
        <v>0</v>
      </c>
      <c r="JF41" s="224">
        <f>'Capacity Backing (Hide)2'!AJ$3*(BJ41/MAX(1,SUMIFS('Treatment Backing (Hide)'!$B$110:$B$124,'Capacity Backing (Hide)2'!AJ$67:AJ$81,"X")))</f>
        <v>0</v>
      </c>
      <c r="JG41" s="224">
        <f>'Capacity Backing (Hide)2'!AK$3*(BK41/MAX(1,SUMIFS('Treatment Backing (Hide)'!$B$110:$B$124,'Capacity Backing (Hide)2'!AK$67:AK$81,"X")))</f>
        <v>0</v>
      </c>
      <c r="JH41" s="224">
        <f>'Capacity Backing (Hide)2'!AL$3*(BL41/MAX(1,SUMIFS('Treatment Backing (Hide)'!$B$110:$B$124,'Capacity Backing (Hide)2'!AL$67:AL$81,"X")))</f>
        <v>0</v>
      </c>
      <c r="JI41" s="224">
        <f>'Capacity Backing (Hide)2'!AM$3*(BM41/MAX(1,SUMIFS('Treatment Backing (Hide)'!$B$110:$B$124,'Capacity Backing (Hide)2'!AM$67:AM$81,"X")))</f>
        <v>0</v>
      </c>
      <c r="JJ41" s="224">
        <f>'Capacity Backing (Hide)2'!AN$3*(BN41/MAX(1,SUMIFS('Treatment Backing (Hide)'!$B$110:$B$124,'Capacity Backing (Hide)2'!AN$67:AN$81,"X")))</f>
        <v>0</v>
      </c>
      <c r="JK41" s="224">
        <f>'Capacity Backing (Hide)2'!AO$3*(BO41/MAX(1,SUMIFS('Treatment Backing (Hide)'!$B$110:$B$124,'Capacity Backing (Hide)2'!AO$67:AO$81,"X")))</f>
        <v>0</v>
      </c>
      <c r="JL41" s="224">
        <f>'Capacity Backing (Hide)2'!AP$3*(BP41/MAX(1,SUMIFS('Treatment Backing (Hide)'!$B$110:$B$124,'Capacity Backing (Hide)2'!AP$67:AP$81,"X")))</f>
        <v>0</v>
      </c>
      <c r="JM41" s="224">
        <f>'Capacity Backing (Hide)2'!AQ$3*(BQ41/MAX(1,SUMIFS('Treatment Backing (Hide)'!$B$110:$B$124,'Capacity Backing (Hide)2'!AQ$67:AQ$81,"X")))</f>
        <v>0</v>
      </c>
      <c r="JN41" s="224">
        <f>'Capacity Backing (Hide)2'!AR$3*(BR41/MAX(1,SUMIFS('Treatment Backing (Hide)'!$B$110:$B$124,'Capacity Backing (Hide)2'!AR$67:AR$81,"X")))</f>
        <v>0</v>
      </c>
      <c r="JO41" s="224">
        <f>'Capacity Backing (Hide)2'!AS$3*(BS41/MAX(1,SUMIFS('Treatment Backing (Hide)'!$B$110:$B$124,'Capacity Backing (Hide)2'!AS$67:AS$81,"X")))</f>
        <v>0</v>
      </c>
      <c r="JP41" s="224">
        <f>'Capacity Backing (Hide)2'!AT$3*(BT41/MAX(1,SUMIFS('Treatment Backing (Hide)'!$B$110:$B$124,'Capacity Backing (Hide)2'!AT$67:AT$81,"X")))</f>
        <v>0</v>
      </c>
      <c r="JQ41" s="224">
        <f>'Capacity Backing (Hide)2'!AU$3*(BU41/MAX(1,SUMIFS('Treatment Backing (Hide)'!$B$110:$B$124,'Capacity Backing (Hide)2'!AU$67:AU$81,"X")))</f>
        <v>0</v>
      </c>
      <c r="JR41" s="224">
        <f>'Capacity Backing (Hide)2'!AV$3*(BV41/MAX(1,SUMIFS('Treatment Backing (Hide)'!$B$110:$B$124,'Capacity Backing (Hide)2'!AV$67:AV$81,"X")))</f>
        <v>0</v>
      </c>
      <c r="JS41" s="224">
        <f>'Capacity Backing (Hide)2'!AW$3*(BW41/MAX(1,SUMIFS('Treatment Backing (Hide)'!$B$110:$B$124,'Capacity Backing (Hide)2'!AW$67:AW$81,"X")))</f>
        <v>0</v>
      </c>
      <c r="JT41" s="224">
        <f>'Capacity Backing (Hide)2'!AX$3*(BX41/MAX(1,SUMIFS('Treatment Backing (Hide)'!$B$110:$B$124,'Capacity Backing (Hide)2'!AX$67:AX$81,"X")))</f>
        <v>0</v>
      </c>
      <c r="JU41" s="224">
        <f>'Capacity Backing (Hide)2'!AY$3*(BY41/MAX(1,SUMIFS('Treatment Backing (Hide)'!$B$110:$B$124,'Capacity Backing (Hide)2'!AY$67:AY$81,"X")))</f>
        <v>0</v>
      </c>
      <c r="JV41" s="224">
        <f>'Capacity Backing (Hide)2'!AZ$3*(BZ41/MAX(1,SUMIFS('Treatment Backing (Hide)'!$B$110:$B$124,'Capacity Backing (Hide)2'!AZ$67:AZ$81,"X")))</f>
        <v>0</v>
      </c>
      <c r="JW41" s="224">
        <f>'Capacity Backing (Hide)2'!BA$3*(CA41/MAX(1,SUMIFS('Treatment Backing (Hide)'!$B$110:$B$124,'Capacity Backing (Hide)2'!BA$67:BA$81,"X")))</f>
        <v>0</v>
      </c>
      <c r="JX41" s="224">
        <f>'Capacity Backing (Hide)2'!BB$3*(CB41/MAX(1,SUMIFS('Treatment Backing (Hide)'!$B$110:$B$124,'Capacity Backing (Hide)2'!BB$67:BB$81,"X")))</f>
        <v>0</v>
      </c>
      <c r="JY41" s="224">
        <f>'Capacity Backing (Hide)2'!BC$3*(CC41/MAX(1,SUMIFS('Treatment Backing (Hide)'!$B$110:$B$124,'Capacity Backing (Hide)2'!BC$67:BC$81,"X")))</f>
        <v>0</v>
      </c>
      <c r="JZ41" s="224">
        <f>'Capacity Backing (Hide)2'!BD$3*(CD41/MAX(1,SUMIFS('Treatment Backing (Hide)'!$B$110:$B$124,'Capacity Backing (Hide)2'!BD$67:BD$81,"X")))</f>
        <v>0</v>
      </c>
      <c r="KA41" s="224">
        <f>'Capacity Backing (Hide)2'!BE$3*(CE41/MAX(1,SUMIFS('Treatment Backing (Hide)'!$B$110:$B$124,'Capacity Backing (Hide)2'!BE$67:BE$81,"X")))</f>
        <v>0</v>
      </c>
      <c r="KB41" s="224">
        <f>'Capacity Backing (Hide)2'!BF$3*(CF41/MAX(1,SUMIFS('Treatment Backing (Hide)'!$B$110:$B$124,'Capacity Backing (Hide)2'!BF$67:BF$81,"X")))</f>
        <v>0</v>
      </c>
      <c r="KC41" s="224">
        <f>'Capacity Backing (Hide)2'!BG$3*(CG41/MAX(1,SUMIFS('Treatment Backing (Hide)'!$B$110:$B$124,'Capacity Backing (Hide)2'!BG$67:BG$81,"X")))</f>
        <v>0</v>
      </c>
      <c r="KD41" s="224">
        <f>'Capacity Backing (Hide)2'!BH$3*(CH41/MAX(1,SUMIFS('Treatment Backing (Hide)'!$B$110:$B$124,'Capacity Backing (Hide)2'!BH$67:BH$81,"X")))</f>
        <v>0</v>
      </c>
      <c r="KE41" s="224">
        <f>'Capacity Backing (Hide)2'!BI$3*(CI41/MAX(1,SUMIFS('Treatment Backing (Hide)'!$B$110:$B$124,'Capacity Backing (Hide)2'!BI$67:BI$81,"X")))</f>
        <v>0</v>
      </c>
      <c r="KF41" s="224">
        <f>'Capacity Backing (Hide)2'!BJ$3*(CJ41/MAX(1,SUMIFS('Treatment Backing (Hide)'!$B$110:$B$124,'Capacity Backing (Hide)2'!BJ$67:BJ$81,"X")))</f>
        <v>0</v>
      </c>
      <c r="KG41" s="224">
        <f>'Capacity Backing (Hide)2'!BK$3*(CK41/MAX(1,SUMIFS('Treatment Backing (Hide)'!$B$110:$B$124,'Capacity Backing (Hide)2'!BK$67:BK$81,"X")))</f>
        <v>0</v>
      </c>
      <c r="KH41" s="224">
        <f>'Capacity Backing (Hide)2'!BL$3*(CL41/MAX(1,SUMIFS('Treatment Backing (Hide)'!$B$110:$B$124,'Capacity Backing (Hide)2'!BL$67:BL$81,"X")))</f>
        <v>0</v>
      </c>
      <c r="KI41" s="224">
        <f>'Capacity Backing (Hide)2'!BM$3*(CM41/MAX(1,SUMIFS('Treatment Backing (Hide)'!$B$110:$B$124,'Capacity Backing (Hide)2'!BM$67:BM$81,"X")))</f>
        <v>0</v>
      </c>
      <c r="KJ41" s="224">
        <f>'Capacity Backing (Hide)2'!BN$3*(CN41/MAX(1,SUMIFS('Treatment Backing (Hide)'!$B$110:$B$124,'Capacity Backing (Hide)2'!BN$67:BN$81,"X")))</f>
        <v>0</v>
      </c>
      <c r="KK41" s="224">
        <f>'Capacity Backing (Hide)2'!BO$3*(CO41/MAX(1,SUMIFS('Treatment Backing (Hide)'!$B$110:$B$124,'Capacity Backing (Hide)2'!BO$67:BO$81,"X")))</f>
        <v>0</v>
      </c>
      <c r="KL41" s="224">
        <f>'Capacity Backing (Hide)2'!BP$3*(CP41/MAX(1,SUMIFS('Treatment Backing (Hide)'!$B$110:$B$124,'Capacity Backing (Hide)2'!BP$67:BP$81,"X")))</f>
        <v>0</v>
      </c>
      <c r="KM41" s="224">
        <f>'Capacity Backing (Hide)2'!BQ$3*(CQ41/MAX(1,SUMIFS('Treatment Backing (Hide)'!$B$110:$B$124,'Capacity Backing (Hide)2'!BQ$67:BQ$81,"X")))</f>
        <v>0</v>
      </c>
      <c r="KN41" s="224">
        <f>'Capacity Backing (Hide)2'!BR$3*(CR41/MAX(1,SUMIFS('Treatment Backing (Hide)'!$B$110:$B$124,'Capacity Backing (Hide)2'!BR$67:BR$81,"X")))</f>
        <v>0</v>
      </c>
      <c r="KO41" s="224">
        <f>'Capacity Backing (Hide)2'!BS$3*(CS41/MAX(1,SUMIFS('Treatment Backing (Hide)'!$B$110:$B$124,'Capacity Backing (Hide)2'!BS$67:BS$81,"X")))</f>
        <v>0</v>
      </c>
      <c r="KP41" s="224">
        <f>'Capacity Backing (Hide)2'!BT$3*(CT41/MAX(1,SUMIFS('Treatment Backing (Hide)'!$B$110:$B$124,'Capacity Backing (Hide)2'!BT$67:BT$81,"X")))</f>
        <v>0</v>
      </c>
      <c r="KQ41" s="224">
        <f>'Capacity Backing (Hide)2'!BU$3*(CU41/MAX(1,SUMIFS('Treatment Backing (Hide)'!$B$110:$B$124,'Capacity Backing (Hide)2'!BU$67:BU$81,"X")))</f>
        <v>0</v>
      </c>
      <c r="KR41" s="224">
        <f>'Capacity Backing (Hide)2'!BV$3*(CV41/MAX(1,SUMIFS('Treatment Backing (Hide)'!$B$110:$B$124,'Capacity Backing (Hide)2'!BV$67:BV$81,"X")))</f>
        <v>0</v>
      </c>
      <c r="KS41" s="224">
        <f>'Capacity Backing (Hide)2'!BW$3*(CW41/MAX(1,SUMIFS('Treatment Backing (Hide)'!$B$110:$B$124,'Capacity Backing (Hide)2'!BW$67:BW$81,"X")))</f>
        <v>0</v>
      </c>
      <c r="KT41" s="224">
        <f>'Capacity Backing (Hide)2'!BX$3*(CX41/MAX(1,SUMIFS('Treatment Backing (Hide)'!$B$110:$B$124,'Capacity Backing (Hide)2'!BX$67:BX$81,"X")))</f>
        <v>0</v>
      </c>
      <c r="KU41" s="224">
        <f>'Capacity Backing (Hide)2'!BY$3*(CY41/MAX(1,SUMIFS('Treatment Backing (Hide)'!$B$110:$B$124,'Capacity Backing (Hide)2'!BY$67:BY$81,"X")))</f>
        <v>0</v>
      </c>
      <c r="KV41" s="224">
        <f>'Capacity Backing (Hide)2'!BZ$3*(CZ41/MAX(1,SUMIFS('Treatment Backing (Hide)'!$B$110:$B$124,'Capacity Backing (Hide)2'!BZ$67:BZ$81,"X")))</f>
        <v>0</v>
      </c>
      <c r="KW41" s="224">
        <f>'Capacity Backing (Hide)2'!CA$3*(DA41/MAX(1,SUMIFS('Treatment Backing (Hide)'!$B$110:$B$124,'Capacity Backing (Hide)2'!CA$67:CA$81,"X")))</f>
        <v>0</v>
      </c>
      <c r="KX41" s="224">
        <f>'Capacity Backing (Hide)2'!CB$3*(DB41/MAX(1,SUMIFS('Treatment Backing (Hide)'!$B$110:$B$124,'Capacity Backing (Hide)2'!CB$67:CB$81,"X")))</f>
        <v>0</v>
      </c>
      <c r="KY41" s="224">
        <f>'Capacity Backing (Hide)2'!CC$3*(DC41/MAX(1,SUMIFS('Treatment Backing (Hide)'!$B$110:$B$124,'Capacity Backing (Hide)2'!CC$67:CC$81,"X")))</f>
        <v>0</v>
      </c>
      <c r="KZ41" s="224">
        <f>'Capacity Backing (Hide)2'!CD$3*(DD41/MAX(1,SUMIFS('Treatment Backing (Hide)'!$B$110:$B$124,'Capacity Backing (Hide)2'!CD$67:CD$81,"X")))</f>
        <v>0</v>
      </c>
      <c r="LA41" s="224">
        <f>'Capacity Backing (Hide)2'!CE$3*(DE41/MAX(1,SUMIFS('Treatment Backing (Hide)'!$B$110:$B$124,'Capacity Backing (Hide)2'!CE$67:CE$81,"X")))</f>
        <v>0</v>
      </c>
      <c r="LB41" s="224">
        <f>'Capacity Backing (Hide)2'!CF$3*(DF41/MAX(1,SUMIFS('Treatment Backing (Hide)'!$B$110:$B$124,'Capacity Backing (Hide)2'!CF$67:CF$81,"X")))</f>
        <v>0</v>
      </c>
      <c r="LC41" s="224">
        <f>'Capacity Backing (Hide)2'!CG$3*(DG41/MAX(1,SUMIFS('Treatment Backing (Hide)'!$B$110:$B$124,'Capacity Backing (Hide)2'!CG$67:CG$81,"X")))</f>
        <v>0</v>
      </c>
      <c r="LD41" s="224">
        <f>'Capacity Backing (Hide)2'!CH$3*(DH41/MAX(1,SUMIFS('Treatment Backing (Hide)'!$B$110:$B$124,'Capacity Backing (Hide)2'!CH$67:CH$81,"X")))</f>
        <v>0</v>
      </c>
      <c r="LE41" s="224">
        <f>'Capacity Backing (Hide)2'!CI$3*(DI41/MAX(1,SUMIFS('Treatment Backing (Hide)'!$B$110:$B$124,'Capacity Backing (Hide)2'!CI$67:CI$81,"X")))</f>
        <v>0</v>
      </c>
      <c r="LF41" s="224">
        <f>'Capacity Backing (Hide)2'!CJ$3*(DJ41/MAX(1,SUMIFS('Treatment Backing (Hide)'!$B$110:$B$124,'Capacity Backing (Hide)2'!CJ$67:CJ$81,"X")))</f>
        <v>0</v>
      </c>
      <c r="LG41" s="224">
        <f>'Capacity Backing (Hide)2'!CK$3*(DK41/MAX(1,SUMIFS('Treatment Backing (Hide)'!$B$110:$B$124,'Capacity Backing (Hide)2'!CK$67:CK$81,"X")))</f>
        <v>0</v>
      </c>
      <c r="LH41" s="224">
        <f>'Capacity Backing (Hide)2'!CL$3*(DL41/MAX(1,SUMIFS('Treatment Backing (Hide)'!$B$110:$B$124,'Capacity Backing (Hide)2'!CL$67:CL$81,"X")))</f>
        <v>0</v>
      </c>
      <c r="LI41" s="224">
        <f>'Capacity Backing (Hide)2'!CM$3*(DM41/MAX(1,SUMIFS('Treatment Backing (Hide)'!$B$110:$B$124,'Capacity Backing (Hide)2'!CM$67:CM$81,"X")))</f>
        <v>0</v>
      </c>
      <c r="LJ41" s="224">
        <f>'Capacity Backing (Hide)2'!CN$3*(DN41/MAX(1,SUMIFS('Treatment Backing (Hide)'!$B$110:$B$124,'Capacity Backing (Hide)2'!CN$67:CN$81,"X")))</f>
        <v>0</v>
      </c>
      <c r="LK41" s="224">
        <f>'Capacity Backing (Hide)2'!CO$3*(DO41/MAX(1,SUMIFS('Treatment Backing (Hide)'!$B$110:$B$124,'Capacity Backing (Hide)2'!CO$67:CO$81,"X")))</f>
        <v>0</v>
      </c>
      <c r="LL41" s="224">
        <f>'Capacity Backing (Hide)2'!CP$3*(DP41/MAX(1,SUMIFS('Treatment Backing (Hide)'!$B$110:$B$124,'Capacity Backing (Hide)2'!CP$67:CP$81,"X")))</f>
        <v>0</v>
      </c>
      <c r="LM41" s="224">
        <f>'Capacity Backing (Hide)2'!CQ$3*(DQ41/MAX(1,SUMIFS('Treatment Backing (Hide)'!$B$110:$B$124,'Capacity Backing (Hide)2'!CQ$67:CQ$81,"X")))</f>
        <v>0</v>
      </c>
      <c r="LN41" s="224">
        <f>'Capacity Backing (Hide)2'!CR$3*(DR41/MAX(1,SUMIFS('Treatment Backing (Hide)'!$B$110:$B$124,'Capacity Backing (Hide)2'!CR$67:CR$81,"X")))</f>
        <v>0</v>
      </c>
      <c r="LO41" s="224">
        <f>'Capacity Backing (Hide)2'!CS$3*(DS41/MAX(1,SUMIFS('Treatment Backing (Hide)'!$B$110:$B$124,'Capacity Backing (Hide)2'!CS$67:CS$81,"X")))</f>
        <v>0</v>
      </c>
      <c r="LP41" s="224">
        <f>'Capacity Backing (Hide)2'!CT$3*(DT41/MAX(1,SUMIFS('Treatment Backing (Hide)'!$B$110:$B$124,'Capacity Backing (Hide)2'!CT$67:CT$81,"X")))</f>
        <v>0</v>
      </c>
      <c r="LQ41" s="224">
        <f>'Capacity Backing (Hide)2'!CU$3*(DU41/MAX(1,SUMIFS('Treatment Backing (Hide)'!$B$110:$B$124,'Capacity Backing (Hide)2'!CU$67:CU$81,"X")))</f>
        <v>0</v>
      </c>
      <c r="LR41" s="224">
        <f>'Capacity Backing (Hide)2'!CV$3*(DV41/MAX(1,SUMIFS('Treatment Backing (Hide)'!$B$110:$B$124,'Capacity Backing (Hide)2'!CV$67:CV$81,"X")))</f>
        <v>0</v>
      </c>
      <c r="LS41" s="224">
        <f>'Capacity Backing (Hide)2'!CW$3*(DW41/MAX(1,SUMIFS('Treatment Backing (Hide)'!$B$110:$B$124,'Capacity Backing (Hide)2'!CW$67:CW$81,"X")))</f>
        <v>0</v>
      </c>
      <c r="LV41">
        <f>'Capacity Backing (Hide)2'!B$139*(AB41/MAX(1,SUMIFS('Treatment Backing (Hide)'!$B$110:$B$124,'Capacity Backing (Hide)2'!B$203:B$217,"X")))</f>
        <v>0</v>
      </c>
      <c r="LW41">
        <f>'Capacity Backing (Hide)2'!C$139*(AC41/MAX(1,SUMIFS('Treatment Backing (Hide)'!$B$110:$B$124,'Capacity Backing (Hide)2'!C$203:C$217,"X")))</f>
        <v>0</v>
      </c>
      <c r="LX41">
        <f>'Capacity Backing (Hide)2'!D$139*(AD41/MAX(1,SUMIFS('Treatment Backing (Hide)'!$B$110:$B$124,'Capacity Backing (Hide)2'!D$203:D$217,"X")))</f>
        <v>0</v>
      </c>
      <c r="LY41">
        <f>'Capacity Backing (Hide)2'!E$139*(AE41/MAX(1,SUMIFS('Treatment Backing (Hide)'!$B$110:$B$124,'Capacity Backing (Hide)2'!E$203:E$217,"X")))</f>
        <v>0</v>
      </c>
      <c r="LZ41">
        <f>'Capacity Backing (Hide)2'!F$139*(AF41/MAX(1,SUMIFS('Treatment Backing (Hide)'!$B$110:$B$124,'Capacity Backing (Hide)2'!F$203:F$217,"X")))</f>
        <v>0</v>
      </c>
      <c r="MA41">
        <f>'Capacity Backing (Hide)2'!G$139*(AG41/MAX(1,SUMIFS('Treatment Backing (Hide)'!$B$110:$B$124,'Capacity Backing (Hide)2'!G$203:G$217,"X")))</f>
        <v>0</v>
      </c>
      <c r="MB41">
        <f>'Capacity Backing (Hide)2'!H$139*(AH41/MAX(1,SUMIFS('Treatment Backing (Hide)'!$B$110:$B$124,'Capacity Backing (Hide)2'!H$203:H$217,"X")))</f>
        <v>0</v>
      </c>
      <c r="MC41">
        <f>'Capacity Backing (Hide)2'!I$139*(AI41/MAX(1,SUMIFS('Treatment Backing (Hide)'!$B$110:$B$124,'Capacity Backing (Hide)2'!I$203:I$217,"X")))</f>
        <v>0</v>
      </c>
      <c r="MD41">
        <f>'Capacity Backing (Hide)2'!J$139*(AJ41/MAX(1,SUMIFS('Treatment Backing (Hide)'!$B$110:$B$124,'Capacity Backing (Hide)2'!J$203:J$217,"X")))</f>
        <v>0</v>
      </c>
      <c r="ME41">
        <f>'Capacity Backing (Hide)2'!K$139*(AK41/MAX(1,SUMIFS('Treatment Backing (Hide)'!$B$110:$B$124,'Capacity Backing (Hide)2'!K$203:K$217,"X")))</f>
        <v>0</v>
      </c>
      <c r="MF41">
        <f>'Capacity Backing (Hide)2'!L$139*(AL41/MAX(1,SUMIFS('Treatment Backing (Hide)'!$B$110:$B$124,'Capacity Backing (Hide)2'!L$203:L$217,"X")))</f>
        <v>0</v>
      </c>
      <c r="MG41">
        <f>'Capacity Backing (Hide)2'!M$139*(AM41/MAX(1,SUMIFS('Treatment Backing (Hide)'!$B$110:$B$124,'Capacity Backing (Hide)2'!M$203:M$217,"X")))</f>
        <v>0</v>
      </c>
      <c r="MH41">
        <f>'Capacity Backing (Hide)2'!N$139*(AN41/MAX(1,SUMIFS('Treatment Backing (Hide)'!$B$110:$B$124,'Capacity Backing (Hide)2'!N$203:N$217,"X")))</f>
        <v>0</v>
      </c>
      <c r="MI41">
        <f>'Capacity Backing (Hide)2'!O$139*(AO41/MAX(1,SUMIFS('Treatment Backing (Hide)'!$B$110:$B$124,'Capacity Backing (Hide)2'!O$203:O$217,"X")))</f>
        <v>0</v>
      </c>
      <c r="MJ41">
        <f>'Capacity Backing (Hide)2'!P$139*(AP41/MAX(1,SUMIFS('Treatment Backing (Hide)'!$B$110:$B$124,'Capacity Backing (Hide)2'!P$203:P$217,"X")))</f>
        <v>0</v>
      </c>
      <c r="MK41">
        <f>'Capacity Backing (Hide)2'!Q$139*(AQ41/MAX(1,SUMIFS('Treatment Backing (Hide)'!$B$110:$B$124,'Capacity Backing (Hide)2'!Q$203:Q$217,"X")))</f>
        <v>0</v>
      </c>
      <c r="ML41">
        <f>'Capacity Backing (Hide)2'!R$139*(AR41/MAX(1,SUMIFS('Treatment Backing (Hide)'!$B$110:$B$124,'Capacity Backing (Hide)2'!R$203:R$217,"X")))</f>
        <v>0</v>
      </c>
      <c r="MM41">
        <f>'Capacity Backing (Hide)2'!S$139*(AS41/MAX(1,SUMIFS('Treatment Backing (Hide)'!$B$110:$B$124,'Capacity Backing (Hide)2'!S$203:S$217,"X")))</f>
        <v>0</v>
      </c>
      <c r="MN41">
        <f>'Capacity Backing (Hide)2'!T$139*(AT41/MAX(1,SUMIFS('Treatment Backing (Hide)'!$B$110:$B$124,'Capacity Backing (Hide)2'!T$203:T$217,"X")))</f>
        <v>0</v>
      </c>
      <c r="MO41">
        <f>'Capacity Backing (Hide)2'!U$139*(AU41/MAX(1,SUMIFS('Treatment Backing (Hide)'!$B$110:$B$124,'Capacity Backing (Hide)2'!U$203:U$217,"X")))</f>
        <v>0</v>
      </c>
      <c r="MP41">
        <f>'Capacity Backing (Hide)2'!V$139*(AV41/MAX(1,SUMIFS('Treatment Backing (Hide)'!$B$110:$B$124,'Capacity Backing (Hide)2'!V$203:V$217,"X")))</f>
        <v>0</v>
      </c>
      <c r="MQ41">
        <f>'Capacity Backing (Hide)2'!W$139*(AW41/MAX(1,SUMIFS('Treatment Backing (Hide)'!$B$110:$B$124,'Capacity Backing (Hide)2'!W$203:W$217,"X")))</f>
        <v>0</v>
      </c>
      <c r="MR41">
        <f>'Capacity Backing (Hide)2'!X$139*(AX41/MAX(1,SUMIFS('Treatment Backing (Hide)'!$B$110:$B$124,'Capacity Backing (Hide)2'!X$203:X$217,"X")))</f>
        <v>0</v>
      </c>
      <c r="MS41">
        <f>'Capacity Backing (Hide)2'!Y$139*(AY41/MAX(1,SUMIFS('Treatment Backing (Hide)'!$B$110:$B$124,'Capacity Backing (Hide)2'!Y$203:Y$217,"X")))</f>
        <v>0</v>
      </c>
      <c r="MT41">
        <f>'Capacity Backing (Hide)2'!Z$139*(AZ41/MAX(1,SUMIFS('Treatment Backing (Hide)'!$B$110:$B$124,'Capacity Backing (Hide)2'!Z$203:Z$217,"X")))</f>
        <v>0</v>
      </c>
      <c r="MU41">
        <f>'Capacity Backing (Hide)2'!AA$139*(BA41/MAX(1,SUMIFS('Treatment Backing (Hide)'!$B$110:$B$124,'Capacity Backing (Hide)2'!AA$203:AA$217,"X")))</f>
        <v>0</v>
      </c>
      <c r="MV41">
        <f>'Capacity Backing (Hide)2'!AB$139*(BB41/MAX(1,SUMIFS('Treatment Backing (Hide)'!$B$110:$B$124,'Capacity Backing (Hide)2'!AB$203:AB$217,"X")))</f>
        <v>0</v>
      </c>
      <c r="MW41">
        <f>'Capacity Backing (Hide)2'!AC$139*(BC41/MAX(1,SUMIFS('Treatment Backing (Hide)'!$B$110:$B$124,'Capacity Backing (Hide)2'!AC$203:AC$217,"X")))</f>
        <v>0</v>
      </c>
      <c r="MX41">
        <f>'Capacity Backing (Hide)2'!AD$139*(BD41/MAX(1,SUMIFS('Treatment Backing (Hide)'!$B$110:$B$124,'Capacity Backing (Hide)2'!AD$203:AD$217,"X")))</f>
        <v>0</v>
      </c>
      <c r="MY41">
        <f>'Capacity Backing (Hide)2'!AE$139*(BE41/MAX(1,SUMIFS('Treatment Backing (Hide)'!$B$110:$B$124,'Capacity Backing (Hide)2'!AE$203:AE$217,"X")))</f>
        <v>0</v>
      </c>
      <c r="MZ41">
        <f>'Capacity Backing (Hide)2'!AF$139*(BF41/MAX(1,SUMIFS('Treatment Backing (Hide)'!$B$110:$B$124,'Capacity Backing (Hide)2'!AF$203:AF$217,"X")))</f>
        <v>0</v>
      </c>
      <c r="NA41">
        <f>'Capacity Backing (Hide)2'!AG$139*(BG41/MAX(1,SUMIFS('Treatment Backing (Hide)'!$B$110:$B$124,'Capacity Backing (Hide)2'!AG$203:AG$217,"X")))</f>
        <v>0</v>
      </c>
      <c r="NB41">
        <f>'Capacity Backing (Hide)2'!AH$139*(BH41/MAX(1,SUMIFS('Treatment Backing (Hide)'!$B$110:$B$124,'Capacity Backing (Hide)2'!AH$203:AH$217,"X")))</f>
        <v>0</v>
      </c>
      <c r="NC41">
        <f>'Capacity Backing (Hide)2'!AI$139*(BI41/MAX(1,SUMIFS('Treatment Backing (Hide)'!$B$110:$B$124,'Capacity Backing (Hide)2'!AI$203:AI$217,"X")))</f>
        <v>0</v>
      </c>
      <c r="ND41">
        <f>'Capacity Backing (Hide)2'!AJ$139*(BJ41/MAX(1,SUMIFS('Treatment Backing (Hide)'!$B$110:$B$124,'Capacity Backing (Hide)2'!AJ$203:AJ$217,"X")))</f>
        <v>0</v>
      </c>
      <c r="NE41">
        <f>'Capacity Backing (Hide)2'!AK$139*(BK41/MAX(1,SUMIFS('Treatment Backing (Hide)'!$B$110:$B$124,'Capacity Backing (Hide)2'!AK$203:AK$217,"X")))</f>
        <v>0</v>
      </c>
      <c r="NF41">
        <f>'Capacity Backing (Hide)2'!AL$139*(BL41/MAX(1,SUMIFS('Treatment Backing (Hide)'!$B$110:$B$124,'Capacity Backing (Hide)2'!AL$203:AL$217,"X")))</f>
        <v>0</v>
      </c>
      <c r="NG41">
        <f>'Capacity Backing (Hide)2'!AM$139*(BM41/MAX(1,SUMIFS('Treatment Backing (Hide)'!$B$110:$B$124,'Capacity Backing (Hide)2'!AM$203:AM$217,"X")))</f>
        <v>0</v>
      </c>
      <c r="NH41">
        <f>'Capacity Backing (Hide)2'!AN$139*(BN41/MAX(1,SUMIFS('Treatment Backing (Hide)'!$B$110:$B$124,'Capacity Backing (Hide)2'!AN$203:AN$217,"X")))</f>
        <v>0</v>
      </c>
      <c r="NI41">
        <f>'Capacity Backing (Hide)2'!AO$139*(BO41/MAX(1,SUMIFS('Treatment Backing (Hide)'!$B$110:$B$124,'Capacity Backing (Hide)2'!AO$203:AO$217,"X")))</f>
        <v>0</v>
      </c>
      <c r="NJ41">
        <f>'Capacity Backing (Hide)2'!AP$139*(BP41/MAX(1,SUMIFS('Treatment Backing (Hide)'!$B$110:$B$124,'Capacity Backing (Hide)2'!AP$203:AP$217,"X")))</f>
        <v>0</v>
      </c>
      <c r="NK41">
        <f>'Capacity Backing (Hide)2'!AQ$139*(BQ41/MAX(1,SUMIFS('Treatment Backing (Hide)'!$B$110:$B$124,'Capacity Backing (Hide)2'!AQ$203:AQ$217,"X")))</f>
        <v>0</v>
      </c>
      <c r="NL41">
        <f>'Capacity Backing (Hide)2'!AR$139*(BR41/MAX(1,SUMIFS('Treatment Backing (Hide)'!$B$110:$B$124,'Capacity Backing (Hide)2'!AR$203:AR$217,"X")))</f>
        <v>0</v>
      </c>
      <c r="NM41">
        <f>'Capacity Backing (Hide)2'!AS$139*(BS41/MAX(1,SUMIFS('Treatment Backing (Hide)'!$B$110:$B$124,'Capacity Backing (Hide)2'!AS$203:AS$217,"X")))</f>
        <v>0</v>
      </c>
      <c r="NN41">
        <f>'Capacity Backing (Hide)2'!AT$139*(BT41/MAX(1,SUMIFS('Treatment Backing (Hide)'!$B$110:$B$124,'Capacity Backing (Hide)2'!AT$203:AT$217,"X")))</f>
        <v>0</v>
      </c>
      <c r="NO41">
        <f>'Capacity Backing (Hide)2'!AU$139*(BU41/MAX(1,SUMIFS('Treatment Backing (Hide)'!$B$110:$B$124,'Capacity Backing (Hide)2'!AU$203:AU$217,"X")))</f>
        <v>0</v>
      </c>
      <c r="NP41">
        <f>'Capacity Backing (Hide)2'!AV$139*(BV41/MAX(1,SUMIFS('Treatment Backing (Hide)'!$B$110:$B$124,'Capacity Backing (Hide)2'!AV$203:AV$217,"X")))</f>
        <v>0</v>
      </c>
      <c r="NQ41">
        <f>'Capacity Backing (Hide)2'!AW$139*(BW41/MAX(1,SUMIFS('Treatment Backing (Hide)'!$B$110:$B$124,'Capacity Backing (Hide)2'!AW$203:AW$217,"X")))</f>
        <v>0</v>
      </c>
      <c r="NR41">
        <f>'Capacity Backing (Hide)2'!AX$139*(BX41/MAX(1,SUMIFS('Treatment Backing (Hide)'!$B$110:$B$124,'Capacity Backing (Hide)2'!AX$203:AX$217,"X")))</f>
        <v>0</v>
      </c>
      <c r="NS41">
        <f>'Capacity Backing (Hide)2'!AY$139*(BY41/MAX(1,SUMIFS('Treatment Backing (Hide)'!$B$110:$B$124,'Capacity Backing (Hide)2'!AY$203:AY$217,"X")))</f>
        <v>0</v>
      </c>
      <c r="NT41">
        <f>'Capacity Backing (Hide)2'!AZ$139*(BZ41/MAX(1,SUMIFS('Treatment Backing (Hide)'!$B$110:$B$124,'Capacity Backing (Hide)2'!AZ$203:AZ$217,"X")))</f>
        <v>0</v>
      </c>
      <c r="NU41">
        <f>'Capacity Backing (Hide)2'!BA$139*(CA41/MAX(1,SUMIFS('Treatment Backing (Hide)'!$B$110:$B$124,'Capacity Backing (Hide)2'!BA$203:BA$217,"X")))</f>
        <v>0</v>
      </c>
      <c r="NV41">
        <f>'Capacity Backing (Hide)2'!BB$139*(CB41/MAX(1,SUMIFS('Treatment Backing (Hide)'!$B$110:$B$124,'Capacity Backing (Hide)2'!BB$203:BB$217,"X")))</f>
        <v>0</v>
      </c>
      <c r="NW41">
        <f>'Capacity Backing (Hide)2'!BC$139*(CC41/MAX(1,SUMIFS('Treatment Backing (Hide)'!$B$110:$B$124,'Capacity Backing (Hide)2'!BC$203:BC$217,"X")))</f>
        <v>0</v>
      </c>
      <c r="NX41">
        <f>'Capacity Backing (Hide)2'!BD$139*(CD41/MAX(1,SUMIFS('Treatment Backing (Hide)'!$B$110:$B$124,'Capacity Backing (Hide)2'!BD$203:BD$217,"X")))</f>
        <v>0</v>
      </c>
      <c r="NY41">
        <f>'Capacity Backing (Hide)2'!BE$139*(CE41/MAX(1,SUMIFS('Treatment Backing (Hide)'!$B$110:$B$124,'Capacity Backing (Hide)2'!BE$203:BE$217,"X")))</f>
        <v>0</v>
      </c>
      <c r="NZ41">
        <f>'Capacity Backing (Hide)2'!BF$139*(CF41/MAX(1,SUMIFS('Treatment Backing (Hide)'!$B$110:$B$124,'Capacity Backing (Hide)2'!BF$203:BF$217,"X")))</f>
        <v>0</v>
      </c>
      <c r="OA41">
        <f>'Capacity Backing (Hide)2'!BG$139*(CG41/MAX(1,SUMIFS('Treatment Backing (Hide)'!$B$110:$B$124,'Capacity Backing (Hide)2'!BG$203:BG$217,"X")))</f>
        <v>0</v>
      </c>
      <c r="OB41">
        <f>'Capacity Backing (Hide)2'!BH$139*(CH41/MAX(1,SUMIFS('Treatment Backing (Hide)'!$B$110:$B$124,'Capacity Backing (Hide)2'!BH$203:BH$217,"X")))</f>
        <v>0</v>
      </c>
      <c r="OC41">
        <f>'Capacity Backing (Hide)2'!BI$139*(CI41/MAX(1,SUMIFS('Treatment Backing (Hide)'!$B$110:$B$124,'Capacity Backing (Hide)2'!BI$203:BI$217,"X")))</f>
        <v>0</v>
      </c>
      <c r="OD41">
        <f>'Capacity Backing (Hide)2'!BJ$139*(CJ41/MAX(1,SUMIFS('Treatment Backing (Hide)'!$B$110:$B$124,'Capacity Backing (Hide)2'!BJ$203:BJ$217,"X")))</f>
        <v>0</v>
      </c>
      <c r="OE41">
        <f>'Capacity Backing (Hide)2'!BK$139*(CK41/MAX(1,SUMIFS('Treatment Backing (Hide)'!$B$110:$B$124,'Capacity Backing (Hide)2'!BK$203:BK$217,"X")))</f>
        <v>0</v>
      </c>
      <c r="OF41">
        <f>'Capacity Backing (Hide)2'!BL$139*(CL41/MAX(1,SUMIFS('Treatment Backing (Hide)'!$B$110:$B$124,'Capacity Backing (Hide)2'!BL$203:BL$217,"X")))</f>
        <v>0</v>
      </c>
      <c r="OG41">
        <f>'Capacity Backing (Hide)2'!BM$139*(CM41/MAX(1,SUMIFS('Treatment Backing (Hide)'!$B$110:$B$124,'Capacity Backing (Hide)2'!BM$203:BM$217,"X")))</f>
        <v>0</v>
      </c>
      <c r="OH41">
        <f>'Capacity Backing (Hide)2'!BN$139*(CN41/MAX(1,SUMIFS('Treatment Backing (Hide)'!$B$110:$B$124,'Capacity Backing (Hide)2'!BN$203:BN$217,"X")))</f>
        <v>0</v>
      </c>
      <c r="OI41">
        <f>'Capacity Backing (Hide)2'!BO$139*(CO41/MAX(1,SUMIFS('Treatment Backing (Hide)'!$B$110:$B$124,'Capacity Backing (Hide)2'!BO$203:BO$217,"X")))</f>
        <v>0</v>
      </c>
      <c r="OJ41">
        <f>'Capacity Backing (Hide)2'!BP$139*(CP41/MAX(1,SUMIFS('Treatment Backing (Hide)'!$B$110:$B$124,'Capacity Backing (Hide)2'!BP$203:BP$217,"X")))</f>
        <v>0</v>
      </c>
      <c r="OK41">
        <f>'Capacity Backing (Hide)2'!BQ$139*(CQ41/MAX(1,SUMIFS('Treatment Backing (Hide)'!$B$110:$B$124,'Capacity Backing (Hide)2'!BQ$203:BQ$217,"X")))</f>
        <v>0</v>
      </c>
      <c r="OL41">
        <f>'Capacity Backing (Hide)2'!BR$139*(CR41/MAX(1,SUMIFS('Treatment Backing (Hide)'!$B$110:$B$124,'Capacity Backing (Hide)2'!BR$203:BR$217,"X")))</f>
        <v>0</v>
      </c>
      <c r="OM41">
        <f>'Capacity Backing (Hide)2'!BS$139*(CS41/MAX(1,SUMIFS('Treatment Backing (Hide)'!$B$110:$B$124,'Capacity Backing (Hide)2'!BS$203:BS$217,"X")))</f>
        <v>0</v>
      </c>
      <c r="ON41">
        <f>'Capacity Backing (Hide)2'!BT$139*(CT41/MAX(1,SUMIFS('Treatment Backing (Hide)'!$B$110:$B$124,'Capacity Backing (Hide)2'!BT$203:BT$217,"X")))</f>
        <v>0</v>
      </c>
      <c r="OO41">
        <f>'Capacity Backing (Hide)2'!BU$139*(CU41/MAX(1,SUMIFS('Treatment Backing (Hide)'!$B$110:$B$124,'Capacity Backing (Hide)2'!BU$203:BU$217,"X")))</f>
        <v>0</v>
      </c>
      <c r="OP41">
        <f>'Capacity Backing (Hide)2'!BV$139*(CV41/MAX(1,SUMIFS('Treatment Backing (Hide)'!$B$110:$B$124,'Capacity Backing (Hide)2'!BV$203:BV$217,"X")))</f>
        <v>0</v>
      </c>
      <c r="OQ41">
        <f>'Capacity Backing (Hide)2'!BW$139*(CW41/MAX(1,SUMIFS('Treatment Backing (Hide)'!$B$110:$B$124,'Capacity Backing (Hide)2'!BW$203:BW$217,"X")))</f>
        <v>0</v>
      </c>
      <c r="OR41">
        <f>'Capacity Backing (Hide)2'!BX$139*(CX41/MAX(1,SUMIFS('Treatment Backing (Hide)'!$B$110:$B$124,'Capacity Backing (Hide)2'!BX$203:BX$217,"X")))</f>
        <v>0</v>
      </c>
      <c r="OS41">
        <f>'Capacity Backing (Hide)2'!BY$139*(CY41/MAX(1,SUMIFS('Treatment Backing (Hide)'!$B$110:$B$124,'Capacity Backing (Hide)2'!BY$203:BY$217,"X")))</f>
        <v>0</v>
      </c>
      <c r="OT41">
        <f>'Capacity Backing (Hide)2'!BZ$139*(CZ41/MAX(1,SUMIFS('Treatment Backing (Hide)'!$B$110:$B$124,'Capacity Backing (Hide)2'!BZ$203:BZ$217,"X")))</f>
        <v>0</v>
      </c>
      <c r="OU41">
        <f>'Capacity Backing (Hide)2'!CA$139*(DA41/MAX(1,SUMIFS('Treatment Backing (Hide)'!$B$110:$B$124,'Capacity Backing (Hide)2'!CA$203:CA$217,"X")))</f>
        <v>0</v>
      </c>
      <c r="OV41">
        <f>'Capacity Backing (Hide)2'!CB$139*(DB41/MAX(1,SUMIFS('Treatment Backing (Hide)'!$B$110:$B$124,'Capacity Backing (Hide)2'!CB$203:CB$217,"X")))</f>
        <v>0</v>
      </c>
      <c r="OW41">
        <f>'Capacity Backing (Hide)2'!CC$139*(DC41/MAX(1,SUMIFS('Treatment Backing (Hide)'!$B$110:$B$124,'Capacity Backing (Hide)2'!CC$203:CC$217,"X")))</f>
        <v>0</v>
      </c>
      <c r="OX41">
        <f>'Capacity Backing (Hide)2'!CD$139*(DD41/MAX(1,SUMIFS('Treatment Backing (Hide)'!$B$110:$B$124,'Capacity Backing (Hide)2'!CD$203:CD$217,"X")))</f>
        <v>0</v>
      </c>
      <c r="OY41">
        <f>'Capacity Backing (Hide)2'!CE$139*(DE41/MAX(1,SUMIFS('Treatment Backing (Hide)'!$B$110:$B$124,'Capacity Backing (Hide)2'!CE$203:CE$217,"X")))</f>
        <v>0</v>
      </c>
      <c r="OZ41">
        <f>'Capacity Backing (Hide)2'!CF$139*(DF41/MAX(1,SUMIFS('Treatment Backing (Hide)'!$B$110:$B$124,'Capacity Backing (Hide)2'!CF$203:CF$217,"X")))</f>
        <v>0</v>
      </c>
      <c r="PA41">
        <f>'Capacity Backing (Hide)2'!CG$139*(DG41/MAX(1,SUMIFS('Treatment Backing (Hide)'!$B$110:$B$124,'Capacity Backing (Hide)2'!CG$203:CG$217,"X")))</f>
        <v>0</v>
      </c>
      <c r="PB41">
        <f>'Capacity Backing (Hide)2'!CH$139*(DH41/MAX(1,SUMIFS('Treatment Backing (Hide)'!$B$110:$B$124,'Capacity Backing (Hide)2'!CH$203:CH$217,"X")))</f>
        <v>0</v>
      </c>
      <c r="PC41">
        <f>'Capacity Backing (Hide)2'!CI$139*(DI41/MAX(1,SUMIFS('Treatment Backing (Hide)'!$B$110:$B$124,'Capacity Backing (Hide)2'!CI$203:CI$217,"X")))</f>
        <v>0</v>
      </c>
      <c r="PD41">
        <f>'Capacity Backing (Hide)2'!CJ$139*(DJ41/MAX(1,SUMIFS('Treatment Backing (Hide)'!$B$110:$B$124,'Capacity Backing (Hide)2'!CJ$203:CJ$217,"X")))</f>
        <v>0</v>
      </c>
      <c r="PE41">
        <f>'Capacity Backing (Hide)2'!CK$139*(DK41/MAX(1,SUMIFS('Treatment Backing (Hide)'!$B$110:$B$124,'Capacity Backing (Hide)2'!CK$203:CK$217,"X")))</f>
        <v>0</v>
      </c>
      <c r="PF41">
        <f>'Capacity Backing (Hide)2'!CL$139*(DL41/MAX(1,SUMIFS('Treatment Backing (Hide)'!$B$110:$B$124,'Capacity Backing (Hide)2'!CL$203:CL$217,"X")))</f>
        <v>0</v>
      </c>
      <c r="PG41">
        <f>'Capacity Backing (Hide)2'!CM$139*(DM41/MAX(1,SUMIFS('Treatment Backing (Hide)'!$B$110:$B$124,'Capacity Backing (Hide)2'!CM$203:CM$217,"X")))</f>
        <v>0</v>
      </c>
      <c r="PH41">
        <f>'Capacity Backing (Hide)2'!CN$139*(DN41/MAX(1,SUMIFS('Treatment Backing (Hide)'!$B$110:$B$124,'Capacity Backing (Hide)2'!CN$203:CN$217,"X")))</f>
        <v>0</v>
      </c>
      <c r="PI41">
        <f>'Capacity Backing (Hide)2'!CO$139*(DO41/MAX(1,SUMIFS('Treatment Backing (Hide)'!$B$110:$B$124,'Capacity Backing (Hide)2'!CO$203:CO$217,"X")))</f>
        <v>0</v>
      </c>
      <c r="PJ41">
        <f>'Capacity Backing (Hide)2'!CP$139*(DP41/MAX(1,SUMIFS('Treatment Backing (Hide)'!$B$110:$B$124,'Capacity Backing (Hide)2'!CP$203:CP$217,"X")))</f>
        <v>0</v>
      </c>
      <c r="PK41">
        <f>'Capacity Backing (Hide)2'!CQ$139*(DQ41/MAX(1,SUMIFS('Treatment Backing (Hide)'!$B$110:$B$124,'Capacity Backing (Hide)2'!CQ$203:CQ$217,"X")))</f>
        <v>0</v>
      </c>
      <c r="PL41">
        <f>'Capacity Backing (Hide)2'!CR$139*(DR41/MAX(1,SUMIFS('Treatment Backing (Hide)'!$B$110:$B$124,'Capacity Backing (Hide)2'!CR$203:CR$217,"X")))</f>
        <v>0</v>
      </c>
      <c r="PM41">
        <f>'Capacity Backing (Hide)2'!CS$139*(DS41/MAX(1,SUMIFS('Treatment Backing (Hide)'!$B$110:$B$124,'Capacity Backing (Hide)2'!CS$203:CS$217,"X")))</f>
        <v>0</v>
      </c>
      <c r="PN41">
        <f>'Capacity Backing (Hide)2'!CT$139*(DT41/MAX(1,SUMIFS('Treatment Backing (Hide)'!$B$110:$B$124,'Capacity Backing (Hide)2'!CT$203:CT$217,"X")))</f>
        <v>0</v>
      </c>
      <c r="PO41">
        <f>'Capacity Backing (Hide)2'!CU$139*(DU41/MAX(1,SUMIFS('Treatment Backing (Hide)'!$B$110:$B$124,'Capacity Backing (Hide)2'!CU$203:CU$217,"X")))</f>
        <v>0</v>
      </c>
      <c r="PP41">
        <f>'Capacity Backing (Hide)2'!CV$139*(DV41/MAX(1,SUMIFS('Treatment Backing (Hide)'!$B$110:$B$124,'Capacity Backing (Hide)2'!CV$203:CV$217,"X")))</f>
        <v>0</v>
      </c>
      <c r="PQ41">
        <f>'Capacity Backing (Hide)2'!CW$139*(DW41/MAX(1,SUMIFS('Treatment Backing (Hide)'!$B$110:$B$124,'Capacity Backing (Hide)2'!CW$203:CW$217,"X")))</f>
        <v>0</v>
      </c>
      <c r="PS41" cm="1">
        <f t="array" ref="PS41">SUM(IF('Capacity Summary'!H$36:H$135="X",1,0)*TRANSPOSE('CR Backing (Hide)'!$HX41:$LS41))</f>
        <v>0</v>
      </c>
      <c r="PT41" cm="1">
        <f t="array" ref="PT41">SUM(IF('Capacity Summary'!I$36:I$135="X",1,0)*TRANSPOSE('CR Backing (Hide)'!$HX41:$LS41))</f>
        <v>0</v>
      </c>
      <c r="PU41" cm="1">
        <f t="array" ref="PU41">SUM(IF('Capacity Summary'!J$36:J$135="X",1,0)*TRANSPOSE('CR Backing (Hide)'!$HX41:$LS41))</f>
        <v>0</v>
      </c>
      <c r="PV41" cm="1">
        <f t="array" ref="PV41">SUM(IF('Capacity Summary'!K$36:K$135="X",1,0)*TRANSPOSE('CR Backing (Hide)'!$HX41:$LS41))</f>
        <v>0</v>
      </c>
      <c r="PW41" cm="1">
        <f t="array" ref="PW41">SUM(IF('Capacity Summary'!L$36:L$135="X",1,0)*TRANSPOSE('CR Backing (Hide)'!$HX41:$LS41))</f>
        <v>0</v>
      </c>
      <c r="PX41" cm="1">
        <f t="array" ref="PX41">SUM(IF('Capacity Summary'!M$36:M$135="X",1,0)*TRANSPOSE('CR Backing (Hide)'!$HX41:$LS41))</f>
        <v>0</v>
      </c>
      <c r="PY41" cm="1">
        <f t="array" ref="PY41">SUM(IF('Capacity Summary'!N$36:N$135="X",1,0)*TRANSPOSE('CR Backing (Hide)'!$HX41:$LS41))</f>
        <v>0</v>
      </c>
      <c r="PZ41" cm="1">
        <f t="array" ref="PZ41">SUM(IF('Capacity Summary'!O$36:O$135="X",1,0)*TRANSPOSE('CR Backing (Hide)'!$HX41:$LS41))</f>
        <v>0</v>
      </c>
      <c r="QA41" cm="1">
        <f t="array" ref="QA41">SUM(IF('Capacity Summary'!P$36:P$135="X",1,0)*TRANSPOSE('CR Backing (Hide)'!$HX41:$LS41))</f>
        <v>0</v>
      </c>
      <c r="QB41" cm="1">
        <f t="array" ref="QB41">SUM(IF('Capacity Summary'!Q$36:Q$135="X",1,0)*TRANSPOSE('CR Backing (Hide)'!$HX41:$LS41))</f>
        <v>0</v>
      </c>
      <c r="QC41" cm="1">
        <f t="array" ref="QC41">SUM(IF('Capacity Summary'!R$36:R$135="X",1,0)*TRANSPOSE('CR Backing (Hide)'!$HX41:$LS41))</f>
        <v>0</v>
      </c>
      <c r="QD41" cm="1">
        <f t="array" ref="QD41">SUM(IF('Capacity Summary'!S$36:S$135="X",1,0)*TRANSPOSE('CR Backing (Hide)'!$HX41:$LS41))</f>
        <v>0</v>
      </c>
      <c r="QE41" cm="1">
        <f t="array" ref="QE41">SUM(IF('Capacity Summary'!T$36:T$135="X",1,0)*TRANSPOSE('CR Backing (Hide)'!$HX41:$LS41))</f>
        <v>0</v>
      </c>
      <c r="QF41" cm="1">
        <f t="array" ref="QF41">SUM(IF('Capacity Summary'!U$36:U$135="X",1,0)*TRANSPOSE('CR Backing (Hide)'!$HX41:$LS41))</f>
        <v>0</v>
      </c>
      <c r="QG41" cm="1">
        <f t="array" ref="QG41">SUM(IF('Capacity Summary'!V$36:V$135="X",1,0)*TRANSPOSE('CR Backing (Hide)'!$HX41:$LS41))</f>
        <v>0</v>
      </c>
      <c r="QH41" cm="1">
        <f t="array" ref="QH41">SUM(IF('Capacity Summary'!W$36:W$135="X",1,0)*TRANSPOSE('CR Backing (Hide)'!$HX41:$LS41))</f>
        <v>0</v>
      </c>
      <c r="QI41" cm="1">
        <f t="array" ref="QI41">SUM(IF('Capacity Summary'!X$36:X$135="X",1,0)*TRANSPOSE('CR Backing (Hide)'!$HX41:$LS41))</f>
        <v>0</v>
      </c>
      <c r="QJ41" cm="1">
        <f t="array" ref="QJ41">SUM(IF('Capacity Summary'!Y$36:Y$135="X",1,0)*TRANSPOSE('CR Backing (Hide)'!$HX41:$LS41))</f>
        <v>0</v>
      </c>
      <c r="QK41" cm="1">
        <f t="array" ref="QK41">SUM(IF('Capacity Summary'!Z$36:Z$135="X",1,0)*TRANSPOSE('CR Backing (Hide)'!$HX41:$LS41))</f>
        <v>0</v>
      </c>
      <c r="QL41" cm="1">
        <f t="array" ref="QL41">SUM(IF('Capacity Summary'!AA$36:AA$135="X",1,0)*TRANSPOSE('CR Backing (Hide)'!$HX41:$LS41))</f>
        <v>0</v>
      </c>
      <c r="QM41" cm="1">
        <f t="array" ref="QM41">SUM(IF('Capacity Summary'!AB$36:AB$135="X",1,0)*TRANSPOSE('CR Backing (Hide)'!$HX41:$LS41))</f>
        <v>0</v>
      </c>
      <c r="QN41" cm="1">
        <f t="array" ref="QN41">SUM(IF('Capacity Summary'!AC$36:AC$135="X",1,0)*TRANSPOSE('CR Backing (Hide)'!$HX41:$LS41))</f>
        <v>0</v>
      </c>
      <c r="QO41" cm="1">
        <f t="array" ref="QO41">SUM(IF('Capacity Summary'!AD$36:AD$135="X",1,0)*TRANSPOSE('CR Backing (Hide)'!$HX41:$LS41))</f>
        <v>0</v>
      </c>
      <c r="QP41" cm="1">
        <f t="array" ref="QP41">SUM(IF('Capacity Summary'!AE$36:AE$135="X",1,0)*TRANSPOSE('CR Backing (Hide)'!$HX41:$LS41))</f>
        <v>0</v>
      </c>
      <c r="QQ41" cm="1">
        <f t="array" ref="QQ41">SUM(IF('Capacity Summary'!AF$36:AF$135="X",1,0)*TRANSPOSE('CR Backing (Hide)'!$HX41:$LS41))</f>
        <v>0</v>
      </c>
      <c r="QR41" cm="1">
        <f t="array" ref="QR41">SUM(IF('Capacity Summary'!AG$36:AG$135="X",1,0)*TRANSPOSE('CR Backing (Hide)'!$HX41:$LS41))</f>
        <v>0</v>
      </c>
      <c r="QS41" cm="1">
        <f t="array" ref="QS41">SUM(IF('Capacity Summary'!AH$36:AH$135="X",1,0)*TRANSPOSE('CR Backing (Hide)'!$HX41:$LS41))</f>
        <v>0</v>
      </c>
      <c r="QT41" cm="1">
        <f t="array" ref="QT41">SUM(IF('Capacity Summary'!AI$36:AI$135="X",1,0)*TRANSPOSE('CR Backing (Hide)'!$HX41:$LS41))</f>
        <v>0</v>
      </c>
      <c r="QU41" cm="1">
        <f t="array" ref="QU41">SUM(IF('Capacity Summary'!AJ$36:AJ$135="X",1,0)*TRANSPOSE('CR Backing (Hide)'!$HX41:$LS41))</f>
        <v>0</v>
      </c>
      <c r="QV41" cm="1">
        <f t="array" ref="QV41">SUM(IF('Capacity Summary'!AK$36:AK$135="X",1,0)*TRANSPOSE('CR Backing (Hide)'!$HX41:$LS41))</f>
        <v>0</v>
      </c>
      <c r="QW41" cm="1">
        <f t="array" ref="QW41">SUM(IF('Capacity Summary'!AL$36:AL$135="X",1,0)*TRANSPOSE('CR Backing (Hide)'!$HX41:$LS41))</f>
        <v>0</v>
      </c>
      <c r="QX41" cm="1">
        <f t="array" ref="QX41">SUM(IF('Capacity Summary'!AM$36:AM$135="X",1,0)*TRANSPOSE('CR Backing (Hide)'!$HX41:$LS41))</f>
        <v>0</v>
      </c>
      <c r="QY41" cm="1">
        <f t="array" ref="QY41">SUM(IF('Capacity Summary'!AN$36:AN$135="X",1,0)*TRANSPOSE('CR Backing (Hide)'!$HX41:$LS41))</f>
        <v>0</v>
      </c>
      <c r="QZ41" cm="1">
        <f t="array" ref="QZ41">SUM(IF('Capacity Summary'!AO$36:AO$135="X",1,0)*TRANSPOSE('CR Backing (Hide)'!$HX41:$LS41))</f>
        <v>0</v>
      </c>
      <c r="RA41" cm="1">
        <f t="array" ref="RA41">SUM(IF('Capacity Summary'!AP$36:AP$135="X",1,0)*TRANSPOSE('CR Backing (Hide)'!$HX41:$LS41))</f>
        <v>0</v>
      </c>
      <c r="RB41" cm="1">
        <f t="array" ref="RB41">SUM(IF('Capacity Summary'!AQ$36:AQ$135="X",1,0)*TRANSPOSE('CR Backing (Hide)'!$HX41:$LS41))</f>
        <v>0</v>
      </c>
      <c r="RC41" cm="1">
        <f t="array" ref="RC41">SUM(IF('Capacity Summary'!AR$36:AR$135="X",1,0)*TRANSPOSE('CR Backing (Hide)'!$HX41:$LS41))</f>
        <v>0</v>
      </c>
      <c r="RD41" cm="1">
        <f t="array" ref="RD41">SUM(IF('Capacity Summary'!AS$36:AS$135="X",1,0)*TRANSPOSE('CR Backing (Hide)'!$HX41:$LS41))</f>
        <v>0</v>
      </c>
      <c r="RE41" cm="1">
        <f t="array" ref="RE41">SUM(IF('Capacity Summary'!AT$36:AT$135="X",1,0)*TRANSPOSE('CR Backing (Hide)'!$HX41:$LS41))</f>
        <v>0</v>
      </c>
      <c r="RF41" cm="1">
        <f t="array" ref="RF41">SUM(IF('Capacity Summary'!AU$36:AU$135="X",1,0)*TRANSPOSE('CR Backing (Hide)'!$HX41:$LS41))</f>
        <v>0</v>
      </c>
      <c r="RG41" cm="1">
        <f t="array" ref="RG41">SUM(IF('Capacity Summary'!AV$36:AV$135="X",1,0)*TRANSPOSE('CR Backing (Hide)'!$HX41:$LS41))</f>
        <v>0</v>
      </c>
      <c r="RH41" cm="1">
        <f t="array" ref="RH41">SUM(IF('Capacity Summary'!AW$36:AW$135="X",1,0)*TRANSPOSE('CR Backing (Hide)'!$HX41:$LS41))</f>
        <v>0</v>
      </c>
      <c r="RI41" cm="1">
        <f t="array" ref="RI41">SUM(IF('Capacity Summary'!AX$36:AX$135="X",1,0)*TRANSPOSE('CR Backing (Hide)'!$HX41:$LS41))</f>
        <v>0</v>
      </c>
      <c r="RJ41" cm="1">
        <f t="array" ref="RJ41">SUM(IF('Capacity Summary'!AY$36:AY$135="X",1,0)*TRANSPOSE('CR Backing (Hide)'!$HX41:$LS41))</f>
        <v>0</v>
      </c>
      <c r="RK41" cm="1">
        <f t="array" ref="RK41">SUM(IF('Capacity Summary'!AZ$36:AZ$135="X",1,0)*TRANSPOSE('CR Backing (Hide)'!$HX41:$LS41))</f>
        <v>0</v>
      </c>
      <c r="RL41" cm="1">
        <f t="array" ref="RL41">SUM(IF('Capacity Summary'!BA$36:BA$135="X",1,0)*TRANSPOSE('CR Backing (Hide)'!$HX41:$LS41))</f>
        <v>0</v>
      </c>
      <c r="RM41" cm="1">
        <f t="array" ref="RM41">SUM(IF('Capacity Summary'!BB$36:BB$135="X",1,0)*TRANSPOSE('CR Backing (Hide)'!$HX41:$LS41))</f>
        <v>0</v>
      </c>
      <c r="RN41" cm="1">
        <f t="array" ref="RN41">SUM(IF('Capacity Summary'!BC$36:BC$135="X",1,0)*TRANSPOSE('CR Backing (Hide)'!$HX41:$LS41))</f>
        <v>0</v>
      </c>
      <c r="RO41" cm="1">
        <f t="array" ref="RO41">SUM(IF('Capacity Summary'!BD$36:BD$135="X",1,0)*TRANSPOSE('CR Backing (Hide)'!$HX41:$LS41))</f>
        <v>0</v>
      </c>
      <c r="RP41" cm="1">
        <f t="array" ref="RP41">SUM(IF('Capacity Summary'!BE$36:BE$135="X",1,0)*TRANSPOSE('CR Backing (Hide)'!$HX41:$LS41))</f>
        <v>0</v>
      </c>
      <c r="RQ41" cm="1">
        <f t="array" ref="RQ41">SUM(IF('Capacity Summary'!BF$36:BF$135="X",1,0)*TRANSPOSE('CR Backing (Hide)'!$HX41:$LS41))</f>
        <v>0</v>
      </c>
      <c r="RR41" cm="1">
        <f t="array" ref="RR41">SUM(IF('Capacity Summary'!BG$36:BG$135="X",1,0)*TRANSPOSE('CR Backing (Hide)'!$HX41:$LS41))</f>
        <v>0</v>
      </c>
      <c r="RT41" cm="1">
        <f t="array" ref="RT41">SUM(IF('Capacity Summary'!H$139:H$238="X",1,0)*TRANSPOSE('CR Backing (Hide)'!$LV41:$PQ41))</f>
        <v>0</v>
      </c>
      <c r="RU41" cm="1">
        <f t="array" ref="RU41">SUM(IF('Capacity Summary'!I$139:I$238="X",1,0)*TRANSPOSE('CR Backing (Hide)'!$LV41:$PQ41))</f>
        <v>0</v>
      </c>
      <c r="RV41" cm="1">
        <f t="array" ref="RV41">SUM(IF('Capacity Summary'!J$139:J$238="X",1,0)*TRANSPOSE('CR Backing (Hide)'!$LV41:$PQ41))</f>
        <v>0</v>
      </c>
      <c r="RW41" cm="1">
        <f t="array" ref="RW41">SUM(IF('Capacity Summary'!K$139:K$238="X",1,0)*TRANSPOSE('CR Backing (Hide)'!$LV41:$PQ41))</f>
        <v>0</v>
      </c>
      <c r="RX41" cm="1">
        <f t="array" ref="RX41">SUM(IF('Capacity Summary'!L$139:L$238="X",1,0)*TRANSPOSE('CR Backing (Hide)'!$LV41:$PQ41))</f>
        <v>0</v>
      </c>
      <c r="RY41" cm="1">
        <f t="array" ref="RY41">SUM(IF('Capacity Summary'!M$139:M$238="X",1,0)*TRANSPOSE('CR Backing (Hide)'!$LV41:$PQ41))</f>
        <v>0</v>
      </c>
      <c r="RZ41" cm="1">
        <f t="array" ref="RZ41">SUM(IF('Capacity Summary'!N$139:N$238="X",1,0)*TRANSPOSE('CR Backing (Hide)'!$LV41:$PQ41))</f>
        <v>0</v>
      </c>
      <c r="SA41" cm="1">
        <f t="array" ref="SA41">SUM(IF('Capacity Summary'!O$139:O$238="X",1,0)*TRANSPOSE('CR Backing (Hide)'!$LV41:$PQ41))</f>
        <v>0</v>
      </c>
      <c r="SB41" cm="1">
        <f t="array" ref="SB41">SUM(IF('Capacity Summary'!P$139:P$238="X",1,0)*TRANSPOSE('CR Backing (Hide)'!$LV41:$PQ41))</f>
        <v>0</v>
      </c>
      <c r="SC41" cm="1">
        <f t="array" ref="SC41">SUM(IF('Capacity Summary'!Q$139:Q$238="X",1,0)*TRANSPOSE('CR Backing (Hide)'!$LV41:$PQ41))</f>
        <v>0</v>
      </c>
      <c r="SD41" cm="1">
        <f t="array" ref="SD41">SUM(IF('Capacity Summary'!R$139:R$238="X",1,0)*TRANSPOSE('CR Backing (Hide)'!$LV41:$PQ41))</f>
        <v>0</v>
      </c>
      <c r="SE41" cm="1">
        <f t="array" ref="SE41">SUM(IF('Capacity Summary'!S$139:S$238="X",1,0)*TRANSPOSE('CR Backing (Hide)'!$LV41:$PQ41))</f>
        <v>0</v>
      </c>
      <c r="SF41" cm="1">
        <f t="array" ref="SF41">SUM(IF('Capacity Summary'!T$139:T$238="X",1,0)*TRANSPOSE('CR Backing (Hide)'!$LV41:$PQ41))</f>
        <v>0</v>
      </c>
      <c r="SG41" cm="1">
        <f t="array" ref="SG41">SUM(IF('Capacity Summary'!U$139:U$238="X",1,0)*TRANSPOSE('CR Backing (Hide)'!$LV41:$PQ41))</f>
        <v>0</v>
      </c>
      <c r="SH41" cm="1">
        <f t="array" ref="SH41">SUM(IF('Capacity Summary'!V$139:V$238="X",1,0)*TRANSPOSE('CR Backing (Hide)'!$LV41:$PQ41))</f>
        <v>0</v>
      </c>
      <c r="SI41" cm="1">
        <f t="array" ref="SI41">SUM(IF('Capacity Summary'!W$139:W$238="X",1,0)*TRANSPOSE('CR Backing (Hide)'!$LV41:$PQ41))</f>
        <v>0</v>
      </c>
      <c r="SJ41" cm="1">
        <f t="array" ref="SJ41">SUM(IF('Capacity Summary'!X$139:X$238="X",1,0)*TRANSPOSE('CR Backing (Hide)'!$LV41:$PQ41))</f>
        <v>0</v>
      </c>
      <c r="SK41" cm="1">
        <f t="array" ref="SK41">SUM(IF('Capacity Summary'!Y$139:Y$238="X",1,0)*TRANSPOSE('CR Backing (Hide)'!$LV41:$PQ41))</f>
        <v>0</v>
      </c>
      <c r="SL41" cm="1">
        <f t="array" ref="SL41">SUM(IF('Capacity Summary'!Z$139:Z$238="X",1,0)*TRANSPOSE('CR Backing (Hide)'!$LV41:$PQ41))</f>
        <v>0</v>
      </c>
      <c r="SM41" cm="1">
        <f t="array" ref="SM41">SUM(IF('Capacity Summary'!AA$139:AA$238="X",1,0)*TRANSPOSE('CR Backing (Hide)'!$LV41:$PQ41))</f>
        <v>0</v>
      </c>
      <c r="SN41" cm="1">
        <f t="array" ref="SN41">SUM(IF('Capacity Summary'!AB$139:AB$238="X",1,0)*TRANSPOSE('CR Backing (Hide)'!$LV41:$PQ41))</f>
        <v>0</v>
      </c>
      <c r="SO41" cm="1">
        <f t="array" ref="SO41">SUM(IF('Capacity Summary'!AC$139:AC$238="X",1,0)*TRANSPOSE('CR Backing (Hide)'!$LV41:$PQ41))</f>
        <v>0</v>
      </c>
      <c r="SP41" cm="1">
        <f t="array" ref="SP41">SUM(IF('Capacity Summary'!AD$139:AD$238="X",1,0)*TRANSPOSE('CR Backing (Hide)'!$LV41:$PQ41))</f>
        <v>0</v>
      </c>
      <c r="SQ41" cm="1">
        <f t="array" ref="SQ41">SUM(IF('Capacity Summary'!AE$139:AE$238="X",1,0)*TRANSPOSE('CR Backing (Hide)'!$LV41:$PQ41))</f>
        <v>0</v>
      </c>
      <c r="SR41" cm="1">
        <f t="array" ref="SR41">SUM(IF('Capacity Summary'!AF$139:AF$238="X",1,0)*TRANSPOSE('CR Backing (Hide)'!$LV41:$PQ41))</f>
        <v>0</v>
      </c>
      <c r="SS41" cm="1">
        <f t="array" ref="SS41">SUM(IF('Capacity Summary'!AG$139:AG$238="X",1,0)*TRANSPOSE('CR Backing (Hide)'!$LV41:$PQ41))</f>
        <v>0</v>
      </c>
      <c r="ST41" cm="1">
        <f t="array" ref="ST41">SUM(IF('Capacity Summary'!AH$139:AH$238="X",1,0)*TRANSPOSE('CR Backing (Hide)'!$LV41:$PQ41))</f>
        <v>0</v>
      </c>
      <c r="SU41" cm="1">
        <f t="array" ref="SU41">SUM(IF('Capacity Summary'!AI$139:AI$238="X",1,0)*TRANSPOSE('CR Backing (Hide)'!$LV41:$PQ41))</f>
        <v>0</v>
      </c>
      <c r="SV41" cm="1">
        <f t="array" ref="SV41">SUM(IF('Capacity Summary'!AJ$139:AJ$238="X",1,0)*TRANSPOSE('CR Backing (Hide)'!$LV41:$PQ41))</f>
        <v>0</v>
      </c>
      <c r="SW41" cm="1">
        <f t="array" ref="SW41">SUM(IF('Capacity Summary'!AK$139:AK$238="X",1,0)*TRANSPOSE('CR Backing (Hide)'!$LV41:$PQ41))</f>
        <v>0</v>
      </c>
      <c r="SX41" cm="1">
        <f t="array" ref="SX41">SUM(IF('Capacity Summary'!AL$139:AL$238="X",1,0)*TRANSPOSE('CR Backing (Hide)'!$LV41:$PQ41))</f>
        <v>0</v>
      </c>
      <c r="SY41" cm="1">
        <f t="array" ref="SY41">SUM(IF('Capacity Summary'!AM$139:AM$238="X",1,0)*TRANSPOSE('CR Backing (Hide)'!$LV41:$PQ41))</f>
        <v>0</v>
      </c>
      <c r="SZ41" cm="1">
        <f t="array" ref="SZ41">SUM(IF('Capacity Summary'!AN$139:AN$238="X",1,0)*TRANSPOSE('CR Backing (Hide)'!$LV41:$PQ41))</f>
        <v>0</v>
      </c>
      <c r="TA41" cm="1">
        <f t="array" ref="TA41">SUM(IF('Capacity Summary'!AO$139:AO$238="X",1,0)*TRANSPOSE('CR Backing (Hide)'!$LV41:$PQ41))</f>
        <v>0</v>
      </c>
      <c r="TB41" cm="1">
        <f t="array" ref="TB41">SUM(IF('Capacity Summary'!AP$139:AP$238="X",1,0)*TRANSPOSE('CR Backing (Hide)'!$LV41:$PQ41))</f>
        <v>0</v>
      </c>
      <c r="TC41" cm="1">
        <f t="array" ref="TC41">SUM(IF('Capacity Summary'!AQ$139:AQ$238="X",1,0)*TRANSPOSE('CR Backing (Hide)'!$LV41:$PQ41))</f>
        <v>0</v>
      </c>
      <c r="TD41" cm="1">
        <f t="array" ref="TD41">SUM(IF('Capacity Summary'!AR$139:AR$238="X",1,0)*TRANSPOSE('CR Backing (Hide)'!$LV41:$PQ41))</f>
        <v>0</v>
      </c>
      <c r="TE41" cm="1">
        <f t="array" ref="TE41">SUM(IF('Capacity Summary'!AS$139:AS$238="X",1,0)*TRANSPOSE('CR Backing (Hide)'!$LV41:$PQ41))</f>
        <v>0</v>
      </c>
      <c r="TF41" cm="1">
        <f t="array" ref="TF41">SUM(IF('Capacity Summary'!AT$139:AT$238="X",1,0)*TRANSPOSE('CR Backing (Hide)'!$LV41:$PQ41))</f>
        <v>0</v>
      </c>
      <c r="TG41" cm="1">
        <f t="array" ref="TG41">SUM(IF('Capacity Summary'!AU$139:AU$238="X",1,0)*TRANSPOSE('CR Backing (Hide)'!$LV41:$PQ41))</f>
        <v>0</v>
      </c>
      <c r="TH41" cm="1">
        <f t="array" ref="TH41">SUM(IF('Capacity Summary'!AV$139:AV$238="X",1,0)*TRANSPOSE('CR Backing (Hide)'!$LV41:$PQ41))</f>
        <v>0</v>
      </c>
      <c r="TI41" cm="1">
        <f t="array" ref="TI41">SUM(IF('Capacity Summary'!AW$139:AW$238="X",1,0)*TRANSPOSE('CR Backing (Hide)'!$LV41:$PQ41))</f>
        <v>0</v>
      </c>
      <c r="TJ41" cm="1">
        <f t="array" ref="TJ41">SUM(IF('Capacity Summary'!AX$139:AX$238="X",1,0)*TRANSPOSE('CR Backing (Hide)'!$LV41:$PQ41))</f>
        <v>0</v>
      </c>
      <c r="TK41" cm="1">
        <f t="array" ref="TK41">SUM(IF('Capacity Summary'!AY$139:AY$238="X",1,0)*TRANSPOSE('CR Backing (Hide)'!$LV41:$PQ41))</f>
        <v>0</v>
      </c>
      <c r="TL41" cm="1">
        <f t="array" ref="TL41">SUM(IF('Capacity Summary'!AZ$139:AZ$238="X",1,0)*TRANSPOSE('CR Backing (Hide)'!$LV41:$PQ41))</f>
        <v>0</v>
      </c>
      <c r="TM41" cm="1">
        <f t="array" ref="TM41">SUM(IF('Capacity Summary'!BA$139:BA$238="X",1,0)*TRANSPOSE('CR Backing (Hide)'!$LV41:$PQ41))</f>
        <v>0</v>
      </c>
      <c r="TN41" cm="1">
        <f t="array" ref="TN41">SUM(IF('Capacity Summary'!BB$139:BB$238="X",1,0)*TRANSPOSE('CR Backing (Hide)'!$LV41:$PQ41))</f>
        <v>0</v>
      </c>
      <c r="TO41" cm="1">
        <f t="array" ref="TO41">SUM(IF('Capacity Summary'!BC$139:BC$238="X",1,0)*TRANSPOSE('CR Backing (Hide)'!$LV41:$PQ41))</f>
        <v>0</v>
      </c>
      <c r="TP41" cm="1">
        <f t="array" ref="TP41">SUM(IF('Capacity Summary'!BD$139:BD$238="X",1,0)*TRANSPOSE('CR Backing (Hide)'!$LV41:$PQ41))</f>
        <v>0</v>
      </c>
      <c r="TQ41" cm="1">
        <f t="array" ref="TQ41">SUM(IF('Capacity Summary'!BE$139:BE$238="X",1,0)*TRANSPOSE('CR Backing (Hide)'!$LV41:$PQ41))</f>
        <v>0</v>
      </c>
      <c r="TR41" cm="1">
        <f t="array" ref="TR41">SUM(IF('Capacity Summary'!BF$139:BF$238="X",1,0)*TRANSPOSE('CR Backing (Hide)'!$LV41:$PQ41))</f>
        <v>0</v>
      </c>
      <c r="TS41" cm="1">
        <f t="array" ref="TS41">SUM(IF('Capacity Summary'!BG$139:BG$238="X",1,0)*TRANSPOSE('CR Backing (Hide)'!$LV41:$PQ41))</f>
        <v>0</v>
      </c>
    </row>
    <row r="42" spans="8:539" x14ac:dyDescent="0.25">
      <c r="H42" t="str">
        <f>ROW(H39)&amp;". "&amp;'Clinical resources'!B45</f>
        <v xml:space="preserve">39. </v>
      </c>
      <c r="J42" t="str" cm="1">
        <f t="array" ref="J42">IF(SUM(IF('Clinical resources'!F45:J45="X",1,0)*'Clinical resources'!F$4:J$4)&gt;0,"X","")</f>
        <v/>
      </c>
      <c r="K42" t="str" cm="1">
        <f t="array" ref="K42">IF(SUM(IF('Clinical resources'!K45:O45="X",1,0)*'Clinical resources'!K$4:O$4)&gt;0,"X","")</f>
        <v/>
      </c>
      <c r="L42" t="str" cm="1">
        <f t="array" ref="L42">IF(SUM(IF('Clinical resources'!P45:T45="X",1,0)*'Clinical resources'!P$4:T$4)&gt;0,"X","")</f>
        <v/>
      </c>
      <c r="M42" t="str" cm="1">
        <f t="array" ref="M42">IF(SUM(IF('Clinical resources'!U45:Y45="X",1,0)*'Clinical resources'!U$4:Y$4)&gt;0,"X","")</f>
        <v/>
      </c>
      <c r="N42" t="str" cm="1">
        <f t="array" ref="N42">IF(SUM(IF('Clinical resources'!Z45:AD45="X",1,0)*'Clinical resources'!Z$4:AD$4)&gt;0,"X","")</f>
        <v/>
      </c>
      <c r="O42" t="str" cm="1">
        <f t="array" ref="O42">IF(SUM(IF('Clinical resources'!AE45:AI45="X",1,0)*'Clinical resources'!AE$4:AI$4)&gt;0,"X","")</f>
        <v/>
      </c>
      <c r="P42" t="str" cm="1">
        <f t="array" ref="P42">IF(SUM(IF('Clinical resources'!AJ45:AN45="X",1,0)*'Clinical resources'!AJ$4:AN$4)&gt;0,"X","")</f>
        <v/>
      </c>
      <c r="Q42" t="str" cm="1">
        <f t="array" ref="Q42">IF(SUM(IF('Clinical resources'!AO45:AS45="X",1,0)*'Clinical resources'!AO$4:AS$4)&gt;0,"X","")</f>
        <v/>
      </c>
      <c r="R42" t="str" cm="1">
        <f t="array" ref="R42">IF(SUM(IF('Clinical resources'!AT45:AX45="X",1,0)*'Clinical resources'!AT$4:AX$4)&gt;0,"X","")</f>
        <v/>
      </c>
      <c r="S42" t="str" cm="1">
        <f t="array" ref="S42">IF(SUM(IF('Clinical resources'!AY45:BC45="X",1,0)*'Clinical resources'!AY$4:BC$4)&gt;0,"X","")</f>
        <v/>
      </c>
      <c r="T42" t="str" cm="1">
        <f t="array" ref="T42">IF(SUM(IF('Clinical resources'!BD45:BH45="X",1,0)*'Clinical resources'!BD$4:BH$4)&gt;0,"X","")</f>
        <v/>
      </c>
      <c r="U42" t="str" cm="1">
        <f t="array" ref="U42">IF(SUM(IF('Clinical resources'!BI45:BM45="X",1,0)*'Clinical resources'!BI$4:BM$4)&gt;0,"X","")</f>
        <v/>
      </c>
      <c r="V42" t="str" cm="1">
        <f t="array" ref="V42">IF(SUM(IF('Clinical resources'!BN45:BR45="X",1,0)*'Clinical resources'!BN$4:BR$4)&gt;0,"X","")</f>
        <v/>
      </c>
      <c r="W42" t="str" cm="1">
        <f t="array" ref="W42">IF(SUM(IF('Clinical resources'!BS45:BW45="X",1,0)*'Clinical resources'!BS$4:BW$4)&gt;0,"X","")</f>
        <v/>
      </c>
      <c r="X42" t="str" cm="1">
        <f t="array" ref="X42">IF(SUM(IF('Clinical resources'!BX45:CB45="X",1,0)*'Clinical resources'!BX$4:CB$4)&gt;0,"X","")</f>
        <v/>
      </c>
      <c r="AB42">
        <f t="array" ref="AB42">IF($J42:$X42='Capacity Backing (Hide)2'!B$67:B$81,1,0)</f>
        <v>0</v>
      </c>
      <c r="AC42">
        <f t="array" ref="AC42">IF($J42:$X42='Capacity Backing (Hide)2'!C$67:C$81,1,0)</f>
        <v>0</v>
      </c>
      <c r="AD42">
        <f t="array" ref="AD42">IF($J42:$X42='Capacity Backing (Hide)2'!D$67:D$81,1,0)</f>
        <v>0</v>
      </c>
      <c r="AE42">
        <f t="array" ref="AE42">IF($J42:$X42='Capacity Backing (Hide)2'!E$67:E$81,1,0)</f>
        <v>0</v>
      </c>
      <c r="AF42">
        <f t="array" ref="AF42">IF($J42:$X42='Capacity Backing (Hide)2'!F$67:F$81,1,0)</f>
        <v>0</v>
      </c>
      <c r="AG42">
        <f t="array" ref="AG42">IF($J42:$X42='Capacity Backing (Hide)2'!G$67:G$81,1,0)</f>
        <v>0</v>
      </c>
      <c r="AH42">
        <f t="array" ref="AH42">IF($J42:$X42='Capacity Backing (Hide)2'!H$67:H$81,1,0)</f>
        <v>0</v>
      </c>
      <c r="AI42">
        <f t="array" ref="AI42">IF($J42:$X42='Capacity Backing (Hide)2'!I$67:I$81,1,0)</f>
        <v>0</v>
      </c>
      <c r="AJ42">
        <f t="array" ref="AJ42">IF($J42:$X42='Capacity Backing (Hide)2'!J$67:J$81,1,0)</f>
        <v>0</v>
      </c>
      <c r="AK42">
        <f t="array" ref="AK42">IF($J42:$X42='Capacity Backing (Hide)2'!K$67:K$81,1,0)</f>
        <v>0</v>
      </c>
      <c r="AL42">
        <f t="array" ref="AL42">IF($J42:$X42='Capacity Backing (Hide)2'!L$67:L$81,1,0)</f>
        <v>0</v>
      </c>
      <c r="AM42">
        <f t="array" ref="AM42">IF($J42:$X42='Capacity Backing (Hide)2'!M$67:M$81,1,0)</f>
        <v>0</v>
      </c>
      <c r="AN42">
        <f t="array" ref="AN42">IF($J42:$X42='Capacity Backing (Hide)2'!N$67:N$81,1,0)</f>
        <v>0</v>
      </c>
      <c r="AO42">
        <f t="array" ref="AO42">IF($J42:$X42='Capacity Backing (Hide)2'!O$67:O$81,1,0)</f>
        <v>0</v>
      </c>
      <c r="AP42">
        <f t="array" ref="AP42">IF($J42:$X42='Capacity Backing (Hide)2'!P$67:P$81,1,0)</f>
        <v>0</v>
      </c>
      <c r="AQ42">
        <f t="array" ref="AQ42">IF($J42:$X42='Capacity Backing (Hide)2'!Q$67:Q$81,1,0)</f>
        <v>0</v>
      </c>
      <c r="AR42">
        <f t="array" ref="AR42">IF($J42:$X42='Capacity Backing (Hide)2'!R$67:R$81,1,0)</f>
        <v>0</v>
      </c>
      <c r="AS42">
        <f t="array" ref="AS42">IF($J42:$X42='Capacity Backing (Hide)2'!S$67:S$81,1,0)</f>
        <v>0</v>
      </c>
      <c r="AT42">
        <f t="array" ref="AT42">IF($J42:$X42='Capacity Backing (Hide)2'!T$67:T$81,1,0)</f>
        <v>0</v>
      </c>
      <c r="AU42">
        <f t="array" ref="AU42">IF($J42:$X42='Capacity Backing (Hide)2'!U$67:U$81,1,0)</f>
        <v>0</v>
      </c>
      <c r="AV42">
        <f t="array" ref="AV42">IF($J42:$X42='Capacity Backing (Hide)2'!V$67:V$81,1,0)</f>
        <v>0</v>
      </c>
      <c r="AW42">
        <f t="array" ref="AW42">IF($J42:$X42='Capacity Backing (Hide)2'!W$67:W$81,1,0)</f>
        <v>0</v>
      </c>
      <c r="AX42">
        <f t="array" ref="AX42">IF($J42:$X42='Capacity Backing (Hide)2'!X$67:X$81,1,0)</f>
        <v>0</v>
      </c>
      <c r="AY42">
        <f t="array" ref="AY42">IF($J42:$X42='Capacity Backing (Hide)2'!Y$67:Y$81,1,0)</f>
        <v>0</v>
      </c>
      <c r="AZ42">
        <f t="array" ref="AZ42">IF($J42:$X42='Capacity Backing (Hide)2'!Z$67:Z$81,1,0)</f>
        <v>0</v>
      </c>
      <c r="BA42">
        <f t="array" ref="BA42">IF($J42:$X42='Capacity Backing (Hide)2'!AA$67:AA$81,1,0)</f>
        <v>0</v>
      </c>
      <c r="BB42">
        <f t="array" ref="BB42">IF($J42:$X42='Capacity Backing (Hide)2'!AB$67:AB$81,1,0)</f>
        <v>0</v>
      </c>
      <c r="BC42">
        <f t="array" ref="BC42">IF($J42:$X42='Capacity Backing (Hide)2'!AC$67:AC$81,1,0)</f>
        <v>0</v>
      </c>
      <c r="BD42">
        <f t="array" ref="BD42">IF($J42:$X42='Capacity Backing (Hide)2'!AD$67:AD$81,1,0)</f>
        <v>0</v>
      </c>
      <c r="BE42">
        <f t="array" ref="BE42">IF($J42:$X42='Capacity Backing (Hide)2'!AE$67:AE$81,1,0)</f>
        <v>0</v>
      </c>
      <c r="BF42">
        <f t="array" ref="BF42">IF($J42:$X42='Capacity Backing (Hide)2'!AF$67:AF$81,1,0)</f>
        <v>0</v>
      </c>
      <c r="BG42">
        <f t="array" ref="BG42">IF($J42:$X42='Capacity Backing (Hide)2'!AG$67:AG$81,1,0)</f>
        <v>0</v>
      </c>
      <c r="BH42">
        <f t="array" ref="BH42">IF($J42:$X42='Capacity Backing (Hide)2'!AH$67:AH$81,1,0)</f>
        <v>0</v>
      </c>
      <c r="BI42">
        <f t="array" ref="BI42">IF($J42:$X42='Capacity Backing (Hide)2'!AI$67:AI$81,1,0)</f>
        <v>0</v>
      </c>
      <c r="BJ42">
        <f t="array" ref="BJ42">IF($J42:$X42='Capacity Backing (Hide)2'!AJ$67:AJ$81,1,0)</f>
        <v>0</v>
      </c>
      <c r="BK42">
        <f t="array" ref="BK42">IF($J42:$X42='Capacity Backing (Hide)2'!AK$67:AK$81,1,0)</f>
        <v>0</v>
      </c>
      <c r="BL42">
        <f t="array" ref="BL42">IF($J42:$X42='Capacity Backing (Hide)2'!AL$67:AL$81,1,0)</f>
        <v>0</v>
      </c>
      <c r="BM42">
        <f t="array" ref="BM42">IF($J42:$X42='Capacity Backing (Hide)2'!AM$67:AM$81,1,0)</f>
        <v>0</v>
      </c>
      <c r="BN42">
        <f t="array" ref="BN42">IF($J42:$X42='Capacity Backing (Hide)2'!AN$67:AN$81,1,0)</f>
        <v>0</v>
      </c>
      <c r="BO42">
        <f t="array" ref="BO42">IF($J42:$X42='Capacity Backing (Hide)2'!AO$67:AO$81,1,0)</f>
        <v>0</v>
      </c>
      <c r="BP42">
        <f t="array" ref="BP42">IF($J42:$X42='Capacity Backing (Hide)2'!AP$67:AP$81,1,0)</f>
        <v>0</v>
      </c>
      <c r="BQ42">
        <f t="array" ref="BQ42">IF($J42:$X42='Capacity Backing (Hide)2'!AQ$67:AQ$81,1,0)</f>
        <v>0</v>
      </c>
      <c r="BR42">
        <f t="array" ref="BR42">IF($J42:$X42='Capacity Backing (Hide)2'!AR$67:AR$81,1,0)</f>
        <v>0</v>
      </c>
      <c r="BS42">
        <f t="array" ref="BS42">IF($J42:$X42='Capacity Backing (Hide)2'!AS$67:AS$81,1,0)</f>
        <v>0</v>
      </c>
      <c r="BT42">
        <f t="array" ref="BT42">IF($J42:$X42='Capacity Backing (Hide)2'!AT$67:AT$81,1,0)</f>
        <v>0</v>
      </c>
      <c r="BU42">
        <f t="array" ref="BU42">IF($J42:$X42='Capacity Backing (Hide)2'!AU$67:AU$81,1,0)</f>
        <v>0</v>
      </c>
      <c r="BV42">
        <f t="array" ref="BV42">IF($J42:$X42='Capacity Backing (Hide)2'!AV$67:AV$81,1,0)</f>
        <v>0</v>
      </c>
      <c r="BW42">
        <f t="array" ref="BW42">IF($J42:$X42='Capacity Backing (Hide)2'!AW$67:AW$81,1,0)</f>
        <v>0</v>
      </c>
      <c r="BX42">
        <f t="array" ref="BX42">IF($J42:$X42='Capacity Backing (Hide)2'!AX$67:AX$81,1,0)</f>
        <v>0</v>
      </c>
      <c r="BY42">
        <f t="array" ref="BY42">IF($J42:$X42='Capacity Backing (Hide)2'!AY$67:AY$81,1,0)</f>
        <v>0</v>
      </c>
      <c r="BZ42">
        <f t="array" ref="BZ42">IF($J42:$X42='Capacity Backing (Hide)2'!AZ$67:AZ$81,1,0)</f>
        <v>0</v>
      </c>
      <c r="CA42">
        <f t="array" ref="CA42">IF($J42:$X42='Capacity Backing (Hide)2'!BA$67:BA$81,1,0)</f>
        <v>0</v>
      </c>
      <c r="CB42">
        <f t="array" ref="CB42">IF($J42:$X42='Capacity Backing (Hide)2'!BB$67:BB$81,1,0)</f>
        <v>0</v>
      </c>
      <c r="CC42">
        <f t="array" ref="CC42">IF($J42:$X42='Capacity Backing (Hide)2'!BC$67:BC$81,1,0)</f>
        <v>0</v>
      </c>
      <c r="CD42">
        <f t="array" ref="CD42">IF($J42:$X42='Capacity Backing (Hide)2'!BD$67:BD$81,1,0)</f>
        <v>0</v>
      </c>
      <c r="CE42">
        <f t="array" ref="CE42">IF($J42:$X42='Capacity Backing (Hide)2'!BE$67:BE$81,1,0)</f>
        <v>0</v>
      </c>
      <c r="CF42">
        <f t="array" ref="CF42">IF($J42:$X42='Capacity Backing (Hide)2'!BF$67:BF$81,1,0)</f>
        <v>0</v>
      </c>
      <c r="CG42">
        <f t="array" ref="CG42">IF($J42:$X42='Capacity Backing (Hide)2'!BG$67:BG$81,1,0)</f>
        <v>0</v>
      </c>
      <c r="CH42">
        <f t="array" ref="CH42">IF($J42:$X42='Capacity Backing (Hide)2'!BH$67:BH$81,1,0)</f>
        <v>0</v>
      </c>
      <c r="CI42">
        <f t="array" ref="CI42">IF($J42:$X42='Capacity Backing (Hide)2'!BI$67:BI$81,1,0)</f>
        <v>0</v>
      </c>
      <c r="CJ42">
        <f t="array" ref="CJ42">IF($J42:$X42='Capacity Backing (Hide)2'!BJ$67:BJ$81,1,0)</f>
        <v>0</v>
      </c>
      <c r="CK42">
        <f t="array" ref="CK42">IF($J42:$X42='Capacity Backing (Hide)2'!BK$67:BK$81,1,0)</f>
        <v>0</v>
      </c>
      <c r="CL42">
        <f t="array" ref="CL42">IF($J42:$X42='Capacity Backing (Hide)2'!BL$67:BL$81,1,0)</f>
        <v>0</v>
      </c>
      <c r="CM42">
        <f t="array" ref="CM42">IF($J42:$X42='Capacity Backing (Hide)2'!BM$67:BM$81,1,0)</f>
        <v>0</v>
      </c>
      <c r="CN42">
        <f t="array" ref="CN42">IF($J42:$X42='Capacity Backing (Hide)2'!BN$67:BN$81,1,0)</f>
        <v>0</v>
      </c>
      <c r="CO42">
        <f t="array" ref="CO42">IF($J42:$X42='Capacity Backing (Hide)2'!BO$67:BO$81,1,0)</f>
        <v>0</v>
      </c>
      <c r="CP42">
        <f t="array" ref="CP42">IF($J42:$X42='Capacity Backing (Hide)2'!BP$67:BP$81,1,0)</f>
        <v>0</v>
      </c>
      <c r="CQ42">
        <f t="array" ref="CQ42">IF($J42:$X42='Capacity Backing (Hide)2'!BQ$67:BQ$81,1,0)</f>
        <v>0</v>
      </c>
      <c r="CR42">
        <f t="array" ref="CR42">IF($J42:$X42='Capacity Backing (Hide)2'!BR$67:BR$81,1,0)</f>
        <v>0</v>
      </c>
      <c r="CS42">
        <f t="array" ref="CS42">IF($J42:$X42='Capacity Backing (Hide)2'!BS$67:BS$81,1,0)</f>
        <v>0</v>
      </c>
      <c r="CT42">
        <f t="array" ref="CT42">IF($J42:$X42='Capacity Backing (Hide)2'!BT$67:BT$81,1,0)</f>
        <v>0</v>
      </c>
      <c r="CU42">
        <f t="array" ref="CU42">IF($J42:$X42='Capacity Backing (Hide)2'!BU$67:BU$81,1,0)</f>
        <v>0</v>
      </c>
      <c r="CV42">
        <f t="array" ref="CV42">IF($J42:$X42='Capacity Backing (Hide)2'!BV$67:BV$81,1,0)</f>
        <v>0</v>
      </c>
      <c r="CW42">
        <f t="array" ref="CW42">IF($J42:$X42='Capacity Backing (Hide)2'!BW$67:BW$81,1,0)</f>
        <v>0</v>
      </c>
      <c r="CX42">
        <f t="array" ref="CX42">IF($J42:$X42='Capacity Backing (Hide)2'!BX$67:BX$81,1,0)</f>
        <v>0</v>
      </c>
      <c r="CY42">
        <f t="array" ref="CY42">IF($J42:$X42='Capacity Backing (Hide)2'!BY$67:BY$81,1,0)</f>
        <v>0</v>
      </c>
      <c r="CZ42">
        <f t="array" ref="CZ42">IF($J42:$X42='Capacity Backing (Hide)2'!BZ$67:BZ$81,1,0)</f>
        <v>0</v>
      </c>
      <c r="DA42">
        <f t="array" ref="DA42">IF($J42:$X42='Capacity Backing (Hide)2'!CA$67:CA$81,1,0)</f>
        <v>0</v>
      </c>
      <c r="DB42">
        <f t="array" ref="DB42">IF($J42:$X42='Capacity Backing (Hide)2'!CB$67:CB$81,1,0)</f>
        <v>0</v>
      </c>
      <c r="DC42">
        <f t="array" ref="DC42">IF($J42:$X42='Capacity Backing (Hide)2'!CC$67:CC$81,1,0)</f>
        <v>0</v>
      </c>
      <c r="DD42">
        <f t="array" ref="DD42">IF($J42:$X42='Capacity Backing (Hide)2'!CD$67:CD$81,1,0)</f>
        <v>0</v>
      </c>
      <c r="DE42">
        <f t="array" ref="DE42">IF($J42:$X42='Capacity Backing (Hide)2'!CE$67:CE$81,1,0)</f>
        <v>0</v>
      </c>
      <c r="DF42">
        <f t="array" ref="DF42">IF($J42:$X42='Capacity Backing (Hide)2'!CF$67:CF$81,1,0)</f>
        <v>0</v>
      </c>
      <c r="DG42">
        <f t="array" ref="DG42">IF($J42:$X42='Capacity Backing (Hide)2'!CG$67:CG$81,1,0)</f>
        <v>0</v>
      </c>
      <c r="DH42">
        <f t="array" ref="DH42">IF($J42:$X42='Capacity Backing (Hide)2'!CH$67:CH$81,1,0)</f>
        <v>0</v>
      </c>
      <c r="DI42">
        <f t="array" ref="DI42">IF($J42:$X42='Capacity Backing (Hide)2'!CI$67:CI$81,1,0)</f>
        <v>0</v>
      </c>
      <c r="DJ42">
        <f t="array" ref="DJ42">IF($J42:$X42='Capacity Backing (Hide)2'!CJ$67:CJ$81,1,0)</f>
        <v>0</v>
      </c>
      <c r="DK42">
        <f t="array" ref="DK42">IF($J42:$X42='Capacity Backing (Hide)2'!CK$67:CK$81,1,0)</f>
        <v>0</v>
      </c>
      <c r="DL42">
        <f t="array" ref="DL42">IF($J42:$X42='Capacity Backing (Hide)2'!CL$67:CL$81,1,0)</f>
        <v>0</v>
      </c>
      <c r="DM42">
        <f t="array" ref="DM42">IF($J42:$X42='Capacity Backing (Hide)2'!CM$67:CM$81,1,0)</f>
        <v>0</v>
      </c>
      <c r="DN42">
        <f t="array" ref="DN42">IF($J42:$X42='Capacity Backing (Hide)2'!CN$67:CN$81,1,0)</f>
        <v>0</v>
      </c>
      <c r="DO42">
        <f t="array" ref="DO42">IF($J42:$X42='Capacity Backing (Hide)2'!CO$67:CO$81,1,0)</f>
        <v>0</v>
      </c>
      <c r="DP42">
        <f t="array" ref="DP42">IF($J42:$X42='Capacity Backing (Hide)2'!CP$67:CP$81,1,0)</f>
        <v>0</v>
      </c>
      <c r="DQ42">
        <f t="array" ref="DQ42">IF($J42:$X42='Capacity Backing (Hide)2'!CQ$67:CQ$81,1,0)</f>
        <v>0</v>
      </c>
      <c r="DR42">
        <f t="array" ref="DR42">IF($J42:$X42='Capacity Backing (Hide)2'!CR$67:CR$81,1,0)</f>
        <v>0</v>
      </c>
      <c r="DS42">
        <f t="array" ref="DS42">IF($J42:$X42='Capacity Backing (Hide)2'!CS$67:CS$81,1,0)</f>
        <v>0</v>
      </c>
      <c r="DT42">
        <f t="array" ref="DT42">IF($J42:$X42='Capacity Backing (Hide)2'!CT$67:CT$81,1,0)</f>
        <v>0</v>
      </c>
      <c r="DU42">
        <f t="array" ref="DU42">IF($J42:$X42='Capacity Backing (Hide)2'!CU$67:CU$81,1,0)</f>
        <v>0</v>
      </c>
      <c r="DV42">
        <f t="array" ref="DV42">IF($J42:$X42='Capacity Backing (Hide)2'!CV$67:CV$81,1,0)</f>
        <v>0</v>
      </c>
      <c r="DW42">
        <f t="array" ref="DW42">IF($J42:$X42='Capacity Backing (Hide)2'!CW$67:CW$81,1,0)</f>
        <v>0</v>
      </c>
      <c r="DZ42">
        <f t="array" ref="DZ42">IF($J42:$X42='Capacity Backing (Hide)2'!B$203:CZ$217,1,0)</f>
        <v>0</v>
      </c>
      <c r="EA42">
        <f t="array" ref="EA42">IF($J42:$X42='Capacity Backing (Hide)2'!C$203:DA$217,1,0)</f>
        <v>0</v>
      </c>
      <c r="EB42">
        <f t="array" ref="EB42">IF($J42:$X42='Capacity Backing (Hide)2'!D$203:DB$217,1,0)</f>
        <v>0</v>
      </c>
      <c r="EC42">
        <f t="array" ref="EC42">IF($J42:$X42='Capacity Backing (Hide)2'!E$203:DC$217,1,0)</f>
        <v>0</v>
      </c>
      <c r="ED42">
        <f t="array" ref="ED42">IF($J42:$X42='Capacity Backing (Hide)2'!F$203:DD$217,1,0)</f>
        <v>0</v>
      </c>
      <c r="EE42">
        <f t="array" ref="EE42">IF($J42:$X42='Capacity Backing (Hide)2'!G$203:DE$217,1,0)</f>
        <v>0</v>
      </c>
      <c r="EF42">
        <f t="array" ref="EF42">IF($J42:$X42='Capacity Backing (Hide)2'!H$203:DF$217,1,0)</f>
        <v>0</v>
      </c>
      <c r="EG42">
        <f t="array" ref="EG42">IF($J42:$X42='Capacity Backing (Hide)2'!I$203:DG$217,1,0)</f>
        <v>0</v>
      </c>
      <c r="EH42">
        <f t="array" ref="EH42">IF($J42:$X42='Capacity Backing (Hide)2'!J$203:DH$217,1,0)</f>
        <v>0</v>
      </c>
      <c r="EI42">
        <f t="array" ref="EI42">IF($J42:$X42='Capacity Backing (Hide)2'!K$203:DI$217,1,0)</f>
        <v>0</v>
      </c>
      <c r="EJ42">
        <f t="array" ref="EJ42">IF($J42:$X42='Capacity Backing (Hide)2'!L$203:DJ$217,1,0)</f>
        <v>0</v>
      </c>
      <c r="EK42">
        <f t="array" ref="EK42">IF($J42:$X42='Capacity Backing (Hide)2'!M$203:DK$217,1,0)</f>
        <v>0</v>
      </c>
      <c r="EL42">
        <f t="array" ref="EL42">IF($J42:$X42='Capacity Backing (Hide)2'!N$203:DL$217,1,0)</f>
        <v>0</v>
      </c>
      <c r="EM42">
        <f t="array" ref="EM42">IF($J42:$X42='Capacity Backing (Hide)2'!O$203:DM$217,1,0)</f>
        <v>0</v>
      </c>
      <c r="EN42">
        <f t="array" ref="EN42">IF($J42:$X42='Capacity Backing (Hide)2'!P$203:DN$217,1,0)</f>
        <v>0</v>
      </c>
      <c r="EO42">
        <f t="array" ref="EO42">IF($J42:$X42='Capacity Backing (Hide)2'!Q$203:DO$217,1,0)</f>
        <v>0</v>
      </c>
      <c r="EP42">
        <f t="array" ref="EP42">IF($J42:$X42='Capacity Backing (Hide)2'!R$203:DP$217,1,0)</f>
        <v>0</v>
      </c>
      <c r="EQ42">
        <f t="array" ref="EQ42">IF($J42:$X42='Capacity Backing (Hide)2'!S$203:DQ$217,1,0)</f>
        <v>0</v>
      </c>
      <c r="ER42">
        <f t="array" ref="ER42">IF($J42:$X42='Capacity Backing (Hide)2'!T$203:DR$217,1,0)</f>
        <v>0</v>
      </c>
      <c r="ES42">
        <f t="array" ref="ES42">IF($J42:$X42='Capacity Backing (Hide)2'!U$203:DS$217,1,0)</f>
        <v>0</v>
      </c>
      <c r="ET42">
        <f t="array" ref="ET42">IF($J42:$X42='Capacity Backing (Hide)2'!V$203:DT$217,1,0)</f>
        <v>0</v>
      </c>
      <c r="EU42">
        <f t="array" ref="EU42">IF($J42:$X42='Capacity Backing (Hide)2'!W$203:DU$217,1,0)</f>
        <v>0</v>
      </c>
      <c r="EV42">
        <f t="array" ref="EV42">IF($J42:$X42='Capacity Backing (Hide)2'!X$203:DV$217,1,0)</f>
        <v>0</v>
      </c>
      <c r="EW42">
        <f t="array" ref="EW42">IF($J42:$X42='Capacity Backing (Hide)2'!Y$203:DW$217,1,0)</f>
        <v>0</v>
      </c>
      <c r="EX42">
        <f t="array" ref="EX42">IF($J42:$X42='Capacity Backing (Hide)2'!Z$203:DX$217,1,0)</f>
        <v>0</v>
      </c>
      <c r="EY42">
        <f t="array" ref="EY42">IF($J42:$X42='Capacity Backing (Hide)2'!AA$203:DY$217,1,0)</f>
        <v>0</v>
      </c>
      <c r="EZ42">
        <f t="array" ref="EZ42">IF($J42:$X42='Capacity Backing (Hide)2'!AB$203:DZ$217,1,0)</f>
        <v>0</v>
      </c>
      <c r="FA42">
        <f t="array" ref="FA42">IF($J42:$X42='Capacity Backing (Hide)2'!AC$203:EA$217,1,0)</f>
        <v>0</v>
      </c>
      <c r="FB42">
        <f t="array" ref="FB42">IF($J42:$X42='Capacity Backing (Hide)2'!AD$203:EB$217,1,0)</f>
        <v>0</v>
      </c>
      <c r="FC42">
        <f t="array" ref="FC42">IF($J42:$X42='Capacity Backing (Hide)2'!AE$203:EC$217,1,0)</f>
        <v>0</v>
      </c>
      <c r="FD42">
        <f t="array" ref="FD42">IF($J42:$X42='Capacity Backing (Hide)2'!AF$203:ED$217,1,0)</f>
        <v>0</v>
      </c>
      <c r="FE42">
        <f t="array" ref="FE42">IF($J42:$X42='Capacity Backing (Hide)2'!AG$203:EE$217,1,0)</f>
        <v>0</v>
      </c>
      <c r="FF42">
        <f t="array" ref="FF42">IF($J42:$X42='Capacity Backing (Hide)2'!AH$203:EF$217,1,0)</f>
        <v>0</v>
      </c>
      <c r="FG42">
        <f t="array" ref="FG42">IF($J42:$X42='Capacity Backing (Hide)2'!AI$203:EG$217,1,0)</f>
        <v>0</v>
      </c>
      <c r="FH42">
        <f t="array" ref="FH42">IF($J42:$X42='Capacity Backing (Hide)2'!AJ$203:EH$217,1,0)</f>
        <v>0</v>
      </c>
      <c r="FI42">
        <f t="array" ref="FI42">IF($J42:$X42='Capacity Backing (Hide)2'!AK$203:EI$217,1,0)</f>
        <v>0</v>
      </c>
      <c r="FJ42">
        <f t="array" ref="FJ42">IF($J42:$X42='Capacity Backing (Hide)2'!AL$203:EJ$217,1,0)</f>
        <v>0</v>
      </c>
      <c r="FK42">
        <f t="array" ref="FK42">IF($J42:$X42='Capacity Backing (Hide)2'!AM$203:EK$217,1,0)</f>
        <v>0</v>
      </c>
      <c r="FL42">
        <f t="array" ref="FL42">IF($J42:$X42='Capacity Backing (Hide)2'!AN$203:EL$217,1,0)</f>
        <v>0</v>
      </c>
      <c r="FM42">
        <f t="array" ref="FM42">IF($J42:$X42='Capacity Backing (Hide)2'!AO$203:EM$217,1,0)</f>
        <v>0</v>
      </c>
      <c r="FN42">
        <f t="array" ref="FN42">IF($J42:$X42='Capacity Backing (Hide)2'!AP$203:EN$217,1,0)</f>
        <v>0</v>
      </c>
      <c r="FO42">
        <f t="array" ref="FO42">IF($J42:$X42='Capacity Backing (Hide)2'!AQ$203:EO$217,1,0)</f>
        <v>0</v>
      </c>
      <c r="FP42">
        <f t="array" ref="FP42">IF($J42:$X42='Capacity Backing (Hide)2'!AR$203:EP$217,1,0)</f>
        <v>0</v>
      </c>
      <c r="FQ42">
        <f t="array" ref="FQ42">IF($J42:$X42='Capacity Backing (Hide)2'!AS$203:EQ$217,1,0)</f>
        <v>0</v>
      </c>
      <c r="FR42">
        <f t="array" ref="FR42">IF($J42:$X42='Capacity Backing (Hide)2'!AT$203:ER$217,1,0)</f>
        <v>0</v>
      </c>
      <c r="FS42">
        <f t="array" ref="FS42">IF($J42:$X42='Capacity Backing (Hide)2'!AU$203:ES$217,1,0)</f>
        <v>0</v>
      </c>
      <c r="FT42">
        <f t="array" ref="FT42">IF($J42:$X42='Capacity Backing (Hide)2'!AV$203:ET$217,1,0)</f>
        <v>0</v>
      </c>
      <c r="FU42">
        <f t="array" ref="FU42">IF($J42:$X42='Capacity Backing (Hide)2'!AW$203:EU$217,1,0)</f>
        <v>0</v>
      </c>
      <c r="FV42">
        <f t="array" ref="FV42">IF($J42:$X42='Capacity Backing (Hide)2'!AX$203:EV$217,1,0)</f>
        <v>0</v>
      </c>
      <c r="FW42">
        <f t="array" ref="FW42">IF($J42:$X42='Capacity Backing (Hide)2'!AY$203:EW$217,1,0)</f>
        <v>0</v>
      </c>
      <c r="FX42">
        <f t="array" ref="FX42">IF($J42:$X42='Capacity Backing (Hide)2'!AZ$203:EX$217,1,0)</f>
        <v>0</v>
      </c>
      <c r="FY42">
        <f t="array" ref="FY42">IF($J42:$X42='Capacity Backing (Hide)2'!BA$203:EY$217,1,0)</f>
        <v>0</v>
      </c>
      <c r="FZ42">
        <f t="array" ref="FZ42">IF($J42:$X42='Capacity Backing (Hide)2'!BB$203:EZ$217,1,0)</f>
        <v>0</v>
      </c>
      <c r="GA42">
        <f t="array" ref="GA42">IF($J42:$X42='Capacity Backing (Hide)2'!BC$203:FA$217,1,0)</f>
        <v>0</v>
      </c>
      <c r="GB42">
        <f t="array" ref="GB42">IF($J42:$X42='Capacity Backing (Hide)2'!BD$203:FB$217,1,0)</f>
        <v>0</v>
      </c>
      <c r="GC42">
        <f t="array" ref="GC42">IF($J42:$X42='Capacity Backing (Hide)2'!BE$203:FC$217,1,0)</f>
        <v>0</v>
      </c>
      <c r="GD42">
        <f t="array" ref="GD42">IF($J42:$X42='Capacity Backing (Hide)2'!BF$203:FD$217,1,0)</f>
        <v>0</v>
      </c>
      <c r="GE42">
        <f t="array" ref="GE42">IF($J42:$X42='Capacity Backing (Hide)2'!BG$203:FE$217,1,0)</f>
        <v>0</v>
      </c>
      <c r="GF42">
        <f t="array" ref="GF42">IF($J42:$X42='Capacity Backing (Hide)2'!BH$203:FF$217,1,0)</f>
        <v>0</v>
      </c>
      <c r="GG42">
        <f t="array" ref="GG42">IF($J42:$X42='Capacity Backing (Hide)2'!BI$203:FG$217,1,0)</f>
        <v>0</v>
      </c>
      <c r="GH42">
        <f t="array" ref="GH42">IF($J42:$X42='Capacity Backing (Hide)2'!BJ$203:FH$217,1,0)</f>
        <v>0</v>
      </c>
      <c r="GI42">
        <f t="array" ref="GI42">IF($J42:$X42='Capacity Backing (Hide)2'!BK$203:FI$217,1,0)</f>
        <v>0</v>
      </c>
      <c r="GJ42">
        <f t="array" ref="GJ42">IF($J42:$X42='Capacity Backing (Hide)2'!BL$203:FJ$217,1,0)</f>
        <v>0</v>
      </c>
      <c r="GK42">
        <f t="array" ref="GK42">IF($J42:$X42='Capacity Backing (Hide)2'!BM$203:FK$217,1,0)</f>
        <v>0</v>
      </c>
      <c r="GL42">
        <f t="array" ref="GL42">IF($J42:$X42='Capacity Backing (Hide)2'!BN$203:FL$217,1,0)</f>
        <v>0</v>
      </c>
      <c r="GM42">
        <f t="array" ref="GM42">IF($J42:$X42='Capacity Backing (Hide)2'!BO$203:FM$217,1,0)</f>
        <v>0</v>
      </c>
      <c r="GN42">
        <f t="array" ref="GN42">IF($J42:$X42='Capacity Backing (Hide)2'!BP$203:FN$217,1,0)</f>
        <v>0</v>
      </c>
      <c r="GO42">
        <f t="array" ref="GO42">IF($J42:$X42='Capacity Backing (Hide)2'!BQ$203:FO$217,1,0)</f>
        <v>0</v>
      </c>
      <c r="GP42">
        <f t="array" ref="GP42">IF($J42:$X42='Capacity Backing (Hide)2'!BR$203:FP$217,1,0)</f>
        <v>0</v>
      </c>
      <c r="GQ42">
        <f t="array" ref="GQ42">IF($J42:$X42='Capacity Backing (Hide)2'!BS$203:FQ$217,1,0)</f>
        <v>0</v>
      </c>
      <c r="GR42">
        <f t="array" ref="GR42">IF($J42:$X42='Capacity Backing (Hide)2'!BT$203:FR$217,1,0)</f>
        <v>0</v>
      </c>
      <c r="GS42">
        <f t="array" ref="GS42">IF($J42:$X42='Capacity Backing (Hide)2'!BU$203:FS$217,1,0)</f>
        <v>0</v>
      </c>
      <c r="GT42">
        <f t="array" ref="GT42">IF($J42:$X42='Capacity Backing (Hide)2'!BV$203:FT$217,1,0)</f>
        <v>0</v>
      </c>
      <c r="GU42">
        <f t="array" ref="GU42">IF($J42:$X42='Capacity Backing (Hide)2'!BW$203:FU$217,1,0)</f>
        <v>0</v>
      </c>
      <c r="GV42">
        <f t="array" ref="GV42">IF($J42:$X42='Capacity Backing (Hide)2'!BX$203:FV$217,1,0)</f>
        <v>0</v>
      </c>
      <c r="GW42">
        <f t="array" ref="GW42">IF($J42:$X42='Capacity Backing (Hide)2'!BY$203:FW$217,1,0)</f>
        <v>0</v>
      </c>
      <c r="GX42">
        <f t="array" ref="GX42">IF($J42:$X42='Capacity Backing (Hide)2'!BZ$203:FX$217,1,0)</f>
        <v>0</v>
      </c>
      <c r="GY42">
        <f t="array" ref="GY42">IF($J42:$X42='Capacity Backing (Hide)2'!CA$203:FY$217,1,0)</f>
        <v>0</v>
      </c>
      <c r="GZ42">
        <f t="array" ref="GZ42">IF($J42:$X42='Capacity Backing (Hide)2'!CB$203:FZ$217,1,0)</f>
        <v>0</v>
      </c>
      <c r="HA42">
        <f t="array" ref="HA42">IF($J42:$X42='Capacity Backing (Hide)2'!CC$203:GA$217,1,0)</f>
        <v>0</v>
      </c>
      <c r="HB42">
        <f t="array" ref="HB42">IF($J42:$X42='Capacity Backing (Hide)2'!CD$203:GB$217,1,0)</f>
        <v>0</v>
      </c>
      <c r="HC42">
        <f t="array" ref="HC42">IF($J42:$X42='Capacity Backing (Hide)2'!CE$203:GC$217,1,0)</f>
        <v>0</v>
      </c>
      <c r="HD42">
        <f t="array" ref="HD42">IF($J42:$X42='Capacity Backing (Hide)2'!CF$203:GD$217,1,0)</f>
        <v>0</v>
      </c>
      <c r="HE42">
        <f t="array" ref="HE42">IF($J42:$X42='Capacity Backing (Hide)2'!CG$203:GE$217,1,0)</f>
        <v>0</v>
      </c>
      <c r="HF42">
        <f t="array" ref="HF42">IF($J42:$X42='Capacity Backing (Hide)2'!CH$203:GF$217,1,0)</f>
        <v>0</v>
      </c>
      <c r="HG42">
        <f t="array" ref="HG42">IF($J42:$X42='Capacity Backing (Hide)2'!CI$203:GG$217,1,0)</f>
        <v>0</v>
      </c>
      <c r="HH42">
        <f t="array" ref="HH42">IF($J42:$X42='Capacity Backing (Hide)2'!CJ$203:GH$217,1,0)</f>
        <v>0</v>
      </c>
      <c r="HI42">
        <f t="array" ref="HI42">IF($J42:$X42='Capacity Backing (Hide)2'!CK$203:GI$217,1,0)</f>
        <v>0</v>
      </c>
      <c r="HJ42">
        <f t="array" ref="HJ42">IF($J42:$X42='Capacity Backing (Hide)2'!CL$203:GJ$217,1,0)</f>
        <v>0</v>
      </c>
      <c r="HK42">
        <f t="array" ref="HK42">IF($J42:$X42='Capacity Backing (Hide)2'!CM$203:GK$217,1,0)</f>
        <v>0</v>
      </c>
      <c r="HL42">
        <f t="array" ref="HL42">IF($J42:$X42='Capacity Backing (Hide)2'!CN$203:GL$217,1,0)</f>
        <v>0</v>
      </c>
      <c r="HM42">
        <f t="array" ref="HM42">IF($J42:$X42='Capacity Backing (Hide)2'!CO$203:GM$217,1,0)</f>
        <v>0</v>
      </c>
      <c r="HN42">
        <f t="array" ref="HN42">IF($J42:$X42='Capacity Backing (Hide)2'!CP$203:GN$217,1,0)</f>
        <v>0</v>
      </c>
      <c r="HO42">
        <f t="array" ref="HO42">IF($J42:$X42='Capacity Backing (Hide)2'!CQ$203:GO$217,1,0)</f>
        <v>0</v>
      </c>
      <c r="HP42">
        <f t="array" ref="HP42">IF($J42:$X42='Capacity Backing (Hide)2'!CR$203:GP$217,1,0)</f>
        <v>0</v>
      </c>
      <c r="HQ42">
        <f t="array" ref="HQ42">IF($J42:$X42='Capacity Backing (Hide)2'!CS$203:GQ$217,1,0)</f>
        <v>0</v>
      </c>
      <c r="HR42">
        <f t="array" ref="HR42">IF($J42:$X42='Capacity Backing (Hide)2'!CT$203:GR$217,1,0)</f>
        <v>0</v>
      </c>
      <c r="HS42">
        <f t="array" ref="HS42">IF($J42:$X42='Capacity Backing (Hide)2'!CU$203:GS$217,1,0)</f>
        <v>0</v>
      </c>
      <c r="HT42">
        <f t="array" ref="HT42">IF($J42:$X42='Capacity Backing (Hide)2'!CV$203:GT$217,1,0)</f>
        <v>0</v>
      </c>
      <c r="HU42">
        <f t="array" ref="HU42">IF($J42:$X42='Capacity Backing (Hide)2'!CW$203:GU$217,1,0)</f>
        <v>0</v>
      </c>
      <c r="HX42" s="224">
        <f>'Capacity Backing (Hide)2'!B$3*(AB42/MAX(1,SUMIFS('Treatment Backing (Hide)'!$B$110:$B$124,'Capacity Backing (Hide)2'!B$67:B$81,"X")))</f>
        <v>0</v>
      </c>
      <c r="HY42" s="224">
        <f>'Capacity Backing (Hide)2'!C$3*(AC42/MAX(1,SUMIFS('Treatment Backing (Hide)'!$B$110:$B$124,'Capacity Backing (Hide)2'!C$67:C$81,"X")))</f>
        <v>0</v>
      </c>
      <c r="HZ42" s="224">
        <f>'Capacity Backing (Hide)2'!D$3*(AD42/MAX(1,SUMIFS('Treatment Backing (Hide)'!$B$110:$B$124,'Capacity Backing (Hide)2'!D$67:D$81,"X")))</f>
        <v>0</v>
      </c>
      <c r="IA42" s="224">
        <f>'Capacity Backing (Hide)2'!E$3*(AE42/MAX(1,SUMIFS('Treatment Backing (Hide)'!$B$110:$B$124,'Capacity Backing (Hide)2'!E$67:E$81,"X")))</f>
        <v>0</v>
      </c>
      <c r="IB42" s="224">
        <f>'Capacity Backing (Hide)2'!F$3*(AF42/MAX(1,SUMIFS('Treatment Backing (Hide)'!$B$110:$B$124,'Capacity Backing (Hide)2'!F$67:F$81,"X")))</f>
        <v>0</v>
      </c>
      <c r="IC42" s="224">
        <f>'Capacity Backing (Hide)2'!G$3*(AG42/MAX(1,SUMIFS('Treatment Backing (Hide)'!$B$110:$B$124,'Capacity Backing (Hide)2'!G$67:G$81,"X")))</f>
        <v>0</v>
      </c>
      <c r="ID42" s="224">
        <f>'Capacity Backing (Hide)2'!H$3*(AH42/MAX(1,SUMIFS('Treatment Backing (Hide)'!$B$110:$B$124,'Capacity Backing (Hide)2'!H$67:H$81,"X")))</f>
        <v>0</v>
      </c>
      <c r="IE42" s="224">
        <f>'Capacity Backing (Hide)2'!I$3*(AI42/MAX(1,SUMIFS('Treatment Backing (Hide)'!$B$110:$B$124,'Capacity Backing (Hide)2'!I$67:I$81,"X")))</f>
        <v>0</v>
      </c>
      <c r="IF42" s="224">
        <f>'Capacity Backing (Hide)2'!J$3*(AJ42/MAX(1,SUMIFS('Treatment Backing (Hide)'!$B$110:$B$124,'Capacity Backing (Hide)2'!J$67:J$81,"X")))</f>
        <v>0</v>
      </c>
      <c r="IG42" s="224">
        <f>'Capacity Backing (Hide)2'!K$3*(AK42/MAX(1,SUMIFS('Treatment Backing (Hide)'!$B$110:$B$124,'Capacity Backing (Hide)2'!K$67:K$81,"X")))</f>
        <v>0</v>
      </c>
      <c r="IH42" s="224">
        <f>'Capacity Backing (Hide)2'!L$3*(AL42/MAX(1,SUMIFS('Treatment Backing (Hide)'!$B$110:$B$124,'Capacity Backing (Hide)2'!L$67:L$81,"X")))</f>
        <v>0</v>
      </c>
      <c r="II42" s="224">
        <f>'Capacity Backing (Hide)2'!M$3*(AM42/MAX(1,SUMIFS('Treatment Backing (Hide)'!$B$110:$B$124,'Capacity Backing (Hide)2'!M$67:M$81,"X")))</f>
        <v>0</v>
      </c>
      <c r="IJ42" s="224">
        <f>'Capacity Backing (Hide)2'!N$3*(AN42/MAX(1,SUMIFS('Treatment Backing (Hide)'!$B$110:$B$124,'Capacity Backing (Hide)2'!N$67:N$81,"X")))</f>
        <v>0</v>
      </c>
      <c r="IK42" s="224">
        <f>'Capacity Backing (Hide)2'!O$3*(AO42/MAX(1,SUMIFS('Treatment Backing (Hide)'!$B$110:$B$124,'Capacity Backing (Hide)2'!O$67:O$81,"X")))</f>
        <v>0</v>
      </c>
      <c r="IL42" s="224">
        <f>'Capacity Backing (Hide)2'!P$3*(AP42/MAX(1,SUMIFS('Treatment Backing (Hide)'!$B$110:$B$124,'Capacity Backing (Hide)2'!P$67:P$81,"X")))</f>
        <v>0</v>
      </c>
      <c r="IM42" s="224">
        <f>'Capacity Backing (Hide)2'!Q$3*(AQ42/MAX(1,SUMIFS('Treatment Backing (Hide)'!$B$110:$B$124,'Capacity Backing (Hide)2'!Q$67:Q$81,"X")))</f>
        <v>0</v>
      </c>
      <c r="IN42" s="224">
        <f>'Capacity Backing (Hide)2'!R$3*(AR42/MAX(1,SUMIFS('Treatment Backing (Hide)'!$B$110:$B$124,'Capacity Backing (Hide)2'!R$67:R$81,"X")))</f>
        <v>0</v>
      </c>
      <c r="IO42" s="224">
        <f>'Capacity Backing (Hide)2'!S$3*(AS42/MAX(1,SUMIFS('Treatment Backing (Hide)'!$B$110:$B$124,'Capacity Backing (Hide)2'!S$67:S$81,"X")))</f>
        <v>0</v>
      </c>
      <c r="IP42" s="224">
        <f>'Capacity Backing (Hide)2'!T$3*(AT42/MAX(1,SUMIFS('Treatment Backing (Hide)'!$B$110:$B$124,'Capacity Backing (Hide)2'!T$67:T$81,"X")))</f>
        <v>0</v>
      </c>
      <c r="IQ42" s="224">
        <f>'Capacity Backing (Hide)2'!U$3*(AU42/MAX(1,SUMIFS('Treatment Backing (Hide)'!$B$110:$B$124,'Capacity Backing (Hide)2'!U$67:U$81,"X")))</f>
        <v>0</v>
      </c>
      <c r="IR42" s="224">
        <f>'Capacity Backing (Hide)2'!V$3*(AV42/MAX(1,SUMIFS('Treatment Backing (Hide)'!$B$110:$B$124,'Capacity Backing (Hide)2'!V$67:V$81,"X")))</f>
        <v>0</v>
      </c>
      <c r="IS42" s="224">
        <f>'Capacity Backing (Hide)2'!W$3*(AW42/MAX(1,SUMIFS('Treatment Backing (Hide)'!$B$110:$B$124,'Capacity Backing (Hide)2'!W$67:W$81,"X")))</f>
        <v>0</v>
      </c>
      <c r="IT42" s="224">
        <f>'Capacity Backing (Hide)2'!X$3*(AX42/MAX(1,SUMIFS('Treatment Backing (Hide)'!$B$110:$B$124,'Capacity Backing (Hide)2'!X$67:X$81,"X")))</f>
        <v>0</v>
      </c>
      <c r="IU42" s="224">
        <f>'Capacity Backing (Hide)2'!Y$3*(AY42/MAX(1,SUMIFS('Treatment Backing (Hide)'!$B$110:$B$124,'Capacity Backing (Hide)2'!Y$67:Y$81,"X")))</f>
        <v>0</v>
      </c>
      <c r="IV42" s="224">
        <f>'Capacity Backing (Hide)2'!Z$3*(AZ42/MAX(1,SUMIFS('Treatment Backing (Hide)'!$B$110:$B$124,'Capacity Backing (Hide)2'!Z$67:Z$81,"X")))</f>
        <v>0</v>
      </c>
      <c r="IW42" s="224">
        <f>'Capacity Backing (Hide)2'!AA$3*(BA42/MAX(1,SUMIFS('Treatment Backing (Hide)'!$B$110:$B$124,'Capacity Backing (Hide)2'!AA$67:AA$81,"X")))</f>
        <v>0</v>
      </c>
      <c r="IX42" s="224">
        <f>'Capacity Backing (Hide)2'!AB$3*(BB42/MAX(1,SUMIFS('Treatment Backing (Hide)'!$B$110:$B$124,'Capacity Backing (Hide)2'!AB$67:AB$81,"X")))</f>
        <v>0</v>
      </c>
      <c r="IY42" s="224">
        <f>'Capacity Backing (Hide)2'!AC$3*(BC42/MAX(1,SUMIFS('Treatment Backing (Hide)'!$B$110:$B$124,'Capacity Backing (Hide)2'!AC$67:AC$81,"X")))</f>
        <v>0</v>
      </c>
      <c r="IZ42" s="224">
        <f>'Capacity Backing (Hide)2'!AD$3*(BD42/MAX(1,SUMIFS('Treatment Backing (Hide)'!$B$110:$B$124,'Capacity Backing (Hide)2'!AD$67:AD$81,"X")))</f>
        <v>0</v>
      </c>
      <c r="JA42" s="224">
        <f>'Capacity Backing (Hide)2'!AE$3*(BE42/MAX(1,SUMIFS('Treatment Backing (Hide)'!$B$110:$B$124,'Capacity Backing (Hide)2'!AE$67:AE$81,"X")))</f>
        <v>0</v>
      </c>
      <c r="JB42" s="224">
        <f>'Capacity Backing (Hide)2'!AF$3*(BF42/MAX(1,SUMIFS('Treatment Backing (Hide)'!$B$110:$B$124,'Capacity Backing (Hide)2'!AF$67:AF$81,"X")))</f>
        <v>0</v>
      </c>
      <c r="JC42" s="224">
        <f>'Capacity Backing (Hide)2'!AG$3*(BG42/MAX(1,SUMIFS('Treatment Backing (Hide)'!$B$110:$B$124,'Capacity Backing (Hide)2'!AG$67:AG$81,"X")))</f>
        <v>0</v>
      </c>
      <c r="JD42" s="224">
        <f>'Capacity Backing (Hide)2'!AH$3*(BH42/MAX(1,SUMIFS('Treatment Backing (Hide)'!$B$110:$B$124,'Capacity Backing (Hide)2'!AH$67:AH$81,"X")))</f>
        <v>0</v>
      </c>
      <c r="JE42" s="224">
        <f>'Capacity Backing (Hide)2'!AI$3*(BI42/MAX(1,SUMIFS('Treatment Backing (Hide)'!$B$110:$B$124,'Capacity Backing (Hide)2'!AI$67:AI$81,"X")))</f>
        <v>0</v>
      </c>
      <c r="JF42" s="224">
        <f>'Capacity Backing (Hide)2'!AJ$3*(BJ42/MAX(1,SUMIFS('Treatment Backing (Hide)'!$B$110:$B$124,'Capacity Backing (Hide)2'!AJ$67:AJ$81,"X")))</f>
        <v>0</v>
      </c>
      <c r="JG42" s="224">
        <f>'Capacity Backing (Hide)2'!AK$3*(BK42/MAX(1,SUMIFS('Treatment Backing (Hide)'!$B$110:$B$124,'Capacity Backing (Hide)2'!AK$67:AK$81,"X")))</f>
        <v>0</v>
      </c>
      <c r="JH42" s="224">
        <f>'Capacity Backing (Hide)2'!AL$3*(BL42/MAX(1,SUMIFS('Treatment Backing (Hide)'!$B$110:$B$124,'Capacity Backing (Hide)2'!AL$67:AL$81,"X")))</f>
        <v>0</v>
      </c>
      <c r="JI42" s="224">
        <f>'Capacity Backing (Hide)2'!AM$3*(BM42/MAX(1,SUMIFS('Treatment Backing (Hide)'!$B$110:$B$124,'Capacity Backing (Hide)2'!AM$67:AM$81,"X")))</f>
        <v>0</v>
      </c>
      <c r="JJ42" s="224">
        <f>'Capacity Backing (Hide)2'!AN$3*(BN42/MAX(1,SUMIFS('Treatment Backing (Hide)'!$B$110:$B$124,'Capacity Backing (Hide)2'!AN$67:AN$81,"X")))</f>
        <v>0</v>
      </c>
      <c r="JK42" s="224">
        <f>'Capacity Backing (Hide)2'!AO$3*(BO42/MAX(1,SUMIFS('Treatment Backing (Hide)'!$B$110:$B$124,'Capacity Backing (Hide)2'!AO$67:AO$81,"X")))</f>
        <v>0</v>
      </c>
      <c r="JL42" s="224">
        <f>'Capacity Backing (Hide)2'!AP$3*(BP42/MAX(1,SUMIFS('Treatment Backing (Hide)'!$B$110:$B$124,'Capacity Backing (Hide)2'!AP$67:AP$81,"X")))</f>
        <v>0</v>
      </c>
      <c r="JM42" s="224">
        <f>'Capacity Backing (Hide)2'!AQ$3*(BQ42/MAX(1,SUMIFS('Treatment Backing (Hide)'!$B$110:$B$124,'Capacity Backing (Hide)2'!AQ$67:AQ$81,"X")))</f>
        <v>0</v>
      </c>
      <c r="JN42" s="224">
        <f>'Capacity Backing (Hide)2'!AR$3*(BR42/MAX(1,SUMIFS('Treatment Backing (Hide)'!$B$110:$B$124,'Capacity Backing (Hide)2'!AR$67:AR$81,"X")))</f>
        <v>0</v>
      </c>
      <c r="JO42" s="224">
        <f>'Capacity Backing (Hide)2'!AS$3*(BS42/MAX(1,SUMIFS('Treatment Backing (Hide)'!$B$110:$B$124,'Capacity Backing (Hide)2'!AS$67:AS$81,"X")))</f>
        <v>0</v>
      </c>
      <c r="JP42" s="224">
        <f>'Capacity Backing (Hide)2'!AT$3*(BT42/MAX(1,SUMIFS('Treatment Backing (Hide)'!$B$110:$B$124,'Capacity Backing (Hide)2'!AT$67:AT$81,"X")))</f>
        <v>0</v>
      </c>
      <c r="JQ42" s="224">
        <f>'Capacity Backing (Hide)2'!AU$3*(BU42/MAX(1,SUMIFS('Treatment Backing (Hide)'!$B$110:$B$124,'Capacity Backing (Hide)2'!AU$67:AU$81,"X")))</f>
        <v>0</v>
      </c>
      <c r="JR42" s="224">
        <f>'Capacity Backing (Hide)2'!AV$3*(BV42/MAX(1,SUMIFS('Treatment Backing (Hide)'!$B$110:$B$124,'Capacity Backing (Hide)2'!AV$67:AV$81,"X")))</f>
        <v>0</v>
      </c>
      <c r="JS42" s="224">
        <f>'Capacity Backing (Hide)2'!AW$3*(BW42/MAX(1,SUMIFS('Treatment Backing (Hide)'!$B$110:$B$124,'Capacity Backing (Hide)2'!AW$67:AW$81,"X")))</f>
        <v>0</v>
      </c>
      <c r="JT42" s="224">
        <f>'Capacity Backing (Hide)2'!AX$3*(BX42/MAX(1,SUMIFS('Treatment Backing (Hide)'!$B$110:$B$124,'Capacity Backing (Hide)2'!AX$67:AX$81,"X")))</f>
        <v>0</v>
      </c>
      <c r="JU42" s="224">
        <f>'Capacity Backing (Hide)2'!AY$3*(BY42/MAX(1,SUMIFS('Treatment Backing (Hide)'!$B$110:$B$124,'Capacity Backing (Hide)2'!AY$67:AY$81,"X")))</f>
        <v>0</v>
      </c>
      <c r="JV42" s="224">
        <f>'Capacity Backing (Hide)2'!AZ$3*(BZ42/MAX(1,SUMIFS('Treatment Backing (Hide)'!$B$110:$B$124,'Capacity Backing (Hide)2'!AZ$67:AZ$81,"X")))</f>
        <v>0</v>
      </c>
      <c r="JW42" s="224">
        <f>'Capacity Backing (Hide)2'!BA$3*(CA42/MAX(1,SUMIFS('Treatment Backing (Hide)'!$B$110:$B$124,'Capacity Backing (Hide)2'!BA$67:BA$81,"X")))</f>
        <v>0</v>
      </c>
      <c r="JX42" s="224">
        <f>'Capacity Backing (Hide)2'!BB$3*(CB42/MAX(1,SUMIFS('Treatment Backing (Hide)'!$B$110:$B$124,'Capacity Backing (Hide)2'!BB$67:BB$81,"X")))</f>
        <v>0</v>
      </c>
      <c r="JY42" s="224">
        <f>'Capacity Backing (Hide)2'!BC$3*(CC42/MAX(1,SUMIFS('Treatment Backing (Hide)'!$B$110:$B$124,'Capacity Backing (Hide)2'!BC$67:BC$81,"X")))</f>
        <v>0</v>
      </c>
      <c r="JZ42" s="224">
        <f>'Capacity Backing (Hide)2'!BD$3*(CD42/MAX(1,SUMIFS('Treatment Backing (Hide)'!$B$110:$B$124,'Capacity Backing (Hide)2'!BD$67:BD$81,"X")))</f>
        <v>0</v>
      </c>
      <c r="KA42" s="224">
        <f>'Capacity Backing (Hide)2'!BE$3*(CE42/MAX(1,SUMIFS('Treatment Backing (Hide)'!$B$110:$B$124,'Capacity Backing (Hide)2'!BE$67:BE$81,"X")))</f>
        <v>0</v>
      </c>
      <c r="KB42" s="224">
        <f>'Capacity Backing (Hide)2'!BF$3*(CF42/MAX(1,SUMIFS('Treatment Backing (Hide)'!$B$110:$B$124,'Capacity Backing (Hide)2'!BF$67:BF$81,"X")))</f>
        <v>0</v>
      </c>
      <c r="KC42" s="224">
        <f>'Capacity Backing (Hide)2'!BG$3*(CG42/MAX(1,SUMIFS('Treatment Backing (Hide)'!$B$110:$B$124,'Capacity Backing (Hide)2'!BG$67:BG$81,"X")))</f>
        <v>0</v>
      </c>
      <c r="KD42" s="224">
        <f>'Capacity Backing (Hide)2'!BH$3*(CH42/MAX(1,SUMIFS('Treatment Backing (Hide)'!$B$110:$B$124,'Capacity Backing (Hide)2'!BH$67:BH$81,"X")))</f>
        <v>0</v>
      </c>
      <c r="KE42" s="224">
        <f>'Capacity Backing (Hide)2'!BI$3*(CI42/MAX(1,SUMIFS('Treatment Backing (Hide)'!$B$110:$B$124,'Capacity Backing (Hide)2'!BI$67:BI$81,"X")))</f>
        <v>0</v>
      </c>
      <c r="KF42" s="224">
        <f>'Capacity Backing (Hide)2'!BJ$3*(CJ42/MAX(1,SUMIFS('Treatment Backing (Hide)'!$B$110:$B$124,'Capacity Backing (Hide)2'!BJ$67:BJ$81,"X")))</f>
        <v>0</v>
      </c>
      <c r="KG42" s="224">
        <f>'Capacity Backing (Hide)2'!BK$3*(CK42/MAX(1,SUMIFS('Treatment Backing (Hide)'!$B$110:$B$124,'Capacity Backing (Hide)2'!BK$67:BK$81,"X")))</f>
        <v>0</v>
      </c>
      <c r="KH42" s="224">
        <f>'Capacity Backing (Hide)2'!BL$3*(CL42/MAX(1,SUMIFS('Treatment Backing (Hide)'!$B$110:$B$124,'Capacity Backing (Hide)2'!BL$67:BL$81,"X")))</f>
        <v>0</v>
      </c>
      <c r="KI42" s="224">
        <f>'Capacity Backing (Hide)2'!BM$3*(CM42/MAX(1,SUMIFS('Treatment Backing (Hide)'!$B$110:$B$124,'Capacity Backing (Hide)2'!BM$67:BM$81,"X")))</f>
        <v>0</v>
      </c>
      <c r="KJ42" s="224">
        <f>'Capacity Backing (Hide)2'!BN$3*(CN42/MAX(1,SUMIFS('Treatment Backing (Hide)'!$B$110:$B$124,'Capacity Backing (Hide)2'!BN$67:BN$81,"X")))</f>
        <v>0</v>
      </c>
      <c r="KK42" s="224">
        <f>'Capacity Backing (Hide)2'!BO$3*(CO42/MAX(1,SUMIFS('Treatment Backing (Hide)'!$B$110:$B$124,'Capacity Backing (Hide)2'!BO$67:BO$81,"X")))</f>
        <v>0</v>
      </c>
      <c r="KL42" s="224">
        <f>'Capacity Backing (Hide)2'!BP$3*(CP42/MAX(1,SUMIFS('Treatment Backing (Hide)'!$B$110:$B$124,'Capacity Backing (Hide)2'!BP$67:BP$81,"X")))</f>
        <v>0</v>
      </c>
      <c r="KM42" s="224">
        <f>'Capacity Backing (Hide)2'!BQ$3*(CQ42/MAX(1,SUMIFS('Treatment Backing (Hide)'!$B$110:$B$124,'Capacity Backing (Hide)2'!BQ$67:BQ$81,"X")))</f>
        <v>0</v>
      </c>
      <c r="KN42" s="224">
        <f>'Capacity Backing (Hide)2'!BR$3*(CR42/MAX(1,SUMIFS('Treatment Backing (Hide)'!$B$110:$B$124,'Capacity Backing (Hide)2'!BR$67:BR$81,"X")))</f>
        <v>0</v>
      </c>
      <c r="KO42" s="224">
        <f>'Capacity Backing (Hide)2'!BS$3*(CS42/MAX(1,SUMIFS('Treatment Backing (Hide)'!$B$110:$B$124,'Capacity Backing (Hide)2'!BS$67:BS$81,"X")))</f>
        <v>0</v>
      </c>
      <c r="KP42" s="224">
        <f>'Capacity Backing (Hide)2'!BT$3*(CT42/MAX(1,SUMIFS('Treatment Backing (Hide)'!$B$110:$B$124,'Capacity Backing (Hide)2'!BT$67:BT$81,"X")))</f>
        <v>0</v>
      </c>
      <c r="KQ42" s="224">
        <f>'Capacity Backing (Hide)2'!BU$3*(CU42/MAX(1,SUMIFS('Treatment Backing (Hide)'!$B$110:$B$124,'Capacity Backing (Hide)2'!BU$67:BU$81,"X")))</f>
        <v>0</v>
      </c>
      <c r="KR42" s="224">
        <f>'Capacity Backing (Hide)2'!BV$3*(CV42/MAX(1,SUMIFS('Treatment Backing (Hide)'!$B$110:$B$124,'Capacity Backing (Hide)2'!BV$67:BV$81,"X")))</f>
        <v>0</v>
      </c>
      <c r="KS42" s="224">
        <f>'Capacity Backing (Hide)2'!BW$3*(CW42/MAX(1,SUMIFS('Treatment Backing (Hide)'!$B$110:$B$124,'Capacity Backing (Hide)2'!BW$67:BW$81,"X")))</f>
        <v>0</v>
      </c>
      <c r="KT42" s="224">
        <f>'Capacity Backing (Hide)2'!BX$3*(CX42/MAX(1,SUMIFS('Treatment Backing (Hide)'!$B$110:$B$124,'Capacity Backing (Hide)2'!BX$67:BX$81,"X")))</f>
        <v>0</v>
      </c>
      <c r="KU42" s="224">
        <f>'Capacity Backing (Hide)2'!BY$3*(CY42/MAX(1,SUMIFS('Treatment Backing (Hide)'!$B$110:$B$124,'Capacity Backing (Hide)2'!BY$67:BY$81,"X")))</f>
        <v>0</v>
      </c>
      <c r="KV42" s="224">
        <f>'Capacity Backing (Hide)2'!BZ$3*(CZ42/MAX(1,SUMIFS('Treatment Backing (Hide)'!$B$110:$B$124,'Capacity Backing (Hide)2'!BZ$67:BZ$81,"X")))</f>
        <v>0</v>
      </c>
      <c r="KW42" s="224">
        <f>'Capacity Backing (Hide)2'!CA$3*(DA42/MAX(1,SUMIFS('Treatment Backing (Hide)'!$B$110:$B$124,'Capacity Backing (Hide)2'!CA$67:CA$81,"X")))</f>
        <v>0</v>
      </c>
      <c r="KX42" s="224">
        <f>'Capacity Backing (Hide)2'!CB$3*(DB42/MAX(1,SUMIFS('Treatment Backing (Hide)'!$B$110:$B$124,'Capacity Backing (Hide)2'!CB$67:CB$81,"X")))</f>
        <v>0</v>
      </c>
      <c r="KY42" s="224">
        <f>'Capacity Backing (Hide)2'!CC$3*(DC42/MAX(1,SUMIFS('Treatment Backing (Hide)'!$B$110:$B$124,'Capacity Backing (Hide)2'!CC$67:CC$81,"X")))</f>
        <v>0</v>
      </c>
      <c r="KZ42" s="224">
        <f>'Capacity Backing (Hide)2'!CD$3*(DD42/MAX(1,SUMIFS('Treatment Backing (Hide)'!$B$110:$B$124,'Capacity Backing (Hide)2'!CD$67:CD$81,"X")))</f>
        <v>0</v>
      </c>
      <c r="LA42" s="224">
        <f>'Capacity Backing (Hide)2'!CE$3*(DE42/MAX(1,SUMIFS('Treatment Backing (Hide)'!$B$110:$B$124,'Capacity Backing (Hide)2'!CE$67:CE$81,"X")))</f>
        <v>0</v>
      </c>
      <c r="LB42" s="224">
        <f>'Capacity Backing (Hide)2'!CF$3*(DF42/MAX(1,SUMIFS('Treatment Backing (Hide)'!$B$110:$B$124,'Capacity Backing (Hide)2'!CF$67:CF$81,"X")))</f>
        <v>0</v>
      </c>
      <c r="LC42" s="224">
        <f>'Capacity Backing (Hide)2'!CG$3*(DG42/MAX(1,SUMIFS('Treatment Backing (Hide)'!$B$110:$B$124,'Capacity Backing (Hide)2'!CG$67:CG$81,"X")))</f>
        <v>0</v>
      </c>
      <c r="LD42" s="224">
        <f>'Capacity Backing (Hide)2'!CH$3*(DH42/MAX(1,SUMIFS('Treatment Backing (Hide)'!$B$110:$B$124,'Capacity Backing (Hide)2'!CH$67:CH$81,"X")))</f>
        <v>0</v>
      </c>
      <c r="LE42" s="224">
        <f>'Capacity Backing (Hide)2'!CI$3*(DI42/MAX(1,SUMIFS('Treatment Backing (Hide)'!$B$110:$B$124,'Capacity Backing (Hide)2'!CI$67:CI$81,"X")))</f>
        <v>0</v>
      </c>
      <c r="LF42" s="224">
        <f>'Capacity Backing (Hide)2'!CJ$3*(DJ42/MAX(1,SUMIFS('Treatment Backing (Hide)'!$B$110:$B$124,'Capacity Backing (Hide)2'!CJ$67:CJ$81,"X")))</f>
        <v>0</v>
      </c>
      <c r="LG42" s="224">
        <f>'Capacity Backing (Hide)2'!CK$3*(DK42/MAX(1,SUMIFS('Treatment Backing (Hide)'!$B$110:$B$124,'Capacity Backing (Hide)2'!CK$67:CK$81,"X")))</f>
        <v>0</v>
      </c>
      <c r="LH42" s="224">
        <f>'Capacity Backing (Hide)2'!CL$3*(DL42/MAX(1,SUMIFS('Treatment Backing (Hide)'!$B$110:$B$124,'Capacity Backing (Hide)2'!CL$67:CL$81,"X")))</f>
        <v>0</v>
      </c>
      <c r="LI42" s="224">
        <f>'Capacity Backing (Hide)2'!CM$3*(DM42/MAX(1,SUMIFS('Treatment Backing (Hide)'!$B$110:$B$124,'Capacity Backing (Hide)2'!CM$67:CM$81,"X")))</f>
        <v>0</v>
      </c>
      <c r="LJ42" s="224">
        <f>'Capacity Backing (Hide)2'!CN$3*(DN42/MAX(1,SUMIFS('Treatment Backing (Hide)'!$B$110:$B$124,'Capacity Backing (Hide)2'!CN$67:CN$81,"X")))</f>
        <v>0</v>
      </c>
      <c r="LK42" s="224">
        <f>'Capacity Backing (Hide)2'!CO$3*(DO42/MAX(1,SUMIFS('Treatment Backing (Hide)'!$B$110:$B$124,'Capacity Backing (Hide)2'!CO$67:CO$81,"X")))</f>
        <v>0</v>
      </c>
      <c r="LL42" s="224">
        <f>'Capacity Backing (Hide)2'!CP$3*(DP42/MAX(1,SUMIFS('Treatment Backing (Hide)'!$B$110:$B$124,'Capacity Backing (Hide)2'!CP$67:CP$81,"X")))</f>
        <v>0</v>
      </c>
      <c r="LM42" s="224">
        <f>'Capacity Backing (Hide)2'!CQ$3*(DQ42/MAX(1,SUMIFS('Treatment Backing (Hide)'!$B$110:$B$124,'Capacity Backing (Hide)2'!CQ$67:CQ$81,"X")))</f>
        <v>0</v>
      </c>
      <c r="LN42" s="224">
        <f>'Capacity Backing (Hide)2'!CR$3*(DR42/MAX(1,SUMIFS('Treatment Backing (Hide)'!$B$110:$B$124,'Capacity Backing (Hide)2'!CR$67:CR$81,"X")))</f>
        <v>0</v>
      </c>
      <c r="LO42" s="224">
        <f>'Capacity Backing (Hide)2'!CS$3*(DS42/MAX(1,SUMIFS('Treatment Backing (Hide)'!$B$110:$B$124,'Capacity Backing (Hide)2'!CS$67:CS$81,"X")))</f>
        <v>0</v>
      </c>
      <c r="LP42" s="224">
        <f>'Capacity Backing (Hide)2'!CT$3*(DT42/MAX(1,SUMIFS('Treatment Backing (Hide)'!$B$110:$B$124,'Capacity Backing (Hide)2'!CT$67:CT$81,"X")))</f>
        <v>0</v>
      </c>
      <c r="LQ42" s="224">
        <f>'Capacity Backing (Hide)2'!CU$3*(DU42/MAX(1,SUMIFS('Treatment Backing (Hide)'!$B$110:$B$124,'Capacity Backing (Hide)2'!CU$67:CU$81,"X")))</f>
        <v>0</v>
      </c>
      <c r="LR42" s="224">
        <f>'Capacity Backing (Hide)2'!CV$3*(DV42/MAX(1,SUMIFS('Treatment Backing (Hide)'!$B$110:$B$124,'Capacity Backing (Hide)2'!CV$67:CV$81,"X")))</f>
        <v>0</v>
      </c>
      <c r="LS42" s="224">
        <f>'Capacity Backing (Hide)2'!CW$3*(DW42/MAX(1,SUMIFS('Treatment Backing (Hide)'!$B$110:$B$124,'Capacity Backing (Hide)2'!CW$67:CW$81,"X")))</f>
        <v>0</v>
      </c>
      <c r="LV42">
        <f>'Capacity Backing (Hide)2'!B$139*(AB42/MAX(1,SUMIFS('Treatment Backing (Hide)'!$B$110:$B$124,'Capacity Backing (Hide)2'!B$203:B$217,"X")))</f>
        <v>0</v>
      </c>
      <c r="LW42">
        <f>'Capacity Backing (Hide)2'!C$139*(AC42/MAX(1,SUMIFS('Treatment Backing (Hide)'!$B$110:$B$124,'Capacity Backing (Hide)2'!C$203:C$217,"X")))</f>
        <v>0</v>
      </c>
      <c r="LX42">
        <f>'Capacity Backing (Hide)2'!D$139*(AD42/MAX(1,SUMIFS('Treatment Backing (Hide)'!$B$110:$B$124,'Capacity Backing (Hide)2'!D$203:D$217,"X")))</f>
        <v>0</v>
      </c>
      <c r="LY42">
        <f>'Capacity Backing (Hide)2'!E$139*(AE42/MAX(1,SUMIFS('Treatment Backing (Hide)'!$B$110:$B$124,'Capacity Backing (Hide)2'!E$203:E$217,"X")))</f>
        <v>0</v>
      </c>
      <c r="LZ42">
        <f>'Capacity Backing (Hide)2'!F$139*(AF42/MAX(1,SUMIFS('Treatment Backing (Hide)'!$B$110:$B$124,'Capacity Backing (Hide)2'!F$203:F$217,"X")))</f>
        <v>0</v>
      </c>
      <c r="MA42">
        <f>'Capacity Backing (Hide)2'!G$139*(AG42/MAX(1,SUMIFS('Treatment Backing (Hide)'!$B$110:$B$124,'Capacity Backing (Hide)2'!G$203:G$217,"X")))</f>
        <v>0</v>
      </c>
      <c r="MB42">
        <f>'Capacity Backing (Hide)2'!H$139*(AH42/MAX(1,SUMIFS('Treatment Backing (Hide)'!$B$110:$B$124,'Capacity Backing (Hide)2'!H$203:H$217,"X")))</f>
        <v>0</v>
      </c>
      <c r="MC42">
        <f>'Capacity Backing (Hide)2'!I$139*(AI42/MAX(1,SUMIFS('Treatment Backing (Hide)'!$B$110:$B$124,'Capacity Backing (Hide)2'!I$203:I$217,"X")))</f>
        <v>0</v>
      </c>
      <c r="MD42">
        <f>'Capacity Backing (Hide)2'!J$139*(AJ42/MAX(1,SUMIFS('Treatment Backing (Hide)'!$B$110:$B$124,'Capacity Backing (Hide)2'!J$203:J$217,"X")))</f>
        <v>0</v>
      </c>
      <c r="ME42">
        <f>'Capacity Backing (Hide)2'!K$139*(AK42/MAX(1,SUMIFS('Treatment Backing (Hide)'!$B$110:$B$124,'Capacity Backing (Hide)2'!K$203:K$217,"X")))</f>
        <v>0</v>
      </c>
      <c r="MF42">
        <f>'Capacity Backing (Hide)2'!L$139*(AL42/MAX(1,SUMIFS('Treatment Backing (Hide)'!$B$110:$B$124,'Capacity Backing (Hide)2'!L$203:L$217,"X")))</f>
        <v>0</v>
      </c>
      <c r="MG42">
        <f>'Capacity Backing (Hide)2'!M$139*(AM42/MAX(1,SUMIFS('Treatment Backing (Hide)'!$B$110:$B$124,'Capacity Backing (Hide)2'!M$203:M$217,"X")))</f>
        <v>0</v>
      </c>
      <c r="MH42">
        <f>'Capacity Backing (Hide)2'!N$139*(AN42/MAX(1,SUMIFS('Treatment Backing (Hide)'!$B$110:$B$124,'Capacity Backing (Hide)2'!N$203:N$217,"X")))</f>
        <v>0</v>
      </c>
      <c r="MI42">
        <f>'Capacity Backing (Hide)2'!O$139*(AO42/MAX(1,SUMIFS('Treatment Backing (Hide)'!$B$110:$B$124,'Capacity Backing (Hide)2'!O$203:O$217,"X")))</f>
        <v>0</v>
      </c>
      <c r="MJ42">
        <f>'Capacity Backing (Hide)2'!P$139*(AP42/MAX(1,SUMIFS('Treatment Backing (Hide)'!$B$110:$B$124,'Capacity Backing (Hide)2'!P$203:P$217,"X")))</f>
        <v>0</v>
      </c>
      <c r="MK42">
        <f>'Capacity Backing (Hide)2'!Q$139*(AQ42/MAX(1,SUMIFS('Treatment Backing (Hide)'!$B$110:$B$124,'Capacity Backing (Hide)2'!Q$203:Q$217,"X")))</f>
        <v>0</v>
      </c>
      <c r="ML42">
        <f>'Capacity Backing (Hide)2'!R$139*(AR42/MAX(1,SUMIFS('Treatment Backing (Hide)'!$B$110:$B$124,'Capacity Backing (Hide)2'!R$203:R$217,"X")))</f>
        <v>0</v>
      </c>
      <c r="MM42">
        <f>'Capacity Backing (Hide)2'!S$139*(AS42/MAX(1,SUMIFS('Treatment Backing (Hide)'!$B$110:$B$124,'Capacity Backing (Hide)2'!S$203:S$217,"X")))</f>
        <v>0</v>
      </c>
      <c r="MN42">
        <f>'Capacity Backing (Hide)2'!T$139*(AT42/MAX(1,SUMIFS('Treatment Backing (Hide)'!$B$110:$B$124,'Capacity Backing (Hide)2'!T$203:T$217,"X")))</f>
        <v>0</v>
      </c>
      <c r="MO42">
        <f>'Capacity Backing (Hide)2'!U$139*(AU42/MAX(1,SUMIFS('Treatment Backing (Hide)'!$B$110:$B$124,'Capacity Backing (Hide)2'!U$203:U$217,"X")))</f>
        <v>0</v>
      </c>
      <c r="MP42">
        <f>'Capacity Backing (Hide)2'!V$139*(AV42/MAX(1,SUMIFS('Treatment Backing (Hide)'!$B$110:$B$124,'Capacity Backing (Hide)2'!V$203:V$217,"X")))</f>
        <v>0</v>
      </c>
      <c r="MQ42">
        <f>'Capacity Backing (Hide)2'!W$139*(AW42/MAX(1,SUMIFS('Treatment Backing (Hide)'!$B$110:$B$124,'Capacity Backing (Hide)2'!W$203:W$217,"X")))</f>
        <v>0</v>
      </c>
      <c r="MR42">
        <f>'Capacity Backing (Hide)2'!X$139*(AX42/MAX(1,SUMIFS('Treatment Backing (Hide)'!$B$110:$B$124,'Capacity Backing (Hide)2'!X$203:X$217,"X")))</f>
        <v>0</v>
      </c>
      <c r="MS42">
        <f>'Capacity Backing (Hide)2'!Y$139*(AY42/MAX(1,SUMIFS('Treatment Backing (Hide)'!$B$110:$B$124,'Capacity Backing (Hide)2'!Y$203:Y$217,"X")))</f>
        <v>0</v>
      </c>
      <c r="MT42">
        <f>'Capacity Backing (Hide)2'!Z$139*(AZ42/MAX(1,SUMIFS('Treatment Backing (Hide)'!$B$110:$B$124,'Capacity Backing (Hide)2'!Z$203:Z$217,"X")))</f>
        <v>0</v>
      </c>
      <c r="MU42">
        <f>'Capacity Backing (Hide)2'!AA$139*(BA42/MAX(1,SUMIFS('Treatment Backing (Hide)'!$B$110:$B$124,'Capacity Backing (Hide)2'!AA$203:AA$217,"X")))</f>
        <v>0</v>
      </c>
      <c r="MV42">
        <f>'Capacity Backing (Hide)2'!AB$139*(BB42/MAX(1,SUMIFS('Treatment Backing (Hide)'!$B$110:$B$124,'Capacity Backing (Hide)2'!AB$203:AB$217,"X")))</f>
        <v>0</v>
      </c>
      <c r="MW42">
        <f>'Capacity Backing (Hide)2'!AC$139*(BC42/MAX(1,SUMIFS('Treatment Backing (Hide)'!$B$110:$B$124,'Capacity Backing (Hide)2'!AC$203:AC$217,"X")))</f>
        <v>0</v>
      </c>
      <c r="MX42">
        <f>'Capacity Backing (Hide)2'!AD$139*(BD42/MAX(1,SUMIFS('Treatment Backing (Hide)'!$B$110:$B$124,'Capacity Backing (Hide)2'!AD$203:AD$217,"X")))</f>
        <v>0</v>
      </c>
      <c r="MY42">
        <f>'Capacity Backing (Hide)2'!AE$139*(BE42/MAX(1,SUMIFS('Treatment Backing (Hide)'!$B$110:$B$124,'Capacity Backing (Hide)2'!AE$203:AE$217,"X")))</f>
        <v>0</v>
      </c>
      <c r="MZ42">
        <f>'Capacity Backing (Hide)2'!AF$139*(BF42/MAX(1,SUMIFS('Treatment Backing (Hide)'!$B$110:$B$124,'Capacity Backing (Hide)2'!AF$203:AF$217,"X")))</f>
        <v>0</v>
      </c>
      <c r="NA42">
        <f>'Capacity Backing (Hide)2'!AG$139*(BG42/MAX(1,SUMIFS('Treatment Backing (Hide)'!$B$110:$B$124,'Capacity Backing (Hide)2'!AG$203:AG$217,"X")))</f>
        <v>0</v>
      </c>
      <c r="NB42">
        <f>'Capacity Backing (Hide)2'!AH$139*(BH42/MAX(1,SUMIFS('Treatment Backing (Hide)'!$B$110:$B$124,'Capacity Backing (Hide)2'!AH$203:AH$217,"X")))</f>
        <v>0</v>
      </c>
      <c r="NC42">
        <f>'Capacity Backing (Hide)2'!AI$139*(BI42/MAX(1,SUMIFS('Treatment Backing (Hide)'!$B$110:$B$124,'Capacity Backing (Hide)2'!AI$203:AI$217,"X")))</f>
        <v>0</v>
      </c>
      <c r="ND42">
        <f>'Capacity Backing (Hide)2'!AJ$139*(BJ42/MAX(1,SUMIFS('Treatment Backing (Hide)'!$B$110:$B$124,'Capacity Backing (Hide)2'!AJ$203:AJ$217,"X")))</f>
        <v>0</v>
      </c>
      <c r="NE42">
        <f>'Capacity Backing (Hide)2'!AK$139*(BK42/MAX(1,SUMIFS('Treatment Backing (Hide)'!$B$110:$B$124,'Capacity Backing (Hide)2'!AK$203:AK$217,"X")))</f>
        <v>0</v>
      </c>
      <c r="NF42">
        <f>'Capacity Backing (Hide)2'!AL$139*(BL42/MAX(1,SUMIFS('Treatment Backing (Hide)'!$B$110:$B$124,'Capacity Backing (Hide)2'!AL$203:AL$217,"X")))</f>
        <v>0</v>
      </c>
      <c r="NG42">
        <f>'Capacity Backing (Hide)2'!AM$139*(BM42/MAX(1,SUMIFS('Treatment Backing (Hide)'!$B$110:$B$124,'Capacity Backing (Hide)2'!AM$203:AM$217,"X")))</f>
        <v>0</v>
      </c>
      <c r="NH42">
        <f>'Capacity Backing (Hide)2'!AN$139*(BN42/MAX(1,SUMIFS('Treatment Backing (Hide)'!$B$110:$B$124,'Capacity Backing (Hide)2'!AN$203:AN$217,"X")))</f>
        <v>0</v>
      </c>
      <c r="NI42">
        <f>'Capacity Backing (Hide)2'!AO$139*(BO42/MAX(1,SUMIFS('Treatment Backing (Hide)'!$B$110:$B$124,'Capacity Backing (Hide)2'!AO$203:AO$217,"X")))</f>
        <v>0</v>
      </c>
      <c r="NJ42">
        <f>'Capacity Backing (Hide)2'!AP$139*(BP42/MAX(1,SUMIFS('Treatment Backing (Hide)'!$B$110:$B$124,'Capacity Backing (Hide)2'!AP$203:AP$217,"X")))</f>
        <v>0</v>
      </c>
      <c r="NK42">
        <f>'Capacity Backing (Hide)2'!AQ$139*(BQ42/MAX(1,SUMIFS('Treatment Backing (Hide)'!$B$110:$B$124,'Capacity Backing (Hide)2'!AQ$203:AQ$217,"X")))</f>
        <v>0</v>
      </c>
      <c r="NL42">
        <f>'Capacity Backing (Hide)2'!AR$139*(BR42/MAX(1,SUMIFS('Treatment Backing (Hide)'!$B$110:$B$124,'Capacity Backing (Hide)2'!AR$203:AR$217,"X")))</f>
        <v>0</v>
      </c>
      <c r="NM42">
        <f>'Capacity Backing (Hide)2'!AS$139*(BS42/MAX(1,SUMIFS('Treatment Backing (Hide)'!$B$110:$B$124,'Capacity Backing (Hide)2'!AS$203:AS$217,"X")))</f>
        <v>0</v>
      </c>
      <c r="NN42">
        <f>'Capacity Backing (Hide)2'!AT$139*(BT42/MAX(1,SUMIFS('Treatment Backing (Hide)'!$B$110:$B$124,'Capacity Backing (Hide)2'!AT$203:AT$217,"X")))</f>
        <v>0</v>
      </c>
      <c r="NO42">
        <f>'Capacity Backing (Hide)2'!AU$139*(BU42/MAX(1,SUMIFS('Treatment Backing (Hide)'!$B$110:$B$124,'Capacity Backing (Hide)2'!AU$203:AU$217,"X")))</f>
        <v>0</v>
      </c>
      <c r="NP42">
        <f>'Capacity Backing (Hide)2'!AV$139*(BV42/MAX(1,SUMIFS('Treatment Backing (Hide)'!$B$110:$B$124,'Capacity Backing (Hide)2'!AV$203:AV$217,"X")))</f>
        <v>0</v>
      </c>
      <c r="NQ42">
        <f>'Capacity Backing (Hide)2'!AW$139*(BW42/MAX(1,SUMIFS('Treatment Backing (Hide)'!$B$110:$B$124,'Capacity Backing (Hide)2'!AW$203:AW$217,"X")))</f>
        <v>0</v>
      </c>
      <c r="NR42">
        <f>'Capacity Backing (Hide)2'!AX$139*(BX42/MAX(1,SUMIFS('Treatment Backing (Hide)'!$B$110:$B$124,'Capacity Backing (Hide)2'!AX$203:AX$217,"X")))</f>
        <v>0</v>
      </c>
      <c r="NS42">
        <f>'Capacity Backing (Hide)2'!AY$139*(BY42/MAX(1,SUMIFS('Treatment Backing (Hide)'!$B$110:$B$124,'Capacity Backing (Hide)2'!AY$203:AY$217,"X")))</f>
        <v>0</v>
      </c>
      <c r="NT42">
        <f>'Capacity Backing (Hide)2'!AZ$139*(BZ42/MAX(1,SUMIFS('Treatment Backing (Hide)'!$B$110:$B$124,'Capacity Backing (Hide)2'!AZ$203:AZ$217,"X")))</f>
        <v>0</v>
      </c>
      <c r="NU42">
        <f>'Capacity Backing (Hide)2'!BA$139*(CA42/MAX(1,SUMIFS('Treatment Backing (Hide)'!$B$110:$B$124,'Capacity Backing (Hide)2'!BA$203:BA$217,"X")))</f>
        <v>0</v>
      </c>
      <c r="NV42">
        <f>'Capacity Backing (Hide)2'!BB$139*(CB42/MAX(1,SUMIFS('Treatment Backing (Hide)'!$B$110:$B$124,'Capacity Backing (Hide)2'!BB$203:BB$217,"X")))</f>
        <v>0</v>
      </c>
      <c r="NW42">
        <f>'Capacity Backing (Hide)2'!BC$139*(CC42/MAX(1,SUMIFS('Treatment Backing (Hide)'!$B$110:$B$124,'Capacity Backing (Hide)2'!BC$203:BC$217,"X")))</f>
        <v>0</v>
      </c>
      <c r="NX42">
        <f>'Capacity Backing (Hide)2'!BD$139*(CD42/MAX(1,SUMIFS('Treatment Backing (Hide)'!$B$110:$B$124,'Capacity Backing (Hide)2'!BD$203:BD$217,"X")))</f>
        <v>0</v>
      </c>
      <c r="NY42">
        <f>'Capacity Backing (Hide)2'!BE$139*(CE42/MAX(1,SUMIFS('Treatment Backing (Hide)'!$B$110:$B$124,'Capacity Backing (Hide)2'!BE$203:BE$217,"X")))</f>
        <v>0</v>
      </c>
      <c r="NZ42">
        <f>'Capacity Backing (Hide)2'!BF$139*(CF42/MAX(1,SUMIFS('Treatment Backing (Hide)'!$B$110:$B$124,'Capacity Backing (Hide)2'!BF$203:BF$217,"X")))</f>
        <v>0</v>
      </c>
      <c r="OA42">
        <f>'Capacity Backing (Hide)2'!BG$139*(CG42/MAX(1,SUMIFS('Treatment Backing (Hide)'!$B$110:$B$124,'Capacity Backing (Hide)2'!BG$203:BG$217,"X")))</f>
        <v>0</v>
      </c>
      <c r="OB42">
        <f>'Capacity Backing (Hide)2'!BH$139*(CH42/MAX(1,SUMIFS('Treatment Backing (Hide)'!$B$110:$B$124,'Capacity Backing (Hide)2'!BH$203:BH$217,"X")))</f>
        <v>0</v>
      </c>
      <c r="OC42">
        <f>'Capacity Backing (Hide)2'!BI$139*(CI42/MAX(1,SUMIFS('Treatment Backing (Hide)'!$B$110:$B$124,'Capacity Backing (Hide)2'!BI$203:BI$217,"X")))</f>
        <v>0</v>
      </c>
      <c r="OD42">
        <f>'Capacity Backing (Hide)2'!BJ$139*(CJ42/MAX(1,SUMIFS('Treatment Backing (Hide)'!$B$110:$B$124,'Capacity Backing (Hide)2'!BJ$203:BJ$217,"X")))</f>
        <v>0</v>
      </c>
      <c r="OE42">
        <f>'Capacity Backing (Hide)2'!BK$139*(CK42/MAX(1,SUMIFS('Treatment Backing (Hide)'!$B$110:$B$124,'Capacity Backing (Hide)2'!BK$203:BK$217,"X")))</f>
        <v>0</v>
      </c>
      <c r="OF42">
        <f>'Capacity Backing (Hide)2'!BL$139*(CL42/MAX(1,SUMIFS('Treatment Backing (Hide)'!$B$110:$B$124,'Capacity Backing (Hide)2'!BL$203:BL$217,"X")))</f>
        <v>0</v>
      </c>
      <c r="OG42">
        <f>'Capacity Backing (Hide)2'!BM$139*(CM42/MAX(1,SUMIFS('Treatment Backing (Hide)'!$B$110:$B$124,'Capacity Backing (Hide)2'!BM$203:BM$217,"X")))</f>
        <v>0</v>
      </c>
      <c r="OH42">
        <f>'Capacity Backing (Hide)2'!BN$139*(CN42/MAX(1,SUMIFS('Treatment Backing (Hide)'!$B$110:$B$124,'Capacity Backing (Hide)2'!BN$203:BN$217,"X")))</f>
        <v>0</v>
      </c>
      <c r="OI42">
        <f>'Capacity Backing (Hide)2'!BO$139*(CO42/MAX(1,SUMIFS('Treatment Backing (Hide)'!$B$110:$B$124,'Capacity Backing (Hide)2'!BO$203:BO$217,"X")))</f>
        <v>0</v>
      </c>
      <c r="OJ42">
        <f>'Capacity Backing (Hide)2'!BP$139*(CP42/MAX(1,SUMIFS('Treatment Backing (Hide)'!$B$110:$B$124,'Capacity Backing (Hide)2'!BP$203:BP$217,"X")))</f>
        <v>0</v>
      </c>
      <c r="OK42">
        <f>'Capacity Backing (Hide)2'!BQ$139*(CQ42/MAX(1,SUMIFS('Treatment Backing (Hide)'!$B$110:$B$124,'Capacity Backing (Hide)2'!BQ$203:BQ$217,"X")))</f>
        <v>0</v>
      </c>
      <c r="OL42">
        <f>'Capacity Backing (Hide)2'!BR$139*(CR42/MAX(1,SUMIFS('Treatment Backing (Hide)'!$B$110:$B$124,'Capacity Backing (Hide)2'!BR$203:BR$217,"X")))</f>
        <v>0</v>
      </c>
      <c r="OM42">
        <f>'Capacity Backing (Hide)2'!BS$139*(CS42/MAX(1,SUMIFS('Treatment Backing (Hide)'!$B$110:$B$124,'Capacity Backing (Hide)2'!BS$203:BS$217,"X")))</f>
        <v>0</v>
      </c>
      <c r="ON42">
        <f>'Capacity Backing (Hide)2'!BT$139*(CT42/MAX(1,SUMIFS('Treatment Backing (Hide)'!$B$110:$B$124,'Capacity Backing (Hide)2'!BT$203:BT$217,"X")))</f>
        <v>0</v>
      </c>
      <c r="OO42">
        <f>'Capacity Backing (Hide)2'!BU$139*(CU42/MAX(1,SUMIFS('Treatment Backing (Hide)'!$B$110:$B$124,'Capacity Backing (Hide)2'!BU$203:BU$217,"X")))</f>
        <v>0</v>
      </c>
      <c r="OP42">
        <f>'Capacity Backing (Hide)2'!BV$139*(CV42/MAX(1,SUMIFS('Treatment Backing (Hide)'!$B$110:$B$124,'Capacity Backing (Hide)2'!BV$203:BV$217,"X")))</f>
        <v>0</v>
      </c>
      <c r="OQ42">
        <f>'Capacity Backing (Hide)2'!BW$139*(CW42/MAX(1,SUMIFS('Treatment Backing (Hide)'!$B$110:$B$124,'Capacity Backing (Hide)2'!BW$203:BW$217,"X")))</f>
        <v>0</v>
      </c>
      <c r="OR42">
        <f>'Capacity Backing (Hide)2'!BX$139*(CX42/MAX(1,SUMIFS('Treatment Backing (Hide)'!$B$110:$B$124,'Capacity Backing (Hide)2'!BX$203:BX$217,"X")))</f>
        <v>0</v>
      </c>
      <c r="OS42">
        <f>'Capacity Backing (Hide)2'!BY$139*(CY42/MAX(1,SUMIFS('Treatment Backing (Hide)'!$B$110:$B$124,'Capacity Backing (Hide)2'!BY$203:BY$217,"X")))</f>
        <v>0</v>
      </c>
      <c r="OT42">
        <f>'Capacity Backing (Hide)2'!BZ$139*(CZ42/MAX(1,SUMIFS('Treatment Backing (Hide)'!$B$110:$B$124,'Capacity Backing (Hide)2'!BZ$203:BZ$217,"X")))</f>
        <v>0</v>
      </c>
      <c r="OU42">
        <f>'Capacity Backing (Hide)2'!CA$139*(DA42/MAX(1,SUMIFS('Treatment Backing (Hide)'!$B$110:$B$124,'Capacity Backing (Hide)2'!CA$203:CA$217,"X")))</f>
        <v>0</v>
      </c>
      <c r="OV42">
        <f>'Capacity Backing (Hide)2'!CB$139*(DB42/MAX(1,SUMIFS('Treatment Backing (Hide)'!$B$110:$B$124,'Capacity Backing (Hide)2'!CB$203:CB$217,"X")))</f>
        <v>0</v>
      </c>
      <c r="OW42">
        <f>'Capacity Backing (Hide)2'!CC$139*(DC42/MAX(1,SUMIFS('Treatment Backing (Hide)'!$B$110:$B$124,'Capacity Backing (Hide)2'!CC$203:CC$217,"X")))</f>
        <v>0</v>
      </c>
      <c r="OX42">
        <f>'Capacity Backing (Hide)2'!CD$139*(DD42/MAX(1,SUMIFS('Treatment Backing (Hide)'!$B$110:$B$124,'Capacity Backing (Hide)2'!CD$203:CD$217,"X")))</f>
        <v>0</v>
      </c>
      <c r="OY42">
        <f>'Capacity Backing (Hide)2'!CE$139*(DE42/MAX(1,SUMIFS('Treatment Backing (Hide)'!$B$110:$B$124,'Capacity Backing (Hide)2'!CE$203:CE$217,"X")))</f>
        <v>0</v>
      </c>
      <c r="OZ42">
        <f>'Capacity Backing (Hide)2'!CF$139*(DF42/MAX(1,SUMIFS('Treatment Backing (Hide)'!$B$110:$B$124,'Capacity Backing (Hide)2'!CF$203:CF$217,"X")))</f>
        <v>0</v>
      </c>
      <c r="PA42">
        <f>'Capacity Backing (Hide)2'!CG$139*(DG42/MAX(1,SUMIFS('Treatment Backing (Hide)'!$B$110:$B$124,'Capacity Backing (Hide)2'!CG$203:CG$217,"X")))</f>
        <v>0</v>
      </c>
      <c r="PB42">
        <f>'Capacity Backing (Hide)2'!CH$139*(DH42/MAX(1,SUMIFS('Treatment Backing (Hide)'!$B$110:$B$124,'Capacity Backing (Hide)2'!CH$203:CH$217,"X")))</f>
        <v>0</v>
      </c>
      <c r="PC42">
        <f>'Capacity Backing (Hide)2'!CI$139*(DI42/MAX(1,SUMIFS('Treatment Backing (Hide)'!$B$110:$B$124,'Capacity Backing (Hide)2'!CI$203:CI$217,"X")))</f>
        <v>0</v>
      </c>
      <c r="PD42">
        <f>'Capacity Backing (Hide)2'!CJ$139*(DJ42/MAX(1,SUMIFS('Treatment Backing (Hide)'!$B$110:$B$124,'Capacity Backing (Hide)2'!CJ$203:CJ$217,"X")))</f>
        <v>0</v>
      </c>
      <c r="PE42">
        <f>'Capacity Backing (Hide)2'!CK$139*(DK42/MAX(1,SUMIFS('Treatment Backing (Hide)'!$B$110:$B$124,'Capacity Backing (Hide)2'!CK$203:CK$217,"X")))</f>
        <v>0</v>
      </c>
      <c r="PF42">
        <f>'Capacity Backing (Hide)2'!CL$139*(DL42/MAX(1,SUMIFS('Treatment Backing (Hide)'!$B$110:$B$124,'Capacity Backing (Hide)2'!CL$203:CL$217,"X")))</f>
        <v>0</v>
      </c>
      <c r="PG42">
        <f>'Capacity Backing (Hide)2'!CM$139*(DM42/MAX(1,SUMIFS('Treatment Backing (Hide)'!$B$110:$B$124,'Capacity Backing (Hide)2'!CM$203:CM$217,"X")))</f>
        <v>0</v>
      </c>
      <c r="PH42">
        <f>'Capacity Backing (Hide)2'!CN$139*(DN42/MAX(1,SUMIFS('Treatment Backing (Hide)'!$B$110:$B$124,'Capacity Backing (Hide)2'!CN$203:CN$217,"X")))</f>
        <v>0</v>
      </c>
      <c r="PI42">
        <f>'Capacity Backing (Hide)2'!CO$139*(DO42/MAX(1,SUMIFS('Treatment Backing (Hide)'!$B$110:$B$124,'Capacity Backing (Hide)2'!CO$203:CO$217,"X")))</f>
        <v>0</v>
      </c>
      <c r="PJ42">
        <f>'Capacity Backing (Hide)2'!CP$139*(DP42/MAX(1,SUMIFS('Treatment Backing (Hide)'!$B$110:$B$124,'Capacity Backing (Hide)2'!CP$203:CP$217,"X")))</f>
        <v>0</v>
      </c>
      <c r="PK42">
        <f>'Capacity Backing (Hide)2'!CQ$139*(DQ42/MAX(1,SUMIFS('Treatment Backing (Hide)'!$B$110:$B$124,'Capacity Backing (Hide)2'!CQ$203:CQ$217,"X")))</f>
        <v>0</v>
      </c>
      <c r="PL42">
        <f>'Capacity Backing (Hide)2'!CR$139*(DR42/MAX(1,SUMIFS('Treatment Backing (Hide)'!$B$110:$B$124,'Capacity Backing (Hide)2'!CR$203:CR$217,"X")))</f>
        <v>0</v>
      </c>
      <c r="PM42">
        <f>'Capacity Backing (Hide)2'!CS$139*(DS42/MAX(1,SUMIFS('Treatment Backing (Hide)'!$B$110:$B$124,'Capacity Backing (Hide)2'!CS$203:CS$217,"X")))</f>
        <v>0</v>
      </c>
      <c r="PN42">
        <f>'Capacity Backing (Hide)2'!CT$139*(DT42/MAX(1,SUMIFS('Treatment Backing (Hide)'!$B$110:$B$124,'Capacity Backing (Hide)2'!CT$203:CT$217,"X")))</f>
        <v>0</v>
      </c>
      <c r="PO42">
        <f>'Capacity Backing (Hide)2'!CU$139*(DU42/MAX(1,SUMIFS('Treatment Backing (Hide)'!$B$110:$B$124,'Capacity Backing (Hide)2'!CU$203:CU$217,"X")))</f>
        <v>0</v>
      </c>
      <c r="PP42">
        <f>'Capacity Backing (Hide)2'!CV$139*(DV42/MAX(1,SUMIFS('Treatment Backing (Hide)'!$B$110:$B$124,'Capacity Backing (Hide)2'!CV$203:CV$217,"X")))</f>
        <v>0</v>
      </c>
      <c r="PQ42">
        <f>'Capacity Backing (Hide)2'!CW$139*(DW42/MAX(1,SUMIFS('Treatment Backing (Hide)'!$B$110:$B$124,'Capacity Backing (Hide)2'!CW$203:CW$217,"X")))</f>
        <v>0</v>
      </c>
      <c r="PS42" cm="1">
        <f t="array" ref="PS42">SUM(IF('Capacity Summary'!H$36:H$135="X",1,0)*TRANSPOSE('CR Backing (Hide)'!$HX42:$LS42))</f>
        <v>0</v>
      </c>
      <c r="PT42" cm="1">
        <f t="array" ref="PT42">SUM(IF('Capacity Summary'!I$36:I$135="X",1,0)*TRANSPOSE('CR Backing (Hide)'!$HX42:$LS42))</f>
        <v>0</v>
      </c>
      <c r="PU42" cm="1">
        <f t="array" ref="PU42">SUM(IF('Capacity Summary'!J$36:J$135="X",1,0)*TRANSPOSE('CR Backing (Hide)'!$HX42:$LS42))</f>
        <v>0</v>
      </c>
      <c r="PV42" cm="1">
        <f t="array" ref="PV42">SUM(IF('Capacity Summary'!K$36:K$135="X",1,0)*TRANSPOSE('CR Backing (Hide)'!$HX42:$LS42))</f>
        <v>0</v>
      </c>
      <c r="PW42" cm="1">
        <f t="array" ref="PW42">SUM(IF('Capacity Summary'!L$36:L$135="X",1,0)*TRANSPOSE('CR Backing (Hide)'!$HX42:$LS42))</f>
        <v>0</v>
      </c>
      <c r="PX42" cm="1">
        <f t="array" ref="PX42">SUM(IF('Capacity Summary'!M$36:M$135="X",1,0)*TRANSPOSE('CR Backing (Hide)'!$HX42:$LS42))</f>
        <v>0</v>
      </c>
      <c r="PY42" cm="1">
        <f t="array" ref="PY42">SUM(IF('Capacity Summary'!N$36:N$135="X",1,0)*TRANSPOSE('CR Backing (Hide)'!$HX42:$LS42))</f>
        <v>0</v>
      </c>
      <c r="PZ42" cm="1">
        <f t="array" ref="PZ42">SUM(IF('Capacity Summary'!O$36:O$135="X",1,0)*TRANSPOSE('CR Backing (Hide)'!$HX42:$LS42))</f>
        <v>0</v>
      </c>
      <c r="QA42" cm="1">
        <f t="array" ref="QA42">SUM(IF('Capacity Summary'!P$36:P$135="X",1,0)*TRANSPOSE('CR Backing (Hide)'!$HX42:$LS42))</f>
        <v>0</v>
      </c>
      <c r="QB42" cm="1">
        <f t="array" ref="QB42">SUM(IF('Capacity Summary'!Q$36:Q$135="X",1,0)*TRANSPOSE('CR Backing (Hide)'!$HX42:$LS42))</f>
        <v>0</v>
      </c>
      <c r="QC42" cm="1">
        <f t="array" ref="QC42">SUM(IF('Capacity Summary'!R$36:R$135="X",1,0)*TRANSPOSE('CR Backing (Hide)'!$HX42:$LS42))</f>
        <v>0</v>
      </c>
      <c r="QD42" cm="1">
        <f t="array" ref="QD42">SUM(IF('Capacity Summary'!S$36:S$135="X",1,0)*TRANSPOSE('CR Backing (Hide)'!$HX42:$LS42))</f>
        <v>0</v>
      </c>
      <c r="QE42" cm="1">
        <f t="array" ref="QE42">SUM(IF('Capacity Summary'!T$36:T$135="X",1,0)*TRANSPOSE('CR Backing (Hide)'!$HX42:$LS42))</f>
        <v>0</v>
      </c>
      <c r="QF42" cm="1">
        <f t="array" ref="QF42">SUM(IF('Capacity Summary'!U$36:U$135="X",1,0)*TRANSPOSE('CR Backing (Hide)'!$HX42:$LS42))</f>
        <v>0</v>
      </c>
      <c r="QG42" cm="1">
        <f t="array" ref="QG42">SUM(IF('Capacity Summary'!V$36:V$135="X",1,0)*TRANSPOSE('CR Backing (Hide)'!$HX42:$LS42))</f>
        <v>0</v>
      </c>
      <c r="QH42" cm="1">
        <f t="array" ref="QH42">SUM(IF('Capacity Summary'!W$36:W$135="X",1,0)*TRANSPOSE('CR Backing (Hide)'!$HX42:$LS42))</f>
        <v>0</v>
      </c>
      <c r="QI42" cm="1">
        <f t="array" ref="QI42">SUM(IF('Capacity Summary'!X$36:X$135="X",1,0)*TRANSPOSE('CR Backing (Hide)'!$HX42:$LS42))</f>
        <v>0</v>
      </c>
      <c r="QJ42" cm="1">
        <f t="array" ref="QJ42">SUM(IF('Capacity Summary'!Y$36:Y$135="X",1,0)*TRANSPOSE('CR Backing (Hide)'!$HX42:$LS42))</f>
        <v>0</v>
      </c>
      <c r="QK42" cm="1">
        <f t="array" ref="QK42">SUM(IF('Capacity Summary'!Z$36:Z$135="X",1,0)*TRANSPOSE('CR Backing (Hide)'!$HX42:$LS42))</f>
        <v>0</v>
      </c>
      <c r="QL42" cm="1">
        <f t="array" ref="QL42">SUM(IF('Capacity Summary'!AA$36:AA$135="X",1,0)*TRANSPOSE('CR Backing (Hide)'!$HX42:$LS42))</f>
        <v>0</v>
      </c>
      <c r="QM42" cm="1">
        <f t="array" ref="QM42">SUM(IF('Capacity Summary'!AB$36:AB$135="X",1,0)*TRANSPOSE('CR Backing (Hide)'!$HX42:$LS42))</f>
        <v>0</v>
      </c>
      <c r="QN42" cm="1">
        <f t="array" ref="QN42">SUM(IF('Capacity Summary'!AC$36:AC$135="X",1,0)*TRANSPOSE('CR Backing (Hide)'!$HX42:$LS42))</f>
        <v>0</v>
      </c>
      <c r="QO42" cm="1">
        <f t="array" ref="QO42">SUM(IF('Capacity Summary'!AD$36:AD$135="X",1,0)*TRANSPOSE('CR Backing (Hide)'!$HX42:$LS42))</f>
        <v>0</v>
      </c>
      <c r="QP42" cm="1">
        <f t="array" ref="QP42">SUM(IF('Capacity Summary'!AE$36:AE$135="X",1,0)*TRANSPOSE('CR Backing (Hide)'!$HX42:$LS42))</f>
        <v>0</v>
      </c>
      <c r="QQ42" cm="1">
        <f t="array" ref="QQ42">SUM(IF('Capacity Summary'!AF$36:AF$135="X",1,0)*TRANSPOSE('CR Backing (Hide)'!$HX42:$LS42))</f>
        <v>0</v>
      </c>
      <c r="QR42" cm="1">
        <f t="array" ref="QR42">SUM(IF('Capacity Summary'!AG$36:AG$135="X",1,0)*TRANSPOSE('CR Backing (Hide)'!$HX42:$LS42))</f>
        <v>0</v>
      </c>
      <c r="QS42" cm="1">
        <f t="array" ref="QS42">SUM(IF('Capacity Summary'!AH$36:AH$135="X",1,0)*TRANSPOSE('CR Backing (Hide)'!$HX42:$LS42))</f>
        <v>0</v>
      </c>
      <c r="QT42" cm="1">
        <f t="array" ref="QT42">SUM(IF('Capacity Summary'!AI$36:AI$135="X",1,0)*TRANSPOSE('CR Backing (Hide)'!$HX42:$LS42))</f>
        <v>0</v>
      </c>
      <c r="QU42" cm="1">
        <f t="array" ref="QU42">SUM(IF('Capacity Summary'!AJ$36:AJ$135="X",1,0)*TRANSPOSE('CR Backing (Hide)'!$HX42:$LS42))</f>
        <v>0</v>
      </c>
      <c r="QV42" cm="1">
        <f t="array" ref="QV42">SUM(IF('Capacity Summary'!AK$36:AK$135="X",1,0)*TRANSPOSE('CR Backing (Hide)'!$HX42:$LS42))</f>
        <v>0</v>
      </c>
      <c r="QW42" cm="1">
        <f t="array" ref="QW42">SUM(IF('Capacity Summary'!AL$36:AL$135="X",1,0)*TRANSPOSE('CR Backing (Hide)'!$HX42:$LS42))</f>
        <v>0</v>
      </c>
      <c r="QX42" cm="1">
        <f t="array" ref="QX42">SUM(IF('Capacity Summary'!AM$36:AM$135="X",1,0)*TRANSPOSE('CR Backing (Hide)'!$HX42:$LS42))</f>
        <v>0</v>
      </c>
      <c r="QY42" cm="1">
        <f t="array" ref="QY42">SUM(IF('Capacity Summary'!AN$36:AN$135="X",1,0)*TRANSPOSE('CR Backing (Hide)'!$HX42:$LS42))</f>
        <v>0</v>
      </c>
      <c r="QZ42" cm="1">
        <f t="array" ref="QZ42">SUM(IF('Capacity Summary'!AO$36:AO$135="X",1,0)*TRANSPOSE('CR Backing (Hide)'!$HX42:$LS42))</f>
        <v>0</v>
      </c>
      <c r="RA42" cm="1">
        <f t="array" ref="RA42">SUM(IF('Capacity Summary'!AP$36:AP$135="X",1,0)*TRANSPOSE('CR Backing (Hide)'!$HX42:$LS42))</f>
        <v>0</v>
      </c>
      <c r="RB42" cm="1">
        <f t="array" ref="RB42">SUM(IF('Capacity Summary'!AQ$36:AQ$135="X",1,0)*TRANSPOSE('CR Backing (Hide)'!$HX42:$LS42))</f>
        <v>0</v>
      </c>
      <c r="RC42" cm="1">
        <f t="array" ref="RC42">SUM(IF('Capacity Summary'!AR$36:AR$135="X",1,0)*TRANSPOSE('CR Backing (Hide)'!$HX42:$LS42))</f>
        <v>0</v>
      </c>
      <c r="RD42" cm="1">
        <f t="array" ref="RD42">SUM(IF('Capacity Summary'!AS$36:AS$135="X",1,0)*TRANSPOSE('CR Backing (Hide)'!$HX42:$LS42))</f>
        <v>0</v>
      </c>
      <c r="RE42" cm="1">
        <f t="array" ref="RE42">SUM(IF('Capacity Summary'!AT$36:AT$135="X",1,0)*TRANSPOSE('CR Backing (Hide)'!$HX42:$LS42))</f>
        <v>0</v>
      </c>
      <c r="RF42" cm="1">
        <f t="array" ref="RF42">SUM(IF('Capacity Summary'!AU$36:AU$135="X",1,0)*TRANSPOSE('CR Backing (Hide)'!$HX42:$LS42))</f>
        <v>0</v>
      </c>
      <c r="RG42" cm="1">
        <f t="array" ref="RG42">SUM(IF('Capacity Summary'!AV$36:AV$135="X",1,0)*TRANSPOSE('CR Backing (Hide)'!$HX42:$LS42))</f>
        <v>0</v>
      </c>
      <c r="RH42" cm="1">
        <f t="array" ref="RH42">SUM(IF('Capacity Summary'!AW$36:AW$135="X",1,0)*TRANSPOSE('CR Backing (Hide)'!$HX42:$LS42))</f>
        <v>0</v>
      </c>
      <c r="RI42" cm="1">
        <f t="array" ref="RI42">SUM(IF('Capacity Summary'!AX$36:AX$135="X",1,0)*TRANSPOSE('CR Backing (Hide)'!$HX42:$LS42))</f>
        <v>0</v>
      </c>
      <c r="RJ42" cm="1">
        <f t="array" ref="RJ42">SUM(IF('Capacity Summary'!AY$36:AY$135="X",1,0)*TRANSPOSE('CR Backing (Hide)'!$HX42:$LS42))</f>
        <v>0</v>
      </c>
      <c r="RK42" cm="1">
        <f t="array" ref="RK42">SUM(IF('Capacity Summary'!AZ$36:AZ$135="X",1,0)*TRANSPOSE('CR Backing (Hide)'!$HX42:$LS42))</f>
        <v>0</v>
      </c>
      <c r="RL42" cm="1">
        <f t="array" ref="RL42">SUM(IF('Capacity Summary'!BA$36:BA$135="X",1,0)*TRANSPOSE('CR Backing (Hide)'!$HX42:$LS42))</f>
        <v>0</v>
      </c>
      <c r="RM42" cm="1">
        <f t="array" ref="RM42">SUM(IF('Capacity Summary'!BB$36:BB$135="X",1,0)*TRANSPOSE('CR Backing (Hide)'!$HX42:$LS42))</f>
        <v>0</v>
      </c>
      <c r="RN42" cm="1">
        <f t="array" ref="RN42">SUM(IF('Capacity Summary'!BC$36:BC$135="X",1,0)*TRANSPOSE('CR Backing (Hide)'!$HX42:$LS42))</f>
        <v>0</v>
      </c>
      <c r="RO42" cm="1">
        <f t="array" ref="RO42">SUM(IF('Capacity Summary'!BD$36:BD$135="X",1,0)*TRANSPOSE('CR Backing (Hide)'!$HX42:$LS42))</f>
        <v>0</v>
      </c>
      <c r="RP42" cm="1">
        <f t="array" ref="RP42">SUM(IF('Capacity Summary'!BE$36:BE$135="X",1,0)*TRANSPOSE('CR Backing (Hide)'!$HX42:$LS42))</f>
        <v>0</v>
      </c>
      <c r="RQ42" cm="1">
        <f t="array" ref="RQ42">SUM(IF('Capacity Summary'!BF$36:BF$135="X",1,0)*TRANSPOSE('CR Backing (Hide)'!$HX42:$LS42))</f>
        <v>0</v>
      </c>
      <c r="RR42" cm="1">
        <f t="array" ref="RR42">SUM(IF('Capacity Summary'!BG$36:BG$135="X",1,0)*TRANSPOSE('CR Backing (Hide)'!$HX42:$LS42))</f>
        <v>0</v>
      </c>
      <c r="RT42" cm="1">
        <f t="array" ref="RT42">SUM(IF('Capacity Summary'!H$139:H$238="X",1,0)*TRANSPOSE('CR Backing (Hide)'!$LV42:$PQ42))</f>
        <v>0</v>
      </c>
      <c r="RU42" cm="1">
        <f t="array" ref="RU42">SUM(IF('Capacity Summary'!I$139:I$238="X",1,0)*TRANSPOSE('CR Backing (Hide)'!$LV42:$PQ42))</f>
        <v>0</v>
      </c>
      <c r="RV42" cm="1">
        <f t="array" ref="RV42">SUM(IF('Capacity Summary'!J$139:J$238="X",1,0)*TRANSPOSE('CR Backing (Hide)'!$LV42:$PQ42))</f>
        <v>0</v>
      </c>
      <c r="RW42" cm="1">
        <f t="array" ref="RW42">SUM(IF('Capacity Summary'!K$139:K$238="X",1,0)*TRANSPOSE('CR Backing (Hide)'!$LV42:$PQ42))</f>
        <v>0</v>
      </c>
      <c r="RX42" cm="1">
        <f t="array" ref="RX42">SUM(IF('Capacity Summary'!L$139:L$238="X",1,0)*TRANSPOSE('CR Backing (Hide)'!$LV42:$PQ42))</f>
        <v>0</v>
      </c>
      <c r="RY42" cm="1">
        <f t="array" ref="RY42">SUM(IF('Capacity Summary'!M$139:M$238="X",1,0)*TRANSPOSE('CR Backing (Hide)'!$LV42:$PQ42))</f>
        <v>0</v>
      </c>
      <c r="RZ42" cm="1">
        <f t="array" ref="RZ42">SUM(IF('Capacity Summary'!N$139:N$238="X",1,0)*TRANSPOSE('CR Backing (Hide)'!$LV42:$PQ42))</f>
        <v>0</v>
      </c>
      <c r="SA42" cm="1">
        <f t="array" ref="SA42">SUM(IF('Capacity Summary'!O$139:O$238="X",1,0)*TRANSPOSE('CR Backing (Hide)'!$LV42:$PQ42))</f>
        <v>0</v>
      </c>
      <c r="SB42" cm="1">
        <f t="array" ref="SB42">SUM(IF('Capacity Summary'!P$139:P$238="X",1,0)*TRANSPOSE('CR Backing (Hide)'!$LV42:$PQ42))</f>
        <v>0</v>
      </c>
      <c r="SC42" cm="1">
        <f t="array" ref="SC42">SUM(IF('Capacity Summary'!Q$139:Q$238="X",1,0)*TRANSPOSE('CR Backing (Hide)'!$LV42:$PQ42))</f>
        <v>0</v>
      </c>
      <c r="SD42" cm="1">
        <f t="array" ref="SD42">SUM(IF('Capacity Summary'!R$139:R$238="X",1,0)*TRANSPOSE('CR Backing (Hide)'!$LV42:$PQ42))</f>
        <v>0</v>
      </c>
      <c r="SE42" cm="1">
        <f t="array" ref="SE42">SUM(IF('Capacity Summary'!S$139:S$238="X",1,0)*TRANSPOSE('CR Backing (Hide)'!$LV42:$PQ42))</f>
        <v>0</v>
      </c>
      <c r="SF42" cm="1">
        <f t="array" ref="SF42">SUM(IF('Capacity Summary'!T$139:T$238="X",1,0)*TRANSPOSE('CR Backing (Hide)'!$LV42:$PQ42))</f>
        <v>0</v>
      </c>
      <c r="SG42" cm="1">
        <f t="array" ref="SG42">SUM(IF('Capacity Summary'!U$139:U$238="X",1,0)*TRANSPOSE('CR Backing (Hide)'!$LV42:$PQ42))</f>
        <v>0</v>
      </c>
      <c r="SH42" cm="1">
        <f t="array" ref="SH42">SUM(IF('Capacity Summary'!V$139:V$238="X",1,0)*TRANSPOSE('CR Backing (Hide)'!$LV42:$PQ42))</f>
        <v>0</v>
      </c>
      <c r="SI42" cm="1">
        <f t="array" ref="SI42">SUM(IF('Capacity Summary'!W$139:W$238="X",1,0)*TRANSPOSE('CR Backing (Hide)'!$LV42:$PQ42))</f>
        <v>0</v>
      </c>
      <c r="SJ42" cm="1">
        <f t="array" ref="SJ42">SUM(IF('Capacity Summary'!X$139:X$238="X",1,0)*TRANSPOSE('CR Backing (Hide)'!$LV42:$PQ42))</f>
        <v>0</v>
      </c>
      <c r="SK42" cm="1">
        <f t="array" ref="SK42">SUM(IF('Capacity Summary'!Y$139:Y$238="X",1,0)*TRANSPOSE('CR Backing (Hide)'!$LV42:$PQ42))</f>
        <v>0</v>
      </c>
      <c r="SL42" cm="1">
        <f t="array" ref="SL42">SUM(IF('Capacity Summary'!Z$139:Z$238="X",1,0)*TRANSPOSE('CR Backing (Hide)'!$LV42:$PQ42))</f>
        <v>0</v>
      </c>
      <c r="SM42" cm="1">
        <f t="array" ref="SM42">SUM(IF('Capacity Summary'!AA$139:AA$238="X",1,0)*TRANSPOSE('CR Backing (Hide)'!$LV42:$PQ42))</f>
        <v>0</v>
      </c>
      <c r="SN42" cm="1">
        <f t="array" ref="SN42">SUM(IF('Capacity Summary'!AB$139:AB$238="X",1,0)*TRANSPOSE('CR Backing (Hide)'!$LV42:$PQ42))</f>
        <v>0</v>
      </c>
      <c r="SO42" cm="1">
        <f t="array" ref="SO42">SUM(IF('Capacity Summary'!AC$139:AC$238="X",1,0)*TRANSPOSE('CR Backing (Hide)'!$LV42:$PQ42))</f>
        <v>0</v>
      </c>
      <c r="SP42" cm="1">
        <f t="array" ref="SP42">SUM(IF('Capacity Summary'!AD$139:AD$238="X",1,0)*TRANSPOSE('CR Backing (Hide)'!$LV42:$PQ42))</f>
        <v>0</v>
      </c>
      <c r="SQ42" cm="1">
        <f t="array" ref="SQ42">SUM(IF('Capacity Summary'!AE$139:AE$238="X",1,0)*TRANSPOSE('CR Backing (Hide)'!$LV42:$PQ42))</f>
        <v>0</v>
      </c>
      <c r="SR42" cm="1">
        <f t="array" ref="SR42">SUM(IF('Capacity Summary'!AF$139:AF$238="X",1,0)*TRANSPOSE('CR Backing (Hide)'!$LV42:$PQ42))</f>
        <v>0</v>
      </c>
      <c r="SS42" cm="1">
        <f t="array" ref="SS42">SUM(IF('Capacity Summary'!AG$139:AG$238="X",1,0)*TRANSPOSE('CR Backing (Hide)'!$LV42:$PQ42))</f>
        <v>0</v>
      </c>
      <c r="ST42" cm="1">
        <f t="array" ref="ST42">SUM(IF('Capacity Summary'!AH$139:AH$238="X",1,0)*TRANSPOSE('CR Backing (Hide)'!$LV42:$PQ42))</f>
        <v>0</v>
      </c>
      <c r="SU42" cm="1">
        <f t="array" ref="SU42">SUM(IF('Capacity Summary'!AI$139:AI$238="X",1,0)*TRANSPOSE('CR Backing (Hide)'!$LV42:$PQ42))</f>
        <v>0</v>
      </c>
      <c r="SV42" cm="1">
        <f t="array" ref="SV42">SUM(IF('Capacity Summary'!AJ$139:AJ$238="X",1,0)*TRANSPOSE('CR Backing (Hide)'!$LV42:$PQ42))</f>
        <v>0</v>
      </c>
      <c r="SW42" cm="1">
        <f t="array" ref="SW42">SUM(IF('Capacity Summary'!AK$139:AK$238="X",1,0)*TRANSPOSE('CR Backing (Hide)'!$LV42:$PQ42))</f>
        <v>0</v>
      </c>
      <c r="SX42" cm="1">
        <f t="array" ref="SX42">SUM(IF('Capacity Summary'!AL$139:AL$238="X",1,0)*TRANSPOSE('CR Backing (Hide)'!$LV42:$PQ42))</f>
        <v>0</v>
      </c>
      <c r="SY42" cm="1">
        <f t="array" ref="SY42">SUM(IF('Capacity Summary'!AM$139:AM$238="X",1,0)*TRANSPOSE('CR Backing (Hide)'!$LV42:$PQ42))</f>
        <v>0</v>
      </c>
      <c r="SZ42" cm="1">
        <f t="array" ref="SZ42">SUM(IF('Capacity Summary'!AN$139:AN$238="X",1,0)*TRANSPOSE('CR Backing (Hide)'!$LV42:$PQ42))</f>
        <v>0</v>
      </c>
      <c r="TA42" cm="1">
        <f t="array" ref="TA42">SUM(IF('Capacity Summary'!AO$139:AO$238="X",1,0)*TRANSPOSE('CR Backing (Hide)'!$LV42:$PQ42))</f>
        <v>0</v>
      </c>
      <c r="TB42" cm="1">
        <f t="array" ref="TB42">SUM(IF('Capacity Summary'!AP$139:AP$238="X",1,0)*TRANSPOSE('CR Backing (Hide)'!$LV42:$PQ42))</f>
        <v>0</v>
      </c>
      <c r="TC42" cm="1">
        <f t="array" ref="TC42">SUM(IF('Capacity Summary'!AQ$139:AQ$238="X",1,0)*TRANSPOSE('CR Backing (Hide)'!$LV42:$PQ42))</f>
        <v>0</v>
      </c>
      <c r="TD42" cm="1">
        <f t="array" ref="TD42">SUM(IF('Capacity Summary'!AR$139:AR$238="X",1,0)*TRANSPOSE('CR Backing (Hide)'!$LV42:$PQ42))</f>
        <v>0</v>
      </c>
      <c r="TE42" cm="1">
        <f t="array" ref="TE42">SUM(IF('Capacity Summary'!AS$139:AS$238="X",1,0)*TRANSPOSE('CR Backing (Hide)'!$LV42:$PQ42))</f>
        <v>0</v>
      </c>
      <c r="TF42" cm="1">
        <f t="array" ref="TF42">SUM(IF('Capacity Summary'!AT$139:AT$238="X",1,0)*TRANSPOSE('CR Backing (Hide)'!$LV42:$PQ42))</f>
        <v>0</v>
      </c>
      <c r="TG42" cm="1">
        <f t="array" ref="TG42">SUM(IF('Capacity Summary'!AU$139:AU$238="X",1,0)*TRANSPOSE('CR Backing (Hide)'!$LV42:$PQ42))</f>
        <v>0</v>
      </c>
      <c r="TH42" cm="1">
        <f t="array" ref="TH42">SUM(IF('Capacity Summary'!AV$139:AV$238="X",1,0)*TRANSPOSE('CR Backing (Hide)'!$LV42:$PQ42))</f>
        <v>0</v>
      </c>
      <c r="TI42" cm="1">
        <f t="array" ref="TI42">SUM(IF('Capacity Summary'!AW$139:AW$238="X",1,0)*TRANSPOSE('CR Backing (Hide)'!$LV42:$PQ42))</f>
        <v>0</v>
      </c>
      <c r="TJ42" cm="1">
        <f t="array" ref="TJ42">SUM(IF('Capacity Summary'!AX$139:AX$238="X",1,0)*TRANSPOSE('CR Backing (Hide)'!$LV42:$PQ42))</f>
        <v>0</v>
      </c>
      <c r="TK42" cm="1">
        <f t="array" ref="TK42">SUM(IF('Capacity Summary'!AY$139:AY$238="X",1,0)*TRANSPOSE('CR Backing (Hide)'!$LV42:$PQ42))</f>
        <v>0</v>
      </c>
      <c r="TL42" cm="1">
        <f t="array" ref="TL42">SUM(IF('Capacity Summary'!AZ$139:AZ$238="X",1,0)*TRANSPOSE('CR Backing (Hide)'!$LV42:$PQ42))</f>
        <v>0</v>
      </c>
      <c r="TM42" cm="1">
        <f t="array" ref="TM42">SUM(IF('Capacity Summary'!BA$139:BA$238="X",1,0)*TRANSPOSE('CR Backing (Hide)'!$LV42:$PQ42))</f>
        <v>0</v>
      </c>
      <c r="TN42" cm="1">
        <f t="array" ref="TN42">SUM(IF('Capacity Summary'!BB$139:BB$238="X",1,0)*TRANSPOSE('CR Backing (Hide)'!$LV42:$PQ42))</f>
        <v>0</v>
      </c>
      <c r="TO42" cm="1">
        <f t="array" ref="TO42">SUM(IF('Capacity Summary'!BC$139:BC$238="X",1,0)*TRANSPOSE('CR Backing (Hide)'!$LV42:$PQ42))</f>
        <v>0</v>
      </c>
      <c r="TP42" cm="1">
        <f t="array" ref="TP42">SUM(IF('Capacity Summary'!BD$139:BD$238="X",1,0)*TRANSPOSE('CR Backing (Hide)'!$LV42:$PQ42))</f>
        <v>0</v>
      </c>
      <c r="TQ42" cm="1">
        <f t="array" ref="TQ42">SUM(IF('Capacity Summary'!BE$139:BE$238="X",1,0)*TRANSPOSE('CR Backing (Hide)'!$LV42:$PQ42))</f>
        <v>0</v>
      </c>
      <c r="TR42" cm="1">
        <f t="array" ref="TR42">SUM(IF('Capacity Summary'!BF$139:BF$238="X",1,0)*TRANSPOSE('CR Backing (Hide)'!$LV42:$PQ42))</f>
        <v>0</v>
      </c>
      <c r="TS42" cm="1">
        <f t="array" ref="TS42">SUM(IF('Capacity Summary'!BG$139:BG$238="X",1,0)*TRANSPOSE('CR Backing (Hide)'!$LV42:$PQ42))</f>
        <v>0</v>
      </c>
    </row>
    <row r="43" spans="8:539" x14ac:dyDescent="0.25">
      <c r="H43" t="str">
        <f>ROW(H40)&amp;". "&amp;'Clinical resources'!B46</f>
        <v xml:space="preserve">40. </v>
      </c>
      <c r="J43" t="str" cm="1">
        <f t="array" ref="J43">IF(SUM(IF('Clinical resources'!F46:J46="X",1,0)*'Clinical resources'!F$4:J$4)&gt;0,"X","")</f>
        <v/>
      </c>
      <c r="K43" t="str" cm="1">
        <f t="array" ref="K43">IF(SUM(IF('Clinical resources'!K46:O46="X",1,0)*'Clinical resources'!K$4:O$4)&gt;0,"X","")</f>
        <v/>
      </c>
      <c r="L43" t="str" cm="1">
        <f t="array" ref="L43">IF(SUM(IF('Clinical resources'!P46:T46="X",1,0)*'Clinical resources'!P$4:T$4)&gt;0,"X","")</f>
        <v/>
      </c>
      <c r="M43" t="str" cm="1">
        <f t="array" ref="M43">IF(SUM(IF('Clinical resources'!U46:Y46="X",1,0)*'Clinical resources'!U$4:Y$4)&gt;0,"X","")</f>
        <v/>
      </c>
      <c r="N43" t="str" cm="1">
        <f t="array" ref="N43">IF(SUM(IF('Clinical resources'!Z46:AD46="X",1,0)*'Clinical resources'!Z$4:AD$4)&gt;0,"X","")</f>
        <v/>
      </c>
      <c r="O43" t="str" cm="1">
        <f t="array" ref="O43">IF(SUM(IF('Clinical resources'!AE46:AI46="X",1,0)*'Clinical resources'!AE$4:AI$4)&gt;0,"X","")</f>
        <v/>
      </c>
      <c r="P43" t="str" cm="1">
        <f t="array" ref="P43">IF(SUM(IF('Clinical resources'!AJ46:AN46="X",1,0)*'Clinical resources'!AJ$4:AN$4)&gt;0,"X","")</f>
        <v/>
      </c>
      <c r="Q43" t="str" cm="1">
        <f t="array" ref="Q43">IF(SUM(IF('Clinical resources'!AO46:AS46="X",1,0)*'Clinical resources'!AO$4:AS$4)&gt;0,"X","")</f>
        <v/>
      </c>
      <c r="R43" t="str" cm="1">
        <f t="array" ref="R43">IF(SUM(IF('Clinical resources'!AT46:AX46="X",1,0)*'Clinical resources'!AT$4:AX$4)&gt;0,"X","")</f>
        <v/>
      </c>
      <c r="S43" t="str" cm="1">
        <f t="array" ref="S43">IF(SUM(IF('Clinical resources'!AY46:BC46="X",1,0)*'Clinical resources'!AY$4:BC$4)&gt;0,"X","")</f>
        <v/>
      </c>
      <c r="T43" t="str" cm="1">
        <f t="array" ref="T43">IF(SUM(IF('Clinical resources'!BD46:BH46="X",1,0)*'Clinical resources'!BD$4:BH$4)&gt;0,"X","")</f>
        <v/>
      </c>
      <c r="U43" t="str" cm="1">
        <f t="array" ref="U43">IF(SUM(IF('Clinical resources'!BI46:BM46="X",1,0)*'Clinical resources'!BI$4:BM$4)&gt;0,"X","")</f>
        <v/>
      </c>
      <c r="V43" t="str" cm="1">
        <f t="array" ref="V43">IF(SUM(IF('Clinical resources'!BN46:BR46="X",1,0)*'Clinical resources'!BN$4:BR$4)&gt;0,"X","")</f>
        <v/>
      </c>
      <c r="W43" t="str" cm="1">
        <f t="array" ref="W43">IF(SUM(IF('Clinical resources'!BS46:BW46="X",1,0)*'Clinical resources'!BS$4:BW$4)&gt;0,"X","")</f>
        <v/>
      </c>
      <c r="X43" t="str" cm="1">
        <f t="array" ref="X43">IF(SUM(IF('Clinical resources'!BX46:CB46="X",1,0)*'Clinical resources'!BX$4:CB$4)&gt;0,"X","")</f>
        <v/>
      </c>
      <c r="AB43">
        <f t="array" ref="AB43">IF($J43:$X43='Capacity Backing (Hide)2'!B$67:B$81,1,0)</f>
        <v>0</v>
      </c>
      <c r="AC43">
        <f t="array" ref="AC43">IF($J43:$X43='Capacity Backing (Hide)2'!C$67:C$81,1,0)</f>
        <v>0</v>
      </c>
      <c r="AD43">
        <f t="array" ref="AD43">IF($J43:$X43='Capacity Backing (Hide)2'!D$67:D$81,1,0)</f>
        <v>0</v>
      </c>
      <c r="AE43">
        <f t="array" ref="AE43">IF($J43:$X43='Capacity Backing (Hide)2'!E$67:E$81,1,0)</f>
        <v>0</v>
      </c>
      <c r="AF43">
        <f t="array" ref="AF43">IF($J43:$X43='Capacity Backing (Hide)2'!F$67:F$81,1,0)</f>
        <v>0</v>
      </c>
      <c r="AG43">
        <f t="array" ref="AG43">IF($J43:$X43='Capacity Backing (Hide)2'!G$67:G$81,1,0)</f>
        <v>0</v>
      </c>
      <c r="AH43">
        <f t="array" ref="AH43">IF($J43:$X43='Capacity Backing (Hide)2'!H$67:H$81,1,0)</f>
        <v>0</v>
      </c>
      <c r="AI43">
        <f t="array" ref="AI43">IF($J43:$X43='Capacity Backing (Hide)2'!I$67:I$81,1,0)</f>
        <v>0</v>
      </c>
      <c r="AJ43">
        <f t="array" ref="AJ43">IF($J43:$X43='Capacity Backing (Hide)2'!J$67:J$81,1,0)</f>
        <v>0</v>
      </c>
      <c r="AK43">
        <f t="array" ref="AK43">IF($J43:$X43='Capacity Backing (Hide)2'!K$67:K$81,1,0)</f>
        <v>0</v>
      </c>
      <c r="AL43">
        <f t="array" ref="AL43">IF($J43:$X43='Capacity Backing (Hide)2'!L$67:L$81,1,0)</f>
        <v>0</v>
      </c>
      <c r="AM43">
        <f t="array" ref="AM43">IF($J43:$X43='Capacity Backing (Hide)2'!M$67:M$81,1,0)</f>
        <v>0</v>
      </c>
      <c r="AN43">
        <f t="array" ref="AN43">IF($J43:$X43='Capacity Backing (Hide)2'!N$67:N$81,1,0)</f>
        <v>0</v>
      </c>
      <c r="AO43">
        <f t="array" ref="AO43">IF($J43:$X43='Capacity Backing (Hide)2'!O$67:O$81,1,0)</f>
        <v>0</v>
      </c>
      <c r="AP43">
        <f t="array" ref="AP43">IF($J43:$X43='Capacity Backing (Hide)2'!P$67:P$81,1,0)</f>
        <v>0</v>
      </c>
      <c r="AQ43">
        <f t="array" ref="AQ43">IF($J43:$X43='Capacity Backing (Hide)2'!Q$67:Q$81,1,0)</f>
        <v>0</v>
      </c>
      <c r="AR43">
        <f t="array" ref="AR43">IF($J43:$X43='Capacity Backing (Hide)2'!R$67:R$81,1,0)</f>
        <v>0</v>
      </c>
      <c r="AS43">
        <f t="array" ref="AS43">IF($J43:$X43='Capacity Backing (Hide)2'!S$67:S$81,1,0)</f>
        <v>0</v>
      </c>
      <c r="AT43">
        <f t="array" ref="AT43">IF($J43:$X43='Capacity Backing (Hide)2'!T$67:T$81,1,0)</f>
        <v>0</v>
      </c>
      <c r="AU43">
        <f t="array" ref="AU43">IF($J43:$X43='Capacity Backing (Hide)2'!U$67:U$81,1,0)</f>
        <v>0</v>
      </c>
      <c r="AV43">
        <f t="array" ref="AV43">IF($J43:$X43='Capacity Backing (Hide)2'!V$67:V$81,1,0)</f>
        <v>0</v>
      </c>
      <c r="AW43">
        <f t="array" ref="AW43">IF($J43:$X43='Capacity Backing (Hide)2'!W$67:W$81,1,0)</f>
        <v>0</v>
      </c>
      <c r="AX43">
        <f t="array" ref="AX43">IF($J43:$X43='Capacity Backing (Hide)2'!X$67:X$81,1,0)</f>
        <v>0</v>
      </c>
      <c r="AY43">
        <f t="array" ref="AY43">IF($J43:$X43='Capacity Backing (Hide)2'!Y$67:Y$81,1,0)</f>
        <v>0</v>
      </c>
      <c r="AZ43">
        <f t="array" ref="AZ43">IF($J43:$X43='Capacity Backing (Hide)2'!Z$67:Z$81,1,0)</f>
        <v>0</v>
      </c>
      <c r="BA43">
        <f t="array" ref="BA43">IF($J43:$X43='Capacity Backing (Hide)2'!AA$67:AA$81,1,0)</f>
        <v>0</v>
      </c>
      <c r="BB43">
        <f t="array" ref="BB43">IF($J43:$X43='Capacity Backing (Hide)2'!AB$67:AB$81,1,0)</f>
        <v>0</v>
      </c>
      <c r="BC43">
        <f t="array" ref="BC43">IF($J43:$X43='Capacity Backing (Hide)2'!AC$67:AC$81,1,0)</f>
        <v>0</v>
      </c>
      <c r="BD43">
        <f t="array" ref="BD43">IF($J43:$X43='Capacity Backing (Hide)2'!AD$67:AD$81,1,0)</f>
        <v>0</v>
      </c>
      <c r="BE43">
        <f t="array" ref="BE43">IF($J43:$X43='Capacity Backing (Hide)2'!AE$67:AE$81,1,0)</f>
        <v>0</v>
      </c>
      <c r="BF43">
        <f t="array" ref="BF43">IF($J43:$X43='Capacity Backing (Hide)2'!AF$67:AF$81,1,0)</f>
        <v>0</v>
      </c>
      <c r="BG43">
        <f t="array" ref="BG43">IF($J43:$X43='Capacity Backing (Hide)2'!AG$67:AG$81,1,0)</f>
        <v>0</v>
      </c>
      <c r="BH43">
        <f t="array" ref="BH43">IF($J43:$X43='Capacity Backing (Hide)2'!AH$67:AH$81,1,0)</f>
        <v>0</v>
      </c>
      <c r="BI43">
        <f t="array" ref="BI43">IF($J43:$X43='Capacity Backing (Hide)2'!AI$67:AI$81,1,0)</f>
        <v>0</v>
      </c>
      <c r="BJ43">
        <f t="array" ref="BJ43">IF($J43:$X43='Capacity Backing (Hide)2'!AJ$67:AJ$81,1,0)</f>
        <v>0</v>
      </c>
      <c r="BK43">
        <f t="array" ref="BK43">IF($J43:$X43='Capacity Backing (Hide)2'!AK$67:AK$81,1,0)</f>
        <v>0</v>
      </c>
      <c r="BL43">
        <f t="array" ref="BL43">IF($J43:$X43='Capacity Backing (Hide)2'!AL$67:AL$81,1,0)</f>
        <v>0</v>
      </c>
      <c r="BM43">
        <f t="array" ref="BM43">IF($J43:$X43='Capacity Backing (Hide)2'!AM$67:AM$81,1,0)</f>
        <v>0</v>
      </c>
      <c r="BN43">
        <f t="array" ref="BN43">IF($J43:$X43='Capacity Backing (Hide)2'!AN$67:AN$81,1,0)</f>
        <v>0</v>
      </c>
      <c r="BO43">
        <f t="array" ref="BO43">IF($J43:$X43='Capacity Backing (Hide)2'!AO$67:AO$81,1,0)</f>
        <v>0</v>
      </c>
      <c r="BP43">
        <f t="array" ref="BP43">IF($J43:$X43='Capacity Backing (Hide)2'!AP$67:AP$81,1,0)</f>
        <v>0</v>
      </c>
      <c r="BQ43">
        <f t="array" ref="BQ43">IF($J43:$X43='Capacity Backing (Hide)2'!AQ$67:AQ$81,1,0)</f>
        <v>0</v>
      </c>
      <c r="BR43">
        <f t="array" ref="BR43">IF($J43:$X43='Capacity Backing (Hide)2'!AR$67:AR$81,1,0)</f>
        <v>0</v>
      </c>
      <c r="BS43">
        <f t="array" ref="BS43">IF($J43:$X43='Capacity Backing (Hide)2'!AS$67:AS$81,1,0)</f>
        <v>0</v>
      </c>
      <c r="BT43">
        <f t="array" ref="BT43">IF($J43:$X43='Capacity Backing (Hide)2'!AT$67:AT$81,1,0)</f>
        <v>0</v>
      </c>
      <c r="BU43">
        <f t="array" ref="BU43">IF($J43:$X43='Capacity Backing (Hide)2'!AU$67:AU$81,1,0)</f>
        <v>0</v>
      </c>
      <c r="BV43">
        <f t="array" ref="BV43">IF($J43:$X43='Capacity Backing (Hide)2'!AV$67:AV$81,1,0)</f>
        <v>0</v>
      </c>
      <c r="BW43">
        <f t="array" ref="BW43">IF($J43:$X43='Capacity Backing (Hide)2'!AW$67:AW$81,1,0)</f>
        <v>0</v>
      </c>
      <c r="BX43">
        <f t="array" ref="BX43">IF($J43:$X43='Capacity Backing (Hide)2'!AX$67:AX$81,1,0)</f>
        <v>0</v>
      </c>
      <c r="BY43">
        <f t="array" ref="BY43">IF($J43:$X43='Capacity Backing (Hide)2'!AY$67:AY$81,1,0)</f>
        <v>0</v>
      </c>
      <c r="BZ43">
        <f t="array" ref="BZ43">IF($J43:$X43='Capacity Backing (Hide)2'!AZ$67:AZ$81,1,0)</f>
        <v>0</v>
      </c>
      <c r="CA43">
        <f t="array" ref="CA43">IF($J43:$X43='Capacity Backing (Hide)2'!BA$67:BA$81,1,0)</f>
        <v>0</v>
      </c>
      <c r="CB43">
        <f t="array" ref="CB43">IF($J43:$X43='Capacity Backing (Hide)2'!BB$67:BB$81,1,0)</f>
        <v>0</v>
      </c>
      <c r="CC43">
        <f t="array" ref="CC43">IF($J43:$X43='Capacity Backing (Hide)2'!BC$67:BC$81,1,0)</f>
        <v>0</v>
      </c>
      <c r="CD43">
        <f t="array" ref="CD43">IF($J43:$X43='Capacity Backing (Hide)2'!BD$67:BD$81,1,0)</f>
        <v>0</v>
      </c>
      <c r="CE43">
        <f t="array" ref="CE43">IF($J43:$X43='Capacity Backing (Hide)2'!BE$67:BE$81,1,0)</f>
        <v>0</v>
      </c>
      <c r="CF43">
        <f t="array" ref="CF43">IF($J43:$X43='Capacity Backing (Hide)2'!BF$67:BF$81,1,0)</f>
        <v>0</v>
      </c>
      <c r="CG43">
        <f t="array" ref="CG43">IF($J43:$X43='Capacity Backing (Hide)2'!BG$67:BG$81,1,0)</f>
        <v>0</v>
      </c>
      <c r="CH43">
        <f t="array" ref="CH43">IF($J43:$X43='Capacity Backing (Hide)2'!BH$67:BH$81,1,0)</f>
        <v>0</v>
      </c>
      <c r="CI43">
        <f t="array" ref="CI43">IF($J43:$X43='Capacity Backing (Hide)2'!BI$67:BI$81,1,0)</f>
        <v>0</v>
      </c>
      <c r="CJ43">
        <f t="array" ref="CJ43">IF($J43:$X43='Capacity Backing (Hide)2'!BJ$67:BJ$81,1,0)</f>
        <v>0</v>
      </c>
      <c r="CK43">
        <f t="array" ref="CK43">IF($J43:$X43='Capacity Backing (Hide)2'!BK$67:BK$81,1,0)</f>
        <v>0</v>
      </c>
      <c r="CL43">
        <f t="array" ref="CL43">IF($J43:$X43='Capacity Backing (Hide)2'!BL$67:BL$81,1,0)</f>
        <v>0</v>
      </c>
      <c r="CM43">
        <f t="array" ref="CM43">IF($J43:$X43='Capacity Backing (Hide)2'!BM$67:BM$81,1,0)</f>
        <v>0</v>
      </c>
      <c r="CN43">
        <f t="array" ref="CN43">IF($J43:$X43='Capacity Backing (Hide)2'!BN$67:BN$81,1,0)</f>
        <v>0</v>
      </c>
      <c r="CO43">
        <f t="array" ref="CO43">IF($J43:$X43='Capacity Backing (Hide)2'!BO$67:BO$81,1,0)</f>
        <v>0</v>
      </c>
      <c r="CP43">
        <f t="array" ref="CP43">IF($J43:$X43='Capacity Backing (Hide)2'!BP$67:BP$81,1,0)</f>
        <v>0</v>
      </c>
      <c r="CQ43">
        <f t="array" ref="CQ43">IF($J43:$X43='Capacity Backing (Hide)2'!BQ$67:BQ$81,1,0)</f>
        <v>0</v>
      </c>
      <c r="CR43">
        <f t="array" ref="CR43">IF($J43:$X43='Capacity Backing (Hide)2'!BR$67:BR$81,1,0)</f>
        <v>0</v>
      </c>
      <c r="CS43">
        <f t="array" ref="CS43">IF($J43:$X43='Capacity Backing (Hide)2'!BS$67:BS$81,1,0)</f>
        <v>0</v>
      </c>
      <c r="CT43">
        <f t="array" ref="CT43">IF($J43:$X43='Capacity Backing (Hide)2'!BT$67:BT$81,1,0)</f>
        <v>0</v>
      </c>
      <c r="CU43">
        <f t="array" ref="CU43">IF($J43:$X43='Capacity Backing (Hide)2'!BU$67:BU$81,1,0)</f>
        <v>0</v>
      </c>
      <c r="CV43">
        <f t="array" ref="CV43">IF($J43:$X43='Capacity Backing (Hide)2'!BV$67:BV$81,1,0)</f>
        <v>0</v>
      </c>
      <c r="CW43">
        <f t="array" ref="CW43">IF($J43:$X43='Capacity Backing (Hide)2'!BW$67:BW$81,1,0)</f>
        <v>0</v>
      </c>
      <c r="CX43">
        <f t="array" ref="CX43">IF($J43:$X43='Capacity Backing (Hide)2'!BX$67:BX$81,1,0)</f>
        <v>0</v>
      </c>
      <c r="CY43">
        <f t="array" ref="CY43">IF($J43:$X43='Capacity Backing (Hide)2'!BY$67:BY$81,1,0)</f>
        <v>0</v>
      </c>
      <c r="CZ43">
        <f t="array" ref="CZ43">IF($J43:$X43='Capacity Backing (Hide)2'!BZ$67:BZ$81,1,0)</f>
        <v>0</v>
      </c>
      <c r="DA43">
        <f t="array" ref="DA43">IF($J43:$X43='Capacity Backing (Hide)2'!CA$67:CA$81,1,0)</f>
        <v>0</v>
      </c>
      <c r="DB43">
        <f t="array" ref="DB43">IF($J43:$X43='Capacity Backing (Hide)2'!CB$67:CB$81,1,0)</f>
        <v>0</v>
      </c>
      <c r="DC43">
        <f t="array" ref="DC43">IF($J43:$X43='Capacity Backing (Hide)2'!CC$67:CC$81,1,0)</f>
        <v>0</v>
      </c>
      <c r="DD43">
        <f t="array" ref="DD43">IF($J43:$X43='Capacity Backing (Hide)2'!CD$67:CD$81,1,0)</f>
        <v>0</v>
      </c>
      <c r="DE43">
        <f t="array" ref="DE43">IF($J43:$X43='Capacity Backing (Hide)2'!CE$67:CE$81,1,0)</f>
        <v>0</v>
      </c>
      <c r="DF43">
        <f t="array" ref="DF43">IF($J43:$X43='Capacity Backing (Hide)2'!CF$67:CF$81,1,0)</f>
        <v>0</v>
      </c>
      <c r="DG43">
        <f t="array" ref="DG43">IF($J43:$X43='Capacity Backing (Hide)2'!CG$67:CG$81,1,0)</f>
        <v>0</v>
      </c>
      <c r="DH43">
        <f t="array" ref="DH43">IF($J43:$X43='Capacity Backing (Hide)2'!CH$67:CH$81,1,0)</f>
        <v>0</v>
      </c>
      <c r="DI43">
        <f t="array" ref="DI43">IF($J43:$X43='Capacity Backing (Hide)2'!CI$67:CI$81,1,0)</f>
        <v>0</v>
      </c>
      <c r="DJ43">
        <f t="array" ref="DJ43">IF($J43:$X43='Capacity Backing (Hide)2'!CJ$67:CJ$81,1,0)</f>
        <v>0</v>
      </c>
      <c r="DK43">
        <f t="array" ref="DK43">IF($J43:$X43='Capacity Backing (Hide)2'!CK$67:CK$81,1,0)</f>
        <v>0</v>
      </c>
      <c r="DL43">
        <f t="array" ref="DL43">IF($J43:$X43='Capacity Backing (Hide)2'!CL$67:CL$81,1,0)</f>
        <v>0</v>
      </c>
      <c r="DM43">
        <f t="array" ref="DM43">IF($J43:$X43='Capacity Backing (Hide)2'!CM$67:CM$81,1,0)</f>
        <v>0</v>
      </c>
      <c r="DN43">
        <f t="array" ref="DN43">IF($J43:$X43='Capacity Backing (Hide)2'!CN$67:CN$81,1,0)</f>
        <v>0</v>
      </c>
      <c r="DO43">
        <f t="array" ref="DO43">IF($J43:$X43='Capacity Backing (Hide)2'!CO$67:CO$81,1,0)</f>
        <v>0</v>
      </c>
      <c r="DP43">
        <f t="array" ref="DP43">IF($J43:$X43='Capacity Backing (Hide)2'!CP$67:CP$81,1,0)</f>
        <v>0</v>
      </c>
      <c r="DQ43">
        <f t="array" ref="DQ43">IF($J43:$X43='Capacity Backing (Hide)2'!CQ$67:CQ$81,1,0)</f>
        <v>0</v>
      </c>
      <c r="DR43">
        <f t="array" ref="DR43">IF($J43:$X43='Capacity Backing (Hide)2'!CR$67:CR$81,1,0)</f>
        <v>0</v>
      </c>
      <c r="DS43">
        <f t="array" ref="DS43">IF($J43:$X43='Capacity Backing (Hide)2'!CS$67:CS$81,1,0)</f>
        <v>0</v>
      </c>
      <c r="DT43">
        <f t="array" ref="DT43">IF($J43:$X43='Capacity Backing (Hide)2'!CT$67:CT$81,1,0)</f>
        <v>0</v>
      </c>
      <c r="DU43">
        <f t="array" ref="DU43">IF($J43:$X43='Capacity Backing (Hide)2'!CU$67:CU$81,1,0)</f>
        <v>0</v>
      </c>
      <c r="DV43">
        <f t="array" ref="DV43">IF($J43:$X43='Capacity Backing (Hide)2'!CV$67:CV$81,1,0)</f>
        <v>0</v>
      </c>
      <c r="DW43">
        <f t="array" ref="DW43">IF($J43:$X43='Capacity Backing (Hide)2'!CW$67:CW$81,1,0)</f>
        <v>0</v>
      </c>
      <c r="DZ43">
        <f t="array" ref="DZ43">IF($J43:$X43='Capacity Backing (Hide)2'!B$203:CZ$217,1,0)</f>
        <v>0</v>
      </c>
      <c r="EA43">
        <f t="array" ref="EA43">IF($J43:$X43='Capacity Backing (Hide)2'!C$203:DA$217,1,0)</f>
        <v>0</v>
      </c>
      <c r="EB43">
        <f t="array" ref="EB43">IF($J43:$X43='Capacity Backing (Hide)2'!D$203:DB$217,1,0)</f>
        <v>0</v>
      </c>
      <c r="EC43">
        <f t="array" ref="EC43">IF($J43:$X43='Capacity Backing (Hide)2'!E$203:DC$217,1,0)</f>
        <v>0</v>
      </c>
      <c r="ED43">
        <f t="array" ref="ED43">IF($J43:$X43='Capacity Backing (Hide)2'!F$203:DD$217,1,0)</f>
        <v>0</v>
      </c>
      <c r="EE43">
        <f t="array" ref="EE43">IF($J43:$X43='Capacity Backing (Hide)2'!G$203:DE$217,1,0)</f>
        <v>0</v>
      </c>
      <c r="EF43">
        <f t="array" ref="EF43">IF($J43:$X43='Capacity Backing (Hide)2'!H$203:DF$217,1,0)</f>
        <v>0</v>
      </c>
      <c r="EG43">
        <f t="array" ref="EG43">IF($J43:$X43='Capacity Backing (Hide)2'!I$203:DG$217,1,0)</f>
        <v>0</v>
      </c>
      <c r="EH43">
        <f t="array" ref="EH43">IF($J43:$X43='Capacity Backing (Hide)2'!J$203:DH$217,1,0)</f>
        <v>0</v>
      </c>
      <c r="EI43">
        <f t="array" ref="EI43">IF($J43:$X43='Capacity Backing (Hide)2'!K$203:DI$217,1,0)</f>
        <v>0</v>
      </c>
      <c r="EJ43">
        <f t="array" ref="EJ43">IF($J43:$X43='Capacity Backing (Hide)2'!L$203:DJ$217,1,0)</f>
        <v>0</v>
      </c>
      <c r="EK43">
        <f t="array" ref="EK43">IF($J43:$X43='Capacity Backing (Hide)2'!M$203:DK$217,1,0)</f>
        <v>0</v>
      </c>
      <c r="EL43">
        <f t="array" ref="EL43">IF($J43:$X43='Capacity Backing (Hide)2'!N$203:DL$217,1,0)</f>
        <v>0</v>
      </c>
      <c r="EM43">
        <f t="array" ref="EM43">IF($J43:$X43='Capacity Backing (Hide)2'!O$203:DM$217,1,0)</f>
        <v>0</v>
      </c>
      <c r="EN43">
        <f t="array" ref="EN43">IF($J43:$X43='Capacity Backing (Hide)2'!P$203:DN$217,1,0)</f>
        <v>0</v>
      </c>
      <c r="EO43">
        <f t="array" ref="EO43">IF($J43:$X43='Capacity Backing (Hide)2'!Q$203:DO$217,1,0)</f>
        <v>0</v>
      </c>
      <c r="EP43">
        <f t="array" ref="EP43">IF($J43:$X43='Capacity Backing (Hide)2'!R$203:DP$217,1,0)</f>
        <v>0</v>
      </c>
      <c r="EQ43">
        <f t="array" ref="EQ43">IF($J43:$X43='Capacity Backing (Hide)2'!S$203:DQ$217,1,0)</f>
        <v>0</v>
      </c>
      <c r="ER43">
        <f t="array" ref="ER43">IF($J43:$X43='Capacity Backing (Hide)2'!T$203:DR$217,1,0)</f>
        <v>0</v>
      </c>
      <c r="ES43">
        <f t="array" ref="ES43">IF($J43:$X43='Capacity Backing (Hide)2'!U$203:DS$217,1,0)</f>
        <v>0</v>
      </c>
      <c r="ET43">
        <f t="array" ref="ET43">IF($J43:$X43='Capacity Backing (Hide)2'!V$203:DT$217,1,0)</f>
        <v>0</v>
      </c>
      <c r="EU43">
        <f t="array" ref="EU43">IF($J43:$X43='Capacity Backing (Hide)2'!W$203:DU$217,1,0)</f>
        <v>0</v>
      </c>
      <c r="EV43">
        <f t="array" ref="EV43">IF($J43:$X43='Capacity Backing (Hide)2'!X$203:DV$217,1,0)</f>
        <v>0</v>
      </c>
      <c r="EW43">
        <f t="array" ref="EW43">IF($J43:$X43='Capacity Backing (Hide)2'!Y$203:DW$217,1,0)</f>
        <v>0</v>
      </c>
      <c r="EX43">
        <f t="array" ref="EX43">IF($J43:$X43='Capacity Backing (Hide)2'!Z$203:DX$217,1,0)</f>
        <v>0</v>
      </c>
      <c r="EY43">
        <f t="array" ref="EY43">IF($J43:$X43='Capacity Backing (Hide)2'!AA$203:DY$217,1,0)</f>
        <v>0</v>
      </c>
      <c r="EZ43">
        <f t="array" ref="EZ43">IF($J43:$X43='Capacity Backing (Hide)2'!AB$203:DZ$217,1,0)</f>
        <v>0</v>
      </c>
      <c r="FA43">
        <f t="array" ref="FA43">IF($J43:$X43='Capacity Backing (Hide)2'!AC$203:EA$217,1,0)</f>
        <v>0</v>
      </c>
      <c r="FB43">
        <f t="array" ref="FB43">IF($J43:$X43='Capacity Backing (Hide)2'!AD$203:EB$217,1,0)</f>
        <v>0</v>
      </c>
      <c r="FC43">
        <f t="array" ref="FC43">IF($J43:$X43='Capacity Backing (Hide)2'!AE$203:EC$217,1,0)</f>
        <v>0</v>
      </c>
      <c r="FD43">
        <f t="array" ref="FD43">IF($J43:$X43='Capacity Backing (Hide)2'!AF$203:ED$217,1,0)</f>
        <v>0</v>
      </c>
      <c r="FE43">
        <f t="array" ref="FE43">IF($J43:$X43='Capacity Backing (Hide)2'!AG$203:EE$217,1,0)</f>
        <v>0</v>
      </c>
      <c r="FF43">
        <f t="array" ref="FF43">IF($J43:$X43='Capacity Backing (Hide)2'!AH$203:EF$217,1,0)</f>
        <v>0</v>
      </c>
      <c r="FG43">
        <f t="array" ref="FG43">IF($J43:$X43='Capacity Backing (Hide)2'!AI$203:EG$217,1,0)</f>
        <v>0</v>
      </c>
      <c r="FH43">
        <f t="array" ref="FH43">IF($J43:$X43='Capacity Backing (Hide)2'!AJ$203:EH$217,1,0)</f>
        <v>0</v>
      </c>
      <c r="FI43">
        <f t="array" ref="FI43">IF($J43:$X43='Capacity Backing (Hide)2'!AK$203:EI$217,1,0)</f>
        <v>0</v>
      </c>
      <c r="FJ43">
        <f t="array" ref="FJ43">IF($J43:$X43='Capacity Backing (Hide)2'!AL$203:EJ$217,1,0)</f>
        <v>0</v>
      </c>
      <c r="FK43">
        <f t="array" ref="FK43">IF($J43:$X43='Capacity Backing (Hide)2'!AM$203:EK$217,1,0)</f>
        <v>0</v>
      </c>
      <c r="FL43">
        <f t="array" ref="FL43">IF($J43:$X43='Capacity Backing (Hide)2'!AN$203:EL$217,1,0)</f>
        <v>0</v>
      </c>
      <c r="FM43">
        <f t="array" ref="FM43">IF($J43:$X43='Capacity Backing (Hide)2'!AO$203:EM$217,1,0)</f>
        <v>0</v>
      </c>
      <c r="FN43">
        <f t="array" ref="FN43">IF($J43:$X43='Capacity Backing (Hide)2'!AP$203:EN$217,1,0)</f>
        <v>0</v>
      </c>
      <c r="FO43">
        <f t="array" ref="FO43">IF($J43:$X43='Capacity Backing (Hide)2'!AQ$203:EO$217,1,0)</f>
        <v>0</v>
      </c>
      <c r="FP43">
        <f t="array" ref="FP43">IF($J43:$X43='Capacity Backing (Hide)2'!AR$203:EP$217,1,0)</f>
        <v>0</v>
      </c>
      <c r="FQ43">
        <f t="array" ref="FQ43">IF($J43:$X43='Capacity Backing (Hide)2'!AS$203:EQ$217,1,0)</f>
        <v>0</v>
      </c>
      <c r="FR43">
        <f t="array" ref="FR43">IF($J43:$X43='Capacity Backing (Hide)2'!AT$203:ER$217,1,0)</f>
        <v>0</v>
      </c>
      <c r="FS43">
        <f t="array" ref="FS43">IF($J43:$X43='Capacity Backing (Hide)2'!AU$203:ES$217,1,0)</f>
        <v>0</v>
      </c>
      <c r="FT43">
        <f t="array" ref="FT43">IF($J43:$X43='Capacity Backing (Hide)2'!AV$203:ET$217,1,0)</f>
        <v>0</v>
      </c>
      <c r="FU43">
        <f t="array" ref="FU43">IF($J43:$X43='Capacity Backing (Hide)2'!AW$203:EU$217,1,0)</f>
        <v>0</v>
      </c>
      <c r="FV43">
        <f t="array" ref="FV43">IF($J43:$X43='Capacity Backing (Hide)2'!AX$203:EV$217,1,0)</f>
        <v>0</v>
      </c>
      <c r="FW43">
        <f t="array" ref="FW43">IF($J43:$X43='Capacity Backing (Hide)2'!AY$203:EW$217,1,0)</f>
        <v>0</v>
      </c>
      <c r="FX43">
        <f t="array" ref="FX43">IF($J43:$X43='Capacity Backing (Hide)2'!AZ$203:EX$217,1,0)</f>
        <v>0</v>
      </c>
      <c r="FY43">
        <f t="array" ref="FY43">IF($J43:$X43='Capacity Backing (Hide)2'!BA$203:EY$217,1,0)</f>
        <v>0</v>
      </c>
      <c r="FZ43">
        <f t="array" ref="FZ43">IF($J43:$X43='Capacity Backing (Hide)2'!BB$203:EZ$217,1,0)</f>
        <v>0</v>
      </c>
      <c r="GA43">
        <f t="array" ref="GA43">IF($J43:$X43='Capacity Backing (Hide)2'!BC$203:FA$217,1,0)</f>
        <v>0</v>
      </c>
      <c r="GB43">
        <f t="array" ref="GB43">IF($J43:$X43='Capacity Backing (Hide)2'!BD$203:FB$217,1,0)</f>
        <v>0</v>
      </c>
      <c r="GC43">
        <f t="array" ref="GC43">IF($J43:$X43='Capacity Backing (Hide)2'!BE$203:FC$217,1,0)</f>
        <v>0</v>
      </c>
      <c r="GD43">
        <f t="array" ref="GD43">IF($J43:$X43='Capacity Backing (Hide)2'!BF$203:FD$217,1,0)</f>
        <v>0</v>
      </c>
      <c r="GE43">
        <f t="array" ref="GE43">IF($J43:$X43='Capacity Backing (Hide)2'!BG$203:FE$217,1,0)</f>
        <v>0</v>
      </c>
      <c r="GF43">
        <f t="array" ref="GF43">IF($J43:$X43='Capacity Backing (Hide)2'!BH$203:FF$217,1,0)</f>
        <v>0</v>
      </c>
      <c r="GG43">
        <f t="array" ref="GG43">IF($J43:$X43='Capacity Backing (Hide)2'!BI$203:FG$217,1,0)</f>
        <v>0</v>
      </c>
      <c r="GH43">
        <f t="array" ref="GH43">IF($J43:$X43='Capacity Backing (Hide)2'!BJ$203:FH$217,1,0)</f>
        <v>0</v>
      </c>
      <c r="GI43">
        <f t="array" ref="GI43">IF($J43:$X43='Capacity Backing (Hide)2'!BK$203:FI$217,1,0)</f>
        <v>0</v>
      </c>
      <c r="GJ43">
        <f t="array" ref="GJ43">IF($J43:$X43='Capacity Backing (Hide)2'!BL$203:FJ$217,1,0)</f>
        <v>0</v>
      </c>
      <c r="GK43">
        <f t="array" ref="GK43">IF($J43:$X43='Capacity Backing (Hide)2'!BM$203:FK$217,1,0)</f>
        <v>0</v>
      </c>
      <c r="GL43">
        <f t="array" ref="GL43">IF($J43:$X43='Capacity Backing (Hide)2'!BN$203:FL$217,1,0)</f>
        <v>0</v>
      </c>
      <c r="GM43">
        <f t="array" ref="GM43">IF($J43:$X43='Capacity Backing (Hide)2'!BO$203:FM$217,1,0)</f>
        <v>0</v>
      </c>
      <c r="GN43">
        <f t="array" ref="GN43">IF($J43:$X43='Capacity Backing (Hide)2'!BP$203:FN$217,1,0)</f>
        <v>0</v>
      </c>
      <c r="GO43">
        <f t="array" ref="GO43">IF($J43:$X43='Capacity Backing (Hide)2'!BQ$203:FO$217,1,0)</f>
        <v>0</v>
      </c>
      <c r="GP43">
        <f t="array" ref="GP43">IF($J43:$X43='Capacity Backing (Hide)2'!BR$203:FP$217,1,0)</f>
        <v>0</v>
      </c>
      <c r="GQ43">
        <f t="array" ref="GQ43">IF($J43:$X43='Capacity Backing (Hide)2'!BS$203:FQ$217,1,0)</f>
        <v>0</v>
      </c>
      <c r="GR43">
        <f t="array" ref="GR43">IF($J43:$X43='Capacity Backing (Hide)2'!BT$203:FR$217,1,0)</f>
        <v>0</v>
      </c>
      <c r="GS43">
        <f t="array" ref="GS43">IF($J43:$X43='Capacity Backing (Hide)2'!BU$203:FS$217,1,0)</f>
        <v>0</v>
      </c>
      <c r="GT43">
        <f t="array" ref="GT43">IF($J43:$X43='Capacity Backing (Hide)2'!BV$203:FT$217,1,0)</f>
        <v>0</v>
      </c>
      <c r="GU43">
        <f t="array" ref="GU43">IF($J43:$X43='Capacity Backing (Hide)2'!BW$203:FU$217,1,0)</f>
        <v>0</v>
      </c>
      <c r="GV43">
        <f t="array" ref="GV43">IF($J43:$X43='Capacity Backing (Hide)2'!BX$203:FV$217,1,0)</f>
        <v>0</v>
      </c>
      <c r="GW43">
        <f t="array" ref="GW43">IF($J43:$X43='Capacity Backing (Hide)2'!BY$203:FW$217,1,0)</f>
        <v>0</v>
      </c>
      <c r="GX43">
        <f t="array" ref="GX43">IF($J43:$X43='Capacity Backing (Hide)2'!BZ$203:FX$217,1,0)</f>
        <v>0</v>
      </c>
      <c r="GY43">
        <f t="array" ref="GY43">IF($J43:$X43='Capacity Backing (Hide)2'!CA$203:FY$217,1,0)</f>
        <v>0</v>
      </c>
      <c r="GZ43">
        <f t="array" ref="GZ43">IF($J43:$X43='Capacity Backing (Hide)2'!CB$203:FZ$217,1,0)</f>
        <v>0</v>
      </c>
      <c r="HA43">
        <f t="array" ref="HA43">IF($J43:$X43='Capacity Backing (Hide)2'!CC$203:GA$217,1,0)</f>
        <v>0</v>
      </c>
      <c r="HB43">
        <f t="array" ref="HB43">IF($J43:$X43='Capacity Backing (Hide)2'!CD$203:GB$217,1,0)</f>
        <v>0</v>
      </c>
      <c r="HC43">
        <f t="array" ref="HC43">IF($J43:$X43='Capacity Backing (Hide)2'!CE$203:GC$217,1,0)</f>
        <v>0</v>
      </c>
      <c r="HD43">
        <f t="array" ref="HD43">IF($J43:$X43='Capacity Backing (Hide)2'!CF$203:GD$217,1,0)</f>
        <v>0</v>
      </c>
      <c r="HE43">
        <f t="array" ref="HE43">IF($J43:$X43='Capacity Backing (Hide)2'!CG$203:GE$217,1,0)</f>
        <v>0</v>
      </c>
      <c r="HF43">
        <f t="array" ref="HF43">IF($J43:$X43='Capacity Backing (Hide)2'!CH$203:GF$217,1,0)</f>
        <v>0</v>
      </c>
      <c r="HG43">
        <f t="array" ref="HG43">IF($J43:$X43='Capacity Backing (Hide)2'!CI$203:GG$217,1,0)</f>
        <v>0</v>
      </c>
      <c r="HH43">
        <f t="array" ref="HH43">IF($J43:$X43='Capacity Backing (Hide)2'!CJ$203:GH$217,1,0)</f>
        <v>0</v>
      </c>
      <c r="HI43">
        <f t="array" ref="HI43">IF($J43:$X43='Capacity Backing (Hide)2'!CK$203:GI$217,1,0)</f>
        <v>0</v>
      </c>
      <c r="HJ43">
        <f t="array" ref="HJ43">IF($J43:$X43='Capacity Backing (Hide)2'!CL$203:GJ$217,1,0)</f>
        <v>0</v>
      </c>
      <c r="HK43">
        <f t="array" ref="HK43">IF($J43:$X43='Capacity Backing (Hide)2'!CM$203:GK$217,1,0)</f>
        <v>0</v>
      </c>
      <c r="HL43">
        <f t="array" ref="HL43">IF($J43:$X43='Capacity Backing (Hide)2'!CN$203:GL$217,1,0)</f>
        <v>0</v>
      </c>
      <c r="HM43">
        <f t="array" ref="HM43">IF($J43:$X43='Capacity Backing (Hide)2'!CO$203:GM$217,1,0)</f>
        <v>0</v>
      </c>
      <c r="HN43">
        <f t="array" ref="HN43">IF($J43:$X43='Capacity Backing (Hide)2'!CP$203:GN$217,1,0)</f>
        <v>0</v>
      </c>
      <c r="HO43">
        <f t="array" ref="HO43">IF($J43:$X43='Capacity Backing (Hide)2'!CQ$203:GO$217,1,0)</f>
        <v>0</v>
      </c>
      <c r="HP43">
        <f t="array" ref="HP43">IF($J43:$X43='Capacity Backing (Hide)2'!CR$203:GP$217,1,0)</f>
        <v>0</v>
      </c>
      <c r="HQ43">
        <f t="array" ref="HQ43">IF($J43:$X43='Capacity Backing (Hide)2'!CS$203:GQ$217,1,0)</f>
        <v>0</v>
      </c>
      <c r="HR43">
        <f t="array" ref="HR43">IF($J43:$X43='Capacity Backing (Hide)2'!CT$203:GR$217,1,0)</f>
        <v>0</v>
      </c>
      <c r="HS43">
        <f t="array" ref="HS43">IF($J43:$X43='Capacity Backing (Hide)2'!CU$203:GS$217,1,0)</f>
        <v>0</v>
      </c>
      <c r="HT43">
        <f t="array" ref="HT43">IF($J43:$X43='Capacity Backing (Hide)2'!CV$203:GT$217,1,0)</f>
        <v>0</v>
      </c>
      <c r="HU43">
        <f t="array" ref="HU43">IF($J43:$X43='Capacity Backing (Hide)2'!CW$203:GU$217,1,0)</f>
        <v>0</v>
      </c>
      <c r="HX43" s="224">
        <f>'Capacity Backing (Hide)2'!B$3*(AB43/MAX(1,SUMIFS('Treatment Backing (Hide)'!$B$110:$B$124,'Capacity Backing (Hide)2'!B$67:B$81,"X")))</f>
        <v>0</v>
      </c>
      <c r="HY43" s="224">
        <f>'Capacity Backing (Hide)2'!C$3*(AC43/MAX(1,SUMIFS('Treatment Backing (Hide)'!$B$110:$B$124,'Capacity Backing (Hide)2'!C$67:C$81,"X")))</f>
        <v>0</v>
      </c>
      <c r="HZ43" s="224">
        <f>'Capacity Backing (Hide)2'!D$3*(AD43/MAX(1,SUMIFS('Treatment Backing (Hide)'!$B$110:$B$124,'Capacity Backing (Hide)2'!D$67:D$81,"X")))</f>
        <v>0</v>
      </c>
      <c r="IA43" s="224">
        <f>'Capacity Backing (Hide)2'!E$3*(AE43/MAX(1,SUMIFS('Treatment Backing (Hide)'!$B$110:$B$124,'Capacity Backing (Hide)2'!E$67:E$81,"X")))</f>
        <v>0</v>
      </c>
      <c r="IB43" s="224">
        <f>'Capacity Backing (Hide)2'!F$3*(AF43/MAX(1,SUMIFS('Treatment Backing (Hide)'!$B$110:$B$124,'Capacity Backing (Hide)2'!F$67:F$81,"X")))</f>
        <v>0</v>
      </c>
      <c r="IC43" s="224">
        <f>'Capacity Backing (Hide)2'!G$3*(AG43/MAX(1,SUMIFS('Treatment Backing (Hide)'!$B$110:$B$124,'Capacity Backing (Hide)2'!G$67:G$81,"X")))</f>
        <v>0</v>
      </c>
      <c r="ID43" s="224">
        <f>'Capacity Backing (Hide)2'!H$3*(AH43/MAX(1,SUMIFS('Treatment Backing (Hide)'!$B$110:$B$124,'Capacity Backing (Hide)2'!H$67:H$81,"X")))</f>
        <v>0</v>
      </c>
      <c r="IE43" s="224">
        <f>'Capacity Backing (Hide)2'!I$3*(AI43/MAX(1,SUMIFS('Treatment Backing (Hide)'!$B$110:$B$124,'Capacity Backing (Hide)2'!I$67:I$81,"X")))</f>
        <v>0</v>
      </c>
      <c r="IF43" s="224">
        <f>'Capacity Backing (Hide)2'!J$3*(AJ43/MAX(1,SUMIFS('Treatment Backing (Hide)'!$B$110:$B$124,'Capacity Backing (Hide)2'!J$67:J$81,"X")))</f>
        <v>0</v>
      </c>
      <c r="IG43" s="224">
        <f>'Capacity Backing (Hide)2'!K$3*(AK43/MAX(1,SUMIFS('Treatment Backing (Hide)'!$B$110:$B$124,'Capacity Backing (Hide)2'!K$67:K$81,"X")))</f>
        <v>0</v>
      </c>
      <c r="IH43" s="224">
        <f>'Capacity Backing (Hide)2'!L$3*(AL43/MAX(1,SUMIFS('Treatment Backing (Hide)'!$B$110:$B$124,'Capacity Backing (Hide)2'!L$67:L$81,"X")))</f>
        <v>0</v>
      </c>
      <c r="II43" s="224">
        <f>'Capacity Backing (Hide)2'!M$3*(AM43/MAX(1,SUMIFS('Treatment Backing (Hide)'!$B$110:$B$124,'Capacity Backing (Hide)2'!M$67:M$81,"X")))</f>
        <v>0</v>
      </c>
      <c r="IJ43" s="224">
        <f>'Capacity Backing (Hide)2'!N$3*(AN43/MAX(1,SUMIFS('Treatment Backing (Hide)'!$B$110:$B$124,'Capacity Backing (Hide)2'!N$67:N$81,"X")))</f>
        <v>0</v>
      </c>
      <c r="IK43" s="224">
        <f>'Capacity Backing (Hide)2'!O$3*(AO43/MAX(1,SUMIFS('Treatment Backing (Hide)'!$B$110:$B$124,'Capacity Backing (Hide)2'!O$67:O$81,"X")))</f>
        <v>0</v>
      </c>
      <c r="IL43" s="224">
        <f>'Capacity Backing (Hide)2'!P$3*(AP43/MAX(1,SUMIFS('Treatment Backing (Hide)'!$B$110:$B$124,'Capacity Backing (Hide)2'!P$67:P$81,"X")))</f>
        <v>0</v>
      </c>
      <c r="IM43" s="224">
        <f>'Capacity Backing (Hide)2'!Q$3*(AQ43/MAX(1,SUMIFS('Treatment Backing (Hide)'!$B$110:$B$124,'Capacity Backing (Hide)2'!Q$67:Q$81,"X")))</f>
        <v>0</v>
      </c>
      <c r="IN43" s="224">
        <f>'Capacity Backing (Hide)2'!R$3*(AR43/MAX(1,SUMIFS('Treatment Backing (Hide)'!$B$110:$B$124,'Capacity Backing (Hide)2'!R$67:R$81,"X")))</f>
        <v>0</v>
      </c>
      <c r="IO43" s="224">
        <f>'Capacity Backing (Hide)2'!S$3*(AS43/MAX(1,SUMIFS('Treatment Backing (Hide)'!$B$110:$B$124,'Capacity Backing (Hide)2'!S$67:S$81,"X")))</f>
        <v>0</v>
      </c>
      <c r="IP43" s="224">
        <f>'Capacity Backing (Hide)2'!T$3*(AT43/MAX(1,SUMIFS('Treatment Backing (Hide)'!$B$110:$B$124,'Capacity Backing (Hide)2'!T$67:T$81,"X")))</f>
        <v>0</v>
      </c>
      <c r="IQ43" s="224">
        <f>'Capacity Backing (Hide)2'!U$3*(AU43/MAX(1,SUMIFS('Treatment Backing (Hide)'!$B$110:$B$124,'Capacity Backing (Hide)2'!U$67:U$81,"X")))</f>
        <v>0</v>
      </c>
      <c r="IR43" s="224">
        <f>'Capacity Backing (Hide)2'!V$3*(AV43/MAX(1,SUMIFS('Treatment Backing (Hide)'!$B$110:$B$124,'Capacity Backing (Hide)2'!V$67:V$81,"X")))</f>
        <v>0</v>
      </c>
      <c r="IS43" s="224">
        <f>'Capacity Backing (Hide)2'!W$3*(AW43/MAX(1,SUMIFS('Treatment Backing (Hide)'!$B$110:$B$124,'Capacity Backing (Hide)2'!W$67:W$81,"X")))</f>
        <v>0</v>
      </c>
      <c r="IT43" s="224">
        <f>'Capacity Backing (Hide)2'!X$3*(AX43/MAX(1,SUMIFS('Treatment Backing (Hide)'!$B$110:$B$124,'Capacity Backing (Hide)2'!X$67:X$81,"X")))</f>
        <v>0</v>
      </c>
      <c r="IU43" s="224">
        <f>'Capacity Backing (Hide)2'!Y$3*(AY43/MAX(1,SUMIFS('Treatment Backing (Hide)'!$B$110:$B$124,'Capacity Backing (Hide)2'!Y$67:Y$81,"X")))</f>
        <v>0</v>
      </c>
      <c r="IV43" s="224">
        <f>'Capacity Backing (Hide)2'!Z$3*(AZ43/MAX(1,SUMIFS('Treatment Backing (Hide)'!$B$110:$B$124,'Capacity Backing (Hide)2'!Z$67:Z$81,"X")))</f>
        <v>0</v>
      </c>
      <c r="IW43" s="224">
        <f>'Capacity Backing (Hide)2'!AA$3*(BA43/MAX(1,SUMIFS('Treatment Backing (Hide)'!$B$110:$B$124,'Capacity Backing (Hide)2'!AA$67:AA$81,"X")))</f>
        <v>0</v>
      </c>
      <c r="IX43" s="224">
        <f>'Capacity Backing (Hide)2'!AB$3*(BB43/MAX(1,SUMIFS('Treatment Backing (Hide)'!$B$110:$B$124,'Capacity Backing (Hide)2'!AB$67:AB$81,"X")))</f>
        <v>0</v>
      </c>
      <c r="IY43" s="224">
        <f>'Capacity Backing (Hide)2'!AC$3*(BC43/MAX(1,SUMIFS('Treatment Backing (Hide)'!$B$110:$B$124,'Capacity Backing (Hide)2'!AC$67:AC$81,"X")))</f>
        <v>0</v>
      </c>
      <c r="IZ43" s="224">
        <f>'Capacity Backing (Hide)2'!AD$3*(BD43/MAX(1,SUMIFS('Treatment Backing (Hide)'!$B$110:$B$124,'Capacity Backing (Hide)2'!AD$67:AD$81,"X")))</f>
        <v>0</v>
      </c>
      <c r="JA43" s="224">
        <f>'Capacity Backing (Hide)2'!AE$3*(BE43/MAX(1,SUMIFS('Treatment Backing (Hide)'!$B$110:$B$124,'Capacity Backing (Hide)2'!AE$67:AE$81,"X")))</f>
        <v>0</v>
      </c>
      <c r="JB43" s="224">
        <f>'Capacity Backing (Hide)2'!AF$3*(BF43/MAX(1,SUMIFS('Treatment Backing (Hide)'!$B$110:$B$124,'Capacity Backing (Hide)2'!AF$67:AF$81,"X")))</f>
        <v>0</v>
      </c>
      <c r="JC43" s="224">
        <f>'Capacity Backing (Hide)2'!AG$3*(BG43/MAX(1,SUMIFS('Treatment Backing (Hide)'!$B$110:$B$124,'Capacity Backing (Hide)2'!AG$67:AG$81,"X")))</f>
        <v>0</v>
      </c>
      <c r="JD43" s="224">
        <f>'Capacity Backing (Hide)2'!AH$3*(BH43/MAX(1,SUMIFS('Treatment Backing (Hide)'!$B$110:$B$124,'Capacity Backing (Hide)2'!AH$67:AH$81,"X")))</f>
        <v>0</v>
      </c>
      <c r="JE43" s="224">
        <f>'Capacity Backing (Hide)2'!AI$3*(BI43/MAX(1,SUMIFS('Treatment Backing (Hide)'!$B$110:$B$124,'Capacity Backing (Hide)2'!AI$67:AI$81,"X")))</f>
        <v>0</v>
      </c>
      <c r="JF43" s="224">
        <f>'Capacity Backing (Hide)2'!AJ$3*(BJ43/MAX(1,SUMIFS('Treatment Backing (Hide)'!$B$110:$B$124,'Capacity Backing (Hide)2'!AJ$67:AJ$81,"X")))</f>
        <v>0</v>
      </c>
      <c r="JG43" s="224">
        <f>'Capacity Backing (Hide)2'!AK$3*(BK43/MAX(1,SUMIFS('Treatment Backing (Hide)'!$B$110:$B$124,'Capacity Backing (Hide)2'!AK$67:AK$81,"X")))</f>
        <v>0</v>
      </c>
      <c r="JH43" s="224">
        <f>'Capacity Backing (Hide)2'!AL$3*(BL43/MAX(1,SUMIFS('Treatment Backing (Hide)'!$B$110:$B$124,'Capacity Backing (Hide)2'!AL$67:AL$81,"X")))</f>
        <v>0</v>
      </c>
      <c r="JI43" s="224">
        <f>'Capacity Backing (Hide)2'!AM$3*(BM43/MAX(1,SUMIFS('Treatment Backing (Hide)'!$B$110:$B$124,'Capacity Backing (Hide)2'!AM$67:AM$81,"X")))</f>
        <v>0</v>
      </c>
      <c r="JJ43" s="224">
        <f>'Capacity Backing (Hide)2'!AN$3*(BN43/MAX(1,SUMIFS('Treatment Backing (Hide)'!$B$110:$B$124,'Capacity Backing (Hide)2'!AN$67:AN$81,"X")))</f>
        <v>0</v>
      </c>
      <c r="JK43" s="224">
        <f>'Capacity Backing (Hide)2'!AO$3*(BO43/MAX(1,SUMIFS('Treatment Backing (Hide)'!$B$110:$B$124,'Capacity Backing (Hide)2'!AO$67:AO$81,"X")))</f>
        <v>0</v>
      </c>
      <c r="JL43" s="224">
        <f>'Capacity Backing (Hide)2'!AP$3*(BP43/MAX(1,SUMIFS('Treatment Backing (Hide)'!$B$110:$B$124,'Capacity Backing (Hide)2'!AP$67:AP$81,"X")))</f>
        <v>0</v>
      </c>
      <c r="JM43" s="224">
        <f>'Capacity Backing (Hide)2'!AQ$3*(BQ43/MAX(1,SUMIFS('Treatment Backing (Hide)'!$B$110:$B$124,'Capacity Backing (Hide)2'!AQ$67:AQ$81,"X")))</f>
        <v>0</v>
      </c>
      <c r="JN43" s="224">
        <f>'Capacity Backing (Hide)2'!AR$3*(BR43/MAX(1,SUMIFS('Treatment Backing (Hide)'!$B$110:$B$124,'Capacity Backing (Hide)2'!AR$67:AR$81,"X")))</f>
        <v>0</v>
      </c>
      <c r="JO43" s="224">
        <f>'Capacity Backing (Hide)2'!AS$3*(BS43/MAX(1,SUMIFS('Treatment Backing (Hide)'!$B$110:$B$124,'Capacity Backing (Hide)2'!AS$67:AS$81,"X")))</f>
        <v>0</v>
      </c>
      <c r="JP43" s="224">
        <f>'Capacity Backing (Hide)2'!AT$3*(BT43/MAX(1,SUMIFS('Treatment Backing (Hide)'!$B$110:$B$124,'Capacity Backing (Hide)2'!AT$67:AT$81,"X")))</f>
        <v>0</v>
      </c>
      <c r="JQ43" s="224">
        <f>'Capacity Backing (Hide)2'!AU$3*(BU43/MAX(1,SUMIFS('Treatment Backing (Hide)'!$B$110:$B$124,'Capacity Backing (Hide)2'!AU$67:AU$81,"X")))</f>
        <v>0</v>
      </c>
      <c r="JR43" s="224">
        <f>'Capacity Backing (Hide)2'!AV$3*(BV43/MAX(1,SUMIFS('Treatment Backing (Hide)'!$B$110:$B$124,'Capacity Backing (Hide)2'!AV$67:AV$81,"X")))</f>
        <v>0</v>
      </c>
      <c r="JS43" s="224">
        <f>'Capacity Backing (Hide)2'!AW$3*(BW43/MAX(1,SUMIFS('Treatment Backing (Hide)'!$B$110:$B$124,'Capacity Backing (Hide)2'!AW$67:AW$81,"X")))</f>
        <v>0</v>
      </c>
      <c r="JT43" s="224">
        <f>'Capacity Backing (Hide)2'!AX$3*(BX43/MAX(1,SUMIFS('Treatment Backing (Hide)'!$B$110:$B$124,'Capacity Backing (Hide)2'!AX$67:AX$81,"X")))</f>
        <v>0</v>
      </c>
      <c r="JU43" s="224">
        <f>'Capacity Backing (Hide)2'!AY$3*(BY43/MAX(1,SUMIFS('Treatment Backing (Hide)'!$B$110:$B$124,'Capacity Backing (Hide)2'!AY$67:AY$81,"X")))</f>
        <v>0</v>
      </c>
      <c r="JV43" s="224">
        <f>'Capacity Backing (Hide)2'!AZ$3*(BZ43/MAX(1,SUMIFS('Treatment Backing (Hide)'!$B$110:$B$124,'Capacity Backing (Hide)2'!AZ$67:AZ$81,"X")))</f>
        <v>0</v>
      </c>
      <c r="JW43" s="224">
        <f>'Capacity Backing (Hide)2'!BA$3*(CA43/MAX(1,SUMIFS('Treatment Backing (Hide)'!$B$110:$B$124,'Capacity Backing (Hide)2'!BA$67:BA$81,"X")))</f>
        <v>0</v>
      </c>
      <c r="JX43" s="224">
        <f>'Capacity Backing (Hide)2'!BB$3*(CB43/MAX(1,SUMIFS('Treatment Backing (Hide)'!$B$110:$B$124,'Capacity Backing (Hide)2'!BB$67:BB$81,"X")))</f>
        <v>0</v>
      </c>
      <c r="JY43" s="224">
        <f>'Capacity Backing (Hide)2'!BC$3*(CC43/MAX(1,SUMIFS('Treatment Backing (Hide)'!$B$110:$B$124,'Capacity Backing (Hide)2'!BC$67:BC$81,"X")))</f>
        <v>0</v>
      </c>
      <c r="JZ43" s="224">
        <f>'Capacity Backing (Hide)2'!BD$3*(CD43/MAX(1,SUMIFS('Treatment Backing (Hide)'!$B$110:$B$124,'Capacity Backing (Hide)2'!BD$67:BD$81,"X")))</f>
        <v>0</v>
      </c>
      <c r="KA43" s="224">
        <f>'Capacity Backing (Hide)2'!BE$3*(CE43/MAX(1,SUMIFS('Treatment Backing (Hide)'!$B$110:$B$124,'Capacity Backing (Hide)2'!BE$67:BE$81,"X")))</f>
        <v>0</v>
      </c>
      <c r="KB43" s="224">
        <f>'Capacity Backing (Hide)2'!BF$3*(CF43/MAX(1,SUMIFS('Treatment Backing (Hide)'!$B$110:$B$124,'Capacity Backing (Hide)2'!BF$67:BF$81,"X")))</f>
        <v>0</v>
      </c>
      <c r="KC43" s="224">
        <f>'Capacity Backing (Hide)2'!BG$3*(CG43/MAX(1,SUMIFS('Treatment Backing (Hide)'!$B$110:$B$124,'Capacity Backing (Hide)2'!BG$67:BG$81,"X")))</f>
        <v>0</v>
      </c>
      <c r="KD43" s="224">
        <f>'Capacity Backing (Hide)2'!BH$3*(CH43/MAX(1,SUMIFS('Treatment Backing (Hide)'!$B$110:$B$124,'Capacity Backing (Hide)2'!BH$67:BH$81,"X")))</f>
        <v>0</v>
      </c>
      <c r="KE43" s="224">
        <f>'Capacity Backing (Hide)2'!BI$3*(CI43/MAX(1,SUMIFS('Treatment Backing (Hide)'!$B$110:$B$124,'Capacity Backing (Hide)2'!BI$67:BI$81,"X")))</f>
        <v>0</v>
      </c>
      <c r="KF43" s="224">
        <f>'Capacity Backing (Hide)2'!BJ$3*(CJ43/MAX(1,SUMIFS('Treatment Backing (Hide)'!$B$110:$B$124,'Capacity Backing (Hide)2'!BJ$67:BJ$81,"X")))</f>
        <v>0</v>
      </c>
      <c r="KG43" s="224">
        <f>'Capacity Backing (Hide)2'!BK$3*(CK43/MAX(1,SUMIFS('Treatment Backing (Hide)'!$B$110:$B$124,'Capacity Backing (Hide)2'!BK$67:BK$81,"X")))</f>
        <v>0</v>
      </c>
      <c r="KH43" s="224">
        <f>'Capacity Backing (Hide)2'!BL$3*(CL43/MAX(1,SUMIFS('Treatment Backing (Hide)'!$B$110:$B$124,'Capacity Backing (Hide)2'!BL$67:BL$81,"X")))</f>
        <v>0</v>
      </c>
      <c r="KI43" s="224">
        <f>'Capacity Backing (Hide)2'!BM$3*(CM43/MAX(1,SUMIFS('Treatment Backing (Hide)'!$B$110:$B$124,'Capacity Backing (Hide)2'!BM$67:BM$81,"X")))</f>
        <v>0</v>
      </c>
      <c r="KJ43" s="224">
        <f>'Capacity Backing (Hide)2'!BN$3*(CN43/MAX(1,SUMIFS('Treatment Backing (Hide)'!$B$110:$B$124,'Capacity Backing (Hide)2'!BN$67:BN$81,"X")))</f>
        <v>0</v>
      </c>
      <c r="KK43" s="224">
        <f>'Capacity Backing (Hide)2'!BO$3*(CO43/MAX(1,SUMIFS('Treatment Backing (Hide)'!$B$110:$B$124,'Capacity Backing (Hide)2'!BO$67:BO$81,"X")))</f>
        <v>0</v>
      </c>
      <c r="KL43" s="224">
        <f>'Capacity Backing (Hide)2'!BP$3*(CP43/MAX(1,SUMIFS('Treatment Backing (Hide)'!$B$110:$B$124,'Capacity Backing (Hide)2'!BP$67:BP$81,"X")))</f>
        <v>0</v>
      </c>
      <c r="KM43" s="224">
        <f>'Capacity Backing (Hide)2'!BQ$3*(CQ43/MAX(1,SUMIFS('Treatment Backing (Hide)'!$B$110:$B$124,'Capacity Backing (Hide)2'!BQ$67:BQ$81,"X")))</f>
        <v>0</v>
      </c>
      <c r="KN43" s="224">
        <f>'Capacity Backing (Hide)2'!BR$3*(CR43/MAX(1,SUMIFS('Treatment Backing (Hide)'!$B$110:$B$124,'Capacity Backing (Hide)2'!BR$67:BR$81,"X")))</f>
        <v>0</v>
      </c>
      <c r="KO43" s="224">
        <f>'Capacity Backing (Hide)2'!BS$3*(CS43/MAX(1,SUMIFS('Treatment Backing (Hide)'!$B$110:$B$124,'Capacity Backing (Hide)2'!BS$67:BS$81,"X")))</f>
        <v>0</v>
      </c>
      <c r="KP43" s="224">
        <f>'Capacity Backing (Hide)2'!BT$3*(CT43/MAX(1,SUMIFS('Treatment Backing (Hide)'!$B$110:$B$124,'Capacity Backing (Hide)2'!BT$67:BT$81,"X")))</f>
        <v>0</v>
      </c>
      <c r="KQ43" s="224">
        <f>'Capacity Backing (Hide)2'!BU$3*(CU43/MAX(1,SUMIFS('Treatment Backing (Hide)'!$B$110:$B$124,'Capacity Backing (Hide)2'!BU$67:BU$81,"X")))</f>
        <v>0</v>
      </c>
      <c r="KR43" s="224">
        <f>'Capacity Backing (Hide)2'!BV$3*(CV43/MAX(1,SUMIFS('Treatment Backing (Hide)'!$B$110:$B$124,'Capacity Backing (Hide)2'!BV$67:BV$81,"X")))</f>
        <v>0</v>
      </c>
      <c r="KS43" s="224">
        <f>'Capacity Backing (Hide)2'!BW$3*(CW43/MAX(1,SUMIFS('Treatment Backing (Hide)'!$B$110:$B$124,'Capacity Backing (Hide)2'!BW$67:BW$81,"X")))</f>
        <v>0</v>
      </c>
      <c r="KT43" s="224">
        <f>'Capacity Backing (Hide)2'!BX$3*(CX43/MAX(1,SUMIFS('Treatment Backing (Hide)'!$B$110:$B$124,'Capacity Backing (Hide)2'!BX$67:BX$81,"X")))</f>
        <v>0</v>
      </c>
      <c r="KU43" s="224">
        <f>'Capacity Backing (Hide)2'!BY$3*(CY43/MAX(1,SUMIFS('Treatment Backing (Hide)'!$B$110:$B$124,'Capacity Backing (Hide)2'!BY$67:BY$81,"X")))</f>
        <v>0</v>
      </c>
      <c r="KV43" s="224">
        <f>'Capacity Backing (Hide)2'!BZ$3*(CZ43/MAX(1,SUMIFS('Treatment Backing (Hide)'!$B$110:$B$124,'Capacity Backing (Hide)2'!BZ$67:BZ$81,"X")))</f>
        <v>0</v>
      </c>
      <c r="KW43" s="224">
        <f>'Capacity Backing (Hide)2'!CA$3*(DA43/MAX(1,SUMIFS('Treatment Backing (Hide)'!$B$110:$B$124,'Capacity Backing (Hide)2'!CA$67:CA$81,"X")))</f>
        <v>0</v>
      </c>
      <c r="KX43" s="224">
        <f>'Capacity Backing (Hide)2'!CB$3*(DB43/MAX(1,SUMIFS('Treatment Backing (Hide)'!$B$110:$B$124,'Capacity Backing (Hide)2'!CB$67:CB$81,"X")))</f>
        <v>0</v>
      </c>
      <c r="KY43" s="224">
        <f>'Capacity Backing (Hide)2'!CC$3*(DC43/MAX(1,SUMIFS('Treatment Backing (Hide)'!$B$110:$B$124,'Capacity Backing (Hide)2'!CC$67:CC$81,"X")))</f>
        <v>0</v>
      </c>
      <c r="KZ43" s="224">
        <f>'Capacity Backing (Hide)2'!CD$3*(DD43/MAX(1,SUMIFS('Treatment Backing (Hide)'!$B$110:$B$124,'Capacity Backing (Hide)2'!CD$67:CD$81,"X")))</f>
        <v>0</v>
      </c>
      <c r="LA43" s="224">
        <f>'Capacity Backing (Hide)2'!CE$3*(DE43/MAX(1,SUMIFS('Treatment Backing (Hide)'!$B$110:$B$124,'Capacity Backing (Hide)2'!CE$67:CE$81,"X")))</f>
        <v>0</v>
      </c>
      <c r="LB43" s="224">
        <f>'Capacity Backing (Hide)2'!CF$3*(DF43/MAX(1,SUMIFS('Treatment Backing (Hide)'!$B$110:$B$124,'Capacity Backing (Hide)2'!CF$67:CF$81,"X")))</f>
        <v>0</v>
      </c>
      <c r="LC43" s="224">
        <f>'Capacity Backing (Hide)2'!CG$3*(DG43/MAX(1,SUMIFS('Treatment Backing (Hide)'!$B$110:$B$124,'Capacity Backing (Hide)2'!CG$67:CG$81,"X")))</f>
        <v>0</v>
      </c>
      <c r="LD43" s="224">
        <f>'Capacity Backing (Hide)2'!CH$3*(DH43/MAX(1,SUMIFS('Treatment Backing (Hide)'!$B$110:$B$124,'Capacity Backing (Hide)2'!CH$67:CH$81,"X")))</f>
        <v>0</v>
      </c>
      <c r="LE43" s="224">
        <f>'Capacity Backing (Hide)2'!CI$3*(DI43/MAX(1,SUMIFS('Treatment Backing (Hide)'!$B$110:$B$124,'Capacity Backing (Hide)2'!CI$67:CI$81,"X")))</f>
        <v>0</v>
      </c>
      <c r="LF43" s="224">
        <f>'Capacity Backing (Hide)2'!CJ$3*(DJ43/MAX(1,SUMIFS('Treatment Backing (Hide)'!$B$110:$B$124,'Capacity Backing (Hide)2'!CJ$67:CJ$81,"X")))</f>
        <v>0</v>
      </c>
      <c r="LG43" s="224">
        <f>'Capacity Backing (Hide)2'!CK$3*(DK43/MAX(1,SUMIFS('Treatment Backing (Hide)'!$B$110:$B$124,'Capacity Backing (Hide)2'!CK$67:CK$81,"X")))</f>
        <v>0</v>
      </c>
      <c r="LH43" s="224">
        <f>'Capacity Backing (Hide)2'!CL$3*(DL43/MAX(1,SUMIFS('Treatment Backing (Hide)'!$B$110:$B$124,'Capacity Backing (Hide)2'!CL$67:CL$81,"X")))</f>
        <v>0</v>
      </c>
      <c r="LI43" s="224">
        <f>'Capacity Backing (Hide)2'!CM$3*(DM43/MAX(1,SUMIFS('Treatment Backing (Hide)'!$B$110:$B$124,'Capacity Backing (Hide)2'!CM$67:CM$81,"X")))</f>
        <v>0</v>
      </c>
      <c r="LJ43" s="224">
        <f>'Capacity Backing (Hide)2'!CN$3*(DN43/MAX(1,SUMIFS('Treatment Backing (Hide)'!$B$110:$B$124,'Capacity Backing (Hide)2'!CN$67:CN$81,"X")))</f>
        <v>0</v>
      </c>
      <c r="LK43" s="224">
        <f>'Capacity Backing (Hide)2'!CO$3*(DO43/MAX(1,SUMIFS('Treatment Backing (Hide)'!$B$110:$B$124,'Capacity Backing (Hide)2'!CO$67:CO$81,"X")))</f>
        <v>0</v>
      </c>
      <c r="LL43" s="224">
        <f>'Capacity Backing (Hide)2'!CP$3*(DP43/MAX(1,SUMIFS('Treatment Backing (Hide)'!$B$110:$B$124,'Capacity Backing (Hide)2'!CP$67:CP$81,"X")))</f>
        <v>0</v>
      </c>
      <c r="LM43" s="224">
        <f>'Capacity Backing (Hide)2'!CQ$3*(DQ43/MAX(1,SUMIFS('Treatment Backing (Hide)'!$B$110:$B$124,'Capacity Backing (Hide)2'!CQ$67:CQ$81,"X")))</f>
        <v>0</v>
      </c>
      <c r="LN43" s="224">
        <f>'Capacity Backing (Hide)2'!CR$3*(DR43/MAX(1,SUMIFS('Treatment Backing (Hide)'!$B$110:$B$124,'Capacity Backing (Hide)2'!CR$67:CR$81,"X")))</f>
        <v>0</v>
      </c>
      <c r="LO43" s="224">
        <f>'Capacity Backing (Hide)2'!CS$3*(DS43/MAX(1,SUMIFS('Treatment Backing (Hide)'!$B$110:$B$124,'Capacity Backing (Hide)2'!CS$67:CS$81,"X")))</f>
        <v>0</v>
      </c>
      <c r="LP43" s="224">
        <f>'Capacity Backing (Hide)2'!CT$3*(DT43/MAX(1,SUMIFS('Treatment Backing (Hide)'!$B$110:$B$124,'Capacity Backing (Hide)2'!CT$67:CT$81,"X")))</f>
        <v>0</v>
      </c>
      <c r="LQ43" s="224">
        <f>'Capacity Backing (Hide)2'!CU$3*(DU43/MAX(1,SUMIFS('Treatment Backing (Hide)'!$B$110:$B$124,'Capacity Backing (Hide)2'!CU$67:CU$81,"X")))</f>
        <v>0</v>
      </c>
      <c r="LR43" s="224">
        <f>'Capacity Backing (Hide)2'!CV$3*(DV43/MAX(1,SUMIFS('Treatment Backing (Hide)'!$B$110:$B$124,'Capacity Backing (Hide)2'!CV$67:CV$81,"X")))</f>
        <v>0</v>
      </c>
      <c r="LS43" s="224">
        <f>'Capacity Backing (Hide)2'!CW$3*(DW43/MAX(1,SUMIFS('Treatment Backing (Hide)'!$B$110:$B$124,'Capacity Backing (Hide)2'!CW$67:CW$81,"X")))</f>
        <v>0</v>
      </c>
      <c r="LV43">
        <f>'Capacity Backing (Hide)2'!B$139*(AB43/MAX(1,SUMIFS('Treatment Backing (Hide)'!$B$110:$B$124,'Capacity Backing (Hide)2'!B$203:B$217,"X")))</f>
        <v>0</v>
      </c>
      <c r="LW43">
        <f>'Capacity Backing (Hide)2'!C$139*(AC43/MAX(1,SUMIFS('Treatment Backing (Hide)'!$B$110:$B$124,'Capacity Backing (Hide)2'!C$203:C$217,"X")))</f>
        <v>0</v>
      </c>
      <c r="LX43">
        <f>'Capacity Backing (Hide)2'!D$139*(AD43/MAX(1,SUMIFS('Treatment Backing (Hide)'!$B$110:$B$124,'Capacity Backing (Hide)2'!D$203:D$217,"X")))</f>
        <v>0</v>
      </c>
      <c r="LY43">
        <f>'Capacity Backing (Hide)2'!E$139*(AE43/MAX(1,SUMIFS('Treatment Backing (Hide)'!$B$110:$B$124,'Capacity Backing (Hide)2'!E$203:E$217,"X")))</f>
        <v>0</v>
      </c>
      <c r="LZ43">
        <f>'Capacity Backing (Hide)2'!F$139*(AF43/MAX(1,SUMIFS('Treatment Backing (Hide)'!$B$110:$B$124,'Capacity Backing (Hide)2'!F$203:F$217,"X")))</f>
        <v>0</v>
      </c>
      <c r="MA43">
        <f>'Capacity Backing (Hide)2'!G$139*(AG43/MAX(1,SUMIFS('Treatment Backing (Hide)'!$B$110:$B$124,'Capacity Backing (Hide)2'!G$203:G$217,"X")))</f>
        <v>0</v>
      </c>
      <c r="MB43">
        <f>'Capacity Backing (Hide)2'!H$139*(AH43/MAX(1,SUMIFS('Treatment Backing (Hide)'!$B$110:$B$124,'Capacity Backing (Hide)2'!H$203:H$217,"X")))</f>
        <v>0</v>
      </c>
      <c r="MC43">
        <f>'Capacity Backing (Hide)2'!I$139*(AI43/MAX(1,SUMIFS('Treatment Backing (Hide)'!$B$110:$B$124,'Capacity Backing (Hide)2'!I$203:I$217,"X")))</f>
        <v>0</v>
      </c>
      <c r="MD43">
        <f>'Capacity Backing (Hide)2'!J$139*(AJ43/MAX(1,SUMIFS('Treatment Backing (Hide)'!$B$110:$B$124,'Capacity Backing (Hide)2'!J$203:J$217,"X")))</f>
        <v>0</v>
      </c>
      <c r="ME43">
        <f>'Capacity Backing (Hide)2'!K$139*(AK43/MAX(1,SUMIFS('Treatment Backing (Hide)'!$B$110:$B$124,'Capacity Backing (Hide)2'!K$203:K$217,"X")))</f>
        <v>0</v>
      </c>
      <c r="MF43">
        <f>'Capacity Backing (Hide)2'!L$139*(AL43/MAX(1,SUMIFS('Treatment Backing (Hide)'!$B$110:$B$124,'Capacity Backing (Hide)2'!L$203:L$217,"X")))</f>
        <v>0</v>
      </c>
      <c r="MG43">
        <f>'Capacity Backing (Hide)2'!M$139*(AM43/MAX(1,SUMIFS('Treatment Backing (Hide)'!$B$110:$B$124,'Capacity Backing (Hide)2'!M$203:M$217,"X")))</f>
        <v>0</v>
      </c>
      <c r="MH43">
        <f>'Capacity Backing (Hide)2'!N$139*(AN43/MAX(1,SUMIFS('Treatment Backing (Hide)'!$B$110:$B$124,'Capacity Backing (Hide)2'!N$203:N$217,"X")))</f>
        <v>0</v>
      </c>
      <c r="MI43">
        <f>'Capacity Backing (Hide)2'!O$139*(AO43/MAX(1,SUMIFS('Treatment Backing (Hide)'!$B$110:$B$124,'Capacity Backing (Hide)2'!O$203:O$217,"X")))</f>
        <v>0</v>
      </c>
      <c r="MJ43">
        <f>'Capacity Backing (Hide)2'!P$139*(AP43/MAX(1,SUMIFS('Treatment Backing (Hide)'!$B$110:$B$124,'Capacity Backing (Hide)2'!P$203:P$217,"X")))</f>
        <v>0</v>
      </c>
      <c r="MK43">
        <f>'Capacity Backing (Hide)2'!Q$139*(AQ43/MAX(1,SUMIFS('Treatment Backing (Hide)'!$B$110:$B$124,'Capacity Backing (Hide)2'!Q$203:Q$217,"X")))</f>
        <v>0</v>
      </c>
      <c r="ML43">
        <f>'Capacity Backing (Hide)2'!R$139*(AR43/MAX(1,SUMIFS('Treatment Backing (Hide)'!$B$110:$B$124,'Capacity Backing (Hide)2'!R$203:R$217,"X")))</f>
        <v>0</v>
      </c>
      <c r="MM43">
        <f>'Capacity Backing (Hide)2'!S$139*(AS43/MAX(1,SUMIFS('Treatment Backing (Hide)'!$B$110:$B$124,'Capacity Backing (Hide)2'!S$203:S$217,"X")))</f>
        <v>0</v>
      </c>
      <c r="MN43">
        <f>'Capacity Backing (Hide)2'!T$139*(AT43/MAX(1,SUMIFS('Treatment Backing (Hide)'!$B$110:$B$124,'Capacity Backing (Hide)2'!T$203:T$217,"X")))</f>
        <v>0</v>
      </c>
      <c r="MO43">
        <f>'Capacity Backing (Hide)2'!U$139*(AU43/MAX(1,SUMIFS('Treatment Backing (Hide)'!$B$110:$B$124,'Capacity Backing (Hide)2'!U$203:U$217,"X")))</f>
        <v>0</v>
      </c>
      <c r="MP43">
        <f>'Capacity Backing (Hide)2'!V$139*(AV43/MAX(1,SUMIFS('Treatment Backing (Hide)'!$B$110:$B$124,'Capacity Backing (Hide)2'!V$203:V$217,"X")))</f>
        <v>0</v>
      </c>
      <c r="MQ43">
        <f>'Capacity Backing (Hide)2'!W$139*(AW43/MAX(1,SUMIFS('Treatment Backing (Hide)'!$B$110:$B$124,'Capacity Backing (Hide)2'!W$203:W$217,"X")))</f>
        <v>0</v>
      </c>
      <c r="MR43">
        <f>'Capacity Backing (Hide)2'!X$139*(AX43/MAX(1,SUMIFS('Treatment Backing (Hide)'!$B$110:$B$124,'Capacity Backing (Hide)2'!X$203:X$217,"X")))</f>
        <v>0</v>
      </c>
      <c r="MS43">
        <f>'Capacity Backing (Hide)2'!Y$139*(AY43/MAX(1,SUMIFS('Treatment Backing (Hide)'!$B$110:$B$124,'Capacity Backing (Hide)2'!Y$203:Y$217,"X")))</f>
        <v>0</v>
      </c>
      <c r="MT43">
        <f>'Capacity Backing (Hide)2'!Z$139*(AZ43/MAX(1,SUMIFS('Treatment Backing (Hide)'!$B$110:$B$124,'Capacity Backing (Hide)2'!Z$203:Z$217,"X")))</f>
        <v>0</v>
      </c>
      <c r="MU43">
        <f>'Capacity Backing (Hide)2'!AA$139*(BA43/MAX(1,SUMIFS('Treatment Backing (Hide)'!$B$110:$B$124,'Capacity Backing (Hide)2'!AA$203:AA$217,"X")))</f>
        <v>0</v>
      </c>
      <c r="MV43">
        <f>'Capacity Backing (Hide)2'!AB$139*(BB43/MAX(1,SUMIFS('Treatment Backing (Hide)'!$B$110:$B$124,'Capacity Backing (Hide)2'!AB$203:AB$217,"X")))</f>
        <v>0</v>
      </c>
      <c r="MW43">
        <f>'Capacity Backing (Hide)2'!AC$139*(BC43/MAX(1,SUMIFS('Treatment Backing (Hide)'!$B$110:$B$124,'Capacity Backing (Hide)2'!AC$203:AC$217,"X")))</f>
        <v>0</v>
      </c>
      <c r="MX43">
        <f>'Capacity Backing (Hide)2'!AD$139*(BD43/MAX(1,SUMIFS('Treatment Backing (Hide)'!$B$110:$B$124,'Capacity Backing (Hide)2'!AD$203:AD$217,"X")))</f>
        <v>0</v>
      </c>
      <c r="MY43">
        <f>'Capacity Backing (Hide)2'!AE$139*(BE43/MAX(1,SUMIFS('Treatment Backing (Hide)'!$B$110:$B$124,'Capacity Backing (Hide)2'!AE$203:AE$217,"X")))</f>
        <v>0</v>
      </c>
      <c r="MZ43">
        <f>'Capacity Backing (Hide)2'!AF$139*(BF43/MAX(1,SUMIFS('Treatment Backing (Hide)'!$B$110:$B$124,'Capacity Backing (Hide)2'!AF$203:AF$217,"X")))</f>
        <v>0</v>
      </c>
      <c r="NA43">
        <f>'Capacity Backing (Hide)2'!AG$139*(BG43/MAX(1,SUMIFS('Treatment Backing (Hide)'!$B$110:$B$124,'Capacity Backing (Hide)2'!AG$203:AG$217,"X")))</f>
        <v>0</v>
      </c>
      <c r="NB43">
        <f>'Capacity Backing (Hide)2'!AH$139*(BH43/MAX(1,SUMIFS('Treatment Backing (Hide)'!$B$110:$B$124,'Capacity Backing (Hide)2'!AH$203:AH$217,"X")))</f>
        <v>0</v>
      </c>
      <c r="NC43">
        <f>'Capacity Backing (Hide)2'!AI$139*(BI43/MAX(1,SUMIFS('Treatment Backing (Hide)'!$B$110:$B$124,'Capacity Backing (Hide)2'!AI$203:AI$217,"X")))</f>
        <v>0</v>
      </c>
      <c r="ND43">
        <f>'Capacity Backing (Hide)2'!AJ$139*(BJ43/MAX(1,SUMIFS('Treatment Backing (Hide)'!$B$110:$B$124,'Capacity Backing (Hide)2'!AJ$203:AJ$217,"X")))</f>
        <v>0</v>
      </c>
      <c r="NE43">
        <f>'Capacity Backing (Hide)2'!AK$139*(BK43/MAX(1,SUMIFS('Treatment Backing (Hide)'!$B$110:$B$124,'Capacity Backing (Hide)2'!AK$203:AK$217,"X")))</f>
        <v>0</v>
      </c>
      <c r="NF43">
        <f>'Capacity Backing (Hide)2'!AL$139*(BL43/MAX(1,SUMIFS('Treatment Backing (Hide)'!$B$110:$B$124,'Capacity Backing (Hide)2'!AL$203:AL$217,"X")))</f>
        <v>0</v>
      </c>
      <c r="NG43">
        <f>'Capacity Backing (Hide)2'!AM$139*(BM43/MAX(1,SUMIFS('Treatment Backing (Hide)'!$B$110:$B$124,'Capacity Backing (Hide)2'!AM$203:AM$217,"X")))</f>
        <v>0</v>
      </c>
      <c r="NH43">
        <f>'Capacity Backing (Hide)2'!AN$139*(BN43/MAX(1,SUMIFS('Treatment Backing (Hide)'!$B$110:$B$124,'Capacity Backing (Hide)2'!AN$203:AN$217,"X")))</f>
        <v>0</v>
      </c>
      <c r="NI43">
        <f>'Capacity Backing (Hide)2'!AO$139*(BO43/MAX(1,SUMIFS('Treatment Backing (Hide)'!$B$110:$B$124,'Capacity Backing (Hide)2'!AO$203:AO$217,"X")))</f>
        <v>0</v>
      </c>
      <c r="NJ43">
        <f>'Capacity Backing (Hide)2'!AP$139*(BP43/MAX(1,SUMIFS('Treatment Backing (Hide)'!$B$110:$B$124,'Capacity Backing (Hide)2'!AP$203:AP$217,"X")))</f>
        <v>0</v>
      </c>
      <c r="NK43">
        <f>'Capacity Backing (Hide)2'!AQ$139*(BQ43/MAX(1,SUMIFS('Treatment Backing (Hide)'!$B$110:$B$124,'Capacity Backing (Hide)2'!AQ$203:AQ$217,"X")))</f>
        <v>0</v>
      </c>
      <c r="NL43">
        <f>'Capacity Backing (Hide)2'!AR$139*(BR43/MAX(1,SUMIFS('Treatment Backing (Hide)'!$B$110:$B$124,'Capacity Backing (Hide)2'!AR$203:AR$217,"X")))</f>
        <v>0</v>
      </c>
      <c r="NM43">
        <f>'Capacity Backing (Hide)2'!AS$139*(BS43/MAX(1,SUMIFS('Treatment Backing (Hide)'!$B$110:$B$124,'Capacity Backing (Hide)2'!AS$203:AS$217,"X")))</f>
        <v>0</v>
      </c>
      <c r="NN43">
        <f>'Capacity Backing (Hide)2'!AT$139*(BT43/MAX(1,SUMIFS('Treatment Backing (Hide)'!$B$110:$B$124,'Capacity Backing (Hide)2'!AT$203:AT$217,"X")))</f>
        <v>0</v>
      </c>
      <c r="NO43">
        <f>'Capacity Backing (Hide)2'!AU$139*(BU43/MAX(1,SUMIFS('Treatment Backing (Hide)'!$B$110:$B$124,'Capacity Backing (Hide)2'!AU$203:AU$217,"X")))</f>
        <v>0</v>
      </c>
      <c r="NP43">
        <f>'Capacity Backing (Hide)2'!AV$139*(BV43/MAX(1,SUMIFS('Treatment Backing (Hide)'!$B$110:$B$124,'Capacity Backing (Hide)2'!AV$203:AV$217,"X")))</f>
        <v>0</v>
      </c>
      <c r="NQ43">
        <f>'Capacity Backing (Hide)2'!AW$139*(BW43/MAX(1,SUMIFS('Treatment Backing (Hide)'!$B$110:$B$124,'Capacity Backing (Hide)2'!AW$203:AW$217,"X")))</f>
        <v>0</v>
      </c>
      <c r="NR43">
        <f>'Capacity Backing (Hide)2'!AX$139*(BX43/MAX(1,SUMIFS('Treatment Backing (Hide)'!$B$110:$B$124,'Capacity Backing (Hide)2'!AX$203:AX$217,"X")))</f>
        <v>0</v>
      </c>
      <c r="NS43">
        <f>'Capacity Backing (Hide)2'!AY$139*(BY43/MAX(1,SUMIFS('Treatment Backing (Hide)'!$B$110:$B$124,'Capacity Backing (Hide)2'!AY$203:AY$217,"X")))</f>
        <v>0</v>
      </c>
      <c r="NT43">
        <f>'Capacity Backing (Hide)2'!AZ$139*(BZ43/MAX(1,SUMIFS('Treatment Backing (Hide)'!$B$110:$B$124,'Capacity Backing (Hide)2'!AZ$203:AZ$217,"X")))</f>
        <v>0</v>
      </c>
      <c r="NU43">
        <f>'Capacity Backing (Hide)2'!BA$139*(CA43/MAX(1,SUMIFS('Treatment Backing (Hide)'!$B$110:$B$124,'Capacity Backing (Hide)2'!BA$203:BA$217,"X")))</f>
        <v>0</v>
      </c>
      <c r="NV43">
        <f>'Capacity Backing (Hide)2'!BB$139*(CB43/MAX(1,SUMIFS('Treatment Backing (Hide)'!$B$110:$B$124,'Capacity Backing (Hide)2'!BB$203:BB$217,"X")))</f>
        <v>0</v>
      </c>
      <c r="NW43">
        <f>'Capacity Backing (Hide)2'!BC$139*(CC43/MAX(1,SUMIFS('Treatment Backing (Hide)'!$B$110:$B$124,'Capacity Backing (Hide)2'!BC$203:BC$217,"X")))</f>
        <v>0</v>
      </c>
      <c r="NX43">
        <f>'Capacity Backing (Hide)2'!BD$139*(CD43/MAX(1,SUMIFS('Treatment Backing (Hide)'!$B$110:$B$124,'Capacity Backing (Hide)2'!BD$203:BD$217,"X")))</f>
        <v>0</v>
      </c>
      <c r="NY43">
        <f>'Capacity Backing (Hide)2'!BE$139*(CE43/MAX(1,SUMIFS('Treatment Backing (Hide)'!$B$110:$B$124,'Capacity Backing (Hide)2'!BE$203:BE$217,"X")))</f>
        <v>0</v>
      </c>
      <c r="NZ43">
        <f>'Capacity Backing (Hide)2'!BF$139*(CF43/MAX(1,SUMIFS('Treatment Backing (Hide)'!$B$110:$B$124,'Capacity Backing (Hide)2'!BF$203:BF$217,"X")))</f>
        <v>0</v>
      </c>
      <c r="OA43">
        <f>'Capacity Backing (Hide)2'!BG$139*(CG43/MAX(1,SUMIFS('Treatment Backing (Hide)'!$B$110:$B$124,'Capacity Backing (Hide)2'!BG$203:BG$217,"X")))</f>
        <v>0</v>
      </c>
      <c r="OB43">
        <f>'Capacity Backing (Hide)2'!BH$139*(CH43/MAX(1,SUMIFS('Treatment Backing (Hide)'!$B$110:$B$124,'Capacity Backing (Hide)2'!BH$203:BH$217,"X")))</f>
        <v>0</v>
      </c>
      <c r="OC43">
        <f>'Capacity Backing (Hide)2'!BI$139*(CI43/MAX(1,SUMIFS('Treatment Backing (Hide)'!$B$110:$B$124,'Capacity Backing (Hide)2'!BI$203:BI$217,"X")))</f>
        <v>0</v>
      </c>
      <c r="OD43">
        <f>'Capacity Backing (Hide)2'!BJ$139*(CJ43/MAX(1,SUMIFS('Treatment Backing (Hide)'!$B$110:$B$124,'Capacity Backing (Hide)2'!BJ$203:BJ$217,"X")))</f>
        <v>0</v>
      </c>
      <c r="OE43">
        <f>'Capacity Backing (Hide)2'!BK$139*(CK43/MAX(1,SUMIFS('Treatment Backing (Hide)'!$B$110:$B$124,'Capacity Backing (Hide)2'!BK$203:BK$217,"X")))</f>
        <v>0</v>
      </c>
      <c r="OF43">
        <f>'Capacity Backing (Hide)2'!BL$139*(CL43/MAX(1,SUMIFS('Treatment Backing (Hide)'!$B$110:$B$124,'Capacity Backing (Hide)2'!BL$203:BL$217,"X")))</f>
        <v>0</v>
      </c>
      <c r="OG43">
        <f>'Capacity Backing (Hide)2'!BM$139*(CM43/MAX(1,SUMIFS('Treatment Backing (Hide)'!$B$110:$B$124,'Capacity Backing (Hide)2'!BM$203:BM$217,"X")))</f>
        <v>0</v>
      </c>
      <c r="OH43">
        <f>'Capacity Backing (Hide)2'!BN$139*(CN43/MAX(1,SUMIFS('Treatment Backing (Hide)'!$B$110:$B$124,'Capacity Backing (Hide)2'!BN$203:BN$217,"X")))</f>
        <v>0</v>
      </c>
      <c r="OI43">
        <f>'Capacity Backing (Hide)2'!BO$139*(CO43/MAX(1,SUMIFS('Treatment Backing (Hide)'!$B$110:$B$124,'Capacity Backing (Hide)2'!BO$203:BO$217,"X")))</f>
        <v>0</v>
      </c>
      <c r="OJ43">
        <f>'Capacity Backing (Hide)2'!BP$139*(CP43/MAX(1,SUMIFS('Treatment Backing (Hide)'!$B$110:$B$124,'Capacity Backing (Hide)2'!BP$203:BP$217,"X")))</f>
        <v>0</v>
      </c>
      <c r="OK43">
        <f>'Capacity Backing (Hide)2'!BQ$139*(CQ43/MAX(1,SUMIFS('Treatment Backing (Hide)'!$B$110:$B$124,'Capacity Backing (Hide)2'!BQ$203:BQ$217,"X")))</f>
        <v>0</v>
      </c>
      <c r="OL43">
        <f>'Capacity Backing (Hide)2'!BR$139*(CR43/MAX(1,SUMIFS('Treatment Backing (Hide)'!$B$110:$B$124,'Capacity Backing (Hide)2'!BR$203:BR$217,"X")))</f>
        <v>0</v>
      </c>
      <c r="OM43">
        <f>'Capacity Backing (Hide)2'!BS$139*(CS43/MAX(1,SUMIFS('Treatment Backing (Hide)'!$B$110:$B$124,'Capacity Backing (Hide)2'!BS$203:BS$217,"X")))</f>
        <v>0</v>
      </c>
      <c r="ON43">
        <f>'Capacity Backing (Hide)2'!BT$139*(CT43/MAX(1,SUMIFS('Treatment Backing (Hide)'!$B$110:$B$124,'Capacity Backing (Hide)2'!BT$203:BT$217,"X")))</f>
        <v>0</v>
      </c>
      <c r="OO43">
        <f>'Capacity Backing (Hide)2'!BU$139*(CU43/MAX(1,SUMIFS('Treatment Backing (Hide)'!$B$110:$B$124,'Capacity Backing (Hide)2'!BU$203:BU$217,"X")))</f>
        <v>0</v>
      </c>
      <c r="OP43">
        <f>'Capacity Backing (Hide)2'!BV$139*(CV43/MAX(1,SUMIFS('Treatment Backing (Hide)'!$B$110:$B$124,'Capacity Backing (Hide)2'!BV$203:BV$217,"X")))</f>
        <v>0</v>
      </c>
      <c r="OQ43">
        <f>'Capacity Backing (Hide)2'!BW$139*(CW43/MAX(1,SUMIFS('Treatment Backing (Hide)'!$B$110:$B$124,'Capacity Backing (Hide)2'!BW$203:BW$217,"X")))</f>
        <v>0</v>
      </c>
      <c r="OR43">
        <f>'Capacity Backing (Hide)2'!BX$139*(CX43/MAX(1,SUMIFS('Treatment Backing (Hide)'!$B$110:$B$124,'Capacity Backing (Hide)2'!BX$203:BX$217,"X")))</f>
        <v>0</v>
      </c>
      <c r="OS43">
        <f>'Capacity Backing (Hide)2'!BY$139*(CY43/MAX(1,SUMIFS('Treatment Backing (Hide)'!$B$110:$B$124,'Capacity Backing (Hide)2'!BY$203:BY$217,"X")))</f>
        <v>0</v>
      </c>
      <c r="OT43">
        <f>'Capacity Backing (Hide)2'!BZ$139*(CZ43/MAX(1,SUMIFS('Treatment Backing (Hide)'!$B$110:$B$124,'Capacity Backing (Hide)2'!BZ$203:BZ$217,"X")))</f>
        <v>0</v>
      </c>
      <c r="OU43">
        <f>'Capacity Backing (Hide)2'!CA$139*(DA43/MAX(1,SUMIFS('Treatment Backing (Hide)'!$B$110:$B$124,'Capacity Backing (Hide)2'!CA$203:CA$217,"X")))</f>
        <v>0</v>
      </c>
      <c r="OV43">
        <f>'Capacity Backing (Hide)2'!CB$139*(DB43/MAX(1,SUMIFS('Treatment Backing (Hide)'!$B$110:$B$124,'Capacity Backing (Hide)2'!CB$203:CB$217,"X")))</f>
        <v>0</v>
      </c>
      <c r="OW43">
        <f>'Capacity Backing (Hide)2'!CC$139*(DC43/MAX(1,SUMIFS('Treatment Backing (Hide)'!$B$110:$B$124,'Capacity Backing (Hide)2'!CC$203:CC$217,"X")))</f>
        <v>0</v>
      </c>
      <c r="OX43">
        <f>'Capacity Backing (Hide)2'!CD$139*(DD43/MAX(1,SUMIFS('Treatment Backing (Hide)'!$B$110:$B$124,'Capacity Backing (Hide)2'!CD$203:CD$217,"X")))</f>
        <v>0</v>
      </c>
      <c r="OY43">
        <f>'Capacity Backing (Hide)2'!CE$139*(DE43/MAX(1,SUMIFS('Treatment Backing (Hide)'!$B$110:$B$124,'Capacity Backing (Hide)2'!CE$203:CE$217,"X")))</f>
        <v>0</v>
      </c>
      <c r="OZ43">
        <f>'Capacity Backing (Hide)2'!CF$139*(DF43/MAX(1,SUMIFS('Treatment Backing (Hide)'!$B$110:$B$124,'Capacity Backing (Hide)2'!CF$203:CF$217,"X")))</f>
        <v>0</v>
      </c>
      <c r="PA43">
        <f>'Capacity Backing (Hide)2'!CG$139*(DG43/MAX(1,SUMIFS('Treatment Backing (Hide)'!$B$110:$B$124,'Capacity Backing (Hide)2'!CG$203:CG$217,"X")))</f>
        <v>0</v>
      </c>
      <c r="PB43">
        <f>'Capacity Backing (Hide)2'!CH$139*(DH43/MAX(1,SUMIFS('Treatment Backing (Hide)'!$B$110:$B$124,'Capacity Backing (Hide)2'!CH$203:CH$217,"X")))</f>
        <v>0</v>
      </c>
      <c r="PC43">
        <f>'Capacity Backing (Hide)2'!CI$139*(DI43/MAX(1,SUMIFS('Treatment Backing (Hide)'!$B$110:$B$124,'Capacity Backing (Hide)2'!CI$203:CI$217,"X")))</f>
        <v>0</v>
      </c>
      <c r="PD43">
        <f>'Capacity Backing (Hide)2'!CJ$139*(DJ43/MAX(1,SUMIFS('Treatment Backing (Hide)'!$B$110:$B$124,'Capacity Backing (Hide)2'!CJ$203:CJ$217,"X")))</f>
        <v>0</v>
      </c>
      <c r="PE43">
        <f>'Capacity Backing (Hide)2'!CK$139*(DK43/MAX(1,SUMIFS('Treatment Backing (Hide)'!$B$110:$B$124,'Capacity Backing (Hide)2'!CK$203:CK$217,"X")))</f>
        <v>0</v>
      </c>
      <c r="PF43">
        <f>'Capacity Backing (Hide)2'!CL$139*(DL43/MAX(1,SUMIFS('Treatment Backing (Hide)'!$B$110:$B$124,'Capacity Backing (Hide)2'!CL$203:CL$217,"X")))</f>
        <v>0</v>
      </c>
      <c r="PG43">
        <f>'Capacity Backing (Hide)2'!CM$139*(DM43/MAX(1,SUMIFS('Treatment Backing (Hide)'!$B$110:$B$124,'Capacity Backing (Hide)2'!CM$203:CM$217,"X")))</f>
        <v>0</v>
      </c>
      <c r="PH43">
        <f>'Capacity Backing (Hide)2'!CN$139*(DN43/MAX(1,SUMIFS('Treatment Backing (Hide)'!$B$110:$B$124,'Capacity Backing (Hide)2'!CN$203:CN$217,"X")))</f>
        <v>0</v>
      </c>
      <c r="PI43">
        <f>'Capacity Backing (Hide)2'!CO$139*(DO43/MAX(1,SUMIFS('Treatment Backing (Hide)'!$B$110:$B$124,'Capacity Backing (Hide)2'!CO$203:CO$217,"X")))</f>
        <v>0</v>
      </c>
      <c r="PJ43">
        <f>'Capacity Backing (Hide)2'!CP$139*(DP43/MAX(1,SUMIFS('Treatment Backing (Hide)'!$B$110:$B$124,'Capacity Backing (Hide)2'!CP$203:CP$217,"X")))</f>
        <v>0</v>
      </c>
      <c r="PK43">
        <f>'Capacity Backing (Hide)2'!CQ$139*(DQ43/MAX(1,SUMIFS('Treatment Backing (Hide)'!$B$110:$B$124,'Capacity Backing (Hide)2'!CQ$203:CQ$217,"X")))</f>
        <v>0</v>
      </c>
      <c r="PL43">
        <f>'Capacity Backing (Hide)2'!CR$139*(DR43/MAX(1,SUMIFS('Treatment Backing (Hide)'!$B$110:$B$124,'Capacity Backing (Hide)2'!CR$203:CR$217,"X")))</f>
        <v>0</v>
      </c>
      <c r="PM43">
        <f>'Capacity Backing (Hide)2'!CS$139*(DS43/MAX(1,SUMIFS('Treatment Backing (Hide)'!$B$110:$B$124,'Capacity Backing (Hide)2'!CS$203:CS$217,"X")))</f>
        <v>0</v>
      </c>
      <c r="PN43">
        <f>'Capacity Backing (Hide)2'!CT$139*(DT43/MAX(1,SUMIFS('Treatment Backing (Hide)'!$B$110:$B$124,'Capacity Backing (Hide)2'!CT$203:CT$217,"X")))</f>
        <v>0</v>
      </c>
      <c r="PO43">
        <f>'Capacity Backing (Hide)2'!CU$139*(DU43/MAX(1,SUMIFS('Treatment Backing (Hide)'!$B$110:$B$124,'Capacity Backing (Hide)2'!CU$203:CU$217,"X")))</f>
        <v>0</v>
      </c>
      <c r="PP43">
        <f>'Capacity Backing (Hide)2'!CV$139*(DV43/MAX(1,SUMIFS('Treatment Backing (Hide)'!$B$110:$B$124,'Capacity Backing (Hide)2'!CV$203:CV$217,"X")))</f>
        <v>0</v>
      </c>
      <c r="PQ43">
        <f>'Capacity Backing (Hide)2'!CW$139*(DW43/MAX(1,SUMIFS('Treatment Backing (Hide)'!$B$110:$B$124,'Capacity Backing (Hide)2'!CW$203:CW$217,"X")))</f>
        <v>0</v>
      </c>
      <c r="PS43" cm="1">
        <f t="array" ref="PS43">SUM(IF('Capacity Summary'!H$36:H$135="X",1,0)*TRANSPOSE('CR Backing (Hide)'!$HX43:$LS43))</f>
        <v>0</v>
      </c>
      <c r="PT43" cm="1">
        <f t="array" ref="PT43">SUM(IF('Capacity Summary'!I$36:I$135="X",1,0)*TRANSPOSE('CR Backing (Hide)'!$HX43:$LS43))</f>
        <v>0</v>
      </c>
      <c r="PU43" cm="1">
        <f t="array" ref="PU43">SUM(IF('Capacity Summary'!J$36:J$135="X",1,0)*TRANSPOSE('CR Backing (Hide)'!$HX43:$LS43))</f>
        <v>0</v>
      </c>
      <c r="PV43" cm="1">
        <f t="array" ref="PV43">SUM(IF('Capacity Summary'!K$36:K$135="X",1,0)*TRANSPOSE('CR Backing (Hide)'!$HX43:$LS43))</f>
        <v>0</v>
      </c>
      <c r="PW43" cm="1">
        <f t="array" ref="PW43">SUM(IF('Capacity Summary'!L$36:L$135="X",1,0)*TRANSPOSE('CR Backing (Hide)'!$HX43:$LS43))</f>
        <v>0</v>
      </c>
      <c r="PX43" cm="1">
        <f t="array" ref="PX43">SUM(IF('Capacity Summary'!M$36:M$135="X",1,0)*TRANSPOSE('CR Backing (Hide)'!$HX43:$LS43))</f>
        <v>0</v>
      </c>
      <c r="PY43" cm="1">
        <f t="array" ref="PY43">SUM(IF('Capacity Summary'!N$36:N$135="X",1,0)*TRANSPOSE('CR Backing (Hide)'!$HX43:$LS43))</f>
        <v>0</v>
      </c>
      <c r="PZ43" cm="1">
        <f t="array" ref="PZ43">SUM(IF('Capacity Summary'!O$36:O$135="X",1,0)*TRANSPOSE('CR Backing (Hide)'!$HX43:$LS43))</f>
        <v>0</v>
      </c>
      <c r="QA43" cm="1">
        <f t="array" ref="QA43">SUM(IF('Capacity Summary'!P$36:P$135="X",1,0)*TRANSPOSE('CR Backing (Hide)'!$HX43:$LS43))</f>
        <v>0</v>
      </c>
      <c r="QB43" cm="1">
        <f t="array" ref="QB43">SUM(IF('Capacity Summary'!Q$36:Q$135="X",1,0)*TRANSPOSE('CR Backing (Hide)'!$HX43:$LS43))</f>
        <v>0</v>
      </c>
      <c r="QC43" cm="1">
        <f t="array" ref="QC43">SUM(IF('Capacity Summary'!R$36:R$135="X",1,0)*TRANSPOSE('CR Backing (Hide)'!$HX43:$LS43))</f>
        <v>0</v>
      </c>
      <c r="QD43" cm="1">
        <f t="array" ref="QD43">SUM(IF('Capacity Summary'!S$36:S$135="X",1,0)*TRANSPOSE('CR Backing (Hide)'!$HX43:$LS43))</f>
        <v>0</v>
      </c>
      <c r="QE43" cm="1">
        <f t="array" ref="QE43">SUM(IF('Capacity Summary'!T$36:T$135="X",1,0)*TRANSPOSE('CR Backing (Hide)'!$HX43:$LS43))</f>
        <v>0</v>
      </c>
      <c r="QF43" cm="1">
        <f t="array" ref="QF43">SUM(IF('Capacity Summary'!U$36:U$135="X",1,0)*TRANSPOSE('CR Backing (Hide)'!$HX43:$LS43))</f>
        <v>0</v>
      </c>
      <c r="QG43" cm="1">
        <f t="array" ref="QG43">SUM(IF('Capacity Summary'!V$36:V$135="X",1,0)*TRANSPOSE('CR Backing (Hide)'!$HX43:$LS43))</f>
        <v>0</v>
      </c>
      <c r="QH43" cm="1">
        <f t="array" ref="QH43">SUM(IF('Capacity Summary'!W$36:W$135="X",1,0)*TRANSPOSE('CR Backing (Hide)'!$HX43:$LS43))</f>
        <v>0</v>
      </c>
      <c r="QI43" cm="1">
        <f t="array" ref="QI43">SUM(IF('Capacity Summary'!X$36:X$135="X",1,0)*TRANSPOSE('CR Backing (Hide)'!$HX43:$LS43))</f>
        <v>0</v>
      </c>
      <c r="QJ43" cm="1">
        <f t="array" ref="QJ43">SUM(IF('Capacity Summary'!Y$36:Y$135="X",1,0)*TRANSPOSE('CR Backing (Hide)'!$HX43:$LS43))</f>
        <v>0</v>
      </c>
      <c r="QK43" cm="1">
        <f t="array" ref="QK43">SUM(IF('Capacity Summary'!Z$36:Z$135="X",1,0)*TRANSPOSE('CR Backing (Hide)'!$HX43:$LS43))</f>
        <v>0</v>
      </c>
      <c r="QL43" cm="1">
        <f t="array" ref="QL43">SUM(IF('Capacity Summary'!AA$36:AA$135="X",1,0)*TRANSPOSE('CR Backing (Hide)'!$HX43:$LS43))</f>
        <v>0</v>
      </c>
      <c r="QM43" cm="1">
        <f t="array" ref="QM43">SUM(IF('Capacity Summary'!AB$36:AB$135="X",1,0)*TRANSPOSE('CR Backing (Hide)'!$HX43:$LS43))</f>
        <v>0</v>
      </c>
      <c r="QN43" cm="1">
        <f t="array" ref="QN43">SUM(IF('Capacity Summary'!AC$36:AC$135="X",1,0)*TRANSPOSE('CR Backing (Hide)'!$HX43:$LS43))</f>
        <v>0</v>
      </c>
      <c r="QO43" cm="1">
        <f t="array" ref="QO43">SUM(IF('Capacity Summary'!AD$36:AD$135="X",1,0)*TRANSPOSE('CR Backing (Hide)'!$HX43:$LS43))</f>
        <v>0</v>
      </c>
      <c r="QP43" cm="1">
        <f t="array" ref="QP43">SUM(IF('Capacity Summary'!AE$36:AE$135="X",1,0)*TRANSPOSE('CR Backing (Hide)'!$HX43:$LS43))</f>
        <v>0</v>
      </c>
      <c r="QQ43" cm="1">
        <f t="array" ref="QQ43">SUM(IF('Capacity Summary'!AF$36:AF$135="X",1,0)*TRANSPOSE('CR Backing (Hide)'!$HX43:$LS43))</f>
        <v>0</v>
      </c>
      <c r="QR43" cm="1">
        <f t="array" ref="QR43">SUM(IF('Capacity Summary'!AG$36:AG$135="X",1,0)*TRANSPOSE('CR Backing (Hide)'!$HX43:$LS43))</f>
        <v>0</v>
      </c>
      <c r="QS43" cm="1">
        <f t="array" ref="QS43">SUM(IF('Capacity Summary'!AH$36:AH$135="X",1,0)*TRANSPOSE('CR Backing (Hide)'!$HX43:$LS43))</f>
        <v>0</v>
      </c>
      <c r="QT43" cm="1">
        <f t="array" ref="QT43">SUM(IF('Capacity Summary'!AI$36:AI$135="X",1,0)*TRANSPOSE('CR Backing (Hide)'!$HX43:$LS43))</f>
        <v>0</v>
      </c>
      <c r="QU43" cm="1">
        <f t="array" ref="QU43">SUM(IF('Capacity Summary'!AJ$36:AJ$135="X",1,0)*TRANSPOSE('CR Backing (Hide)'!$HX43:$LS43))</f>
        <v>0</v>
      </c>
      <c r="QV43" cm="1">
        <f t="array" ref="QV43">SUM(IF('Capacity Summary'!AK$36:AK$135="X",1,0)*TRANSPOSE('CR Backing (Hide)'!$HX43:$LS43))</f>
        <v>0</v>
      </c>
      <c r="QW43" cm="1">
        <f t="array" ref="QW43">SUM(IF('Capacity Summary'!AL$36:AL$135="X",1,0)*TRANSPOSE('CR Backing (Hide)'!$HX43:$LS43))</f>
        <v>0</v>
      </c>
      <c r="QX43" cm="1">
        <f t="array" ref="QX43">SUM(IF('Capacity Summary'!AM$36:AM$135="X",1,0)*TRANSPOSE('CR Backing (Hide)'!$HX43:$LS43))</f>
        <v>0</v>
      </c>
      <c r="QY43" cm="1">
        <f t="array" ref="QY43">SUM(IF('Capacity Summary'!AN$36:AN$135="X",1,0)*TRANSPOSE('CR Backing (Hide)'!$HX43:$LS43))</f>
        <v>0</v>
      </c>
      <c r="QZ43" cm="1">
        <f t="array" ref="QZ43">SUM(IF('Capacity Summary'!AO$36:AO$135="X",1,0)*TRANSPOSE('CR Backing (Hide)'!$HX43:$LS43))</f>
        <v>0</v>
      </c>
      <c r="RA43" cm="1">
        <f t="array" ref="RA43">SUM(IF('Capacity Summary'!AP$36:AP$135="X",1,0)*TRANSPOSE('CR Backing (Hide)'!$HX43:$LS43))</f>
        <v>0</v>
      </c>
      <c r="RB43" cm="1">
        <f t="array" ref="RB43">SUM(IF('Capacity Summary'!AQ$36:AQ$135="X",1,0)*TRANSPOSE('CR Backing (Hide)'!$HX43:$LS43))</f>
        <v>0</v>
      </c>
      <c r="RC43" cm="1">
        <f t="array" ref="RC43">SUM(IF('Capacity Summary'!AR$36:AR$135="X",1,0)*TRANSPOSE('CR Backing (Hide)'!$HX43:$LS43))</f>
        <v>0</v>
      </c>
      <c r="RD43" cm="1">
        <f t="array" ref="RD43">SUM(IF('Capacity Summary'!AS$36:AS$135="X",1,0)*TRANSPOSE('CR Backing (Hide)'!$HX43:$LS43))</f>
        <v>0</v>
      </c>
      <c r="RE43" cm="1">
        <f t="array" ref="RE43">SUM(IF('Capacity Summary'!AT$36:AT$135="X",1,0)*TRANSPOSE('CR Backing (Hide)'!$HX43:$LS43))</f>
        <v>0</v>
      </c>
      <c r="RF43" cm="1">
        <f t="array" ref="RF43">SUM(IF('Capacity Summary'!AU$36:AU$135="X",1,0)*TRANSPOSE('CR Backing (Hide)'!$HX43:$LS43))</f>
        <v>0</v>
      </c>
      <c r="RG43" cm="1">
        <f t="array" ref="RG43">SUM(IF('Capacity Summary'!AV$36:AV$135="X",1,0)*TRANSPOSE('CR Backing (Hide)'!$HX43:$LS43))</f>
        <v>0</v>
      </c>
      <c r="RH43" cm="1">
        <f t="array" ref="RH43">SUM(IF('Capacity Summary'!AW$36:AW$135="X",1,0)*TRANSPOSE('CR Backing (Hide)'!$HX43:$LS43))</f>
        <v>0</v>
      </c>
      <c r="RI43" cm="1">
        <f t="array" ref="RI43">SUM(IF('Capacity Summary'!AX$36:AX$135="X",1,0)*TRANSPOSE('CR Backing (Hide)'!$HX43:$LS43))</f>
        <v>0</v>
      </c>
      <c r="RJ43" cm="1">
        <f t="array" ref="RJ43">SUM(IF('Capacity Summary'!AY$36:AY$135="X",1,0)*TRANSPOSE('CR Backing (Hide)'!$HX43:$LS43))</f>
        <v>0</v>
      </c>
      <c r="RK43" cm="1">
        <f t="array" ref="RK43">SUM(IF('Capacity Summary'!AZ$36:AZ$135="X",1,0)*TRANSPOSE('CR Backing (Hide)'!$HX43:$LS43))</f>
        <v>0</v>
      </c>
      <c r="RL43" cm="1">
        <f t="array" ref="RL43">SUM(IF('Capacity Summary'!BA$36:BA$135="X",1,0)*TRANSPOSE('CR Backing (Hide)'!$HX43:$LS43))</f>
        <v>0</v>
      </c>
      <c r="RM43" cm="1">
        <f t="array" ref="RM43">SUM(IF('Capacity Summary'!BB$36:BB$135="X",1,0)*TRANSPOSE('CR Backing (Hide)'!$HX43:$LS43))</f>
        <v>0</v>
      </c>
      <c r="RN43" cm="1">
        <f t="array" ref="RN43">SUM(IF('Capacity Summary'!BC$36:BC$135="X",1,0)*TRANSPOSE('CR Backing (Hide)'!$HX43:$LS43))</f>
        <v>0</v>
      </c>
      <c r="RO43" cm="1">
        <f t="array" ref="RO43">SUM(IF('Capacity Summary'!BD$36:BD$135="X",1,0)*TRANSPOSE('CR Backing (Hide)'!$HX43:$LS43))</f>
        <v>0</v>
      </c>
      <c r="RP43" cm="1">
        <f t="array" ref="RP43">SUM(IF('Capacity Summary'!BE$36:BE$135="X",1,0)*TRANSPOSE('CR Backing (Hide)'!$HX43:$LS43))</f>
        <v>0</v>
      </c>
      <c r="RQ43" cm="1">
        <f t="array" ref="RQ43">SUM(IF('Capacity Summary'!BF$36:BF$135="X",1,0)*TRANSPOSE('CR Backing (Hide)'!$HX43:$LS43))</f>
        <v>0</v>
      </c>
      <c r="RR43" cm="1">
        <f t="array" ref="RR43">SUM(IF('Capacity Summary'!BG$36:BG$135="X",1,0)*TRANSPOSE('CR Backing (Hide)'!$HX43:$LS43))</f>
        <v>0</v>
      </c>
      <c r="RT43" cm="1">
        <f t="array" ref="RT43">SUM(IF('Capacity Summary'!H$139:H$238="X",1,0)*TRANSPOSE('CR Backing (Hide)'!$LV43:$PQ43))</f>
        <v>0</v>
      </c>
      <c r="RU43" cm="1">
        <f t="array" ref="RU43">SUM(IF('Capacity Summary'!I$139:I$238="X",1,0)*TRANSPOSE('CR Backing (Hide)'!$LV43:$PQ43))</f>
        <v>0</v>
      </c>
      <c r="RV43" cm="1">
        <f t="array" ref="RV43">SUM(IF('Capacity Summary'!J$139:J$238="X",1,0)*TRANSPOSE('CR Backing (Hide)'!$LV43:$PQ43))</f>
        <v>0</v>
      </c>
      <c r="RW43" cm="1">
        <f t="array" ref="RW43">SUM(IF('Capacity Summary'!K$139:K$238="X",1,0)*TRANSPOSE('CR Backing (Hide)'!$LV43:$PQ43))</f>
        <v>0</v>
      </c>
      <c r="RX43" cm="1">
        <f t="array" ref="RX43">SUM(IF('Capacity Summary'!L$139:L$238="X",1,0)*TRANSPOSE('CR Backing (Hide)'!$LV43:$PQ43))</f>
        <v>0</v>
      </c>
      <c r="RY43" cm="1">
        <f t="array" ref="RY43">SUM(IF('Capacity Summary'!M$139:M$238="X",1,0)*TRANSPOSE('CR Backing (Hide)'!$LV43:$PQ43))</f>
        <v>0</v>
      </c>
      <c r="RZ43" cm="1">
        <f t="array" ref="RZ43">SUM(IF('Capacity Summary'!N$139:N$238="X",1,0)*TRANSPOSE('CR Backing (Hide)'!$LV43:$PQ43))</f>
        <v>0</v>
      </c>
      <c r="SA43" cm="1">
        <f t="array" ref="SA43">SUM(IF('Capacity Summary'!O$139:O$238="X",1,0)*TRANSPOSE('CR Backing (Hide)'!$LV43:$PQ43))</f>
        <v>0</v>
      </c>
      <c r="SB43" cm="1">
        <f t="array" ref="SB43">SUM(IF('Capacity Summary'!P$139:P$238="X",1,0)*TRANSPOSE('CR Backing (Hide)'!$LV43:$PQ43))</f>
        <v>0</v>
      </c>
      <c r="SC43" cm="1">
        <f t="array" ref="SC43">SUM(IF('Capacity Summary'!Q$139:Q$238="X",1,0)*TRANSPOSE('CR Backing (Hide)'!$LV43:$PQ43))</f>
        <v>0</v>
      </c>
      <c r="SD43" cm="1">
        <f t="array" ref="SD43">SUM(IF('Capacity Summary'!R$139:R$238="X",1,0)*TRANSPOSE('CR Backing (Hide)'!$LV43:$PQ43))</f>
        <v>0</v>
      </c>
      <c r="SE43" cm="1">
        <f t="array" ref="SE43">SUM(IF('Capacity Summary'!S$139:S$238="X",1,0)*TRANSPOSE('CR Backing (Hide)'!$LV43:$PQ43))</f>
        <v>0</v>
      </c>
      <c r="SF43" cm="1">
        <f t="array" ref="SF43">SUM(IF('Capacity Summary'!T$139:T$238="X",1,0)*TRANSPOSE('CR Backing (Hide)'!$LV43:$PQ43))</f>
        <v>0</v>
      </c>
      <c r="SG43" cm="1">
        <f t="array" ref="SG43">SUM(IF('Capacity Summary'!U$139:U$238="X",1,0)*TRANSPOSE('CR Backing (Hide)'!$LV43:$PQ43))</f>
        <v>0</v>
      </c>
      <c r="SH43" cm="1">
        <f t="array" ref="SH43">SUM(IF('Capacity Summary'!V$139:V$238="X",1,0)*TRANSPOSE('CR Backing (Hide)'!$LV43:$PQ43))</f>
        <v>0</v>
      </c>
      <c r="SI43" cm="1">
        <f t="array" ref="SI43">SUM(IF('Capacity Summary'!W$139:W$238="X",1,0)*TRANSPOSE('CR Backing (Hide)'!$LV43:$PQ43))</f>
        <v>0</v>
      </c>
      <c r="SJ43" cm="1">
        <f t="array" ref="SJ43">SUM(IF('Capacity Summary'!X$139:X$238="X",1,0)*TRANSPOSE('CR Backing (Hide)'!$LV43:$PQ43))</f>
        <v>0</v>
      </c>
      <c r="SK43" cm="1">
        <f t="array" ref="SK43">SUM(IF('Capacity Summary'!Y$139:Y$238="X",1,0)*TRANSPOSE('CR Backing (Hide)'!$LV43:$PQ43))</f>
        <v>0</v>
      </c>
      <c r="SL43" cm="1">
        <f t="array" ref="SL43">SUM(IF('Capacity Summary'!Z$139:Z$238="X",1,0)*TRANSPOSE('CR Backing (Hide)'!$LV43:$PQ43))</f>
        <v>0</v>
      </c>
      <c r="SM43" cm="1">
        <f t="array" ref="SM43">SUM(IF('Capacity Summary'!AA$139:AA$238="X",1,0)*TRANSPOSE('CR Backing (Hide)'!$LV43:$PQ43))</f>
        <v>0</v>
      </c>
      <c r="SN43" cm="1">
        <f t="array" ref="SN43">SUM(IF('Capacity Summary'!AB$139:AB$238="X",1,0)*TRANSPOSE('CR Backing (Hide)'!$LV43:$PQ43))</f>
        <v>0</v>
      </c>
      <c r="SO43" cm="1">
        <f t="array" ref="SO43">SUM(IF('Capacity Summary'!AC$139:AC$238="X",1,0)*TRANSPOSE('CR Backing (Hide)'!$LV43:$PQ43))</f>
        <v>0</v>
      </c>
      <c r="SP43" cm="1">
        <f t="array" ref="SP43">SUM(IF('Capacity Summary'!AD$139:AD$238="X",1,0)*TRANSPOSE('CR Backing (Hide)'!$LV43:$PQ43))</f>
        <v>0</v>
      </c>
      <c r="SQ43" cm="1">
        <f t="array" ref="SQ43">SUM(IF('Capacity Summary'!AE$139:AE$238="X",1,0)*TRANSPOSE('CR Backing (Hide)'!$LV43:$PQ43))</f>
        <v>0</v>
      </c>
      <c r="SR43" cm="1">
        <f t="array" ref="SR43">SUM(IF('Capacity Summary'!AF$139:AF$238="X",1,0)*TRANSPOSE('CR Backing (Hide)'!$LV43:$PQ43))</f>
        <v>0</v>
      </c>
      <c r="SS43" cm="1">
        <f t="array" ref="SS43">SUM(IF('Capacity Summary'!AG$139:AG$238="X",1,0)*TRANSPOSE('CR Backing (Hide)'!$LV43:$PQ43))</f>
        <v>0</v>
      </c>
      <c r="ST43" cm="1">
        <f t="array" ref="ST43">SUM(IF('Capacity Summary'!AH$139:AH$238="X",1,0)*TRANSPOSE('CR Backing (Hide)'!$LV43:$PQ43))</f>
        <v>0</v>
      </c>
      <c r="SU43" cm="1">
        <f t="array" ref="SU43">SUM(IF('Capacity Summary'!AI$139:AI$238="X",1,0)*TRANSPOSE('CR Backing (Hide)'!$LV43:$PQ43))</f>
        <v>0</v>
      </c>
      <c r="SV43" cm="1">
        <f t="array" ref="SV43">SUM(IF('Capacity Summary'!AJ$139:AJ$238="X",1,0)*TRANSPOSE('CR Backing (Hide)'!$LV43:$PQ43))</f>
        <v>0</v>
      </c>
      <c r="SW43" cm="1">
        <f t="array" ref="SW43">SUM(IF('Capacity Summary'!AK$139:AK$238="X",1,0)*TRANSPOSE('CR Backing (Hide)'!$LV43:$PQ43))</f>
        <v>0</v>
      </c>
      <c r="SX43" cm="1">
        <f t="array" ref="SX43">SUM(IF('Capacity Summary'!AL$139:AL$238="X",1,0)*TRANSPOSE('CR Backing (Hide)'!$LV43:$PQ43))</f>
        <v>0</v>
      </c>
      <c r="SY43" cm="1">
        <f t="array" ref="SY43">SUM(IF('Capacity Summary'!AM$139:AM$238="X",1,0)*TRANSPOSE('CR Backing (Hide)'!$LV43:$PQ43))</f>
        <v>0</v>
      </c>
      <c r="SZ43" cm="1">
        <f t="array" ref="SZ43">SUM(IF('Capacity Summary'!AN$139:AN$238="X",1,0)*TRANSPOSE('CR Backing (Hide)'!$LV43:$PQ43))</f>
        <v>0</v>
      </c>
      <c r="TA43" cm="1">
        <f t="array" ref="TA43">SUM(IF('Capacity Summary'!AO$139:AO$238="X",1,0)*TRANSPOSE('CR Backing (Hide)'!$LV43:$PQ43))</f>
        <v>0</v>
      </c>
      <c r="TB43" cm="1">
        <f t="array" ref="TB43">SUM(IF('Capacity Summary'!AP$139:AP$238="X",1,0)*TRANSPOSE('CR Backing (Hide)'!$LV43:$PQ43))</f>
        <v>0</v>
      </c>
      <c r="TC43" cm="1">
        <f t="array" ref="TC43">SUM(IF('Capacity Summary'!AQ$139:AQ$238="X",1,0)*TRANSPOSE('CR Backing (Hide)'!$LV43:$PQ43))</f>
        <v>0</v>
      </c>
      <c r="TD43" cm="1">
        <f t="array" ref="TD43">SUM(IF('Capacity Summary'!AR$139:AR$238="X",1,0)*TRANSPOSE('CR Backing (Hide)'!$LV43:$PQ43))</f>
        <v>0</v>
      </c>
      <c r="TE43" cm="1">
        <f t="array" ref="TE43">SUM(IF('Capacity Summary'!AS$139:AS$238="X",1,0)*TRANSPOSE('CR Backing (Hide)'!$LV43:$PQ43))</f>
        <v>0</v>
      </c>
      <c r="TF43" cm="1">
        <f t="array" ref="TF43">SUM(IF('Capacity Summary'!AT$139:AT$238="X",1,0)*TRANSPOSE('CR Backing (Hide)'!$LV43:$PQ43))</f>
        <v>0</v>
      </c>
      <c r="TG43" cm="1">
        <f t="array" ref="TG43">SUM(IF('Capacity Summary'!AU$139:AU$238="X",1,0)*TRANSPOSE('CR Backing (Hide)'!$LV43:$PQ43))</f>
        <v>0</v>
      </c>
      <c r="TH43" cm="1">
        <f t="array" ref="TH43">SUM(IF('Capacity Summary'!AV$139:AV$238="X",1,0)*TRANSPOSE('CR Backing (Hide)'!$LV43:$PQ43))</f>
        <v>0</v>
      </c>
      <c r="TI43" cm="1">
        <f t="array" ref="TI43">SUM(IF('Capacity Summary'!AW$139:AW$238="X",1,0)*TRANSPOSE('CR Backing (Hide)'!$LV43:$PQ43))</f>
        <v>0</v>
      </c>
      <c r="TJ43" cm="1">
        <f t="array" ref="TJ43">SUM(IF('Capacity Summary'!AX$139:AX$238="X",1,0)*TRANSPOSE('CR Backing (Hide)'!$LV43:$PQ43))</f>
        <v>0</v>
      </c>
      <c r="TK43" cm="1">
        <f t="array" ref="TK43">SUM(IF('Capacity Summary'!AY$139:AY$238="X",1,0)*TRANSPOSE('CR Backing (Hide)'!$LV43:$PQ43))</f>
        <v>0</v>
      </c>
      <c r="TL43" cm="1">
        <f t="array" ref="TL43">SUM(IF('Capacity Summary'!AZ$139:AZ$238="X",1,0)*TRANSPOSE('CR Backing (Hide)'!$LV43:$PQ43))</f>
        <v>0</v>
      </c>
      <c r="TM43" cm="1">
        <f t="array" ref="TM43">SUM(IF('Capacity Summary'!BA$139:BA$238="X",1,0)*TRANSPOSE('CR Backing (Hide)'!$LV43:$PQ43))</f>
        <v>0</v>
      </c>
      <c r="TN43" cm="1">
        <f t="array" ref="TN43">SUM(IF('Capacity Summary'!BB$139:BB$238="X",1,0)*TRANSPOSE('CR Backing (Hide)'!$LV43:$PQ43))</f>
        <v>0</v>
      </c>
      <c r="TO43" cm="1">
        <f t="array" ref="TO43">SUM(IF('Capacity Summary'!BC$139:BC$238="X",1,0)*TRANSPOSE('CR Backing (Hide)'!$LV43:$PQ43))</f>
        <v>0</v>
      </c>
      <c r="TP43" cm="1">
        <f t="array" ref="TP43">SUM(IF('Capacity Summary'!BD$139:BD$238="X",1,0)*TRANSPOSE('CR Backing (Hide)'!$LV43:$PQ43))</f>
        <v>0</v>
      </c>
      <c r="TQ43" cm="1">
        <f t="array" ref="TQ43">SUM(IF('Capacity Summary'!BE$139:BE$238="X",1,0)*TRANSPOSE('CR Backing (Hide)'!$LV43:$PQ43))</f>
        <v>0</v>
      </c>
      <c r="TR43" cm="1">
        <f t="array" ref="TR43">SUM(IF('Capacity Summary'!BF$139:BF$238="X",1,0)*TRANSPOSE('CR Backing (Hide)'!$LV43:$PQ43))</f>
        <v>0</v>
      </c>
      <c r="TS43" cm="1">
        <f t="array" ref="TS43">SUM(IF('Capacity Summary'!BG$139:BG$238="X",1,0)*TRANSPOSE('CR Backing (Hide)'!$LV43:$PQ43))</f>
        <v>0</v>
      </c>
    </row>
    <row r="44" spans="8:539" x14ac:dyDescent="0.25">
      <c r="H44" t="str">
        <f>ROW(H41)&amp;". "&amp;'Clinical resources'!B47</f>
        <v xml:space="preserve">41. </v>
      </c>
      <c r="J44" t="str" cm="1">
        <f t="array" ref="J44">IF(SUM(IF('Clinical resources'!F47:J47="X",1,0)*'Clinical resources'!F$4:J$4)&gt;0,"X","")</f>
        <v/>
      </c>
      <c r="K44" t="str" cm="1">
        <f t="array" ref="K44">IF(SUM(IF('Clinical resources'!K47:O47="X",1,0)*'Clinical resources'!K$4:O$4)&gt;0,"X","")</f>
        <v/>
      </c>
      <c r="L44" t="str" cm="1">
        <f t="array" ref="L44">IF(SUM(IF('Clinical resources'!P47:T47="X",1,0)*'Clinical resources'!P$4:T$4)&gt;0,"X","")</f>
        <v/>
      </c>
      <c r="M44" t="str" cm="1">
        <f t="array" ref="M44">IF(SUM(IF('Clinical resources'!U47:Y47="X",1,0)*'Clinical resources'!U$4:Y$4)&gt;0,"X","")</f>
        <v/>
      </c>
      <c r="N44" t="str" cm="1">
        <f t="array" ref="N44">IF(SUM(IF('Clinical resources'!Z47:AD47="X",1,0)*'Clinical resources'!Z$4:AD$4)&gt;0,"X","")</f>
        <v/>
      </c>
      <c r="O44" t="str" cm="1">
        <f t="array" ref="O44">IF(SUM(IF('Clinical resources'!AE47:AI47="X",1,0)*'Clinical resources'!AE$4:AI$4)&gt;0,"X","")</f>
        <v/>
      </c>
      <c r="P44" t="str" cm="1">
        <f t="array" ref="P44">IF(SUM(IF('Clinical resources'!AJ47:AN47="X",1,0)*'Clinical resources'!AJ$4:AN$4)&gt;0,"X","")</f>
        <v/>
      </c>
      <c r="Q44" t="str" cm="1">
        <f t="array" ref="Q44">IF(SUM(IF('Clinical resources'!AO47:AS47="X",1,0)*'Clinical resources'!AO$4:AS$4)&gt;0,"X","")</f>
        <v/>
      </c>
      <c r="R44" t="str" cm="1">
        <f t="array" ref="R44">IF(SUM(IF('Clinical resources'!AT47:AX47="X",1,0)*'Clinical resources'!AT$4:AX$4)&gt;0,"X","")</f>
        <v/>
      </c>
      <c r="S44" t="str" cm="1">
        <f t="array" ref="S44">IF(SUM(IF('Clinical resources'!AY47:BC47="X",1,0)*'Clinical resources'!AY$4:BC$4)&gt;0,"X","")</f>
        <v/>
      </c>
      <c r="T44" t="str" cm="1">
        <f t="array" ref="T44">IF(SUM(IF('Clinical resources'!BD47:BH47="X",1,0)*'Clinical resources'!BD$4:BH$4)&gt;0,"X","")</f>
        <v/>
      </c>
      <c r="U44" t="str" cm="1">
        <f t="array" ref="U44">IF(SUM(IF('Clinical resources'!BI47:BM47="X",1,0)*'Clinical resources'!BI$4:BM$4)&gt;0,"X","")</f>
        <v/>
      </c>
      <c r="V44" t="str" cm="1">
        <f t="array" ref="V44">IF(SUM(IF('Clinical resources'!BN47:BR47="X",1,0)*'Clinical resources'!BN$4:BR$4)&gt;0,"X","")</f>
        <v/>
      </c>
      <c r="W44" t="str" cm="1">
        <f t="array" ref="W44">IF(SUM(IF('Clinical resources'!BS47:BW47="X",1,0)*'Clinical resources'!BS$4:BW$4)&gt;0,"X","")</f>
        <v/>
      </c>
      <c r="X44" t="str" cm="1">
        <f t="array" ref="X44">IF(SUM(IF('Clinical resources'!BX47:CB47="X",1,0)*'Clinical resources'!BX$4:CB$4)&gt;0,"X","")</f>
        <v/>
      </c>
      <c r="AB44">
        <f t="array" ref="AB44">IF($J44:$X44='Capacity Backing (Hide)2'!B$67:B$81,1,0)</f>
        <v>0</v>
      </c>
      <c r="AC44">
        <f t="array" ref="AC44">IF($J44:$X44='Capacity Backing (Hide)2'!C$67:C$81,1,0)</f>
        <v>0</v>
      </c>
      <c r="AD44">
        <f t="array" ref="AD44">IF($J44:$X44='Capacity Backing (Hide)2'!D$67:D$81,1,0)</f>
        <v>0</v>
      </c>
      <c r="AE44">
        <f t="array" ref="AE44">IF($J44:$X44='Capacity Backing (Hide)2'!E$67:E$81,1,0)</f>
        <v>0</v>
      </c>
      <c r="AF44">
        <f t="array" ref="AF44">IF($J44:$X44='Capacity Backing (Hide)2'!F$67:F$81,1,0)</f>
        <v>0</v>
      </c>
      <c r="AG44">
        <f t="array" ref="AG44">IF($J44:$X44='Capacity Backing (Hide)2'!G$67:G$81,1,0)</f>
        <v>0</v>
      </c>
      <c r="AH44">
        <f t="array" ref="AH44">IF($J44:$X44='Capacity Backing (Hide)2'!H$67:H$81,1,0)</f>
        <v>0</v>
      </c>
      <c r="AI44">
        <f t="array" ref="AI44">IF($J44:$X44='Capacity Backing (Hide)2'!I$67:I$81,1,0)</f>
        <v>0</v>
      </c>
      <c r="AJ44">
        <f t="array" ref="AJ44">IF($J44:$X44='Capacity Backing (Hide)2'!J$67:J$81,1,0)</f>
        <v>0</v>
      </c>
      <c r="AK44">
        <f t="array" ref="AK44">IF($J44:$X44='Capacity Backing (Hide)2'!K$67:K$81,1,0)</f>
        <v>0</v>
      </c>
      <c r="AL44">
        <f t="array" ref="AL44">IF($J44:$X44='Capacity Backing (Hide)2'!L$67:L$81,1,0)</f>
        <v>0</v>
      </c>
      <c r="AM44">
        <f t="array" ref="AM44">IF($J44:$X44='Capacity Backing (Hide)2'!M$67:M$81,1,0)</f>
        <v>0</v>
      </c>
      <c r="AN44">
        <f t="array" ref="AN44">IF($J44:$X44='Capacity Backing (Hide)2'!N$67:N$81,1,0)</f>
        <v>0</v>
      </c>
      <c r="AO44">
        <f t="array" ref="AO44">IF($J44:$X44='Capacity Backing (Hide)2'!O$67:O$81,1,0)</f>
        <v>0</v>
      </c>
      <c r="AP44">
        <f t="array" ref="AP44">IF($J44:$X44='Capacity Backing (Hide)2'!P$67:P$81,1,0)</f>
        <v>0</v>
      </c>
      <c r="AQ44">
        <f t="array" ref="AQ44">IF($J44:$X44='Capacity Backing (Hide)2'!Q$67:Q$81,1,0)</f>
        <v>0</v>
      </c>
      <c r="AR44">
        <f t="array" ref="AR44">IF($J44:$X44='Capacity Backing (Hide)2'!R$67:R$81,1,0)</f>
        <v>0</v>
      </c>
      <c r="AS44">
        <f t="array" ref="AS44">IF($J44:$X44='Capacity Backing (Hide)2'!S$67:S$81,1,0)</f>
        <v>0</v>
      </c>
      <c r="AT44">
        <f t="array" ref="AT44">IF($J44:$X44='Capacity Backing (Hide)2'!T$67:T$81,1,0)</f>
        <v>0</v>
      </c>
      <c r="AU44">
        <f t="array" ref="AU44">IF($J44:$X44='Capacity Backing (Hide)2'!U$67:U$81,1,0)</f>
        <v>0</v>
      </c>
      <c r="AV44">
        <f t="array" ref="AV44">IF($J44:$X44='Capacity Backing (Hide)2'!V$67:V$81,1,0)</f>
        <v>0</v>
      </c>
      <c r="AW44">
        <f t="array" ref="AW44">IF($J44:$X44='Capacity Backing (Hide)2'!W$67:W$81,1,0)</f>
        <v>0</v>
      </c>
      <c r="AX44">
        <f t="array" ref="AX44">IF($J44:$X44='Capacity Backing (Hide)2'!X$67:X$81,1,0)</f>
        <v>0</v>
      </c>
      <c r="AY44">
        <f t="array" ref="AY44">IF($J44:$X44='Capacity Backing (Hide)2'!Y$67:Y$81,1,0)</f>
        <v>0</v>
      </c>
      <c r="AZ44">
        <f t="array" ref="AZ44">IF($J44:$X44='Capacity Backing (Hide)2'!Z$67:Z$81,1,0)</f>
        <v>0</v>
      </c>
      <c r="BA44">
        <f t="array" ref="BA44">IF($J44:$X44='Capacity Backing (Hide)2'!AA$67:AA$81,1,0)</f>
        <v>0</v>
      </c>
      <c r="BB44">
        <f t="array" ref="BB44">IF($J44:$X44='Capacity Backing (Hide)2'!AB$67:AB$81,1,0)</f>
        <v>0</v>
      </c>
      <c r="BC44">
        <f t="array" ref="BC44">IF($J44:$X44='Capacity Backing (Hide)2'!AC$67:AC$81,1,0)</f>
        <v>0</v>
      </c>
      <c r="BD44">
        <f t="array" ref="BD44">IF($J44:$X44='Capacity Backing (Hide)2'!AD$67:AD$81,1,0)</f>
        <v>0</v>
      </c>
      <c r="BE44">
        <f t="array" ref="BE44">IF($J44:$X44='Capacity Backing (Hide)2'!AE$67:AE$81,1,0)</f>
        <v>0</v>
      </c>
      <c r="BF44">
        <f t="array" ref="BF44">IF($J44:$X44='Capacity Backing (Hide)2'!AF$67:AF$81,1,0)</f>
        <v>0</v>
      </c>
      <c r="BG44">
        <f t="array" ref="BG44">IF($J44:$X44='Capacity Backing (Hide)2'!AG$67:AG$81,1,0)</f>
        <v>0</v>
      </c>
      <c r="BH44">
        <f t="array" ref="BH44">IF($J44:$X44='Capacity Backing (Hide)2'!AH$67:AH$81,1,0)</f>
        <v>0</v>
      </c>
      <c r="BI44">
        <f t="array" ref="BI44">IF($J44:$X44='Capacity Backing (Hide)2'!AI$67:AI$81,1,0)</f>
        <v>0</v>
      </c>
      <c r="BJ44">
        <f t="array" ref="BJ44">IF($J44:$X44='Capacity Backing (Hide)2'!AJ$67:AJ$81,1,0)</f>
        <v>0</v>
      </c>
      <c r="BK44">
        <f t="array" ref="BK44">IF($J44:$X44='Capacity Backing (Hide)2'!AK$67:AK$81,1,0)</f>
        <v>0</v>
      </c>
      <c r="BL44">
        <f t="array" ref="BL44">IF($J44:$X44='Capacity Backing (Hide)2'!AL$67:AL$81,1,0)</f>
        <v>0</v>
      </c>
      <c r="BM44">
        <f t="array" ref="BM44">IF($J44:$X44='Capacity Backing (Hide)2'!AM$67:AM$81,1,0)</f>
        <v>0</v>
      </c>
      <c r="BN44">
        <f t="array" ref="BN44">IF($J44:$X44='Capacity Backing (Hide)2'!AN$67:AN$81,1,0)</f>
        <v>0</v>
      </c>
      <c r="BO44">
        <f t="array" ref="BO44">IF($J44:$X44='Capacity Backing (Hide)2'!AO$67:AO$81,1,0)</f>
        <v>0</v>
      </c>
      <c r="BP44">
        <f t="array" ref="BP44">IF($J44:$X44='Capacity Backing (Hide)2'!AP$67:AP$81,1,0)</f>
        <v>0</v>
      </c>
      <c r="BQ44">
        <f t="array" ref="BQ44">IF($J44:$X44='Capacity Backing (Hide)2'!AQ$67:AQ$81,1,0)</f>
        <v>0</v>
      </c>
      <c r="BR44">
        <f t="array" ref="BR44">IF($J44:$X44='Capacity Backing (Hide)2'!AR$67:AR$81,1,0)</f>
        <v>0</v>
      </c>
      <c r="BS44">
        <f t="array" ref="BS44">IF($J44:$X44='Capacity Backing (Hide)2'!AS$67:AS$81,1,0)</f>
        <v>0</v>
      </c>
      <c r="BT44">
        <f t="array" ref="BT44">IF($J44:$X44='Capacity Backing (Hide)2'!AT$67:AT$81,1,0)</f>
        <v>0</v>
      </c>
      <c r="BU44">
        <f t="array" ref="BU44">IF($J44:$X44='Capacity Backing (Hide)2'!AU$67:AU$81,1,0)</f>
        <v>0</v>
      </c>
      <c r="BV44">
        <f t="array" ref="BV44">IF($J44:$X44='Capacity Backing (Hide)2'!AV$67:AV$81,1,0)</f>
        <v>0</v>
      </c>
      <c r="BW44">
        <f t="array" ref="BW44">IF($J44:$X44='Capacity Backing (Hide)2'!AW$67:AW$81,1,0)</f>
        <v>0</v>
      </c>
      <c r="BX44">
        <f t="array" ref="BX44">IF($J44:$X44='Capacity Backing (Hide)2'!AX$67:AX$81,1,0)</f>
        <v>0</v>
      </c>
      <c r="BY44">
        <f t="array" ref="BY44">IF($J44:$X44='Capacity Backing (Hide)2'!AY$67:AY$81,1,0)</f>
        <v>0</v>
      </c>
      <c r="BZ44">
        <f t="array" ref="BZ44">IF($J44:$X44='Capacity Backing (Hide)2'!AZ$67:AZ$81,1,0)</f>
        <v>0</v>
      </c>
      <c r="CA44">
        <f t="array" ref="CA44">IF($J44:$X44='Capacity Backing (Hide)2'!BA$67:BA$81,1,0)</f>
        <v>0</v>
      </c>
      <c r="CB44">
        <f t="array" ref="CB44">IF($J44:$X44='Capacity Backing (Hide)2'!BB$67:BB$81,1,0)</f>
        <v>0</v>
      </c>
      <c r="CC44">
        <f t="array" ref="CC44">IF($J44:$X44='Capacity Backing (Hide)2'!BC$67:BC$81,1,0)</f>
        <v>0</v>
      </c>
      <c r="CD44">
        <f t="array" ref="CD44">IF($J44:$X44='Capacity Backing (Hide)2'!BD$67:BD$81,1,0)</f>
        <v>0</v>
      </c>
      <c r="CE44">
        <f t="array" ref="CE44">IF($J44:$X44='Capacity Backing (Hide)2'!BE$67:BE$81,1,0)</f>
        <v>0</v>
      </c>
      <c r="CF44">
        <f t="array" ref="CF44">IF($J44:$X44='Capacity Backing (Hide)2'!BF$67:BF$81,1,0)</f>
        <v>0</v>
      </c>
      <c r="CG44">
        <f t="array" ref="CG44">IF($J44:$X44='Capacity Backing (Hide)2'!BG$67:BG$81,1,0)</f>
        <v>0</v>
      </c>
      <c r="CH44">
        <f t="array" ref="CH44">IF($J44:$X44='Capacity Backing (Hide)2'!BH$67:BH$81,1,0)</f>
        <v>0</v>
      </c>
      <c r="CI44">
        <f t="array" ref="CI44">IF($J44:$X44='Capacity Backing (Hide)2'!BI$67:BI$81,1,0)</f>
        <v>0</v>
      </c>
      <c r="CJ44">
        <f t="array" ref="CJ44">IF($J44:$X44='Capacity Backing (Hide)2'!BJ$67:BJ$81,1,0)</f>
        <v>0</v>
      </c>
      <c r="CK44">
        <f t="array" ref="CK44">IF($J44:$X44='Capacity Backing (Hide)2'!BK$67:BK$81,1,0)</f>
        <v>0</v>
      </c>
      <c r="CL44">
        <f t="array" ref="CL44">IF($J44:$X44='Capacity Backing (Hide)2'!BL$67:BL$81,1,0)</f>
        <v>0</v>
      </c>
      <c r="CM44">
        <f t="array" ref="CM44">IF($J44:$X44='Capacity Backing (Hide)2'!BM$67:BM$81,1,0)</f>
        <v>0</v>
      </c>
      <c r="CN44">
        <f t="array" ref="CN44">IF($J44:$X44='Capacity Backing (Hide)2'!BN$67:BN$81,1,0)</f>
        <v>0</v>
      </c>
      <c r="CO44">
        <f t="array" ref="CO44">IF($J44:$X44='Capacity Backing (Hide)2'!BO$67:BO$81,1,0)</f>
        <v>0</v>
      </c>
      <c r="CP44">
        <f t="array" ref="CP44">IF($J44:$X44='Capacity Backing (Hide)2'!BP$67:BP$81,1,0)</f>
        <v>0</v>
      </c>
      <c r="CQ44">
        <f t="array" ref="CQ44">IF($J44:$X44='Capacity Backing (Hide)2'!BQ$67:BQ$81,1,0)</f>
        <v>0</v>
      </c>
      <c r="CR44">
        <f t="array" ref="CR44">IF($J44:$X44='Capacity Backing (Hide)2'!BR$67:BR$81,1,0)</f>
        <v>0</v>
      </c>
      <c r="CS44">
        <f t="array" ref="CS44">IF($J44:$X44='Capacity Backing (Hide)2'!BS$67:BS$81,1,0)</f>
        <v>0</v>
      </c>
      <c r="CT44">
        <f t="array" ref="CT44">IF($J44:$X44='Capacity Backing (Hide)2'!BT$67:BT$81,1,0)</f>
        <v>0</v>
      </c>
      <c r="CU44">
        <f t="array" ref="CU44">IF($J44:$X44='Capacity Backing (Hide)2'!BU$67:BU$81,1,0)</f>
        <v>0</v>
      </c>
      <c r="CV44">
        <f t="array" ref="CV44">IF($J44:$X44='Capacity Backing (Hide)2'!BV$67:BV$81,1,0)</f>
        <v>0</v>
      </c>
      <c r="CW44">
        <f t="array" ref="CW44">IF($J44:$X44='Capacity Backing (Hide)2'!BW$67:BW$81,1,0)</f>
        <v>0</v>
      </c>
      <c r="CX44">
        <f t="array" ref="CX44">IF($J44:$X44='Capacity Backing (Hide)2'!BX$67:BX$81,1,0)</f>
        <v>0</v>
      </c>
      <c r="CY44">
        <f t="array" ref="CY44">IF($J44:$X44='Capacity Backing (Hide)2'!BY$67:BY$81,1,0)</f>
        <v>0</v>
      </c>
      <c r="CZ44">
        <f t="array" ref="CZ44">IF($J44:$X44='Capacity Backing (Hide)2'!BZ$67:BZ$81,1,0)</f>
        <v>0</v>
      </c>
      <c r="DA44">
        <f t="array" ref="DA44">IF($J44:$X44='Capacity Backing (Hide)2'!CA$67:CA$81,1,0)</f>
        <v>0</v>
      </c>
      <c r="DB44">
        <f t="array" ref="DB44">IF($J44:$X44='Capacity Backing (Hide)2'!CB$67:CB$81,1,0)</f>
        <v>0</v>
      </c>
      <c r="DC44">
        <f t="array" ref="DC44">IF($J44:$X44='Capacity Backing (Hide)2'!CC$67:CC$81,1,0)</f>
        <v>0</v>
      </c>
      <c r="DD44">
        <f t="array" ref="DD44">IF($J44:$X44='Capacity Backing (Hide)2'!CD$67:CD$81,1,0)</f>
        <v>0</v>
      </c>
      <c r="DE44">
        <f t="array" ref="DE44">IF($J44:$X44='Capacity Backing (Hide)2'!CE$67:CE$81,1,0)</f>
        <v>0</v>
      </c>
      <c r="DF44">
        <f t="array" ref="DF44">IF($J44:$X44='Capacity Backing (Hide)2'!CF$67:CF$81,1,0)</f>
        <v>0</v>
      </c>
      <c r="DG44">
        <f t="array" ref="DG44">IF($J44:$X44='Capacity Backing (Hide)2'!CG$67:CG$81,1,0)</f>
        <v>0</v>
      </c>
      <c r="DH44">
        <f t="array" ref="DH44">IF($J44:$X44='Capacity Backing (Hide)2'!CH$67:CH$81,1,0)</f>
        <v>0</v>
      </c>
      <c r="DI44">
        <f t="array" ref="DI44">IF($J44:$X44='Capacity Backing (Hide)2'!CI$67:CI$81,1,0)</f>
        <v>0</v>
      </c>
      <c r="DJ44">
        <f t="array" ref="DJ44">IF($J44:$X44='Capacity Backing (Hide)2'!CJ$67:CJ$81,1,0)</f>
        <v>0</v>
      </c>
      <c r="DK44">
        <f t="array" ref="DK44">IF($J44:$X44='Capacity Backing (Hide)2'!CK$67:CK$81,1,0)</f>
        <v>0</v>
      </c>
      <c r="DL44">
        <f t="array" ref="DL44">IF($J44:$X44='Capacity Backing (Hide)2'!CL$67:CL$81,1,0)</f>
        <v>0</v>
      </c>
      <c r="DM44">
        <f t="array" ref="DM44">IF($J44:$X44='Capacity Backing (Hide)2'!CM$67:CM$81,1,0)</f>
        <v>0</v>
      </c>
      <c r="DN44">
        <f t="array" ref="DN44">IF($J44:$X44='Capacity Backing (Hide)2'!CN$67:CN$81,1,0)</f>
        <v>0</v>
      </c>
      <c r="DO44">
        <f t="array" ref="DO44">IF($J44:$X44='Capacity Backing (Hide)2'!CO$67:CO$81,1,0)</f>
        <v>0</v>
      </c>
      <c r="DP44">
        <f t="array" ref="DP44">IF($J44:$X44='Capacity Backing (Hide)2'!CP$67:CP$81,1,0)</f>
        <v>0</v>
      </c>
      <c r="DQ44">
        <f t="array" ref="DQ44">IF($J44:$X44='Capacity Backing (Hide)2'!CQ$67:CQ$81,1,0)</f>
        <v>0</v>
      </c>
      <c r="DR44">
        <f t="array" ref="DR44">IF($J44:$X44='Capacity Backing (Hide)2'!CR$67:CR$81,1,0)</f>
        <v>0</v>
      </c>
      <c r="DS44">
        <f t="array" ref="DS44">IF($J44:$X44='Capacity Backing (Hide)2'!CS$67:CS$81,1,0)</f>
        <v>0</v>
      </c>
      <c r="DT44">
        <f t="array" ref="DT44">IF($J44:$X44='Capacity Backing (Hide)2'!CT$67:CT$81,1,0)</f>
        <v>0</v>
      </c>
      <c r="DU44">
        <f t="array" ref="DU44">IF($J44:$X44='Capacity Backing (Hide)2'!CU$67:CU$81,1,0)</f>
        <v>0</v>
      </c>
      <c r="DV44">
        <f t="array" ref="DV44">IF($J44:$X44='Capacity Backing (Hide)2'!CV$67:CV$81,1,0)</f>
        <v>0</v>
      </c>
      <c r="DW44">
        <f t="array" ref="DW44">IF($J44:$X44='Capacity Backing (Hide)2'!CW$67:CW$81,1,0)</f>
        <v>0</v>
      </c>
      <c r="DZ44">
        <f t="array" ref="DZ44">IF($J44:$X44='Capacity Backing (Hide)2'!B$203:CZ$217,1,0)</f>
        <v>0</v>
      </c>
      <c r="EA44">
        <f t="array" ref="EA44">IF($J44:$X44='Capacity Backing (Hide)2'!C$203:DA$217,1,0)</f>
        <v>0</v>
      </c>
      <c r="EB44">
        <f t="array" ref="EB44">IF($J44:$X44='Capacity Backing (Hide)2'!D$203:DB$217,1,0)</f>
        <v>0</v>
      </c>
      <c r="EC44">
        <f t="array" ref="EC44">IF($J44:$X44='Capacity Backing (Hide)2'!E$203:DC$217,1,0)</f>
        <v>0</v>
      </c>
      <c r="ED44">
        <f t="array" ref="ED44">IF($J44:$X44='Capacity Backing (Hide)2'!F$203:DD$217,1,0)</f>
        <v>0</v>
      </c>
      <c r="EE44">
        <f t="array" ref="EE44">IF($J44:$X44='Capacity Backing (Hide)2'!G$203:DE$217,1,0)</f>
        <v>0</v>
      </c>
      <c r="EF44">
        <f t="array" ref="EF44">IF($J44:$X44='Capacity Backing (Hide)2'!H$203:DF$217,1,0)</f>
        <v>0</v>
      </c>
      <c r="EG44">
        <f t="array" ref="EG44">IF($J44:$X44='Capacity Backing (Hide)2'!I$203:DG$217,1,0)</f>
        <v>0</v>
      </c>
      <c r="EH44">
        <f t="array" ref="EH44">IF($J44:$X44='Capacity Backing (Hide)2'!J$203:DH$217,1,0)</f>
        <v>0</v>
      </c>
      <c r="EI44">
        <f t="array" ref="EI44">IF($J44:$X44='Capacity Backing (Hide)2'!K$203:DI$217,1,0)</f>
        <v>0</v>
      </c>
      <c r="EJ44">
        <f t="array" ref="EJ44">IF($J44:$X44='Capacity Backing (Hide)2'!L$203:DJ$217,1,0)</f>
        <v>0</v>
      </c>
      <c r="EK44">
        <f t="array" ref="EK44">IF($J44:$X44='Capacity Backing (Hide)2'!M$203:DK$217,1,0)</f>
        <v>0</v>
      </c>
      <c r="EL44">
        <f t="array" ref="EL44">IF($J44:$X44='Capacity Backing (Hide)2'!N$203:DL$217,1,0)</f>
        <v>0</v>
      </c>
      <c r="EM44">
        <f t="array" ref="EM44">IF($J44:$X44='Capacity Backing (Hide)2'!O$203:DM$217,1,0)</f>
        <v>0</v>
      </c>
      <c r="EN44">
        <f t="array" ref="EN44">IF($J44:$X44='Capacity Backing (Hide)2'!P$203:DN$217,1,0)</f>
        <v>0</v>
      </c>
      <c r="EO44">
        <f t="array" ref="EO44">IF($J44:$X44='Capacity Backing (Hide)2'!Q$203:DO$217,1,0)</f>
        <v>0</v>
      </c>
      <c r="EP44">
        <f t="array" ref="EP44">IF($J44:$X44='Capacity Backing (Hide)2'!R$203:DP$217,1,0)</f>
        <v>0</v>
      </c>
      <c r="EQ44">
        <f t="array" ref="EQ44">IF($J44:$X44='Capacity Backing (Hide)2'!S$203:DQ$217,1,0)</f>
        <v>0</v>
      </c>
      <c r="ER44">
        <f t="array" ref="ER44">IF($J44:$X44='Capacity Backing (Hide)2'!T$203:DR$217,1,0)</f>
        <v>0</v>
      </c>
      <c r="ES44">
        <f t="array" ref="ES44">IF($J44:$X44='Capacity Backing (Hide)2'!U$203:DS$217,1,0)</f>
        <v>0</v>
      </c>
      <c r="ET44">
        <f t="array" ref="ET44">IF($J44:$X44='Capacity Backing (Hide)2'!V$203:DT$217,1,0)</f>
        <v>0</v>
      </c>
      <c r="EU44">
        <f t="array" ref="EU44">IF($J44:$X44='Capacity Backing (Hide)2'!W$203:DU$217,1,0)</f>
        <v>0</v>
      </c>
      <c r="EV44">
        <f t="array" ref="EV44">IF($J44:$X44='Capacity Backing (Hide)2'!X$203:DV$217,1,0)</f>
        <v>0</v>
      </c>
      <c r="EW44">
        <f t="array" ref="EW44">IF($J44:$X44='Capacity Backing (Hide)2'!Y$203:DW$217,1,0)</f>
        <v>0</v>
      </c>
      <c r="EX44">
        <f t="array" ref="EX44">IF($J44:$X44='Capacity Backing (Hide)2'!Z$203:DX$217,1,0)</f>
        <v>0</v>
      </c>
      <c r="EY44">
        <f t="array" ref="EY44">IF($J44:$X44='Capacity Backing (Hide)2'!AA$203:DY$217,1,0)</f>
        <v>0</v>
      </c>
      <c r="EZ44">
        <f t="array" ref="EZ44">IF($J44:$X44='Capacity Backing (Hide)2'!AB$203:DZ$217,1,0)</f>
        <v>0</v>
      </c>
      <c r="FA44">
        <f t="array" ref="FA44">IF($J44:$X44='Capacity Backing (Hide)2'!AC$203:EA$217,1,0)</f>
        <v>0</v>
      </c>
      <c r="FB44">
        <f t="array" ref="FB44">IF($J44:$X44='Capacity Backing (Hide)2'!AD$203:EB$217,1,0)</f>
        <v>0</v>
      </c>
      <c r="FC44">
        <f t="array" ref="FC44">IF($J44:$X44='Capacity Backing (Hide)2'!AE$203:EC$217,1,0)</f>
        <v>0</v>
      </c>
      <c r="FD44">
        <f t="array" ref="FD44">IF($J44:$X44='Capacity Backing (Hide)2'!AF$203:ED$217,1,0)</f>
        <v>0</v>
      </c>
      <c r="FE44">
        <f t="array" ref="FE44">IF($J44:$X44='Capacity Backing (Hide)2'!AG$203:EE$217,1,0)</f>
        <v>0</v>
      </c>
      <c r="FF44">
        <f t="array" ref="FF44">IF($J44:$X44='Capacity Backing (Hide)2'!AH$203:EF$217,1,0)</f>
        <v>0</v>
      </c>
      <c r="FG44">
        <f t="array" ref="FG44">IF($J44:$X44='Capacity Backing (Hide)2'!AI$203:EG$217,1,0)</f>
        <v>0</v>
      </c>
      <c r="FH44">
        <f t="array" ref="FH44">IF($J44:$X44='Capacity Backing (Hide)2'!AJ$203:EH$217,1,0)</f>
        <v>0</v>
      </c>
      <c r="FI44">
        <f t="array" ref="FI44">IF($J44:$X44='Capacity Backing (Hide)2'!AK$203:EI$217,1,0)</f>
        <v>0</v>
      </c>
      <c r="FJ44">
        <f t="array" ref="FJ44">IF($J44:$X44='Capacity Backing (Hide)2'!AL$203:EJ$217,1,0)</f>
        <v>0</v>
      </c>
      <c r="FK44">
        <f t="array" ref="FK44">IF($J44:$X44='Capacity Backing (Hide)2'!AM$203:EK$217,1,0)</f>
        <v>0</v>
      </c>
      <c r="FL44">
        <f t="array" ref="FL44">IF($J44:$X44='Capacity Backing (Hide)2'!AN$203:EL$217,1,0)</f>
        <v>0</v>
      </c>
      <c r="FM44">
        <f t="array" ref="FM44">IF($J44:$X44='Capacity Backing (Hide)2'!AO$203:EM$217,1,0)</f>
        <v>0</v>
      </c>
      <c r="FN44">
        <f t="array" ref="FN44">IF($J44:$X44='Capacity Backing (Hide)2'!AP$203:EN$217,1,0)</f>
        <v>0</v>
      </c>
      <c r="FO44">
        <f t="array" ref="FO44">IF($J44:$X44='Capacity Backing (Hide)2'!AQ$203:EO$217,1,0)</f>
        <v>0</v>
      </c>
      <c r="FP44">
        <f t="array" ref="FP44">IF($J44:$X44='Capacity Backing (Hide)2'!AR$203:EP$217,1,0)</f>
        <v>0</v>
      </c>
      <c r="FQ44">
        <f t="array" ref="FQ44">IF($J44:$X44='Capacity Backing (Hide)2'!AS$203:EQ$217,1,0)</f>
        <v>0</v>
      </c>
      <c r="FR44">
        <f t="array" ref="FR44">IF($J44:$X44='Capacity Backing (Hide)2'!AT$203:ER$217,1,0)</f>
        <v>0</v>
      </c>
      <c r="FS44">
        <f t="array" ref="FS44">IF($J44:$X44='Capacity Backing (Hide)2'!AU$203:ES$217,1,0)</f>
        <v>0</v>
      </c>
      <c r="FT44">
        <f t="array" ref="FT44">IF($J44:$X44='Capacity Backing (Hide)2'!AV$203:ET$217,1,0)</f>
        <v>0</v>
      </c>
      <c r="FU44">
        <f t="array" ref="FU44">IF($J44:$X44='Capacity Backing (Hide)2'!AW$203:EU$217,1,0)</f>
        <v>0</v>
      </c>
      <c r="FV44">
        <f t="array" ref="FV44">IF($J44:$X44='Capacity Backing (Hide)2'!AX$203:EV$217,1,0)</f>
        <v>0</v>
      </c>
      <c r="FW44">
        <f t="array" ref="FW44">IF($J44:$X44='Capacity Backing (Hide)2'!AY$203:EW$217,1,0)</f>
        <v>0</v>
      </c>
      <c r="FX44">
        <f t="array" ref="FX44">IF($J44:$X44='Capacity Backing (Hide)2'!AZ$203:EX$217,1,0)</f>
        <v>0</v>
      </c>
      <c r="FY44">
        <f t="array" ref="FY44">IF($J44:$X44='Capacity Backing (Hide)2'!BA$203:EY$217,1,0)</f>
        <v>0</v>
      </c>
      <c r="FZ44">
        <f t="array" ref="FZ44">IF($J44:$X44='Capacity Backing (Hide)2'!BB$203:EZ$217,1,0)</f>
        <v>0</v>
      </c>
      <c r="GA44">
        <f t="array" ref="GA44">IF($J44:$X44='Capacity Backing (Hide)2'!BC$203:FA$217,1,0)</f>
        <v>0</v>
      </c>
      <c r="GB44">
        <f t="array" ref="GB44">IF($J44:$X44='Capacity Backing (Hide)2'!BD$203:FB$217,1,0)</f>
        <v>0</v>
      </c>
      <c r="GC44">
        <f t="array" ref="GC44">IF($J44:$X44='Capacity Backing (Hide)2'!BE$203:FC$217,1,0)</f>
        <v>0</v>
      </c>
      <c r="GD44">
        <f t="array" ref="GD44">IF($J44:$X44='Capacity Backing (Hide)2'!BF$203:FD$217,1,0)</f>
        <v>0</v>
      </c>
      <c r="GE44">
        <f t="array" ref="GE44">IF($J44:$X44='Capacity Backing (Hide)2'!BG$203:FE$217,1,0)</f>
        <v>0</v>
      </c>
      <c r="GF44">
        <f t="array" ref="GF44">IF($J44:$X44='Capacity Backing (Hide)2'!BH$203:FF$217,1,0)</f>
        <v>0</v>
      </c>
      <c r="GG44">
        <f t="array" ref="GG44">IF($J44:$X44='Capacity Backing (Hide)2'!BI$203:FG$217,1,0)</f>
        <v>0</v>
      </c>
      <c r="GH44">
        <f t="array" ref="GH44">IF($J44:$X44='Capacity Backing (Hide)2'!BJ$203:FH$217,1,0)</f>
        <v>0</v>
      </c>
      <c r="GI44">
        <f t="array" ref="GI44">IF($J44:$X44='Capacity Backing (Hide)2'!BK$203:FI$217,1,0)</f>
        <v>0</v>
      </c>
      <c r="GJ44">
        <f t="array" ref="GJ44">IF($J44:$X44='Capacity Backing (Hide)2'!BL$203:FJ$217,1,0)</f>
        <v>0</v>
      </c>
      <c r="GK44">
        <f t="array" ref="GK44">IF($J44:$X44='Capacity Backing (Hide)2'!BM$203:FK$217,1,0)</f>
        <v>0</v>
      </c>
      <c r="GL44">
        <f t="array" ref="GL44">IF($J44:$X44='Capacity Backing (Hide)2'!BN$203:FL$217,1,0)</f>
        <v>0</v>
      </c>
      <c r="GM44">
        <f t="array" ref="GM44">IF($J44:$X44='Capacity Backing (Hide)2'!BO$203:FM$217,1,0)</f>
        <v>0</v>
      </c>
      <c r="GN44">
        <f t="array" ref="GN44">IF($J44:$X44='Capacity Backing (Hide)2'!BP$203:FN$217,1,0)</f>
        <v>0</v>
      </c>
      <c r="GO44">
        <f t="array" ref="GO44">IF($J44:$X44='Capacity Backing (Hide)2'!BQ$203:FO$217,1,0)</f>
        <v>0</v>
      </c>
      <c r="GP44">
        <f t="array" ref="GP44">IF($J44:$X44='Capacity Backing (Hide)2'!BR$203:FP$217,1,0)</f>
        <v>0</v>
      </c>
      <c r="GQ44">
        <f t="array" ref="GQ44">IF($J44:$X44='Capacity Backing (Hide)2'!BS$203:FQ$217,1,0)</f>
        <v>0</v>
      </c>
      <c r="GR44">
        <f t="array" ref="GR44">IF($J44:$X44='Capacity Backing (Hide)2'!BT$203:FR$217,1,0)</f>
        <v>0</v>
      </c>
      <c r="GS44">
        <f t="array" ref="GS44">IF($J44:$X44='Capacity Backing (Hide)2'!BU$203:FS$217,1,0)</f>
        <v>0</v>
      </c>
      <c r="GT44">
        <f t="array" ref="GT44">IF($J44:$X44='Capacity Backing (Hide)2'!BV$203:FT$217,1,0)</f>
        <v>0</v>
      </c>
      <c r="GU44">
        <f t="array" ref="GU44">IF($J44:$X44='Capacity Backing (Hide)2'!BW$203:FU$217,1,0)</f>
        <v>0</v>
      </c>
      <c r="GV44">
        <f t="array" ref="GV44">IF($J44:$X44='Capacity Backing (Hide)2'!BX$203:FV$217,1,0)</f>
        <v>0</v>
      </c>
      <c r="GW44">
        <f t="array" ref="GW44">IF($J44:$X44='Capacity Backing (Hide)2'!BY$203:FW$217,1,0)</f>
        <v>0</v>
      </c>
      <c r="GX44">
        <f t="array" ref="GX44">IF($J44:$X44='Capacity Backing (Hide)2'!BZ$203:FX$217,1,0)</f>
        <v>0</v>
      </c>
      <c r="GY44">
        <f t="array" ref="GY44">IF($J44:$X44='Capacity Backing (Hide)2'!CA$203:FY$217,1,0)</f>
        <v>0</v>
      </c>
      <c r="GZ44">
        <f t="array" ref="GZ44">IF($J44:$X44='Capacity Backing (Hide)2'!CB$203:FZ$217,1,0)</f>
        <v>0</v>
      </c>
      <c r="HA44">
        <f t="array" ref="HA44">IF($J44:$X44='Capacity Backing (Hide)2'!CC$203:GA$217,1,0)</f>
        <v>0</v>
      </c>
      <c r="HB44">
        <f t="array" ref="HB44">IF($J44:$X44='Capacity Backing (Hide)2'!CD$203:GB$217,1,0)</f>
        <v>0</v>
      </c>
      <c r="HC44">
        <f t="array" ref="HC44">IF($J44:$X44='Capacity Backing (Hide)2'!CE$203:GC$217,1,0)</f>
        <v>0</v>
      </c>
      <c r="HD44">
        <f t="array" ref="HD44">IF($J44:$X44='Capacity Backing (Hide)2'!CF$203:GD$217,1,0)</f>
        <v>0</v>
      </c>
      <c r="HE44">
        <f t="array" ref="HE44">IF($J44:$X44='Capacity Backing (Hide)2'!CG$203:GE$217,1,0)</f>
        <v>0</v>
      </c>
      <c r="HF44">
        <f t="array" ref="HF44">IF($J44:$X44='Capacity Backing (Hide)2'!CH$203:GF$217,1,0)</f>
        <v>0</v>
      </c>
      <c r="HG44">
        <f t="array" ref="HG44">IF($J44:$X44='Capacity Backing (Hide)2'!CI$203:GG$217,1,0)</f>
        <v>0</v>
      </c>
      <c r="HH44">
        <f t="array" ref="HH44">IF($J44:$X44='Capacity Backing (Hide)2'!CJ$203:GH$217,1,0)</f>
        <v>0</v>
      </c>
      <c r="HI44">
        <f t="array" ref="HI44">IF($J44:$X44='Capacity Backing (Hide)2'!CK$203:GI$217,1,0)</f>
        <v>0</v>
      </c>
      <c r="HJ44">
        <f t="array" ref="HJ44">IF($J44:$X44='Capacity Backing (Hide)2'!CL$203:GJ$217,1,0)</f>
        <v>0</v>
      </c>
      <c r="HK44">
        <f t="array" ref="HK44">IF($J44:$X44='Capacity Backing (Hide)2'!CM$203:GK$217,1,0)</f>
        <v>0</v>
      </c>
      <c r="HL44">
        <f t="array" ref="HL44">IF($J44:$X44='Capacity Backing (Hide)2'!CN$203:GL$217,1,0)</f>
        <v>0</v>
      </c>
      <c r="HM44">
        <f t="array" ref="HM44">IF($J44:$X44='Capacity Backing (Hide)2'!CO$203:GM$217,1,0)</f>
        <v>0</v>
      </c>
      <c r="HN44">
        <f t="array" ref="HN44">IF($J44:$X44='Capacity Backing (Hide)2'!CP$203:GN$217,1,0)</f>
        <v>0</v>
      </c>
      <c r="HO44">
        <f t="array" ref="HO44">IF($J44:$X44='Capacity Backing (Hide)2'!CQ$203:GO$217,1,0)</f>
        <v>0</v>
      </c>
      <c r="HP44">
        <f t="array" ref="HP44">IF($J44:$X44='Capacity Backing (Hide)2'!CR$203:GP$217,1,0)</f>
        <v>0</v>
      </c>
      <c r="HQ44">
        <f t="array" ref="HQ44">IF($J44:$X44='Capacity Backing (Hide)2'!CS$203:GQ$217,1,0)</f>
        <v>0</v>
      </c>
      <c r="HR44">
        <f t="array" ref="HR44">IF($J44:$X44='Capacity Backing (Hide)2'!CT$203:GR$217,1,0)</f>
        <v>0</v>
      </c>
      <c r="HS44">
        <f t="array" ref="HS44">IF($J44:$X44='Capacity Backing (Hide)2'!CU$203:GS$217,1,0)</f>
        <v>0</v>
      </c>
      <c r="HT44">
        <f t="array" ref="HT44">IF($J44:$X44='Capacity Backing (Hide)2'!CV$203:GT$217,1,0)</f>
        <v>0</v>
      </c>
      <c r="HU44">
        <f t="array" ref="HU44">IF($J44:$X44='Capacity Backing (Hide)2'!CW$203:GU$217,1,0)</f>
        <v>0</v>
      </c>
      <c r="HX44" s="224">
        <f>'Capacity Backing (Hide)2'!B$3*(AB44/MAX(1,SUMIFS('Treatment Backing (Hide)'!$B$110:$B$124,'Capacity Backing (Hide)2'!B$67:B$81,"X")))</f>
        <v>0</v>
      </c>
      <c r="HY44" s="224">
        <f>'Capacity Backing (Hide)2'!C$3*(AC44/MAX(1,SUMIFS('Treatment Backing (Hide)'!$B$110:$B$124,'Capacity Backing (Hide)2'!C$67:C$81,"X")))</f>
        <v>0</v>
      </c>
      <c r="HZ44" s="224">
        <f>'Capacity Backing (Hide)2'!D$3*(AD44/MAX(1,SUMIFS('Treatment Backing (Hide)'!$B$110:$B$124,'Capacity Backing (Hide)2'!D$67:D$81,"X")))</f>
        <v>0</v>
      </c>
      <c r="IA44" s="224">
        <f>'Capacity Backing (Hide)2'!E$3*(AE44/MAX(1,SUMIFS('Treatment Backing (Hide)'!$B$110:$B$124,'Capacity Backing (Hide)2'!E$67:E$81,"X")))</f>
        <v>0</v>
      </c>
      <c r="IB44" s="224">
        <f>'Capacity Backing (Hide)2'!F$3*(AF44/MAX(1,SUMIFS('Treatment Backing (Hide)'!$B$110:$B$124,'Capacity Backing (Hide)2'!F$67:F$81,"X")))</f>
        <v>0</v>
      </c>
      <c r="IC44" s="224">
        <f>'Capacity Backing (Hide)2'!G$3*(AG44/MAX(1,SUMIFS('Treatment Backing (Hide)'!$B$110:$B$124,'Capacity Backing (Hide)2'!G$67:G$81,"X")))</f>
        <v>0</v>
      </c>
      <c r="ID44" s="224">
        <f>'Capacity Backing (Hide)2'!H$3*(AH44/MAX(1,SUMIFS('Treatment Backing (Hide)'!$B$110:$B$124,'Capacity Backing (Hide)2'!H$67:H$81,"X")))</f>
        <v>0</v>
      </c>
      <c r="IE44" s="224">
        <f>'Capacity Backing (Hide)2'!I$3*(AI44/MAX(1,SUMIFS('Treatment Backing (Hide)'!$B$110:$B$124,'Capacity Backing (Hide)2'!I$67:I$81,"X")))</f>
        <v>0</v>
      </c>
      <c r="IF44" s="224">
        <f>'Capacity Backing (Hide)2'!J$3*(AJ44/MAX(1,SUMIFS('Treatment Backing (Hide)'!$B$110:$B$124,'Capacity Backing (Hide)2'!J$67:J$81,"X")))</f>
        <v>0</v>
      </c>
      <c r="IG44" s="224">
        <f>'Capacity Backing (Hide)2'!K$3*(AK44/MAX(1,SUMIFS('Treatment Backing (Hide)'!$B$110:$B$124,'Capacity Backing (Hide)2'!K$67:K$81,"X")))</f>
        <v>0</v>
      </c>
      <c r="IH44" s="224">
        <f>'Capacity Backing (Hide)2'!L$3*(AL44/MAX(1,SUMIFS('Treatment Backing (Hide)'!$B$110:$B$124,'Capacity Backing (Hide)2'!L$67:L$81,"X")))</f>
        <v>0</v>
      </c>
      <c r="II44" s="224">
        <f>'Capacity Backing (Hide)2'!M$3*(AM44/MAX(1,SUMIFS('Treatment Backing (Hide)'!$B$110:$B$124,'Capacity Backing (Hide)2'!M$67:M$81,"X")))</f>
        <v>0</v>
      </c>
      <c r="IJ44" s="224">
        <f>'Capacity Backing (Hide)2'!N$3*(AN44/MAX(1,SUMIFS('Treatment Backing (Hide)'!$B$110:$B$124,'Capacity Backing (Hide)2'!N$67:N$81,"X")))</f>
        <v>0</v>
      </c>
      <c r="IK44" s="224">
        <f>'Capacity Backing (Hide)2'!O$3*(AO44/MAX(1,SUMIFS('Treatment Backing (Hide)'!$B$110:$B$124,'Capacity Backing (Hide)2'!O$67:O$81,"X")))</f>
        <v>0</v>
      </c>
      <c r="IL44" s="224">
        <f>'Capacity Backing (Hide)2'!P$3*(AP44/MAX(1,SUMIFS('Treatment Backing (Hide)'!$B$110:$B$124,'Capacity Backing (Hide)2'!P$67:P$81,"X")))</f>
        <v>0</v>
      </c>
      <c r="IM44" s="224">
        <f>'Capacity Backing (Hide)2'!Q$3*(AQ44/MAX(1,SUMIFS('Treatment Backing (Hide)'!$B$110:$B$124,'Capacity Backing (Hide)2'!Q$67:Q$81,"X")))</f>
        <v>0</v>
      </c>
      <c r="IN44" s="224">
        <f>'Capacity Backing (Hide)2'!R$3*(AR44/MAX(1,SUMIFS('Treatment Backing (Hide)'!$B$110:$B$124,'Capacity Backing (Hide)2'!R$67:R$81,"X")))</f>
        <v>0</v>
      </c>
      <c r="IO44" s="224">
        <f>'Capacity Backing (Hide)2'!S$3*(AS44/MAX(1,SUMIFS('Treatment Backing (Hide)'!$B$110:$B$124,'Capacity Backing (Hide)2'!S$67:S$81,"X")))</f>
        <v>0</v>
      </c>
      <c r="IP44" s="224">
        <f>'Capacity Backing (Hide)2'!T$3*(AT44/MAX(1,SUMIFS('Treatment Backing (Hide)'!$B$110:$B$124,'Capacity Backing (Hide)2'!T$67:T$81,"X")))</f>
        <v>0</v>
      </c>
      <c r="IQ44" s="224">
        <f>'Capacity Backing (Hide)2'!U$3*(AU44/MAX(1,SUMIFS('Treatment Backing (Hide)'!$B$110:$B$124,'Capacity Backing (Hide)2'!U$67:U$81,"X")))</f>
        <v>0</v>
      </c>
      <c r="IR44" s="224">
        <f>'Capacity Backing (Hide)2'!V$3*(AV44/MAX(1,SUMIFS('Treatment Backing (Hide)'!$B$110:$B$124,'Capacity Backing (Hide)2'!V$67:V$81,"X")))</f>
        <v>0</v>
      </c>
      <c r="IS44" s="224">
        <f>'Capacity Backing (Hide)2'!W$3*(AW44/MAX(1,SUMIFS('Treatment Backing (Hide)'!$B$110:$B$124,'Capacity Backing (Hide)2'!W$67:W$81,"X")))</f>
        <v>0</v>
      </c>
      <c r="IT44" s="224">
        <f>'Capacity Backing (Hide)2'!X$3*(AX44/MAX(1,SUMIFS('Treatment Backing (Hide)'!$B$110:$B$124,'Capacity Backing (Hide)2'!X$67:X$81,"X")))</f>
        <v>0</v>
      </c>
      <c r="IU44" s="224">
        <f>'Capacity Backing (Hide)2'!Y$3*(AY44/MAX(1,SUMIFS('Treatment Backing (Hide)'!$B$110:$B$124,'Capacity Backing (Hide)2'!Y$67:Y$81,"X")))</f>
        <v>0</v>
      </c>
      <c r="IV44" s="224">
        <f>'Capacity Backing (Hide)2'!Z$3*(AZ44/MAX(1,SUMIFS('Treatment Backing (Hide)'!$B$110:$B$124,'Capacity Backing (Hide)2'!Z$67:Z$81,"X")))</f>
        <v>0</v>
      </c>
      <c r="IW44" s="224">
        <f>'Capacity Backing (Hide)2'!AA$3*(BA44/MAX(1,SUMIFS('Treatment Backing (Hide)'!$B$110:$B$124,'Capacity Backing (Hide)2'!AA$67:AA$81,"X")))</f>
        <v>0</v>
      </c>
      <c r="IX44" s="224">
        <f>'Capacity Backing (Hide)2'!AB$3*(BB44/MAX(1,SUMIFS('Treatment Backing (Hide)'!$B$110:$B$124,'Capacity Backing (Hide)2'!AB$67:AB$81,"X")))</f>
        <v>0</v>
      </c>
      <c r="IY44" s="224">
        <f>'Capacity Backing (Hide)2'!AC$3*(BC44/MAX(1,SUMIFS('Treatment Backing (Hide)'!$B$110:$B$124,'Capacity Backing (Hide)2'!AC$67:AC$81,"X")))</f>
        <v>0</v>
      </c>
      <c r="IZ44" s="224">
        <f>'Capacity Backing (Hide)2'!AD$3*(BD44/MAX(1,SUMIFS('Treatment Backing (Hide)'!$B$110:$B$124,'Capacity Backing (Hide)2'!AD$67:AD$81,"X")))</f>
        <v>0</v>
      </c>
      <c r="JA44" s="224">
        <f>'Capacity Backing (Hide)2'!AE$3*(BE44/MAX(1,SUMIFS('Treatment Backing (Hide)'!$B$110:$B$124,'Capacity Backing (Hide)2'!AE$67:AE$81,"X")))</f>
        <v>0</v>
      </c>
      <c r="JB44" s="224">
        <f>'Capacity Backing (Hide)2'!AF$3*(BF44/MAX(1,SUMIFS('Treatment Backing (Hide)'!$B$110:$B$124,'Capacity Backing (Hide)2'!AF$67:AF$81,"X")))</f>
        <v>0</v>
      </c>
      <c r="JC44" s="224">
        <f>'Capacity Backing (Hide)2'!AG$3*(BG44/MAX(1,SUMIFS('Treatment Backing (Hide)'!$B$110:$B$124,'Capacity Backing (Hide)2'!AG$67:AG$81,"X")))</f>
        <v>0</v>
      </c>
      <c r="JD44" s="224">
        <f>'Capacity Backing (Hide)2'!AH$3*(BH44/MAX(1,SUMIFS('Treatment Backing (Hide)'!$B$110:$B$124,'Capacity Backing (Hide)2'!AH$67:AH$81,"X")))</f>
        <v>0</v>
      </c>
      <c r="JE44" s="224">
        <f>'Capacity Backing (Hide)2'!AI$3*(BI44/MAX(1,SUMIFS('Treatment Backing (Hide)'!$B$110:$B$124,'Capacity Backing (Hide)2'!AI$67:AI$81,"X")))</f>
        <v>0</v>
      </c>
      <c r="JF44" s="224">
        <f>'Capacity Backing (Hide)2'!AJ$3*(BJ44/MAX(1,SUMIFS('Treatment Backing (Hide)'!$B$110:$B$124,'Capacity Backing (Hide)2'!AJ$67:AJ$81,"X")))</f>
        <v>0</v>
      </c>
      <c r="JG44" s="224">
        <f>'Capacity Backing (Hide)2'!AK$3*(BK44/MAX(1,SUMIFS('Treatment Backing (Hide)'!$B$110:$B$124,'Capacity Backing (Hide)2'!AK$67:AK$81,"X")))</f>
        <v>0</v>
      </c>
      <c r="JH44" s="224">
        <f>'Capacity Backing (Hide)2'!AL$3*(BL44/MAX(1,SUMIFS('Treatment Backing (Hide)'!$B$110:$B$124,'Capacity Backing (Hide)2'!AL$67:AL$81,"X")))</f>
        <v>0</v>
      </c>
      <c r="JI44" s="224">
        <f>'Capacity Backing (Hide)2'!AM$3*(BM44/MAX(1,SUMIFS('Treatment Backing (Hide)'!$B$110:$B$124,'Capacity Backing (Hide)2'!AM$67:AM$81,"X")))</f>
        <v>0</v>
      </c>
      <c r="JJ44" s="224">
        <f>'Capacity Backing (Hide)2'!AN$3*(BN44/MAX(1,SUMIFS('Treatment Backing (Hide)'!$B$110:$B$124,'Capacity Backing (Hide)2'!AN$67:AN$81,"X")))</f>
        <v>0</v>
      </c>
      <c r="JK44" s="224">
        <f>'Capacity Backing (Hide)2'!AO$3*(BO44/MAX(1,SUMIFS('Treatment Backing (Hide)'!$B$110:$B$124,'Capacity Backing (Hide)2'!AO$67:AO$81,"X")))</f>
        <v>0</v>
      </c>
      <c r="JL44" s="224">
        <f>'Capacity Backing (Hide)2'!AP$3*(BP44/MAX(1,SUMIFS('Treatment Backing (Hide)'!$B$110:$B$124,'Capacity Backing (Hide)2'!AP$67:AP$81,"X")))</f>
        <v>0</v>
      </c>
      <c r="JM44" s="224">
        <f>'Capacity Backing (Hide)2'!AQ$3*(BQ44/MAX(1,SUMIFS('Treatment Backing (Hide)'!$B$110:$B$124,'Capacity Backing (Hide)2'!AQ$67:AQ$81,"X")))</f>
        <v>0</v>
      </c>
      <c r="JN44" s="224">
        <f>'Capacity Backing (Hide)2'!AR$3*(BR44/MAX(1,SUMIFS('Treatment Backing (Hide)'!$B$110:$B$124,'Capacity Backing (Hide)2'!AR$67:AR$81,"X")))</f>
        <v>0</v>
      </c>
      <c r="JO44" s="224">
        <f>'Capacity Backing (Hide)2'!AS$3*(BS44/MAX(1,SUMIFS('Treatment Backing (Hide)'!$B$110:$B$124,'Capacity Backing (Hide)2'!AS$67:AS$81,"X")))</f>
        <v>0</v>
      </c>
      <c r="JP44" s="224">
        <f>'Capacity Backing (Hide)2'!AT$3*(BT44/MAX(1,SUMIFS('Treatment Backing (Hide)'!$B$110:$B$124,'Capacity Backing (Hide)2'!AT$67:AT$81,"X")))</f>
        <v>0</v>
      </c>
      <c r="JQ44" s="224">
        <f>'Capacity Backing (Hide)2'!AU$3*(BU44/MAX(1,SUMIFS('Treatment Backing (Hide)'!$B$110:$B$124,'Capacity Backing (Hide)2'!AU$67:AU$81,"X")))</f>
        <v>0</v>
      </c>
      <c r="JR44" s="224">
        <f>'Capacity Backing (Hide)2'!AV$3*(BV44/MAX(1,SUMIFS('Treatment Backing (Hide)'!$B$110:$B$124,'Capacity Backing (Hide)2'!AV$67:AV$81,"X")))</f>
        <v>0</v>
      </c>
      <c r="JS44" s="224">
        <f>'Capacity Backing (Hide)2'!AW$3*(BW44/MAX(1,SUMIFS('Treatment Backing (Hide)'!$B$110:$B$124,'Capacity Backing (Hide)2'!AW$67:AW$81,"X")))</f>
        <v>0</v>
      </c>
      <c r="JT44" s="224">
        <f>'Capacity Backing (Hide)2'!AX$3*(BX44/MAX(1,SUMIFS('Treatment Backing (Hide)'!$B$110:$B$124,'Capacity Backing (Hide)2'!AX$67:AX$81,"X")))</f>
        <v>0</v>
      </c>
      <c r="JU44" s="224">
        <f>'Capacity Backing (Hide)2'!AY$3*(BY44/MAX(1,SUMIFS('Treatment Backing (Hide)'!$B$110:$B$124,'Capacity Backing (Hide)2'!AY$67:AY$81,"X")))</f>
        <v>0</v>
      </c>
      <c r="JV44" s="224">
        <f>'Capacity Backing (Hide)2'!AZ$3*(BZ44/MAX(1,SUMIFS('Treatment Backing (Hide)'!$B$110:$B$124,'Capacity Backing (Hide)2'!AZ$67:AZ$81,"X")))</f>
        <v>0</v>
      </c>
      <c r="JW44" s="224">
        <f>'Capacity Backing (Hide)2'!BA$3*(CA44/MAX(1,SUMIFS('Treatment Backing (Hide)'!$B$110:$B$124,'Capacity Backing (Hide)2'!BA$67:BA$81,"X")))</f>
        <v>0</v>
      </c>
      <c r="JX44" s="224">
        <f>'Capacity Backing (Hide)2'!BB$3*(CB44/MAX(1,SUMIFS('Treatment Backing (Hide)'!$B$110:$B$124,'Capacity Backing (Hide)2'!BB$67:BB$81,"X")))</f>
        <v>0</v>
      </c>
      <c r="JY44" s="224">
        <f>'Capacity Backing (Hide)2'!BC$3*(CC44/MAX(1,SUMIFS('Treatment Backing (Hide)'!$B$110:$B$124,'Capacity Backing (Hide)2'!BC$67:BC$81,"X")))</f>
        <v>0</v>
      </c>
      <c r="JZ44" s="224">
        <f>'Capacity Backing (Hide)2'!BD$3*(CD44/MAX(1,SUMIFS('Treatment Backing (Hide)'!$B$110:$B$124,'Capacity Backing (Hide)2'!BD$67:BD$81,"X")))</f>
        <v>0</v>
      </c>
      <c r="KA44" s="224">
        <f>'Capacity Backing (Hide)2'!BE$3*(CE44/MAX(1,SUMIFS('Treatment Backing (Hide)'!$B$110:$B$124,'Capacity Backing (Hide)2'!BE$67:BE$81,"X")))</f>
        <v>0</v>
      </c>
      <c r="KB44" s="224">
        <f>'Capacity Backing (Hide)2'!BF$3*(CF44/MAX(1,SUMIFS('Treatment Backing (Hide)'!$B$110:$B$124,'Capacity Backing (Hide)2'!BF$67:BF$81,"X")))</f>
        <v>0</v>
      </c>
      <c r="KC44" s="224">
        <f>'Capacity Backing (Hide)2'!BG$3*(CG44/MAX(1,SUMIFS('Treatment Backing (Hide)'!$B$110:$B$124,'Capacity Backing (Hide)2'!BG$67:BG$81,"X")))</f>
        <v>0</v>
      </c>
      <c r="KD44" s="224">
        <f>'Capacity Backing (Hide)2'!BH$3*(CH44/MAX(1,SUMIFS('Treatment Backing (Hide)'!$B$110:$B$124,'Capacity Backing (Hide)2'!BH$67:BH$81,"X")))</f>
        <v>0</v>
      </c>
      <c r="KE44" s="224">
        <f>'Capacity Backing (Hide)2'!BI$3*(CI44/MAX(1,SUMIFS('Treatment Backing (Hide)'!$B$110:$B$124,'Capacity Backing (Hide)2'!BI$67:BI$81,"X")))</f>
        <v>0</v>
      </c>
      <c r="KF44" s="224">
        <f>'Capacity Backing (Hide)2'!BJ$3*(CJ44/MAX(1,SUMIFS('Treatment Backing (Hide)'!$B$110:$B$124,'Capacity Backing (Hide)2'!BJ$67:BJ$81,"X")))</f>
        <v>0</v>
      </c>
      <c r="KG44" s="224">
        <f>'Capacity Backing (Hide)2'!BK$3*(CK44/MAX(1,SUMIFS('Treatment Backing (Hide)'!$B$110:$B$124,'Capacity Backing (Hide)2'!BK$67:BK$81,"X")))</f>
        <v>0</v>
      </c>
      <c r="KH44" s="224">
        <f>'Capacity Backing (Hide)2'!BL$3*(CL44/MAX(1,SUMIFS('Treatment Backing (Hide)'!$B$110:$B$124,'Capacity Backing (Hide)2'!BL$67:BL$81,"X")))</f>
        <v>0</v>
      </c>
      <c r="KI44" s="224">
        <f>'Capacity Backing (Hide)2'!BM$3*(CM44/MAX(1,SUMIFS('Treatment Backing (Hide)'!$B$110:$B$124,'Capacity Backing (Hide)2'!BM$67:BM$81,"X")))</f>
        <v>0</v>
      </c>
      <c r="KJ44" s="224">
        <f>'Capacity Backing (Hide)2'!BN$3*(CN44/MAX(1,SUMIFS('Treatment Backing (Hide)'!$B$110:$B$124,'Capacity Backing (Hide)2'!BN$67:BN$81,"X")))</f>
        <v>0</v>
      </c>
      <c r="KK44" s="224">
        <f>'Capacity Backing (Hide)2'!BO$3*(CO44/MAX(1,SUMIFS('Treatment Backing (Hide)'!$B$110:$B$124,'Capacity Backing (Hide)2'!BO$67:BO$81,"X")))</f>
        <v>0</v>
      </c>
      <c r="KL44" s="224">
        <f>'Capacity Backing (Hide)2'!BP$3*(CP44/MAX(1,SUMIFS('Treatment Backing (Hide)'!$B$110:$B$124,'Capacity Backing (Hide)2'!BP$67:BP$81,"X")))</f>
        <v>0</v>
      </c>
      <c r="KM44" s="224">
        <f>'Capacity Backing (Hide)2'!BQ$3*(CQ44/MAX(1,SUMIFS('Treatment Backing (Hide)'!$B$110:$B$124,'Capacity Backing (Hide)2'!BQ$67:BQ$81,"X")))</f>
        <v>0</v>
      </c>
      <c r="KN44" s="224">
        <f>'Capacity Backing (Hide)2'!BR$3*(CR44/MAX(1,SUMIFS('Treatment Backing (Hide)'!$B$110:$B$124,'Capacity Backing (Hide)2'!BR$67:BR$81,"X")))</f>
        <v>0</v>
      </c>
      <c r="KO44" s="224">
        <f>'Capacity Backing (Hide)2'!BS$3*(CS44/MAX(1,SUMIFS('Treatment Backing (Hide)'!$B$110:$B$124,'Capacity Backing (Hide)2'!BS$67:BS$81,"X")))</f>
        <v>0</v>
      </c>
      <c r="KP44" s="224">
        <f>'Capacity Backing (Hide)2'!BT$3*(CT44/MAX(1,SUMIFS('Treatment Backing (Hide)'!$B$110:$B$124,'Capacity Backing (Hide)2'!BT$67:BT$81,"X")))</f>
        <v>0</v>
      </c>
      <c r="KQ44" s="224">
        <f>'Capacity Backing (Hide)2'!BU$3*(CU44/MAX(1,SUMIFS('Treatment Backing (Hide)'!$B$110:$B$124,'Capacity Backing (Hide)2'!BU$67:BU$81,"X")))</f>
        <v>0</v>
      </c>
      <c r="KR44" s="224">
        <f>'Capacity Backing (Hide)2'!BV$3*(CV44/MAX(1,SUMIFS('Treatment Backing (Hide)'!$B$110:$B$124,'Capacity Backing (Hide)2'!BV$67:BV$81,"X")))</f>
        <v>0</v>
      </c>
      <c r="KS44" s="224">
        <f>'Capacity Backing (Hide)2'!BW$3*(CW44/MAX(1,SUMIFS('Treatment Backing (Hide)'!$B$110:$B$124,'Capacity Backing (Hide)2'!BW$67:BW$81,"X")))</f>
        <v>0</v>
      </c>
      <c r="KT44" s="224">
        <f>'Capacity Backing (Hide)2'!BX$3*(CX44/MAX(1,SUMIFS('Treatment Backing (Hide)'!$B$110:$B$124,'Capacity Backing (Hide)2'!BX$67:BX$81,"X")))</f>
        <v>0</v>
      </c>
      <c r="KU44" s="224">
        <f>'Capacity Backing (Hide)2'!BY$3*(CY44/MAX(1,SUMIFS('Treatment Backing (Hide)'!$B$110:$B$124,'Capacity Backing (Hide)2'!BY$67:BY$81,"X")))</f>
        <v>0</v>
      </c>
      <c r="KV44" s="224">
        <f>'Capacity Backing (Hide)2'!BZ$3*(CZ44/MAX(1,SUMIFS('Treatment Backing (Hide)'!$B$110:$B$124,'Capacity Backing (Hide)2'!BZ$67:BZ$81,"X")))</f>
        <v>0</v>
      </c>
      <c r="KW44" s="224">
        <f>'Capacity Backing (Hide)2'!CA$3*(DA44/MAX(1,SUMIFS('Treatment Backing (Hide)'!$B$110:$B$124,'Capacity Backing (Hide)2'!CA$67:CA$81,"X")))</f>
        <v>0</v>
      </c>
      <c r="KX44" s="224">
        <f>'Capacity Backing (Hide)2'!CB$3*(DB44/MAX(1,SUMIFS('Treatment Backing (Hide)'!$B$110:$B$124,'Capacity Backing (Hide)2'!CB$67:CB$81,"X")))</f>
        <v>0</v>
      </c>
      <c r="KY44" s="224">
        <f>'Capacity Backing (Hide)2'!CC$3*(DC44/MAX(1,SUMIFS('Treatment Backing (Hide)'!$B$110:$B$124,'Capacity Backing (Hide)2'!CC$67:CC$81,"X")))</f>
        <v>0</v>
      </c>
      <c r="KZ44" s="224">
        <f>'Capacity Backing (Hide)2'!CD$3*(DD44/MAX(1,SUMIFS('Treatment Backing (Hide)'!$B$110:$B$124,'Capacity Backing (Hide)2'!CD$67:CD$81,"X")))</f>
        <v>0</v>
      </c>
      <c r="LA44" s="224">
        <f>'Capacity Backing (Hide)2'!CE$3*(DE44/MAX(1,SUMIFS('Treatment Backing (Hide)'!$B$110:$B$124,'Capacity Backing (Hide)2'!CE$67:CE$81,"X")))</f>
        <v>0</v>
      </c>
      <c r="LB44" s="224">
        <f>'Capacity Backing (Hide)2'!CF$3*(DF44/MAX(1,SUMIFS('Treatment Backing (Hide)'!$B$110:$B$124,'Capacity Backing (Hide)2'!CF$67:CF$81,"X")))</f>
        <v>0</v>
      </c>
      <c r="LC44" s="224">
        <f>'Capacity Backing (Hide)2'!CG$3*(DG44/MAX(1,SUMIFS('Treatment Backing (Hide)'!$B$110:$B$124,'Capacity Backing (Hide)2'!CG$67:CG$81,"X")))</f>
        <v>0</v>
      </c>
      <c r="LD44" s="224">
        <f>'Capacity Backing (Hide)2'!CH$3*(DH44/MAX(1,SUMIFS('Treatment Backing (Hide)'!$B$110:$B$124,'Capacity Backing (Hide)2'!CH$67:CH$81,"X")))</f>
        <v>0</v>
      </c>
      <c r="LE44" s="224">
        <f>'Capacity Backing (Hide)2'!CI$3*(DI44/MAX(1,SUMIFS('Treatment Backing (Hide)'!$B$110:$B$124,'Capacity Backing (Hide)2'!CI$67:CI$81,"X")))</f>
        <v>0</v>
      </c>
      <c r="LF44" s="224">
        <f>'Capacity Backing (Hide)2'!CJ$3*(DJ44/MAX(1,SUMIFS('Treatment Backing (Hide)'!$B$110:$B$124,'Capacity Backing (Hide)2'!CJ$67:CJ$81,"X")))</f>
        <v>0</v>
      </c>
      <c r="LG44" s="224">
        <f>'Capacity Backing (Hide)2'!CK$3*(DK44/MAX(1,SUMIFS('Treatment Backing (Hide)'!$B$110:$B$124,'Capacity Backing (Hide)2'!CK$67:CK$81,"X")))</f>
        <v>0</v>
      </c>
      <c r="LH44" s="224">
        <f>'Capacity Backing (Hide)2'!CL$3*(DL44/MAX(1,SUMIFS('Treatment Backing (Hide)'!$B$110:$B$124,'Capacity Backing (Hide)2'!CL$67:CL$81,"X")))</f>
        <v>0</v>
      </c>
      <c r="LI44" s="224">
        <f>'Capacity Backing (Hide)2'!CM$3*(DM44/MAX(1,SUMIFS('Treatment Backing (Hide)'!$B$110:$B$124,'Capacity Backing (Hide)2'!CM$67:CM$81,"X")))</f>
        <v>0</v>
      </c>
      <c r="LJ44" s="224">
        <f>'Capacity Backing (Hide)2'!CN$3*(DN44/MAX(1,SUMIFS('Treatment Backing (Hide)'!$B$110:$B$124,'Capacity Backing (Hide)2'!CN$67:CN$81,"X")))</f>
        <v>0</v>
      </c>
      <c r="LK44" s="224">
        <f>'Capacity Backing (Hide)2'!CO$3*(DO44/MAX(1,SUMIFS('Treatment Backing (Hide)'!$B$110:$B$124,'Capacity Backing (Hide)2'!CO$67:CO$81,"X")))</f>
        <v>0</v>
      </c>
      <c r="LL44" s="224">
        <f>'Capacity Backing (Hide)2'!CP$3*(DP44/MAX(1,SUMIFS('Treatment Backing (Hide)'!$B$110:$B$124,'Capacity Backing (Hide)2'!CP$67:CP$81,"X")))</f>
        <v>0</v>
      </c>
      <c r="LM44" s="224">
        <f>'Capacity Backing (Hide)2'!CQ$3*(DQ44/MAX(1,SUMIFS('Treatment Backing (Hide)'!$B$110:$B$124,'Capacity Backing (Hide)2'!CQ$67:CQ$81,"X")))</f>
        <v>0</v>
      </c>
      <c r="LN44" s="224">
        <f>'Capacity Backing (Hide)2'!CR$3*(DR44/MAX(1,SUMIFS('Treatment Backing (Hide)'!$B$110:$B$124,'Capacity Backing (Hide)2'!CR$67:CR$81,"X")))</f>
        <v>0</v>
      </c>
      <c r="LO44" s="224">
        <f>'Capacity Backing (Hide)2'!CS$3*(DS44/MAX(1,SUMIFS('Treatment Backing (Hide)'!$B$110:$B$124,'Capacity Backing (Hide)2'!CS$67:CS$81,"X")))</f>
        <v>0</v>
      </c>
      <c r="LP44" s="224">
        <f>'Capacity Backing (Hide)2'!CT$3*(DT44/MAX(1,SUMIFS('Treatment Backing (Hide)'!$B$110:$B$124,'Capacity Backing (Hide)2'!CT$67:CT$81,"X")))</f>
        <v>0</v>
      </c>
      <c r="LQ44" s="224">
        <f>'Capacity Backing (Hide)2'!CU$3*(DU44/MAX(1,SUMIFS('Treatment Backing (Hide)'!$B$110:$B$124,'Capacity Backing (Hide)2'!CU$67:CU$81,"X")))</f>
        <v>0</v>
      </c>
      <c r="LR44" s="224">
        <f>'Capacity Backing (Hide)2'!CV$3*(DV44/MAX(1,SUMIFS('Treatment Backing (Hide)'!$B$110:$B$124,'Capacity Backing (Hide)2'!CV$67:CV$81,"X")))</f>
        <v>0</v>
      </c>
      <c r="LS44" s="224">
        <f>'Capacity Backing (Hide)2'!CW$3*(DW44/MAX(1,SUMIFS('Treatment Backing (Hide)'!$B$110:$B$124,'Capacity Backing (Hide)2'!CW$67:CW$81,"X")))</f>
        <v>0</v>
      </c>
      <c r="LV44">
        <f>'Capacity Backing (Hide)2'!B$139*(AB44/MAX(1,SUMIFS('Treatment Backing (Hide)'!$B$110:$B$124,'Capacity Backing (Hide)2'!B$203:B$217,"X")))</f>
        <v>0</v>
      </c>
      <c r="LW44">
        <f>'Capacity Backing (Hide)2'!C$139*(AC44/MAX(1,SUMIFS('Treatment Backing (Hide)'!$B$110:$B$124,'Capacity Backing (Hide)2'!C$203:C$217,"X")))</f>
        <v>0</v>
      </c>
      <c r="LX44">
        <f>'Capacity Backing (Hide)2'!D$139*(AD44/MAX(1,SUMIFS('Treatment Backing (Hide)'!$B$110:$B$124,'Capacity Backing (Hide)2'!D$203:D$217,"X")))</f>
        <v>0</v>
      </c>
      <c r="LY44">
        <f>'Capacity Backing (Hide)2'!E$139*(AE44/MAX(1,SUMIFS('Treatment Backing (Hide)'!$B$110:$B$124,'Capacity Backing (Hide)2'!E$203:E$217,"X")))</f>
        <v>0</v>
      </c>
      <c r="LZ44">
        <f>'Capacity Backing (Hide)2'!F$139*(AF44/MAX(1,SUMIFS('Treatment Backing (Hide)'!$B$110:$B$124,'Capacity Backing (Hide)2'!F$203:F$217,"X")))</f>
        <v>0</v>
      </c>
      <c r="MA44">
        <f>'Capacity Backing (Hide)2'!G$139*(AG44/MAX(1,SUMIFS('Treatment Backing (Hide)'!$B$110:$B$124,'Capacity Backing (Hide)2'!G$203:G$217,"X")))</f>
        <v>0</v>
      </c>
      <c r="MB44">
        <f>'Capacity Backing (Hide)2'!H$139*(AH44/MAX(1,SUMIFS('Treatment Backing (Hide)'!$B$110:$B$124,'Capacity Backing (Hide)2'!H$203:H$217,"X")))</f>
        <v>0</v>
      </c>
      <c r="MC44">
        <f>'Capacity Backing (Hide)2'!I$139*(AI44/MAX(1,SUMIFS('Treatment Backing (Hide)'!$B$110:$B$124,'Capacity Backing (Hide)2'!I$203:I$217,"X")))</f>
        <v>0</v>
      </c>
      <c r="MD44">
        <f>'Capacity Backing (Hide)2'!J$139*(AJ44/MAX(1,SUMIFS('Treatment Backing (Hide)'!$B$110:$B$124,'Capacity Backing (Hide)2'!J$203:J$217,"X")))</f>
        <v>0</v>
      </c>
      <c r="ME44">
        <f>'Capacity Backing (Hide)2'!K$139*(AK44/MAX(1,SUMIFS('Treatment Backing (Hide)'!$B$110:$B$124,'Capacity Backing (Hide)2'!K$203:K$217,"X")))</f>
        <v>0</v>
      </c>
      <c r="MF44">
        <f>'Capacity Backing (Hide)2'!L$139*(AL44/MAX(1,SUMIFS('Treatment Backing (Hide)'!$B$110:$B$124,'Capacity Backing (Hide)2'!L$203:L$217,"X")))</f>
        <v>0</v>
      </c>
      <c r="MG44">
        <f>'Capacity Backing (Hide)2'!M$139*(AM44/MAX(1,SUMIFS('Treatment Backing (Hide)'!$B$110:$B$124,'Capacity Backing (Hide)2'!M$203:M$217,"X")))</f>
        <v>0</v>
      </c>
      <c r="MH44">
        <f>'Capacity Backing (Hide)2'!N$139*(AN44/MAX(1,SUMIFS('Treatment Backing (Hide)'!$B$110:$B$124,'Capacity Backing (Hide)2'!N$203:N$217,"X")))</f>
        <v>0</v>
      </c>
      <c r="MI44">
        <f>'Capacity Backing (Hide)2'!O$139*(AO44/MAX(1,SUMIFS('Treatment Backing (Hide)'!$B$110:$B$124,'Capacity Backing (Hide)2'!O$203:O$217,"X")))</f>
        <v>0</v>
      </c>
      <c r="MJ44">
        <f>'Capacity Backing (Hide)2'!P$139*(AP44/MAX(1,SUMIFS('Treatment Backing (Hide)'!$B$110:$B$124,'Capacity Backing (Hide)2'!P$203:P$217,"X")))</f>
        <v>0</v>
      </c>
      <c r="MK44">
        <f>'Capacity Backing (Hide)2'!Q$139*(AQ44/MAX(1,SUMIFS('Treatment Backing (Hide)'!$B$110:$B$124,'Capacity Backing (Hide)2'!Q$203:Q$217,"X")))</f>
        <v>0</v>
      </c>
      <c r="ML44">
        <f>'Capacity Backing (Hide)2'!R$139*(AR44/MAX(1,SUMIFS('Treatment Backing (Hide)'!$B$110:$B$124,'Capacity Backing (Hide)2'!R$203:R$217,"X")))</f>
        <v>0</v>
      </c>
      <c r="MM44">
        <f>'Capacity Backing (Hide)2'!S$139*(AS44/MAX(1,SUMIFS('Treatment Backing (Hide)'!$B$110:$B$124,'Capacity Backing (Hide)2'!S$203:S$217,"X")))</f>
        <v>0</v>
      </c>
      <c r="MN44">
        <f>'Capacity Backing (Hide)2'!T$139*(AT44/MAX(1,SUMIFS('Treatment Backing (Hide)'!$B$110:$B$124,'Capacity Backing (Hide)2'!T$203:T$217,"X")))</f>
        <v>0</v>
      </c>
      <c r="MO44">
        <f>'Capacity Backing (Hide)2'!U$139*(AU44/MAX(1,SUMIFS('Treatment Backing (Hide)'!$B$110:$B$124,'Capacity Backing (Hide)2'!U$203:U$217,"X")))</f>
        <v>0</v>
      </c>
      <c r="MP44">
        <f>'Capacity Backing (Hide)2'!V$139*(AV44/MAX(1,SUMIFS('Treatment Backing (Hide)'!$B$110:$B$124,'Capacity Backing (Hide)2'!V$203:V$217,"X")))</f>
        <v>0</v>
      </c>
      <c r="MQ44">
        <f>'Capacity Backing (Hide)2'!W$139*(AW44/MAX(1,SUMIFS('Treatment Backing (Hide)'!$B$110:$B$124,'Capacity Backing (Hide)2'!W$203:W$217,"X")))</f>
        <v>0</v>
      </c>
      <c r="MR44">
        <f>'Capacity Backing (Hide)2'!X$139*(AX44/MAX(1,SUMIFS('Treatment Backing (Hide)'!$B$110:$B$124,'Capacity Backing (Hide)2'!X$203:X$217,"X")))</f>
        <v>0</v>
      </c>
      <c r="MS44">
        <f>'Capacity Backing (Hide)2'!Y$139*(AY44/MAX(1,SUMIFS('Treatment Backing (Hide)'!$B$110:$B$124,'Capacity Backing (Hide)2'!Y$203:Y$217,"X")))</f>
        <v>0</v>
      </c>
      <c r="MT44">
        <f>'Capacity Backing (Hide)2'!Z$139*(AZ44/MAX(1,SUMIFS('Treatment Backing (Hide)'!$B$110:$B$124,'Capacity Backing (Hide)2'!Z$203:Z$217,"X")))</f>
        <v>0</v>
      </c>
      <c r="MU44">
        <f>'Capacity Backing (Hide)2'!AA$139*(BA44/MAX(1,SUMIFS('Treatment Backing (Hide)'!$B$110:$B$124,'Capacity Backing (Hide)2'!AA$203:AA$217,"X")))</f>
        <v>0</v>
      </c>
      <c r="MV44">
        <f>'Capacity Backing (Hide)2'!AB$139*(BB44/MAX(1,SUMIFS('Treatment Backing (Hide)'!$B$110:$B$124,'Capacity Backing (Hide)2'!AB$203:AB$217,"X")))</f>
        <v>0</v>
      </c>
      <c r="MW44">
        <f>'Capacity Backing (Hide)2'!AC$139*(BC44/MAX(1,SUMIFS('Treatment Backing (Hide)'!$B$110:$B$124,'Capacity Backing (Hide)2'!AC$203:AC$217,"X")))</f>
        <v>0</v>
      </c>
      <c r="MX44">
        <f>'Capacity Backing (Hide)2'!AD$139*(BD44/MAX(1,SUMIFS('Treatment Backing (Hide)'!$B$110:$B$124,'Capacity Backing (Hide)2'!AD$203:AD$217,"X")))</f>
        <v>0</v>
      </c>
      <c r="MY44">
        <f>'Capacity Backing (Hide)2'!AE$139*(BE44/MAX(1,SUMIFS('Treatment Backing (Hide)'!$B$110:$B$124,'Capacity Backing (Hide)2'!AE$203:AE$217,"X")))</f>
        <v>0</v>
      </c>
      <c r="MZ44">
        <f>'Capacity Backing (Hide)2'!AF$139*(BF44/MAX(1,SUMIFS('Treatment Backing (Hide)'!$B$110:$B$124,'Capacity Backing (Hide)2'!AF$203:AF$217,"X")))</f>
        <v>0</v>
      </c>
      <c r="NA44">
        <f>'Capacity Backing (Hide)2'!AG$139*(BG44/MAX(1,SUMIFS('Treatment Backing (Hide)'!$B$110:$B$124,'Capacity Backing (Hide)2'!AG$203:AG$217,"X")))</f>
        <v>0</v>
      </c>
      <c r="NB44">
        <f>'Capacity Backing (Hide)2'!AH$139*(BH44/MAX(1,SUMIFS('Treatment Backing (Hide)'!$B$110:$B$124,'Capacity Backing (Hide)2'!AH$203:AH$217,"X")))</f>
        <v>0</v>
      </c>
      <c r="NC44">
        <f>'Capacity Backing (Hide)2'!AI$139*(BI44/MAX(1,SUMIFS('Treatment Backing (Hide)'!$B$110:$B$124,'Capacity Backing (Hide)2'!AI$203:AI$217,"X")))</f>
        <v>0</v>
      </c>
      <c r="ND44">
        <f>'Capacity Backing (Hide)2'!AJ$139*(BJ44/MAX(1,SUMIFS('Treatment Backing (Hide)'!$B$110:$B$124,'Capacity Backing (Hide)2'!AJ$203:AJ$217,"X")))</f>
        <v>0</v>
      </c>
      <c r="NE44">
        <f>'Capacity Backing (Hide)2'!AK$139*(BK44/MAX(1,SUMIFS('Treatment Backing (Hide)'!$B$110:$B$124,'Capacity Backing (Hide)2'!AK$203:AK$217,"X")))</f>
        <v>0</v>
      </c>
      <c r="NF44">
        <f>'Capacity Backing (Hide)2'!AL$139*(BL44/MAX(1,SUMIFS('Treatment Backing (Hide)'!$B$110:$B$124,'Capacity Backing (Hide)2'!AL$203:AL$217,"X")))</f>
        <v>0</v>
      </c>
      <c r="NG44">
        <f>'Capacity Backing (Hide)2'!AM$139*(BM44/MAX(1,SUMIFS('Treatment Backing (Hide)'!$B$110:$B$124,'Capacity Backing (Hide)2'!AM$203:AM$217,"X")))</f>
        <v>0</v>
      </c>
      <c r="NH44">
        <f>'Capacity Backing (Hide)2'!AN$139*(BN44/MAX(1,SUMIFS('Treatment Backing (Hide)'!$B$110:$B$124,'Capacity Backing (Hide)2'!AN$203:AN$217,"X")))</f>
        <v>0</v>
      </c>
      <c r="NI44">
        <f>'Capacity Backing (Hide)2'!AO$139*(BO44/MAX(1,SUMIFS('Treatment Backing (Hide)'!$B$110:$B$124,'Capacity Backing (Hide)2'!AO$203:AO$217,"X")))</f>
        <v>0</v>
      </c>
      <c r="NJ44">
        <f>'Capacity Backing (Hide)2'!AP$139*(BP44/MAX(1,SUMIFS('Treatment Backing (Hide)'!$B$110:$B$124,'Capacity Backing (Hide)2'!AP$203:AP$217,"X")))</f>
        <v>0</v>
      </c>
      <c r="NK44">
        <f>'Capacity Backing (Hide)2'!AQ$139*(BQ44/MAX(1,SUMIFS('Treatment Backing (Hide)'!$B$110:$B$124,'Capacity Backing (Hide)2'!AQ$203:AQ$217,"X")))</f>
        <v>0</v>
      </c>
      <c r="NL44">
        <f>'Capacity Backing (Hide)2'!AR$139*(BR44/MAX(1,SUMIFS('Treatment Backing (Hide)'!$B$110:$B$124,'Capacity Backing (Hide)2'!AR$203:AR$217,"X")))</f>
        <v>0</v>
      </c>
      <c r="NM44">
        <f>'Capacity Backing (Hide)2'!AS$139*(BS44/MAX(1,SUMIFS('Treatment Backing (Hide)'!$B$110:$B$124,'Capacity Backing (Hide)2'!AS$203:AS$217,"X")))</f>
        <v>0</v>
      </c>
      <c r="NN44">
        <f>'Capacity Backing (Hide)2'!AT$139*(BT44/MAX(1,SUMIFS('Treatment Backing (Hide)'!$B$110:$B$124,'Capacity Backing (Hide)2'!AT$203:AT$217,"X")))</f>
        <v>0</v>
      </c>
      <c r="NO44">
        <f>'Capacity Backing (Hide)2'!AU$139*(BU44/MAX(1,SUMIFS('Treatment Backing (Hide)'!$B$110:$B$124,'Capacity Backing (Hide)2'!AU$203:AU$217,"X")))</f>
        <v>0</v>
      </c>
      <c r="NP44">
        <f>'Capacity Backing (Hide)2'!AV$139*(BV44/MAX(1,SUMIFS('Treatment Backing (Hide)'!$B$110:$B$124,'Capacity Backing (Hide)2'!AV$203:AV$217,"X")))</f>
        <v>0</v>
      </c>
      <c r="NQ44">
        <f>'Capacity Backing (Hide)2'!AW$139*(BW44/MAX(1,SUMIFS('Treatment Backing (Hide)'!$B$110:$B$124,'Capacity Backing (Hide)2'!AW$203:AW$217,"X")))</f>
        <v>0</v>
      </c>
      <c r="NR44">
        <f>'Capacity Backing (Hide)2'!AX$139*(BX44/MAX(1,SUMIFS('Treatment Backing (Hide)'!$B$110:$B$124,'Capacity Backing (Hide)2'!AX$203:AX$217,"X")))</f>
        <v>0</v>
      </c>
      <c r="NS44">
        <f>'Capacity Backing (Hide)2'!AY$139*(BY44/MAX(1,SUMIFS('Treatment Backing (Hide)'!$B$110:$B$124,'Capacity Backing (Hide)2'!AY$203:AY$217,"X")))</f>
        <v>0</v>
      </c>
      <c r="NT44">
        <f>'Capacity Backing (Hide)2'!AZ$139*(BZ44/MAX(1,SUMIFS('Treatment Backing (Hide)'!$B$110:$B$124,'Capacity Backing (Hide)2'!AZ$203:AZ$217,"X")))</f>
        <v>0</v>
      </c>
      <c r="NU44">
        <f>'Capacity Backing (Hide)2'!BA$139*(CA44/MAX(1,SUMIFS('Treatment Backing (Hide)'!$B$110:$B$124,'Capacity Backing (Hide)2'!BA$203:BA$217,"X")))</f>
        <v>0</v>
      </c>
      <c r="NV44">
        <f>'Capacity Backing (Hide)2'!BB$139*(CB44/MAX(1,SUMIFS('Treatment Backing (Hide)'!$B$110:$B$124,'Capacity Backing (Hide)2'!BB$203:BB$217,"X")))</f>
        <v>0</v>
      </c>
      <c r="NW44">
        <f>'Capacity Backing (Hide)2'!BC$139*(CC44/MAX(1,SUMIFS('Treatment Backing (Hide)'!$B$110:$B$124,'Capacity Backing (Hide)2'!BC$203:BC$217,"X")))</f>
        <v>0</v>
      </c>
      <c r="NX44">
        <f>'Capacity Backing (Hide)2'!BD$139*(CD44/MAX(1,SUMIFS('Treatment Backing (Hide)'!$B$110:$B$124,'Capacity Backing (Hide)2'!BD$203:BD$217,"X")))</f>
        <v>0</v>
      </c>
      <c r="NY44">
        <f>'Capacity Backing (Hide)2'!BE$139*(CE44/MAX(1,SUMIFS('Treatment Backing (Hide)'!$B$110:$B$124,'Capacity Backing (Hide)2'!BE$203:BE$217,"X")))</f>
        <v>0</v>
      </c>
      <c r="NZ44">
        <f>'Capacity Backing (Hide)2'!BF$139*(CF44/MAX(1,SUMIFS('Treatment Backing (Hide)'!$B$110:$B$124,'Capacity Backing (Hide)2'!BF$203:BF$217,"X")))</f>
        <v>0</v>
      </c>
      <c r="OA44">
        <f>'Capacity Backing (Hide)2'!BG$139*(CG44/MAX(1,SUMIFS('Treatment Backing (Hide)'!$B$110:$B$124,'Capacity Backing (Hide)2'!BG$203:BG$217,"X")))</f>
        <v>0</v>
      </c>
      <c r="OB44">
        <f>'Capacity Backing (Hide)2'!BH$139*(CH44/MAX(1,SUMIFS('Treatment Backing (Hide)'!$B$110:$B$124,'Capacity Backing (Hide)2'!BH$203:BH$217,"X")))</f>
        <v>0</v>
      </c>
      <c r="OC44">
        <f>'Capacity Backing (Hide)2'!BI$139*(CI44/MAX(1,SUMIFS('Treatment Backing (Hide)'!$B$110:$B$124,'Capacity Backing (Hide)2'!BI$203:BI$217,"X")))</f>
        <v>0</v>
      </c>
      <c r="OD44">
        <f>'Capacity Backing (Hide)2'!BJ$139*(CJ44/MAX(1,SUMIFS('Treatment Backing (Hide)'!$B$110:$B$124,'Capacity Backing (Hide)2'!BJ$203:BJ$217,"X")))</f>
        <v>0</v>
      </c>
      <c r="OE44">
        <f>'Capacity Backing (Hide)2'!BK$139*(CK44/MAX(1,SUMIFS('Treatment Backing (Hide)'!$B$110:$B$124,'Capacity Backing (Hide)2'!BK$203:BK$217,"X")))</f>
        <v>0</v>
      </c>
      <c r="OF44">
        <f>'Capacity Backing (Hide)2'!BL$139*(CL44/MAX(1,SUMIFS('Treatment Backing (Hide)'!$B$110:$B$124,'Capacity Backing (Hide)2'!BL$203:BL$217,"X")))</f>
        <v>0</v>
      </c>
      <c r="OG44">
        <f>'Capacity Backing (Hide)2'!BM$139*(CM44/MAX(1,SUMIFS('Treatment Backing (Hide)'!$B$110:$B$124,'Capacity Backing (Hide)2'!BM$203:BM$217,"X")))</f>
        <v>0</v>
      </c>
      <c r="OH44">
        <f>'Capacity Backing (Hide)2'!BN$139*(CN44/MAX(1,SUMIFS('Treatment Backing (Hide)'!$B$110:$B$124,'Capacity Backing (Hide)2'!BN$203:BN$217,"X")))</f>
        <v>0</v>
      </c>
      <c r="OI44">
        <f>'Capacity Backing (Hide)2'!BO$139*(CO44/MAX(1,SUMIFS('Treatment Backing (Hide)'!$B$110:$B$124,'Capacity Backing (Hide)2'!BO$203:BO$217,"X")))</f>
        <v>0</v>
      </c>
      <c r="OJ44">
        <f>'Capacity Backing (Hide)2'!BP$139*(CP44/MAX(1,SUMIFS('Treatment Backing (Hide)'!$B$110:$B$124,'Capacity Backing (Hide)2'!BP$203:BP$217,"X")))</f>
        <v>0</v>
      </c>
      <c r="OK44">
        <f>'Capacity Backing (Hide)2'!BQ$139*(CQ44/MAX(1,SUMIFS('Treatment Backing (Hide)'!$B$110:$B$124,'Capacity Backing (Hide)2'!BQ$203:BQ$217,"X")))</f>
        <v>0</v>
      </c>
      <c r="OL44">
        <f>'Capacity Backing (Hide)2'!BR$139*(CR44/MAX(1,SUMIFS('Treatment Backing (Hide)'!$B$110:$B$124,'Capacity Backing (Hide)2'!BR$203:BR$217,"X")))</f>
        <v>0</v>
      </c>
      <c r="OM44">
        <f>'Capacity Backing (Hide)2'!BS$139*(CS44/MAX(1,SUMIFS('Treatment Backing (Hide)'!$B$110:$B$124,'Capacity Backing (Hide)2'!BS$203:BS$217,"X")))</f>
        <v>0</v>
      </c>
      <c r="ON44">
        <f>'Capacity Backing (Hide)2'!BT$139*(CT44/MAX(1,SUMIFS('Treatment Backing (Hide)'!$B$110:$B$124,'Capacity Backing (Hide)2'!BT$203:BT$217,"X")))</f>
        <v>0</v>
      </c>
      <c r="OO44">
        <f>'Capacity Backing (Hide)2'!BU$139*(CU44/MAX(1,SUMIFS('Treatment Backing (Hide)'!$B$110:$B$124,'Capacity Backing (Hide)2'!BU$203:BU$217,"X")))</f>
        <v>0</v>
      </c>
      <c r="OP44">
        <f>'Capacity Backing (Hide)2'!BV$139*(CV44/MAX(1,SUMIFS('Treatment Backing (Hide)'!$B$110:$B$124,'Capacity Backing (Hide)2'!BV$203:BV$217,"X")))</f>
        <v>0</v>
      </c>
      <c r="OQ44">
        <f>'Capacity Backing (Hide)2'!BW$139*(CW44/MAX(1,SUMIFS('Treatment Backing (Hide)'!$B$110:$B$124,'Capacity Backing (Hide)2'!BW$203:BW$217,"X")))</f>
        <v>0</v>
      </c>
      <c r="OR44">
        <f>'Capacity Backing (Hide)2'!BX$139*(CX44/MAX(1,SUMIFS('Treatment Backing (Hide)'!$B$110:$B$124,'Capacity Backing (Hide)2'!BX$203:BX$217,"X")))</f>
        <v>0</v>
      </c>
      <c r="OS44">
        <f>'Capacity Backing (Hide)2'!BY$139*(CY44/MAX(1,SUMIFS('Treatment Backing (Hide)'!$B$110:$B$124,'Capacity Backing (Hide)2'!BY$203:BY$217,"X")))</f>
        <v>0</v>
      </c>
      <c r="OT44">
        <f>'Capacity Backing (Hide)2'!BZ$139*(CZ44/MAX(1,SUMIFS('Treatment Backing (Hide)'!$B$110:$B$124,'Capacity Backing (Hide)2'!BZ$203:BZ$217,"X")))</f>
        <v>0</v>
      </c>
      <c r="OU44">
        <f>'Capacity Backing (Hide)2'!CA$139*(DA44/MAX(1,SUMIFS('Treatment Backing (Hide)'!$B$110:$B$124,'Capacity Backing (Hide)2'!CA$203:CA$217,"X")))</f>
        <v>0</v>
      </c>
      <c r="OV44">
        <f>'Capacity Backing (Hide)2'!CB$139*(DB44/MAX(1,SUMIFS('Treatment Backing (Hide)'!$B$110:$B$124,'Capacity Backing (Hide)2'!CB$203:CB$217,"X")))</f>
        <v>0</v>
      </c>
      <c r="OW44">
        <f>'Capacity Backing (Hide)2'!CC$139*(DC44/MAX(1,SUMIFS('Treatment Backing (Hide)'!$B$110:$B$124,'Capacity Backing (Hide)2'!CC$203:CC$217,"X")))</f>
        <v>0</v>
      </c>
      <c r="OX44">
        <f>'Capacity Backing (Hide)2'!CD$139*(DD44/MAX(1,SUMIFS('Treatment Backing (Hide)'!$B$110:$B$124,'Capacity Backing (Hide)2'!CD$203:CD$217,"X")))</f>
        <v>0</v>
      </c>
      <c r="OY44">
        <f>'Capacity Backing (Hide)2'!CE$139*(DE44/MAX(1,SUMIFS('Treatment Backing (Hide)'!$B$110:$B$124,'Capacity Backing (Hide)2'!CE$203:CE$217,"X")))</f>
        <v>0</v>
      </c>
      <c r="OZ44">
        <f>'Capacity Backing (Hide)2'!CF$139*(DF44/MAX(1,SUMIFS('Treatment Backing (Hide)'!$B$110:$B$124,'Capacity Backing (Hide)2'!CF$203:CF$217,"X")))</f>
        <v>0</v>
      </c>
      <c r="PA44">
        <f>'Capacity Backing (Hide)2'!CG$139*(DG44/MAX(1,SUMIFS('Treatment Backing (Hide)'!$B$110:$B$124,'Capacity Backing (Hide)2'!CG$203:CG$217,"X")))</f>
        <v>0</v>
      </c>
      <c r="PB44">
        <f>'Capacity Backing (Hide)2'!CH$139*(DH44/MAX(1,SUMIFS('Treatment Backing (Hide)'!$B$110:$B$124,'Capacity Backing (Hide)2'!CH$203:CH$217,"X")))</f>
        <v>0</v>
      </c>
      <c r="PC44">
        <f>'Capacity Backing (Hide)2'!CI$139*(DI44/MAX(1,SUMIFS('Treatment Backing (Hide)'!$B$110:$B$124,'Capacity Backing (Hide)2'!CI$203:CI$217,"X")))</f>
        <v>0</v>
      </c>
      <c r="PD44">
        <f>'Capacity Backing (Hide)2'!CJ$139*(DJ44/MAX(1,SUMIFS('Treatment Backing (Hide)'!$B$110:$B$124,'Capacity Backing (Hide)2'!CJ$203:CJ$217,"X")))</f>
        <v>0</v>
      </c>
      <c r="PE44">
        <f>'Capacity Backing (Hide)2'!CK$139*(DK44/MAX(1,SUMIFS('Treatment Backing (Hide)'!$B$110:$B$124,'Capacity Backing (Hide)2'!CK$203:CK$217,"X")))</f>
        <v>0</v>
      </c>
      <c r="PF44">
        <f>'Capacity Backing (Hide)2'!CL$139*(DL44/MAX(1,SUMIFS('Treatment Backing (Hide)'!$B$110:$B$124,'Capacity Backing (Hide)2'!CL$203:CL$217,"X")))</f>
        <v>0</v>
      </c>
      <c r="PG44">
        <f>'Capacity Backing (Hide)2'!CM$139*(DM44/MAX(1,SUMIFS('Treatment Backing (Hide)'!$B$110:$B$124,'Capacity Backing (Hide)2'!CM$203:CM$217,"X")))</f>
        <v>0</v>
      </c>
      <c r="PH44">
        <f>'Capacity Backing (Hide)2'!CN$139*(DN44/MAX(1,SUMIFS('Treatment Backing (Hide)'!$B$110:$B$124,'Capacity Backing (Hide)2'!CN$203:CN$217,"X")))</f>
        <v>0</v>
      </c>
      <c r="PI44">
        <f>'Capacity Backing (Hide)2'!CO$139*(DO44/MAX(1,SUMIFS('Treatment Backing (Hide)'!$B$110:$B$124,'Capacity Backing (Hide)2'!CO$203:CO$217,"X")))</f>
        <v>0</v>
      </c>
      <c r="PJ44">
        <f>'Capacity Backing (Hide)2'!CP$139*(DP44/MAX(1,SUMIFS('Treatment Backing (Hide)'!$B$110:$B$124,'Capacity Backing (Hide)2'!CP$203:CP$217,"X")))</f>
        <v>0</v>
      </c>
      <c r="PK44">
        <f>'Capacity Backing (Hide)2'!CQ$139*(DQ44/MAX(1,SUMIFS('Treatment Backing (Hide)'!$B$110:$B$124,'Capacity Backing (Hide)2'!CQ$203:CQ$217,"X")))</f>
        <v>0</v>
      </c>
      <c r="PL44">
        <f>'Capacity Backing (Hide)2'!CR$139*(DR44/MAX(1,SUMIFS('Treatment Backing (Hide)'!$B$110:$B$124,'Capacity Backing (Hide)2'!CR$203:CR$217,"X")))</f>
        <v>0</v>
      </c>
      <c r="PM44">
        <f>'Capacity Backing (Hide)2'!CS$139*(DS44/MAX(1,SUMIFS('Treatment Backing (Hide)'!$B$110:$B$124,'Capacity Backing (Hide)2'!CS$203:CS$217,"X")))</f>
        <v>0</v>
      </c>
      <c r="PN44">
        <f>'Capacity Backing (Hide)2'!CT$139*(DT44/MAX(1,SUMIFS('Treatment Backing (Hide)'!$B$110:$B$124,'Capacity Backing (Hide)2'!CT$203:CT$217,"X")))</f>
        <v>0</v>
      </c>
      <c r="PO44">
        <f>'Capacity Backing (Hide)2'!CU$139*(DU44/MAX(1,SUMIFS('Treatment Backing (Hide)'!$B$110:$B$124,'Capacity Backing (Hide)2'!CU$203:CU$217,"X")))</f>
        <v>0</v>
      </c>
      <c r="PP44">
        <f>'Capacity Backing (Hide)2'!CV$139*(DV44/MAX(1,SUMIFS('Treatment Backing (Hide)'!$B$110:$B$124,'Capacity Backing (Hide)2'!CV$203:CV$217,"X")))</f>
        <v>0</v>
      </c>
      <c r="PQ44">
        <f>'Capacity Backing (Hide)2'!CW$139*(DW44/MAX(1,SUMIFS('Treatment Backing (Hide)'!$B$110:$B$124,'Capacity Backing (Hide)2'!CW$203:CW$217,"X")))</f>
        <v>0</v>
      </c>
      <c r="PS44" cm="1">
        <f t="array" ref="PS44">SUM(IF('Capacity Summary'!H$36:H$135="X",1,0)*TRANSPOSE('CR Backing (Hide)'!$HX44:$LS44))</f>
        <v>0</v>
      </c>
      <c r="PT44" cm="1">
        <f t="array" ref="PT44">SUM(IF('Capacity Summary'!I$36:I$135="X",1,0)*TRANSPOSE('CR Backing (Hide)'!$HX44:$LS44))</f>
        <v>0</v>
      </c>
      <c r="PU44" cm="1">
        <f t="array" ref="PU44">SUM(IF('Capacity Summary'!J$36:J$135="X",1,0)*TRANSPOSE('CR Backing (Hide)'!$HX44:$LS44))</f>
        <v>0</v>
      </c>
      <c r="PV44" cm="1">
        <f t="array" ref="PV44">SUM(IF('Capacity Summary'!K$36:K$135="X",1,0)*TRANSPOSE('CR Backing (Hide)'!$HX44:$LS44))</f>
        <v>0</v>
      </c>
      <c r="PW44" cm="1">
        <f t="array" ref="PW44">SUM(IF('Capacity Summary'!L$36:L$135="X",1,0)*TRANSPOSE('CR Backing (Hide)'!$HX44:$LS44))</f>
        <v>0</v>
      </c>
      <c r="PX44" cm="1">
        <f t="array" ref="PX44">SUM(IF('Capacity Summary'!M$36:M$135="X",1,0)*TRANSPOSE('CR Backing (Hide)'!$HX44:$LS44))</f>
        <v>0</v>
      </c>
      <c r="PY44" cm="1">
        <f t="array" ref="PY44">SUM(IF('Capacity Summary'!N$36:N$135="X",1,0)*TRANSPOSE('CR Backing (Hide)'!$HX44:$LS44))</f>
        <v>0</v>
      </c>
      <c r="PZ44" cm="1">
        <f t="array" ref="PZ44">SUM(IF('Capacity Summary'!O$36:O$135="X",1,0)*TRANSPOSE('CR Backing (Hide)'!$HX44:$LS44))</f>
        <v>0</v>
      </c>
      <c r="QA44" cm="1">
        <f t="array" ref="QA44">SUM(IF('Capacity Summary'!P$36:P$135="X",1,0)*TRANSPOSE('CR Backing (Hide)'!$HX44:$LS44))</f>
        <v>0</v>
      </c>
      <c r="QB44" cm="1">
        <f t="array" ref="QB44">SUM(IF('Capacity Summary'!Q$36:Q$135="X",1,0)*TRANSPOSE('CR Backing (Hide)'!$HX44:$LS44))</f>
        <v>0</v>
      </c>
      <c r="QC44" cm="1">
        <f t="array" ref="QC44">SUM(IF('Capacity Summary'!R$36:R$135="X",1,0)*TRANSPOSE('CR Backing (Hide)'!$HX44:$LS44))</f>
        <v>0</v>
      </c>
      <c r="QD44" cm="1">
        <f t="array" ref="QD44">SUM(IF('Capacity Summary'!S$36:S$135="X",1,0)*TRANSPOSE('CR Backing (Hide)'!$HX44:$LS44))</f>
        <v>0</v>
      </c>
      <c r="QE44" cm="1">
        <f t="array" ref="QE44">SUM(IF('Capacity Summary'!T$36:T$135="X",1,0)*TRANSPOSE('CR Backing (Hide)'!$HX44:$LS44))</f>
        <v>0</v>
      </c>
      <c r="QF44" cm="1">
        <f t="array" ref="QF44">SUM(IF('Capacity Summary'!U$36:U$135="X",1,0)*TRANSPOSE('CR Backing (Hide)'!$HX44:$LS44))</f>
        <v>0</v>
      </c>
      <c r="QG44" cm="1">
        <f t="array" ref="QG44">SUM(IF('Capacity Summary'!V$36:V$135="X",1,0)*TRANSPOSE('CR Backing (Hide)'!$HX44:$LS44))</f>
        <v>0</v>
      </c>
      <c r="QH44" cm="1">
        <f t="array" ref="QH44">SUM(IF('Capacity Summary'!W$36:W$135="X",1,0)*TRANSPOSE('CR Backing (Hide)'!$HX44:$LS44))</f>
        <v>0</v>
      </c>
      <c r="QI44" cm="1">
        <f t="array" ref="QI44">SUM(IF('Capacity Summary'!X$36:X$135="X",1,0)*TRANSPOSE('CR Backing (Hide)'!$HX44:$LS44))</f>
        <v>0</v>
      </c>
      <c r="QJ44" cm="1">
        <f t="array" ref="QJ44">SUM(IF('Capacity Summary'!Y$36:Y$135="X",1,0)*TRANSPOSE('CR Backing (Hide)'!$HX44:$LS44))</f>
        <v>0</v>
      </c>
      <c r="QK44" cm="1">
        <f t="array" ref="QK44">SUM(IF('Capacity Summary'!Z$36:Z$135="X",1,0)*TRANSPOSE('CR Backing (Hide)'!$HX44:$LS44))</f>
        <v>0</v>
      </c>
      <c r="QL44" cm="1">
        <f t="array" ref="QL44">SUM(IF('Capacity Summary'!AA$36:AA$135="X",1,0)*TRANSPOSE('CR Backing (Hide)'!$HX44:$LS44))</f>
        <v>0</v>
      </c>
      <c r="QM44" cm="1">
        <f t="array" ref="QM44">SUM(IF('Capacity Summary'!AB$36:AB$135="X",1,0)*TRANSPOSE('CR Backing (Hide)'!$HX44:$LS44))</f>
        <v>0</v>
      </c>
      <c r="QN44" cm="1">
        <f t="array" ref="QN44">SUM(IF('Capacity Summary'!AC$36:AC$135="X",1,0)*TRANSPOSE('CR Backing (Hide)'!$HX44:$LS44))</f>
        <v>0</v>
      </c>
      <c r="QO44" cm="1">
        <f t="array" ref="QO44">SUM(IF('Capacity Summary'!AD$36:AD$135="X",1,0)*TRANSPOSE('CR Backing (Hide)'!$HX44:$LS44))</f>
        <v>0</v>
      </c>
      <c r="QP44" cm="1">
        <f t="array" ref="QP44">SUM(IF('Capacity Summary'!AE$36:AE$135="X",1,0)*TRANSPOSE('CR Backing (Hide)'!$HX44:$LS44))</f>
        <v>0</v>
      </c>
      <c r="QQ44" cm="1">
        <f t="array" ref="QQ44">SUM(IF('Capacity Summary'!AF$36:AF$135="X",1,0)*TRANSPOSE('CR Backing (Hide)'!$HX44:$LS44))</f>
        <v>0</v>
      </c>
      <c r="QR44" cm="1">
        <f t="array" ref="QR44">SUM(IF('Capacity Summary'!AG$36:AG$135="X",1,0)*TRANSPOSE('CR Backing (Hide)'!$HX44:$LS44))</f>
        <v>0</v>
      </c>
      <c r="QS44" cm="1">
        <f t="array" ref="QS44">SUM(IF('Capacity Summary'!AH$36:AH$135="X",1,0)*TRANSPOSE('CR Backing (Hide)'!$HX44:$LS44))</f>
        <v>0</v>
      </c>
      <c r="QT44" cm="1">
        <f t="array" ref="QT44">SUM(IF('Capacity Summary'!AI$36:AI$135="X",1,0)*TRANSPOSE('CR Backing (Hide)'!$HX44:$LS44))</f>
        <v>0</v>
      </c>
      <c r="QU44" cm="1">
        <f t="array" ref="QU44">SUM(IF('Capacity Summary'!AJ$36:AJ$135="X",1,0)*TRANSPOSE('CR Backing (Hide)'!$HX44:$LS44))</f>
        <v>0</v>
      </c>
      <c r="QV44" cm="1">
        <f t="array" ref="QV44">SUM(IF('Capacity Summary'!AK$36:AK$135="X",1,0)*TRANSPOSE('CR Backing (Hide)'!$HX44:$LS44))</f>
        <v>0</v>
      </c>
      <c r="QW44" cm="1">
        <f t="array" ref="QW44">SUM(IF('Capacity Summary'!AL$36:AL$135="X",1,0)*TRANSPOSE('CR Backing (Hide)'!$HX44:$LS44))</f>
        <v>0</v>
      </c>
      <c r="QX44" cm="1">
        <f t="array" ref="QX44">SUM(IF('Capacity Summary'!AM$36:AM$135="X",1,0)*TRANSPOSE('CR Backing (Hide)'!$HX44:$LS44))</f>
        <v>0</v>
      </c>
      <c r="QY44" cm="1">
        <f t="array" ref="QY44">SUM(IF('Capacity Summary'!AN$36:AN$135="X",1,0)*TRANSPOSE('CR Backing (Hide)'!$HX44:$LS44))</f>
        <v>0</v>
      </c>
      <c r="QZ44" cm="1">
        <f t="array" ref="QZ44">SUM(IF('Capacity Summary'!AO$36:AO$135="X",1,0)*TRANSPOSE('CR Backing (Hide)'!$HX44:$LS44))</f>
        <v>0</v>
      </c>
      <c r="RA44" cm="1">
        <f t="array" ref="RA44">SUM(IF('Capacity Summary'!AP$36:AP$135="X",1,0)*TRANSPOSE('CR Backing (Hide)'!$HX44:$LS44))</f>
        <v>0</v>
      </c>
      <c r="RB44" cm="1">
        <f t="array" ref="RB44">SUM(IF('Capacity Summary'!AQ$36:AQ$135="X",1,0)*TRANSPOSE('CR Backing (Hide)'!$HX44:$LS44))</f>
        <v>0</v>
      </c>
      <c r="RC44" cm="1">
        <f t="array" ref="RC44">SUM(IF('Capacity Summary'!AR$36:AR$135="X",1,0)*TRANSPOSE('CR Backing (Hide)'!$HX44:$LS44))</f>
        <v>0</v>
      </c>
      <c r="RD44" cm="1">
        <f t="array" ref="RD44">SUM(IF('Capacity Summary'!AS$36:AS$135="X",1,0)*TRANSPOSE('CR Backing (Hide)'!$HX44:$LS44))</f>
        <v>0</v>
      </c>
      <c r="RE44" cm="1">
        <f t="array" ref="RE44">SUM(IF('Capacity Summary'!AT$36:AT$135="X",1,0)*TRANSPOSE('CR Backing (Hide)'!$HX44:$LS44))</f>
        <v>0</v>
      </c>
      <c r="RF44" cm="1">
        <f t="array" ref="RF44">SUM(IF('Capacity Summary'!AU$36:AU$135="X",1,0)*TRANSPOSE('CR Backing (Hide)'!$HX44:$LS44))</f>
        <v>0</v>
      </c>
      <c r="RG44" cm="1">
        <f t="array" ref="RG44">SUM(IF('Capacity Summary'!AV$36:AV$135="X",1,0)*TRANSPOSE('CR Backing (Hide)'!$HX44:$LS44))</f>
        <v>0</v>
      </c>
      <c r="RH44" cm="1">
        <f t="array" ref="RH44">SUM(IF('Capacity Summary'!AW$36:AW$135="X",1,0)*TRANSPOSE('CR Backing (Hide)'!$HX44:$LS44))</f>
        <v>0</v>
      </c>
      <c r="RI44" cm="1">
        <f t="array" ref="RI44">SUM(IF('Capacity Summary'!AX$36:AX$135="X",1,0)*TRANSPOSE('CR Backing (Hide)'!$HX44:$LS44))</f>
        <v>0</v>
      </c>
      <c r="RJ44" cm="1">
        <f t="array" ref="RJ44">SUM(IF('Capacity Summary'!AY$36:AY$135="X",1,0)*TRANSPOSE('CR Backing (Hide)'!$HX44:$LS44))</f>
        <v>0</v>
      </c>
      <c r="RK44" cm="1">
        <f t="array" ref="RK44">SUM(IF('Capacity Summary'!AZ$36:AZ$135="X",1,0)*TRANSPOSE('CR Backing (Hide)'!$HX44:$LS44))</f>
        <v>0</v>
      </c>
      <c r="RL44" cm="1">
        <f t="array" ref="RL44">SUM(IF('Capacity Summary'!BA$36:BA$135="X",1,0)*TRANSPOSE('CR Backing (Hide)'!$HX44:$LS44))</f>
        <v>0</v>
      </c>
      <c r="RM44" cm="1">
        <f t="array" ref="RM44">SUM(IF('Capacity Summary'!BB$36:BB$135="X",1,0)*TRANSPOSE('CR Backing (Hide)'!$HX44:$LS44))</f>
        <v>0</v>
      </c>
      <c r="RN44" cm="1">
        <f t="array" ref="RN44">SUM(IF('Capacity Summary'!BC$36:BC$135="X",1,0)*TRANSPOSE('CR Backing (Hide)'!$HX44:$LS44))</f>
        <v>0</v>
      </c>
      <c r="RO44" cm="1">
        <f t="array" ref="RO44">SUM(IF('Capacity Summary'!BD$36:BD$135="X",1,0)*TRANSPOSE('CR Backing (Hide)'!$HX44:$LS44))</f>
        <v>0</v>
      </c>
      <c r="RP44" cm="1">
        <f t="array" ref="RP44">SUM(IF('Capacity Summary'!BE$36:BE$135="X",1,0)*TRANSPOSE('CR Backing (Hide)'!$HX44:$LS44))</f>
        <v>0</v>
      </c>
      <c r="RQ44" cm="1">
        <f t="array" ref="RQ44">SUM(IF('Capacity Summary'!BF$36:BF$135="X",1,0)*TRANSPOSE('CR Backing (Hide)'!$HX44:$LS44))</f>
        <v>0</v>
      </c>
      <c r="RR44" cm="1">
        <f t="array" ref="RR44">SUM(IF('Capacity Summary'!BG$36:BG$135="X",1,0)*TRANSPOSE('CR Backing (Hide)'!$HX44:$LS44))</f>
        <v>0</v>
      </c>
      <c r="RT44" cm="1">
        <f t="array" ref="RT44">SUM(IF('Capacity Summary'!H$139:H$238="X",1,0)*TRANSPOSE('CR Backing (Hide)'!$LV44:$PQ44))</f>
        <v>0</v>
      </c>
      <c r="RU44" cm="1">
        <f t="array" ref="RU44">SUM(IF('Capacity Summary'!I$139:I$238="X",1,0)*TRANSPOSE('CR Backing (Hide)'!$LV44:$PQ44))</f>
        <v>0</v>
      </c>
      <c r="RV44" cm="1">
        <f t="array" ref="RV44">SUM(IF('Capacity Summary'!J$139:J$238="X",1,0)*TRANSPOSE('CR Backing (Hide)'!$LV44:$PQ44))</f>
        <v>0</v>
      </c>
      <c r="RW44" cm="1">
        <f t="array" ref="RW44">SUM(IF('Capacity Summary'!K$139:K$238="X",1,0)*TRANSPOSE('CR Backing (Hide)'!$LV44:$PQ44))</f>
        <v>0</v>
      </c>
      <c r="RX44" cm="1">
        <f t="array" ref="RX44">SUM(IF('Capacity Summary'!L$139:L$238="X",1,0)*TRANSPOSE('CR Backing (Hide)'!$LV44:$PQ44))</f>
        <v>0</v>
      </c>
      <c r="RY44" cm="1">
        <f t="array" ref="RY44">SUM(IF('Capacity Summary'!M$139:M$238="X",1,0)*TRANSPOSE('CR Backing (Hide)'!$LV44:$PQ44))</f>
        <v>0</v>
      </c>
      <c r="RZ44" cm="1">
        <f t="array" ref="RZ44">SUM(IF('Capacity Summary'!N$139:N$238="X",1,0)*TRANSPOSE('CR Backing (Hide)'!$LV44:$PQ44))</f>
        <v>0</v>
      </c>
      <c r="SA44" cm="1">
        <f t="array" ref="SA44">SUM(IF('Capacity Summary'!O$139:O$238="X",1,0)*TRANSPOSE('CR Backing (Hide)'!$LV44:$PQ44))</f>
        <v>0</v>
      </c>
      <c r="SB44" cm="1">
        <f t="array" ref="SB44">SUM(IF('Capacity Summary'!P$139:P$238="X",1,0)*TRANSPOSE('CR Backing (Hide)'!$LV44:$PQ44))</f>
        <v>0</v>
      </c>
      <c r="SC44" cm="1">
        <f t="array" ref="SC44">SUM(IF('Capacity Summary'!Q$139:Q$238="X",1,0)*TRANSPOSE('CR Backing (Hide)'!$LV44:$PQ44))</f>
        <v>0</v>
      </c>
      <c r="SD44" cm="1">
        <f t="array" ref="SD44">SUM(IF('Capacity Summary'!R$139:R$238="X",1,0)*TRANSPOSE('CR Backing (Hide)'!$LV44:$PQ44))</f>
        <v>0</v>
      </c>
      <c r="SE44" cm="1">
        <f t="array" ref="SE44">SUM(IF('Capacity Summary'!S$139:S$238="X",1,0)*TRANSPOSE('CR Backing (Hide)'!$LV44:$PQ44))</f>
        <v>0</v>
      </c>
      <c r="SF44" cm="1">
        <f t="array" ref="SF44">SUM(IF('Capacity Summary'!T$139:T$238="X",1,0)*TRANSPOSE('CR Backing (Hide)'!$LV44:$PQ44))</f>
        <v>0</v>
      </c>
      <c r="SG44" cm="1">
        <f t="array" ref="SG44">SUM(IF('Capacity Summary'!U$139:U$238="X",1,0)*TRANSPOSE('CR Backing (Hide)'!$LV44:$PQ44))</f>
        <v>0</v>
      </c>
      <c r="SH44" cm="1">
        <f t="array" ref="SH44">SUM(IF('Capacity Summary'!V$139:V$238="X",1,0)*TRANSPOSE('CR Backing (Hide)'!$LV44:$PQ44))</f>
        <v>0</v>
      </c>
      <c r="SI44" cm="1">
        <f t="array" ref="SI44">SUM(IF('Capacity Summary'!W$139:W$238="X",1,0)*TRANSPOSE('CR Backing (Hide)'!$LV44:$PQ44))</f>
        <v>0</v>
      </c>
      <c r="SJ44" cm="1">
        <f t="array" ref="SJ44">SUM(IF('Capacity Summary'!X$139:X$238="X",1,0)*TRANSPOSE('CR Backing (Hide)'!$LV44:$PQ44))</f>
        <v>0</v>
      </c>
      <c r="SK44" cm="1">
        <f t="array" ref="SK44">SUM(IF('Capacity Summary'!Y$139:Y$238="X",1,0)*TRANSPOSE('CR Backing (Hide)'!$LV44:$PQ44))</f>
        <v>0</v>
      </c>
      <c r="SL44" cm="1">
        <f t="array" ref="SL44">SUM(IF('Capacity Summary'!Z$139:Z$238="X",1,0)*TRANSPOSE('CR Backing (Hide)'!$LV44:$PQ44))</f>
        <v>0</v>
      </c>
      <c r="SM44" cm="1">
        <f t="array" ref="SM44">SUM(IF('Capacity Summary'!AA$139:AA$238="X",1,0)*TRANSPOSE('CR Backing (Hide)'!$LV44:$PQ44))</f>
        <v>0</v>
      </c>
      <c r="SN44" cm="1">
        <f t="array" ref="SN44">SUM(IF('Capacity Summary'!AB$139:AB$238="X",1,0)*TRANSPOSE('CR Backing (Hide)'!$LV44:$PQ44))</f>
        <v>0</v>
      </c>
      <c r="SO44" cm="1">
        <f t="array" ref="SO44">SUM(IF('Capacity Summary'!AC$139:AC$238="X",1,0)*TRANSPOSE('CR Backing (Hide)'!$LV44:$PQ44))</f>
        <v>0</v>
      </c>
      <c r="SP44" cm="1">
        <f t="array" ref="SP44">SUM(IF('Capacity Summary'!AD$139:AD$238="X",1,0)*TRANSPOSE('CR Backing (Hide)'!$LV44:$PQ44))</f>
        <v>0</v>
      </c>
      <c r="SQ44" cm="1">
        <f t="array" ref="SQ44">SUM(IF('Capacity Summary'!AE$139:AE$238="X",1,0)*TRANSPOSE('CR Backing (Hide)'!$LV44:$PQ44))</f>
        <v>0</v>
      </c>
      <c r="SR44" cm="1">
        <f t="array" ref="SR44">SUM(IF('Capacity Summary'!AF$139:AF$238="X",1,0)*TRANSPOSE('CR Backing (Hide)'!$LV44:$PQ44))</f>
        <v>0</v>
      </c>
      <c r="SS44" cm="1">
        <f t="array" ref="SS44">SUM(IF('Capacity Summary'!AG$139:AG$238="X",1,0)*TRANSPOSE('CR Backing (Hide)'!$LV44:$PQ44))</f>
        <v>0</v>
      </c>
      <c r="ST44" cm="1">
        <f t="array" ref="ST44">SUM(IF('Capacity Summary'!AH$139:AH$238="X",1,0)*TRANSPOSE('CR Backing (Hide)'!$LV44:$PQ44))</f>
        <v>0</v>
      </c>
      <c r="SU44" cm="1">
        <f t="array" ref="SU44">SUM(IF('Capacity Summary'!AI$139:AI$238="X",1,0)*TRANSPOSE('CR Backing (Hide)'!$LV44:$PQ44))</f>
        <v>0</v>
      </c>
      <c r="SV44" cm="1">
        <f t="array" ref="SV44">SUM(IF('Capacity Summary'!AJ$139:AJ$238="X",1,0)*TRANSPOSE('CR Backing (Hide)'!$LV44:$PQ44))</f>
        <v>0</v>
      </c>
      <c r="SW44" cm="1">
        <f t="array" ref="SW44">SUM(IF('Capacity Summary'!AK$139:AK$238="X",1,0)*TRANSPOSE('CR Backing (Hide)'!$LV44:$PQ44))</f>
        <v>0</v>
      </c>
      <c r="SX44" cm="1">
        <f t="array" ref="SX44">SUM(IF('Capacity Summary'!AL$139:AL$238="X",1,0)*TRANSPOSE('CR Backing (Hide)'!$LV44:$PQ44))</f>
        <v>0</v>
      </c>
      <c r="SY44" cm="1">
        <f t="array" ref="SY44">SUM(IF('Capacity Summary'!AM$139:AM$238="X",1,0)*TRANSPOSE('CR Backing (Hide)'!$LV44:$PQ44))</f>
        <v>0</v>
      </c>
      <c r="SZ44" cm="1">
        <f t="array" ref="SZ44">SUM(IF('Capacity Summary'!AN$139:AN$238="X",1,0)*TRANSPOSE('CR Backing (Hide)'!$LV44:$PQ44))</f>
        <v>0</v>
      </c>
      <c r="TA44" cm="1">
        <f t="array" ref="TA44">SUM(IF('Capacity Summary'!AO$139:AO$238="X",1,0)*TRANSPOSE('CR Backing (Hide)'!$LV44:$PQ44))</f>
        <v>0</v>
      </c>
      <c r="TB44" cm="1">
        <f t="array" ref="TB44">SUM(IF('Capacity Summary'!AP$139:AP$238="X",1,0)*TRANSPOSE('CR Backing (Hide)'!$LV44:$PQ44))</f>
        <v>0</v>
      </c>
      <c r="TC44" cm="1">
        <f t="array" ref="TC44">SUM(IF('Capacity Summary'!AQ$139:AQ$238="X",1,0)*TRANSPOSE('CR Backing (Hide)'!$LV44:$PQ44))</f>
        <v>0</v>
      </c>
      <c r="TD44" cm="1">
        <f t="array" ref="TD44">SUM(IF('Capacity Summary'!AR$139:AR$238="X",1,0)*TRANSPOSE('CR Backing (Hide)'!$LV44:$PQ44))</f>
        <v>0</v>
      </c>
      <c r="TE44" cm="1">
        <f t="array" ref="TE44">SUM(IF('Capacity Summary'!AS$139:AS$238="X",1,0)*TRANSPOSE('CR Backing (Hide)'!$LV44:$PQ44))</f>
        <v>0</v>
      </c>
      <c r="TF44" cm="1">
        <f t="array" ref="TF44">SUM(IF('Capacity Summary'!AT$139:AT$238="X",1,0)*TRANSPOSE('CR Backing (Hide)'!$LV44:$PQ44))</f>
        <v>0</v>
      </c>
      <c r="TG44" cm="1">
        <f t="array" ref="TG44">SUM(IF('Capacity Summary'!AU$139:AU$238="X",1,0)*TRANSPOSE('CR Backing (Hide)'!$LV44:$PQ44))</f>
        <v>0</v>
      </c>
      <c r="TH44" cm="1">
        <f t="array" ref="TH44">SUM(IF('Capacity Summary'!AV$139:AV$238="X",1,0)*TRANSPOSE('CR Backing (Hide)'!$LV44:$PQ44))</f>
        <v>0</v>
      </c>
      <c r="TI44" cm="1">
        <f t="array" ref="TI44">SUM(IF('Capacity Summary'!AW$139:AW$238="X",1,0)*TRANSPOSE('CR Backing (Hide)'!$LV44:$PQ44))</f>
        <v>0</v>
      </c>
      <c r="TJ44" cm="1">
        <f t="array" ref="TJ44">SUM(IF('Capacity Summary'!AX$139:AX$238="X",1,0)*TRANSPOSE('CR Backing (Hide)'!$LV44:$PQ44))</f>
        <v>0</v>
      </c>
      <c r="TK44" cm="1">
        <f t="array" ref="TK44">SUM(IF('Capacity Summary'!AY$139:AY$238="X",1,0)*TRANSPOSE('CR Backing (Hide)'!$LV44:$PQ44))</f>
        <v>0</v>
      </c>
      <c r="TL44" cm="1">
        <f t="array" ref="TL44">SUM(IF('Capacity Summary'!AZ$139:AZ$238="X",1,0)*TRANSPOSE('CR Backing (Hide)'!$LV44:$PQ44))</f>
        <v>0</v>
      </c>
      <c r="TM44" cm="1">
        <f t="array" ref="TM44">SUM(IF('Capacity Summary'!BA$139:BA$238="X",1,0)*TRANSPOSE('CR Backing (Hide)'!$LV44:$PQ44))</f>
        <v>0</v>
      </c>
      <c r="TN44" cm="1">
        <f t="array" ref="TN44">SUM(IF('Capacity Summary'!BB$139:BB$238="X",1,0)*TRANSPOSE('CR Backing (Hide)'!$LV44:$PQ44))</f>
        <v>0</v>
      </c>
      <c r="TO44" cm="1">
        <f t="array" ref="TO44">SUM(IF('Capacity Summary'!BC$139:BC$238="X",1,0)*TRANSPOSE('CR Backing (Hide)'!$LV44:$PQ44))</f>
        <v>0</v>
      </c>
      <c r="TP44" cm="1">
        <f t="array" ref="TP44">SUM(IF('Capacity Summary'!BD$139:BD$238="X",1,0)*TRANSPOSE('CR Backing (Hide)'!$LV44:$PQ44))</f>
        <v>0</v>
      </c>
      <c r="TQ44" cm="1">
        <f t="array" ref="TQ44">SUM(IF('Capacity Summary'!BE$139:BE$238="X",1,0)*TRANSPOSE('CR Backing (Hide)'!$LV44:$PQ44))</f>
        <v>0</v>
      </c>
      <c r="TR44" cm="1">
        <f t="array" ref="TR44">SUM(IF('Capacity Summary'!BF$139:BF$238="X",1,0)*TRANSPOSE('CR Backing (Hide)'!$LV44:$PQ44))</f>
        <v>0</v>
      </c>
      <c r="TS44" cm="1">
        <f t="array" ref="TS44">SUM(IF('Capacity Summary'!BG$139:BG$238="X",1,0)*TRANSPOSE('CR Backing (Hide)'!$LV44:$PQ44))</f>
        <v>0</v>
      </c>
    </row>
    <row r="45" spans="8:539" x14ac:dyDescent="0.25">
      <c r="H45" t="str">
        <f>ROW(H42)&amp;". "&amp;'Clinical resources'!B48</f>
        <v xml:space="preserve">42. </v>
      </c>
      <c r="J45" t="str" cm="1">
        <f t="array" ref="J45">IF(SUM(IF('Clinical resources'!F48:J48="X",1,0)*'Clinical resources'!F$4:J$4)&gt;0,"X","")</f>
        <v/>
      </c>
      <c r="K45" t="str" cm="1">
        <f t="array" ref="K45">IF(SUM(IF('Clinical resources'!K48:O48="X",1,0)*'Clinical resources'!K$4:O$4)&gt;0,"X","")</f>
        <v/>
      </c>
      <c r="L45" t="str" cm="1">
        <f t="array" ref="L45">IF(SUM(IF('Clinical resources'!P48:T48="X",1,0)*'Clinical resources'!P$4:T$4)&gt;0,"X","")</f>
        <v/>
      </c>
      <c r="M45" t="str" cm="1">
        <f t="array" ref="M45">IF(SUM(IF('Clinical resources'!U48:Y48="X",1,0)*'Clinical resources'!U$4:Y$4)&gt;0,"X","")</f>
        <v/>
      </c>
      <c r="N45" t="str" cm="1">
        <f t="array" ref="N45">IF(SUM(IF('Clinical resources'!Z48:AD48="X",1,0)*'Clinical resources'!Z$4:AD$4)&gt;0,"X","")</f>
        <v/>
      </c>
      <c r="O45" t="str" cm="1">
        <f t="array" ref="O45">IF(SUM(IF('Clinical resources'!AE48:AI48="X",1,0)*'Clinical resources'!AE$4:AI$4)&gt;0,"X","")</f>
        <v/>
      </c>
      <c r="P45" t="str" cm="1">
        <f t="array" ref="P45">IF(SUM(IF('Clinical resources'!AJ48:AN48="X",1,0)*'Clinical resources'!AJ$4:AN$4)&gt;0,"X","")</f>
        <v/>
      </c>
      <c r="Q45" t="str" cm="1">
        <f t="array" ref="Q45">IF(SUM(IF('Clinical resources'!AO48:AS48="X",1,0)*'Clinical resources'!AO$4:AS$4)&gt;0,"X","")</f>
        <v/>
      </c>
      <c r="R45" t="str" cm="1">
        <f t="array" ref="R45">IF(SUM(IF('Clinical resources'!AT48:AX48="X",1,0)*'Clinical resources'!AT$4:AX$4)&gt;0,"X","")</f>
        <v/>
      </c>
      <c r="S45" t="str" cm="1">
        <f t="array" ref="S45">IF(SUM(IF('Clinical resources'!AY48:BC48="X",1,0)*'Clinical resources'!AY$4:BC$4)&gt;0,"X","")</f>
        <v/>
      </c>
      <c r="T45" t="str" cm="1">
        <f t="array" ref="T45">IF(SUM(IF('Clinical resources'!BD48:BH48="X",1,0)*'Clinical resources'!BD$4:BH$4)&gt;0,"X","")</f>
        <v/>
      </c>
      <c r="U45" t="str" cm="1">
        <f t="array" ref="U45">IF(SUM(IF('Clinical resources'!BI48:BM48="X",1,0)*'Clinical resources'!BI$4:BM$4)&gt;0,"X","")</f>
        <v/>
      </c>
      <c r="V45" t="str" cm="1">
        <f t="array" ref="V45">IF(SUM(IF('Clinical resources'!BN48:BR48="X",1,0)*'Clinical resources'!BN$4:BR$4)&gt;0,"X","")</f>
        <v/>
      </c>
      <c r="W45" t="str" cm="1">
        <f t="array" ref="W45">IF(SUM(IF('Clinical resources'!BS48:BW48="X",1,0)*'Clinical resources'!BS$4:BW$4)&gt;0,"X","")</f>
        <v/>
      </c>
      <c r="X45" t="str" cm="1">
        <f t="array" ref="X45">IF(SUM(IF('Clinical resources'!BX48:CB48="X",1,0)*'Clinical resources'!BX$4:CB$4)&gt;0,"X","")</f>
        <v/>
      </c>
      <c r="AB45">
        <f t="array" ref="AB45">IF($J45:$X45='Capacity Backing (Hide)2'!B$67:B$81,1,0)</f>
        <v>0</v>
      </c>
      <c r="AC45">
        <f t="array" ref="AC45">IF($J45:$X45='Capacity Backing (Hide)2'!C$67:C$81,1,0)</f>
        <v>0</v>
      </c>
      <c r="AD45">
        <f t="array" ref="AD45">IF($J45:$X45='Capacity Backing (Hide)2'!D$67:D$81,1,0)</f>
        <v>0</v>
      </c>
      <c r="AE45">
        <f t="array" ref="AE45">IF($J45:$X45='Capacity Backing (Hide)2'!E$67:E$81,1,0)</f>
        <v>0</v>
      </c>
      <c r="AF45">
        <f t="array" ref="AF45">IF($J45:$X45='Capacity Backing (Hide)2'!F$67:F$81,1,0)</f>
        <v>0</v>
      </c>
      <c r="AG45">
        <f t="array" ref="AG45">IF($J45:$X45='Capacity Backing (Hide)2'!G$67:G$81,1,0)</f>
        <v>0</v>
      </c>
      <c r="AH45">
        <f t="array" ref="AH45">IF($J45:$X45='Capacity Backing (Hide)2'!H$67:H$81,1,0)</f>
        <v>0</v>
      </c>
      <c r="AI45">
        <f t="array" ref="AI45">IF($J45:$X45='Capacity Backing (Hide)2'!I$67:I$81,1,0)</f>
        <v>0</v>
      </c>
      <c r="AJ45">
        <f t="array" ref="AJ45">IF($J45:$X45='Capacity Backing (Hide)2'!J$67:J$81,1,0)</f>
        <v>0</v>
      </c>
      <c r="AK45">
        <f t="array" ref="AK45">IF($J45:$X45='Capacity Backing (Hide)2'!K$67:K$81,1,0)</f>
        <v>0</v>
      </c>
      <c r="AL45">
        <f t="array" ref="AL45">IF($J45:$X45='Capacity Backing (Hide)2'!L$67:L$81,1,0)</f>
        <v>0</v>
      </c>
      <c r="AM45">
        <f t="array" ref="AM45">IF($J45:$X45='Capacity Backing (Hide)2'!M$67:M$81,1,0)</f>
        <v>0</v>
      </c>
      <c r="AN45">
        <f t="array" ref="AN45">IF($J45:$X45='Capacity Backing (Hide)2'!N$67:N$81,1,0)</f>
        <v>0</v>
      </c>
      <c r="AO45">
        <f t="array" ref="AO45">IF($J45:$X45='Capacity Backing (Hide)2'!O$67:O$81,1,0)</f>
        <v>0</v>
      </c>
      <c r="AP45">
        <f t="array" ref="AP45">IF($J45:$X45='Capacity Backing (Hide)2'!P$67:P$81,1,0)</f>
        <v>0</v>
      </c>
      <c r="AQ45">
        <f t="array" ref="AQ45">IF($J45:$X45='Capacity Backing (Hide)2'!Q$67:Q$81,1,0)</f>
        <v>0</v>
      </c>
      <c r="AR45">
        <f t="array" ref="AR45">IF($J45:$X45='Capacity Backing (Hide)2'!R$67:R$81,1,0)</f>
        <v>0</v>
      </c>
      <c r="AS45">
        <f t="array" ref="AS45">IF($J45:$X45='Capacity Backing (Hide)2'!S$67:S$81,1,0)</f>
        <v>0</v>
      </c>
      <c r="AT45">
        <f t="array" ref="AT45">IF($J45:$X45='Capacity Backing (Hide)2'!T$67:T$81,1,0)</f>
        <v>0</v>
      </c>
      <c r="AU45">
        <f t="array" ref="AU45">IF($J45:$X45='Capacity Backing (Hide)2'!U$67:U$81,1,0)</f>
        <v>0</v>
      </c>
      <c r="AV45">
        <f t="array" ref="AV45">IF($J45:$X45='Capacity Backing (Hide)2'!V$67:V$81,1,0)</f>
        <v>0</v>
      </c>
      <c r="AW45">
        <f t="array" ref="AW45">IF($J45:$X45='Capacity Backing (Hide)2'!W$67:W$81,1,0)</f>
        <v>0</v>
      </c>
      <c r="AX45">
        <f t="array" ref="AX45">IF($J45:$X45='Capacity Backing (Hide)2'!X$67:X$81,1,0)</f>
        <v>0</v>
      </c>
      <c r="AY45">
        <f t="array" ref="AY45">IF($J45:$X45='Capacity Backing (Hide)2'!Y$67:Y$81,1,0)</f>
        <v>0</v>
      </c>
      <c r="AZ45">
        <f t="array" ref="AZ45">IF($J45:$X45='Capacity Backing (Hide)2'!Z$67:Z$81,1,0)</f>
        <v>0</v>
      </c>
      <c r="BA45">
        <f t="array" ref="BA45">IF($J45:$X45='Capacity Backing (Hide)2'!AA$67:AA$81,1,0)</f>
        <v>0</v>
      </c>
      <c r="BB45">
        <f t="array" ref="BB45">IF($J45:$X45='Capacity Backing (Hide)2'!AB$67:AB$81,1,0)</f>
        <v>0</v>
      </c>
      <c r="BC45">
        <f t="array" ref="BC45">IF($J45:$X45='Capacity Backing (Hide)2'!AC$67:AC$81,1,0)</f>
        <v>0</v>
      </c>
      <c r="BD45">
        <f t="array" ref="BD45">IF($J45:$X45='Capacity Backing (Hide)2'!AD$67:AD$81,1,0)</f>
        <v>0</v>
      </c>
      <c r="BE45">
        <f t="array" ref="BE45">IF($J45:$X45='Capacity Backing (Hide)2'!AE$67:AE$81,1,0)</f>
        <v>0</v>
      </c>
      <c r="BF45">
        <f t="array" ref="BF45">IF($J45:$X45='Capacity Backing (Hide)2'!AF$67:AF$81,1,0)</f>
        <v>0</v>
      </c>
      <c r="BG45">
        <f t="array" ref="BG45">IF($J45:$X45='Capacity Backing (Hide)2'!AG$67:AG$81,1,0)</f>
        <v>0</v>
      </c>
      <c r="BH45">
        <f t="array" ref="BH45">IF($J45:$X45='Capacity Backing (Hide)2'!AH$67:AH$81,1,0)</f>
        <v>0</v>
      </c>
      <c r="BI45">
        <f t="array" ref="BI45">IF($J45:$X45='Capacity Backing (Hide)2'!AI$67:AI$81,1,0)</f>
        <v>0</v>
      </c>
      <c r="BJ45">
        <f t="array" ref="BJ45">IF($J45:$X45='Capacity Backing (Hide)2'!AJ$67:AJ$81,1,0)</f>
        <v>0</v>
      </c>
      <c r="BK45">
        <f t="array" ref="BK45">IF($J45:$X45='Capacity Backing (Hide)2'!AK$67:AK$81,1,0)</f>
        <v>0</v>
      </c>
      <c r="BL45">
        <f t="array" ref="BL45">IF($J45:$X45='Capacity Backing (Hide)2'!AL$67:AL$81,1,0)</f>
        <v>0</v>
      </c>
      <c r="BM45">
        <f t="array" ref="BM45">IF($J45:$X45='Capacity Backing (Hide)2'!AM$67:AM$81,1,0)</f>
        <v>0</v>
      </c>
      <c r="BN45">
        <f t="array" ref="BN45">IF($J45:$X45='Capacity Backing (Hide)2'!AN$67:AN$81,1,0)</f>
        <v>0</v>
      </c>
      <c r="BO45">
        <f t="array" ref="BO45">IF($J45:$X45='Capacity Backing (Hide)2'!AO$67:AO$81,1,0)</f>
        <v>0</v>
      </c>
      <c r="BP45">
        <f t="array" ref="BP45">IF($J45:$X45='Capacity Backing (Hide)2'!AP$67:AP$81,1,0)</f>
        <v>0</v>
      </c>
      <c r="BQ45">
        <f t="array" ref="BQ45">IF($J45:$X45='Capacity Backing (Hide)2'!AQ$67:AQ$81,1,0)</f>
        <v>0</v>
      </c>
      <c r="BR45">
        <f t="array" ref="BR45">IF($J45:$X45='Capacity Backing (Hide)2'!AR$67:AR$81,1,0)</f>
        <v>0</v>
      </c>
      <c r="BS45">
        <f t="array" ref="BS45">IF($J45:$X45='Capacity Backing (Hide)2'!AS$67:AS$81,1,0)</f>
        <v>0</v>
      </c>
      <c r="BT45">
        <f t="array" ref="BT45">IF($J45:$X45='Capacity Backing (Hide)2'!AT$67:AT$81,1,0)</f>
        <v>0</v>
      </c>
      <c r="BU45">
        <f t="array" ref="BU45">IF($J45:$X45='Capacity Backing (Hide)2'!AU$67:AU$81,1,0)</f>
        <v>0</v>
      </c>
      <c r="BV45">
        <f t="array" ref="BV45">IF($J45:$X45='Capacity Backing (Hide)2'!AV$67:AV$81,1,0)</f>
        <v>0</v>
      </c>
      <c r="BW45">
        <f t="array" ref="BW45">IF($J45:$X45='Capacity Backing (Hide)2'!AW$67:AW$81,1,0)</f>
        <v>0</v>
      </c>
      <c r="BX45">
        <f t="array" ref="BX45">IF($J45:$X45='Capacity Backing (Hide)2'!AX$67:AX$81,1,0)</f>
        <v>0</v>
      </c>
      <c r="BY45">
        <f t="array" ref="BY45">IF($J45:$X45='Capacity Backing (Hide)2'!AY$67:AY$81,1,0)</f>
        <v>0</v>
      </c>
      <c r="BZ45">
        <f t="array" ref="BZ45">IF($J45:$X45='Capacity Backing (Hide)2'!AZ$67:AZ$81,1,0)</f>
        <v>0</v>
      </c>
      <c r="CA45">
        <f t="array" ref="CA45">IF($J45:$X45='Capacity Backing (Hide)2'!BA$67:BA$81,1,0)</f>
        <v>0</v>
      </c>
      <c r="CB45">
        <f t="array" ref="CB45">IF($J45:$X45='Capacity Backing (Hide)2'!BB$67:BB$81,1,0)</f>
        <v>0</v>
      </c>
      <c r="CC45">
        <f t="array" ref="CC45">IF($J45:$X45='Capacity Backing (Hide)2'!BC$67:BC$81,1,0)</f>
        <v>0</v>
      </c>
      <c r="CD45">
        <f t="array" ref="CD45">IF($J45:$X45='Capacity Backing (Hide)2'!BD$67:BD$81,1,0)</f>
        <v>0</v>
      </c>
      <c r="CE45">
        <f t="array" ref="CE45">IF($J45:$X45='Capacity Backing (Hide)2'!BE$67:BE$81,1,0)</f>
        <v>0</v>
      </c>
      <c r="CF45">
        <f t="array" ref="CF45">IF($J45:$X45='Capacity Backing (Hide)2'!BF$67:BF$81,1,0)</f>
        <v>0</v>
      </c>
      <c r="CG45">
        <f t="array" ref="CG45">IF($J45:$X45='Capacity Backing (Hide)2'!BG$67:BG$81,1,0)</f>
        <v>0</v>
      </c>
      <c r="CH45">
        <f t="array" ref="CH45">IF($J45:$X45='Capacity Backing (Hide)2'!BH$67:BH$81,1,0)</f>
        <v>0</v>
      </c>
      <c r="CI45">
        <f t="array" ref="CI45">IF($J45:$X45='Capacity Backing (Hide)2'!BI$67:BI$81,1,0)</f>
        <v>0</v>
      </c>
      <c r="CJ45">
        <f t="array" ref="CJ45">IF($J45:$X45='Capacity Backing (Hide)2'!BJ$67:BJ$81,1,0)</f>
        <v>0</v>
      </c>
      <c r="CK45">
        <f t="array" ref="CK45">IF($J45:$X45='Capacity Backing (Hide)2'!BK$67:BK$81,1,0)</f>
        <v>0</v>
      </c>
      <c r="CL45">
        <f t="array" ref="CL45">IF($J45:$X45='Capacity Backing (Hide)2'!BL$67:BL$81,1,0)</f>
        <v>0</v>
      </c>
      <c r="CM45">
        <f t="array" ref="CM45">IF($J45:$X45='Capacity Backing (Hide)2'!BM$67:BM$81,1,0)</f>
        <v>0</v>
      </c>
      <c r="CN45">
        <f t="array" ref="CN45">IF($J45:$X45='Capacity Backing (Hide)2'!BN$67:BN$81,1,0)</f>
        <v>0</v>
      </c>
      <c r="CO45">
        <f t="array" ref="CO45">IF($J45:$X45='Capacity Backing (Hide)2'!BO$67:BO$81,1,0)</f>
        <v>0</v>
      </c>
      <c r="CP45">
        <f t="array" ref="CP45">IF($J45:$X45='Capacity Backing (Hide)2'!BP$67:BP$81,1,0)</f>
        <v>0</v>
      </c>
      <c r="CQ45">
        <f t="array" ref="CQ45">IF($J45:$X45='Capacity Backing (Hide)2'!BQ$67:BQ$81,1,0)</f>
        <v>0</v>
      </c>
      <c r="CR45">
        <f t="array" ref="CR45">IF($J45:$X45='Capacity Backing (Hide)2'!BR$67:BR$81,1,0)</f>
        <v>0</v>
      </c>
      <c r="CS45">
        <f t="array" ref="CS45">IF($J45:$X45='Capacity Backing (Hide)2'!BS$67:BS$81,1,0)</f>
        <v>0</v>
      </c>
      <c r="CT45">
        <f t="array" ref="CT45">IF($J45:$X45='Capacity Backing (Hide)2'!BT$67:BT$81,1,0)</f>
        <v>0</v>
      </c>
      <c r="CU45">
        <f t="array" ref="CU45">IF($J45:$X45='Capacity Backing (Hide)2'!BU$67:BU$81,1,0)</f>
        <v>0</v>
      </c>
      <c r="CV45">
        <f t="array" ref="CV45">IF($J45:$X45='Capacity Backing (Hide)2'!BV$67:BV$81,1,0)</f>
        <v>0</v>
      </c>
      <c r="CW45">
        <f t="array" ref="CW45">IF($J45:$X45='Capacity Backing (Hide)2'!BW$67:BW$81,1,0)</f>
        <v>0</v>
      </c>
      <c r="CX45">
        <f t="array" ref="CX45">IF($J45:$X45='Capacity Backing (Hide)2'!BX$67:BX$81,1,0)</f>
        <v>0</v>
      </c>
      <c r="CY45">
        <f t="array" ref="CY45">IF($J45:$X45='Capacity Backing (Hide)2'!BY$67:BY$81,1,0)</f>
        <v>0</v>
      </c>
      <c r="CZ45">
        <f t="array" ref="CZ45">IF($J45:$X45='Capacity Backing (Hide)2'!BZ$67:BZ$81,1,0)</f>
        <v>0</v>
      </c>
      <c r="DA45">
        <f t="array" ref="DA45">IF($J45:$X45='Capacity Backing (Hide)2'!CA$67:CA$81,1,0)</f>
        <v>0</v>
      </c>
      <c r="DB45">
        <f t="array" ref="DB45">IF($J45:$X45='Capacity Backing (Hide)2'!CB$67:CB$81,1,0)</f>
        <v>0</v>
      </c>
      <c r="DC45">
        <f t="array" ref="DC45">IF($J45:$X45='Capacity Backing (Hide)2'!CC$67:CC$81,1,0)</f>
        <v>0</v>
      </c>
      <c r="DD45">
        <f t="array" ref="DD45">IF($J45:$X45='Capacity Backing (Hide)2'!CD$67:CD$81,1,0)</f>
        <v>0</v>
      </c>
      <c r="DE45">
        <f t="array" ref="DE45">IF($J45:$X45='Capacity Backing (Hide)2'!CE$67:CE$81,1,0)</f>
        <v>0</v>
      </c>
      <c r="DF45">
        <f t="array" ref="DF45">IF($J45:$X45='Capacity Backing (Hide)2'!CF$67:CF$81,1,0)</f>
        <v>0</v>
      </c>
      <c r="DG45">
        <f t="array" ref="DG45">IF($J45:$X45='Capacity Backing (Hide)2'!CG$67:CG$81,1,0)</f>
        <v>0</v>
      </c>
      <c r="DH45">
        <f t="array" ref="DH45">IF($J45:$X45='Capacity Backing (Hide)2'!CH$67:CH$81,1,0)</f>
        <v>0</v>
      </c>
      <c r="DI45">
        <f t="array" ref="DI45">IF($J45:$X45='Capacity Backing (Hide)2'!CI$67:CI$81,1,0)</f>
        <v>0</v>
      </c>
      <c r="DJ45">
        <f t="array" ref="DJ45">IF($J45:$X45='Capacity Backing (Hide)2'!CJ$67:CJ$81,1,0)</f>
        <v>0</v>
      </c>
      <c r="DK45">
        <f t="array" ref="DK45">IF($J45:$X45='Capacity Backing (Hide)2'!CK$67:CK$81,1,0)</f>
        <v>0</v>
      </c>
      <c r="DL45">
        <f t="array" ref="DL45">IF($J45:$X45='Capacity Backing (Hide)2'!CL$67:CL$81,1,0)</f>
        <v>0</v>
      </c>
      <c r="DM45">
        <f t="array" ref="DM45">IF($J45:$X45='Capacity Backing (Hide)2'!CM$67:CM$81,1,0)</f>
        <v>0</v>
      </c>
      <c r="DN45">
        <f t="array" ref="DN45">IF($J45:$X45='Capacity Backing (Hide)2'!CN$67:CN$81,1,0)</f>
        <v>0</v>
      </c>
      <c r="DO45">
        <f t="array" ref="DO45">IF($J45:$X45='Capacity Backing (Hide)2'!CO$67:CO$81,1,0)</f>
        <v>0</v>
      </c>
      <c r="DP45">
        <f t="array" ref="DP45">IF($J45:$X45='Capacity Backing (Hide)2'!CP$67:CP$81,1,0)</f>
        <v>0</v>
      </c>
      <c r="DQ45">
        <f t="array" ref="DQ45">IF($J45:$X45='Capacity Backing (Hide)2'!CQ$67:CQ$81,1,0)</f>
        <v>0</v>
      </c>
      <c r="DR45">
        <f t="array" ref="DR45">IF($J45:$X45='Capacity Backing (Hide)2'!CR$67:CR$81,1,0)</f>
        <v>0</v>
      </c>
      <c r="DS45">
        <f t="array" ref="DS45">IF($J45:$X45='Capacity Backing (Hide)2'!CS$67:CS$81,1,0)</f>
        <v>0</v>
      </c>
      <c r="DT45">
        <f t="array" ref="DT45">IF($J45:$X45='Capacity Backing (Hide)2'!CT$67:CT$81,1,0)</f>
        <v>0</v>
      </c>
      <c r="DU45">
        <f t="array" ref="DU45">IF($J45:$X45='Capacity Backing (Hide)2'!CU$67:CU$81,1,0)</f>
        <v>0</v>
      </c>
      <c r="DV45">
        <f t="array" ref="DV45">IF($J45:$X45='Capacity Backing (Hide)2'!CV$67:CV$81,1,0)</f>
        <v>0</v>
      </c>
      <c r="DW45">
        <f t="array" ref="DW45">IF($J45:$X45='Capacity Backing (Hide)2'!CW$67:CW$81,1,0)</f>
        <v>0</v>
      </c>
      <c r="DZ45">
        <f t="array" ref="DZ45">IF($J45:$X45='Capacity Backing (Hide)2'!B$203:CZ$217,1,0)</f>
        <v>0</v>
      </c>
      <c r="EA45">
        <f t="array" ref="EA45">IF($J45:$X45='Capacity Backing (Hide)2'!C$203:DA$217,1,0)</f>
        <v>0</v>
      </c>
      <c r="EB45">
        <f t="array" ref="EB45">IF($J45:$X45='Capacity Backing (Hide)2'!D$203:DB$217,1,0)</f>
        <v>0</v>
      </c>
      <c r="EC45">
        <f t="array" ref="EC45">IF($J45:$X45='Capacity Backing (Hide)2'!E$203:DC$217,1,0)</f>
        <v>0</v>
      </c>
      <c r="ED45">
        <f t="array" ref="ED45">IF($J45:$X45='Capacity Backing (Hide)2'!F$203:DD$217,1,0)</f>
        <v>0</v>
      </c>
      <c r="EE45">
        <f t="array" ref="EE45">IF($J45:$X45='Capacity Backing (Hide)2'!G$203:DE$217,1,0)</f>
        <v>0</v>
      </c>
      <c r="EF45">
        <f t="array" ref="EF45">IF($J45:$X45='Capacity Backing (Hide)2'!H$203:DF$217,1,0)</f>
        <v>0</v>
      </c>
      <c r="EG45">
        <f t="array" ref="EG45">IF($J45:$X45='Capacity Backing (Hide)2'!I$203:DG$217,1,0)</f>
        <v>0</v>
      </c>
      <c r="EH45">
        <f t="array" ref="EH45">IF($J45:$X45='Capacity Backing (Hide)2'!J$203:DH$217,1,0)</f>
        <v>0</v>
      </c>
      <c r="EI45">
        <f t="array" ref="EI45">IF($J45:$X45='Capacity Backing (Hide)2'!K$203:DI$217,1,0)</f>
        <v>0</v>
      </c>
      <c r="EJ45">
        <f t="array" ref="EJ45">IF($J45:$X45='Capacity Backing (Hide)2'!L$203:DJ$217,1,0)</f>
        <v>0</v>
      </c>
      <c r="EK45">
        <f t="array" ref="EK45">IF($J45:$X45='Capacity Backing (Hide)2'!M$203:DK$217,1,0)</f>
        <v>0</v>
      </c>
      <c r="EL45">
        <f t="array" ref="EL45">IF($J45:$X45='Capacity Backing (Hide)2'!N$203:DL$217,1,0)</f>
        <v>0</v>
      </c>
      <c r="EM45">
        <f t="array" ref="EM45">IF($J45:$X45='Capacity Backing (Hide)2'!O$203:DM$217,1,0)</f>
        <v>0</v>
      </c>
      <c r="EN45">
        <f t="array" ref="EN45">IF($J45:$X45='Capacity Backing (Hide)2'!P$203:DN$217,1,0)</f>
        <v>0</v>
      </c>
      <c r="EO45">
        <f t="array" ref="EO45">IF($J45:$X45='Capacity Backing (Hide)2'!Q$203:DO$217,1,0)</f>
        <v>0</v>
      </c>
      <c r="EP45">
        <f t="array" ref="EP45">IF($J45:$X45='Capacity Backing (Hide)2'!R$203:DP$217,1,0)</f>
        <v>0</v>
      </c>
      <c r="EQ45">
        <f t="array" ref="EQ45">IF($J45:$X45='Capacity Backing (Hide)2'!S$203:DQ$217,1,0)</f>
        <v>0</v>
      </c>
      <c r="ER45">
        <f t="array" ref="ER45">IF($J45:$X45='Capacity Backing (Hide)2'!T$203:DR$217,1,0)</f>
        <v>0</v>
      </c>
      <c r="ES45">
        <f t="array" ref="ES45">IF($J45:$X45='Capacity Backing (Hide)2'!U$203:DS$217,1,0)</f>
        <v>0</v>
      </c>
      <c r="ET45">
        <f t="array" ref="ET45">IF($J45:$X45='Capacity Backing (Hide)2'!V$203:DT$217,1,0)</f>
        <v>0</v>
      </c>
      <c r="EU45">
        <f t="array" ref="EU45">IF($J45:$X45='Capacity Backing (Hide)2'!W$203:DU$217,1,0)</f>
        <v>0</v>
      </c>
      <c r="EV45">
        <f t="array" ref="EV45">IF($J45:$X45='Capacity Backing (Hide)2'!X$203:DV$217,1,0)</f>
        <v>0</v>
      </c>
      <c r="EW45">
        <f t="array" ref="EW45">IF($J45:$X45='Capacity Backing (Hide)2'!Y$203:DW$217,1,0)</f>
        <v>0</v>
      </c>
      <c r="EX45">
        <f t="array" ref="EX45">IF($J45:$X45='Capacity Backing (Hide)2'!Z$203:DX$217,1,0)</f>
        <v>0</v>
      </c>
      <c r="EY45">
        <f t="array" ref="EY45">IF($J45:$X45='Capacity Backing (Hide)2'!AA$203:DY$217,1,0)</f>
        <v>0</v>
      </c>
      <c r="EZ45">
        <f t="array" ref="EZ45">IF($J45:$X45='Capacity Backing (Hide)2'!AB$203:DZ$217,1,0)</f>
        <v>0</v>
      </c>
      <c r="FA45">
        <f t="array" ref="FA45">IF($J45:$X45='Capacity Backing (Hide)2'!AC$203:EA$217,1,0)</f>
        <v>0</v>
      </c>
      <c r="FB45">
        <f t="array" ref="FB45">IF($J45:$X45='Capacity Backing (Hide)2'!AD$203:EB$217,1,0)</f>
        <v>0</v>
      </c>
      <c r="FC45">
        <f t="array" ref="FC45">IF($J45:$X45='Capacity Backing (Hide)2'!AE$203:EC$217,1,0)</f>
        <v>0</v>
      </c>
      <c r="FD45">
        <f t="array" ref="FD45">IF($J45:$X45='Capacity Backing (Hide)2'!AF$203:ED$217,1,0)</f>
        <v>0</v>
      </c>
      <c r="FE45">
        <f t="array" ref="FE45">IF($J45:$X45='Capacity Backing (Hide)2'!AG$203:EE$217,1,0)</f>
        <v>0</v>
      </c>
      <c r="FF45">
        <f t="array" ref="FF45">IF($J45:$X45='Capacity Backing (Hide)2'!AH$203:EF$217,1,0)</f>
        <v>0</v>
      </c>
      <c r="FG45">
        <f t="array" ref="FG45">IF($J45:$X45='Capacity Backing (Hide)2'!AI$203:EG$217,1,0)</f>
        <v>0</v>
      </c>
      <c r="FH45">
        <f t="array" ref="FH45">IF($J45:$X45='Capacity Backing (Hide)2'!AJ$203:EH$217,1,0)</f>
        <v>0</v>
      </c>
      <c r="FI45">
        <f t="array" ref="FI45">IF($J45:$X45='Capacity Backing (Hide)2'!AK$203:EI$217,1,0)</f>
        <v>0</v>
      </c>
      <c r="FJ45">
        <f t="array" ref="FJ45">IF($J45:$X45='Capacity Backing (Hide)2'!AL$203:EJ$217,1,0)</f>
        <v>0</v>
      </c>
      <c r="FK45">
        <f t="array" ref="FK45">IF($J45:$X45='Capacity Backing (Hide)2'!AM$203:EK$217,1,0)</f>
        <v>0</v>
      </c>
      <c r="FL45">
        <f t="array" ref="FL45">IF($J45:$X45='Capacity Backing (Hide)2'!AN$203:EL$217,1,0)</f>
        <v>0</v>
      </c>
      <c r="FM45">
        <f t="array" ref="FM45">IF($J45:$X45='Capacity Backing (Hide)2'!AO$203:EM$217,1,0)</f>
        <v>0</v>
      </c>
      <c r="FN45">
        <f t="array" ref="FN45">IF($J45:$X45='Capacity Backing (Hide)2'!AP$203:EN$217,1,0)</f>
        <v>0</v>
      </c>
      <c r="FO45">
        <f t="array" ref="FO45">IF($J45:$X45='Capacity Backing (Hide)2'!AQ$203:EO$217,1,0)</f>
        <v>0</v>
      </c>
      <c r="FP45">
        <f t="array" ref="FP45">IF($J45:$X45='Capacity Backing (Hide)2'!AR$203:EP$217,1,0)</f>
        <v>0</v>
      </c>
      <c r="FQ45">
        <f t="array" ref="FQ45">IF($J45:$X45='Capacity Backing (Hide)2'!AS$203:EQ$217,1,0)</f>
        <v>0</v>
      </c>
      <c r="FR45">
        <f t="array" ref="FR45">IF($J45:$X45='Capacity Backing (Hide)2'!AT$203:ER$217,1,0)</f>
        <v>0</v>
      </c>
      <c r="FS45">
        <f t="array" ref="FS45">IF($J45:$X45='Capacity Backing (Hide)2'!AU$203:ES$217,1,0)</f>
        <v>0</v>
      </c>
      <c r="FT45">
        <f t="array" ref="FT45">IF($J45:$X45='Capacity Backing (Hide)2'!AV$203:ET$217,1,0)</f>
        <v>0</v>
      </c>
      <c r="FU45">
        <f t="array" ref="FU45">IF($J45:$X45='Capacity Backing (Hide)2'!AW$203:EU$217,1,0)</f>
        <v>0</v>
      </c>
      <c r="FV45">
        <f t="array" ref="FV45">IF($J45:$X45='Capacity Backing (Hide)2'!AX$203:EV$217,1,0)</f>
        <v>0</v>
      </c>
      <c r="FW45">
        <f t="array" ref="FW45">IF($J45:$X45='Capacity Backing (Hide)2'!AY$203:EW$217,1,0)</f>
        <v>0</v>
      </c>
      <c r="FX45">
        <f t="array" ref="FX45">IF($J45:$X45='Capacity Backing (Hide)2'!AZ$203:EX$217,1,0)</f>
        <v>0</v>
      </c>
      <c r="FY45">
        <f t="array" ref="FY45">IF($J45:$X45='Capacity Backing (Hide)2'!BA$203:EY$217,1,0)</f>
        <v>0</v>
      </c>
      <c r="FZ45">
        <f t="array" ref="FZ45">IF($J45:$X45='Capacity Backing (Hide)2'!BB$203:EZ$217,1,0)</f>
        <v>0</v>
      </c>
      <c r="GA45">
        <f t="array" ref="GA45">IF($J45:$X45='Capacity Backing (Hide)2'!BC$203:FA$217,1,0)</f>
        <v>0</v>
      </c>
      <c r="GB45">
        <f t="array" ref="GB45">IF($J45:$X45='Capacity Backing (Hide)2'!BD$203:FB$217,1,0)</f>
        <v>0</v>
      </c>
      <c r="GC45">
        <f t="array" ref="GC45">IF($J45:$X45='Capacity Backing (Hide)2'!BE$203:FC$217,1,0)</f>
        <v>0</v>
      </c>
      <c r="GD45">
        <f t="array" ref="GD45">IF($J45:$X45='Capacity Backing (Hide)2'!BF$203:FD$217,1,0)</f>
        <v>0</v>
      </c>
      <c r="GE45">
        <f t="array" ref="GE45">IF($J45:$X45='Capacity Backing (Hide)2'!BG$203:FE$217,1,0)</f>
        <v>0</v>
      </c>
      <c r="GF45">
        <f t="array" ref="GF45">IF($J45:$X45='Capacity Backing (Hide)2'!BH$203:FF$217,1,0)</f>
        <v>0</v>
      </c>
      <c r="GG45">
        <f t="array" ref="GG45">IF($J45:$X45='Capacity Backing (Hide)2'!BI$203:FG$217,1,0)</f>
        <v>0</v>
      </c>
      <c r="GH45">
        <f t="array" ref="GH45">IF($J45:$X45='Capacity Backing (Hide)2'!BJ$203:FH$217,1,0)</f>
        <v>0</v>
      </c>
      <c r="GI45">
        <f t="array" ref="GI45">IF($J45:$X45='Capacity Backing (Hide)2'!BK$203:FI$217,1,0)</f>
        <v>0</v>
      </c>
      <c r="GJ45">
        <f t="array" ref="GJ45">IF($J45:$X45='Capacity Backing (Hide)2'!BL$203:FJ$217,1,0)</f>
        <v>0</v>
      </c>
      <c r="GK45">
        <f t="array" ref="GK45">IF($J45:$X45='Capacity Backing (Hide)2'!BM$203:FK$217,1,0)</f>
        <v>0</v>
      </c>
      <c r="GL45">
        <f t="array" ref="GL45">IF($J45:$X45='Capacity Backing (Hide)2'!BN$203:FL$217,1,0)</f>
        <v>0</v>
      </c>
      <c r="GM45">
        <f t="array" ref="GM45">IF($J45:$X45='Capacity Backing (Hide)2'!BO$203:FM$217,1,0)</f>
        <v>0</v>
      </c>
      <c r="GN45">
        <f t="array" ref="GN45">IF($J45:$X45='Capacity Backing (Hide)2'!BP$203:FN$217,1,0)</f>
        <v>0</v>
      </c>
      <c r="GO45">
        <f t="array" ref="GO45">IF($J45:$X45='Capacity Backing (Hide)2'!BQ$203:FO$217,1,0)</f>
        <v>0</v>
      </c>
      <c r="GP45">
        <f t="array" ref="GP45">IF($J45:$X45='Capacity Backing (Hide)2'!BR$203:FP$217,1,0)</f>
        <v>0</v>
      </c>
      <c r="GQ45">
        <f t="array" ref="GQ45">IF($J45:$X45='Capacity Backing (Hide)2'!BS$203:FQ$217,1,0)</f>
        <v>0</v>
      </c>
      <c r="GR45">
        <f t="array" ref="GR45">IF($J45:$X45='Capacity Backing (Hide)2'!BT$203:FR$217,1,0)</f>
        <v>0</v>
      </c>
      <c r="GS45">
        <f t="array" ref="GS45">IF($J45:$X45='Capacity Backing (Hide)2'!BU$203:FS$217,1,0)</f>
        <v>0</v>
      </c>
      <c r="GT45">
        <f t="array" ref="GT45">IF($J45:$X45='Capacity Backing (Hide)2'!BV$203:FT$217,1,0)</f>
        <v>0</v>
      </c>
      <c r="GU45">
        <f t="array" ref="GU45">IF($J45:$X45='Capacity Backing (Hide)2'!BW$203:FU$217,1,0)</f>
        <v>0</v>
      </c>
      <c r="GV45">
        <f t="array" ref="GV45">IF($J45:$X45='Capacity Backing (Hide)2'!BX$203:FV$217,1,0)</f>
        <v>0</v>
      </c>
      <c r="GW45">
        <f t="array" ref="GW45">IF($J45:$X45='Capacity Backing (Hide)2'!BY$203:FW$217,1,0)</f>
        <v>0</v>
      </c>
      <c r="GX45">
        <f t="array" ref="GX45">IF($J45:$X45='Capacity Backing (Hide)2'!BZ$203:FX$217,1,0)</f>
        <v>0</v>
      </c>
      <c r="GY45">
        <f t="array" ref="GY45">IF($J45:$X45='Capacity Backing (Hide)2'!CA$203:FY$217,1,0)</f>
        <v>0</v>
      </c>
      <c r="GZ45">
        <f t="array" ref="GZ45">IF($J45:$X45='Capacity Backing (Hide)2'!CB$203:FZ$217,1,0)</f>
        <v>0</v>
      </c>
      <c r="HA45">
        <f t="array" ref="HA45">IF($J45:$X45='Capacity Backing (Hide)2'!CC$203:GA$217,1,0)</f>
        <v>0</v>
      </c>
      <c r="HB45">
        <f t="array" ref="HB45">IF($J45:$X45='Capacity Backing (Hide)2'!CD$203:GB$217,1,0)</f>
        <v>0</v>
      </c>
      <c r="HC45">
        <f t="array" ref="HC45">IF($J45:$X45='Capacity Backing (Hide)2'!CE$203:GC$217,1,0)</f>
        <v>0</v>
      </c>
      <c r="HD45">
        <f t="array" ref="HD45">IF($J45:$X45='Capacity Backing (Hide)2'!CF$203:GD$217,1,0)</f>
        <v>0</v>
      </c>
      <c r="HE45">
        <f t="array" ref="HE45">IF($J45:$X45='Capacity Backing (Hide)2'!CG$203:GE$217,1,0)</f>
        <v>0</v>
      </c>
      <c r="HF45">
        <f t="array" ref="HF45">IF($J45:$X45='Capacity Backing (Hide)2'!CH$203:GF$217,1,0)</f>
        <v>0</v>
      </c>
      <c r="HG45">
        <f t="array" ref="HG45">IF($J45:$X45='Capacity Backing (Hide)2'!CI$203:GG$217,1,0)</f>
        <v>0</v>
      </c>
      <c r="HH45">
        <f t="array" ref="HH45">IF($J45:$X45='Capacity Backing (Hide)2'!CJ$203:GH$217,1,0)</f>
        <v>0</v>
      </c>
      <c r="HI45">
        <f t="array" ref="HI45">IF($J45:$X45='Capacity Backing (Hide)2'!CK$203:GI$217,1,0)</f>
        <v>0</v>
      </c>
      <c r="HJ45">
        <f t="array" ref="HJ45">IF($J45:$X45='Capacity Backing (Hide)2'!CL$203:GJ$217,1,0)</f>
        <v>0</v>
      </c>
      <c r="HK45">
        <f t="array" ref="HK45">IF($J45:$X45='Capacity Backing (Hide)2'!CM$203:GK$217,1,0)</f>
        <v>0</v>
      </c>
      <c r="HL45">
        <f t="array" ref="HL45">IF($J45:$X45='Capacity Backing (Hide)2'!CN$203:GL$217,1,0)</f>
        <v>0</v>
      </c>
      <c r="HM45">
        <f t="array" ref="HM45">IF($J45:$X45='Capacity Backing (Hide)2'!CO$203:GM$217,1,0)</f>
        <v>0</v>
      </c>
      <c r="HN45">
        <f t="array" ref="HN45">IF($J45:$X45='Capacity Backing (Hide)2'!CP$203:GN$217,1,0)</f>
        <v>0</v>
      </c>
      <c r="HO45">
        <f t="array" ref="HO45">IF($J45:$X45='Capacity Backing (Hide)2'!CQ$203:GO$217,1,0)</f>
        <v>0</v>
      </c>
      <c r="HP45">
        <f t="array" ref="HP45">IF($J45:$X45='Capacity Backing (Hide)2'!CR$203:GP$217,1,0)</f>
        <v>0</v>
      </c>
      <c r="HQ45">
        <f t="array" ref="HQ45">IF($J45:$X45='Capacity Backing (Hide)2'!CS$203:GQ$217,1,0)</f>
        <v>0</v>
      </c>
      <c r="HR45">
        <f t="array" ref="HR45">IF($J45:$X45='Capacity Backing (Hide)2'!CT$203:GR$217,1,0)</f>
        <v>0</v>
      </c>
      <c r="HS45">
        <f t="array" ref="HS45">IF($J45:$X45='Capacity Backing (Hide)2'!CU$203:GS$217,1,0)</f>
        <v>0</v>
      </c>
      <c r="HT45">
        <f t="array" ref="HT45">IF($J45:$X45='Capacity Backing (Hide)2'!CV$203:GT$217,1,0)</f>
        <v>0</v>
      </c>
      <c r="HU45">
        <f t="array" ref="HU45">IF($J45:$X45='Capacity Backing (Hide)2'!CW$203:GU$217,1,0)</f>
        <v>0</v>
      </c>
      <c r="HX45" s="224">
        <f>'Capacity Backing (Hide)2'!B$3*(AB45/MAX(1,SUMIFS('Treatment Backing (Hide)'!$B$110:$B$124,'Capacity Backing (Hide)2'!B$67:B$81,"X")))</f>
        <v>0</v>
      </c>
      <c r="HY45" s="224">
        <f>'Capacity Backing (Hide)2'!C$3*(AC45/MAX(1,SUMIFS('Treatment Backing (Hide)'!$B$110:$B$124,'Capacity Backing (Hide)2'!C$67:C$81,"X")))</f>
        <v>0</v>
      </c>
      <c r="HZ45" s="224">
        <f>'Capacity Backing (Hide)2'!D$3*(AD45/MAX(1,SUMIFS('Treatment Backing (Hide)'!$B$110:$B$124,'Capacity Backing (Hide)2'!D$67:D$81,"X")))</f>
        <v>0</v>
      </c>
      <c r="IA45" s="224">
        <f>'Capacity Backing (Hide)2'!E$3*(AE45/MAX(1,SUMIFS('Treatment Backing (Hide)'!$B$110:$B$124,'Capacity Backing (Hide)2'!E$67:E$81,"X")))</f>
        <v>0</v>
      </c>
      <c r="IB45" s="224">
        <f>'Capacity Backing (Hide)2'!F$3*(AF45/MAX(1,SUMIFS('Treatment Backing (Hide)'!$B$110:$B$124,'Capacity Backing (Hide)2'!F$67:F$81,"X")))</f>
        <v>0</v>
      </c>
      <c r="IC45" s="224">
        <f>'Capacity Backing (Hide)2'!G$3*(AG45/MAX(1,SUMIFS('Treatment Backing (Hide)'!$B$110:$B$124,'Capacity Backing (Hide)2'!G$67:G$81,"X")))</f>
        <v>0</v>
      </c>
      <c r="ID45" s="224">
        <f>'Capacity Backing (Hide)2'!H$3*(AH45/MAX(1,SUMIFS('Treatment Backing (Hide)'!$B$110:$B$124,'Capacity Backing (Hide)2'!H$67:H$81,"X")))</f>
        <v>0</v>
      </c>
      <c r="IE45" s="224">
        <f>'Capacity Backing (Hide)2'!I$3*(AI45/MAX(1,SUMIFS('Treatment Backing (Hide)'!$B$110:$B$124,'Capacity Backing (Hide)2'!I$67:I$81,"X")))</f>
        <v>0</v>
      </c>
      <c r="IF45" s="224">
        <f>'Capacity Backing (Hide)2'!J$3*(AJ45/MAX(1,SUMIFS('Treatment Backing (Hide)'!$B$110:$B$124,'Capacity Backing (Hide)2'!J$67:J$81,"X")))</f>
        <v>0</v>
      </c>
      <c r="IG45" s="224">
        <f>'Capacity Backing (Hide)2'!K$3*(AK45/MAX(1,SUMIFS('Treatment Backing (Hide)'!$B$110:$B$124,'Capacity Backing (Hide)2'!K$67:K$81,"X")))</f>
        <v>0</v>
      </c>
      <c r="IH45" s="224">
        <f>'Capacity Backing (Hide)2'!L$3*(AL45/MAX(1,SUMIFS('Treatment Backing (Hide)'!$B$110:$B$124,'Capacity Backing (Hide)2'!L$67:L$81,"X")))</f>
        <v>0</v>
      </c>
      <c r="II45" s="224">
        <f>'Capacity Backing (Hide)2'!M$3*(AM45/MAX(1,SUMIFS('Treatment Backing (Hide)'!$B$110:$B$124,'Capacity Backing (Hide)2'!M$67:M$81,"X")))</f>
        <v>0</v>
      </c>
      <c r="IJ45" s="224">
        <f>'Capacity Backing (Hide)2'!N$3*(AN45/MAX(1,SUMIFS('Treatment Backing (Hide)'!$B$110:$B$124,'Capacity Backing (Hide)2'!N$67:N$81,"X")))</f>
        <v>0</v>
      </c>
      <c r="IK45" s="224">
        <f>'Capacity Backing (Hide)2'!O$3*(AO45/MAX(1,SUMIFS('Treatment Backing (Hide)'!$B$110:$B$124,'Capacity Backing (Hide)2'!O$67:O$81,"X")))</f>
        <v>0</v>
      </c>
      <c r="IL45" s="224">
        <f>'Capacity Backing (Hide)2'!P$3*(AP45/MAX(1,SUMIFS('Treatment Backing (Hide)'!$B$110:$B$124,'Capacity Backing (Hide)2'!P$67:P$81,"X")))</f>
        <v>0</v>
      </c>
      <c r="IM45" s="224">
        <f>'Capacity Backing (Hide)2'!Q$3*(AQ45/MAX(1,SUMIFS('Treatment Backing (Hide)'!$B$110:$B$124,'Capacity Backing (Hide)2'!Q$67:Q$81,"X")))</f>
        <v>0</v>
      </c>
      <c r="IN45" s="224">
        <f>'Capacity Backing (Hide)2'!R$3*(AR45/MAX(1,SUMIFS('Treatment Backing (Hide)'!$B$110:$B$124,'Capacity Backing (Hide)2'!R$67:R$81,"X")))</f>
        <v>0</v>
      </c>
      <c r="IO45" s="224">
        <f>'Capacity Backing (Hide)2'!S$3*(AS45/MAX(1,SUMIFS('Treatment Backing (Hide)'!$B$110:$B$124,'Capacity Backing (Hide)2'!S$67:S$81,"X")))</f>
        <v>0</v>
      </c>
      <c r="IP45" s="224">
        <f>'Capacity Backing (Hide)2'!T$3*(AT45/MAX(1,SUMIFS('Treatment Backing (Hide)'!$B$110:$B$124,'Capacity Backing (Hide)2'!T$67:T$81,"X")))</f>
        <v>0</v>
      </c>
      <c r="IQ45" s="224">
        <f>'Capacity Backing (Hide)2'!U$3*(AU45/MAX(1,SUMIFS('Treatment Backing (Hide)'!$B$110:$B$124,'Capacity Backing (Hide)2'!U$67:U$81,"X")))</f>
        <v>0</v>
      </c>
      <c r="IR45" s="224">
        <f>'Capacity Backing (Hide)2'!V$3*(AV45/MAX(1,SUMIFS('Treatment Backing (Hide)'!$B$110:$B$124,'Capacity Backing (Hide)2'!V$67:V$81,"X")))</f>
        <v>0</v>
      </c>
      <c r="IS45" s="224">
        <f>'Capacity Backing (Hide)2'!W$3*(AW45/MAX(1,SUMIFS('Treatment Backing (Hide)'!$B$110:$B$124,'Capacity Backing (Hide)2'!W$67:W$81,"X")))</f>
        <v>0</v>
      </c>
      <c r="IT45" s="224">
        <f>'Capacity Backing (Hide)2'!X$3*(AX45/MAX(1,SUMIFS('Treatment Backing (Hide)'!$B$110:$B$124,'Capacity Backing (Hide)2'!X$67:X$81,"X")))</f>
        <v>0</v>
      </c>
      <c r="IU45" s="224">
        <f>'Capacity Backing (Hide)2'!Y$3*(AY45/MAX(1,SUMIFS('Treatment Backing (Hide)'!$B$110:$B$124,'Capacity Backing (Hide)2'!Y$67:Y$81,"X")))</f>
        <v>0</v>
      </c>
      <c r="IV45" s="224">
        <f>'Capacity Backing (Hide)2'!Z$3*(AZ45/MAX(1,SUMIFS('Treatment Backing (Hide)'!$B$110:$B$124,'Capacity Backing (Hide)2'!Z$67:Z$81,"X")))</f>
        <v>0</v>
      </c>
      <c r="IW45" s="224">
        <f>'Capacity Backing (Hide)2'!AA$3*(BA45/MAX(1,SUMIFS('Treatment Backing (Hide)'!$B$110:$B$124,'Capacity Backing (Hide)2'!AA$67:AA$81,"X")))</f>
        <v>0</v>
      </c>
      <c r="IX45" s="224">
        <f>'Capacity Backing (Hide)2'!AB$3*(BB45/MAX(1,SUMIFS('Treatment Backing (Hide)'!$B$110:$B$124,'Capacity Backing (Hide)2'!AB$67:AB$81,"X")))</f>
        <v>0</v>
      </c>
      <c r="IY45" s="224">
        <f>'Capacity Backing (Hide)2'!AC$3*(BC45/MAX(1,SUMIFS('Treatment Backing (Hide)'!$B$110:$B$124,'Capacity Backing (Hide)2'!AC$67:AC$81,"X")))</f>
        <v>0</v>
      </c>
      <c r="IZ45" s="224">
        <f>'Capacity Backing (Hide)2'!AD$3*(BD45/MAX(1,SUMIFS('Treatment Backing (Hide)'!$B$110:$B$124,'Capacity Backing (Hide)2'!AD$67:AD$81,"X")))</f>
        <v>0</v>
      </c>
      <c r="JA45" s="224">
        <f>'Capacity Backing (Hide)2'!AE$3*(BE45/MAX(1,SUMIFS('Treatment Backing (Hide)'!$B$110:$B$124,'Capacity Backing (Hide)2'!AE$67:AE$81,"X")))</f>
        <v>0</v>
      </c>
      <c r="JB45" s="224">
        <f>'Capacity Backing (Hide)2'!AF$3*(BF45/MAX(1,SUMIFS('Treatment Backing (Hide)'!$B$110:$B$124,'Capacity Backing (Hide)2'!AF$67:AF$81,"X")))</f>
        <v>0</v>
      </c>
      <c r="JC45" s="224">
        <f>'Capacity Backing (Hide)2'!AG$3*(BG45/MAX(1,SUMIFS('Treatment Backing (Hide)'!$B$110:$B$124,'Capacity Backing (Hide)2'!AG$67:AG$81,"X")))</f>
        <v>0</v>
      </c>
      <c r="JD45" s="224">
        <f>'Capacity Backing (Hide)2'!AH$3*(BH45/MAX(1,SUMIFS('Treatment Backing (Hide)'!$B$110:$B$124,'Capacity Backing (Hide)2'!AH$67:AH$81,"X")))</f>
        <v>0</v>
      </c>
      <c r="JE45" s="224">
        <f>'Capacity Backing (Hide)2'!AI$3*(BI45/MAX(1,SUMIFS('Treatment Backing (Hide)'!$B$110:$B$124,'Capacity Backing (Hide)2'!AI$67:AI$81,"X")))</f>
        <v>0</v>
      </c>
      <c r="JF45" s="224">
        <f>'Capacity Backing (Hide)2'!AJ$3*(BJ45/MAX(1,SUMIFS('Treatment Backing (Hide)'!$B$110:$B$124,'Capacity Backing (Hide)2'!AJ$67:AJ$81,"X")))</f>
        <v>0</v>
      </c>
      <c r="JG45" s="224">
        <f>'Capacity Backing (Hide)2'!AK$3*(BK45/MAX(1,SUMIFS('Treatment Backing (Hide)'!$B$110:$B$124,'Capacity Backing (Hide)2'!AK$67:AK$81,"X")))</f>
        <v>0</v>
      </c>
      <c r="JH45" s="224">
        <f>'Capacity Backing (Hide)2'!AL$3*(BL45/MAX(1,SUMIFS('Treatment Backing (Hide)'!$B$110:$B$124,'Capacity Backing (Hide)2'!AL$67:AL$81,"X")))</f>
        <v>0</v>
      </c>
      <c r="JI45" s="224">
        <f>'Capacity Backing (Hide)2'!AM$3*(BM45/MAX(1,SUMIFS('Treatment Backing (Hide)'!$B$110:$B$124,'Capacity Backing (Hide)2'!AM$67:AM$81,"X")))</f>
        <v>0</v>
      </c>
      <c r="JJ45" s="224">
        <f>'Capacity Backing (Hide)2'!AN$3*(BN45/MAX(1,SUMIFS('Treatment Backing (Hide)'!$B$110:$B$124,'Capacity Backing (Hide)2'!AN$67:AN$81,"X")))</f>
        <v>0</v>
      </c>
      <c r="JK45" s="224">
        <f>'Capacity Backing (Hide)2'!AO$3*(BO45/MAX(1,SUMIFS('Treatment Backing (Hide)'!$B$110:$B$124,'Capacity Backing (Hide)2'!AO$67:AO$81,"X")))</f>
        <v>0</v>
      </c>
      <c r="JL45" s="224">
        <f>'Capacity Backing (Hide)2'!AP$3*(BP45/MAX(1,SUMIFS('Treatment Backing (Hide)'!$B$110:$B$124,'Capacity Backing (Hide)2'!AP$67:AP$81,"X")))</f>
        <v>0</v>
      </c>
      <c r="JM45" s="224">
        <f>'Capacity Backing (Hide)2'!AQ$3*(BQ45/MAX(1,SUMIFS('Treatment Backing (Hide)'!$B$110:$B$124,'Capacity Backing (Hide)2'!AQ$67:AQ$81,"X")))</f>
        <v>0</v>
      </c>
      <c r="JN45" s="224">
        <f>'Capacity Backing (Hide)2'!AR$3*(BR45/MAX(1,SUMIFS('Treatment Backing (Hide)'!$B$110:$B$124,'Capacity Backing (Hide)2'!AR$67:AR$81,"X")))</f>
        <v>0</v>
      </c>
      <c r="JO45" s="224">
        <f>'Capacity Backing (Hide)2'!AS$3*(BS45/MAX(1,SUMIFS('Treatment Backing (Hide)'!$B$110:$B$124,'Capacity Backing (Hide)2'!AS$67:AS$81,"X")))</f>
        <v>0</v>
      </c>
      <c r="JP45" s="224">
        <f>'Capacity Backing (Hide)2'!AT$3*(BT45/MAX(1,SUMIFS('Treatment Backing (Hide)'!$B$110:$B$124,'Capacity Backing (Hide)2'!AT$67:AT$81,"X")))</f>
        <v>0</v>
      </c>
      <c r="JQ45" s="224">
        <f>'Capacity Backing (Hide)2'!AU$3*(BU45/MAX(1,SUMIFS('Treatment Backing (Hide)'!$B$110:$B$124,'Capacity Backing (Hide)2'!AU$67:AU$81,"X")))</f>
        <v>0</v>
      </c>
      <c r="JR45" s="224">
        <f>'Capacity Backing (Hide)2'!AV$3*(BV45/MAX(1,SUMIFS('Treatment Backing (Hide)'!$B$110:$B$124,'Capacity Backing (Hide)2'!AV$67:AV$81,"X")))</f>
        <v>0</v>
      </c>
      <c r="JS45" s="224">
        <f>'Capacity Backing (Hide)2'!AW$3*(BW45/MAX(1,SUMIFS('Treatment Backing (Hide)'!$B$110:$B$124,'Capacity Backing (Hide)2'!AW$67:AW$81,"X")))</f>
        <v>0</v>
      </c>
      <c r="JT45" s="224">
        <f>'Capacity Backing (Hide)2'!AX$3*(BX45/MAX(1,SUMIFS('Treatment Backing (Hide)'!$B$110:$B$124,'Capacity Backing (Hide)2'!AX$67:AX$81,"X")))</f>
        <v>0</v>
      </c>
      <c r="JU45" s="224">
        <f>'Capacity Backing (Hide)2'!AY$3*(BY45/MAX(1,SUMIFS('Treatment Backing (Hide)'!$B$110:$B$124,'Capacity Backing (Hide)2'!AY$67:AY$81,"X")))</f>
        <v>0</v>
      </c>
      <c r="JV45" s="224">
        <f>'Capacity Backing (Hide)2'!AZ$3*(BZ45/MAX(1,SUMIFS('Treatment Backing (Hide)'!$B$110:$B$124,'Capacity Backing (Hide)2'!AZ$67:AZ$81,"X")))</f>
        <v>0</v>
      </c>
      <c r="JW45" s="224">
        <f>'Capacity Backing (Hide)2'!BA$3*(CA45/MAX(1,SUMIFS('Treatment Backing (Hide)'!$B$110:$B$124,'Capacity Backing (Hide)2'!BA$67:BA$81,"X")))</f>
        <v>0</v>
      </c>
      <c r="JX45" s="224">
        <f>'Capacity Backing (Hide)2'!BB$3*(CB45/MAX(1,SUMIFS('Treatment Backing (Hide)'!$B$110:$B$124,'Capacity Backing (Hide)2'!BB$67:BB$81,"X")))</f>
        <v>0</v>
      </c>
      <c r="JY45" s="224">
        <f>'Capacity Backing (Hide)2'!BC$3*(CC45/MAX(1,SUMIFS('Treatment Backing (Hide)'!$B$110:$B$124,'Capacity Backing (Hide)2'!BC$67:BC$81,"X")))</f>
        <v>0</v>
      </c>
      <c r="JZ45" s="224">
        <f>'Capacity Backing (Hide)2'!BD$3*(CD45/MAX(1,SUMIFS('Treatment Backing (Hide)'!$B$110:$B$124,'Capacity Backing (Hide)2'!BD$67:BD$81,"X")))</f>
        <v>0</v>
      </c>
      <c r="KA45" s="224">
        <f>'Capacity Backing (Hide)2'!BE$3*(CE45/MAX(1,SUMIFS('Treatment Backing (Hide)'!$B$110:$B$124,'Capacity Backing (Hide)2'!BE$67:BE$81,"X")))</f>
        <v>0</v>
      </c>
      <c r="KB45" s="224">
        <f>'Capacity Backing (Hide)2'!BF$3*(CF45/MAX(1,SUMIFS('Treatment Backing (Hide)'!$B$110:$B$124,'Capacity Backing (Hide)2'!BF$67:BF$81,"X")))</f>
        <v>0</v>
      </c>
      <c r="KC45" s="224">
        <f>'Capacity Backing (Hide)2'!BG$3*(CG45/MAX(1,SUMIFS('Treatment Backing (Hide)'!$B$110:$B$124,'Capacity Backing (Hide)2'!BG$67:BG$81,"X")))</f>
        <v>0</v>
      </c>
      <c r="KD45" s="224">
        <f>'Capacity Backing (Hide)2'!BH$3*(CH45/MAX(1,SUMIFS('Treatment Backing (Hide)'!$B$110:$B$124,'Capacity Backing (Hide)2'!BH$67:BH$81,"X")))</f>
        <v>0</v>
      </c>
      <c r="KE45" s="224">
        <f>'Capacity Backing (Hide)2'!BI$3*(CI45/MAX(1,SUMIFS('Treatment Backing (Hide)'!$B$110:$B$124,'Capacity Backing (Hide)2'!BI$67:BI$81,"X")))</f>
        <v>0</v>
      </c>
      <c r="KF45" s="224">
        <f>'Capacity Backing (Hide)2'!BJ$3*(CJ45/MAX(1,SUMIFS('Treatment Backing (Hide)'!$B$110:$B$124,'Capacity Backing (Hide)2'!BJ$67:BJ$81,"X")))</f>
        <v>0</v>
      </c>
      <c r="KG45" s="224">
        <f>'Capacity Backing (Hide)2'!BK$3*(CK45/MAX(1,SUMIFS('Treatment Backing (Hide)'!$B$110:$B$124,'Capacity Backing (Hide)2'!BK$67:BK$81,"X")))</f>
        <v>0</v>
      </c>
      <c r="KH45" s="224">
        <f>'Capacity Backing (Hide)2'!BL$3*(CL45/MAX(1,SUMIFS('Treatment Backing (Hide)'!$B$110:$B$124,'Capacity Backing (Hide)2'!BL$67:BL$81,"X")))</f>
        <v>0</v>
      </c>
      <c r="KI45" s="224">
        <f>'Capacity Backing (Hide)2'!BM$3*(CM45/MAX(1,SUMIFS('Treatment Backing (Hide)'!$B$110:$B$124,'Capacity Backing (Hide)2'!BM$67:BM$81,"X")))</f>
        <v>0</v>
      </c>
      <c r="KJ45" s="224">
        <f>'Capacity Backing (Hide)2'!BN$3*(CN45/MAX(1,SUMIFS('Treatment Backing (Hide)'!$B$110:$B$124,'Capacity Backing (Hide)2'!BN$67:BN$81,"X")))</f>
        <v>0</v>
      </c>
      <c r="KK45" s="224">
        <f>'Capacity Backing (Hide)2'!BO$3*(CO45/MAX(1,SUMIFS('Treatment Backing (Hide)'!$B$110:$B$124,'Capacity Backing (Hide)2'!BO$67:BO$81,"X")))</f>
        <v>0</v>
      </c>
      <c r="KL45" s="224">
        <f>'Capacity Backing (Hide)2'!BP$3*(CP45/MAX(1,SUMIFS('Treatment Backing (Hide)'!$B$110:$B$124,'Capacity Backing (Hide)2'!BP$67:BP$81,"X")))</f>
        <v>0</v>
      </c>
      <c r="KM45" s="224">
        <f>'Capacity Backing (Hide)2'!BQ$3*(CQ45/MAX(1,SUMIFS('Treatment Backing (Hide)'!$B$110:$B$124,'Capacity Backing (Hide)2'!BQ$67:BQ$81,"X")))</f>
        <v>0</v>
      </c>
      <c r="KN45" s="224">
        <f>'Capacity Backing (Hide)2'!BR$3*(CR45/MAX(1,SUMIFS('Treatment Backing (Hide)'!$B$110:$B$124,'Capacity Backing (Hide)2'!BR$67:BR$81,"X")))</f>
        <v>0</v>
      </c>
      <c r="KO45" s="224">
        <f>'Capacity Backing (Hide)2'!BS$3*(CS45/MAX(1,SUMIFS('Treatment Backing (Hide)'!$B$110:$B$124,'Capacity Backing (Hide)2'!BS$67:BS$81,"X")))</f>
        <v>0</v>
      </c>
      <c r="KP45" s="224">
        <f>'Capacity Backing (Hide)2'!BT$3*(CT45/MAX(1,SUMIFS('Treatment Backing (Hide)'!$B$110:$B$124,'Capacity Backing (Hide)2'!BT$67:BT$81,"X")))</f>
        <v>0</v>
      </c>
      <c r="KQ45" s="224">
        <f>'Capacity Backing (Hide)2'!BU$3*(CU45/MAX(1,SUMIFS('Treatment Backing (Hide)'!$B$110:$B$124,'Capacity Backing (Hide)2'!BU$67:BU$81,"X")))</f>
        <v>0</v>
      </c>
      <c r="KR45" s="224">
        <f>'Capacity Backing (Hide)2'!BV$3*(CV45/MAX(1,SUMIFS('Treatment Backing (Hide)'!$B$110:$B$124,'Capacity Backing (Hide)2'!BV$67:BV$81,"X")))</f>
        <v>0</v>
      </c>
      <c r="KS45" s="224">
        <f>'Capacity Backing (Hide)2'!BW$3*(CW45/MAX(1,SUMIFS('Treatment Backing (Hide)'!$B$110:$B$124,'Capacity Backing (Hide)2'!BW$67:BW$81,"X")))</f>
        <v>0</v>
      </c>
      <c r="KT45" s="224">
        <f>'Capacity Backing (Hide)2'!BX$3*(CX45/MAX(1,SUMIFS('Treatment Backing (Hide)'!$B$110:$B$124,'Capacity Backing (Hide)2'!BX$67:BX$81,"X")))</f>
        <v>0</v>
      </c>
      <c r="KU45" s="224">
        <f>'Capacity Backing (Hide)2'!BY$3*(CY45/MAX(1,SUMIFS('Treatment Backing (Hide)'!$B$110:$B$124,'Capacity Backing (Hide)2'!BY$67:BY$81,"X")))</f>
        <v>0</v>
      </c>
      <c r="KV45" s="224">
        <f>'Capacity Backing (Hide)2'!BZ$3*(CZ45/MAX(1,SUMIFS('Treatment Backing (Hide)'!$B$110:$B$124,'Capacity Backing (Hide)2'!BZ$67:BZ$81,"X")))</f>
        <v>0</v>
      </c>
      <c r="KW45" s="224">
        <f>'Capacity Backing (Hide)2'!CA$3*(DA45/MAX(1,SUMIFS('Treatment Backing (Hide)'!$B$110:$B$124,'Capacity Backing (Hide)2'!CA$67:CA$81,"X")))</f>
        <v>0</v>
      </c>
      <c r="KX45" s="224">
        <f>'Capacity Backing (Hide)2'!CB$3*(DB45/MAX(1,SUMIFS('Treatment Backing (Hide)'!$B$110:$B$124,'Capacity Backing (Hide)2'!CB$67:CB$81,"X")))</f>
        <v>0</v>
      </c>
      <c r="KY45" s="224">
        <f>'Capacity Backing (Hide)2'!CC$3*(DC45/MAX(1,SUMIFS('Treatment Backing (Hide)'!$B$110:$B$124,'Capacity Backing (Hide)2'!CC$67:CC$81,"X")))</f>
        <v>0</v>
      </c>
      <c r="KZ45" s="224">
        <f>'Capacity Backing (Hide)2'!CD$3*(DD45/MAX(1,SUMIFS('Treatment Backing (Hide)'!$B$110:$B$124,'Capacity Backing (Hide)2'!CD$67:CD$81,"X")))</f>
        <v>0</v>
      </c>
      <c r="LA45" s="224">
        <f>'Capacity Backing (Hide)2'!CE$3*(DE45/MAX(1,SUMIFS('Treatment Backing (Hide)'!$B$110:$B$124,'Capacity Backing (Hide)2'!CE$67:CE$81,"X")))</f>
        <v>0</v>
      </c>
      <c r="LB45" s="224">
        <f>'Capacity Backing (Hide)2'!CF$3*(DF45/MAX(1,SUMIFS('Treatment Backing (Hide)'!$B$110:$B$124,'Capacity Backing (Hide)2'!CF$67:CF$81,"X")))</f>
        <v>0</v>
      </c>
      <c r="LC45" s="224">
        <f>'Capacity Backing (Hide)2'!CG$3*(DG45/MAX(1,SUMIFS('Treatment Backing (Hide)'!$B$110:$B$124,'Capacity Backing (Hide)2'!CG$67:CG$81,"X")))</f>
        <v>0</v>
      </c>
      <c r="LD45" s="224">
        <f>'Capacity Backing (Hide)2'!CH$3*(DH45/MAX(1,SUMIFS('Treatment Backing (Hide)'!$B$110:$B$124,'Capacity Backing (Hide)2'!CH$67:CH$81,"X")))</f>
        <v>0</v>
      </c>
      <c r="LE45" s="224">
        <f>'Capacity Backing (Hide)2'!CI$3*(DI45/MAX(1,SUMIFS('Treatment Backing (Hide)'!$B$110:$B$124,'Capacity Backing (Hide)2'!CI$67:CI$81,"X")))</f>
        <v>0</v>
      </c>
      <c r="LF45" s="224">
        <f>'Capacity Backing (Hide)2'!CJ$3*(DJ45/MAX(1,SUMIFS('Treatment Backing (Hide)'!$B$110:$B$124,'Capacity Backing (Hide)2'!CJ$67:CJ$81,"X")))</f>
        <v>0</v>
      </c>
      <c r="LG45" s="224">
        <f>'Capacity Backing (Hide)2'!CK$3*(DK45/MAX(1,SUMIFS('Treatment Backing (Hide)'!$B$110:$B$124,'Capacity Backing (Hide)2'!CK$67:CK$81,"X")))</f>
        <v>0</v>
      </c>
      <c r="LH45" s="224">
        <f>'Capacity Backing (Hide)2'!CL$3*(DL45/MAX(1,SUMIFS('Treatment Backing (Hide)'!$B$110:$B$124,'Capacity Backing (Hide)2'!CL$67:CL$81,"X")))</f>
        <v>0</v>
      </c>
      <c r="LI45" s="224">
        <f>'Capacity Backing (Hide)2'!CM$3*(DM45/MAX(1,SUMIFS('Treatment Backing (Hide)'!$B$110:$B$124,'Capacity Backing (Hide)2'!CM$67:CM$81,"X")))</f>
        <v>0</v>
      </c>
      <c r="LJ45" s="224">
        <f>'Capacity Backing (Hide)2'!CN$3*(DN45/MAX(1,SUMIFS('Treatment Backing (Hide)'!$B$110:$B$124,'Capacity Backing (Hide)2'!CN$67:CN$81,"X")))</f>
        <v>0</v>
      </c>
      <c r="LK45" s="224">
        <f>'Capacity Backing (Hide)2'!CO$3*(DO45/MAX(1,SUMIFS('Treatment Backing (Hide)'!$B$110:$B$124,'Capacity Backing (Hide)2'!CO$67:CO$81,"X")))</f>
        <v>0</v>
      </c>
      <c r="LL45" s="224">
        <f>'Capacity Backing (Hide)2'!CP$3*(DP45/MAX(1,SUMIFS('Treatment Backing (Hide)'!$B$110:$B$124,'Capacity Backing (Hide)2'!CP$67:CP$81,"X")))</f>
        <v>0</v>
      </c>
      <c r="LM45" s="224">
        <f>'Capacity Backing (Hide)2'!CQ$3*(DQ45/MAX(1,SUMIFS('Treatment Backing (Hide)'!$B$110:$B$124,'Capacity Backing (Hide)2'!CQ$67:CQ$81,"X")))</f>
        <v>0</v>
      </c>
      <c r="LN45" s="224">
        <f>'Capacity Backing (Hide)2'!CR$3*(DR45/MAX(1,SUMIFS('Treatment Backing (Hide)'!$B$110:$B$124,'Capacity Backing (Hide)2'!CR$67:CR$81,"X")))</f>
        <v>0</v>
      </c>
      <c r="LO45" s="224">
        <f>'Capacity Backing (Hide)2'!CS$3*(DS45/MAX(1,SUMIFS('Treatment Backing (Hide)'!$B$110:$B$124,'Capacity Backing (Hide)2'!CS$67:CS$81,"X")))</f>
        <v>0</v>
      </c>
      <c r="LP45" s="224">
        <f>'Capacity Backing (Hide)2'!CT$3*(DT45/MAX(1,SUMIFS('Treatment Backing (Hide)'!$B$110:$B$124,'Capacity Backing (Hide)2'!CT$67:CT$81,"X")))</f>
        <v>0</v>
      </c>
      <c r="LQ45" s="224">
        <f>'Capacity Backing (Hide)2'!CU$3*(DU45/MAX(1,SUMIFS('Treatment Backing (Hide)'!$B$110:$B$124,'Capacity Backing (Hide)2'!CU$67:CU$81,"X")))</f>
        <v>0</v>
      </c>
      <c r="LR45" s="224">
        <f>'Capacity Backing (Hide)2'!CV$3*(DV45/MAX(1,SUMIFS('Treatment Backing (Hide)'!$B$110:$B$124,'Capacity Backing (Hide)2'!CV$67:CV$81,"X")))</f>
        <v>0</v>
      </c>
      <c r="LS45" s="224">
        <f>'Capacity Backing (Hide)2'!CW$3*(DW45/MAX(1,SUMIFS('Treatment Backing (Hide)'!$B$110:$B$124,'Capacity Backing (Hide)2'!CW$67:CW$81,"X")))</f>
        <v>0</v>
      </c>
      <c r="LV45">
        <f>'Capacity Backing (Hide)2'!B$139*(AB45/MAX(1,SUMIFS('Treatment Backing (Hide)'!$B$110:$B$124,'Capacity Backing (Hide)2'!B$203:B$217,"X")))</f>
        <v>0</v>
      </c>
      <c r="LW45">
        <f>'Capacity Backing (Hide)2'!C$139*(AC45/MAX(1,SUMIFS('Treatment Backing (Hide)'!$B$110:$B$124,'Capacity Backing (Hide)2'!C$203:C$217,"X")))</f>
        <v>0</v>
      </c>
      <c r="LX45">
        <f>'Capacity Backing (Hide)2'!D$139*(AD45/MAX(1,SUMIFS('Treatment Backing (Hide)'!$B$110:$B$124,'Capacity Backing (Hide)2'!D$203:D$217,"X")))</f>
        <v>0</v>
      </c>
      <c r="LY45">
        <f>'Capacity Backing (Hide)2'!E$139*(AE45/MAX(1,SUMIFS('Treatment Backing (Hide)'!$B$110:$B$124,'Capacity Backing (Hide)2'!E$203:E$217,"X")))</f>
        <v>0</v>
      </c>
      <c r="LZ45">
        <f>'Capacity Backing (Hide)2'!F$139*(AF45/MAX(1,SUMIFS('Treatment Backing (Hide)'!$B$110:$B$124,'Capacity Backing (Hide)2'!F$203:F$217,"X")))</f>
        <v>0</v>
      </c>
      <c r="MA45">
        <f>'Capacity Backing (Hide)2'!G$139*(AG45/MAX(1,SUMIFS('Treatment Backing (Hide)'!$B$110:$B$124,'Capacity Backing (Hide)2'!G$203:G$217,"X")))</f>
        <v>0</v>
      </c>
      <c r="MB45">
        <f>'Capacity Backing (Hide)2'!H$139*(AH45/MAX(1,SUMIFS('Treatment Backing (Hide)'!$B$110:$B$124,'Capacity Backing (Hide)2'!H$203:H$217,"X")))</f>
        <v>0</v>
      </c>
      <c r="MC45">
        <f>'Capacity Backing (Hide)2'!I$139*(AI45/MAX(1,SUMIFS('Treatment Backing (Hide)'!$B$110:$B$124,'Capacity Backing (Hide)2'!I$203:I$217,"X")))</f>
        <v>0</v>
      </c>
      <c r="MD45">
        <f>'Capacity Backing (Hide)2'!J$139*(AJ45/MAX(1,SUMIFS('Treatment Backing (Hide)'!$B$110:$B$124,'Capacity Backing (Hide)2'!J$203:J$217,"X")))</f>
        <v>0</v>
      </c>
      <c r="ME45">
        <f>'Capacity Backing (Hide)2'!K$139*(AK45/MAX(1,SUMIFS('Treatment Backing (Hide)'!$B$110:$B$124,'Capacity Backing (Hide)2'!K$203:K$217,"X")))</f>
        <v>0</v>
      </c>
      <c r="MF45">
        <f>'Capacity Backing (Hide)2'!L$139*(AL45/MAX(1,SUMIFS('Treatment Backing (Hide)'!$B$110:$B$124,'Capacity Backing (Hide)2'!L$203:L$217,"X")))</f>
        <v>0</v>
      </c>
      <c r="MG45">
        <f>'Capacity Backing (Hide)2'!M$139*(AM45/MAX(1,SUMIFS('Treatment Backing (Hide)'!$B$110:$B$124,'Capacity Backing (Hide)2'!M$203:M$217,"X")))</f>
        <v>0</v>
      </c>
      <c r="MH45">
        <f>'Capacity Backing (Hide)2'!N$139*(AN45/MAX(1,SUMIFS('Treatment Backing (Hide)'!$B$110:$B$124,'Capacity Backing (Hide)2'!N$203:N$217,"X")))</f>
        <v>0</v>
      </c>
      <c r="MI45">
        <f>'Capacity Backing (Hide)2'!O$139*(AO45/MAX(1,SUMIFS('Treatment Backing (Hide)'!$B$110:$B$124,'Capacity Backing (Hide)2'!O$203:O$217,"X")))</f>
        <v>0</v>
      </c>
      <c r="MJ45">
        <f>'Capacity Backing (Hide)2'!P$139*(AP45/MAX(1,SUMIFS('Treatment Backing (Hide)'!$B$110:$B$124,'Capacity Backing (Hide)2'!P$203:P$217,"X")))</f>
        <v>0</v>
      </c>
      <c r="MK45">
        <f>'Capacity Backing (Hide)2'!Q$139*(AQ45/MAX(1,SUMIFS('Treatment Backing (Hide)'!$B$110:$B$124,'Capacity Backing (Hide)2'!Q$203:Q$217,"X")))</f>
        <v>0</v>
      </c>
      <c r="ML45">
        <f>'Capacity Backing (Hide)2'!R$139*(AR45/MAX(1,SUMIFS('Treatment Backing (Hide)'!$B$110:$B$124,'Capacity Backing (Hide)2'!R$203:R$217,"X")))</f>
        <v>0</v>
      </c>
      <c r="MM45">
        <f>'Capacity Backing (Hide)2'!S$139*(AS45/MAX(1,SUMIFS('Treatment Backing (Hide)'!$B$110:$B$124,'Capacity Backing (Hide)2'!S$203:S$217,"X")))</f>
        <v>0</v>
      </c>
      <c r="MN45">
        <f>'Capacity Backing (Hide)2'!T$139*(AT45/MAX(1,SUMIFS('Treatment Backing (Hide)'!$B$110:$B$124,'Capacity Backing (Hide)2'!T$203:T$217,"X")))</f>
        <v>0</v>
      </c>
      <c r="MO45">
        <f>'Capacity Backing (Hide)2'!U$139*(AU45/MAX(1,SUMIFS('Treatment Backing (Hide)'!$B$110:$B$124,'Capacity Backing (Hide)2'!U$203:U$217,"X")))</f>
        <v>0</v>
      </c>
      <c r="MP45">
        <f>'Capacity Backing (Hide)2'!V$139*(AV45/MAX(1,SUMIFS('Treatment Backing (Hide)'!$B$110:$B$124,'Capacity Backing (Hide)2'!V$203:V$217,"X")))</f>
        <v>0</v>
      </c>
      <c r="MQ45">
        <f>'Capacity Backing (Hide)2'!W$139*(AW45/MAX(1,SUMIFS('Treatment Backing (Hide)'!$B$110:$B$124,'Capacity Backing (Hide)2'!W$203:W$217,"X")))</f>
        <v>0</v>
      </c>
      <c r="MR45">
        <f>'Capacity Backing (Hide)2'!X$139*(AX45/MAX(1,SUMIFS('Treatment Backing (Hide)'!$B$110:$B$124,'Capacity Backing (Hide)2'!X$203:X$217,"X")))</f>
        <v>0</v>
      </c>
      <c r="MS45">
        <f>'Capacity Backing (Hide)2'!Y$139*(AY45/MAX(1,SUMIFS('Treatment Backing (Hide)'!$B$110:$B$124,'Capacity Backing (Hide)2'!Y$203:Y$217,"X")))</f>
        <v>0</v>
      </c>
      <c r="MT45">
        <f>'Capacity Backing (Hide)2'!Z$139*(AZ45/MAX(1,SUMIFS('Treatment Backing (Hide)'!$B$110:$B$124,'Capacity Backing (Hide)2'!Z$203:Z$217,"X")))</f>
        <v>0</v>
      </c>
      <c r="MU45">
        <f>'Capacity Backing (Hide)2'!AA$139*(BA45/MAX(1,SUMIFS('Treatment Backing (Hide)'!$B$110:$B$124,'Capacity Backing (Hide)2'!AA$203:AA$217,"X")))</f>
        <v>0</v>
      </c>
      <c r="MV45">
        <f>'Capacity Backing (Hide)2'!AB$139*(BB45/MAX(1,SUMIFS('Treatment Backing (Hide)'!$B$110:$B$124,'Capacity Backing (Hide)2'!AB$203:AB$217,"X")))</f>
        <v>0</v>
      </c>
      <c r="MW45">
        <f>'Capacity Backing (Hide)2'!AC$139*(BC45/MAX(1,SUMIFS('Treatment Backing (Hide)'!$B$110:$B$124,'Capacity Backing (Hide)2'!AC$203:AC$217,"X")))</f>
        <v>0</v>
      </c>
      <c r="MX45">
        <f>'Capacity Backing (Hide)2'!AD$139*(BD45/MAX(1,SUMIFS('Treatment Backing (Hide)'!$B$110:$B$124,'Capacity Backing (Hide)2'!AD$203:AD$217,"X")))</f>
        <v>0</v>
      </c>
      <c r="MY45">
        <f>'Capacity Backing (Hide)2'!AE$139*(BE45/MAX(1,SUMIFS('Treatment Backing (Hide)'!$B$110:$B$124,'Capacity Backing (Hide)2'!AE$203:AE$217,"X")))</f>
        <v>0</v>
      </c>
      <c r="MZ45">
        <f>'Capacity Backing (Hide)2'!AF$139*(BF45/MAX(1,SUMIFS('Treatment Backing (Hide)'!$B$110:$B$124,'Capacity Backing (Hide)2'!AF$203:AF$217,"X")))</f>
        <v>0</v>
      </c>
      <c r="NA45">
        <f>'Capacity Backing (Hide)2'!AG$139*(BG45/MAX(1,SUMIFS('Treatment Backing (Hide)'!$B$110:$B$124,'Capacity Backing (Hide)2'!AG$203:AG$217,"X")))</f>
        <v>0</v>
      </c>
      <c r="NB45">
        <f>'Capacity Backing (Hide)2'!AH$139*(BH45/MAX(1,SUMIFS('Treatment Backing (Hide)'!$B$110:$B$124,'Capacity Backing (Hide)2'!AH$203:AH$217,"X")))</f>
        <v>0</v>
      </c>
      <c r="NC45">
        <f>'Capacity Backing (Hide)2'!AI$139*(BI45/MAX(1,SUMIFS('Treatment Backing (Hide)'!$B$110:$B$124,'Capacity Backing (Hide)2'!AI$203:AI$217,"X")))</f>
        <v>0</v>
      </c>
      <c r="ND45">
        <f>'Capacity Backing (Hide)2'!AJ$139*(BJ45/MAX(1,SUMIFS('Treatment Backing (Hide)'!$B$110:$B$124,'Capacity Backing (Hide)2'!AJ$203:AJ$217,"X")))</f>
        <v>0</v>
      </c>
      <c r="NE45">
        <f>'Capacity Backing (Hide)2'!AK$139*(BK45/MAX(1,SUMIFS('Treatment Backing (Hide)'!$B$110:$B$124,'Capacity Backing (Hide)2'!AK$203:AK$217,"X")))</f>
        <v>0</v>
      </c>
      <c r="NF45">
        <f>'Capacity Backing (Hide)2'!AL$139*(BL45/MAX(1,SUMIFS('Treatment Backing (Hide)'!$B$110:$B$124,'Capacity Backing (Hide)2'!AL$203:AL$217,"X")))</f>
        <v>0</v>
      </c>
      <c r="NG45">
        <f>'Capacity Backing (Hide)2'!AM$139*(BM45/MAX(1,SUMIFS('Treatment Backing (Hide)'!$B$110:$B$124,'Capacity Backing (Hide)2'!AM$203:AM$217,"X")))</f>
        <v>0</v>
      </c>
      <c r="NH45">
        <f>'Capacity Backing (Hide)2'!AN$139*(BN45/MAX(1,SUMIFS('Treatment Backing (Hide)'!$B$110:$B$124,'Capacity Backing (Hide)2'!AN$203:AN$217,"X")))</f>
        <v>0</v>
      </c>
      <c r="NI45">
        <f>'Capacity Backing (Hide)2'!AO$139*(BO45/MAX(1,SUMIFS('Treatment Backing (Hide)'!$B$110:$B$124,'Capacity Backing (Hide)2'!AO$203:AO$217,"X")))</f>
        <v>0</v>
      </c>
      <c r="NJ45">
        <f>'Capacity Backing (Hide)2'!AP$139*(BP45/MAX(1,SUMIFS('Treatment Backing (Hide)'!$B$110:$B$124,'Capacity Backing (Hide)2'!AP$203:AP$217,"X")))</f>
        <v>0</v>
      </c>
      <c r="NK45">
        <f>'Capacity Backing (Hide)2'!AQ$139*(BQ45/MAX(1,SUMIFS('Treatment Backing (Hide)'!$B$110:$B$124,'Capacity Backing (Hide)2'!AQ$203:AQ$217,"X")))</f>
        <v>0</v>
      </c>
      <c r="NL45">
        <f>'Capacity Backing (Hide)2'!AR$139*(BR45/MAX(1,SUMIFS('Treatment Backing (Hide)'!$B$110:$B$124,'Capacity Backing (Hide)2'!AR$203:AR$217,"X")))</f>
        <v>0</v>
      </c>
      <c r="NM45">
        <f>'Capacity Backing (Hide)2'!AS$139*(BS45/MAX(1,SUMIFS('Treatment Backing (Hide)'!$B$110:$B$124,'Capacity Backing (Hide)2'!AS$203:AS$217,"X")))</f>
        <v>0</v>
      </c>
      <c r="NN45">
        <f>'Capacity Backing (Hide)2'!AT$139*(BT45/MAX(1,SUMIFS('Treatment Backing (Hide)'!$B$110:$B$124,'Capacity Backing (Hide)2'!AT$203:AT$217,"X")))</f>
        <v>0</v>
      </c>
      <c r="NO45">
        <f>'Capacity Backing (Hide)2'!AU$139*(BU45/MAX(1,SUMIFS('Treatment Backing (Hide)'!$B$110:$B$124,'Capacity Backing (Hide)2'!AU$203:AU$217,"X")))</f>
        <v>0</v>
      </c>
      <c r="NP45">
        <f>'Capacity Backing (Hide)2'!AV$139*(BV45/MAX(1,SUMIFS('Treatment Backing (Hide)'!$B$110:$B$124,'Capacity Backing (Hide)2'!AV$203:AV$217,"X")))</f>
        <v>0</v>
      </c>
      <c r="NQ45">
        <f>'Capacity Backing (Hide)2'!AW$139*(BW45/MAX(1,SUMIFS('Treatment Backing (Hide)'!$B$110:$B$124,'Capacity Backing (Hide)2'!AW$203:AW$217,"X")))</f>
        <v>0</v>
      </c>
      <c r="NR45">
        <f>'Capacity Backing (Hide)2'!AX$139*(BX45/MAX(1,SUMIFS('Treatment Backing (Hide)'!$B$110:$B$124,'Capacity Backing (Hide)2'!AX$203:AX$217,"X")))</f>
        <v>0</v>
      </c>
      <c r="NS45">
        <f>'Capacity Backing (Hide)2'!AY$139*(BY45/MAX(1,SUMIFS('Treatment Backing (Hide)'!$B$110:$B$124,'Capacity Backing (Hide)2'!AY$203:AY$217,"X")))</f>
        <v>0</v>
      </c>
      <c r="NT45">
        <f>'Capacity Backing (Hide)2'!AZ$139*(BZ45/MAX(1,SUMIFS('Treatment Backing (Hide)'!$B$110:$B$124,'Capacity Backing (Hide)2'!AZ$203:AZ$217,"X")))</f>
        <v>0</v>
      </c>
      <c r="NU45">
        <f>'Capacity Backing (Hide)2'!BA$139*(CA45/MAX(1,SUMIFS('Treatment Backing (Hide)'!$B$110:$B$124,'Capacity Backing (Hide)2'!BA$203:BA$217,"X")))</f>
        <v>0</v>
      </c>
      <c r="NV45">
        <f>'Capacity Backing (Hide)2'!BB$139*(CB45/MAX(1,SUMIFS('Treatment Backing (Hide)'!$B$110:$B$124,'Capacity Backing (Hide)2'!BB$203:BB$217,"X")))</f>
        <v>0</v>
      </c>
      <c r="NW45">
        <f>'Capacity Backing (Hide)2'!BC$139*(CC45/MAX(1,SUMIFS('Treatment Backing (Hide)'!$B$110:$B$124,'Capacity Backing (Hide)2'!BC$203:BC$217,"X")))</f>
        <v>0</v>
      </c>
      <c r="NX45">
        <f>'Capacity Backing (Hide)2'!BD$139*(CD45/MAX(1,SUMIFS('Treatment Backing (Hide)'!$B$110:$B$124,'Capacity Backing (Hide)2'!BD$203:BD$217,"X")))</f>
        <v>0</v>
      </c>
      <c r="NY45">
        <f>'Capacity Backing (Hide)2'!BE$139*(CE45/MAX(1,SUMIFS('Treatment Backing (Hide)'!$B$110:$B$124,'Capacity Backing (Hide)2'!BE$203:BE$217,"X")))</f>
        <v>0</v>
      </c>
      <c r="NZ45">
        <f>'Capacity Backing (Hide)2'!BF$139*(CF45/MAX(1,SUMIFS('Treatment Backing (Hide)'!$B$110:$B$124,'Capacity Backing (Hide)2'!BF$203:BF$217,"X")))</f>
        <v>0</v>
      </c>
      <c r="OA45">
        <f>'Capacity Backing (Hide)2'!BG$139*(CG45/MAX(1,SUMIFS('Treatment Backing (Hide)'!$B$110:$B$124,'Capacity Backing (Hide)2'!BG$203:BG$217,"X")))</f>
        <v>0</v>
      </c>
      <c r="OB45">
        <f>'Capacity Backing (Hide)2'!BH$139*(CH45/MAX(1,SUMIFS('Treatment Backing (Hide)'!$B$110:$B$124,'Capacity Backing (Hide)2'!BH$203:BH$217,"X")))</f>
        <v>0</v>
      </c>
      <c r="OC45">
        <f>'Capacity Backing (Hide)2'!BI$139*(CI45/MAX(1,SUMIFS('Treatment Backing (Hide)'!$B$110:$B$124,'Capacity Backing (Hide)2'!BI$203:BI$217,"X")))</f>
        <v>0</v>
      </c>
      <c r="OD45">
        <f>'Capacity Backing (Hide)2'!BJ$139*(CJ45/MAX(1,SUMIFS('Treatment Backing (Hide)'!$B$110:$B$124,'Capacity Backing (Hide)2'!BJ$203:BJ$217,"X")))</f>
        <v>0</v>
      </c>
      <c r="OE45">
        <f>'Capacity Backing (Hide)2'!BK$139*(CK45/MAX(1,SUMIFS('Treatment Backing (Hide)'!$B$110:$B$124,'Capacity Backing (Hide)2'!BK$203:BK$217,"X")))</f>
        <v>0</v>
      </c>
      <c r="OF45">
        <f>'Capacity Backing (Hide)2'!BL$139*(CL45/MAX(1,SUMIFS('Treatment Backing (Hide)'!$B$110:$B$124,'Capacity Backing (Hide)2'!BL$203:BL$217,"X")))</f>
        <v>0</v>
      </c>
      <c r="OG45">
        <f>'Capacity Backing (Hide)2'!BM$139*(CM45/MAX(1,SUMIFS('Treatment Backing (Hide)'!$B$110:$B$124,'Capacity Backing (Hide)2'!BM$203:BM$217,"X")))</f>
        <v>0</v>
      </c>
      <c r="OH45">
        <f>'Capacity Backing (Hide)2'!BN$139*(CN45/MAX(1,SUMIFS('Treatment Backing (Hide)'!$B$110:$B$124,'Capacity Backing (Hide)2'!BN$203:BN$217,"X")))</f>
        <v>0</v>
      </c>
      <c r="OI45">
        <f>'Capacity Backing (Hide)2'!BO$139*(CO45/MAX(1,SUMIFS('Treatment Backing (Hide)'!$B$110:$B$124,'Capacity Backing (Hide)2'!BO$203:BO$217,"X")))</f>
        <v>0</v>
      </c>
      <c r="OJ45">
        <f>'Capacity Backing (Hide)2'!BP$139*(CP45/MAX(1,SUMIFS('Treatment Backing (Hide)'!$B$110:$B$124,'Capacity Backing (Hide)2'!BP$203:BP$217,"X")))</f>
        <v>0</v>
      </c>
      <c r="OK45">
        <f>'Capacity Backing (Hide)2'!BQ$139*(CQ45/MAX(1,SUMIFS('Treatment Backing (Hide)'!$B$110:$B$124,'Capacity Backing (Hide)2'!BQ$203:BQ$217,"X")))</f>
        <v>0</v>
      </c>
      <c r="OL45">
        <f>'Capacity Backing (Hide)2'!BR$139*(CR45/MAX(1,SUMIFS('Treatment Backing (Hide)'!$B$110:$B$124,'Capacity Backing (Hide)2'!BR$203:BR$217,"X")))</f>
        <v>0</v>
      </c>
      <c r="OM45">
        <f>'Capacity Backing (Hide)2'!BS$139*(CS45/MAX(1,SUMIFS('Treatment Backing (Hide)'!$B$110:$B$124,'Capacity Backing (Hide)2'!BS$203:BS$217,"X")))</f>
        <v>0</v>
      </c>
      <c r="ON45">
        <f>'Capacity Backing (Hide)2'!BT$139*(CT45/MAX(1,SUMIFS('Treatment Backing (Hide)'!$B$110:$B$124,'Capacity Backing (Hide)2'!BT$203:BT$217,"X")))</f>
        <v>0</v>
      </c>
      <c r="OO45">
        <f>'Capacity Backing (Hide)2'!BU$139*(CU45/MAX(1,SUMIFS('Treatment Backing (Hide)'!$B$110:$B$124,'Capacity Backing (Hide)2'!BU$203:BU$217,"X")))</f>
        <v>0</v>
      </c>
      <c r="OP45">
        <f>'Capacity Backing (Hide)2'!BV$139*(CV45/MAX(1,SUMIFS('Treatment Backing (Hide)'!$B$110:$B$124,'Capacity Backing (Hide)2'!BV$203:BV$217,"X")))</f>
        <v>0</v>
      </c>
      <c r="OQ45">
        <f>'Capacity Backing (Hide)2'!BW$139*(CW45/MAX(1,SUMIFS('Treatment Backing (Hide)'!$B$110:$B$124,'Capacity Backing (Hide)2'!BW$203:BW$217,"X")))</f>
        <v>0</v>
      </c>
      <c r="OR45">
        <f>'Capacity Backing (Hide)2'!BX$139*(CX45/MAX(1,SUMIFS('Treatment Backing (Hide)'!$B$110:$B$124,'Capacity Backing (Hide)2'!BX$203:BX$217,"X")))</f>
        <v>0</v>
      </c>
      <c r="OS45">
        <f>'Capacity Backing (Hide)2'!BY$139*(CY45/MAX(1,SUMIFS('Treatment Backing (Hide)'!$B$110:$B$124,'Capacity Backing (Hide)2'!BY$203:BY$217,"X")))</f>
        <v>0</v>
      </c>
      <c r="OT45">
        <f>'Capacity Backing (Hide)2'!BZ$139*(CZ45/MAX(1,SUMIFS('Treatment Backing (Hide)'!$B$110:$B$124,'Capacity Backing (Hide)2'!BZ$203:BZ$217,"X")))</f>
        <v>0</v>
      </c>
      <c r="OU45">
        <f>'Capacity Backing (Hide)2'!CA$139*(DA45/MAX(1,SUMIFS('Treatment Backing (Hide)'!$B$110:$B$124,'Capacity Backing (Hide)2'!CA$203:CA$217,"X")))</f>
        <v>0</v>
      </c>
      <c r="OV45">
        <f>'Capacity Backing (Hide)2'!CB$139*(DB45/MAX(1,SUMIFS('Treatment Backing (Hide)'!$B$110:$B$124,'Capacity Backing (Hide)2'!CB$203:CB$217,"X")))</f>
        <v>0</v>
      </c>
      <c r="OW45">
        <f>'Capacity Backing (Hide)2'!CC$139*(DC45/MAX(1,SUMIFS('Treatment Backing (Hide)'!$B$110:$B$124,'Capacity Backing (Hide)2'!CC$203:CC$217,"X")))</f>
        <v>0</v>
      </c>
      <c r="OX45">
        <f>'Capacity Backing (Hide)2'!CD$139*(DD45/MAX(1,SUMIFS('Treatment Backing (Hide)'!$B$110:$B$124,'Capacity Backing (Hide)2'!CD$203:CD$217,"X")))</f>
        <v>0</v>
      </c>
      <c r="OY45">
        <f>'Capacity Backing (Hide)2'!CE$139*(DE45/MAX(1,SUMIFS('Treatment Backing (Hide)'!$B$110:$B$124,'Capacity Backing (Hide)2'!CE$203:CE$217,"X")))</f>
        <v>0</v>
      </c>
      <c r="OZ45">
        <f>'Capacity Backing (Hide)2'!CF$139*(DF45/MAX(1,SUMIFS('Treatment Backing (Hide)'!$B$110:$B$124,'Capacity Backing (Hide)2'!CF$203:CF$217,"X")))</f>
        <v>0</v>
      </c>
      <c r="PA45">
        <f>'Capacity Backing (Hide)2'!CG$139*(DG45/MAX(1,SUMIFS('Treatment Backing (Hide)'!$B$110:$B$124,'Capacity Backing (Hide)2'!CG$203:CG$217,"X")))</f>
        <v>0</v>
      </c>
      <c r="PB45">
        <f>'Capacity Backing (Hide)2'!CH$139*(DH45/MAX(1,SUMIFS('Treatment Backing (Hide)'!$B$110:$B$124,'Capacity Backing (Hide)2'!CH$203:CH$217,"X")))</f>
        <v>0</v>
      </c>
      <c r="PC45">
        <f>'Capacity Backing (Hide)2'!CI$139*(DI45/MAX(1,SUMIFS('Treatment Backing (Hide)'!$B$110:$B$124,'Capacity Backing (Hide)2'!CI$203:CI$217,"X")))</f>
        <v>0</v>
      </c>
      <c r="PD45">
        <f>'Capacity Backing (Hide)2'!CJ$139*(DJ45/MAX(1,SUMIFS('Treatment Backing (Hide)'!$B$110:$B$124,'Capacity Backing (Hide)2'!CJ$203:CJ$217,"X")))</f>
        <v>0</v>
      </c>
      <c r="PE45">
        <f>'Capacity Backing (Hide)2'!CK$139*(DK45/MAX(1,SUMIFS('Treatment Backing (Hide)'!$B$110:$B$124,'Capacity Backing (Hide)2'!CK$203:CK$217,"X")))</f>
        <v>0</v>
      </c>
      <c r="PF45">
        <f>'Capacity Backing (Hide)2'!CL$139*(DL45/MAX(1,SUMIFS('Treatment Backing (Hide)'!$B$110:$B$124,'Capacity Backing (Hide)2'!CL$203:CL$217,"X")))</f>
        <v>0</v>
      </c>
      <c r="PG45">
        <f>'Capacity Backing (Hide)2'!CM$139*(DM45/MAX(1,SUMIFS('Treatment Backing (Hide)'!$B$110:$B$124,'Capacity Backing (Hide)2'!CM$203:CM$217,"X")))</f>
        <v>0</v>
      </c>
      <c r="PH45">
        <f>'Capacity Backing (Hide)2'!CN$139*(DN45/MAX(1,SUMIFS('Treatment Backing (Hide)'!$B$110:$B$124,'Capacity Backing (Hide)2'!CN$203:CN$217,"X")))</f>
        <v>0</v>
      </c>
      <c r="PI45">
        <f>'Capacity Backing (Hide)2'!CO$139*(DO45/MAX(1,SUMIFS('Treatment Backing (Hide)'!$B$110:$B$124,'Capacity Backing (Hide)2'!CO$203:CO$217,"X")))</f>
        <v>0</v>
      </c>
      <c r="PJ45">
        <f>'Capacity Backing (Hide)2'!CP$139*(DP45/MAX(1,SUMIFS('Treatment Backing (Hide)'!$B$110:$B$124,'Capacity Backing (Hide)2'!CP$203:CP$217,"X")))</f>
        <v>0</v>
      </c>
      <c r="PK45">
        <f>'Capacity Backing (Hide)2'!CQ$139*(DQ45/MAX(1,SUMIFS('Treatment Backing (Hide)'!$B$110:$B$124,'Capacity Backing (Hide)2'!CQ$203:CQ$217,"X")))</f>
        <v>0</v>
      </c>
      <c r="PL45">
        <f>'Capacity Backing (Hide)2'!CR$139*(DR45/MAX(1,SUMIFS('Treatment Backing (Hide)'!$B$110:$B$124,'Capacity Backing (Hide)2'!CR$203:CR$217,"X")))</f>
        <v>0</v>
      </c>
      <c r="PM45">
        <f>'Capacity Backing (Hide)2'!CS$139*(DS45/MAX(1,SUMIFS('Treatment Backing (Hide)'!$B$110:$B$124,'Capacity Backing (Hide)2'!CS$203:CS$217,"X")))</f>
        <v>0</v>
      </c>
      <c r="PN45">
        <f>'Capacity Backing (Hide)2'!CT$139*(DT45/MAX(1,SUMIFS('Treatment Backing (Hide)'!$B$110:$B$124,'Capacity Backing (Hide)2'!CT$203:CT$217,"X")))</f>
        <v>0</v>
      </c>
      <c r="PO45">
        <f>'Capacity Backing (Hide)2'!CU$139*(DU45/MAX(1,SUMIFS('Treatment Backing (Hide)'!$B$110:$B$124,'Capacity Backing (Hide)2'!CU$203:CU$217,"X")))</f>
        <v>0</v>
      </c>
      <c r="PP45">
        <f>'Capacity Backing (Hide)2'!CV$139*(DV45/MAX(1,SUMIFS('Treatment Backing (Hide)'!$B$110:$B$124,'Capacity Backing (Hide)2'!CV$203:CV$217,"X")))</f>
        <v>0</v>
      </c>
      <c r="PQ45">
        <f>'Capacity Backing (Hide)2'!CW$139*(DW45/MAX(1,SUMIFS('Treatment Backing (Hide)'!$B$110:$B$124,'Capacity Backing (Hide)2'!CW$203:CW$217,"X")))</f>
        <v>0</v>
      </c>
      <c r="PS45" cm="1">
        <f t="array" ref="PS45">SUM(IF('Capacity Summary'!H$36:H$135="X",1,0)*TRANSPOSE('CR Backing (Hide)'!$HX45:$LS45))</f>
        <v>0</v>
      </c>
      <c r="PT45" cm="1">
        <f t="array" ref="PT45">SUM(IF('Capacity Summary'!I$36:I$135="X",1,0)*TRANSPOSE('CR Backing (Hide)'!$HX45:$LS45))</f>
        <v>0</v>
      </c>
      <c r="PU45" cm="1">
        <f t="array" ref="PU45">SUM(IF('Capacity Summary'!J$36:J$135="X",1,0)*TRANSPOSE('CR Backing (Hide)'!$HX45:$LS45))</f>
        <v>0</v>
      </c>
      <c r="PV45" cm="1">
        <f t="array" ref="PV45">SUM(IF('Capacity Summary'!K$36:K$135="X",1,0)*TRANSPOSE('CR Backing (Hide)'!$HX45:$LS45))</f>
        <v>0</v>
      </c>
      <c r="PW45" cm="1">
        <f t="array" ref="PW45">SUM(IF('Capacity Summary'!L$36:L$135="X",1,0)*TRANSPOSE('CR Backing (Hide)'!$HX45:$LS45))</f>
        <v>0</v>
      </c>
      <c r="PX45" cm="1">
        <f t="array" ref="PX45">SUM(IF('Capacity Summary'!M$36:M$135="X",1,0)*TRANSPOSE('CR Backing (Hide)'!$HX45:$LS45))</f>
        <v>0</v>
      </c>
      <c r="PY45" cm="1">
        <f t="array" ref="PY45">SUM(IF('Capacity Summary'!N$36:N$135="X",1,0)*TRANSPOSE('CR Backing (Hide)'!$HX45:$LS45))</f>
        <v>0</v>
      </c>
      <c r="PZ45" cm="1">
        <f t="array" ref="PZ45">SUM(IF('Capacity Summary'!O$36:O$135="X",1,0)*TRANSPOSE('CR Backing (Hide)'!$HX45:$LS45))</f>
        <v>0</v>
      </c>
      <c r="QA45" cm="1">
        <f t="array" ref="QA45">SUM(IF('Capacity Summary'!P$36:P$135="X",1,0)*TRANSPOSE('CR Backing (Hide)'!$HX45:$LS45))</f>
        <v>0</v>
      </c>
      <c r="QB45" cm="1">
        <f t="array" ref="QB45">SUM(IF('Capacity Summary'!Q$36:Q$135="X",1,0)*TRANSPOSE('CR Backing (Hide)'!$HX45:$LS45))</f>
        <v>0</v>
      </c>
      <c r="QC45" cm="1">
        <f t="array" ref="QC45">SUM(IF('Capacity Summary'!R$36:R$135="X",1,0)*TRANSPOSE('CR Backing (Hide)'!$HX45:$LS45))</f>
        <v>0</v>
      </c>
      <c r="QD45" cm="1">
        <f t="array" ref="QD45">SUM(IF('Capacity Summary'!S$36:S$135="X",1,0)*TRANSPOSE('CR Backing (Hide)'!$HX45:$LS45))</f>
        <v>0</v>
      </c>
      <c r="QE45" cm="1">
        <f t="array" ref="QE45">SUM(IF('Capacity Summary'!T$36:T$135="X",1,0)*TRANSPOSE('CR Backing (Hide)'!$HX45:$LS45))</f>
        <v>0</v>
      </c>
      <c r="QF45" cm="1">
        <f t="array" ref="QF45">SUM(IF('Capacity Summary'!U$36:U$135="X",1,0)*TRANSPOSE('CR Backing (Hide)'!$HX45:$LS45))</f>
        <v>0</v>
      </c>
      <c r="QG45" cm="1">
        <f t="array" ref="QG45">SUM(IF('Capacity Summary'!V$36:V$135="X",1,0)*TRANSPOSE('CR Backing (Hide)'!$HX45:$LS45))</f>
        <v>0</v>
      </c>
      <c r="QH45" cm="1">
        <f t="array" ref="QH45">SUM(IF('Capacity Summary'!W$36:W$135="X",1,0)*TRANSPOSE('CR Backing (Hide)'!$HX45:$LS45))</f>
        <v>0</v>
      </c>
      <c r="QI45" cm="1">
        <f t="array" ref="QI45">SUM(IF('Capacity Summary'!X$36:X$135="X",1,0)*TRANSPOSE('CR Backing (Hide)'!$HX45:$LS45))</f>
        <v>0</v>
      </c>
      <c r="QJ45" cm="1">
        <f t="array" ref="QJ45">SUM(IF('Capacity Summary'!Y$36:Y$135="X",1,0)*TRANSPOSE('CR Backing (Hide)'!$HX45:$LS45))</f>
        <v>0</v>
      </c>
      <c r="QK45" cm="1">
        <f t="array" ref="QK45">SUM(IF('Capacity Summary'!Z$36:Z$135="X",1,0)*TRANSPOSE('CR Backing (Hide)'!$HX45:$LS45))</f>
        <v>0</v>
      </c>
      <c r="QL45" cm="1">
        <f t="array" ref="QL45">SUM(IF('Capacity Summary'!AA$36:AA$135="X",1,0)*TRANSPOSE('CR Backing (Hide)'!$HX45:$LS45))</f>
        <v>0</v>
      </c>
      <c r="QM45" cm="1">
        <f t="array" ref="QM45">SUM(IF('Capacity Summary'!AB$36:AB$135="X",1,0)*TRANSPOSE('CR Backing (Hide)'!$HX45:$LS45))</f>
        <v>0</v>
      </c>
      <c r="QN45" cm="1">
        <f t="array" ref="QN45">SUM(IF('Capacity Summary'!AC$36:AC$135="X",1,0)*TRANSPOSE('CR Backing (Hide)'!$HX45:$LS45))</f>
        <v>0</v>
      </c>
      <c r="QO45" cm="1">
        <f t="array" ref="QO45">SUM(IF('Capacity Summary'!AD$36:AD$135="X",1,0)*TRANSPOSE('CR Backing (Hide)'!$HX45:$LS45))</f>
        <v>0</v>
      </c>
      <c r="QP45" cm="1">
        <f t="array" ref="QP45">SUM(IF('Capacity Summary'!AE$36:AE$135="X",1,0)*TRANSPOSE('CR Backing (Hide)'!$HX45:$LS45))</f>
        <v>0</v>
      </c>
      <c r="QQ45" cm="1">
        <f t="array" ref="QQ45">SUM(IF('Capacity Summary'!AF$36:AF$135="X",1,0)*TRANSPOSE('CR Backing (Hide)'!$HX45:$LS45))</f>
        <v>0</v>
      </c>
      <c r="QR45" cm="1">
        <f t="array" ref="QR45">SUM(IF('Capacity Summary'!AG$36:AG$135="X",1,0)*TRANSPOSE('CR Backing (Hide)'!$HX45:$LS45))</f>
        <v>0</v>
      </c>
      <c r="QS45" cm="1">
        <f t="array" ref="QS45">SUM(IF('Capacity Summary'!AH$36:AH$135="X",1,0)*TRANSPOSE('CR Backing (Hide)'!$HX45:$LS45))</f>
        <v>0</v>
      </c>
      <c r="QT45" cm="1">
        <f t="array" ref="QT45">SUM(IF('Capacity Summary'!AI$36:AI$135="X",1,0)*TRANSPOSE('CR Backing (Hide)'!$HX45:$LS45))</f>
        <v>0</v>
      </c>
      <c r="QU45" cm="1">
        <f t="array" ref="QU45">SUM(IF('Capacity Summary'!AJ$36:AJ$135="X",1,0)*TRANSPOSE('CR Backing (Hide)'!$HX45:$LS45))</f>
        <v>0</v>
      </c>
      <c r="QV45" cm="1">
        <f t="array" ref="QV45">SUM(IF('Capacity Summary'!AK$36:AK$135="X",1,0)*TRANSPOSE('CR Backing (Hide)'!$HX45:$LS45))</f>
        <v>0</v>
      </c>
      <c r="QW45" cm="1">
        <f t="array" ref="QW45">SUM(IF('Capacity Summary'!AL$36:AL$135="X",1,0)*TRANSPOSE('CR Backing (Hide)'!$HX45:$LS45))</f>
        <v>0</v>
      </c>
      <c r="QX45" cm="1">
        <f t="array" ref="QX45">SUM(IF('Capacity Summary'!AM$36:AM$135="X",1,0)*TRANSPOSE('CR Backing (Hide)'!$HX45:$LS45))</f>
        <v>0</v>
      </c>
      <c r="QY45" cm="1">
        <f t="array" ref="QY45">SUM(IF('Capacity Summary'!AN$36:AN$135="X",1,0)*TRANSPOSE('CR Backing (Hide)'!$HX45:$LS45))</f>
        <v>0</v>
      </c>
      <c r="QZ45" cm="1">
        <f t="array" ref="QZ45">SUM(IF('Capacity Summary'!AO$36:AO$135="X",1,0)*TRANSPOSE('CR Backing (Hide)'!$HX45:$LS45))</f>
        <v>0</v>
      </c>
      <c r="RA45" cm="1">
        <f t="array" ref="RA45">SUM(IF('Capacity Summary'!AP$36:AP$135="X",1,0)*TRANSPOSE('CR Backing (Hide)'!$HX45:$LS45))</f>
        <v>0</v>
      </c>
      <c r="RB45" cm="1">
        <f t="array" ref="RB45">SUM(IF('Capacity Summary'!AQ$36:AQ$135="X",1,0)*TRANSPOSE('CR Backing (Hide)'!$HX45:$LS45))</f>
        <v>0</v>
      </c>
      <c r="RC45" cm="1">
        <f t="array" ref="RC45">SUM(IF('Capacity Summary'!AR$36:AR$135="X",1,0)*TRANSPOSE('CR Backing (Hide)'!$HX45:$LS45))</f>
        <v>0</v>
      </c>
      <c r="RD45" cm="1">
        <f t="array" ref="RD45">SUM(IF('Capacity Summary'!AS$36:AS$135="X",1,0)*TRANSPOSE('CR Backing (Hide)'!$HX45:$LS45))</f>
        <v>0</v>
      </c>
      <c r="RE45" cm="1">
        <f t="array" ref="RE45">SUM(IF('Capacity Summary'!AT$36:AT$135="X",1,0)*TRANSPOSE('CR Backing (Hide)'!$HX45:$LS45))</f>
        <v>0</v>
      </c>
      <c r="RF45" cm="1">
        <f t="array" ref="RF45">SUM(IF('Capacity Summary'!AU$36:AU$135="X",1,0)*TRANSPOSE('CR Backing (Hide)'!$HX45:$LS45))</f>
        <v>0</v>
      </c>
      <c r="RG45" cm="1">
        <f t="array" ref="RG45">SUM(IF('Capacity Summary'!AV$36:AV$135="X",1,0)*TRANSPOSE('CR Backing (Hide)'!$HX45:$LS45))</f>
        <v>0</v>
      </c>
      <c r="RH45" cm="1">
        <f t="array" ref="RH45">SUM(IF('Capacity Summary'!AW$36:AW$135="X",1,0)*TRANSPOSE('CR Backing (Hide)'!$HX45:$LS45))</f>
        <v>0</v>
      </c>
      <c r="RI45" cm="1">
        <f t="array" ref="RI45">SUM(IF('Capacity Summary'!AX$36:AX$135="X",1,0)*TRANSPOSE('CR Backing (Hide)'!$HX45:$LS45))</f>
        <v>0</v>
      </c>
      <c r="RJ45" cm="1">
        <f t="array" ref="RJ45">SUM(IF('Capacity Summary'!AY$36:AY$135="X",1,0)*TRANSPOSE('CR Backing (Hide)'!$HX45:$LS45))</f>
        <v>0</v>
      </c>
      <c r="RK45" cm="1">
        <f t="array" ref="RK45">SUM(IF('Capacity Summary'!AZ$36:AZ$135="X",1,0)*TRANSPOSE('CR Backing (Hide)'!$HX45:$LS45))</f>
        <v>0</v>
      </c>
      <c r="RL45" cm="1">
        <f t="array" ref="RL45">SUM(IF('Capacity Summary'!BA$36:BA$135="X",1,0)*TRANSPOSE('CR Backing (Hide)'!$HX45:$LS45))</f>
        <v>0</v>
      </c>
      <c r="RM45" cm="1">
        <f t="array" ref="RM45">SUM(IF('Capacity Summary'!BB$36:BB$135="X",1,0)*TRANSPOSE('CR Backing (Hide)'!$HX45:$LS45))</f>
        <v>0</v>
      </c>
      <c r="RN45" cm="1">
        <f t="array" ref="RN45">SUM(IF('Capacity Summary'!BC$36:BC$135="X",1,0)*TRANSPOSE('CR Backing (Hide)'!$HX45:$LS45))</f>
        <v>0</v>
      </c>
      <c r="RO45" cm="1">
        <f t="array" ref="RO45">SUM(IF('Capacity Summary'!BD$36:BD$135="X",1,0)*TRANSPOSE('CR Backing (Hide)'!$HX45:$LS45))</f>
        <v>0</v>
      </c>
      <c r="RP45" cm="1">
        <f t="array" ref="RP45">SUM(IF('Capacity Summary'!BE$36:BE$135="X",1,0)*TRANSPOSE('CR Backing (Hide)'!$HX45:$LS45))</f>
        <v>0</v>
      </c>
      <c r="RQ45" cm="1">
        <f t="array" ref="RQ45">SUM(IF('Capacity Summary'!BF$36:BF$135="X",1,0)*TRANSPOSE('CR Backing (Hide)'!$HX45:$LS45))</f>
        <v>0</v>
      </c>
      <c r="RR45" cm="1">
        <f t="array" ref="RR45">SUM(IF('Capacity Summary'!BG$36:BG$135="X",1,0)*TRANSPOSE('CR Backing (Hide)'!$HX45:$LS45))</f>
        <v>0</v>
      </c>
      <c r="RT45" cm="1">
        <f t="array" ref="RT45">SUM(IF('Capacity Summary'!H$139:H$238="X",1,0)*TRANSPOSE('CR Backing (Hide)'!$LV45:$PQ45))</f>
        <v>0</v>
      </c>
      <c r="RU45" cm="1">
        <f t="array" ref="RU45">SUM(IF('Capacity Summary'!I$139:I$238="X",1,0)*TRANSPOSE('CR Backing (Hide)'!$LV45:$PQ45))</f>
        <v>0</v>
      </c>
      <c r="RV45" cm="1">
        <f t="array" ref="RV45">SUM(IF('Capacity Summary'!J$139:J$238="X",1,0)*TRANSPOSE('CR Backing (Hide)'!$LV45:$PQ45))</f>
        <v>0</v>
      </c>
      <c r="RW45" cm="1">
        <f t="array" ref="RW45">SUM(IF('Capacity Summary'!K$139:K$238="X",1,0)*TRANSPOSE('CR Backing (Hide)'!$LV45:$PQ45))</f>
        <v>0</v>
      </c>
      <c r="RX45" cm="1">
        <f t="array" ref="RX45">SUM(IF('Capacity Summary'!L$139:L$238="X",1,0)*TRANSPOSE('CR Backing (Hide)'!$LV45:$PQ45))</f>
        <v>0</v>
      </c>
      <c r="RY45" cm="1">
        <f t="array" ref="RY45">SUM(IF('Capacity Summary'!M$139:M$238="X",1,0)*TRANSPOSE('CR Backing (Hide)'!$LV45:$PQ45))</f>
        <v>0</v>
      </c>
      <c r="RZ45" cm="1">
        <f t="array" ref="RZ45">SUM(IF('Capacity Summary'!N$139:N$238="X",1,0)*TRANSPOSE('CR Backing (Hide)'!$LV45:$PQ45))</f>
        <v>0</v>
      </c>
      <c r="SA45" cm="1">
        <f t="array" ref="SA45">SUM(IF('Capacity Summary'!O$139:O$238="X",1,0)*TRANSPOSE('CR Backing (Hide)'!$LV45:$PQ45))</f>
        <v>0</v>
      </c>
      <c r="SB45" cm="1">
        <f t="array" ref="SB45">SUM(IF('Capacity Summary'!P$139:P$238="X",1,0)*TRANSPOSE('CR Backing (Hide)'!$LV45:$PQ45))</f>
        <v>0</v>
      </c>
      <c r="SC45" cm="1">
        <f t="array" ref="SC45">SUM(IF('Capacity Summary'!Q$139:Q$238="X",1,0)*TRANSPOSE('CR Backing (Hide)'!$LV45:$PQ45))</f>
        <v>0</v>
      </c>
      <c r="SD45" cm="1">
        <f t="array" ref="SD45">SUM(IF('Capacity Summary'!R$139:R$238="X",1,0)*TRANSPOSE('CR Backing (Hide)'!$LV45:$PQ45))</f>
        <v>0</v>
      </c>
      <c r="SE45" cm="1">
        <f t="array" ref="SE45">SUM(IF('Capacity Summary'!S$139:S$238="X",1,0)*TRANSPOSE('CR Backing (Hide)'!$LV45:$PQ45))</f>
        <v>0</v>
      </c>
      <c r="SF45" cm="1">
        <f t="array" ref="SF45">SUM(IF('Capacity Summary'!T$139:T$238="X",1,0)*TRANSPOSE('CR Backing (Hide)'!$LV45:$PQ45))</f>
        <v>0</v>
      </c>
      <c r="SG45" cm="1">
        <f t="array" ref="SG45">SUM(IF('Capacity Summary'!U$139:U$238="X",1,0)*TRANSPOSE('CR Backing (Hide)'!$LV45:$PQ45))</f>
        <v>0</v>
      </c>
      <c r="SH45" cm="1">
        <f t="array" ref="SH45">SUM(IF('Capacity Summary'!V$139:V$238="X",1,0)*TRANSPOSE('CR Backing (Hide)'!$LV45:$PQ45))</f>
        <v>0</v>
      </c>
      <c r="SI45" cm="1">
        <f t="array" ref="SI45">SUM(IF('Capacity Summary'!W$139:W$238="X",1,0)*TRANSPOSE('CR Backing (Hide)'!$LV45:$PQ45))</f>
        <v>0</v>
      </c>
      <c r="SJ45" cm="1">
        <f t="array" ref="SJ45">SUM(IF('Capacity Summary'!X$139:X$238="X",1,0)*TRANSPOSE('CR Backing (Hide)'!$LV45:$PQ45))</f>
        <v>0</v>
      </c>
      <c r="SK45" cm="1">
        <f t="array" ref="SK45">SUM(IF('Capacity Summary'!Y$139:Y$238="X",1,0)*TRANSPOSE('CR Backing (Hide)'!$LV45:$PQ45))</f>
        <v>0</v>
      </c>
      <c r="SL45" cm="1">
        <f t="array" ref="SL45">SUM(IF('Capacity Summary'!Z$139:Z$238="X",1,0)*TRANSPOSE('CR Backing (Hide)'!$LV45:$PQ45))</f>
        <v>0</v>
      </c>
      <c r="SM45" cm="1">
        <f t="array" ref="SM45">SUM(IF('Capacity Summary'!AA$139:AA$238="X",1,0)*TRANSPOSE('CR Backing (Hide)'!$LV45:$PQ45))</f>
        <v>0</v>
      </c>
      <c r="SN45" cm="1">
        <f t="array" ref="SN45">SUM(IF('Capacity Summary'!AB$139:AB$238="X",1,0)*TRANSPOSE('CR Backing (Hide)'!$LV45:$PQ45))</f>
        <v>0</v>
      </c>
      <c r="SO45" cm="1">
        <f t="array" ref="SO45">SUM(IF('Capacity Summary'!AC$139:AC$238="X",1,0)*TRANSPOSE('CR Backing (Hide)'!$LV45:$PQ45))</f>
        <v>0</v>
      </c>
      <c r="SP45" cm="1">
        <f t="array" ref="SP45">SUM(IF('Capacity Summary'!AD$139:AD$238="X",1,0)*TRANSPOSE('CR Backing (Hide)'!$LV45:$PQ45))</f>
        <v>0</v>
      </c>
      <c r="SQ45" cm="1">
        <f t="array" ref="SQ45">SUM(IF('Capacity Summary'!AE$139:AE$238="X",1,0)*TRANSPOSE('CR Backing (Hide)'!$LV45:$PQ45))</f>
        <v>0</v>
      </c>
      <c r="SR45" cm="1">
        <f t="array" ref="SR45">SUM(IF('Capacity Summary'!AF$139:AF$238="X",1,0)*TRANSPOSE('CR Backing (Hide)'!$LV45:$PQ45))</f>
        <v>0</v>
      </c>
      <c r="SS45" cm="1">
        <f t="array" ref="SS45">SUM(IF('Capacity Summary'!AG$139:AG$238="X",1,0)*TRANSPOSE('CR Backing (Hide)'!$LV45:$PQ45))</f>
        <v>0</v>
      </c>
      <c r="ST45" cm="1">
        <f t="array" ref="ST45">SUM(IF('Capacity Summary'!AH$139:AH$238="X",1,0)*TRANSPOSE('CR Backing (Hide)'!$LV45:$PQ45))</f>
        <v>0</v>
      </c>
      <c r="SU45" cm="1">
        <f t="array" ref="SU45">SUM(IF('Capacity Summary'!AI$139:AI$238="X",1,0)*TRANSPOSE('CR Backing (Hide)'!$LV45:$PQ45))</f>
        <v>0</v>
      </c>
      <c r="SV45" cm="1">
        <f t="array" ref="SV45">SUM(IF('Capacity Summary'!AJ$139:AJ$238="X",1,0)*TRANSPOSE('CR Backing (Hide)'!$LV45:$PQ45))</f>
        <v>0</v>
      </c>
      <c r="SW45" cm="1">
        <f t="array" ref="SW45">SUM(IF('Capacity Summary'!AK$139:AK$238="X",1,0)*TRANSPOSE('CR Backing (Hide)'!$LV45:$PQ45))</f>
        <v>0</v>
      </c>
      <c r="SX45" cm="1">
        <f t="array" ref="SX45">SUM(IF('Capacity Summary'!AL$139:AL$238="X",1,0)*TRANSPOSE('CR Backing (Hide)'!$LV45:$PQ45))</f>
        <v>0</v>
      </c>
      <c r="SY45" cm="1">
        <f t="array" ref="SY45">SUM(IF('Capacity Summary'!AM$139:AM$238="X",1,0)*TRANSPOSE('CR Backing (Hide)'!$LV45:$PQ45))</f>
        <v>0</v>
      </c>
      <c r="SZ45" cm="1">
        <f t="array" ref="SZ45">SUM(IF('Capacity Summary'!AN$139:AN$238="X",1,0)*TRANSPOSE('CR Backing (Hide)'!$LV45:$PQ45))</f>
        <v>0</v>
      </c>
      <c r="TA45" cm="1">
        <f t="array" ref="TA45">SUM(IF('Capacity Summary'!AO$139:AO$238="X",1,0)*TRANSPOSE('CR Backing (Hide)'!$LV45:$PQ45))</f>
        <v>0</v>
      </c>
      <c r="TB45" cm="1">
        <f t="array" ref="TB45">SUM(IF('Capacity Summary'!AP$139:AP$238="X",1,0)*TRANSPOSE('CR Backing (Hide)'!$LV45:$PQ45))</f>
        <v>0</v>
      </c>
      <c r="TC45" cm="1">
        <f t="array" ref="TC45">SUM(IF('Capacity Summary'!AQ$139:AQ$238="X",1,0)*TRANSPOSE('CR Backing (Hide)'!$LV45:$PQ45))</f>
        <v>0</v>
      </c>
      <c r="TD45" cm="1">
        <f t="array" ref="TD45">SUM(IF('Capacity Summary'!AR$139:AR$238="X",1,0)*TRANSPOSE('CR Backing (Hide)'!$LV45:$PQ45))</f>
        <v>0</v>
      </c>
      <c r="TE45" cm="1">
        <f t="array" ref="TE45">SUM(IF('Capacity Summary'!AS$139:AS$238="X",1,0)*TRANSPOSE('CR Backing (Hide)'!$LV45:$PQ45))</f>
        <v>0</v>
      </c>
      <c r="TF45" cm="1">
        <f t="array" ref="TF45">SUM(IF('Capacity Summary'!AT$139:AT$238="X",1,0)*TRANSPOSE('CR Backing (Hide)'!$LV45:$PQ45))</f>
        <v>0</v>
      </c>
      <c r="TG45" cm="1">
        <f t="array" ref="TG45">SUM(IF('Capacity Summary'!AU$139:AU$238="X",1,0)*TRANSPOSE('CR Backing (Hide)'!$LV45:$PQ45))</f>
        <v>0</v>
      </c>
      <c r="TH45" cm="1">
        <f t="array" ref="TH45">SUM(IF('Capacity Summary'!AV$139:AV$238="X",1,0)*TRANSPOSE('CR Backing (Hide)'!$LV45:$PQ45))</f>
        <v>0</v>
      </c>
      <c r="TI45" cm="1">
        <f t="array" ref="TI45">SUM(IF('Capacity Summary'!AW$139:AW$238="X",1,0)*TRANSPOSE('CR Backing (Hide)'!$LV45:$PQ45))</f>
        <v>0</v>
      </c>
      <c r="TJ45" cm="1">
        <f t="array" ref="TJ45">SUM(IF('Capacity Summary'!AX$139:AX$238="X",1,0)*TRANSPOSE('CR Backing (Hide)'!$LV45:$PQ45))</f>
        <v>0</v>
      </c>
      <c r="TK45" cm="1">
        <f t="array" ref="TK45">SUM(IF('Capacity Summary'!AY$139:AY$238="X",1,0)*TRANSPOSE('CR Backing (Hide)'!$LV45:$PQ45))</f>
        <v>0</v>
      </c>
      <c r="TL45" cm="1">
        <f t="array" ref="TL45">SUM(IF('Capacity Summary'!AZ$139:AZ$238="X",1,0)*TRANSPOSE('CR Backing (Hide)'!$LV45:$PQ45))</f>
        <v>0</v>
      </c>
      <c r="TM45" cm="1">
        <f t="array" ref="TM45">SUM(IF('Capacity Summary'!BA$139:BA$238="X",1,0)*TRANSPOSE('CR Backing (Hide)'!$LV45:$PQ45))</f>
        <v>0</v>
      </c>
      <c r="TN45" cm="1">
        <f t="array" ref="TN45">SUM(IF('Capacity Summary'!BB$139:BB$238="X",1,0)*TRANSPOSE('CR Backing (Hide)'!$LV45:$PQ45))</f>
        <v>0</v>
      </c>
      <c r="TO45" cm="1">
        <f t="array" ref="TO45">SUM(IF('Capacity Summary'!BC$139:BC$238="X",1,0)*TRANSPOSE('CR Backing (Hide)'!$LV45:$PQ45))</f>
        <v>0</v>
      </c>
      <c r="TP45" cm="1">
        <f t="array" ref="TP45">SUM(IF('Capacity Summary'!BD$139:BD$238="X",1,0)*TRANSPOSE('CR Backing (Hide)'!$LV45:$PQ45))</f>
        <v>0</v>
      </c>
      <c r="TQ45" cm="1">
        <f t="array" ref="TQ45">SUM(IF('Capacity Summary'!BE$139:BE$238="X",1,0)*TRANSPOSE('CR Backing (Hide)'!$LV45:$PQ45))</f>
        <v>0</v>
      </c>
      <c r="TR45" cm="1">
        <f t="array" ref="TR45">SUM(IF('Capacity Summary'!BF$139:BF$238="X",1,0)*TRANSPOSE('CR Backing (Hide)'!$LV45:$PQ45))</f>
        <v>0</v>
      </c>
      <c r="TS45" cm="1">
        <f t="array" ref="TS45">SUM(IF('Capacity Summary'!BG$139:BG$238="X",1,0)*TRANSPOSE('CR Backing (Hide)'!$LV45:$PQ45))</f>
        <v>0</v>
      </c>
    </row>
    <row r="46" spans="8:539" x14ac:dyDescent="0.25">
      <c r="H46" t="str">
        <f>ROW(H43)&amp;". "&amp;'Clinical resources'!B49</f>
        <v xml:space="preserve">43. </v>
      </c>
      <c r="J46" t="str" cm="1">
        <f t="array" ref="J46">IF(SUM(IF('Clinical resources'!F49:J49="X",1,0)*'Clinical resources'!F$4:J$4)&gt;0,"X","")</f>
        <v/>
      </c>
      <c r="K46" t="str" cm="1">
        <f t="array" ref="K46">IF(SUM(IF('Clinical resources'!K49:O49="X",1,0)*'Clinical resources'!K$4:O$4)&gt;0,"X","")</f>
        <v/>
      </c>
      <c r="L46" t="str" cm="1">
        <f t="array" ref="L46">IF(SUM(IF('Clinical resources'!P49:T49="X",1,0)*'Clinical resources'!P$4:T$4)&gt;0,"X","")</f>
        <v/>
      </c>
      <c r="M46" t="str" cm="1">
        <f t="array" ref="M46">IF(SUM(IF('Clinical resources'!U49:Y49="X",1,0)*'Clinical resources'!U$4:Y$4)&gt;0,"X","")</f>
        <v/>
      </c>
      <c r="N46" t="str" cm="1">
        <f t="array" ref="N46">IF(SUM(IF('Clinical resources'!Z49:AD49="X",1,0)*'Clinical resources'!Z$4:AD$4)&gt;0,"X","")</f>
        <v/>
      </c>
      <c r="O46" t="str" cm="1">
        <f t="array" ref="O46">IF(SUM(IF('Clinical resources'!AE49:AI49="X",1,0)*'Clinical resources'!AE$4:AI$4)&gt;0,"X","")</f>
        <v/>
      </c>
      <c r="P46" t="str" cm="1">
        <f t="array" ref="P46">IF(SUM(IF('Clinical resources'!AJ49:AN49="X",1,0)*'Clinical resources'!AJ$4:AN$4)&gt;0,"X","")</f>
        <v/>
      </c>
      <c r="Q46" t="str" cm="1">
        <f t="array" ref="Q46">IF(SUM(IF('Clinical resources'!AO49:AS49="X",1,0)*'Clinical resources'!AO$4:AS$4)&gt;0,"X","")</f>
        <v/>
      </c>
      <c r="R46" t="str" cm="1">
        <f t="array" ref="R46">IF(SUM(IF('Clinical resources'!AT49:AX49="X",1,0)*'Clinical resources'!AT$4:AX$4)&gt;0,"X","")</f>
        <v/>
      </c>
      <c r="S46" t="str" cm="1">
        <f t="array" ref="S46">IF(SUM(IF('Clinical resources'!AY49:BC49="X",1,0)*'Clinical resources'!AY$4:BC$4)&gt;0,"X","")</f>
        <v/>
      </c>
      <c r="T46" t="str" cm="1">
        <f t="array" ref="T46">IF(SUM(IF('Clinical resources'!BD49:BH49="X",1,0)*'Clinical resources'!BD$4:BH$4)&gt;0,"X","")</f>
        <v/>
      </c>
      <c r="U46" t="str" cm="1">
        <f t="array" ref="U46">IF(SUM(IF('Clinical resources'!BI49:BM49="X",1,0)*'Clinical resources'!BI$4:BM$4)&gt;0,"X","")</f>
        <v/>
      </c>
      <c r="V46" t="str" cm="1">
        <f t="array" ref="V46">IF(SUM(IF('Clinical resources'!BN49:BR49="X",1,0)*'Clinical resources'!BN$4:BR$4)&gt;0,"X","")</f>
        <v/>
      </c>
      <c r="W46" t="str" cm="1">
        <f t="array" ref="W46">IF(SUM(IF('Clinical resources'!BS49:BW49="X",1,0)*'Clinical resources'!BS$4:BW$4)&gt;0,"X","")</f>
        <v/>
      </c>
      <c r="X46" t="str" cm="1">
        <f t="array" ref="X46">IF(SUM(IF('Clinical resources'!BX49:CB49="X",1,0)*'Clinical resources'!BX$4:CB$4)&gt;0,"X","")</f>
        <v/>
      </c>
      <c r="AB46">
        <f t="array" ref="AB46">IF($J46:$X46='Capacity Backing (Hide)2'!B$67:B$81,1,0)</f>
        <v>0</v>
      </c>
      <c r="AC46">
        <f t="array" ref="AC46">IF($J46:$X46='Capacity Backing (Hide)2'!C$67:C$81,1,0)</f>
        <v>0</v>
      </c>
      <c r="AD46">
        <f t="array" ref="AD46">IF($J46:$X46='Capacity Backing (Hide)2'!D$67:D$81,1,0)</f>
        <v>0</v>
      </c>
      <c r="AE46">
        <f t="array" ref="AE46">IF($J46:$X46='Capacity Backing (Hide)2'!E$67:E$81,1,0)</f>
        <v>0</v>
      </c>
      <c r="AF46">
        <f t="array" ref="AF46">IF($J46:$X46='Capacity Backing (Hide)2'!F$67:F$81,1,0)</f>
        <v>0</v>
      </c>
      <c r="AG46">
        <f t="array" ref="AG46">IF($J46:$X46='Capacity Backing (Hide)2'!G$67:G$81,1,0)</f>
        <v>0</v>
      </c>
      <c r="AH46">
        <f t="array" ref="AH46">IF($J46:$X46='Capacity Backing (Hide)2'!H$67:H$81,1,0)</f>
        <v>0</v>
      </c>
      <c r="AI46">
        <f t="array" ref="AI46">IF($J46:$X46='Capacity Backing (Hide)2'!I$67:I$81,1,0)</f>
        <v>0</v>
      </c>
      <c r="AJ46">
        <f t="array" ref="AJ46">IF($J46:$X46='Capacity Backing (Hide)2'!J$67:J$81,1,0)</f>
        <v>0</v>
      </c>
      <c r="AK46">
        <f t="array" ref="AK46">IF($J46:$X46='Capacity Backing (Hide)2'!K$67:K$81,1,0)</f>
        <v>0</v>
      </c>
      <c r="AL46">
        <f t="array" ref="AL46">IF($J46:$X46='Capacity Backing (Hide)2'!L$67:L$81,1,0)</f>
        <v>0</v>
      </c>
      <c r="AM46">
        <f t="array" ref="AM46">IF($J46:$X46='Capacity Backing (Hide)2'!M$67:M$81,1,0)</f>
        <v>0</v>
      </c>
      <c r="AN46">
        <f t="array" ref="AN46">IF($J46:$X46='Capacity Backing (Hide)2'!N$67:N$81,1,0)</f>
        <v>0</v>
      </c>
      <c r="AO46">
        <f t="array" ref="AO46">IF($J46:$X46='Capacity Backing (Hide)2'!O$67:O$81,1,0)</f>
        <v>0</v>
      </c>
      <c r="AP46">
        <f t="array" ref="AP46">IF($J46:$X46='Capacity Backing (Hide)2'!P$67:P$81,1,0)</f>
        <v>0</v>
      </c>
      <c r="AQ46">
        <f t="array" ref="AQ46">IF($J46:$X46='Capacity Backing (Hide)2'!Q$67:Q$81,1,0)</f>
        <v>0</v>
      </c>
      <c r="AR46">
        <f t="array" ref="AR46">IF($J46:$X46='Capacity Backing (Hide)2'!R$67:R$81,1,0)</f>
        <v>0</v>
      </c>
      <c r="AS46">
        <f t="array" ref="AS46">IF($J46:$X46='Capacity Backing (Hide)2'!S$67:S$81,1,0)</f>
        <v>0</v>
      </c>
      <c r="AT46">
        <f t="array" ref="AT46">IF($J46:$X46='Capacity Backing (Hide)2'!T$67:T$81,1,0)</f>
        <v>0</v>
      </c>
      <c r="AU46">
        <f t="array" ref="AU46">IF($J46:$X46='Capacity Backing (Hide)2'!U$67:U$81,1,0)</f>
        <v>0</v>
      </c>
      <c r="AV46">
        <f t="array" ref="AV46">IF($J46:$X46='Capacity Backing (Hide)2'!V$67:V$81,1,0)</f>
        <v>0</v>
      </c>
      <c r="AW46">
        <f t="array" ref="AW46">IF($J46:$X46='Capacity Backing (Hide)2'!W$67:W$81,1,0)</f>
        <v>0</v>
      </c>
      <c r="AX46">
        <f t="array" ref="AX46">IF($J46:$X46='Capacity Backing (Hide)2'!X$67:X$81,1,0)</f>
        <v>0</v>
      </c>
      <c r="AY46">
        <f t="array" ref="AY46">IF($J46:$X46='Capacity Backing (Hide)2'!Y$67:Y$81,1,0)</f>
        <v>0</v>
      </c>
      <c r="AZ46">
        <f t="array" ref="AZ46">IF($J46:$X46='Capacity Backing (Hide)2'!Z$67:Z$81,1,0)</f>
        <v>0</v>
      </c>
      <c r="BA46">
        <f t="array" ref="BA46">IF($J46:$X46='Capacity Backing (Hide)2'!AA$67:AA$81,1,0)</f>
        <v>0</v>
      </c>
      <c r="BB46">
        <f t="array" ref="BB46">IF($J46:$X46='Capacity Backing (Hide)2'!AB$67:AB$81,1,0)</f>
        <v>0</v>
      </c>
      <c r="BC46">
        <f t="array" ref="BC46">IF($J46:$X46='Capacity Backing (Hide)2'!AC$67:AC$81,1,0)</f>
        <v>0</v>
      </c>
      <c r="BD46">
        <f t="array" ref="BD46">IF($J46:$X46='Capacity Backing (Hide)2'!AD$67:AD$81,1,0)</f>
        <v>0</v>
      </c>
      <c r="BE46">
        <f t="array" ref="BE46">IF($J46:$X46='Capacity Backing (Hide)2'!AE$67:AE$81,1,0)</f>
        <v>0</v>
      </c>
      <c r="BF46">
        <f t="array" ref="BF46">IF($J46:$X46='Capacity Backing (Hide)2'!AF$67:AF$81,1,0)</f>
        <v>0</v>
      </c>
      <c r="BG46">
        <f t="array" ref="BG46">IF($J46:$X46='Capacity Backing (Hide)2'!AG$67:AG$81,1,0)</f>
        <v>0</v>
      </c>
      <c r="BH46">
        <f t="array" ref="BH46">IF($J46:$X46='Capacity Backing (Hide)2'!AH$67:AH$81,1,0)</f>
        <v>0</v>
      </c>
      <c r="BI46">
        <f t="array" ref="BI46">IF($J46:$X46='Capacity Backing (Hide)2'!AI$67:AI$81,1,0)</f>
        <v>0</v>
      </c>
      <c r="BJ46">
        <f t="array" ref="BJ46">IF($J46:$X46='Capacity Backing (Hide)2'!AJ$67:AJ$81,1,0)</f>
        <v>0</v>
      </c>
      <c r="BK46">
        <f t="array" ref="BK46">IF($J46:$X46='Capacity Backing (Hide)2'!AK$67:AK$81,1,0)</f>
        <v>0</v>
      </c>
      <c r="BL46">
        <f t="array" ref="BL46">IF($J46:$X46='Capacity Backing (Hide)2'!AL$67:AL$81,1,0)</f>
        <v>0</v>
      </c>
      <c r="BM46">
        <f t="array" ref="BM46">IF($J46:$X46='Capacity Backing (Hide)2'!AM$67:AM$81,1,0)</f>
        <v>0</v>
      </c>
      <c r="BN46">
        <f t="array" ref="BN46">IF($J46:$X46='Capacity Backing (Hide)2'!AN$67:AN$81,1,0)</f>
        <v>0</v>
      </c>
      <c r="BO46">
        <f t="array" ref="BO46">IF($J46:$X46='Capacity Backing (Hide)2'!AO$67:AO$81,1,0)</f>
        <v>0</v>
      </c>
      <c r="BP46">
        <f t="array" ref="BP46">IF($J46:$X46='Capacity Backing (Hide)2'!AP$67:AP$81,1,0)</f>
        <v>0</v>
      </c>
      <c r="BQ46">
        <f t="array" ref="BQ46">IF($J46:$X46='Capacity Backing (Hide)2'!AQ$67:AQ$81,1,0)</f>
        <v>0</v>
      </c>
      <c r="BR46">
        <f t="array" ref="BR46">IF($J46:$X46='Capacity Backing (Hide)2'!AR$67:AR$81,1,0)</f>
        <v>0</v>
      </c>
      <c r="BS46">
        <f t="array" ref="BS46">IF($J46:$X46='Capacity Backing (Hide)2'!AS$67:AS$81,1,0)</f>
        <v>0</v>
      </c>
      <c r="BT46">
        <f t="array" ref="BT46">IF($J46:$X46='Capacity Backing (Hide)2'!AT$67:AT$81,1,0)</f>
        <v>0</v>
      </c>
      <c r="BU46">
        <f t="array" ref="BU46">IF($J46:$X46='Capacity Backing (Hide)2'!AU$67:AU$81,1,0)</f>
        <v>0</v>
      </c>
      <c r="BV46">
        <f t="array" ref="BV46">IF($J46:$X46='Capacity Backing (Hide)2'!AV$67:AV$81,1,0)</f>
        <v>0</v>
      </c>
      <c r="BW46">
        <f t="array" ref="BW46">IF($J46:$X46='Capacity Backing (Hide)2'!AW$67:AW$81,1,0)</f>
        <v>0</v>
      </c>
      <c r="BX46">
        <f t="array" ref="BX46">IF($J46:$X46='Capacity Backing (Hide)2'!AX$67:AX$81,1,0)</f>
        <v>0</v>
      </c>
      <c r="BY46">
        <f t="array" ref="BY46">IF($J46:$X46='Capacity Backing (Hide)2'!AY$67:AY$81,1,0)</f>
        <v>0</v>
      </c>
      <c r="BZ46">
        <f t="array" ref="BZ46">IF($J46:$X46='Capacity Backing (Hide)2'!AZ$67:AZ$81,1,0)</f>
        <v>0</v>
      </c>
      <c r="CA46">
        <f t="array" ref="CA46">IF($J46:$X46='Capacity Backing (Hide)2'!BA$67:BA$81,1,0)</f>
        <v>0</v>
      </c>
      <c r="CB46">
        <f t="array" ref="CB46">IF($J46:$X46='Capacity Backing (Hide)2'!BB$67:BB$81,1,0)</f>
        <v>0</v>
      </c>
      <c r="CC46">
        <f t="array" ref="CC46">IF($J46:$X46='Capacity Backing (Hide)2'!BC$67:BC$81,1,0)</f>
        <v>0</v>
      </c>
      <c r="CD46">
        <f t="array" ref="CD46">IF($J46:$X46='Capacity Backing (Hide)2'!BD$67:BD$81,1,0)</f>
        <v>0</v>
      </c>
      <c r="CE46">
        <f t="array" ref="CE46">IF($J46:$X46='Capacity Backing (Hide)2'!BE$67:BE$81,1,0)</f>
        <v>0</v>
      </c>
      <c r="CF46">
        <f t="array" ref="CF46">IF($J46:$X46='Capacity Backing (Hide)2'!BF$67:BF$81,1,0)</f>
        <v>0</v>
      </c>
      <c r="CG46">
        <f t="array" ref="CG46">IF($J46:$X46='Capacity Backing (Hide)2'!BG$67:BG$81,1,0)</f>
        <v>0</v>
      </c>
      <c r="CH46">
        <f t="array" ref="CH46">IF($J46:$X46='Capacity Backing (Hide)2'!BH$67:BH$81,1,0)</f>
        <v>0</v>
      </c>
      <c r="CI46">
        <f t="array" ref="CI46">IF($J46:$X46='Capacity Backing (Hide)2'!BI$67:BI$81,1,0)</f>
        <v>0</v>
      </c>
      <c r="CJ46">
        <f t="array" ref="CJ46">IF($J46:$X46='Capacity Backing (Hide)2'!BJ$67:BJ$81,1,0)</f>
        <v>0</v>
      </c>
      <c r="CK46">
        <f t="array" ref="CK46">IF($J46:$X46='Capacity Backing (Hide)2'!BK$67:BK$81,1,0)</f>
        <v>0</v>
      </c>
      <c r="CL46">
        <f t="array" ref="CL46">IF($J46:$X46='Capacity Backing (Hide)2'!BL$67:BL$81,1,0)</f>
        <v>0</v>
      </c>
      <c r="CM46">
        <f t="array" ref="CM46">IF($J46:$X46='Capacity Backing (Hide)2'!BM$67:BM$81,1,0)</f>
        <v>0</v>
      </c>
      <c r="CN46">
        <f t="array" ref="CN46">IF($J46:$X46='Capacity Backing (Hide)2'!BN$67:BN$81,1,0)</f>
        <v>0</v>
      </c>
      <c r="CO46">
        <f t="array" ref="CO46">IF($J46:$X46='Capacity Backing (Hide)2'!BO$67:BO$81,1,0)</f>
        <v>0</v>
      </c>
      <c r="CP46">
        <f t="array" ref="CP46">IF($J46:$X46='Capacity Backing (Hide)2'!BP$67:BP$81,1,0)</f>
        <v>0</v>
      </c>
      <c r="CQ46">
        <f t="array" ref="CQ46">IF($J46:$X46='Capacity Backing (Hide)2'!BQ$67:BQ$81,1,0)</f>
        <v>0</v>
      </c>
      <c r="CR46">
        <f t="array" ref="CR46">IF($J46:$X46='Capacity Backing (Hide)2'!BR$67:BR$81,1,0)</f>
        <v>0</v>
      </c>
      <c r="CS46">
        <f t="array" ref="CS46">IF($J46:$X46='Capacity Backing (Hide)2'!BS$67:BS$81,1,0)</f>
        <v>0</v>
      </c>
      <c r="CT46">
        <f t="array" ref="CT46">IF($J46:$X46='Capacity Backing (Hide)2'!BT$67:BT$81,1,0)</f>
        <v>0</v>
      </c>
      <c r="CU46">
        <f t="array" ref="CU46">IF($J46:$X46='Capacity Backing (Hide)2'!BU$67:BU$81,1,0)</f>
        <v>0</v>
      </c>
      <c r="CV46">
        <f t="array" ref="CV46">IF($J46:$X46='Capacity Backing (Hide)2'!BV$67:BV$81,1,0)</f>
        <v>0</v>
      </c>
      <c r="CW46">
        <f t="array" ref="CW46">IF($J46:$X46='Capacity Backing (Hide)2'!BW$67:BW$81,1,0)</f>
        <v>0</v>
      </c>
      <c r="CX46">
        <f t="array" ref="CX46">IF($J46:$X46='Capacity Backing (Hide)2'!BX$67:BX$81,1,0)</f>
        <v>0</v>
      </c>
      <c r="CY46">
        <f t="array" ref="CY46">IF($J46:$X46='Capacity Backing (Hide)2'!BY$67:BY$81,1,0)</f>
        <v>0</v>
      </c>
      <c r="CZ46">
        <f t="array" ref="CZ46">IF($J46:$X46='Capacity Backing (Hide)2'!BZ$67:BZ$81,1,0)</f>
        <v>0</v>
      </c>
      <c r="DA46">
        <f t="array" ref="DA46">IF($J46:$X46='Capacity Backing (Hide)2'!CA$67:CA$81,1,0)</f>
        <v>0</v>
      </c>
      <c r="DB46">
        <f t="array" ref="DB46">IF($J46:$X46='Capacity Backing (Hide)2'!CB$67:CB$81,1,0)</f>
        <v>0</v>
      </c>
      <c r="DC46">
        <f t="array" ref="DC46">IF($J46:$X46='Capacity Backing (Hide)2'!CC$67:CC$81,1,0)</f>
        <v>0</v>
      </c>
      <c r="DD46">
        <f t="array" ref="DD46">IF($J46:$X46='Capacity Backing (Hide)2'!CD$67:CD$81,1,0)</f>
        <v>0</v>
      </c>
      <c r="DE46">
        <f t="array" ref="DE46">IF($J46:$X46='Capacity Backing (Hide)2'!CE$67:CE$81,1,0)</f>
        <v>0</v>
      </c>
      <c r="DF46">
        <f t="array" ref="DF46">IF($J46:$X46='Capacity Backing (Hide)2'!CF$67:CF$81,1,0)</f>
        <v>0</v>
      </c>
      <c r="DG46">
        <f t="array" ref="DG46">IF($J46:$X46='Capacity Backing (Hide)2'!CG$67:CG$81,1,0)</f>
        <v>0</v>
      </c>
      <c r="DH46">
        <f t="array" ref="DH46">IF($J46:$X46='Capacity Backing (Hide)2'!CH$67:CH$81,1,0)</f>
        <v>0</v>
      </c>
      <c r="DI46">
        <f t="array" ref="DI46">IF($J46:$X46='Capacity Backing (Hide)2'!CI$67:CI$81,1,0)</f>
        <v>0</v>
      </c>
      <c r="DJ46">
        <f t="array" ref="DJ46">IF($J46:$X46='Capacity Backing (Hide)2'!CJ$67:CJ$81,1,0)</f>
        <v>0</v>
      </c>
      <c r="DK46">
        <f t="array" ref="DK46">IF($J46:$X46='Capacity Backing (Hide)2'!CK$67:CK$81,1,0)</f>
        <v>0</v>
      </c>
      <c r="DL46">
        <f t="array" ref="DL46">IF($J46:$X46='Capacity Backing (Hide)2'!CL$67:CL$81,1,0)</f>
        <v>0</v>
      </c>
      <c r="DM46">
        <f t="array" ref="DM46">IF($J46:$X46='Capacity Backing (Hide)2'!CM$67:CM$81,1,0)</f>
        <v>0</v>
      </c>
      <c r="DN46">
        <f t="array" ref="DN46">IF($J46:$X46='Capacity Backing (Hide)2'!CN$67:CN$81,1,0)</f>
        <v>0</v>
      </c>
      <c r="DO46">
        <f t="array" ref="DO46">IF($J46:$X46='Capacity Backing (Hide)2'!CO$67:CO$81,1,0)</f>
        <v>0</v>
      </c>
      <c r="DP46">
        <f t="array" ref="DP46">IF($J46:$X46='Capacity Backing (Hide)2'!CP$67:CP$81,1,0)</f>
        <v>0</v>
      </c>
      <c r="DQ46">
        <f t="array" ref="DQ46">IF($J46:$X46='Capacity Backing (Hide)2'!CQ$67:CQ$81,1,0)</f>
        <v>0</v>
      </c>
      <c r="DR46">
        <f t="array" ref="DR46">IF($J46:$X46='Capacity Backing (Hide)2'!CR$67:CR$81,1,0)</f>
        <v>0</v>
      </c>
      <c r="DS46">
        <f t="array" ref="DS46">IF($J46:$X46='Capacity Backing (Hide)2'!CS$67:CS$81,1,0)</f>
        <v>0</v>
      </c>
      <c r="DT46">
        <f t="array" ref="DT46">IF($J46:$X46='Capacity Backing (Hide)2'!CT$67:CT$81,1,0)</f>
        <v>0</v>
      </c>
      <c r="DU46">
        <f t="array" ref="DU46">IF($J46:$X46='Capacity Backing (Hide)2'!CU$67:CU$81,1,0)</f>
        <v>0</v>
      </c>
      <c r="DV46">
        <f t="array" ref="DV46">IF($J46:$X46='Capacity Backing (Hide)2'!CV$67:CV$81,1,0)</f>
        <v>0</v>
      </c>
      <c r="DW46">
        <f t="array" ref="DW46">IF($J46:$X46='Capacity Backing (Hide)2'!CW$67:CW$81,1,0)</f>
        <v>0</v>
      </c>
      <c r="DZ46">
        <f t="array" ref="DZ46">IF($J46:$X46='Capacity Backing (Hide)2'!B$203:CZ$217,1,0)</f>
        <v>0</v>
      </c>
      <c r="EA46">
        <f t="array" ref="EA46">IF($J46:$X46='Capacity Backing (Hide)2'!C$203:DA$217,1,0)</f>
        <v>0</v>
      </c>
      <c r="EB46">
        <f t="array" ref="EB46">IF($J46:$X46='Capacity Backing (Hide)2'!D$203:DB$217,1,0)</f>
        <v>0</v>
      </c>
      <c r="EC46">
        <f t="array" ref="EC46">IF($J46:$X46='Capacity Backing (Hide)2'!E$203:DC$217,1,0)</f>
        <v>0</v>
      </c>
      <c r="ED46">
        <f t="array" ref="ED46">IF($J46:$X46='Capacity Backing (Hide)2'!F$203:DD$217,1,0)</f>
        <v>0</v>
      </c>
      <c r="EE46">
        <f t="array" ref="EE46">IF($J46:$X46='Capacity Backing (Hide)2'!G$203:DE$217,1,0)</f>
        <v>0</v>
      </c>
      <c r="EF46">
        <f t="array" ref="EF46">IF($J46:$X46='Capacity Backing (Hide)2'!H$203:DF$217,1,0)</f>
        <v>0</v>
      </c>
      <c r="EG46">
        <f t="array" ref="EG46">IF($J46:$X46='Capacity Backing (Hide)2'!I$203:DG$217,1,0)</f>
        <v>0</v>
      </c>
      <c r="EH46">
        <f t="array" ref="EH46">IF($J46:$X46='Capacity Backing (Hide)2'!J$203:DH$217,1,0)</f>
        <v>0</v>
      </c>
      <c r="EI46">
        <f t="array" ref="EI46">IF($J46:$X46='Capacity Backing (Hide)2'!K$203:DI$217,1,0)</f>
        <v>0</v>
      </c>
      <c r="EJ46">
        <f t="array" ref="EJ46">IF($J46:$X46='Capacity Backing (Hide)2'!L$203:DJ$217,1,0)</f>
        <v>0</v>
      </c>
      <c r="EK46">
        <f t="array" ref="EK46">IF($J46:$X46='Capacity Backing (Hide)2'!M$203:DK$217,1,0)</f>
        <v>0</v>
      </c>
      <c r="EL46">
        <f t="array" ref="EL46">IF($J46:$X46='Capacity Backing (Hide)2'!N$203:DL$217,1,0)</f>
        <v>0</v>
      </c>
      <c r="EM46">
        <f t="array" ref="EM46">IF($J46:$X46='Capacity Backing (Hide)2'!O$203:DM$217,1,0)</f>
        <v>0</v>
      </c>
      <c r="EN46">
        <f t="array" ref="EN46">IF($J46:$X46='Capacity Backing (Hide)2'!P$203:DN$217,1,0)</f>
        <v>0</v>
      </c>
      <c r="EO46">
        <f t="array" ref="EO46">IF($J46:$X46='Capacity Backing (Hide)2'!Q$203:DO$217,1,0)</f>
        <v>0</v>
      </c>
      <c r="EP46">
        <f t="array" ref="EP46">IF($J46:$X46='Capacity Backing (Hide)2'!R$203:DP$217,1,0)</f>
        <v>0</v>
      </c>
      <c r="EQ46">
        <f t="array" ref="EQ46">IF($J46:$X46='Capacity Backing (Hide)2'!S$203:DQ$217,1,0)</f>
        <v>0</v>
      </c>
      <c r="ER46">
        <f t="array" ref="ER46">IF($J46:$X46='Capacity Backing (Hide)2'!T$203:DR$217,1,0)</f>
        <v>0</v>
      </c>
      <c r="ES46">
        <f t="array" ref="ES46">IF($J46:$X46='Capacity Backing (Hide)2'!U$203:DS$217,1,0)</f>
        <v>0</v>
      </c>
      <c r="ET46">
        <f t="array" ref="ET46">IF($J46:$X46='Capacity Backing (Hide)2'!V$203:DT$217,1,0)</f>
        <v>0</v>
      </c>
      <c r="EU46">
        <f t="array" ref="EU46">IF($J46:$X46='Capacity Backing (Hide)2'!W$203:DU$217,1,0)</f>
        <v>0</v>
      </c>
      <c r="EV46">
        <f t="array" ref="EV46">IF($J46:$X46='Capacity Backing (Hide)2'!X$203:DV$217,1,0)</f>
        <v>0</v>
      </c>
      <c r="EW46">
        <f t="array" ref="EW46">IF($J46:$X46='Capacity Backing (Hide)2'!Y$203:DW$217,1,0)</f>
        <v>0</v>
      </c>
      <c r="EX46">
        <f t="array" ref="EX46">IF($J46:$X46='Capacity Backing (Hide)2'!Z$203:DX$217,1,0)</f>
        <v>0</v>
      </c>
      <c r="EY46">
        <f t="array" ref="EY46">IF($J46:$X46='Capacity Backing (Hide)2'!AA$203:DY$217,1,0)</f>
        <v>0</v>
      </c>
      <c r="EZ46">
        <f t="array" ref="EZ46">IF($J46:$X46='Capacity Backing (Hide)2'!AB$203:DZ$217,1,0)</f>
        <v>0</v>
      </c>
      <c r="FA46">
        <f t="array" ref="FA46">IF($J46:$X46='Capacity Backing (Hide)2'!AC$203:EA$217,1,0)</f>
        <v>0</v>
      </c>
      <c r="FB46">
        <f t="array" ref="FB46">IF($J46:$X46='Capacity Backing (Hide)2'!AD$203:EB$217,1,0)</f>
        <v>0</v>
      </c>
      <c r="FC46">
        <f t="array" ref="FC46">IF($J46:$X46='Capacity Backing (Hide)2'!AE$203:EC$217,1,0)</f>
        <v>0</v>
      </c>
      <c r="FD46">
        <f t="array" ref="FD46">IF($J46:$X46='Capacity Backing (Hide)2'!AF$203:ED$217,1,0)</f>
        <v>0</v>
      </c>
      <c r="FE46">
        <f t="array" ref="FE46">IF($J46:$X46='Capacity Backing (Hide)2'!AG$203:EE$217,1,0)</f>
        <v>0</v>
      </c>
      <c r="FF46">
        <f t="array" ref="FF46">IF($J46:$X46='Capacity Backing (Hide)2'!AH$203:EF$217,1,0)</f>
        <v>0</v>
      </c>
      <c r="FG46">
        <f t="array" ref="FG46">IF($J46:$X46='Capacity Backing (Hide)2'!AI$203:EG$217,1,0)</f>
        <v>0</v>
      </c>
      <c r="FH46">
        <f t="array" ref="FH46">IF($J46:$X46='Capacity Backing (Hide)2'!AJ$203:EH$217,1,0)</f>
        <v>0</v>
      </c>
      <c r="FI46">
        <f t="array" ref="FI46">IF($J46:$X46='Capacity Backing (Hide)2'!AK$203:EI$217,1,0)</f>
        <v>0</v>
      </c>
      <c r="FJ46">
        <f t="array" ref="FJ46">IF($J46:$X46='Capacity Backing (Hide)2'!AL$203:EJ$217,1,0)</f>
        <v>0</v>
      </c>
      <c r="FK46">
        <f t="array" ref="FK46">IF($J46:$X46='Capacity Backing (Hide)2'!AM$203:EK$217,1,0)</f>
        <v>0</v>
      </c>
      <c r="FL46">
        <f t="array" ref="FL46">IF($J46:$X46='Capacity Backing (Hide)2'!AN$203:EL$217,1,0)</f>
        <v>0</v>
      </c>
      <c r="FM46">
        <f t="array" ref="FM46">IF($J46:$X46='Capacity Backing (Hide)2'!AO$203:EM$217,1,0)</f>
        <v>0</v>
      </c>
      <c r="FN46">
        <f t="array" ref="FN46">IF($J46:$X46='Capacity Backing (Hide)2'!AP$203:EN$217,1,0)</f>
        <v>0</v>
      </c>
      <c r="FO46">
        <f t="array" ref="FO46">IF($J46:$X46='Capacity Backing (Hide)2'!AQ$203:EO$217,1,0)</f>
        <v>0</v>
      </c>
      <c r="FP46">
        <f t="array" ref="FP46">IF($J46:$X46='Capacity Backing (Hide)2'!AR$203:EP$217,1,0)</f>
        <v>0</v>
      </c>
      <c r="FQ46">
        <f t="array" ref="FQ46">IF($J46:$X46='Capacity Backing (Hide)2'!AS$203:EQ$217,1,0)</f>
        <v>0</v>
      </c>
      <c r="FR46">
        <f t="array" ref="FR46">IF($J46:$X46='Capacity Backing (Hide)2'!AT$203:ER$217,1,0)</f>
        <v>0</v>
      </c>
      <c r="FS46">
        <f t="array" ref="FS46">IF($J46:$X46='Capacity Backing (Hide)2'!AU$203:ES$217,1,0)</f>
        <v>0</v>
      </c>
      <c r="FT46">
        <f t="array" ref="FT46">IF($J46:$X46='Capacity Backing (Hide)2'!AV$203:ET$217,1,0)</f>
        <v>0</v>
      </c>
      <c r="FU46">
        <f t="array" ref="FU46">IF($J46:$X46='Capacity Backing (Hide)2'!AW$203:EU$217,1,0)</f>
        <v>0</v>
      </c>
      <c r="FV46">
        <f t="array" ref="FV46">IF($J46:$X46='Capacity Backing (Hide)2'!AX$203:EV$217,1,0)</f>
        <v>0</v>
      </c>
      <c r="FW46">
        <f t="array" ref="FW46">IF($J46:$X46='Capacity Backing (Hide)2'!AY$203:EW$217,1,0)</f>
        <v>0</v>
      </c>
      <c r="FX46">
        <f t="array" ref="FX46">IF($J46:$X46='Capacity Backing (Hide)2'!AZ$203:EX$217,1,0)</f>
        <v>0</v>
      </c>
      <c r="FY46">
        <f t="array" ref="FY46">IF($J46:$X46='Capacity Backing (Hide)2'!BA$203:EY$217,1,0)</f>
        <v>0</v>
      </c>
      <c r="FZ46">
        <f t="array" ref="FZ46">IF($J46:$X46='Capacity Backing (Hide)2'!BB$203:EZ$217,1,0)</f>
        <v>0</v>
      </c>
      <c r="GA46">
        <f t="array" ref="GA46">IF($J46:$X46='Capacity Backing (Hide)2'!BC$203:FA$217,1,0)</f>
        <v>0</v>
      </c>
      <c r="GB46">
        <f t="array" ref="GB46">IF($J46:$X46='Capacity Backing (Hide)2'!BD$203:FB$217,1,0)</f>
        <v>0</v>
      </c>
      <c r="GC46">
        <f t="array" ref="GC46">IF($J46:$X46='Capacity Backing (Hide)2'!BE$203:FC$217,1,0)</f>
        <v>0</v>
      </c>
      <c r="GD46">
        <f t="array" ref="GD46">IF($J46:$X46='Capacity Backing (Hide)2'!BF$203:FD$217,1,0)</f>
        <v>0</v>
      </c>
      <c r="GE46">
        <f t="array" ref="GE46">IF($J46:$X46='Capacity Backing (Hide)2'!BG$203:FE$217,1,0)</f>
        <v>0</v>
      </c>
      <c r="GF46">
        <f t="array" ref="GF46">IF($J46:$X46='Capacity Backing (Hide)2'!BH$203:FF$217,1,0)</f>
        <v>0</v>
      </c>
      <c r="GG46">
        <f t="array" ref="GG46">IF($J46:$X46='Capacity Backing (Hide)2'!BI$203:FG$217,1,0)</f>
        <v>0</v>
      </c>
      <c r="GH46">
        <f t="array" ref="GH46">IF($J46:$X46='Capacity Backing (Hide)2'!BJ$203:FH$217,1,0)</f>
        <v>0</v>
      </c>
      <c r="GI46">
        <f t="array" ref="GI46">IF($J46:$X46='Capacity Backing (Hide)2'!BK$203:FI$217,1,0)</f>
        <v>0</v>
      </c>
      <c r="GJ46">
        <f t="array" ref="GJ46">IF($J46:$X46='Capacity Backing (Hide)2'!BL$203:FJ$217,1,0)</f>
        <v>0</v>
      </c>
      <c r="GK46">
        <f t="array" ref="GK46">IF($J46:$X46='Capacity Backing (Hide)2'!BM$203:FK$217,1,0)</f>
        <v>0</v>
      </c>
      <c r="GL46">
        <f t="array" ref="GL46">IF($J46:$X46='Capacity Backing (Hide)2'!BN$203:FL$217,1,0)</f>
        <v>0</v>
      </c>
      <c r="GM46">
        <f t="array" ref="GM46">IF($J46:$X46='Capacity Backing (Hide)2'!BO$203:FM$217,1,0)</f>
        <v>0</v>
      </c>
      <c r="GN46">
        <f t="array" ref="GN46">IF($J46:$X46='Capacity Backing (Hide)2'!BP$203:FN$217,1,0)</f>
        <v>0</v>
      </c>
      <c r="GO46">
        <f t="array" ref="GO46">IF($J46:$X46='Capacity Backing (Hide)2'!BQ$203:FO$217,1,0)</f>
        <v>0</v>
      </c>
      <c r="GP46">
        <f t="array" ref="GP46">IF($J46:$X46='Capacity Backing (Hide)2'!BR$203:FP$217,1,0)</f>
        <v>0</v>
      </c>
      <c r="GQ46">
        <f t="array" ref="GQ46">IF($J46:$X46='Capacity Backing (Hide)2'!BS$203:FQ$217,1,0)</f>
        <v>0</v>
      </c>
      <c r="GR46">
        <f t="array" ref="GR46">IF($J46:$X46='Capacity Backing (Hide)2'!BT$203:FR$217,1,0)</f>
        <v>0</v>
      </c>
      <c r="GS46">
        <f t="array" ref="GS46">IF($J46:$X46='Capacity Backing (Hide)2'!BU$203:FS$217,1,0)</f>
        <v>0</v>
      </c>
      <c r="GT46">
        <f t="array" ref="GT46">IF($J46:$X46='Capacity Backing (Hide)2'!BV$203:FT$217,1,0)</f>
        <v>0</v>
      </c>
      <c r="GU46">
        <f t="array" ref="GU46">IF($J46:$X46='Capacity Backing (Hide)2'!BW$203:FU$217,1,0)</f>
        <v>0</v>
      </c>
      <c r="GV46">
        <f t="array" ref="GV46">IF($J46:$X46='Capacity Backing (Hide)2'!BX$203:FV$217,1,0)</f>
        <v>0</v>
      </c>
      <c r="GW46">
        <f t="array" ref="GW46">IF($J46:$X46='Capacity Backing (Hide)2'!BY$203:FW$217,1,0)</f>
        <v>0</v>
      </c>
      <c r="GX46">
        <f t="array" ref="GX46">IF($J46:$X46='Capacity Backing (Hide)2'!BZ$203:FX$217,1,0)</f>
        <v>0</v>
      </c>
      <c r="GY46">
        <f t="array" ref="GY46">IF($J46:$X46='Capacity Backing (Hide)2'!CA$203:FY$217,1,0)</f>
        <v>0</v>
      </c>
      <c r="GZ46">
        <f t="array" ref="GZ46">IF($J46:$X46='Capacity Backing (Hide)2'!CB$203:FZ$217,1,0)</f>
        <v>0</v>
      </c>
      <c r="HA46">
        <f t="array" ref="HA46">IF($J46:$X46='Capacity Backing (Hide)2'!CC$203:GA$217,1,0)</f>
        <v>0</v>
      </c>
      <c r="HB46">
        <f t="array" ref="HB46">IF($J46:$X46='Capacity Backing (Hide)2'!CD$203:GB$217,1,0)</f>
        <v>0</v>
      </c>
      <c r="HC46">
        <f t="array" ref="HC46">IF($J46:$X46='Capacity Backing (Hide)2'!CE$203:GC$217,1,0)</f>
        <v>0</v>
      </c>
      <c r="HD46">
        <f t="array" ref="HD46">IF($J46:$X46='Capacity Backing (Hide)2'!CF$203:GD$217,1,0)</f>
        <v>0</v>
      </c>
      <c r="HE46">
        <f t="array" ref="HE46">IF($J46:$X46='Capacity Backing (Hide)2'!CG$203:GE$217,1,0)</f>
        <v>0</v>
      </c>
      <c r="HF46">
        <f t="array" ref="HF46">IF($J46:$X46='Capacity Backing (Hide)2'!CH$203:GF$217,1,0)</f>
        <v>0</v>
      </c>
      <c r="HG46">
        <f t="array" ref="HG46">IF($J46:$X46='Capacity Backing (Hide)2'!CI$203:GG$217,1,0)</f>
        <v>0</v>
      </c>
      <c r="HH46">
        <f t="array" ref="HH46">IF($J46:$X46='Capacity Backing (Hide)2'!CJ$203:GH$217,1,0)</f>
        <v>0</v>
      </c>
      <c r="HI46">
        <f t="array" ref="HI46">IF($J46:$X46='Capacity Backing (Hide)2'!CK$203:GI$217,1,0)</f>
        <v>0</v>
      </c>
      <c r="HJ46">
        <f t="array" ref="HJ46">IF($J46:$X46='Capacity Backing (Hide)2'!CL$203:GJ$217,1,0)</f>
        <v>0</v>
      </c>
      <c r="HK46">
        <f t="array" ref="HK46">IF($J46:$X46='Capacity Backing (Hide)2'!CM$203:GK$217,1,0)</f>
        <v>0</v>
      </c>
      <c r="HL46">
        <f t="array" ref="HL46">IF($J46:$X46='Capacity Backing (Hide)2'!CN$203:GL$217,1,0)</f>
        <v>0</v>
      </c>
      <c r="HM46">
        <f t="array" ref="HM46">IF($J46:$X46='Capacity Backing (Hide)2'!CO$203:GM$217,1,0)</f>
        <v>0</v>
      </c>
      <c r="HN46">
        <f t="array" ref="HN46">IF($J46:$X46='Capacity Backing (Hide)2'!CP$203:GN$217,1,0)</f>
        <v>0</v>
      </c>
      <c r="HO46">
        <f t="array" ref="HO46">IF($J46:$X46='Capacity Backing (Hide)2'!CQ$203:GO$217,1,0)</f>
        <v>0</v>
      </c>
      <c r="HP46">
        <f t="array" ref="HP46">IF($J46:$X46='Capacity Backing (Hide)2'!CR$203:GP$217,1,0)</f>
        <v>0</v>
      </c>
      <c r="HQ46">
        <f t="array" ref="HQ46">IF($J46:$X46='Capacity Backing (Hide)2'!CS$203:GQ$217,1,0)</f>
        <v>0</v>
      </c>
      <c r="HR46">
        <f t="array" ref="HR46">IF($J46:$X46='Capacity Backing (Hide)2'!CT$203:GR$217,1,0)</f>
        <v>0</v>
      </c>
      <c r="HS46">
        <f t="array" ref="HS46">IF($J46:$X46='Capacity Backing (Hide)2'!CU$203:GS$217,1,0)</f>
        <v>0</v>
      </c>
      <c r="HT46">
        <f t="array" ref="HT46">IF($J46:$X46='Capacity Backing (Hide)2'!CV$203:GT$217,1,0)</f>
        <v>0</v>
      </c>
      <c r="HU46">
        <f t="array" ref="HU46">IF($J46:$X46='Capacity Backing (Hide)2'!CW$203:GU$217,1,0)</f>
        <v>0</v>
      </c>
      <c r="HX46" s="224">
        <f>'Capacity Backing (Hide)2'!B$3*(AB46/MAX(1,SUMIFS('Treatment Backing (Hide)'!$B$110:$B$124,'Capacity Backing (Hide)2'!B$67:B$81,"X")))</f>
        <v>0</v>
      </c>
      <c r="HY46" s="224">
        <f>'Capacity Backing (Hide)2'!C$3*(AC46/MAX(1,SUMIFS('Treatment Backing (Hide)'!$B$110:$B$124,'Capacity Backing (Hide)2'!C$67:C$81,"X")))</f>
        <v>0</v>
      </c>
      <c r="HZ46" s="224">
        <f>'Capacity Backing (Hide)2'!D$3*(AD46/MAX(1,SUMIFS('Treatment Backing (Hide)'!$B$110:$B$124,'Capacity Backing (Hide)2'!D$67:D$81,"X")))</f>
        <v>0</v>
      </c>
      <c r="IA46" s="224">
        <f>'Capacity Backing (Hide)2'!E$3*(AE46/MAX(1,SUMIFS('Treatment Backing (Hide)'!$B$110:$B$124,'Capacity Backing (Hide)2'!E$67:E$81,"X")))</f>
        <v>0</v>
      </c>
      <c r="IB46" s="224">
        <f>'Capacity Backing (Hide)2'!F$3*(AF46/MAX(1,SUMIFS('Treatment Backing (Hide)'!$B$110:$B$124,'Capacity Backing (Hide)2'!F$67:F$81,"X")))</f>
        <v>0</v>
      </c>
      <c r="IC46" s="224">
        <f>'Capacity Backing (Hide)2'!G$3*(AG46/MAX(1,SUMIFS('Treatment Backing (Hide)'!$B$110:$B$124,'Capacity Backing (Hide)2'!G$67:G$81,"X")))</f>
        <v>0</v>
      </c>
      <c r="ID46" s="224">
        <f>'Capacity Backing (Hide)2'!H$3*(AH46/MAX(1,SUMIFS('Treatment Backing (Hide)'!$B$110:$B$124,'Capacity Backing (Hide)2'!H$67:H$81,"X")))</f>
        <v>0</v>
      </c>
      <c r="IE46" s="224">
        <f>'Capacity Backing (Hide)2'!I$3*(AI46/MAX(1,SUMIFS('Treatment Backing (Hide)'!$B$110:$B$124,'Capacity Backing (Hide)2'!I$67:I$81,"X")))</f>
        <v>0</v>
      </c>
      <c r="IF46" s="224">
        <f>'Capacity Backing (Hide)2'!J$3*(AJ46/MAX(1,SUMIFS('Treatment Backing (Hide)'!$B$110:$B$124,'Capacity Backing (Hide)2'!J$67:J$81,"X")))</f>
        <v>0</v>
      </c>
      <c r="IG46" s="224">
        <f>'Capacity Backing (Hide)2'!K$3*(AK46/MAX(1,SUMIFS('Treatment Backing (Hide)'!$B$110:$B$124,'Capacity Backing (Hide)2'!K$67:K$81,"X")))</f>
        <v>0</v>
      </c>
      <c r="IH46" s="224">
        <f>'Capacity Backing (Hide)2'!L$3*(AL46/MAX(1,SUMIFS('Treatment Backing (Hide)'!$B$110:$B$124,'Capacity Backing (Hide)2'!L$67:L$81,"X")))</f>
        <v>0</v>
      </c>
      <c r="II46" s="224">
        <f>'Capacity Backing (Hide)2'!M$3*(AM46/MAX(1,SUMIFS('Treatment Backing (Hide)'!$B$110:$B$124,'Capacity Backing (Hide)2'!M$67:M$81,"X")))</f>
        <v>0</v>
      </c>
      <c r="IJ46" s="224">
        <f>'Capacity Backing (Hide)2'!N$3*(AN46/MAX(1,SUMIFS('Treatment Backing (Hide)'!$B$110:$B$124,'Capacity Backing (Hide)2'!N$67:N$81,"X")))</f>
        <v>0</v>
      </c>
      <c r="IK46" s="224">
        <f>'Capacity Backing (Hide)2'!O$3*(AO46/MAX(1,SUMIFS('Treatment Backing (Hide)'!$B$110:$B$124,'Capacity Backing (Hide)2'!O$67:O$81,"X")))</f>
        <v>0</v>
      </c>
      <c r="IL46" s="224">
        <f>'Capacity Backing (Hide)2'!P$3*(AP46/MAX(1,SUMIFS('Treatment Backing (Hide)'!$B$110:$B$124,'Capacity Backing (Hide)2'!P$67:P$81,"X")))</f>
        <v>0</v>
      </c>
      <c r="IM46" s="224">
        <f>'Capacity Backing (Hide)2'!Q$3*(AQ46/MAX(1,SUMIFS('Treatment Backing (Hide)'!$B$110:$B$124,'Capacity Backing (Hide)2'!Q$67:Q$81,"X")))</f>
        <v>0</v>
      </c>
      <c r="IN46" s="224">
        <f>'Capacity Backing (Hide)2'!R$3*(AR46/MAX(1,SUMIFS('Treatment Backing (Hide)'!$B$110:$B$124,'Capacity Backing (Hide)2'!R$67:R$81,"X")))</f>
        <v>0</v>
      </c>
      <c r="IO46" s="224">
        <f>'Capacity Backing (Hide)2'!S$3*(AS46/MAX(1,SUMIFS('Treatment Backing (Hide)'!$B$110:$B$124,'Capacity Backing (Hide)2'!S$67:S$81,"X")))</f>
        <v>0</v>
      </c>
      <c r="IP46" s="224">
        <f>'Capacity Backing (Hide)2'!T$3*(AT46/MAX(1,SUMIFS('Treatment Backing (Hide)'!$B$110:$B$124,'Capacity Backing (Hide)2'!T$67:T$81,"X")))</f>
        <v>0</v>
      </c>
      <c r="IQ46" s="224">
        <f>'Capacity Backing (Hide)2'!U$3*(AU46/MAX(1,SUMIFS('Treatment Backing (Hide)'!$B$110:$B$124,'Capacity Backing (Hide)2'!U$67:U$81,"X")))</f>
        <v>0</v>
      </c>
      <c r="IR46" s="224">
        <f>'Capacity Backing (Hide)2'!V$3*(AV46/MAX(1,SUMIFS('Treatment Backing (Hide)'!$B$110:$B$124,'Capacity Backing (Hide)2'!V$67:V$81,"X")))</f>
        <v>0</v>
      </c>
      <c r="IS46" s="224">
        <f>'Capacity Backing (Hide)2'!W$3*(AW46/MAX(1,SUMIFS('Treatment Backing (Hide)'!$B$110:$B$124,'Capacity Backing (Hide)2'!W$67:W$81,"X")))</f>
        <v>0</v>
      </c>
      <c r="IT46" s="224">
        <f>'Capacity Backing (Hide)2'!X$3*(AX46/MAX(1,SUMIFS('Treatment Backing (Hide)'!$B$110:$B$124,'Capacity Backing (Hide)2'!X$67:X$81,"X")))</f>
        <v>0</v>
      </c>
      <c r="IU46" s="224">
        <f>'Capacity Backing (Hide)2'!Y$3*(AY46/MAX(1,SUMIFS('Treatment Backing (Hide)'!$B$110:$B$124,'Capacity Backing (Hide)2'!Y$67:Y$81,"X")))</f>
        <v>0</v>
      </c>
      <c r="IV46" s="224">
        <f>'Capacity Backing (Hide)2'!Z$3*(AZ46/MAX(1,SUMIFS('Treatment Backing (Hide)'!$B$110:$B$124,'Capacity Backing (Hide)2'!Z$67:Z$81,"X")))</f>
        <v>0</v>
      </c>
      <c r="IW46" s="224">
        <f>'Capacity Backing (Hide)2'!AA$3*(BA46/MAX(1,SUMIFS('Treatment Backing (Hide)'!$B$110:$B$124,'Capacity Backing (Hide)2'!AA$67:AA$81,"X")))</f>
        <v>0</v>
      </c>
      <c r="IX46" s="224">
        <f>'Capacity Backing (Hide)2'!AB$3*(BB46/MAX(1,SUMIFS('Treatment Backing (Hide)'!$B$110:$B$124,'Capacity Backing (Hide)2'!AB$67:AB$81,"X")))</f>
        <v>0</v>
      </c>
      <c r="IY46" s="224">
        <f>'Capacity Backing (Hide)2'!AC$3*(BC46/MAX(1,SUMIFS('Treatment Backing (Hide)'!$B$110:$B$124,'Capacity Backing (Hide)2'!AC$67:AC$81,"X")))</f>
        <v>0</v>
      </c>
      <c r="IZ46" s="224">
        <f>'Capacity Backing (Hide)2'!AD$3*(BD46/MAX(1,SUMIFS('Treatment Backing (Hide)'!$B$110:$B$124,'Capacity Backing (Hide)2'!AD$67:AD$81,"X")))</f>
        <v>0</v>
      </c>
      <c r="JA46" s="224">
        <f>'Capacity Backing (Hide)2'!AE$3*(BE46/MAX(1,SUMIFS('Treatment Backing (Hide)'!$B$110:$B$124,'Capacity Backing (Hide)2'!AE$67:AE$81,"X")))</f>
        <v>0</v>
      </c>
      <c r="JB46" s="224">
        <f>'Capacity Backing (Hide)2'!AF$3*(BF46/MAX(1,SUMIFS('Treatment Backing (Hide)'!$B$110:$B$124,'Capacity Backing (Hide)2'!AF$67:AF$81,"X")))</f>
        <v>0</v>
      </c>
      <c r="JC46" s="224">
        <f>'Capacity Backing (Hide)2'!AG$3*(BG46/MAX(1,SUMIFS('Treatment Backing (Hide)'!$B$110:$B$124,'Capacity Backing (Hide)2'!AG$67:AG$81,"X")))</f>
        <v>0</v>
      </c>
      <c r="JD46" s="224">
        <f>'Capacity Backing (Hide)2'!AH$3*(BH46/MAX(1,SUMIFS('Treatment Backing (Hide)'!$B$110:$B$124,'Capacity Backing (Hide)2'!AH$67:AH$81,"X")))</f>
        <v>0</v>
      </c>
      <c r="JE46" s="224">
        <f>'Capacity Backing (Hide)2'!AI$3*(BI46/MAX(1,SUMIFS('Treatment Backing (Hide)'!$B$110:$B$124,'Capacity Backing (Hide)2'!AI$67:AI$81,"X")))</f>
        <v>0</v>
      </c>
      <c r="JF46" s="224">
        <f>'Capacity Backing (Hide)2'!AJ$3*(BJ46/MAX(1,SUMIFS('Treatment Backing (Hide)'!$B$110:$B$124,'Capacity Backing (Hide)2'!AJ$67:AJ$81,"X")))</f>
        <v>0</v>
      </c>
      <c r="JG46" s="224">
        <f>'Capacity Backing (Hide)2'!AK$3*(BK46/MAX(1,SUMIFS('Treatment Backing (Hide)'!$B$110:$B$124,'Capacity Backing (Hide)2'!AK$67:AK$81,"X")))</f>
        <v>0</v>
      </c>
      <c r="JH46" s="224">
        <f>'Capacity Backing (Hide)2'!AL$3*(BL46/MAX(1,SUMIFS('Treatment Backing (Hide)'!$B$110:$B$124,'Capacity Backing (Hide)2'!AL$67:AL$81,"X")))</f>
        <v>0</v>
      </c>
      <c r="JI46" s="224">
        <f>'Capacity Backing (Hide)2'!AM$3*(BM46/MAX(1,SUMIFS('Treatment Backing (Hide)'!$B$110:$B$124,'Capacity Backing (Hide)2'!AM$67:AM$81,"X")))</f>
        <v>0</v>
      </c>
      <c r="JJ46" s="224">
        <f>'Capacity Backing (Hide)2'!AN$3*(BN46/MAX(1,SUMIFS('Treatment Backing (Hide)'!$B$110:$B$124,'Capacity Backing (Hide)2'!AN$67:AN$81,"X")))</f>
        <v>0</v>
      </c>
      <c r="JK46" s="224">
        <f>'Capacity Backing (Hide)2'!AO$3*(BO46/MAX(1,SUMIFS('Treatment Backing (Hide)'!$B$110:$B$124,'Capacity Backing (Hide)2'!AO$67:AO$81,"X")))</f>
        <v>0</v>
      </c>
      <c r="JL46" s="224">
        <f>'Capacity Backing (Hide)2'!AP$3*(BP46/MAX(1,SUMIFS('Treatment Backing (Hide)'!$B$110:$B$124,'Capacity Backing (Hide)2'!AP$67:AP$81,"X")))</f>
        <v>0</v>
      </c>
      <c r="JM46" s="224">
        <f>'Capacity Backing (Hide)2'!AQ$3*(BQ46/MAX(1,SUMIFS('Treatment Backing (Hide)'!$B$110:$B$124,'Capacity Backing (Hide)2'!AQ$67:AQ$81,"X")))</f>
        <v>0</v>
      </c>
      <c r="JN46" s="224">
        <f>'Capacity Backing (Hide)2'!AR$3*(BR46/MAX(1,SUMIFS('Treatment Backing (Hide)'!$B$110:$B$124,'Capacity Backing (Hide)2'!AR$67:AR$81,"X")))</f>
        <v>0</v>
      </c>
      <c r="JO46" s="224">
        <f>'Capacity Backing (Hide)2'!AS$3*(BS46/MAX(1,SUMIFS('Treatment Backing (Hide)'!$B$110:$B$124,'Capacity Backing (Hide)2'!AS$67:AS$81,"X")))</f>
        <v>0</v>
      </c>
      <c r="JP46" s="224">
        <f>'Capacity Backing (Hide)2'!AT$3*(BT46/MAX(1,SUMIFS('Treatment Backing (Hide)'!$B$110:$B$124,'Capacity Backing (Hide)2'!AT$67:AT$81,"X")))</f>
        <v>0</v>
      </c>
      <c r="JQ46" s="224">
        <f>'Capacity Backing (Hide)2'!AU$3*(BU46/MAX(1,SUMIFS('Treatment Backing (Hide)'!$B$110:$B$124,'Capacity Backing (Hide)2'!AU$67:AU$81,"X")))</f>
        <v>0</v>
      </c>
      <c r="JR46" s="224">
        <f>'Capacity Backing (Hide)2'!AV$3*(BV46/MAX(1,SUMIFS('Treatment Backing (Hide)'!$B$110:$B$124,'Capacity Backing (Hide)2'!AV$67:AV$81,"X")))</f>
        <v>0</v>
      </c>
      <c r="JS46" s="224">
        <f>'Capacity Backing (Hide)2'!AW$3*(BW46/MAX(1,SUMIFS('Treatment Backing (Hide)'!$B$110:$B$124,'Capacity Backing (Hide)2'!AW$67:AW$81,"X")))</f>
        <v>0</v>
      </c>
      <c r="JT46" s="224">
        <f>'Capacity Backing (Hide)2'!AX$3*(BX46/MAX(1,SUMIFS('Treatment Backing (Hide)'!$B$110:$B$124,'Capacity Backing (Hide)2'!AX$67:AX$81,"X")))</f>
        <v>0</v>
      </c>
      <c r="JU46" s="224">
        <f>'Capacity Backing (Hide)2'!AY$3*(BY46/MAX(1,SUMIFS('Treatment Backing (Hide)'!$B$110:$B$124,'Capacity Backing (Hide)2'!AY$67:AY$81,"X")))</f>
        <v>0</v>
      </c>
      <c r="JV46" s="224">
        <f>'Capacity Backing (Hide)2'!AZ$3*(BZ46/MAX(1,SUMIFS('Treatment Backing (Hide)'!$B$110:$B$124,'Capacity Backing (Hide)2'!AZ$67:AZ$81,"X")))</f>
        <v>0</v>
      </c>
      <c r="JW46" s="224">
        <f>'Capacity Backing (Hide)2'!BA$3*(CA46/MAX(1,SUMIFS('Treatment Backing (Hide)'!$B$110:$B$124,'Capacity Backing (Hide)2'!BA$67:BA$81,"X")))</f>
        <v>0</v>
      </c>
      <c r="JX46" s="224">
        <f>'Capacity Backing (Hide)2'!BB$3*(CB46/MAX(1,SUMIFS('Treatment Backing (Hide)'!$B$110:$B$124,'Capacity Backing (Hide)2'!BB$67:BB$81,"X")))</f>
        <v>0</v>
      </c>
      <c r="JY46" s="224">
        <f>'Capacity Backing (Hide)2'!BC$3*(CC46/MAX(1,SUMIFS('Treatment Backing (Hide)'!$B$110:$B$124,'Capacity Backing (Hide)2'!BC$67:BC$81,"X")))</f>
        <v>0</v>
      </c>
      <c r="JZ46" s="224">
        <f>'Capacity Backing (Hide)2'!BD$3*(CD46/MAX(1,SUMIFS('Treatment Backing (Hide)'!$B$110:$B$124,'Capacity Backing (Hide)2'!BD$67:BD$81,"X")))</f>
        <v>0</v>
      </c>
      <c r="KA46" s="224">
        <f>'Capacity Backing (Hide)2'!BE$3*(CE46/MAX(1,SUMIFS('Treatment Backing (Hide)'!$B$110:$B$124,'Capacity Backing (Hide)2'!BE$67:BE$81,"X")))</f>
        <v>0</v>
      </c>
      <c r="KB46" s="224">
        <f>'Capacity Backing (Hide)2'!BF$3*(CF46/MAX(1,SUMIFS('Treatment Backing (Hide)'!$B$110:$B$124,'Capacity Backing (Hide)2'!BF$67:BF$81,"X")))</f>
        <v>0</v>
      </c>
      <c r="KC46" s="224">
        <f>'Capacity Backing (Hide)2'!BG$3*(CG46/MAX(1,SUMIFS('Treatment Backing (Hide)'!$B$110:$B$124,'Capacity Backing (Hide)2'!BG$67:BG$81,"X")))</f>
        <v>0</v>
      </c>
      <c r="KD46" s="224">
        <f>'Capacity Backing (Hide)2'!BH$3*(CH46/MAX(1,SUMIFS('Treatment Backing (Hide)'!$B$110:$B$124,'Capacity Backing (Hide)2'!BH$67:BH$81,"X")))</f>
        <v>0</v>
      </c>
      <c r="KE46" s="224">
        <f>'Capacity Backing (Hide)2'!BI$3*(CI46/MAX(1,SUMIFS('Treatment Backing (Hide)'!$B$110:$B$124,'Capacity Backing (Hide)2'!BI$67:BI$81,"X")))</f>
        <v>0</v>
      </c>
      <c r="KF46" s="224">
        <f>'Capacity Backing (Hide)2'!BJ$3*(CJ46/MAX(1,SUMIFS('Treatment Backing (Hide)'!$B$110:$B$124,'Capacity Backing (Hide)2'!BJ$67:BJ$81,"X")))</f>
        <v>0</v>
      </c>
      <c r="KG46" s="224">
        <f>'Capacity Backing (Hide)2'!BK$3*(CK46/MAX(1,SUMIFS('Treatment Backing (Hide)'!$B$110:$B$124,'Capacity Backing (Hide)2'!BK$67:BK$81,"X")))</f>
        <v>0</v>
      </c>
      <c r="KH46" s="224">
        <f>'Capacity Backing (Hide)2'!BL$3*(CL46/MAX(1,SUMIFS('Treatment Backing (Hide)'!$B$110:$B$124,'Capacity Backing (Hide)2'!BL$67:BL$81,"X")))</f>
        <v>0</v>
      </c>
      <c r="KI46" s="224">
        <f>'Capacity Backing (Hide)2'!BM$3*(CM46/MAX(1,SUMIFS('Treatment Backing (Hide)'!$B$110:$B$124,'Capacity Backing (Hide)2'!BM$67:BM$81,"X")))</f>
        <v>0</v>
      </c>
      <c r="KJ46" s="224">
        <f>'Capacity Backing (Hide)2'!BN$3*(CN46/MAX(1,SUMIFS('Treatment Backing (Hide)'!$B$110:$B$124,'Capacity Backing (Hide)2'!BN$67:BN$81,"X")))</f>
        <v>0</v>
      </c>
      <c r="KK46" s="224">
        <f>'Capacity Backing (Hide)2'!BO$3*(CO46/MAX(1,SUMIFS('Treatment Backing (Hide)'!$B$110:$B$124,'Capacity Backing (Hide)2'!BO$67:BO$81,"X")))</f>
        <v>0</v>
      </c>
      <c r="KL46" s="224">
        <f>'Capacity Backing (Hide)2'!BP$3*(CP46/MAX(1,SUMIFS('Treatment Backing (Hide)'!$B$110:$B$124,'Capacity Backing (Hide)2'!BP$67:BP$81,"X")))</f>
        <v>0</v>
      </c>
      <c r="KM46" s="224">
        <f>'Capacity Backing (Hide)2'!BQ$3*(CQ46/MAX(1,SUMIFS('Treatment Backing (Hide)'!$B$110:$B$124,'Capacity Backing (Hide)2'!BQ$67:BQ$81,"X")))</f>
        <v>0</v>
      </c>
      <c r="KN46" s="224">
        <f>'Capacity Backing (Hide)2'!BR$3*(CR46/MAX(1,SUMIFS('Treatment Backing (Hide)'!$B$110:$B$124,'Capacity Backing (Hide)2'!BR$67:BR$81,"X")))</f>
        <v>0</v>
      </c>
      <c r="KO46" s="224">
        <f>'Capacity Backing (Hide)2'!BS$3*(CS46/MAX(1,SUMIFS('Treatment Backing (Hide)'!$B$110:$B$124,'Capacity Backing (Hide)2'!BS$67:BS$81,"X")))</f>
        <v>0</v>
      </c>
      <c r="KP46" s="224">
        <f>'Capacity Backing (Hide)2'!BT$3*(CT46/MAX(1,SUMIFS('Treatment Backing (Hide)'!$B$110:$B$124,'Capacity Backing (Hide)2'!BT$67:BT$81,"X")))</f>
        <v>0</v>
      </c>
      <c r="KQ46" s="224">
        <f>'Capacity Backing (Hide)2'!BU$3*(CU46/MAX(1,SUMIFS('Treatment Backing (Hide)'!$B$110:$B$124,'Capacity Backing (Hide)2'!BU$67:BU$81,"X")))</f>
        <v>0</v>
      </c>
      <c r="KR46" s="224">
        <f>'Capacity Backing (Hide)2'!BV$3*(CV46/MAX(1,SUMIFS('Treatment Backing (Hide)'!$B$110:$B$124,'Capacity Backing (Hide)2'!BV$67:BV$81,"X")))</f>
        <v>0</v>
      </c>
      <c r="KS46" s="224">
        <f>'Capacity Backing (Hide)2'!BW$3*(CW46/MAX(1,SUMIFS('Treatment Backing (Hide)'!$B$110:$B$124,'Capacity Backing (Hide)2'!BW$67:BW$81,"X")))</f>
        <v>0</v>
      </c>
      <c r="KT46" s="224">
        <f>'Capacity Backing (Hide)2'!BX$3*(CX46/MAX(1,SUMIFS('Treatment Backing (Hide)'!$B$110:$B$124,'Capacity Backing (Hide)2'!BX$67:BX$81,"X")))</f>
        <v>0</v>
      </c>
      <c r="KU46" s="224">
        <f>'Capacity Backing (Hide)2'!BY$3*(CY46/MAX(1,SUMIFS('Treatment Backing (Hide)'!$B$110:$B$124,'Capacity Backing (Hide)2'!BY$67:BY$81,"X")))</f>
        <v>0</v>
      </c>
      <c r="KV46" s="224">
        <f>'Capacity Backing (Hide)2'!BZ$3*(CZ46/MAX(1,SUMIFS('Treatment Backing (Hide)'!$B$110:$B$124,'Capacity Backing (Hide)2'!BZ$67:BZ$81,"X")))</f>
        <v>0</v>
      </c>
      <c r="KW46" s="224">
        <f>'Capacity Backing (Hide)2'!CA$3*(DA46/MAX(1,SUMIFS('Treatment Backing (Hide)'!$B$110:$B$124,'Capacity Backing (Hide)2'!CA$67:CA$81,"X")))</f>
        <v>0</v>
      </c>
      <c r="KX46" s="224">
        <f>'Capacity Backing (Hide)2'!CB$3*(DB46/MAX(1,SUMIFS('Treatment Backing (Hide)'!$B$110:$B$124,'Capacity Backing (Hide)2'!CB$67:CB$81,"X")))</f>
        <v>0</v>
      </c>
      <c r="KY46" s="224">
        <f>'Capacity Backing (Hide)2'!CC$3*(DC46/MAX(1,SUMIFS('Treatment Backing (Hide)'!$B$110:$B$124,'Capacity Backing (Hide)2'!CC$67:CC$81,"X")))</f>
        <v>0</v>
      </c>
      <c r="KZ46" s="224">
        <f>'Capacity Backing (Hide)2'!CD$3*(DD46/MAX(1,SUMIFS('Treatment Backing (Hide)'!$B$110:$B$124,'Capacity Backing (Hide)2'!CD$67:CD$81,"X")))</f>
        <v>0</v>
      </c>
      <c r="LA46" s="224">
        <f>'Capacity Backing (Hide)2'!CE$3*(DE46/MAX(1,SUMIFS('Treatment Backing (Hide)'!$B$110:$B$124,'Capacity Backing (Hide)2'!CE$67:CE$81,"X")))</f>
        <v>0</v>
      </c>
      <c r="LB46" s="224">
        <f>'Capacity Backing (Hide)2'!CF$3*(DF46/MAX(1,SUMIFS('Treatment Backing (Hide)'!$B$110:$B$124,'Capacity Backing (Hide)2'!CF$67:CF$81,"X")))</f>
        <v>0</v>
      </c>
      <c r="LC46" s="224">
        <f>'Capacity Backing (Hide)2'!CG$3*(DG46/MAX(1,SUMIFS('Treatment Backing (Hide)'!$B$110:$B$124,'Capacity Backing (Hide)2'!CG$67:CG$81,"X")))</f>
        <v>0</v>
      </c>
      <c r="LD46" s="224">
        <f>'Capacity Backing (Hide)2'!CH$3*(DH46/MAX(1,SUMIFS('Treatment Backing (Hide)'!$B$110:$B$124,'Capacity Backing (Hide)2'!CH$67:CH$81,"X")))</f>
        <v>0</v>
      </c>
      <c r="LE46" s="224">
        <f>'Capacity Backing (Hide)2'!CI$3*(DI46/MAX(1,SUMIFS('Treatment Backing (Hide)'!$B$110:$B$124,'Capacity Backing (Hide)2'!CI$67:CI$81,"X")))</f>
        <v>0</v>
      </c>
      <c r="LF46" s="224">
        <f>'Capacity Backing (Hide)2'!CJ$3*(DJ46/MAX(1,SUMIFS('Treatment Backing (Hide)'!$B$110:$B$124,'Capacity Backing (Hide)2'!CJ$67:CJ$81,"X")))</f>
        <v>0</v>
      </c>
      <c r="LG46" s="224">
        <f>'Capacity Backing (Hide)2'!CK$3*(DK46/MAX(1,SUMIFS('Treatment Backing (Hide)'!$B$110:$B$124,'Capacity Backing (Hide)2'!CK$67:CK$81,"X")))</f>
        <v>0</v>
      </c>
      <c r="LH46" s="224">
        <f>'Capacity Backing (Hide)2'!CL$3*(DL46/MAX(1,SUMIFS('Treatment Backing (Hide)'!$B$110:$B$124,'Capacity Backing (Hide)2'!CL$67:CL$81,"X")))</f>
        <v>0</v>
      </c>
      <c r="LI46" s="224">
        <f>'Capacity Backing (Hide)2'!CM$3*(DM46/MAX(1,SUMIFS('Treatment Backing (Hide)'!$B$110:$B$124,'Capacity Backing (Hide)2'!CM$67:CM$81,"X")))</f>
        <v>0</v>
      </c>
      <c r="LJ46" s="224">
        <f>'Capacity Backing (Hide)2'!CN$3*(DN46/MAX(1,SUMIFS('Treatment Backing (Hide)'!$B$110:$B$124,'Capacity Backing (Hide)2'!CN$67:CN$81,"X")))</f>
        <v>0</v>
      </c>
      <c r="LK46" s="224">
        <f>'Capacity Backing (Hide)2'!CO$3*(DO46/MAX(1,SUMIFS('Treatment Backing (Hide)'!$B$110:$B$124,'Capacity Backing (Hide)2'!CO$67:CO$81,"X")))</f>
        <v>0</v>
      </c>
      <c r="LL46" s="224">
        <f>'Capacity Backing (Hide)2'!CP$3*(DP46/MAX(1,SUMIFS('Treatment Backing (Hide)'!$B$110:$B$124,'Capacity Backing (Hide)2'!CP$67:CP$81,"X")))</f>
        <v>0</v>
      </c>
      <c r="LM46" s="224">
        <f>'Capacity Backing (Hide)2'!CQ$3*(DQ46/MAX(1,SUMIFS('Treatment Backing (Hide)'!$B$110:$B$124,'Capacity Backing (Hide)2'!CQ$67:CQ$81,"X")))</f>
        <v>0</v>
      </c>
      <c r="LN46" s="224">
        <f>'Capacity Backing (Hide)2'!CR$3*(DR46/MAX(1,SUMIFS('Treatment Backing (Hide)'!$B$110:$B$124,'Capacity Backing (Hide)2'!CR$67:CR$81,"X")))</f>
        <v>0</v>
      </c>
      <c r="LO46" s="224">
        <f>'Capacity Backing (Hide)2'!CS$3*(DS46/MAX(1,SUMIFS('Treatment Backing (Hide)'!$B$110:$B$124,'Capacity Backing (Hide)2'!CS$67:CS$81,"X")))</f>
        <v>0</v>
      </c>
      <c r="LP46" s="224">
        <f>'Capacity Backing (Hide)2'!CT$3*(DT46/MAX(1,SUMIFS('Treatment Backing (Hide)'!$B$110:$B$124,'Capacity Backing (Hide)2'!CT$67:CT$81,"X")))</f>
        <v>0</v>
      </c>
      <c r="LQ46" s="224">
        <f>'Capacity Backing (Hide)2'!CU$3*(DU46/MAX(1,SUMIFS('Treatment Backing (Hide)'!$B$110:$B$124,'Capacity Backing (Hide)2'!CU$67:CU$81,"X")))</f>
        <v>0</v>
      </c>
      <c r="LR46" s="224">
        <f>'Capacity Backing (Hide)2'!CV$3*(DV46/MAX(1,SUMIFS('Treatment Backing (Hide)'!$B$110:$B$124,'Capacity Backing (Hide)2'!CV$67:CV$81,"X")))</f>
        <v>0</v>
      </c>
      <c r="LS46" s="224">
        <f>'Capacity Backing (Hide)2'!CW$3*(DW46/MAX(1,SUMIFS('Treatment Backing (Hide)'!$B$110:$B$124,'Capacity Backing (Hide)2'!CW$67:CW$81,"X")))</f>
        <v>0</v>
      </c>
      <c r="LV46">
        <f>'Capacity Backing (Hide)2'!B$139*(AB46/MAX(1,SUMIFS('Treatment Backing (Hide)'!$B$110:$B$124,'Capacity Backing (Hide)2'!B$203:B$217,"X")))</f>
        <v>0</v>
      </c>
      <c r="LW46">
        <f>'Capacity Backing (Hide)2'!C$139*(AC46/MAX(1,SUMIFS('Treatment Backing (Hide)'!$B$110:$B$124,'Capacity Backing (Hide)2'!C$203:C$217,"X")))</f>
        <v>0</v>
      </c>
      <c r="LX46">
        <f>'Capacity Backing (Hide)2'!D$139*(AD46/MAX(1,SUMIFS('Treatment Backing (Hide)'!$B$110:$B$124,'Capacity Backing (Hide)2'!D$203:D$217,"X")))</f>
        <v>0</v>
      </c>
      <c r="LY46">
        <f>'Capacity Backing (Hide)2'!E$139*(AE46/MAX(1,SUMIFS('Treatment Backing (Hide)'!$B$110:$B$124,'Capacity Backing (Hide)2'!E$203:E$217,"X")))</f>
        <v>0</v>
      </c>
      <c r="LZ46">
        <f>'Capacity Backing (Hide)2'!F$139*(AF46/MAX(1,SUMIFS('Treatment Backing (Hide)'!$B$110:$B$124,'Capacity Backing (Hide)2'!F$203:F$217,"X")))</f>
        <v>0</v>
      </c>
      <c r="MA46">
        <f>'Capacity Backing (Hide)2'!G$139*(AG46/MAX(1,SUMIFS('Treatment Backing (Hide)'!$B$110:$B$124,'Capacity Backing (Hide)2'!G$203:G$217,"X")))</f>
        <v>0</v>
      </c>
      <c r="MB46">
        <f>'Capacity Backing (Hide)2'!H$139*(AH46/MAX(1,SUMIFS('Treatment Backing (Hide)'!$B$110:$B$124,'Capacity Backing (Hide)2'!H$203:H$217,"X")))</f>
        <v>0</v>
      </c>
      <c r="MC46">
        <f>'Capacity Backing (Hide)2'!I$139*(AI46/MAX(1,SUMIFS('Treatment Backing (Hide)'!$B$110:$B$124,'Capacity Backing (Hide)2'!I$203:I$217,"X")))</f>
        <v>0</v>
      </c>
      <c r="MD46">
        <f>'Capacity Backing (Hide)2'!J$139*(AJ46/MAX(1,SUMIFS('Treatment Backing (Hide)'!$B$110:$B$124,'Capacity Backing (Hide)2'!J$203:J$217,"X")))</f>
        <v>0</v>
      </c>
      <c r="ME46">
        <f>'Capacity Backing (Hide)2'!K$139*(AK46/MAX(1,SUMIFS('Treatment Backing (Hide)'!$B$110:$B$124,'Capacity Backing (Hide)2'!K$203:K$217,"X")))</f>
        <v>0</v>
      </c>
      <c r="MF46">
        <f>'Capacity Backing (Hide)2'!L$139*(AL46/MAX(1,SUMIFS('Treatment Backing (Hide)'!$B$110:$B$124,'Capacity Backing (Hide)2'!L$203:L$217,"X")))</f>
        <v>0</v>
      </c>
      <c r="MG46">
        <f>'Capacity Backing (Hide)2'!M$139*(AM46/MAX(1,SUMIFS('Treatment Backing (Hide)'!$B$110:$B$124,'Capacity Backing (Hide)2'!M$203:M$217,"X")))</f>
        <v>0</v>
      </c>
      <c r="MH46">
        <f>'Capacity Backing (Hide)2'!N$139*(AN46/MAX(1,SUMIFS('Treatment Backing (Hide)'!$B$110:$B$124,'Capacity Backing (Hide)2'!N$203:N$217,"X")))</f>
        <v>0</v>
      </c>
      <c r="MI46">
        <f>'Capacity Backing (Hide)2'!O$139*(AO46/MAX(1,SUMIFS('Treatment Backing (Hide)'!$B$110:$B$124,'Capacity Backing (Hide)2'!O$203:O$217,"X")))</f>
        <v>0</v>
      </c>
      <c r="MJ46">
        <f>'Capacity Backing (Hide)2'!P$139*(AP46/MAX(1,SUMIFS('Treatment Backing (Hide)'!$B$110:$B$124,'Capacity Backing (Hide)2'!P$203:P$217,"X")))</f>
        <v>0</v>
      </c>
      <c r="MK46">
        <f>'Capacity Backing (Hide)2'!Q$139*(AQ46/MAX(1,SUMIFS('Treatment Backing (Hide)'!$B$110:$B$124,'Capacity Backing (Hide)2'!Q$203:Q$217,"X")))</f>
        <v>0</v>
      </c>
      <c r="ML46">
        <f>'Capacity Backing (Hide)2'!R$139*(AR46/MAX(1,SUMIFS('Treatment Backing (Hide)'!$B$110:$B$124,'Capacity Backing (Hide)2'!R$203:R$217,"X")))</f>
        <v>0</v>
      </c>
      <c r="MM46">
        <f>'Capacity Backing (Hide)2'!S$139*(AS46/MAX(1,SUMIFS('Treatment Backing (Hide)'!$B$110:$B$124,'Capacity Backing (Hide)2'!S$203:S$217,"X")))</f>
        <v>0</v>
      </c>
      <c r="MN46">
        <f>'Capacity Backing (Hide)2'!T$139*(AT46/MAX(1,SUMIFS('Treatment Backing (Hide)'!$B$110:$B$124,'Capacity Backing (Hide)2'!T$203:T$217,"X")))</f>
        <v>0</v>
      </c>
      <c r="MO46">
        <f>'Capacity Backing (Hide)2'!U$139*(AU46/MAX(1,SUMIFS('Treatment Backing (Hide)'!$B$110:$B$124,'Capacity Backing (Hide)2'!U$203:U$217,"X")))</f>
        <v>0</v>
      </c>
      <c r="MP46">
        <f>'Capacity Backing (Hide)2'!V$139*(AV46/MAX(1,SUMIFS('Treatment Backing (Hide)'!$B$110:$B$124,'Capacity Backing (Hide)2'!V$203:V$217,"X")))</f>
        <v>0</v>
      </c>
      <c r="MQ46">
        <f>'Capacity Backing (Hide)2'!W$139*(AW46/MAX(1,SUMIFS('Treatment Backing (Hide)'!$B$110:$B$124,'Capacity Backing (Hide)2'!W$203:W$217,"X")))</f>
        <v>0</v>
      </c>
      <c r="MR46">
        <f>'Capacity Backing (Hide)2'!X$139*(AX46/MAX(1,SUMIFS('Treatment Backing (Hide)'!$B$110:$B$124,'Capacity Backing (Hide)2'!X$203:X$217,"X")))</f>
        <v>0</v>
      </c>
      <c r="MS46">
        <f>'Capacity Backing (Hide)2'!Y$139*(AY46/MAX(1,SUMIFS('Treatment Backing (Hide)'!$B$110:$B$124,'Capacity Backing (Hide)2'!Y$203:Y$217,"X")))</f>
        <v>0</v>
      </c>
      <c r="MT46">
        <f>'Capacity Backing (Hide)2'!Z$139*(AZ46/MAX(1,SUMIFS('Treatment Backing (Hide)'!$B$110:$B$124,'Capacity Backing (Hide)2'!Z$203:Z$217,"X")))</f>
        <v>0</v>
      </c>
      <c r="MU46">
        <f>'Capacity Backing (Hide)2'!AA$139*(BA46/MAX(1,SUMIFS('Treatment Backing (Hide)'!$B$110:$B$124,'Capacity Backing (Hide)2'!AA$203:AA$217,"X")))</f>
        <v>0</v>
      </c>
      <c r="MV46">
        <f>'Capacity Backing (Hide)2'!AB$139*(BB46/MAX(1,SUMIFS('Treatment Backing (Hide)'!$B$110:$B$124,'Capacity Backing (Hide)2'!AB$203:AB$217,"X")))</f>
        <v>0</v>
      </c>
      <c r="MW46">
        <f>'Capacity Backing (Hide)2'!AC$139*(BC46/MAX(1,SUMIFS('Treatment Backing (Hide)'!$B$110:$B$124,'Capacity Backing (Hide)2'!AC$203:AC$217,"X")))</f>
        <v>0</v>
      </c>
      <c r="MX46">
        <f>'Capacity Backing (Hide)2'!AD$139*(BD46/MAX(1,SUMIFS('Treatment Backing (Hide)'!$B$110:$B$124,'Capacity Backing (Hide)2'!AD$203:AD$217,"X")))</f>
        <v>0</v>
      </c>
      <c r="MY46">
        <f>'Capacity Backing (Hide)2'!AE$139*(BE46/MAX(1,SUMIFS('Treatment Backing (Hide)'!$B$110:$B$124,'Capacity Backing (Hide)2'!AE$203:AE$217,"X")))</f>
        <v>0</v>
      </c>
      <c r="MZ46">
        <f>'Capacity Backing (Hide)2'!AF$139*(BF46/MAX(1,SUMIFS('Treatment Backing (Hide)'!$B$110:$B$124,'Capacity Backing (Hide)2'!AF$203:AF$217,"X")))</f>
        <v>0</v>
      </c>
      <c r="NA46">
        <f>'Capacity Backing (Hide)2'!AG$139*(BG46/MAX(1,SUMIFS('Treatment Backing (Hide)'!$B$110:$B$124,'Capacity Backing (Hide)2'!AG$203:AG$217,"X")))</f>
        <v>0</v>
      </c>
      <c r="NB46">
        <f>'Capacity Backing (Hide)2'!AH$139*(BH46/MAX(1,SUMIFS('Treatment Backing (Hide)'!$B$110:$B$124,'Capacity Backing (Hide)2'!AH$203:AH$217,"X")))</f>
        <v>0</v>
      </c>
      <c r="NC46">
        <f>'Capacity Backing (Hide)2'!AI$139*(BI46/MAX(1,SUMIFS('Treatment Backing (Hide)'!$B$110:$B$124,'Capacity Backing (Hide)2'!AI$203:AI$217,"X")))</f>
        <v>0</v>
      </c>
      <c r="ND46">
        <f>'Capacity Backing (Hide)2'!AJ$139*(BJ46/MAX(1,SUMIFS('Treatment Backing (Hide)'!$B$110:$B$124,'Capacity Backing (Hide)2'!AJ$203:AJ$217,"X")))</f>
        <v>0</v>
      </c>
      <c r="NE46">
        <f>'Capacity Backing (Hide)2'!AK$139*(BK46/MAX(1,SUMIFS('Treatment Backing (Hide)'!$B$110:$B$124,'Capacity Backing (Hide)2'!AK$203:AK$217,"X")))</f>
        <v>0</v>
      </c>
      <c r="NF46">
        <f>'Capacity Backing (Hide)2'!AL$139*(BL46/MAX(1,SUMIFS('Treatment Backing (Hide)'!$B$110:$B$124,'Capacity Backing (Hide)2'!AL$203:AL$217,"X")))</f>
        <v>0</v>
      </c>
      <c r="NG46">
        <f>'Capacity Backing (Hide)2'!AM$139*(BM46/MAX(1,SUMIFS('Treatment Backing (Hide)'!$B$110:$B$124,'Capacity Backing (Hide)2'!AM$203:AM$217,"X")))</f>
        <v>0</v>
      </c>
      <c r="NH46">
        <f>'Capacity Backing (Hide)2'!AN$139*(BN46/MAX(1,SUMIFS('Treatment Backing (Hide)'!$B$110:$B$124,'Capacity Backing (Hide)2'!AN$203:AN$217,"X")))</f>
        <v>0</v>
      </c>
      <c r="NI46">
        <f>'Capacity Backing (Hide)2'!AO$139*(BO46/MAX(1,SUMIFS('Treatment Backing (Hide)'!$B$110:$B$124,'Capacity Backing (Hide)2'!AO$203:AO$217,"X")))</f>
        <v>0</v>
      </c>
      <c r="NJ46">
        <f>'Capacity Backing (Hide)2'!AP$139*(BP46/MAX(1,SUMIFS('Treatment Backing (Hide)'!$B$110:$B$124,'Capacity Backing (Hide)2'!AP$203:AP$217,"X")))</f>
        <v>0</v>
      </c>
      <c r="NK46">
        <f>'Capacity Backing (Hide)2'!AQ$139*(BQ46/MAX(1,SUMIFS('Treatment Backing (Hide)'!$B$110:$B$124,'Capacity Backing (Hide)2'!AQ$203:AQ$217,"X")))</f>
        <v>0</v>
      </c>
      <c r="NL46">
        <f>'Capacity Backing (Hide)2'!AR$139*(BR46/MAX(1,SUMIFS('Treatment Backing (Hide)'!$B$110:$B$124,'Capacity Backing (Hide)2'!AR$203:AR$217,"X")))</f>
        <v>0</v>
      </c>
      <c r="NM46">
        <f>'Capacity Backing (Hide)2'!AS$139*(BS46/MAX(1,SUMIFS('Treatment Backing (Hide)'!$B$110:$B$124,'Capacity Backing (Hide)2'!AS$203:AS$217,"X")))</f>
        <v>0</v>
      </c>
      <c r="NN46">
        <f>'Capacity Backing (Hide)2'!AT$139*(BT46/MAX(1,SUMIFS('Treatment Backing (Hide)'!$B$110:$B$124,'Capacity Backing (Hide)2'!AT$203:AT$217,"X")))</f>
        <v>0</v>
      </c>
      <c r="NO46">
        <f>'Capacity Backing (Hide)2'!AU$139*(BU46/MAX(1,SUMIFS('Treatment Backing (Hide)'!$B$110:$B$124,'Capacity Backing (Hide)2'!AU$203:AU$217,"X")))</f>
        <v>0</v>
      </c>
      <c r="NP46">
        <f>'Capacity Backing (Hide)2'!AV$139*(BV46/MAX(1,SUMIFS('Treatment Backing (Hide)'!$B$110:$B$124,'Capacity Backing (Hide)2'!AV$203:AV$217,"X")))</f>
        <v>0</v>
      </c>
      <c r="NQ46">
        <f>'Capacity Backing (Hide)2'!AW$139*(BW46/MAX(1,SUMIFS('Treatment Backing (Hide)'!$B$110:$B$124,'Capacity Backing (Hide)2'!AW$203:AW$217,"X")))</f>
        <v>0</v>
      </c>
      <c r="NR46">
        <f>'Capacity Backing (Hide)2'!AX$139*(BX46/MAX(1,SUMIFS('Treatment Backing (Hide)'!$B$110:$B$124,'Capacity Backing (Hide)2'!AX$203:AX$217,"X")))</f>
        <v>0</v>
      </c>
      <c r="NS46">
        <f>'Capacity Backing (Hide)2'!AY$139*(BY46/MAX(1,SUMIFS('Treatment Backing (Hide)'!$B$110:$B$124,'Capacity Backing (Hide)2'!AY$203:AY$217,"X")))</f>
        <v>0</v>
      </c>
      <c r="NT46">
        <f>'Capacity Backing (Hide)2'!AZ$139*(BZ46/MAX(1,SUMIFS('Treatment Backing (Hide)'!$B$110:$B$124,'Capacity Backing (Hide)2'!AZ$203:AZ$217,"X")))</f>
        <v>0</v>
      </c>
      <c r="NU46">
        <f>'Capacity Backing (Hide)2'!BA$139*(CA46/MAX(1,SUMIFS('Treatment Backing (Hide)'!$B$110:$B$124,'Capacity Backing (Hide)2'!BA$203:BA$217,"X")))</f>
        <v>0</v>
      </c>
      <c r="NV46">
        <f>'Capacity Backing (Hide)2'!BB$139*(CB46/MAX(1,SUMIFS('Treatment Backing (Hide)'!$B$110:$B$124,'Capacity Backing (Hide)2'!BB$203:BB$217,"X")))</f>
        <v>0</v>
      </c>
      <c r="NW46">
        <f>'Capacity Backing (Hide)2'!BC$139*(CC46/MAX(1,SUMIFS('Treatment Backing (Hide)'!$B$110:$B$124,'Capacity Backing (Hide)2'!BC$203:BC$217,"X")))</f>
        <v>0</v>
      </c>
      <c r="NX46">
        <f>'Capacity Backing (Hide)2'!BD$139*(CD46/MAX(1,SUMIFS('Treatment Backing (Hide)'!$B$110:$B$124,'Capacity Backing (Hide)2'!BD$203:BD$217,"X")))</f>
        <v>0</v>
      </c>
      <c r="NY46">
        <f>'Capacity Backing (Hide)2'!BE$139*(CE46/MAX(1,SUMIFS('Treatment Backing (Hide)'!$B$110:$B$124,'Capacity Backing (Hide)2'!BE$203:BE$217,"X")))</f>
        <v>0</v>
      </c>
      <c r="NZ46">
        <f>'Capacity Backing (Hide)2'!BF$139*(CF46/MAX(1,SUMIFS('Treatment Backing (Hide)'!$B$110:$B$124,'Capacity Backing (Hide)2'!BF$203:BF$217,"X")))</f>
        <v>0</v>
      </c>
      <c r="OA46">
        <f>'Capacity Backing (Hide)2'!BG$139*(CG46/MAX(1,SUMIFS('Treatment Backing (Hide)'!$B$110:$B$124,'Capacity Backing (Hide)2'!BG$203:BG$217,"X")))</f>
        <v>0</v>
      </c>
      <c r="OB46">
        <f>'Capacity Backing (Hide)2'!BH$139*(CH46/MAX(1,SUMIFS('Treatment Backing (Hide)'!$B$110:$B$124,'Capacity Backing (Hide)2'!BH$203:BH$217,"X")))</f>
        <v>0</v>
      </c>
      <c r="OC46">
        <f>'Capacity Backing (Hide)2'!BI$139*(CI46/MAX(1,SUMIFS('Treatment Backing (Hide)'!$B$110:$B$124,'Capacity Backing (Hide)2'!BI$203:BI$217,"X")))</f>
        <v>0</v>
      </c>
      <c r="OD46">
        <f>'Capacity Backing (Hide)2'!BJ$139*(CJ46/MAX(1,SUMIFS('Treatment Backing (Hide)'!$B$110:$B$124,'Capacity Backing (Hide)2'!BJ$203:BJ$217,"X")))</f>
        <v>0</v>
      </c>
      <c r="OE46">
        <f>'Capacity Backing (Hide)2'!BK$139*(CK46/MAX(1,SUMIFS('Treatment Backing (Hide)'!$B$110:$B$124,'Capacity Backing (Hide)2'!BK$203:BK$217,"X")))</f>
        <v>0</v>
      </c>
      <c r="OF46">
        <f>'Capacity Backing (Hide)2'!BL$139*(CL46/MAX(1,SUMIFS('Treatment Backing (Hide)'!$B$110:$B$124,'Capacity Backing (Hide)2'!BL$203:BL$217,"X")))</f>
        <v>0</v>
      </c>
      <c r="OG46">
        <f>'Capacity Backing (Hide)2'!BM$139*(CM46/MAX(1,SUMIFS('Treatment Backing (Hide)'!$B$110:$B$124,'Capacity Backing (Hide)2'!BM$203:BM$217,"X")))</f>
        <v>0</v>
      </c>
      <c r="OH46">
        <f>'Capacity Backing (Hide)2'!BN$139*(CN46/MAX(1,SUMIFS('Treatment Backing (Hide)'!$B$110:$B$124,'Capacity Backing (Hide)2'!BN$203:BN$217,"X")))</f>
        <v>0</v>
      </c>
      <c r="OI46">
        <f>'Capacity Backing (Hide)2'!BO$139*(CO46/MAX(1,SUMIFS('Treatment Backing (Hide)'!$B$110:$B$124,'Capacity Backing (Hide)2'!BO$203:BO$217,"X")))</f>
        <v>0</v>
      </c>
      <c r="OJ46">
        <f>'Capacity Backing (Hide)2'!BP$139*(CP46/MAX(1,SUMIFS('Treatment Backing (Hide)'!$B$110:$B$124,'Capacity Backing (Hide)2'!BP$203:BP$217,"X")))</f>
        <v>0</v>
      </c>
      <c r="OK46">
        <f>'Capacity Backing (Hide)2'!BQ$139*(CQ46/MAX(1,SUMIFS('Treatment Backing (Hide)'!$B$110:$B$124,'Capacity Backing (Hide)2'!BQ$203:BQ$217,"X")))</f>
        <v>0</v>
      </c>
      <c r="OL46">
        <f>'Capacity Backing (Hide)2'!BR$139*(CR46/MAX(1,SUMIFS('Treatment Backing (Hide)'!$B$110:$B$124,'Capacity Backing (Hide)2'!BR$203:BR$217,"X")))</f>
        <v>0</v>
      </c>
      <c r="OM46">
        <f>'Capacity Backing (Hide)2'!BS$139*(CS46/MAX(1,SUMIFS('Treatment Backing (Hide)'!$B$110:$B$124,'Capacity Backing (Hide)2'!BS$203:BS$217,"X")))</f>
        <v>0</v>
      </c>
      <c r="ON46">
        <f>'Capacity Backing (Hide)2'!BT$139*(CT46/MAX(1,SUMIFS('Treatment Backing (Hide)'!$B$110:$B$124,'Capacity Backing (Hide)2'!BT$203:BT$217,"X")))</f>
        <v>0</v>
      </c>
      <c r="OO46">
        <f>'Capacity Backing (Hide)2'!BU$139*(CU46/MAX(1,SUMIFS('Treatment Backing (Hide)'!$B$110:$B$124,'Capacity Backing (Hide)2'!BU$203:BU$217,"X")))</f>
        <v>0</v>
      </c>
      <c r="OP46">
        <f>'Capacity Backing (Hide)2'!BV$139*(CV46/MAX(1,SUMIFS('Treatment Backing (Hide)'!$B$110:$B$124,'Capacity Backing (Hide)2'!BV$203:BV$217,"X")))</f>
        <v>0</v>
      </c>
      <c r="OQ46">
        <f>'Capacity Backing (Hide)2'!BW$139*(CW46/MAX(1,SUMIFS('Treatment Backing (Hide)'!$B$110:$B$124,'Capacity Backing (Hide)2'!BW$203:BW$217,"X")))</f>
        <v>0</v>
      </c>
      <c r="OR46">
        <f>'Capacity Backing (Hide)2'!BX$139*(CX46/MAX(1,SUMIFS('Treatment Backing (Hide)'!$B$110:$B$124,'Capacity Backing (Hide)2'!BX$203:BX$217,"X")))</f>
        <v>0</v>
      </c>
      <c r="OS46">
        <f>'Capacity Backing (Hide)2'!BY$139*(CY46/MAX(1,SUMIFS('Treatment Backing (Hide)'!$B$110:$B$124,'Capacity Backing (Hide)2'!BY$203:BY$217,"X")))</f>
        <v>0</v>
      </c>
      <c r="OT46">
        <f>'Capacity Backing (Hide)2'!BZ$139*(CZ46/MAX(1,SUMIFS('Treatment Backing (Hide)'!$B$110:$B$124,'Capacity Backing (Hide)2'!BZ$203:BZ$217,"X")))</f>
        <v>0</v>
      </c>
      <c r="OU46">
        <f>'Capacity Backing (Hide)2'!CA$139*(DA46/MAX(1,SUMIFS('Treatment Backing (Hide)'!$B$110:$B$124,'Capacity Backing (Hide)2'!CA$203:CA$217,"X")))</f>
        <v>0</v>
      </c>
      <c r="OV46">
        <f>'Capacity Backing (Hide)2'!CB$139*(DB46/MAX(1,SUMIFS('Treatment Backing (Hide)'!$B$110:$B$124,'Capacity Backing (Hide)2'!CB$203:CB$217,"X")))</f>
        <v>0</v>
      </c>
      <c r="OW46">
        <f>'Capacity Backing (Hide)2'!CC$139*(DC46/MAX(1,SUMIFS('Treatment Backing (Hide)'!$B$110:$B$124,'Capacity Backing (Hide)2'!CC$203:CC$217,"X")))</f>
        <v>0</v>
      </c>
      <c r="OX46">
        <f>'Capacity Backing (Hide)2'!CD$139*(DD46/MAX(1,SUMIFS('Treatment Backing (Hide)'!$B$110:$B$124,'Capacity Backing (Hide)2'!CD$203:CD$217,"X")))</f>
        <v>0</v>
      </c>
      <c r="OY46">
        <f>'Capacity Backing (Hide)2'!CE$139*(DE46/MAX(1,SUMIFS('Treatment Backing (Hide)'!$B$110:$B$124,'Capacity Backing (Hide)2'!CE$203:CE$217,"X")))</f>
        <v>0</v>
      </c>
      <c r="OZ46">
        <f>'Capacity Backing (Hide)2'!CF$139*(DF46/MAX(1,SUMIFS('Treatment Backing (Hide)'!$B$110:$B$124,'Capacity Backing (Hide)2'!CF$203:CF$217,"X")))</f>
        <v>0</v>
      </c>
      <c r="PA46">
        <f>'Capacity Backing (Hide)2'!CG$139*(DG46/MAX(1,SUMIFS('Treatment Backing (Hide)'!$B$110:$B$124,'Capacity Backing (Hide)2'!CG$203:CG$217,"X")))</f>
        <v>0</v>
      </c>
      <c r="PB46">
        <f>'Capacity Backing (Hide)2'!CH$139*(DH46/MAX(1,SUMIFS('Treatment Backing (Hide)'!$B$110:$B$124,'Capacity Backing (Hide)2'!CH$203:CH$217,"X")))</f>
        <v>0</v>
      </c>
      <c r="PC46">
        <f>'Capacity Backing (Hide)2'!CI$139*(DI46/MAX(1,SUMIFS('Treatment Backing (Hide)'!$B$110:$B$124,'Capacity Backing (Hide)2'!CI$203:CI$217,"X")))</f>
        <v>0</v>
      </c>
      <c r="PD46">
        <f>'Capacity Backing (Hide)2'!CJ$139*(DJ46/MAX(1,SUMIFS('Treatment Backing (Hide)'!$B$110:$B$124,'Capacity Backing (Hide)2'!CJ$203:CJ$217,"X")))</f>
        <v>0</v>
      </c>
      <c r="PE46">
        <f>'Capacity Backing (Hide)2'!CK$139*(DK46/MAX(1,SUMIFS('Treatment Backing (Hide)'!$B$110:$B$124,'Capacity Backing (Hide)2'!CK$203:CK$217,"X")))</f>
        <v>0</v>
      </c>
      <c r="PF46">
        <f>'Capacity Backing (Hide)2'!CL$139*(DL46/MAX(1,SUMIFS('Treatment Backing (Hide)'!$B$110:$B$124,'Capacity Backing (Hide)2'!CL$203:CL$217,"X")))</f>
        <v>0</v>
      </c>
      <c r="PG46">
        <f>'Capacity Backing (Hide)2'!CM$139*(DM46/MAX(1,SUMIFS('Treatment Backing (Hide)'!$B$110:$B$124,'Capacity Backing (Hide)2'!CM$203:CM$217,"X")))</f>
        <v>0</v>
      </c>
      <c r="PH46">
        <f>'Capacity Backing (Hide)2'!CN$139*(DN46/MAX(1,SUMIFS('Treatment Backing (Hide)'!$B$110:$B$124,'Capacity Backing (Hide)2'!CN$203:CN$217,"X")))</f>
        <v>0</v>
      </c>
      <c r="PI46">
        <f>'Capacity Backing (Hide)2'!CO$139*(DO46/MAX(1,SUMIFS('Treatment Backing (Hide)'!$B$110:$B$124,'Capacity Backing (Hide)2'!CO$203:CO$217,"X")))</f>
        <v>0</v>
      </c>
      <c r="PJ46">
        <f>'Capacity Backing (Hide)2'!CP$139*(DP46/MAX(1,SUMIFS('Treatment Backing (Hide)'!$B$110:$B$124,'Capacity Backing (Hide)2'!CP$203:CP$217,"X")))</f>
        <v>0</v>
      </c>
      <c r="PK46">
        <f>'Capacity Backing (Hide)2'!CQ$139*(DQ46/MAX(1,SUMIFS('Treatment Backing (Hide)'!$B$110:$B$124,'Capacity Backing (Hide)2'!CQ$203:CQ$217,"X")))</f>
        <v>0</v>
      </c>
      <c r="PL46">
        <f>'Capacity Backing (Hide)2'!CR$139*(DR46/MAX(1,SUMIFS('Treatment Backing (Hide)'!$B$110:$B$124,'Capacity Backing (Hide)2'!CR$203:CR$217,"X")))</f>
        <v>0</v>
      </c>
      <c r="PM46">
        <f>'Capacity Backing (Hide)2'!CS$139*(DS46/MAX(1,SUMIFS('Treatment Backing (Hide)'!$B$110:$B$124,'Capacity Backing (Hide)2'!CS$203:CS$217,"X")))</f>
        <v>0</v>
      </c>
      <c r="PN46">
        <f>'Capacity Backing (Hide)2'!CT$139*(DT46/MAX(1,SUMIFS('Treatment Backing (Hide)'!$B$110:$B$124,'Capacity Backing (Hide)2'!CT$203:CT$217,"X")))</f>
        <v>0</v>
      </c>
      <c r="PO46">
        <f>'Capacity Backing (Hide)2'!CU$139*(DU46/MAX(1,SUMIFS('Treatment Backing (Hide)'!$B$110:$B$124,'Capacity Backing (Hide)2'!CU$203:CU$217,"X")))</f>
        <v>0</v>
      </c>
      <c r="PP46">
        <f>'Capacity Backing (Hide)2'!CV$139*(DV46/MAX(1,SUMIFS('Treatment Backing (Hide)'!$B$110:$B$124,'Capacity Backing (Hide)2'!CV$203:CV$217,"X")))</f>
        <v>0</v>
      </c>
      <c r="PQ46">
        <f>'Capacity Backing (Hide)2'!CW$139*(DW46/MAX(1,SUMIFS('Treatment Backing (Hide)'!$B$110:$B$124,'Capacity Backing (Hide)2'!CW$203:CW$217,"X")))</f>
        <v>0</v>
      </c>
      <c r="PS46" cm="1">
        <f t="array" ref="PS46">SUM(IF('Capacity Summary'!H$36:H$135="X",1,0)*TRANSPOSE('CR Backing (Hide)'!$HX46:$LS46))</f>
        <v>0</v>
      </c>
      <c r="PT46" cm="1">
        <f t="array" ref="PT46">SUM(IF('Capacity Summary'!I$36:I$135="X",1,0)*TRANSPOSE('CR Backing (Hide)'!$HX46:$LS46))</f>
        <v>0</v>
      </c>
      <c r="PU46" cm="1">
        <f t="array" ref="PU46">SUM(IF('Capacity Summary'!J$36:J$135="X",1,0)*TRANSPOSE('CR Backing (Hide)'!$HX46:$LS46))</f>
        <v>0</v>
      </c>
      <c r="PV46" cm="1">
        <f t="array" ref="PV46">SUM(IF('Capacity Summary'!K$36:K$135="X",1,0)*TRANSPOSE('CR Backing (Hide)'!$HX46:$LS46))</f>
        <v>0</v>
      </c>
      <c r="PW46" cm="1">
        <f t="array" ref="PW46">SUM(IF('Capacity Summary'!L$36:L$135="X",1,0)*TRANSPOSE('CR Backing (Hide)'!$HX46:$LS46))</f>
        <v>0</v>
      </c>
      <c r="PX46" cm="1">
        <f t="array" ref="PX46">SUM(IF('Capacity Summary'!M$36:M$135="X",1,0)*TRANSPOSE('CR Backing (Hide)'!$HX46:$LS46))</f>
        <v>0</v>
      </c>
      <c r="PY46" cm="1">
        <f t="array" ref="PY46">SUM(IF('Capacity Summary'!N$36:N$135="X",1,0)*TRANSPOSE('CR Backing (Hide)'!$HX46:$LS46))</f>
        <v>0</v>
      </c>
      <c r="PZ46" cm="1">
        <f t="array" ref="PZ46">SUM(IF('Capacity Summary'!O$36:O$135="X",1,0)*TRANSPOSE('CR Backing (Hide)'!$HX46:$LS46))</f>
        <v>0</v>
      </c>
      <c r="QA46" cm="1">
        <f t="array" ref="QA46">SUM(IF('Capacity Summary'!P$36:P$135="X",1,0)*TRANSPOSE('CR Backing (Hide)'!$HX46:$LS46))</f>
        <v>0</v>
      </c>
      <c r="QB46" cm="1">
        <f t="array" ref="QB46">SUM(IF('Capacity Summary'!Q$36:Q$135="X",1,0)*TRANSPOSE('CR Backing (Hide)'!$HX46:$LS46))</f>
        <v>0</v>
      </c>
      <c r="QC46" cm="1">
        <f t="array" ref="QC46">SUM(IF('Capacity Summary'!R$36:R$135="X",1,0)*TRANSPOSE('CR Backing (Hide)'!$HX46:$LS46))</f>
        <v>0</v>
      </c>
      <c r="QD46" cm="1">
        <f t="array" ref="QD46">SUM(IF('Capacity Summary'!S$36:S$135="X",1,0)*TRANSPOSE('CR Backing (Hide)'!$HX46:$LS46))</f>
        <v>0</v>
      </c>
      <c r="QE46" cm="1">
        <f t="array" ref="QE46">SUM(IF('Capacity Summary'!T$36:T$135="X",1,0)*TRANSPOSE('CR Backing (Hide)'!$HX46:$LS46))</f>
        <v>0</v>
      </c>
      <c r="QF46" cm="1">
        <f t="array" ref="QF46">SUM(IF('Capacity Summary'!U$36:U$135="X",1,0)*TRANSPOSE('CR Backing (Hide)'!$HX46:$LS46))</f>
        <v>0</v>
      </c>
      <c r="QG46" cm="1">
        <f t="array" ref="QG46">SUM(IF('Capacity Summary'!V$36:V$135="X",1,0)*TRANSPOSE('CR Backing (Hide)'!$HX46:$LS46))</f>
        <v>0</v>
      </c>
      <c r="QH46" cm="1">
        <f t="array" ref="QH46">SUM(IF('Capacity Summary'!W$36:W$135="X",1,0)*TRANSPOSE('CR Backing (Hide)'!$HX46:$LS46))</f>
        <v>0</v>
      </c>
      <c r="QI46" cm="1">
        <f t="array" ref="QI46">SUM(IF('Capacity Summary'!X$36:X$135="X",1,0)*TRANSPOSE('CR Backing (Hide)'!$HX46:$LS46))</f>
        <v>0</v>
      </c>
      <c r="QJ46" cm="1">
        <f t="array" ref="QJ46">SUM(IF('Capacity Summary'!Y$36:Y$135="X",1,0)*TRANSPOSE('CR Backing (Hide)'!$HX46:$LS46))</f>
        <v>0</v>
      </c>
      <c r="QK46" cm="1">
        <f t="array" ref="QK46">SUM(IF('Capacity Summary'!Z$36:Z$135="X",1,0)*TRANSPOSE('CR Backing (Hide)'!$HX46:$LS46))</f>
        <v>0</v>
      </c>
      <c r="QL46" cm="1">
        <f t="array" ref="QL46">SUM(IF('Capacity Summary'!AA$36:AA$135="X",1,0)*TRANSPOSE('CR Backing (Hide)'!$HX46:$LS46))</f>
        <v>0</v>
      </c>
      <c r="QM46" cm="1">
        <f t="array" ref="QM46">SUM(IF('Capacity Summary'!AB$36:AB$135="X",1,0)*TRANSPOSE('CR Backing (Hide)'!$HX46:$LS46))</f>
        <v>0</v>
      </c>
      <c r="QN46" cm="1">
        <f t="array" ref="QN46">SUM(IF('Capacity Summary'!AC$36:AC$135="X",1,0)*TRANSPOSE('CR Backing (Hide)'!$HX46:$LS46))</f>
        <v>0</v>
      </c>
      <c r="QO46" cm="1">
        <f t="array" ref="QO46">SUM(IF('Capacity Summary'!AD$36:AD$135="X",1,0)*TRANSPOSE('CR Backing (Hide)'!$HX46:$LS46))</f>
        <v>0</v>
      </c>
      <c r="QP46" cm="1">
        <f t="array" ref="QP46">SUM(IF('Capacity Summary'!AE$36:AE$135="X",1,0)*TRANSPOSE('CR Backing (Hide)'!$HX46:$LS46))</f>
        <v>0</v>
      </c>
      <c r="QQ46" cm="1">
        <f t="array" ref="QQ46">SUM(IF('Capacity Summary'!AF$36:AF$135="X",1,0)*TRANSPOSE('CR Backing (Hide)'!$HX46:$LS46))</f>
        <v>0</v>
      </c>
      <c r="QR46" cm="1">
        <f t="array" ref="QR46">SUM(IF('Capacity Summary'!AG$36:AG$135="X",1,0)*TRANSPOSE('CR Backing (Hide)'!$HX46:$LS46))</f>
        <v>0</v>
      </c>
      <c r="QS46" cm="1">
        <f t="array" ref="QS46">SUM(IF('Capacity Summary'!AH$36:AH$135="X",1,0)*TRANSPOSE('CR Backing (Hide)'!$HX46:$LS46))</f>
        <v>0</v>
      </c>
      <c r="QT46" cm="1">
        <f t="array" ref="QT46">SUM(IF('Capacity Summary'!AI$36:AI$135="X",1,0)*TRANSPOSE('CR Backing (Hide)'!$HX46:$LS46))</f>
        <v>0</v>
      </c>
      <c r="QU46" cm="1">
        <f t="array" ref="QU46">SUM(IF('Capacity Summary'!AJ$36:AJ$135="X",1,0)*TRANSPOSE('CR Backing (Hide)'!$HX46:$LS46))</f>
        <v>0</v>
      </c>
      <c r="QV46" cm="1">
        <f t="array" ref="QV46">SUM(IF('Capacity Summary'!AK$36:AK$135="X",1,0)*TRANSPOSE('CR Backing (Hide)'!$HX46:$LS46))</f>
        <v>0</v>
      </c>
      <c r="QW46" cm="1">
        <f t="array" ref="QW46">SUM(IF('Capacity Summary'!AL$36:AL$135="X",1,0)*TRANSPOSE('CR Backing (Hide)'!$HX46:$LS46))</f>
        <v>0</v>
      </c>
      <c r="QX46" cm="1">
        <f t="array" ref="QX46">SUM(IF('Capacity Summary'!AM$36:AM$135="X",1,0)*TRANSPOSE('CR Backing (Hide)'!$HX46:$LS46))</f>
        <v>0</v>
      </c>
      <c r="QY46" cm="1">
        <f t="array" ref="QY46">SUM(IF('Capacity Summary'!AN$36:AN$135="X",1,0)*TRANSPOSE('CR Backing (Hide)'!$HX46:$LS46))</f>
        <v>0</v>
      </c>
      <c r="QZ46" cm="1">
        <f t="array" ref="QZ46">SUM(IF('Capacity Summary'!AO$36:AO$135="X",1,0)*TRANSPOSE('CR Backing (Hide)'!$HX46:$LS46))</f>
        <v>0</v>
      </c>
      <c r="RA46" cm="1">
        <f t="array" ref="RA46">SUM(IF('Capacity Summary'!AP$36:AP$135="X",1,0)*TRANSPOSE('CR Backing (Hide)'!$HX46:$LS46))</f>
        <v>0</v>
      </c>
      <c r="RB46" cm="1">
        <f t="array" ref="RB46">SUM(IF('Capacity Summary'!AQ$36:AQ$135="X",1,0)*TRANSPOSE('CR Backing (Hide)'!$HX46:$LS46))</f>
        <v>0</v>
      </c>
      <c r="RC46" cm="1">
        <f t="array" ref="RC46">SUM(IF('Capacity Summary'!AR$36:AR$135="X",1,0)*TRANSPOSE('CR Backing (Hide)'!$HX46:$LS46))</f>
        <v>0</v>
      </c>
      <c r="RD46" cm="1">
        <f t="array" ref="RD46">SUM(IF('Capacity Summary'!AS$36:AS$135="X",1,0)*TRANSPOSE('CR Backing (Hide)'!$HX46:$LS46))</f>
        <v>0</v>
      </c>
      <c r="RE46" cm="1">
        <f t="array" ref="RE46">SUM(IF('Capacity Summary'!AT$36:AT$135="X",1,0)*TRANSPOSE('CR Backing (Hide)'!$HX46:$LS46))</f>
        <v>0</v>
      </c>
      <c r="RF46" cm="1">
        <f t="array" ref="RF46">SUM(IF('Capacity Summary'!AU$36:AU$135="X",1,0)*TRANSPOSE('CR Backing (Hide)'!$HX46:$LS46))</f>
        <v>0</v>
      </c>
      <c r="RG46" cm="1">
        <f t="array" ref="RG46">SUM(IF('Capacity Summary'!AV$36:AV$135="X",1,0)*TRANSPOSE('CR Backing (Hide)'!$HX46:$LS46))</f>
        <v>0</v>
      </c>
      <c r="RH46" cm="1">
        <f t="array" ref="RH46">SUM(IF('Capacity Summary'!AW$36:AW$135="X",1,0)*TRANSPOSE('CR Backing (Hide)'!$HX46:$LS46))</f>
        <v>0</v>
      </c>
      <c r="RI46" cm="1">
        <f t="array" ref="RI46">SUM(IF('Capacity Summary'!AX$36:AX$135="X",1,0)*TRANSPOSE('CR Backing (Hide)'!$HX46:$LS46))</f>
        <v>0</v>
      </c>
      <c r="RJ46" cm="1">
        <f t="array" ref="RJ46">SUM(IF('Capacity Summary'!AY$36:AY$135="X",1,0)*TRANSPOSE('CR Backing (Hide)'!$HX46:$LS46))</f>
        <v>0</v>
      </c>
      <c r="RK46" cm="1">
        <f t="array" ref="RK46">SUM(IF('Capacity Summary'!AZ$36:AZ$135="X",1,0)*TRANSPOSE('CR Backing (Hide)'!$HX46:$LS46))</f>
        <v>0</v>
      </c>
      <c r="RL46" cm="1">
        <f t="array" ref="RL46">SUM(IF('Capacity Summary'!BA$36:BA$135="X",1,0)*TRANSPOSE('CR Backing (Hide)'!$HX46:$LS46))</f>
        <v>0</v>
      </c>
      <c r="RM46" cm="1">
        <f t="array" ref="RM46">SUM(IF('Capacity Summary'!BB$36:BB$135="X",1,0)*TRANSPOSE('CR Backing (Hide)'!$HX46:$LS46))</f>
        <v>0</v>
      </c>
      <c r="RN46" cm="1">
        <f t="array" ref="RN46">SUM(IF('Capacity Summary'!BC$36:BC$135="X",1,0)*TRANSPOSE('CR Backing (Hide)'!$HX46:$LS46))</f>
        <v>0</v>
      </c>
      <c r="RO46" cm="1">
        <f t="array" ref="RO46">SUM(IF('Capacity Summary'!BD$36:BD$135="X",1,0)*TRANSPOSE('CR Backing (Hide)'!$HX46:$LS46))</f>
        <v>0</v>
      </c>
      <c r="RP46" cm="1">
        <f t="array" ref="RP46">SUM(IF('Capacity Summary'!BE$36:BE$135="X",1,0)*TRANSPOSE('CR Backing (Hide)'!$HX46:$LS46))</f>
        <v>0</v>
      </c>
      <c r="RQ46" cm="1">
        <f t="array" ref="RQ46">SUM(IF('Capacity Summary'!BF$36:BF$135="X",1,0)*TRANSPOSE('CR Backing (Hide)'!$HX46:$LS46))</f>
        <v>0</v>
      </c>
      <c r="RR46" cm="1">
        <f t="array" ref="RR46">SUM(IF('Capacity Summary'!BG$36:BG$135="X",1,0)*TRANSPOSE('CR Backing (Hide)'!$HX46:$LS46))</f>
        <v>0</v>
      </c>
      <c r="RT46" cm="1">
        <f t="array" ref="RT46">SUM(IF('Capacity Summary'!H$139:H$238="X",1,0)*TRANSPOSE('CR Backing (Hide)'!$LV46:$PQ46))</f>
        <v>0</v>
      </c>
      <c r="RU46" cm="1">
        <f t="array" ref="RU46">SUM(IF('Capacity Summary'!I$139:I$238="X",1,0)*TRANSPOSE('CR Backing (Hide)'!$LV46:$PQ46))</f>
        <v>0</v>
      </c>
      <c r="RV46" cm="1">
        <f t="array" ref="RV46">SUM(IF('Capacity Summary'!J$139:J$238="X",1,0)*TRANSPOSE('CR Backing (Hide)'!$LV46:$PQ46))</f>
        <v>0</v>
      </c>
      <c r="RW46" cm="1">
        <f t="array" ref="RW46">SUM(IF('Capacity Summary'!K$139:K$238="X",1,0)*TRANSPOSE('CR Backing (Hide)'!$LV46:$PQ46))</f>
        <v>0</v>
      </c>
      <c r="RX46" cm="1">
        <f t="array" ref="RX46">SUM(IF('Capacity Summary'!L$139:L$238="X",1,0)*TRANSPOSE('CR Backing (Hide)'!$LV46:$PQ46))</f>
        <v>0</v>
      </c>
      <c r="RY46" cm="1">
        <f t="array" ref="RY46">SUM(IF('Capacity Summary'!M$139:M$238="X",1,0)*TRANSPOSE('CR Backing (Hide)'!$LV46:$PQ46))</f>
        <v>0</v>
      </c>
      <c r="RZ46" cm="1">
        <f t="array" ref="RZ46">SUM(IF('Capacity Summary'!N$139:N$238="X",1,0)*TRANSPOSE('CR Backing (Hide)'!$LV46:$PQ46))</f>
        <v>0</v>
      </c>
      <c r="SA46" cm="1">
        <f t="array" ref="SA46">SUM(IF('Capacity Summary'!O$139:O$238="X",1,0)*TRANSPOSE('CR Backing (Hide)'!$LV46:$PQ46))</f>
        <v>0</v>
      </c>
      <c r="SB46" cm="1">
        <f t="array" ref="SB46">SUM(IF('Capacity Summary'!P$139:P$238="X",1,0)*TRANSPOSE('CR Backing (Hide)'!$LV46:$PQ46))</f>
        <v>0</v>
      </c>
      <c r="SC46" cm="1">
        <f t="array" ref="SC46">SUM(IF('Capacity Summary'!Q$139:Q$238="X",1,0)*TRANSPOSE('CR Backing (Hide)'!$LV46:$PQ46))</f>
        <v>0</v>
      </c>
      <c r="SD46" cm="1">
        <f t="array" ref="SD46">SUM(IF('Capacity Summary'!R$139:R$238="X",1,0)*TRANSPOSE('CR Backing (Hide)'!$LV46:$PQ46))</f>
        <v>0</v>
      </c>
      <c r="SE46" cm="1">
        <f t="array" ref="SE46">SUM(IF('Capacity Summary'!S$139:S$238="X",1,0)*TRANSPOSE('CR Backing (Hide)'!$LV46:$PQ46))</f>
        <v>0</v>
      </c>
      <c r="SF46" cm="1">
        <f t="array" ref="SF46">SUM(IF('Capacity Summary'!T$139:T$238="X",1,0)*TRANSPOSE('CR Backing (Hide)'!$LV46:$PQ46))</f>
        <v>0</v>
      </c>
      <c r="SG46" cm="1">
        <f t="array" ref="SG46">SUM(IF('Capacity Summary'!U$139:U$238="X",1,0)*TRANSPOSE('CR Backing (Hide)'!$LV46:$PQ46))</f>
        <v>0</v>
      </c>
      <c r="SH46" cm="1">
        <f t="array" ref="SH46">SUM(IF('Capacity Summary'!V$139:V$238="X",1,0)*TRANSPOSE('CR Backing (Hide)'!$LV46:$PQ46))</f>
        <v>0</v>
      </c>
      <c r="SI46" cm="1">
        <f t="array" ref="SI46">SUM(IF('Capacity Summary'!W$139:W$238="X",1,0)*TRANSPOSE('CR Backing (Hide)'!$LV46:$PQ46))</f>
        <v>0</v>
      </c>
      <c r="SJ46" cm="1">
        <f t="array" ref="SJ46">SUM(IF('Capacity Summary'!X$139:X$238="X",1,0)*TRANSPOSE('CR Backing (Hide)'!$LV46:$PQ46))</f>
        <v>0</v>
      </c>
      <c r="SK46" cm="1">
        <f t="array" ref="SK46">SUM(IF('Capacity Summary'!Y$139:Y$238="X",1,0)*TRANSPOSE('CR Backing (Hide)'!$LV46:$PQ46))</f>
        <v>0</v>
      </c>
      <c r="SL46" cm="1">
        <f t="array" ref="SL46">SUM(IF('Capacity Summary'!Z$139:Z$238="X",1,0)*TRANSPOSE('CR Backing (Hide)'!$LV46:$PQ46))</f>
        <v>0</v>
      </c>
      <c r="SM46" cm="1">
        <f t="array" ref="SM46">SUM(IF('Capacity Summary'!AA$139:AA$238="X",1,0)*TRANSPOSE('CR Backing (Hide)'!$LV46:$PQ46))</f>
        <v>0</v>
      </c>
      <c r="SN46" cm="1">
        <f t="array" ref="SN46">SUM(IF('Capacity Summary'!AB$139:AB$238="X",1,0)*TRANSPOSE('CR Backing (Hide)'!$LV46:$PQ46))</f>
        <v>0</v>
      </c>
      <c r="SO46" cm="1">
        <f t="array" ref="SO46">SUM(IF('Capacity Summary'!AC$139:AC$238="X",1,0)*TRANSPOSE('CR Backing (Hide)'!$LV46:$PQ46))</f>
        <v>0</v>
      </c>
      <c r="SP46" cm="1">
        <f t="array" ref="SP46">SUM(IF('Capacity Summary'!AD$139:AD$238="X",1,0)*TRANSPOSE('CR Backing (Hide)'!$LV46:$PQ46))</f>
        <v>0</v>
      </c>
      <c r="SQ46" cm="1">
        <f t="array" ref="SQ46">SUM(IF('Capacity Summary'!AE$139:AE$238="X",1,0)*TRANSPOSE('CR Backing (Hide)'!$LV46:$PQ46))</f>
        <v>0</v>
      </c>
      <c r="SR46" cm="1">
        <f t="array" ref="SR46">SUM(IF('Capacity Summary'!AF$139:AF$238="X",1,0)*TRANSPOSE('CR Backing (Hide)'!$LV46:$PQ46))</f>
        <v>0</v>
      </c>
      <c r="SS46" cm="1">
        <f t="array" ref="SS46">SUM(IF('Capacity Summary'!AG$139:AG$238="X",1,0)*TRANSPOSE('CR Backing (Hide)'!$LV46:$PQ46))</f>
        <v>0</v>
      </c>
      <c r="ST46" cm="1">
        <f t="array" ref="ST46">SUM(IF('Capacity Summary'!AH$139:AH$238="X",1,0)*TRANSPOSE('CR Backing (Hide)'!$LV46:$PQ46))</f>
        <v>0</v>
      </c>
      <c r="SU46" cm="1">
        <f t="array" ref="SU46">SUM(IF('Capacity Summary'!AI$139:AI$238="X",1,0)*TRANSPOSE('CR Backing (Hide)'!$LV46:$PQ46))</f>
        <v>0</v>
      </c>
      <c r="SV46" cm="1">
        <f t="array" ref="SV46">SUM(IF('Capacity Summary'!AJ$139:AJ$238="X",1,0)*TRANSPOSE('CR Backing (Hide)'!$LV46:$PQ46))</f>
        <v>0</v>
      </c>
      <c r="SW46" cm="1">
        <f t="array" ref="SW46">SUM(IF('Capacity Summary'!AK$139:AK$238="X",1,0)*TRANSPOSE('CR Backing (Hide)'!$LV46:$PQ46))</f>
        <v>0</v>
      </c>
      <c r="SX46" cm="1">
        <f t="array" ref="SX46">SUM(IF('Capacity Summary'!AL$139:AL$238="X",1,0)*TRANSPOSE('CR Backing (Hide)'!$LV46:$PQ46))</f>
        <v>0</v>
      </c>
      <c r="SY46" cm="1">
        <f t="array" ref="SY46">SUM(IF('Capacity Summary'!AM$139:AM$238="X",1,0)*TRANSPOSE('CR Backing (Hide)'!$LV46:$PQ46))</f>
        <v>0</v>
      </c>
      <c r="SZ46" cm="1">
        <f t="array" ref="SZ46">SUM(IF('Capacity Summary'!AN$139:AN$238="X",1,0)*TRANSPOSE('CR Backing (Hide)'!$LV46:$PQ46))</f>
        <v>0</v>
      </c>
      <c r="TA46" cm="1">
        <f t="array" ref="TA46">SUM(IF('Capacity Summary'!AO$139:AO$238="X",1,0)*TRANSPOSE('CR Backing (Hide)'!$LV46:$PQ46))</f>
        <v>0</v>
      </c>
      <c r="TB46" cm="1">
        <f t="array" ref="TB46">SUM(IF('Capacity Summary'!AP$139:AP$238="X",1,0)*TRANSPOSE('CR Backing (Hide)'!$LV46:$PQ46))</f>
        <v>0</v>
      </c>
      <c r="TC46" cm="1">
        <f t="array" ref="TC46">SUM(IF('Capacity Summary'!AQ$139:AQ$238="X",1,0)*TRANSPOSE('CR Backing (Hide)'!$LV46:$PQ46))</f>
        <v>0</v>
      </c>
      <c r="TD46" cm="1">
        <f t="array" ref="TD46">SUM(IF('Capacity Summary'!AR$139:AR$238="X",1,0)*TRANSPOSE('CR Backing (Hide)'!$LV46:$PQ46))</f>
        <v>0</v>
      </c>
      <c r="TE46" cm="1">
        <f t="array" ref="TE46">SUM(IF('Capacity Summary'!AS$139:AS$238="X",1,0)*TRANSPOSE('CR Backing (Hide)'!$LV46:$PQ46))</f>
        <v>0</v>
      </c>
      <c r="TF46" cm="1">
        <f t="array" ref="TF46">SUM(IF('Capacity Summary'!AT$139:AT$238="X",1,0)*TRANSPOSE('CR Backing (Hide)'!$LV46:$PQ46))</f>
        <v>0</v>
      </c>
      <c r="TG46" cm="1">
        <f t="array" ref="TG46">SUM(IF('Capacity Summary'!AU$139:AU$238="X",1,0)*TRANSPOSE('CR Backing (Hide)'!$LV46:$PQ46))</f>
        <v>0</v>
      </c>
      <c r="TH46" cm="1">
        <f t="array" ref="TH46">SUM(IF('Capacity Summary'!AV$139:AV$238="X",1,0)*TRANSPOSE('CR Backing (Hide)'!$LV46:$PQ46))</f>
        <v>0</v>
      </c>
      <c r="TI46" cm="1">
        <f t="array" ref="TI46">SUM(IF('Capacity Summary'!AW$139:AW$238="X",1,0)*TRANSPOSE('CR Backing (Hide)'!$LV46:$PQ46))</f>
        <v>0</v>
      </c>
      <c r="TJ46" cm="1">
        <f t="array" ref="TJ46">SUM(IF('Capacity Summary'!AX$139:AX$238="X",1,0)*TRANSPOSE('CR Backing (Hide)'!$LV46:$PQ46))</f>
        <v>0</v>
      </c>
      <c r="TK46" cm="1">
        <f t="array" ref="TK46">SUM(IF('Capacity Summary'!AY$139:AY$238="X",1,0)*TRANSPOSE('CR Backing (Hide)'!$LV46:$PQ46))</f>
        <v>0</v>
      </c>
      <c r="TL46" cm="1">
        <f t="array" ref="TL46">SUM(IF('Capacity Summary'!AZ$139:AZ$238="X",1,0)*TRANSPOSE('CR Backing (Hide)'!$LV46:$PQ46))</f>
        <v>0</v>
      </c>
      <c r="TM46" cm="1">
        <f t="array" ref="TM46">SUM(IF('Capacity Summary'!BA$139:BA$238="X",1,0)*TRANSPOSE('CR Backing (Hide)'!$LV46:$PQ46))</f>
        <v>0</v>
      </c>
      <c r="TN46" cm="1">
        <f t="array" ref="TN46">SUM(IF('Capacity Summary'!BB$139:BB$238="X",1,0)*TRANSPOSE('CR Backing (Hide)'!$LV46:$PQ46))</f>
        <v>0</v>
      </c>
      <c r="TO46" cm="1">
        <f t="array" ref="TO46">SUM(IF('Capacity Summary'!BC$139:BC$238="X",1,0)*TRANSPOSE('CR Backing (Hide)'!$LV46:$PQ46))</f>
        <v>0</v>
      </c>
      <c r="TP46" cm="1">
        <f t="array" ref="TP46">SUM(IF('Capacity Summary'!BD$139:BD$238="X",1,0)*TRANSPOSE('CR Backing (Hide)'!$LV46:$PQ46))</f>
        <v>0</v>
      </c>
      <c r="TQ46" cm="1">
        <f t="array" ref="TQ46">SUM(IF('Capacity Summary'!BE$139:BE$238="X",1,0)*TRANSPOSE('CR Backing (Hide)'!$LV46:$PQ46))</f>
        <v>0</v>
      </c>
      <c r="TR46" cm="1">
        <f t="array" ref="TR46">SUM(IF('Capacity Summary'!BF$139:BF$238="X",1,0)*TRANSPOSE('CR Backing (Hide)'!$LV46:$PQ46))</f>
        <v>0</v>
      </c>
      <c r="TS46" cm="1">
        <f t="array" ref="TS46">SUM(IF('Capacity Summary'!BG$139:BG$238="X",1,0)*TRANSPOSE('CR Backing (Hide)'!$LV46:$PQ46))</f>
        <v>0</v>
      </c>
    </row>
    <row r="47" spans="8:539" x14ac:dyDescent="0.25">
      <c r="H47" t="str">
        <f>ROW(H44)&amp;". "&amp;'Clinical resources'!B50</f>
        <v xml:space="preserve">44. </v>
      </c>
      <c r="J47" t="str" cm="1">
        <f t="array" ref="J47">IF(SUM(IF('Clinical resources'!F50:J50="X",1,0)*'Clinical resources'!F$4:J$4)&gt;0,"X","")</f>
        <v/>
      </c>
      <c r="K47" t="str" cm="1">
        <f t="array" ref="K47">IF(SUM(IF('Clinical resources'!K50:O50="X",1,0)*'Clinical resources'!K$4:O$4)&gt;0,"X","")</f>
        <v/>
      </c>
      <c r="L47" t="str" cm="1">
        <f t="array" ref="L47">IF(SUM(IF('Clinical resources'!P50:T50="X",1,0)*'Clinical resources'!P$4:T$4)&gt;0,"X","")</f>
        <v/>
      </c>
      <c r="M47" t="str" cm="1">
        <f t="array" ref="M47">IF(SUM(IF('Clinical resources'!U50:Y50="X",1,0)*'Clinical resources'!U$4:Y$4)&gt;0,"X","")</f>
        <v/>
      </c>
      <c r="N47" t="str" cm="1">
        <f t="array" ref="N47">IF(SUM(IF('Clinical resources'!Z50:AD50="X",1,0)*'Clinical resources'!Z$4:AD$4)&gt;0,"X","")</f>
        <v/>
      </c>
      <c r="O47" t="str" cm="1">
        <f t="array" ref="O47">IF(SUM(IF('Clinical resources'!AE50:AI50="X",1,0)*'Clinical resources'!AE$4:AI$4)&gt;0,"X","")</f>
        <v/>
      </c>
      <c r="P47" t="str" cm="1">
        <f t="array" ref="P47">IF(SUM(IF('Clinical resources'!AJ50:AN50="X",1,0)*'Clinical resources'!AJ$4:AN$4)&gt;0,"X","")</f>
        <v/>
      </c>
      <c r="Q47" t="str" cm="1">
        <f t="array" ref="Q47">IF(SUM(IF('Clinical resources'!AO50:AS50="X",1,0)*'Clinical resources'!AO$4:AS$4)&gt;0,"X","")</f>
        <v/>
      </c>
      <c r="R47" t="str" cm="1">
        <f t="array" ref="R47">IF(SUM(IF('Clinical resources'!AT50:AX50="X",1,0)*'Clinical resources'!AT$4:AX$4)&gt;0,"X","")</f>
        <v/>
      </c>
      <c r="S47" t="str" cm="1">
        <f t="array" ref="S47">IF(SUM(IF('Clinical resources'!AY50:BC50="X",1,0)*'Clinical resources'!AY$4:BC$4)&gt;0,"X","")</f>
        <v/>
      </c>
      <c r="T47" t="str" cm="1">
        <f t="array" ref="T47">IF(SUM(IF('Clinical resources'!BD50:BH50="X",1,0)*'Clinical resources'!BD$4:BH$4)&gt;0,"X","")</f>
        <v/>
      </c>
      <c r="U47" t="str" cm="1">
        <f t="array" ref="U47">IF(SUM(IF('Clinical resources'!BI50:BM50="X",1,0)*'Clinical resources'!BI$4:BM$4)&gt;0,"X","")</f>
        <v/>
      </c>
      <c r="V47" t="str" cm="1">
        <f t="array" ref="V47">IF(SUM(IF('Clinical resources'!BN50:BR50="X",1,0)*'Clinical resources'!BN$4:BR$4)&gt;0,"X","")</f>
        <v/>
      </c>
      <c r="W47" t="str" cm="1">
        <f t="array" ref="W47">IF(SUM(IF('Clinical resources'!BS50:BW50="X",1,0)*'Clinical resources'!BS$4:BW$4)&gt;0,"X","")</f>
        <v/>
      </c>
      <c r="X47" t="str" cm="1">
        <f t="array" ref="X47">IF(SUM(IF('Clinical resources'!BX50:CB50="X",1,0)*'Clinical resources'!BX$4:CB$4)&gt;0,"X","")</f>
        <v/>
      </c>
      <c r="AB47">
        <f t="array" ref="AB47">IF($J47:$X47='Capacity Backing (Hide)2'!B$67:B$81,1,0)</f>
        <v>0</v>
      </c>
      <c r="AC47">
        <f t="array" ref="AC47">IF($J47:$X47='Capacity Backing (Hide)2'!C$67:C$81,1,0)</f>
        <v>0</v>
      </c>
      <c r="AD47">
        <f t="array" ref="AD47">IF($J47:$X47='Capacity Backing (Hide)2'!D$67:D$81,1,0)</f>
        <v>0</v>
      </c>
      <c r="AE47">
        <f t="array" ref="AE47">IF($J47:$X47='Capacity Backing (Hide)2'!E$67:E$81,1,0)</f>
        <v>0</v>
      </c>
      <c r="AF47">
        <f t="array" ref="AF47">IF($J47:$X47='Capacity Backing (Hide)2'!F$67:F$81,1,0)</f>
        <v>0</v>
      </c>
      <c r="AG47">
        <f t="array" ref="AG47">IF($J47:$X47='Capacity Backing (Hide)2'!G$67:G$81,1,0)</f>
        <v>0</v>
      </c>
      <c r="AH47">
        <f t="array" ref="AH47">IF($J47:$X47='Capacity Backing (Hide)2'!H$67:H$81,1,0)</f>
        <v>0</v>
      </c>
      <c r="AI47">
        <f t="array" ref="AI47">IF($J47:$X47='Capacity Backing (Hide)2'!I$67:I$81,1,0)</f>
        <v>0</v>
      </c>
      <c r="AJ47">
        <f t="array" ref="AJ47">IF($J47:$X47='Capacity Backing (Hide)2'!J$67:J$81,1,0)</f>
        <v>0</v>
      </c>
      <c r="AK47">
        <f t="array" ref="AK47">IF($J47:$X47='Capacity Backing (Hide)2'!K$67:K$81,1,0)</f>
        <v>0</v>
      </c>
      <c r="AL47">
        <f t="array" ref="AL47">IF($J47:$X47='Capacity Backing (Hide)2'!L$67:L$81,1,0)</f>
        <v>0</v>
      </c>
      <c r="AM47">
        <f t="array" ref="AM47">IF($J47:$X47='Capacity Backing (Hide)2'!M$67:M$81,1,0)</f>
        <v>0</v>
      </c>
      <c r="AN47">
        <f t="array" ref="AN47">IF($J47:$X47='Capacity Backing (Hide)2'!N$67:N$81,1,0)</f>
        <v>0</v>
      </c>
      <c r="AO47">
        <f t="array" ref="AO47">IF($J47:$X47='Capacity Backing (Hide)2'!O$67:O$81,1,0)</f>
        <v>0</v>
      </c>
      <c r="AP47">
        <f t="array" ref="AP47">IF($J47:$X47='Capacity Backing (Hide)2'!P$67:P$81,1,0)</f>
        <v>0</v>
      </c>
      <c r="AQ47">
        <f t="array" ref="AQ47">IF($J47:$X47='Capacity Backing (Hide)2'!Q$67:Q$81,1,0)</f>
        <v>0</v>
      </c>
      <c r="AR47">
        <f t="array" ref="AR47">IF($J47:$X47='Capacity Backing (Hide)2'!R$67:R$81,1,0)</f>
        <v>0</v>
      </c>
      <c r="AS47">
        <f t="array" ref="AS47">IF($J47:$X47='Capacity Backing (Hide)2'!S$67:S$81,1,0)</f>
        <v>0</v>
      </c>
      <c r="AT47">
        <f t="array" ref="AT47">IF($J47:$X47='Capacity Backing (Hide)2'!T$67:T$81,1,0)</f>
        <v>0</v>
      </c>
      <c r="AU47">
        <f t="array" ref="AU47">IF($J47:$X47='Capacity Backing (Hide)2'!U$67:U$81,1,0)</f>
        <v>0</v>
      </c>
      <c r="AV47">
        <f t="array" ref="AV47">IF($J47:$X47='Capacity Backing (Hide)2'!V$67:V$81,1,0)</f>
        <v>0</v>
      </c>
      <c r="AW47">
        <f t="array" ref="AW47">IF($J47:$X47='Capacity Backing (Hide)2'!W$67:W$81,1,0)</f>
        <v>0</v>
      </c>
      <c r="AX47">
        <f t="array" ref="AX47">IF($J47:$X47='Capacity Backing (Hide)2'!X$67:X$81,1,0)</f>
        <v>0</v>
      </c>
      <c r="AY47">
        <f t="array" ref="AY47">IF($J47:$X47='Capacity Backing (Hide)2'!Y$67:Y$81,1,0)</f>
        <v>0</v>
      </c>
      <c r="AZ47">
        <f t="array" ref="AZ47">IF($J47:$X47='Capacity Backing (Hide)2'!Z$67:Z$81,1,0)</f>
        <v>0</v>
      </c>
      <c r="BA47">
        <f t="array" ref="BA47">IF($J47:$X47='Capacity Backing (Hide)2'!AA$67:AA$81,1,0)</f>
        <v>0</v>
      </c>
      <c r="BB47">
        <f t="array" ref="BB47">IF($J47:$X47='Capacity Backing (Hide)2'!AB$67:AB$81,1,0)</f>
        <v>0</v>
      </c>
      <c r="BC47">
        <f t="array" ref="BC47">IF($J47:$X47='Capacity Backing (Hide)2'!AC$67:AC$81,1,0)</f>
        <v>0</v>
      </c>
      <c r="BD47">
        <f t="array" ref="BD47">IF($J47:$X47='Capacity Backing (Hide)2'!AD$67:AD$81,1,0)</f>
        <v>0</v>
      </c>
      <c r="BE47">
        <f t="array" ref="BE47">IF($J47:$X47='Capacity Backing (Hide)2'!AE$67:AE$81,1,0)</f>
        <v>0</v>
      </c>
      <c r="BF47">
        <f t="array" ref="BF47">IF($J47:$X47='Capacity Backing (Hide)2'!AF$67:AF$81,1,0)</f>
        <v>0</v>
      </c>
      <c r="BG47">
        <f t="array" ref="BG47">IF($J47:$X47='Capacity Backing (Hide)2'!AG$67:AG$81,1,0)</f>
        <v>0</v>
      </c>
      <c r="BH47">
        <f t="array" ref="BH47">IF($J47:$X47='Capacity Backing (Hide)2'!AH$67:AH$81,1,0)</f>
        <v>0</v>
      </c>
      <c r="BI47">
        <f t="array" ref="BI47">IF($J47:$X47='Capacity Backing (Hide)2'!AI$67:AI$81,1,0)</f>
        <v>0</v>
      </c>
      <c r="BJ47">
        <f t="array" ref="BJ47">IF($J47:$X47='Capacity Backing (Hide)2'!AJ$67:AJ$81,1,0)</f>
        <v>0</v>
      </c>
      <c r="BK47">
        <f t="array" ref="BK47">IF($J47:$X47='Capacity Backing (Hide)2'!AK$67:AK$81,1,0)</f>
        <v>0</v>
      </c>
      <c r="BL47">
        <f t="array" ref="BL47">IF($J47:$X47='Capacity Backing (Hide)2'!AL$67:AL$81,1,0)</f>
        <v>0</v>
      </c>
      <c r="BM47">
        <f t="array" ref="BM47">IF($J47:$X47='Capacity Backing (Hide)2'!AM$67:AM$81,1,0)</f>
        <v>0</v>
      </c>
      <c r="BN47">
        <f t="array" ref="BN47">IF($J47:$X47='Capacity Backing (Hide)2'!AN$67:AN$81,1,0)</f>
        <v>0</v>
      </c>
      <c r="BO47">
        <f t="array" ref="BO47">IF($J47:$X47='Capacity Backing (Hide)2'!AO$67:AO$81,1,0)</f>
        <v>0</v>
      </c>
      <c r="BP47">
        <f t="array" ref="BP47">IF($J47:$X47='Capacity Backing (Hide)2'!AP$67:AP$81,1,0)</f>
        <v>0</v>
      </c>
      <c r="BQ47">
        <f t="array" ref="BQ47">IF($J47:$X47='Capacity Backing (Hide)2'!AQ$67:AQ$81,1,0)</f>
        <v>0</v>
      </c>
      <c r="BR47">
        <f t="array" ref="BR47">IF($J47:$X47='Capacity Backing (Hide)2'!AR$67:AR$81,1,0)</f>
        <v>0</v>
      </c>
      <c r="BS47">
        <f t="array" ref="BS47">IF($J47:$X47='Capacity Backing (Hide)2'!AS$67:AS$81,1,0)</f>
        <v>0</v>
      </c>
      <c r="BT47">
        <f t="array" ref="BT47">IF($J47:$X47='Capacity Backing (Hide)2'!AT$67:AT$81,1,0)</f>
        <v>0</v>
      </c>
      <c r="BU47">
        <f t="array" ref="BU47">IF($J47:$X47='Capacity Backing (Hide)2'!AU$67:AU$81,1,0)</f>
        <v>0</v>
      </c>
      <c r="BV47">
        <f t="array" ref="BV47">IF($J47:$X47='Capacity Backing (Hide)2'!AV$67:AV$81,1,0)</f>
        <v>0</v>
      </c>
      <c r="BW47">
        <f t="array" ref="BW47">IF($J47:$X47='Capacity Backing (Hide)2'!AW$67:AW$81,1,0)</f>
        <v>0</v>
      </c>
      <c r="BX47">
        <f t="array" ref="BX47">IF($J47:$X47='Capacity Backing (Hide)2'!AX$67:AX$81,1,0)</f>
        <v>0</v>
      </c>
      <c r="BY47">
        <f t="array" ref="BY47">IF($J47:$X47='Capacity Backing (Hide)2'!AY$67:AY$81,1,0)</f>
        <v>0</v>
      </c>
      <c r="BZ47">
        <f t="array" ref="BZ47">IF($J47:$X47='Capacity Backing (Hide)2'!AZ$67:AZ$81,1,0)</f>
        <v>0</v>
      </c>
      <c r="CA47">
        <f t="array" ref="CA47">IF($J47:$X47='Capacity Backing (Hide)2'!BA$67:BA$81,1,0)</f>
        <v>0</v>
      </c>
      <c r="CB47">
        <f t="array" ref="CB47">IF($J47:$X47='Capacity Backing (Hide)2'!BB$67:BB$81,1,0)</f>
        <v>0</v>
      </c>
      <c r="CC47">
        <f t="array" ref="CC47">IF($J47:$X47='Capacity Backing (Hide)2'!BC$67:BC$81,1,0)</f>
        <v>0</v>
      </c>
      <c r="CD47">
        <f t="array" ref="CD47">IF($J47:$X47='Capacity Backing (Hide)2'!BD$67:BD$81,1,0)</f>
        <v>0</v>
      </c>
      <c r="CE47">
        <f t="array" ref="CE47">IF($J47:$X47='Capacity Backing (Hide)2'!BE$67:BE$81,1,0)</f>
        <v>0</v>
      </c>
      <c r="CF47">
        <f t="array" ref="CF47">IF($J47:$X47='Capacity Backing (Hide)2'!BF$67:BF$81,1,0)</f>
        <v>0</v>
      </c>
      <c r="CG47">
        <f t="array" ref="CG47">IF($J47:$X47='Capacity Backing (Hide)2'!BG$67:BG$81,1,0)</f>
        <v>0</v>
      </c>
      <c r="CH47">
        <f t="array" ref="CH47">IF($J47:$X47='Capacity Backing (Hide)2'!BH$67:BH$81,1,0)</f>
        <v>0</v>
      </c>
      <c r="CI47">
        <f t="array" ref="CI47">IF($J47:$X47='Capacity Backing (Hide)2'!BI$67:BI$81,1,0)</f>
        <v>0</v>
      </c>
      <c r="CJ47">
        <f t="array" ref="CJ47">IF($J47:$X47='Capacity Backing (Hide)2'!BJ$67:BJ$81,1,0)</f>
        <v>0</v>
      </c>
      <c r="CK47">
        <f t="array" ref="CK47">IF($J47:$X47='Capacity Backing (Hide)2'!BK$67:BK$81,1,0)</f>
        <v>0</v>
      </c>
      <c r="CL47">
        <f t="array" ref="CL47">IF($J47:$X47='Capacity Backing (Hide)2'!BL$67:BL$81,1,0)</f>
        <v>0</v>
      </c>
      <c r="CM47">
        <f t="array" ref="CM47">IF($J47:$X47='Capacity Backing (Hide)2'!BM$67:BM$81,1,0)</f>
        <v>0</v>
      </c>
      <c r="CN47">
        <f t="array" ref="CN47">IF($J47:$X47='Capacity Backing (Hide)2'!BN$67:BN$81,1,0)</f>
        <v>0</v>
      </c>
      <c r="CO47">
        <f t="array" ref="CO47">IF($J47:$X47='Capacity Backing (Hide)2'!BO$67:BO$81,1,0)</f>
        <v>0</v>
      </c>
      <c r="CP47">
        <f t="array" ref="CP47">IF($J47:$X47='Capacity Backing (Hide)2'!BP$67:BP$81,1,0)</f>
        <v>0</v>
      </c>
      <c r="CQ47">
        <f t="array" ref="CQ47">IF($J47:$X47='Capacity Backing (Hide)2'!BQ$67:BQ$81,1,0)</f>
        <v>0</v>
      </c>
      <c r="CR47">
        <f t="array" ref="CR47">IF($J47:$X47='Capacity Backing (Hide)2'!BR$67:BR$81,1,0)</f>
        <v>0</v>
      </c>
      <c r="CS47">
        <f t="array" ref="CS47">IF($J47:$X47='Capacity Backing (Hide)2'!BS$67:BS$81,1,0)</f>
        <v>0</v>
      </c>
      <c r="CT47">
        <f t="array" ref="CT47">IF($J47:$X47='Capacity Backing (Hide)2'!BT$67:BT$81,1,0)</f>
        <v>0</v>
      </c>
      <c r="CU47">
        <f t="array" ref="CU47">IF($J47:$X47='Capacity Backing (Hide)2'!BU$67:BU$81,1,0)</f>
        <v>0</v>
      </c>
      <c r="CV47">
        <f t="array" ref="CV47">IF($J47:$X47='Capacity Backing (Hide)2'!BV$67:BV$81,1,0)</f>
        <v>0</v>
      </c>
      <c r="CW47">
        <f t="array" ref="CW47">IF($J47:$X47='Capacity Backing (Hide)2'!BW$67:BW$81,1,0)</f>
        <v>0</v>
      </c>
      <c r="CX47">
        <f t="array" ref="CX47">IF($J47:$X47='Capacity Backing (Hide)2'!BX$67:BX$81,1,0)</f>
        <v>0</v>
      </c>
      <c r="CY47">
        <f t="array" ref="CY47">IF($J47:$X47='Capacity Backing (Hide)2'!BY$67:BY$81,1,0)</f>
        <v>0</v>
      </c>
      <c r="CZ47">
        <f t="array" ref="CZ47">IF($J47:$X47='Capacity Backing (Hide)2'!BZ$67:BZ$81,1,0)</f>
        <v>0</v>
      </c>
      <c r="DA47">
        <f t="array" ref="DA47">IF($J47:$X47='Capacity Backing (Hide)2'!CA$67:CA$81,1,0)</f>
        <v>0</v>
      </c>
      <c r="DB47">
        <f t="array" ref="DB47">IF($J47:$X47='Capacity Backing (Hide)2'!CB$67:CB$81,1,0)</f>
        <v>0</v>
      </c>
      <c r="DC47">
        <f t="array" ref="DC47">IF($J47:$X47='Capacity Backing (Hide)2'!CC$67:CC$81,1,0)</f>
        <v>0</v>
      </c>
      <c r="DD47">
        <f t="array" ref="DD47">IF($J47:$X47='Capacity Backing (Hide)2'!CD$67:CD$81,1,0)</f>
        <v>0</v>
      </c>
      <c r="DE47">
        <f t="array" ref="DE47">IF($J47:$X47='Capacity Backing (Hide)2'!CE$67:CE$81,1,0)</f>
        <v>0</v>
      </c>
      <c r="DF47">
        <f t="array" ref="DF47">IF($J47:$X47='Capacity Backing (Hide)2'!CF$67:CF$81,1,0)</f>
        <v>0</v>
      </c>
      <c r="DG47">
        <f t="array" ref="DG47">IF($J47:$X47='Capacity Backing (Hide)2'!CG$67:CG$81,1,0)</f>
        <v>0</v>
      </c>
      <c r="DH47">
        <f t="array" ref="DH47">IF($J47:$X47='Capacity Backing (Hide)2'!CH$67:CH$81,1,0)</f>
        <v>0</v>
      </c>
      <c r="DI47">
        <f t="array" ref="DI47">IF($J47:$X47='Capacity Backing (Hide)2'!CI$67:CI$81,1,0)</f>
        <v>0</v>
      </c>
      <c r="DJ47">
        <f t="array" ref="DJ47">IF($J47:$X47='Capacity Backing (Hide)2'!CJ$67:CJ$81,1,0)</f>
        <v>0</v>
      </c>
      <c r="DK47">
        <f t="array" ref="DK47">IF($J47:$X47='Capacity Backing (Hide)2'!CK$67:CK$81,1,0)</f>
        <v>0</v>
      </c>
      <c r="DL47">
        <f t="array" ref="DL47">IF($J47:$X47='Capacity Backing (Hide)2'!CL$67:CL$81,1,0)</f>
        <v>0</v>
      </c>
      <c r="DM47">
        <f t="array" ref="DM47">IF($J47:$X47='Capacity Backing (Hide)2'!CM$67:CM$81,1,0)</f>
        <v>0</v>
      </c>
      <c r="DN47">
        <f t="array" ref="DN47">IF($J47:$X47='Capacity Backing (Hide)2'!CN$67:CN$81,1,0)</f>
        <v>0</v>
      </c>
      <c r="DO47">
        <f t="array" ref="DO47">IF($J47:$X47='Capacity Backing (Hide)2'!CO$67:CO$81,1,0)</f>
        <v>0</v>
      </c>
      <c r="DP47">
        <f t="array" ref="DP47">IF($J47:$X47='Capacity Backing (Hide)2'!CP$67:CP$81,1,0)</f>
        <v>0</v>
      </c>
      <c r="DQ47">
        <f t="array" ref="DQ47">IF($J47:$X47='Capacity Backing (Hide)2'!CQ$67:CQ$81,1,0)</f>
        <v>0</v>
      </c>
      <c r="DR47">
        <f t="array" ref="DR47">IF($J47:$X47='Capacity Backing (Hide)2'!CR$67:CR$81,1,0)</f>
        <v>0</v>
      </c>
      <c r="DS47">
        <f t="array" ref="DS47">IF($J47:$X47='Capacity Backing (Hide)2'!CS$67:CS$81,1,0)</f>
        <v>0</v>
      </c>
      <c r="DT47">
        <f t="array" ref="DT47">IF($J47:$X47='Capacity Backing (Hide)2'!CT$67:CT$81,1,0)</f>
        <v>0</v>
      </c>
      <c r="DU47">
        <f t="array" ref="DU47">IF($J47:$X47='Capacity Backing (Hide)2'!CU$67:CU$81,1,0)</f>
        <v>0</v>
      </c>
      <c r="DV47">
        <f t="array" ref="DV47">IF($J47:$X47='Capacity Backing (Hide)2'!CV$67:CV$81,1,0)</f>
        <v>0</v>
      </c>
      <c r="DW47">
        <f t="array" ref="DW47">IF($J47:$X47='Capacity Backing (Hide)2'!CW$67:CW$81,1,0)</f>
        <v>0</v>
      </c>
      <c r="DZ47">
        <f t="array" ref="DZ47">IF($J47:$X47='Capacity Backing (Hide)2'!B$203:CZ$217,1,0)</f>
        <v>0</v>
      </c>
      <c r="EA47">
        <f t="array" ref="EA47">IF($J47:$X47='Capacity Backing (Hide)2'!C$203:DA$217,1,0)</f>
        <v>0</v>
      </c>
      <c r="EB47">
        <f t="array" ref="EB47">IF($J47:$X47='Capacity Backing (Hide)2'!D$203:DB$217,1,0)</f>
        <v>0</v>
      </c>
      <c r="EC47">
        <f t="array" ref="EC47">IF($J47:$X47='Capacity Backing (Hide)2'!E$203:DC$217,1,0)</f>
        <v>0</v>
      </c>
      <c r="ED47">
        <f t="array" ref="ED47">IF($J47:$X47='Capacity Backing (Hide)2'!F$203:DD$217,1,0)</f>
        <v>0</v>
      </c>
      <c r="EE47">
        <f t="array" ref="EE47">IF($J47:$X47='Capacity Backing (Hide)2'!G$203:DE$217,1,0)</f>
        <v>0</v>
      </c>
      <c r="EF47">
        <f t="array" ref="EF47">IF($J47:$X47='Capacity Backing (Hide)2'!H$203:DF$217,1,0)</f>
        <v>0</v>
      </c>
      <c r="EG47">
        <f t="array" ref="EG47">IF($J47:$X47='Capacity Backing (Hide)2'!I$203:DG$217,1,0)</f>
        <v>0</v>
      </c>
      <c r="EH47">
        <f t="array" ref="EH47">IF($J47:$X47='Capacity Backing (Hide)2'!J$203:DH$217,1,0)</f>
        <v>0</v>
      </c>
      <c r="EI47">
        <f t="array" ref="EI47">IF($J47:$X47='Capacity Backing (Hide)2'!K$203:DI$217,1,0)</f>
        <v>0</v>
      </c>
      <c r="EJ47">
        <f t="array" ref="EJ47">IF($J47:$X47='Capacity Backing (Hide)2'!L$203:DJ$217,1,0)</f>
        <v>0</v>
      </c>
      <c r="EK47">
        <f t="array" ref="EK47">IF($J47:$X47='Capacity Backing (Hide)2'!M$203:DK$217,1,0)</f>
        <v>0</v>
      </c>
      <c r="EL47">
        <f t="array" ref="EL47">IF($J47:$X47='Capacity Backing (Hide)2'!N$203:DL$217,1,0)</f>
        <v>0</v>
      </c>
      <c r="EM47">
        <f t="array" ref="EM47">IF($J47:$X47='Capacity Backing (Hide)2'!O$203:DM$217,1,0)</f>
        <v>0</v>
      </c>
      <c r="EN47">
        <f t="array" ref="EN47">IF($J47:$X47='Capacity Backing (Hide)2'!P$203:DN$217,1,0)</f>
        <v>0</v>
      </c>
      <c r="EO47">
        <f t="array" ref="EO47">IF($J47:$X47='Capacity Backing (Hide)2'!Q$203:DO$217,1,0)</f>
        <v>0</v>
      </c>
      <c r="EP47">
        <f t="array" ref="EP47">IF($J47:$X47='Capacity Backing (Hide)2'!R$203:DP$217,1,0)</f>
        <v>0</v>
      </c>
      <c r="EQ47">
        <f t="array" ref="EQ47">IF($J47:$X47='Capacity Backing (Hide)2'!S$203:DQ$217,1,0)</f>
        <v>0</v>
      </c>
      <c r="ER47">
        <f t="array" ref="ER47">IF($J47:$X47='Capacity Backing (Hide)2'!T$203:DR$217,1,0)</f>
        <v>0</v>
      </c>
      <c r="ES47">
        <f t="array" ref="ES47">IF($J47:$X47='Capacity Backing (Hide)2'!U$203:DS$217,1,0)</f>
        <v>0</v>
      </c>
      <c r="ET47">
        <f t="array" ref="ET47">IF($J47:$X47='Capacity Backing (Hide)2'!V$203:DT$217,1,0)</f>
        <v>0</v>
      </c>
      <c r="EU47">
        <f t="array" ref="EU47">IF($J47:$X47='Capacity Backing (Hide)2'!W$203:DU$217,1,0)</f>
        <v>0</v>
      </c>
      <c r="EV47">
        <f t="array" ref="EV47">IF($J47:$X47='Capacity Backing (Hide)2'!X$203:DV$217,1,0)</f>
        <v>0</v>
      </c>
      <c r="EW47">
        <f t="array" ref="EW47">IF($J47:$X47='Capacity Backing (Hide)2'!Y$203:DW$217,1,0)</f>
        <v>0</v>
      </c>
      <c r="EX47">
        <f t="array" ref="EX47">IF($J47:$X47='Capacity Backing (Hide)2'!Z$203:DX$217,1,0)</f>
        <v>0</v>
      </c>
      <c r="EY47">
        <f t="array" ref="EY47">IF($J47:$X47='Capacity Backing (Hide)2'!AA$203:DY$217,1,0)</f>
        <v>0</v>
      </c>
      <c r="EZ47">
        <f t="array" ref="EZ47">IF($J47:$X47='Capacity Backing (Hide)2'!AB$203:DZ$217,1,0)</f>
        <v>0</v>
      </c>
      <c r="FA47">
        <f t="array" ref="FA47">IF($J47:$X47='Capacity Backing (Hide)2'!AC$203:EA$217,1,0)</f>
        <v>0</v>
      </c>
      <c r="FB47">
        <f t="array" ref="FB47">IF($J47:$X47='Capacity Backing (Hide)2'!AD$203:EB$217,1,0)</f>
        <v>0</v>
      </c>
      <c r="FC47">
        <f t="array" ref="FC47">IF($J47:$X47='Capacity Backing (Hide)2'!AE$203:EC$217,1,0)</f>
        <v>0</v>
      </c>
      <c r="FD47">
        <f t="array" ref="FD47">IF($J47:$X47='Capacity Backing (Hide)2'!AF$203:ED$217,1,0)</f>
        <v>0</v>
      </c>
      <c r="FE47">
        <f t="array" ref="FE47">IF($J47:$X47='Capacity Backing (Hide)2'!AG$203:EE$217,1,0)</f>
        <v>0</v>
      </c>
      <c r="FF47">
        <f t="array" ref="FF47">IF($J47:$X47='Capacity Backing (Hide)2'!AH$203:EF$217,1,0)</f>
        <v>0</v>
      </c>
      <c r="FG47">
        <f t="array" ref="FG47">IF($J47:$X47='Capacity Backing (Hide)2'!AI$203:EG$217,1,0)</f>
        <v>0</v>
      </c>
      <c r="FH47">
        <f t="array" ref="FH47">IF($J47:$X47='Capacity Backing (Hide)2'!AJ$203:EH$217,1,0)</f>
        <v>0</v>
      </c>
      <c r="FI47">
        <f t="array" ref="FI47">IF($J47:$X47='Capacity Backing (Hide)2'!AK$203:EI$217,1,0)</f>
        <v>0</v>
      </c>
      <c r="FJ47">
        <f t="array" ref="FJ47">IF($J47:$X47='Capacity Backing (Hide)2'!AL$203:EJ$217,1,0)</f>
        <v>0</v>
      </c>
      <c r="FK47">
        <f t="array" ref="FK47">IF($J47:$X47='Capacity Backing (Hide)2'!AM$203:EK$217,1,0)</f>
        <v>0</v>
      </c>
      <c r="FL47">
        <f t="array" ref="FL47">IF($J47:$X47='Capacity Backing (Hide)2'!AN$203:EL$217,1,0)</f>
        <v>0</v>
      </c>
      <c r="FM47">
        <f t="array" ref="FM47">IF($J47:$X47='Capacity Backing (Hide)2'!AO$203:EM$217,1,0)</f>
        <v>0</v>
      </c>
      <c r="FN47">
        <f t="array" ref="FN47">IF($J47:$X47='Capacity Backing (Hide)2'!AP$203:EN$217,1,0)</f>
        <v>0</v>
      </c>
      <c r="FO47">
        <f t="array" ref="FO47">IF($J47:$X47='Capacity Backing (Hide)2'!AQ$203:EO$217,1,0)</f>
        <v>0</v>
      </c>
      <c r="FP47">
        <f t="array" ref="FP47">IF($J47:$X47='Capacity Backing (Hide)2'!AR$203:EP$217,1,0)</f>
        <v>0</v>
      </c>
      <c r="FQ47">
        <f t="array" ref="FQ47">IF($J47:$X47='Capacity Backing (Hide)2'!AS$203:EQ$217,1,0)</f>
        <v>0</v>
      </c>
      <c r="FR47">
        <f t="array" ref="FR47">IF($J47:$X47='Capacity Backing (Hide)2'!AT$203:ER$217,1,0)</f>
        <v>0</v>
      </c>
      <c r="FS47">
        <f t="array" ref="FS47">IF($J47:$X47='Capacity Backing (Hide)2'!AU$203:ES$217,1,0)</f>
        <v>0</v>
      </c>
      <c r="FT47">
        <f t="array" ref="FT47">IF($J47:$X47='Capacity Backing (Hide)2'!AV$203:ET$217,1,0)</f>
        <v>0</v>
      </c>
      <c r="FU47">
        <f t="array" ref="FU47">IF($J47:$X47='Capacity Backing (Hide)2'!AW$203:EU$217,1,0)</f>
        <v>0</v>
      </c>
      <c r="FV47">
        <f t="array" ref="FV47">IF($J47:$X47='Capacity Backing (Hide)2'!AX$203:EV$217,1,0)</f>
        <v>0</v>
      </c>
      <c r="FW47">
        <f t="array" ref="FW47">IF($J47:$X47='Capacity Backing (Hide)2'!AY$203:EW$217,1,0)</f>
        <v>0</v>
      </c>
      <c r="FX47">
        <f t="array" ref="FX47">IF($J47:$X47='Capacity Backing (Hide)2'!AZ$203:EX$217,1,0)</f>
        <v>0</v>
      </c>
      <c r="FY47">
        <f t="array" ref="FY47">IF($J47:$X47='Capacity Backing (Hide)2'!BA$203:EY$217,1,0)</f>
        <v>0</v>
      </c>
      <c r="FZ47">
        <f t="array" ref="FZ47">IF($J47:$X47='Capacity Backing (Hide)2'!BB$203:EZ$217,1,0)</f>
        <v>0</v>
      </c>
      <c r="GA47">
        <f t="array" ref="GA47">IF($J47:$X47='Capacity Backing (Hide)2'!BC$203:FA$217,1,0)</f>
        <v>0</v>
      </c>
      <c r="GB47">
        <f t="array" ref="GB47">IF($J47:$X47='Capacity Backing (Hide)2'!BD$203:FB$217,1,0)</f>
        <v>0</v>
      </c>
      <c r="GC47">
        <f t="array" ref="GC47">IF($J47:$X47='Capacity Backing (Hide)2'!BE$203:FC$217,1,0)</f>
        <v>0</v>
      </c>
      <c r="GD47">
        <f t="array" ref="GD47">IF($J47:$X47='Capacity Backing (Hide)2'!BF$203:FD$217,1,0)</f>
        <v>0</v>
      </c>
      <c r="GE47">
        <f t="array" ref="GE47">IF($J47:$X47='Capacity Backing (Hide)2'!BG$203:FE$217,1,0)</f>
        <v>0</v>
      </c>
      <c r="GF47">
        <f t="array" ref="GF47">IF($J47:$X47='Capacity Backing (Hide)2'!BH$203:FF$217,1,0)</f>
        <v>0</v>
      </c>
      <c r="GG47">
        <f t="array" ref="GG47">IF($J47:$X47='Capacity Backing (Hide)2'!BI$203:FG$217,1,0)</f>
        <v>0</v>
      </c>
      <c r="GH47">
        <f t="array" ref="GH47">IF($J47:$X47='Capacity Backing (Hide)2'!BJ$203:FH$217,1,0)</f>
        <v>0</v>
      </c>
      <c r="GI47">
        <f t="array" ref="GI47">IF($J47:$X47='Capacity Backing (Hide)2'!BK$203:FI$217,1,0)</f>
        <v>0</v>
      </c>
      <c r="GJ47">
        <f t="array" ref="GJ47">IF($J47:$X47='Capacity Backing (Hide)2'!BL$203:FJ$217,1,0)</f>
        <v>0</v>
      </c>
      <c r="GK47">
        <f t="array" ref="GK47">IF($J47:$X47='Capacity Backing (Hide)2'!BM$203:FK$217,1,0)</f>
        <v>0</v>
      </c>
      <c r="GL47">
        <f t="array" ref="GL47">IF($J47:$X47='Capacity Backing (Hide)2'!BN$203:FL$217,1,0)</f>
        <v>0</v>
      </c>
      <c r="GM47">
        <f t="array" ref="GM47">IF($J47:$X47='Capacity Backing (Hide)2'!BO$203:FM$217,1,0)</f>
        <v>0</v>
      </c>
      <c r="GN47">
        <f t="array" ref="GN47">IF($J47:$X47='Capacity Backing (Hide)2'!BP$203:FN$217,1,0)</f>
        <v>0</v>
      </c>
      <c r="GO47">
        <f t="array" ref="GO47">IF($J47:$X47='Capacity Backing (Hide)2'!BQ$203:FO$217,1,0)</f>
        <v>0</v>
      </c>
      <c r="GP47">
        <f t="array" ref="GP47">IF($J47:$X47='Capacity Backing (Hide)2'!BR$203:FP$217,1,0)</f>
        <v>0</v>
      </c>
      <c r="GQ47">
        <f t="array" ref="GQ47">IF($J47:$X47='Capacity Backing (Hide)2'!BS$203:FQ$217,1,0)</f>
        <v>0</v>
      </c>
      <c r="GR47">
        <f t="array" ref="GR47">IF($J47:$X47='Capacity Backing (Hide)2'!BT$203:FR$217,1,0)</f>
        <v>0</v>
      </c>
      <c r="GS47">
        <f t="array" ref="GS47">IF($J47:$X47='Capacity Backing (Hide)2'!BU$203:FS$217,1,0)</f>
        <v>0</v>
      </c>
      <c r="GT47">
        <f t="array" ref="GT47">IF($J47:$X47='Capacity Backing (Hide)2'!BV$203:FT$217,1,0)</f>
        <v>0</v>
      </c>
      <c r="GU47">
        <f t="array" ref="GU47">IF($J47:$X47='Capacity Backing (Hide)2'!BW$203:FU$217,1,0)</f>
        <v>0</v>
      </c>
      <c r="GV47">
        <f t="array" ref="GV47">IF($J47:$X47='Capacity Backing (Hide)2'!BX$203:FV$217,1,0)</f>
        <v>0</v>
      </c>
      <c r="GW47">
        <f t="array" ref="GW47">IF($J47:$X47='Capacity Backing (Hide)2'!BY$203:FW$217,1,0)</f>
        <v>0</v>
      </c>
      <c r="GX47">
        <f t="array" ref="GX47">IF($J47:$X47='Capacity Backing (Hide)2'!BZ$203:FX$217,1,0)</f>
        <v>0</v>
      </c>
      <c r="GY47">
        <f t="array" ref="GY47">IF($J47:$X47='Capacity Backing (Hide)2'!CA$203:FY$217,1,0)</f>
        <v>0</v>
      </c>
      <c r="GZ47">
        <f t="array" ref="GZ47">IF($J47:$X47='Capacity Backing (Hide)2'!CB$203:FZ$217,1,0)</f>
        <v>0</v>
      </c>
      <c r="HA47">
        <f t="array" ref="HA47">IF($J47:$X47='Capacity Backing (Hide)2'!CC$203:GA$217,1,0)</f>
        <v>0</v>
      </c>
      <c r="HB47">
        <f t="array" ref="HB47">IF($J47:$X47='Capacity Backing (Hide)2'!CD$203:GB$217,1,0)</f>
        <v>0</v>
      </c>
      <c r="HC47">
        <f t="array" ref="HC47">IF($J47:$X47='Capacity Backing (Hide)2'!CE$203:GC$217,1,0)</f>
        <v>0</v>
      </c>
      <c r="HD47">
        <f t="array" ref="HD47">IF($J47:$X47='Capacity Backing (Hide)2'!CF$203:GD$217,1,0)</f>
        <v>0</v>
      </c>
      <c r="HE47">
        <f t="array" ref="HE47">IF($J47:$X47='Capacity Backing (Hide)2'!CG$203:GE$217,1,0)</f>
        <v>0</v>
      </c>
      <c r="HF47">
        <f t="array" ref="HF47">IF($J47:$X47='Capacity Backing (Hide)2'!CH$203:GF$217,1,0)</f>
        <v>0</v>
      </c>
      <c r="HG47">
        <f t="array" ref="HG47">IF($J47:$X47='Capacity Backing (Hide)2'!CI$203:GG$217,1,0)</f>
        <v>0</v>
      </c>
      <c r="HH47">
        <f t="array" ref="HH47">IF($J47:$X47='Capacity Backing (Hide)2'!CJ$203:GH$217,1,0)</f>
        <v>0</v>
      </c>
      <c r="HI47">
        <f t="array" ref="HI47">IF($J47:$X47='Capacity Backing (Hide)2'!CK$203:GI$217,1,0)</f>
        <v>0</v>
      </c>
      <c r="HJ47">
        <f t="array" ref="HJ47">IF($J47:$X47='Capacity Backing (Hide)2'!CL$203:GJ$217,1,0)</f>
        <v>0</v>
      </c>
      <c r="HK47">
        <f t="array" ref="HK47">IF($J47:$X47='Capacity Backing (Hide)2'!CM$203:GK$217,1,0)</f>
        <v>0</v>
      </c>
      <c r="HL47">
        <f t="array" ref="HL47">IF($J47:$X47='Capacity Backing (Hide)2'!CN$203:GL$217,1,0)</f>
        <v>0</v>
      </c>
      <c r="HM47">
        <f t="array" ref="HM47">IF($J47:$X47='Capacity Backing (Hide)2'!CO$203:GM$217,1,0)</f>
        <v>0</v>
      </c>
      <c r="HN47">
        <f t="array" ref="HN47">IF($J47:$X47='Capacity Backing (Hide)2'!CP$203:GN$217,1,0)</f>
        <v>0</v>
      </c>
      <c r="HO47">
        <f t="array" ref="HO47">IF($J47:$X47='Capacity Backing (Hide)2'!CQ$203:GO$217,1,0)</f>
        <v>0</v>
      </c>
      <c r="HP47">
        <f t="array" ref="HP47">IF($J47:$X47='Capacity Backing (Hide)2'!CR$203:GP$217,1,0)</f>
        <v>0</v>
      </c>
      <c r="HQ47">
        <f t="array" ref="HQ47">IF($J47:$X47='Capacity Backing (Hide)2'!CS$203:GQ$217,1,0)</f>
        <v>0</v>
      </c>
      <c r="HR47">
        <f t="array" ref="HR47">IF($J47:$X47='Capacity Backing (Hide)2'!CT$203:GR$217,1,0)</f>
        <v>0</v>
      </c>
      <c r="HS47">
        <f t="array" ref="HS47">IF($J47:$X47='Capacity Backing (Hide)2'!CU$203:GS$217,1,0)</f>
        <v>0</v>
      </c>
      <c r="HT47">
        <f t="array" ref="HT47">IF($J47:$X47='Capacity Backing (Hide)2'!CV$203:GT$217,1,0)</f>
        <v>0</v>
      </c>
      <c r="HU47">
        <f t="array" ref="HU47">IF($J47:$X47='Capacity Backing (Hide)2'!CW$203:GU$217,1,0)</f>
        <v>0</v>
      </c>
      <c r="HX47" s="224">
        <f>'Capacity Backing (Hide)2'!B$3*(AB47/MAX(1,SUMIFS('Treatment Backing (Hide)'!$B$110:$B$124,'Capacity Backing (Hide)2'!B$67:B$81,"X")))</f>
        <v>0</v>
      </c>
      <c r="HY47" s="224">
        <f>'Capacity Backing (Hide)2'!C$3*(AC47/MAX(1,SUMIFS('Treatment Backing (Hide)'!$B$110:$B$124,'Capacity Backing (Hide)2'!C$67:C$81,"X")))</f>
        <v>0</v>
      </c>
      <c r="HZ47" s="224">
        <f>'Capacity Backing (Hide)2'!D$3*(AD47/MAX(1,SUMIFS('Treatment Backing (Hide)'!$B$110:$B$124,'Capacity Backing (Hide)2'!D$67:D$81,"X")))</f>
        <v>0</v>
      </c>
      <c r="IA47" s="224">
        <f>'Capacity Backing (Hide)2'!E$3*(AE47/MAX(1,SUMIFS('Treatment Backing (Hide)'!$B$110:$B$124,'Capacity Backing (Hide)2'!E$67:E$81,"X")))</f>
        <v>0</v>
      </c>
      <c r="IB47" s="224">
        <f>'Capacity Backing (Hide)2'!F$3*(AF47/MAX(1,SUMIFS('Treatment Backing (Hide)'!$B$110:$B$124,'Capacity Backing (Hide)2'!F$67:F$81,"X")))</f>
        <v>0</v>
      </c>
      <c r="IC47" s="224">
        <f>'Capacity Backing (Hide)2'!G$3*(AG47/MAX(1,SUMIFS('Treatment Backing (Hide)'!$B$110:$B$124,'Capacity Backing (Hide)2'!G$67:G$81,"X")))</f>
        <v>0</v>
      </c>
      <c r="ID47" s="224">
        <f>'Capacity Backing (Hide)2'!H$3*(AH47/MAX(1,SUMIFS('Treatment Backing (Hide)'!$B$110:$B$124,'Capacity Backing (Hide)2'!H$67:H$81,"X")))</f>
        <v>0</v>
      </c>
      <c r="IE47" s="224">
        <f>'Capacity Backing (Hide)2'!I$3*(AI47/MAX(1,SUMIFS('Treatment Backing (Hide)'!$B$110:$B$124,'Capacity Backing (Hide)2'!I$67:I$81,"X")))</f>
        <v>0</v>
      </c>
      <c r="IF47" s="224">
        <f>'Capacity Backing (Hide)2'!J$3*(AJ47/MAX(1,SUMIFS('Treatment Backing (Hide)'!$B$110:$B$124,'Capacity Backing (Hide)2'!J$67:J$81,"X")))</f>
        <v>0</v>
      </c>
      <c r="IG47" s="224">
        <f>'Capacity Backing (Hide)2'!K$3*(AK47/MAX(1,SUMIFS('Treatment Backing (Hide)'!$B$110:$B$124,'Capacity Backing (Hide)2'!K$67:K$81,"X")))</f>
        <v>0</v>
      </c>
      <c r="IH47" s="224">
        <f>'Capacity Backing (Hide)2'!L$3*(AL47/MAX(1,SUMIFS('Treatment Backing (Hide)'!$B$110:$B$124,'Capacity Backing (Hide)2'!L$67:L$81,"X")))</f>
        <v>0</v>
      </c>
      <c r="II47" s="224">
        <f>'Capacity Backing (Hide)2'!M$3*(AM47/MAX(1,SUMIFS('Treatment Backing (Hide)'!$B$110:$B$124,'Capacity Backing (Hide)2'!M$67:M$81,"X")))</f>
        <v>0</v>
      </c>
      <c r="IJ47" s="224">
        <f>'Capacity Backing (Hide)2'!N$3*(AN47/MAX(1,SUMIFS('Treatment Backing (Hide)'!$B$110:$B$124,'Capacity Backing (Hide)2'!N$67:N$81,"X")))</f>
        <v>0</v>
      </c>
      <c r="IK47" s="224">
        <f>'Capacity Backing (Hide)2'!O$3*(AO47/MAX(1,SUMIFS('Treatment Backing (Hide)'!$B$110:$B$124,'Capacity Backing (Hide)2'!O$67:O$81,"X")))</f>
        <v>0</v>
      </c>
      <c r="IL47" s="224">
        <f>'Capacity Backing (Hide)2'!P$3*(AP47/MAX(1,SUMIFS('Treatment Backing (Hide)'!$B$110:$B$124,'Capacity Backing (Hide)2'!P$67:P$81,"X")))</f>
        <v>0</v>
      </c>
      <c r="IM47" s="224">
        <f>'Capacity Backing (Hide)2'!Q$3*(AQ47/MAX(1,SUMIFS('Treatment Backing (Hide)'!$B$110:$B$124,'Capacity Backing (Hide)2'!Q$67:Q$81,"X")))</f>
        <v>0</v>
      </c>
      <c r="IN47" s="224">
        <f>'Capacity Backing (Hide)2'!R$3*(AR47/MAX(1,SUMIFS('Treatment Backing (Hide)'!$B$110:$B$124,'Capacity Backing (Hide)2'!R$67:R$81,"X")))</f>
        <v>0</v>
      </c>
      <c r="IO47" s="224">
        <f>'Capacity Backing (Hide)2'!S$3*(AS47/MAX(1,SUMIFS('Treatment Backing (Hide)'!$B$110:$B$124,'Capacity Backing (Hide)2'!S$67:S$81,"X")))</f>
        <v>0</v>
      </c>
      <c r="IP47" s="224">
        <f>'Capacity Backing (Hide)2'!T$3*(AT47/MAX(1,SUMIFS('Treatment Backing (Hide)'!$B$110:$B$124,'Capacity Backing (Hide)2'!T$67:T$81,"X")))</f>
        <v>0</v>
      </c>
      <c r="IQ47" s="224">
        <f>'Capacity Backing (Hide)2'!U$3*(AU47/MAX(1,SUMIFS('Treatment Backing (Hide)'!$B$110:$B$124,'Capacity Backing (Hide)2'!U$67:U$81,"X")))</f>
        <v>0</v>
      </c>
      <c r="IR47" s="224">
        <f>'Capacity Backing (Hide)2'!V$3*(AV47/MAX(1,SUMIFS('Treatment Backing (Hide)'!$B$110:$B$124,'Capacity Backing (Hide)2'!V$67:V$81,"X")))</f>
        <v>0</v>
      </c>
      <c r="IS47" s="224">
        <f>'Capacity Backing (Hide)2'!W$3*(AW47/MAX(1,SUMIFS('Treatment Backing (Hide)'!$B$110:$B$124,'Capacity Backing (Hide)2'!W$67:W$81,"X")))</f>
        <v>0</v>
      </c>
      <c r="IT47" s="224">
        <f>'Capacity Backing (Hide)2'!X$3*(AX47/MAX(1,SUMIFS('Treatment Backing (Hide)'!$B$110:$B$124,'Capacity Backing (Hide)2'!X$67:X$81,"X")))</f>
        <v>0</v>
      </c>
      <c r="IU47" s="224">
        <f>'Capacity Backing (Hide)2'!Y$3*(AY47/MAX(1,SUMIFS('Treatment Backing (Hide)'!$B$110:$B$124,'Capacity Backing (Hide)2'!Y$67:Y$81,"X")))</f>
        <v>0</v>
      </c>
      <c r="IV47" s="224">
        <f>'Capacity Backing (Hide)2'!Z$3*(AZ47/MAX(1,SUMIFS('Treatment Backing (Hide)'!$B$110:$B$124,'Capacity Backing (Hide)2'!Z$67:Z$81,"X")))</f>
        <v>0</v>
      </c>
      <c r="IW47" s="224">
        <f>'Capacity Backing (Hide)2'!AA$3*(BA47/MAX(1,SUMIFS('Treatment Backing (Hide)'!$B$110:$B$124,'Capacity Backing (Hide)2'!AA$67:AA$81,"X")))</f>
        <v>0</v>
      </c>
      <c r="IX47" s="224">
        <f>'Capacity Backing (Hide)2'!AB$3*(BB47/MAX(1,SUMIFS('Treatment Backing (Hide)'!$B$110:$B$124,'Capacity Backing (Hide)2'!AB$67:AB$81,"X")))</f>
        <v>0</v>
      </c>
      <c r="IY47" s="224">
        <f>'Capacity Backing (Hide)2'!AC$3*(BC47/MAX(1,SUMIFS('Treatment Backing (Hide)'!$B$110:$B$124,'Capacity Backing (Hide)2'!AC$67:AC$81,"X")))</f>
        <v>0</v>
      </c>
      <c r="IZ47" s="224">
        <f>'Capacity Backing (Hide)2'!AD$3*(BD47/MAX(1,SUMIFS('Treatment Backing (Hide)'!$B$110:$B$124,'Capacity Backing (Hide)2'!AD$67:AD$81,"X")))</f>
        <v>0</v>
      </c>
      <c r="JA47" s="224">
        <f>'Capacity Backing (Hide)2'!AE$3*(BE47/MAX(1,SUMIFS('Treatment Backing (Hide)'!$B$110:$B$124,'Capacity Backing (Hide)2'!AE$67:AE$81,"X")))</f>
        <v>0</v>
      </c>
      <c r="JB47" s="224">
        <f>'Capacity Backing (Hide)2'!AF$3*(BF47/MAX(1,SUMIFS('Treatment Backing (Hide)'!$B$110:$B$124,'Capacity Backing (Hide)2'!AF$67:AF$81,"X")))</f>
        <v>0</v>
      </c>
      <c r="JC47" s="224">
        <f>'Capacity Backing (Hide)2'!AG$3*(BG47/MAX(1,SUMIFS('Treatment Backing (Hide)'!$B$110:$B$124,'Capacity Backing (Hide)2'!AG$67:AG$81,"X")))</f>
        <v>0</v>
      </c>
      <c r="JD47" s="224">
        <f>'Capacity Backing (Hide)2'!AH$3*(BH47/MAX(1,SUMIFS('Treatment Backing (Hide)'!$B$110:$B$124,'Capacity Backing (Hide)2'!AH$67:AH$81,"X")))</f>
        <v>0</v>
      </c>
      <c r="JE47" s="224">
        <f>'Capacity Backing (Hide)2'!AI$3*(BI47/MAX(1,SUMIFS('Treatment Backing (Hide)'!$B$110:$B$124,'Capacity Backing (Hide)2'!AI$67:AI$81,"X")))</f>
        <v>0</v>
      </c>
      <c r="JF47" s="224">
        <f>'Capacity Backing (Hide)2'!AJ$3*(BJ47/MAX(1,SUMIFS('Treatment Backing (Hide)'!$B$110:$B$124,'Capacity Backing (Hide)2'!AJ$67:AJ$81,"X")))</f>
        <v>0</v>
      </c>
      <c r="JG47" s="224">
        <f>'Capacity Backing (Hide)2'!AK$3*(BK47/MAX(1,SUMIFS('Treatment Backing (Hide)'!$B$110:$B$124,'Capacity Backing (Hide)2'!AK$67:AK$81,"X")))</f>
        <v>0</v>
      </c>
      <c r="JH47" s="224">
        <f>'Capacity Backing (Hide)2'!AL$3*(BL47/MAX(1,SUMIFS('Treatment Backing (Hide)'!$B$110:$B$124,'Capacity Backing (Hide)2'!AL$67:AL$81,"X")))</f>
        <v>0</v>
      </c>
      <c r="JI47" s="224">
        <f>'Capacity Backing (Hide)2'!AM$3*(BM47/MAX(1,SUMIFS('Treatment Backing (Hide)'!$B$110:$B$124,'Capacity Backing (Hide)2'!AM$67:AM$81,"X")))</f>
        <v>0</v>
      </c>
      <c r="JJ47" s="224">
        <f>'Capacity Backing (Hide)2'!AN$3*(BN47/MAX(1,SUMIFS('Treatment Backing (Hide)'!$B$110:$B$124,'Capacity Backing (Hide)2'!AN$67:AN$81,"X")))</f>
        <v>0</v>
      </c>
      <c r="JK47" s="224">
        <f>'Capacity Backing (Hide)2'!AO$3*(BO47/MAX(1,SUMIFS('Treatment Backing (Hide)'!$B$110:$B$124,'Capacity Backing (Hide)2'!AO$67:AO$81,"X")))</f>
        <v>0</v>
      </c>
      <c r="JL47" s="224">
        <f>'Capacity Backing (Hide)2'!AP$3*(BP47/MAX(1,SUMIFS('Treatment Backing (Hide)'!$B$110:$B$124,'Capacity Backing (Hide)2'!AP$67:AP$81,"X")))</f>
        <v>0</v>
      </c>
      <c r="JM47" s="224">
        <f>'Capacity Backing (Hide)2'!AQ$3*(BQ47/MAX(1,SUMIFS('Treatment Backing (Hide)'!$B$110:$B$124,'Capacity Backing (Hide)2'!AQ$67:AQ$81,"X")))</f>
        <v>0</v>
      </c>
      <c r="JN47" s="224">
        <f>'Capacity Backing (Hide)2'!AR$3*(BR47/MAX(1,SUMIFS('Treatment Backing (Hide)'!$B$110:$B$124,'Capacity Backing (Hide)2'!AR$67:AR$81,"X")))</f>
        <v>0</v>
      </c>
      <c r="JO47" s="224">
        <f>'Capacity Backing (Hide)2'!AS$3*(BS47/MAX(1,SUMIFS('Treatment Backing (Hide)'!$B$110:$B$124,'Capacity Backing (Hide)2'!AS$67:AS$81,"X")))</f>
        <v>0</v>
      </c>
      <c r="JP47" s="224">
        <f>'Capacity Backing (Hide)2'!AT$3*(BT47/MAX(1,SUMIFS('Treatment Backing (Hide)'!$B$110:$B$124,'Capacity Backing (Hide)2'!AT$67:AT$81,"X")))</f>
        <v>0</v>
      </c>
      <c r="JQ47" s="224">
        <f>'Capacity Backing (Hide)2'!AU$3*(BU47/MAX(1,SUMIFS('Treatment Backing (Hide)'!$B$110:$B$124,'Capacity Backing (Hide)2'!AU$67:AU$81,"X")))</f>
        <v>0</v>
      </c>
      <c r="JR47" s="224">
        <f>'Capacity Backing (Hide)2'!AV$3*(BV47/MAX(1,SUMIFS('Treatment Backing (Hide)'!$B$110:$B$124,'Capacity Backing (Hide)2'!AV$67:AV$81,"X")))</f>
        <v>0</v>
      </c>
      <c r="JS47" s="224">
        <f>'Capacity Backing (Hide)2'!AW$3*(BW47/MAX(1,SUMIFS('Treatment Backing (Hide)'!$B$110:$B$124,'Capacity Backing (Hide)2'!AW$67:AW$81,"X")))</f>
        <v>0</v>
      </c>
      <c r="JT47" s="224">
        <f>'Capacity Backing (Hide)2'!AX$3*(BX47/MAX(1,SUMIFS('Treatment Backing (Hide)'!$B$110:$B$124,'Capacity Backing (Hide)2'!AX$67:AX$81,"X")))</f>
        <v>0</v>
      </c>
      <c r="JU47" s="224">
        <f>'Capacity Backing (Hide)2'!AY$3*(BY47/MAX(1,SUMIFS('Treatment Backing (Hide)'!$B$110:$B$124,'Capacity Backing (Hide)2'!AY$67:AY$81,"X")))</f>
        <v>0</v>
      </c>
      <c r="JV47" s="224">
        <f>'Capacity Backing (Hide)2'!AZ$3*(BZ47/MAX(1,SUMIFS('Treatment Backing (Hide)'!$B$110:$B$124,'Capacity Backing (Hide)2'!AZ$67:AZ$81,"X")))</f>
        <v>0</v>
      </c>
      <c r="JW47" s="224">
        <f>'Capacity Backing (Hide)2'!BA$3*(CA47/MAX(1,SUMIFS('Treatment Backing (Hide)'!$B$110:$B$124,'Capacity Backing (Hide)2'!BA$67:BA$81,"X")))</f>
        <v>0</v>
      </c>
      <c r="JX47" s="224">
        <f>'Capacity Backing (Hide)2'!BB$3*(CB47/MAX(1,SUMIFS('Treatment Backing (Hide)'!$B$110:$B$124,'Capacity Backing (Hide)2'!BB$67:BB$81,"X")))</f>
        <v>0</v>
      </c>
      <c r="JY47" s="224">
        <f>'Capacity Backing (Hide)2'!BC$3*(CC47/MAX(1,SUMIFS('Treatment Backing (Hide)'!$B$110:$B$124,'Capacity Backing (Hide)2'!BC$67:BC$81,"X")))</f>
        <v>0</v>
      </c>
      <c r="JZ47" s="224">
        <f>'Capacity Backing (Hide)2'!BD$3*(CD47/MAX(1,SUMIFS('Treatment Backing (Hide)'!$B$110:$B$124,'Capacity Backing (Hide)2'!BD$67:BD$81,"X")))</f>
        <v>0</v>
      </c>
      <c r="KA47" s="224">
        <f>'Capacity Backing (Hide)2'!BE$3*(CE47/MAX(1,SUMIFS('Treatment Backing (Hide)'!$B$110:$B$124,'Capacity Backing (Hide)2'!BE$67:BE$81,"X")))</f>
        <v>0</v>
      </c>
      <c r="KB47" s="224">
        <f>'Capacity Backing (Hide)2'!BF$3*(CF47/MAX(1,SUMIFS('Treatment Backing (Hide)'!$B$110:$B$124,'Capacity Backing (Hide)2'!BF$67:BF$81,"X")))</f>
        <v>0</v>
      </c>
      <c r="KC47" s="224">
        <f>'Capacity Backing (Hide)2'!BG$3*(CG47/MAX(1,SUMIFS('Treatment Backing (Hide)'!$B$110:$B$124,'Capacity Backing (Hide)2'!BG$67:BG$81,"X")))</f>
        <v>0</v>
      </c>
      <c r="KD47" s="224">
        <f>'Capacity Backing (Hide)2'!BH$3*(CH47/MAX(1,SUMIFS('Treatment Backing (Hide)'!$B$110:$B$124,'Capacity Backing (Hide)2'!BH$67:BH$81,"X")))</f>
        <v>0</v>
      </c>
      <c r="KE47" s="224">
        <f>'Capacity Backing (Hide)2'!BI$3*(CI47/MAX(1,SUMIFS('Treatment Backing (Hide)'!$B$110:$B$124,'Capacity Backing (Hide)2'!BI$67:BI$81,"X")))</f>
        <v>0</v>
      </c>
      <c r="KF47" s="224">
        <f>'Capacity Backing (Hide)2'!BJ$3*(CJ47/MAX(1,SUMIFS('Treatment Backing (Hide)'!$B$110:$B$124,'Capacity Backing (Hide)2'!BJ$67:BJ$81,"X")))</f>
        <v>0</v>
      </c>
      <c r="KG47" s="224">
        <f>'Capacity Backing (Hide)2'!BK$3*(CK47/MAX(1,SUMIFS('Treatment Backing (Hide)'!$B$110:$B$124,'Capacity Backing (Hide)2'!BK$67:BK$81,"X")))</f>
        <v>0</v>
      </c>
      <c r="KH47" s="224">
        <f>'Capacity Backing (Hide)2'!BL$3*(CL47/MAX(1,SUMIFS('Treatment Backing (Hide)'!$B$110:$B$124,'Capacity Backing (Hide)2'!BL$67:BL$81,"X")))</f>
        <v>0</v>
      </c>
      <c r="KI47" s="224">
        <f>'Capacity Backing (Hide)2'!BM$3*(CM47/MAX(1,SUMIFS('Treatment Backing (Hide)'!$B$110:$B$124,'Capacity Backing (Hide)2'!BM$67:BM$81,"X")))</f>
        <v>0</v>
      </c>
      <c r="KJ47" s="224">
        <f>'Capacity Backing (Hide)2'!BN$3*(CN47/MAX(1,SUMIFS('Treatment Backing (Hide)'!$B$110:$B$124,'Capacity Backing (Hide)2'!BN$67:BN$81,"X")))</f>
        <v>0</v>
      </c>
      <c r="KK47" s="224">
        <f>'Capacity Backing (Hide)2'!BO$3*(CO47/MAX(1,SUMIFS('Treatment Backing (Hide)'!$B$110:$B$124,'Capacity Backing (Hide)2'!BO$67:BO$81,"X")))</f>
        <v>0</v>
      </c>
      <c r="KL47" s="224">
        <f>'Capacity Backing (Hide)2'!BP$3*(CP47/MAX(1,SUMIFS('Treatment Backing (Hide)'!$B$110:$B$124,'Capacity Backing (Hide)2'!BP$67:BP$81,"X")))</f>
        <v>0</v>
      </c>
      <c r="KM47" s="224">
        <f>'Capacity Backing (Hide)2'!BQ$3*(CQ47/MAX(1,SUMIFS('Treatment Backing (Hide)'!$B$110:$B$124,'Capacity Backing (Hide)2'!BQ$67:BQ$81,"X")))</f>
        <v>0</v>
      </c>
      <c r="KN47" s="224">
        <f>'Capacity Backing (Hide)2'!BR$3*(CR47/MAX(1,SUMIFS('Treatment Backing (Hide)'!$B$110:$B$124,'Capacity Backing (Hide)2'!BR$67:BR$81,"X")))</f>
        <v>0</v>
      </c>
      <c r="KO47" s="224">
        <f>'Capacity Backing (Hide)2'!BS$3*(CS47/MAX(1,SUMIFS('Treatment Backing (Hide)'!$B$110:$B$124,'Capacity Backing (Hide)2'!BS$67:BS$81,"X")))</f>
        <v>0</v>
      </c>
      <c r="KP47" s="224">
        <f>'Capacity Backing (Hide)2'!BT$3*(CT47/MAX(1,SUMIFS('Treatment Backing (Hide)'!$B$110:$B$124,'Capacity Backing (Hide)2'!BT$67:BT$81,"X")))</f>
        <v>0</v>
      </c>
      <c r="KQ47" s="224">
        <f>'Capacity Backing (Hide)2'!BU$3*(CU47/MAX(1,SUMIFS('Treatment Backing (Hide)'!$B$110:$B$124,'Capacity Backing (Hide)2'!BU$67:BU$81,"X")))</f>
        <v>0</v>
      </c>
      <c r="KR47" s="224">
        <f>'Capacity Backing (Hide)2'!BV$3*(CV47/MAX(1,SUMIFS('Treatment Backing (Hide)'!$B$110:$B$124,'Capacity Backing (Hide)2'!BV$67:BV$81,"X")))</f>
        <v>0</v>
      </c>
      <c r="KS47" s="224">
        <f>'Capacity Backing (Hide)2'!BW$3*(CW47/MAX(1,SUMIFS('Treatment Backing (Hide)'!$B$110:$B$124,'Capacity Backing (Hide)2'!BW$67:BW$81,"X")))</f>
        <v>0</v>
      </c>
      <c r="KT47" s="224">
        <f>'Capacity Backing (Hide)2'!BX$3*(CX47/MAX(1,SUMIFS('Treatment Backing (Hide)'!$B$110:$B$124,'Capacity Backing (Hide)2'!BX$67:BX$81,"X")))</f>
        <v>0</v>
      </c>
      <c r="KU47" s="224">
        <f>'Capacity Backing (Hide)2'!BY$3*(CY47/MAX(1,SUMIFS('Treatment Backing (Hide)'!$B$110:$B$124,'Capacity Backing (Hide)2'!BY$67:BY$81,"X")))</f>
        <v>0</v>
      </c>
      <c r="KV47" s="224">
        <f>'Capacity Backing (Hide)2'!BZ$3*(CZ47/MAX(1,SUMIFS('Treatment Backing (Hide)'!$B$110:$B$124,'Capacity Backing (Hide)2'!BZ$67:BZ$81,"X")))</f>
        <v>0</v>
      </c>
      <c r="KW47" s="224">
        <f>'Capacity Backing (Hide)2'!CA$3*(DA47/MAX(1,SUMIFS('Treatment Backing (Hide)'!$B$110:$B$124,'Capacity Backing (Hide)2'!CA$67:CA$81,"X")))</f>
        <v>0</v>
      </c>
      <c r="KX47" s="224">
        <f>'Capacity Backing (Hide)2'!CB$3*(DB47/MAX(1,SUMIFS('Treatment Backing (Hide)'!$B$110:$B$124,'Capacity Backing (Hide)2'!CB$67:CB$81,"X")))</f>
        <v>0</v>
      </c>
      <c r="KY47" s="224">
        <f>'Capacity Backing (Hide)2'!CC$3*(DC47/MAX(1,SUMIFS('Treatment Backing (Hide)'!$B$110:$B$124,'Capacity Backing (Hide)2'!CC$67:CC$81,"X")))</f>
        <v>0</v>
      </c>
      <c r="KZ47" s="224">
        <f>'Capacity Backing (Hide)2'!CD$3*(DD47/MAX(1,SUMIFS('Treatment Backing (Hide)'!$B$110:$B$124,'Capacity Backing (Hide)2'!CD$67:CD$81,"X")))</f>
        <v>0</v>
      </c>
      <c r="LA47" s="224">
        <f>'Capacity Backing (Hide)2'!CE$3*(DE47/MAX(1,SUMIFS('Treatment Backing (Hide)'!$B$110:$B$124,'Capacity Backing (Hide)2'!CE$67:CE$81,"X")))</f>
        <v>0</v>
      </c>
      <c r="LB47" s="224">
        <f>'Capacity Backing (Hide)2'!CF$3*(DF47/MAX(1,SUMIFS('Treatment Backing (Hide)'!$B$110:$B$124,'Capacity Backing (Hide)2'!CF$67:CF$81,"X")))</f>
        <v>0</v>
      </c>
      <c r="LC47" s="224">
        <f>'Capacity Backing (Hide)2'!CG$3*(DG47/MAX(1,SUMIFS('Treatment Backing (Hide)'!$B$110:$B$124,'Capacity Backing (Hide)2'!CG$67:CG$81,"X")))</f>
        <v>0</v>
      </c>
      <c r="LD47" s="224">
        <f>'Capacity Backing (Hide)2'!CH$3*(DH47/MAX(1,SUMIFS('Treatment Backing (Hide)'!$B$110:$B$124,'Capacity Backing (Hide)2'!CH$67:CH$81,"X")))</f>
        <v>0</v>
      </c>
      <c r="LE47" s="224">
        <f>'Capacity Backing (Hide)2'!CI$3*(DI47/MAX(1,SUMIFS('Treatment Backing (Hide)'!$B$110:$B$124,'Capacity Backing (Hide)2'!CI$67:CI$81,"X")))</f>
        <v>0</v>
      </c>
      <c r="LF47" s="224">
        <f>'Capacity Backing (Hide)2'!CJ$3*(DJ47/MAX(1,SUMIFS('Treatment Backing (Hide)'!$B$110:$B$124,'Capacity Backing (Hide)2'!CJ$67:CJ$81,"X")))</f>
        <v>0</v>
      </c>
      <c r="LG47" s="224">
        <f>'Capacity Backing (Hide)2'!CK$3*(DK47/MAX(1,SUMIFS('Treatment Backing (Hide)'!$B$110:$B$124,'Capacity Backing (Hide)2'!CK$67:CK$81,"X")))</f>
        <v>0</v>
      </c>
      <c r="LH47" s="224">
        <f>'Capacity Backing (Hide)2'!CL$3*(DL47/MAX(1,SUMIFS('Treatment Backing (Hide)'!$B$110:$B$124,'Capacity Backing (Hide)2'!CL$67:CL$81,"X")))</f>
        <v>0</v>
      </c>
      <c r="LI47" s="224">
        <f>'Capacity Backing (Hide)2'!CM$3*(DM47/MAX(1,SUMIFS('Treatment Backing (Hide)'!$B$110:$B$124,'Capacity Backing (Hide)2'!CM$67:CM$81,"X")))</f>
        <v>0</v>
      </c>
      <c r="LJ47" s="224">
        <f>'Capacity Backing (Hide)2'!CN$3*(DN47/MAX(1,SUMIFS('Treatment Backing (Hide)'!$B$110:$B$124,'Capacity Backing (Hide)2'!CN$67:CN$81,"X")))</f>
        <v>0</v>
      </c>
      <c r="LK47" s="224">
        <f>'Capacity Backing (Hide)2'!CO$3*(DO47/MAX(1,SUMIFS('Treatment Backing (Hide)'!$B$110:$B$124,'Capacity Backing (Hide)2'!CO$67:CO$81,"X")))</f>
        <v>0</v>
      </c>
      <c r="LL47" s="224">
        <f>'Capacity Backing (Hide)2'!CP$3*(DP47/MAX(1,SUMIFS('Treatment Backing (Hide)'!$B$110:$B$124,'Capacity Backing (Hide)2'!CP$67:CP$81,"X")))</f>
        <v>0</v>
      </c>
      <c r="LM47" s="224">
        <f>'Capacity Backing (Hide)2'!CQ$3*(DQ47/MAX(1,SUMIFS('Treatment Backing (Hide)'!$B$110:$B$124,'Capacity Backing (Hide)2'!CQ$67:CQ$81,"X")))</f>
        <v>0</v>
      </c>
      <c r="LN47" s="224">
        <f>'Capacity Backing (Hide)2'!CR$3*(DR47/MAX(1,SUMIFS('Treatment Backing (Hide)'!$B$110:$B$124,'Capacity Backing (Hide)2'!CR$67:CR$81,"X")))</f>
        <v>0</v>
      </c>
      <c r="LO47" s="224">
        <f>'Capacity Backing (Hide)2'!CS$3*(DS47/MAX(1,SUMIFS('Treatment Backing (Hide)'!$B$110:$B$124,'Capacity Backing (Hide)2'!CS$67:CS$81,"X")))</f>
        <v>0</v>
      </c>
      <c r="LP47" s="224">
        <f>'Capacity Backing (Hide)2'!CT$3*(DT47/MAX(1,SUMIFS('Treatment Backing (Hide)'!$B$110:$B$124,'Capacity Backing (Hide)2'!CT$67:CT$81,"X")))</f>
        <v>0</v>
      </c>
      <c r="LQ47" s="224">
        <f>'Capacity Backing (Hide)2'!CU$3*(DU47/MAX(1,SUMIFS('Treatment Backing (Hide)'!$B$110:$B$124,'Capacity Backing (Hide)2'!CU$67:CU$81,"X")))</f>
        <v>0</v>
      </c>
      <c r="LR47" s="224">
        <f>'Capacity Backing (Hide)2'!CV$3*(DV47/MAX(1,SUMIFS('Treatment Backing (Hide)'!$B$110:$B$124,'Capacity Backing (Hide)2'!CV$67:CV$81,"X")))</f>
        <v>0</v>
      </c>
      <c r="LS47" s="224">
        <f>'Capacity Backing (Hide)2'!CW$3*(DW47/MAX(1,SUMIFS('Treatment Backing (Hide)'!$B$110:$B$124,'Capacity Backing (Hide)2'!CW$67:CW$81,"X")))</f>
        <v>0</v>
      </c>
      <c r="LV47">
        <f>'Capacity Backing (Hide)2'!B$139*(AB47/MAX(1,SUMIFS('Treatment Backing (Hide)'!$B$110:$B$124,'Capacity Backing (Hide)2'!B$203:B$217,"X")))</f>
        <v>0</v>
      </c>
      <c r="LW47">
        <f>'Capacity Backing (Hide)2'!C$139*(AC47/MAX(1,SUMIFS('Treatment Backing (Hide)'!$B$110:$B$124,'Capacity Backing (Hide)2'!C$203:C$217,"X")))</f>
        <v>0</v>
      </c>
      <c r="LX47">
        <f>'Capacity Backing (Hide)2'!D$139*(AD47/MAX(1,SUMIFS('Treatment Backing (Hide)'!$B$110:$B$124,'Capacity Backing (Hide)2'!D$203:D$217,"X")))</f>
        <v>0</v>
      </c>
      <c r="LY47">
        <f>'Capacity Backing (Hide)2'!E$139*(AE47/MAX(1,SUMIFS('Treatment Backing (Hide)'!$B$110:$B$124,'Capacity Backing (Hide)2'!E$203:E$217,"X")))</f>
        <v>0</v>
      </c>
      <c r="LZ47">
        <f>'Capacity Backing (Hide)2'!F$139*(AF47/MAX(1,SUMIFS('Treatment Backing (Hide)'!$B$110:$B$124,'Capacity Backing (Hide)2'!F$203:F$217,"X")))</f>
        <v>0</v>
      </c>
      <c r="MA47">
        <f>'Capacity Backing (Hide)2'!G$139*(AG47/MAX(1,SUMIFS('Treatment Backing (Hide)'!$B$110:$B$124,'Capacity Backing (Hide)2'!G$203:G$217,"X")))</f>
        <v>0</v>
      </c>
      <c r="MB47">
        <f>'Capacity Backing (Hide)2'!H$139*(AH47/MAX(1,SUMIFS('Treatment Backing (Hide)'!$B$110:$B$124,'Capacity Backing (Hide)2'!H$203:H$217,"X")))</f>
        <v>0</v>
      </c>
      <c r="MC47">
        <f>'Capacity Backing (Hide)2'!I$139*(AI47/MAX(1,SUMIFS('Treatment Backing (Hide)'!$B$110:$B$124,'Capacity Backing (Hide)2'!I$203:I$217,"X")))</f>
        <v>0</v>
      </c>
      <c r="MD47">
        <f>'Capacity Backing (Hide)2'!J$139*(AJ47/MAX(1,SUMIFS('Treatment Backing (Hide)'!$B$110:$B$124,'Capacity Backing (Hide)2'!J$203:J$217,"X")))</f>
        <v>0</v>
      </c>
      <c r="ME47">
        <f>'Capacity Backing (Hide)2'!K$139*(AK47/MAX(1,SUMIFS('Treatment Backing (Hide)'!$B$110:$B$124,'Capacity Backing (Hide)2'!K$203:K$217,"X")))</f>
        <v>0</v>
      </c>
      <c r="MF47">
        <f>'Capacity Backing (Hide)2'!L$139*(AL47/MAX(1,SUMIFS('Treatment Backing (Hide)'!$B$110:$B$124,'Capacity Backing (Hide)2'!L$203:L$217,"X")))</f>
        <v>0</v>
      </c>
      <c r="MG47">
        <f>'Capacity Backing (Hide)2'!M$139*(AM47/MAX(1,SUMIFS('Treatment Backing (Hide)'!$B$110:$B$124,'Capacity Backing (Hide)2'!M$203:M$217,"X")))</f>
        <v>0</v>
      </c>
      <c r="MH47">
        <f>'Capacity Backing (Hide)2'!N$139*(AN47/MAX(1,SUMIFS('Treatment Backing (Hide)'!$B$110:$B$124,'Capacity Backing (Hide)2'!N$203:N$217,"X")))</f>
        <v>0</v>
      </c>
      <c r="MI47">
        <f>'Capacity Backing (Hide)2'!O$139*(AO47/MAX(1,SUMIFS('Treatment Backing (Hide)'!$B$110:$B$124,'Capacity Backing (Hide)2'!O$203:O$217,"X")))</f>
        <v>0</v>
      </c>
      <c r="MJ47">
        <f>'Capacity Backing (Hide)2'!P$139*(AP47/MAX(1,SUMIFS('Treatment Backing (Hide)'!$B$110:$B$124,'Capacity Backing (Hide)2'!P$203:P$217,"X")))</f>
        <v>0</v>
      </c>
      <c r="MK47">
        <f>'Capacity Backing (Hide)2'!Q$139*(AQ47/MAX(1,SUMIFS('Treatment Backing (Hide)'!$B$110:$B$124,'Capacity Backing (Hide)2'!Q$203:Q$217,"X")))</f>
        <v>0</v>
      </c>
      <c r="ML47">
        <f>'Capacity Backing (Hide)2'!R$139*(AR47/MAX(1,SUMIFS('Treatment Backing (Hide)'!$B$110:$B$124,'Capacity Backing (Hide)2'!R$203:R$217,"X")))</f>
        <v>0</v>
      </c>
      <c r="MM47">
        <f>'Capacity Backing (Hide)2'!S$139*(AS47/MAX(1,SUMIFS('Treatment Backing (Hide)'!$B$110:$B$124,'Capacity Backing (Hide)2'!S$203:S$217,"X")))</f>
        <v>0</v>
      </c>
      <c r="MN47">
        <f>'Capacity Backing (Hide)2'!T$139*(AT47/MAX(1,SUMIFS('Treatment Backing (Hide)'!$B$110:$B$124,'Capacity Backing (Hide)2'!T$203:T$217,"X")))</f>
        <v>0</v>
      </c>
      <c r="MO47">
        <f>'Capacity Backing (Hide)2'!U$139*(AU47/MAX(1,SUMIFS('Treatment Backing (Hide)'!$B$110:$B$124,'Capacity Backing (Hide)2'!U$203:U$217,"X")))</f>
        <v>0</v>
      </c>
      <c r="MP47">
        <f>'Capacity Backing (Hide)2'!V$139*(AV47/MAX(1,SUMIFS('Treatment Backing (Hide)'!$B$110:$B$124,'Capacity Backing (Hide)2'!V$203:V$217,"X")))</f>
        <v>0</v>
      </c>
      <c r="MQ47">
        <f>'Capacity Backing (Hide)2'!W$139*(AW47/MAX(1,SUMIFS('Treatment Backing (Hide)'!$B$110:$B$124,'Capacity Backing (Hide)2'!W$203:W$217,"X")))</f>
        <v>0</v>
      </c>
      <c r="MR47">
        <f>'Capacity Backing (Hide)2'!X$139*(AX47/MAX(1,SUMIFS('Treatment Backing (Hide)'!$B$110:$B$124,'Capacity Backing (Hide)2'!X$203:X$217,"X")))</f>
        <v>0</v>
      </c>
      <c r="MS47">
        <f>'Capacity Backing (Hide)2'!Y$139*(AY47/MAX(1,SUMIFS('Treatment Backing (Hide)'!$B$110:$B$124,'Capacity Backing (Hide)2'!Y$203:Y$217,"X")))</f>
        <v>0</v>
      </c>
      <c r="MT47">
        <f>'Capacity Backing (Hide)2'!Z$139*(AZ47/MAX(1,SUMIFS('Treatment Backing (Hide)'!$B$110:$B$124,'Capacity Backing (Hide)2'!Z$203:Z$217,"X")))</f>
        <v>0</v>
      </c>
      <c r="MU47">
        <f>'Capacity Backing (Hide)2'!AA$139*(BA47/MAX(1,SUMIFS('Treatment Backing (Hide)'!$B$110:$B$124,'Capacity Backing (Hide)2'!AA$203:AA$217,"X")))</f>
        <v>0</v>
      </c>
      <c r="MV47">
        <f>'Capacity Backing (Hide)2'!AB$139*(BB47/MAX(1,SUMIFS('Treatment Backing (Hide)'!$B$110:$B$124,'Capacity Backing (Hide)2'!AB$203:AB$217,"X")))</f>
        <v>0</v>
      </c>
      <c r="MW47">
        <f>'Capacity Backing (Hide)2'!AC$139*(BC47/MAX(1,SUMIFS('Treatment Backing (Hide)'!$B$110:$B$124,'Capacity Backing (Hide)2'!AC$203:AC$217,"X")))</f>
        <v>0</v>
      </c>
      <c r="MX47">
        <f>'Capacity Backing (Hide)2'!AD$139*(BD47/MAX(1,SUMIFS('Treatment Backing (Hide)'!$B$110:$B$124,'Capacity Backing (Hide)2'!AD$203:AD$217,"X")))</f>
        <v>0</v>
      </c>
      <c r="MY47">
        <f>'Capacity Backing (Hide)2'!AE$139*(BE47/MAX(1,SUMIFS('Treatment Backing (Hide)'!$B$110:$B$124,'Capacity Backing (Hide)2'!AE$203:AE$217,"X")))</f>
        <v>0</v>
      </c>
      <c r="MZ47">
        <f>'Capacity Backing (Hide)2'!AF$139*(BF47/MAX(1,SUMIFS('Treatment Backing (Hide)'!$B$110:$B$124,'Capacity Backing (Hide)2'!AF$203:AF$217,"X")))</f>
        <v>0</v>
      </c>
      <c r="NA47">
        <f>'Capacity Backing (Hide)2'!AG$139*(BG47/MAX(1,SUMIFS('Treatment Backing (Hide)'!$B$110:$B$124,'Capacity Backing (Hide)2'!AG$203:AG$217,"X")))</f>
        <v>0</v>
      </c>
      <c r="NB47">
        <f>'Capacity Backing (Hide)2'!AH$139*(BH47/MAX(1,SUMIFS('Treatment Backing (Hide)'!$B$110:$B$124,'Capacity Backing (Hide)2'!AH$203:AH$217,"X")))</f>
        <v>0</v>
      </c>
      <c r="NC47">
        <f>'Capacity Backing (Hide)2'!AI$139*(BI47/MAX(1,SUMIFS('Treatment Backing (Hide)'!$B$110:$B$124,'Capacity Backing (Hide)2'!AI$203:AI$217,"X")))</f>
        <v>0</v>
      </c>
      <c r="ND47">
        <f>'Capacity Backing (Hide)2'!AJ$139*(BJ47/MAX(1,SUMIFS('Treatment Backing (Hide)'!$B$110:$B$124,'Capacity Backing (Hide)2'!AJ$203:AJ$217,"X")))</f>
        <v>0</v>
      </c>
      <c r="NE47">
        <f>'Capacity Backing (Hide)2'!AK$139*(BK47/MAX(1,SUMIFS('Treatment Backing (Hide)'!$B$110:$B$124,'Capacity Backing (Hide)2'!AK$203:AK$217,"X")))</f>
        <v>0</v>
      </c>
      <c r="NF47">
        <f>'Capacity Backing (Hide)2'!AL$139*(BL47/MAX(1,SUMIFS('Treatment Backing (Hide)'!$B$110:$B$124,'Capacity Backing (Hide)2'!AL$203:AL$217,"X")))</f>
        <v>0</v>
      </c>
      <c r="NG47">
        <f>'Capacity Backing (Hide)2'!AM$139*(BM47/MAX(1,SUMIFS('Treatment Backing (Hide)'!$B$110:$B$124,'Capacity Backing (Hide)2'!AM$203:AM$217,"X")))</f>
        <v>0</v>
      </c>
      <c r="NH47">
        <f>'Capacity Backing (Hide)2'!AN$139*(BN47/MAX(1,SUMIFS('Treatment Backing (Hide)'!$B$110:$B$124,'Capacity Backing (Hide)2'!AN$203:AN$217,"X")))</f>
        <v>0</v>
      </c>
      <c r="NI47">
        <f>'Capacity Backing (Hide)2'!AO$139*(BO47/MAX(1,SUMIFS('Treatment Backing (Hide)'!$B$110:$B$124,'Capacity Backing (Hide)2'!AO$203:AO$217,"X")))</f>
        <v>0</v>
      </c>
      <c r="NJ47">
        <f>'Capacity Backing (Hide)2'!AP$139*(BP47/MAX(1,SUMIFS('Treatment Backing (Hide)'!$B$110:$B$124,'Capacity Backing (Hide)2'!AP$203:AP$217,"X")))</f>
        <v>0</v>
      </c>
      <c r="NK47">
        <f>'Capacity Backing (Hide)2'!AQ$139*(BQ47/MAX(1,SUMIFS('Treatment Backing (Hide)'!$B$110:$B$124,'Capacity Backing (Hide)2'!AQ$203:AQ$217,"X")))</f>
        <v>0</v>
      </c>
      <c r="NL47">
        <f>'Capacity Backing (Hide)2'!AR$139*(BR47/MAX(1,SUMIFS('Treatment Backing (Hide)'!$B$110:$B$124,'Capacity Backing (Hide)2'!AR$203:AR$217,"X")))</f>
        <v>0</v>
      </c>
      <c r="NM47">
        <f>'Capacity Backing (Hide)2'!AS$139*(BS47/MAX(1,SUMIFS('Treatment Backing (Hide)'!$B$110:$B$124,'Capacity Backing (Hide)2'!AS$203:AS$217,"X")))</f>
        <v>0</v>
      </c>
      <c r="NN47">
        <f>'Capacity Backing (Hide)2'!AT$139*(BT47/MAX(1,SUMIFS('Treatment Backing (Hide)'!$B$110:$B$124,'Capacity Backing (Hide)2'!AT$203:AT$217,"X")))</f>
        <v>0</v>
      </c>
      <c r="NO47">
        <f>'Capacity Backing (Hide)2'!AU$139*(BU47/MAX(1,SUMIFS('Treatment Backing (Hide)'!$B$110:$B$124,'Capacity Backing (Hide)2'!AU$203:AU$217,"X")))</f>
        <v>0</v>
      </c>
      <c r="NP47">
        <f>'Capacity Backing (Hide)2'!AV$139*(BV47/MAX(1,SUMIFS('Treatment Backing (Hide)'!$B$110:$B$124,'Capacity Backing (Hide)2'!AV$203:AV$217,"X")))</f>
        <v>0</v>
      </c>
      <c r="NQ47">
        <f>'Capacity Backing (Hide)2'!AW$139*(BW47/MAX(1,SUMIFS('Treatment Backing (Hide)'!$B$110:$B$124,'Capacity Backing (Hide)2'!AW$203:AW$217,"X")))</f>
        <v>0</v>
      </c>
      <c r="NR47">
        <f>'Capacity Backing (Hide)2'!AX$139*(BX47/MAX(1,SUMIFS('Treatment Backing (Hide)'!$B$110:$B$124,'Capacity Backing (Hide)2'!AX$203:AX$217,"X")))</f>
        <v>0</v>
      </c>
      <c r="NS47">
        <f>'Capacity Backing (Hide)2'!AY$139*(BY47/MAX(1,SUMIFS('Treatment Backing (Hide)'!$B$110:$B$124,'Capacity Backing (Hide)2'!AY$203:AY$217,"X")))</f>
        <v>0</v>
      </c>
      <c r="NT47">
        <f>'Capacity Backing (Hide)2'!AZ$139*(BZ47/MAX(1,SUMIFS('Treatment Backing (Hide)'!$B$110:$B$124,'Capacity Backing (Hide)2'!AZ$203:AZ$217,"X")))</f>
        <v>0</v>
      </c>
      <c r="NU47">
        <f>'Capacity Backing (Hide)2'!BA$139*(CA47/MAX(1,SUMIFS('Treatment Backing (Hide)'!$B$110:$B$124,'Capacity Backing (Hide)2'!BA$203:BA$217,"X")))</f>
        <v>0</v>
      </c>
      <c r="NV47">
        <f>'Capacity Backing (Hide)2'!BB$139*(CB47/MAX(1,SUMIFS('Treatment Backing (Hide)'!$B$110:$B$124,'Capacity Backing (Hide)2'!BB$203:BB$217,"X")))</f>
        <v>0</v>
      </c>
      <c r="NW47">
        <f>'Capacity Backing (Hide)2'!BC$139*(CC47/MAX(1,SUMIFS('Treatment Backing (Hide)'!$B$110:$B$124,'Capacity Backing (Hide)2'!BC$203:BC$217,"X")))</f>
        <v>0</v>
      </c>
      <c r="NX47">
        <f>'Capacity Backing (Hide)2'!BD$139*(CD47/MAX(1,SUMIFS('Treatment Backing (Hide)'!$B$110:$B$124,'Capacity Backing (Hide)2'!BD$203:BD$217,"X")))</f>
        <v>0</v>
      </c>
      <c r="NY47">
        <f>'Capacity Backing (Hide)2'!BE$139*(CE47/MAX(1,SUMIFS('Treatment Backing (Hide)'!$B$110:$B$124,'Capacity Backing (Hide)2'!BE$203:BE$217,"X")))</f>
        <v>0</v>
      </c>
      <c r="NZ47">
        <f>'Capacity Backing (Hide)2'!BF$139*(CF47/MAX(1,SUMIFS('Treatment Backing (Hide)'!$B$110:$B$124,'Capacity Backing (Hide)2'!BF$203:BF$217,"X")))</f>
        <v>0</v>
      </c>
      <c r="OA47">
        <f>'Capacity Backing (Hide)2'!BG$139*(CG47/MAX(1,SUMIFS('Treatment Backing (Hide)'!$B$110:$B$124,'Capacity Backing (Hide)2'!BG$203:BG$217,"X")))</f>
        <v>0</v>
      </c>
      <c r="OB47">
        <f>'Capacity Backing (Hide)2'!BH$139*(CH47/MAX(1,SUMIFS('Treatment Backing (Hide)'!$B$110:$B$124,'Capacity Backing (Hide)2'!BH$203:BH$217,"X")))</f>
        <v>0</v>
      </c>
      <c r="OC47">
        <f>'Capacity Backing (Hide)2'!BI$139*(CI47/MAX(1,SUMIFS('Treatment Backing (Hide)'!$B$110:$B$124,'Capacity Backing (Hide)2'!BI$203:BI$217,"X")))</f>
        <v>0</v>
      </c>
      <c r="OD47">
        <f>'Capacity Backing (Hide)2'!BJ$139*(CJ47/MAX(1,SUMIFS('Treatment Backing (Hide)'!$B$110:$B$124,'Capacity Backing (Hide)2'!BJ$203:BJ$217,"X")))</f>
        <v>0</v>
      </c>
      <c r="OE47">
        <f>'Capacity Backing (Hide)2'!BK$139*(CK47/MAX(1,SUMIFS('Treatment Backing (Hide)'!$B$110:$B$124,'Capacity Backing (Hide)2'!BK$203:BK$217,"X")))</f>
        <v>0</v>
      </c>
      <c r="OF47">
        <f>'Capacity Backing (Hide)2'!BL$139*(CL47/MAX(1,SUMIFS('Treatment Backing (Hide)'!$B$110:$B$124,'Capacity Backing (Hide)2'!BL$203:BL$217,"X")))</f>
        <v>0</v>
      </c>
      <c r="OG47">
        <f>'Capacity Backing (Hide)2'!BM$139*(CM47/MAX(1,SUMIFS('Treatment Backing (Hide)'!$B$110:$B$124,'Capacity Backing (Hide)2'!BM$203:BM$217,"X")))</f>
        <v>0</v>
      </c>
      <c r="OH47">
        <f>'Capacity Backing (Hide)2'!BN$139*(CN47/MAX(1,SUMIFS('Treatment Backing (Hide)'!$B$110:$B$124,'Capacity Backing (Hide)2'!BN$203:BN$217,"X")))</f>
        <v>0</v>
      </c>
      <c r="OI47">
        <f>'Capacity Backing (Hide)2'!BO$139*(CO47/MAX(1,SUMIFS('Treatment Backing (Hide)'!$B$110:$B$124,'Capacity Backing (Hide)2'!BO$203:BO$217,"X")))</f>
        <v>0</v>
      </c>
      <c r="OJ47">
        <f>'Capacity Backing (Hide)2'!BP$139*(CP47/MAX(1,SUMIFS('Treatment Backing (Hide)'!$B$110:$B$124,'Capacity Backing (Hide)2'!BP$203:BP$217,"X")))</f>
        <v>0</v>
      </c>
      <c r="OK47">
        <f>'Capacity Backing (Hide)2'!BQ$139*(CQ47/MAX(1,SUMIFS('Treatment Backing (Hide)'!$B$110:$B$124,'Capacity Backing (Hide)2'!BQ$203:BQ$217,"X")))</f>
        <v>0</v>
      </c>
      <c r="OL47">
        <f>'Capacity Backing (Hide)2'!BR$139*(CR47/MAX(1,SUMIFS('Treatment Backing (Hide)'!$B$110:$B$124,'Capacity Backing (Hide)2'!BR$203:BR$217,"X")))</f>
        <v>0</v>
      </c>
      <c r="OM47">
        <f>'Capacity Backing (Hide)2'!BS$139*(CS47/MAX(1,SUMIFS('Treatment Backing (Hide)'!$B$110:$B$124,'Capacity Backing (Hide)2'!BS$203:BS$217,"X")))</f>
        <v>0</v>
      </c>
      <c r="ON47">
        <f>'Capacity Backing (Hide)2'!BT$139*(CT47/MAX(1,SUMIFS('Treatment Backing (Hide)'!$B$110:$B$124,'Capacity Backing (Hide)2'!BT$203:BT$217,"X")))</f>
        <v>0</v>
      </c>
      <c r="OO47">
        <f>'Capacity Backing (Hide)2'!BU$139*(CU47/MAX(1,SUMIFS('Treatment Backing (Hide)'!$B$110:$B$124,'Capacity Backing (Hide)2'!BU$203:BU$217,"X")))</f>
        <v>0</v>
      </c>
      <c r="OP47">
        <f>'Capacity Backing (Hide)2'!BV$139*(CV47/MAX(1,SUMIFS('Treatment Backing (Hide)'!$B$110:$B$124,'Capacity Backing (Hide)2'!BV$203:BV$217,"X")))</f>
        <v>0</v>
      </c>
      <c r="OQ47">
        <f>'Capacity Backing (Hide)2'!BW$139*(CW47/MAX(1,SUMIFS('Treatment Backing (Hide)'!$B$110:$B$124,'Capacity Backing (Hide)2'!BW$203:BW$217,"X")))</f>
        <v>0</v>
      </c>
      <c r="OR47">
        <f>'Capacity Backing (Hide)2'!BX$139*(CX47/MAX(1,SUMIFS('Treatment Backing (Hide)'!$B$110:$B$124,'Capacity Backing (Hide)2'!BX$203:BX$217,"X")))</f>
        <v>0</v>
      </c>
      <c r="OS47">
        <f>'Capacity Backing (Hide)2'!BY$139*(CY47/MAX(1,SUMIFS('Treatment Backing (Hide)'!$B$110:$B$124,'Capacity Backing (Hide)2'!BY$203:BY$217,"X")))</f>
        <v>0</v>
      </c>
      <c r="OT47">
        <f>'Capacity Backing (Hide)2'!BZ$139*(CZ47/MAX(1,SUMIFS('Treatment Backing (Hide)'!$B$110:$B$124,'Capacity Backing (Hide)2'!BZ$203:BZ$217,"X")))</f>
        <v>0</v>
      </c>
      <c r="OU47">
        <f>'Capacity Backing (Hide)2'!CA$139*(DA47/MAX(1,SUMIFS('Treatment Backing (Hide)'!$B$110:$B$124,'Capacity Backing (Hide)2'!CA$203:CA$217,"X")))</f>
        <v>0</v>
      </c>
      <c r="OV47">
        <f>'Capacity Backing (Hide)2'!CB$139*(DB47/MAX(1,SUMIFS('Treatment Backing (Hide)'!$B$110:$B$124,'Capacity Backing (Hide)2'!CB$203:CB$217,"X")))</f>
        <v>0</v>
      </c>
      <c r="OW47">
        <f>'Capacity Backing (Hide)2'!CC$139*(DC47/MAX(1,SUMIFS('Treatment Backing (Hide)'!$B$110:$B$124,'Capacity Backing (Hide)2'!CC$203:CC$217,"X")))</f>
        <v>0</v>
      </c>
      <c r="OX47">
        <f>'Capacity Backing (Hide)2'!CD$139*(DD47/MAX(1,SUMIFS('Treatment Backing (Hide)'!$B$110:$B$124,'Capacity Backing (Hide)2'!CD$203:CD$217,"X")))</f>
        <v>0</v>
      </c>
      <c r="OY47">
        <f>'Capacity Backing (Hide)2'!CE$139*(DE47/MAX(1,SUMIFS('Treatment Backing (Hide)'!$B$110:$B$124,'Capacity Backing (Hide)2'!CE$203:CE$217,"X")))</f>
        <v>0</v>
      </c>
      <c r="OZ47">
        <f>'Capacity Backing (Hide)2'!CF$139*(DF47/MAX(1,SUMIFS('Treatment Backing (Hide)'!$B$110:$B$124,'Capacity Backing (Hide)2'!CF$203:CF$217,"X")))</f>
        <v>0</v>
      </c>
      <c r="PA47">
        <f>'Capacity Backing (Hide)2'!CG$139*(DG47/MAX(1,SUMIFS('Treatment Backing (Hide)'!$B$110:$B$124,'Capacity Backing (Hide)2'!CG$203:CG$217,"X")))</f>
        <v>0</v>
      </c>
      <c r="PB47">
        <f>'Capacity Backing (Hide)2'!CH$139*(DH47/MAX(1,SUMIFS('Treatment Backing (Hide)'!$B$110:$B$124,'Capacity Backing (Hide)2'!CH$203:CH$217,"X")))</f>
        <v>0</v>
      </c>
      <c r="PC47">
        <f>'Capacity Backing (Hide)2'!CI$139*(DI47/MAX(1,SUMIFS('Treatment Backing (Hide)'!$B$110:$B$124,'Capacity Backing (Hide)2'!CI$203:CI$217,"X")))</f>
        <v>0</v>
      </c>
      <c r="PD47">
        <f>'Capacity Backing (Hide)2'!CJ$139*(DJ47/MAX(1,SUMIFS('Treatment Backing (Hide)'!$B$110:$B$124,'Capacity Backing (Hide)2'!CJ$203:CJ$217,"X")))</f>
        <v>0</v>
      </c>
      <c r="PE47">
        <f>'Capacity Backing (Hide)2'!CK$139*(DK47/MAX(1,SUMIFS('Treatment Backing (Hide)'!$B$110:$B$124,'Capacity Backing (Hide)2'!CK$203:CK$217,"X")))</f>
        <v>0</v>
      </c>
      <c r="PF47">
        <f>'Capacity Backing (Hide)2'!CL$139*(DL47/MAX(1,SUMIFS('Treatment Backing (Hide)'!$B$110:$B$124,'Capacity Backing (Hide)2'!CL$203:CL$217,"X")))</f>
        <v>0</v>
      </c>
      <c r="PG47">
        <f>'Capacity Backing (Hide)2'!CM$139*(DM47/MAX(1,SUMIFS('Treatment Backing (Hide)'!$B$110:$B$124,'Capacity Backing (Hide)2'!CM$203:CM$217,"X")))</f>
        <v>0</v>
      </c>
      <c r="PH47">
        <f>'Capacity Backing (Hide)2'!CN$139*(DN47/MAX(1,SUMIFS('Treatment Backing (Hide)'!$B$110:$B$124,'Capacity Backing (Hide)2'!CN$203:CN$217,"X")))</f>
        <v>0</v>
      </c>
      <c r="PI47">
        <f>'Capacity Backing (Hide)2'!CO$139*(DO47/MAX(1,SUMIFS('Treatment Backing (Hide)'!$B$110:$B$124,'Capacity Backing (Hide)2'!CO$203:CO$217,"X")))</f>
        <v>0</v>
      </c>
      <c r="PJ47">
        <f>'Capacity Backing (Hide)2'!CP$139*(DP47/MAX(1,SUMIFS('Treatment Backing (Hide)'!$B$110:$B$124,'Capacity Backing (Hide)2'!CP$203:CP$217,"X")))</f>
        <v>0</v>
      </c>
      <c r="PK47">
        <f>'Capacity Backing (Hide)2'!CQ$139*(DQ47/MAX(1,SUMIFS('Treatment Backing (Hide)'!$B$110:$B$124,'Capacity Backing (Hide)2'!CQ$203:CQ$217,"X")))</f>
        <v>0</v>
      </c>
      <c r="PL47">
        <f>'Capacity Backing (Hide)2'!CR$139*(DR47/MAX(1,SUMIFS('Treatment Backing (Hide)'!$B$110:$B$124,'Capacity Backing (Hide)2'!CR$203:CR$217,"X")))</f>
        <v>0</v>
      </c>
      <c r="PM47">
        <f>'Capacity Backing (Hide)2'!CS$139*(DS47/MAX(1,SUMIFS('Treatment Backing (Hide)'!$B$110:$B$124,'Capacity Backing (Hide)2'!CS$203:CS$217,"X")))</f>
        <v>0</v>
      </c>
      <c r="PN47">
        <f>'Capacity Backing (Hide)2'!CT$139*(DT47/MAX(1,SUMIFS('Treatment Backing (Hide)'!$B$110:$B$124,'Capacity Backing (Hide)2'!CT$203:CT$217,"X")))</f>
        <v>0</v>
      </c>
      <c r="PO47">
        <f>'Capacity Backing (Hide)2'!CU$139*(DU47/MAX(1,SUMIFS('Treatment Backing (Hide)'!$B$110:$B$124,'Capacity Backing (Hide)2'!CU$203:CU$217,"X")))</f>
        <v>0</v>
      </c>
      <c r="PP47">
        <f>'Capacity Backing (Hide)2'!CV$139*(DV47/MAX(1,SUMIFS('Treatment Backing (Hide)'!$B$110:$B$124,'Capacity Backing (Hide)2'!CV$203:CV$217,"X")))</f>
        <v>0</v>
      </c>
      <c r="PQ47">
        <f>'Capacity Backing (Hide)2'!CW$139*(DW47/MAX(1,SUMIFS('Treatment Backing (Hide)'!$B$110:$B$124,'Capacity Backing (Hide)2'!CW$203:CW$217,"X")))</f>
        <v>0</v>
      </c>
      <c r="PS47" cm="1">
        <f t="array" ref="PS47">SUM(IF('Capacity Summary'!H$36:H$135="X",1,0)*TRANSPOSE('CR Backing (Hide)'!$HX47:$LS47))</f>
        <v>0</v>
      </c>
      <c r="PT47" cm="1">
        <f t="array" ref="PT47">SUM(IF('Capacity Summary'!I$36:I$135="X",1,0)*TRANSPOSE('CR Backing (Hide)'!$HX47:$LS47))</f>
        <v>0</v>
      </c>
      <c r="PU47" cm="1">
        <f t="array" ref="PU47">SUM(IF('Capacity Summary'!J$36:J$135="X",1,0)*TRANSPOSE('CR Backing (Hide)'!$HX47:$LS47))</f>
        <v>0</v>
      </c>
      <c r="PV47" cm="1">
        <f t="array" ref="PV47">SUM(IF('Capacity Summary'!K$36:K$135="X",1,0)*TRANSPOSE('CR Backing (Hide)'!$HX47:$LS47))</f>
        <v>0</v>
      </c>
      <c r="PW47" cm="1">
        <f t="array" ref="PW47">SUM(IF('Capacity Summary'!L$36:L$135="X",1,0)*TRANSPOSE('CR Backing (Hide)'!$HX47:$LS47))</f>
        <v>0</v>
      </c>
      <c r="PX47" cm="1">
        <f t="array" ref="PX47">SUM(IF('Capacity Summary'!M$36:M$135="X",1,0)*TRANSPOSE('CR Backing (Hide)'!$HX47:$LS47))</f>
        <v>0</v>
      </c>
      <c r="PY47" cm="1">
        <f t="array" ref="PY47">SUM(IF('Capacity Summary'!N$36:N$135="X",1,0)*TRANSPOSE('CR Backing (Hide)'!$HX47:$LS47))</f>
        <v>0</v>
      </c>
      <c r="PZ47" cm="1">
        <f t="array" ref="PZ47">SUM(IF('Capacity Summary'!O$36:O$135="X",1,0)*TRANSPOSE('CR Backing (Hide)'!$HX47:$LS47))</f>
        <v>0</v>
      </c>
      <c r="QA47" cm="1">
        <f t="array" ref="QA47">SUM(IF('Capacity Summary'!P$36:P$135="X",1,0)*TRANSPOSE('CR Backing (Hide)'!$HX47:$LS47))</f>
        <v>0</v>
      </c>
      <c r="QB47" cm="1">
        <f t="array" ref="QB47">SUM(IF('Capacity Summary'!Q$36:Q$135="X",1,0)*TRANSPOSE('CR Backing (Hide)'!$HX47:$LS47))</f>
        <v>0</v>
      </c>
      <c r="QC47" cm="1">
        <f t="array" ref="QC47">SUM(IF('Capacity Summary'!R$36:R$135="X",1,0)*TRANSPOSE('CR Backing (Hide)'!$HX47:$LS47))</f>
        <v>0</v>
      </c>
      <c r="QD47" cm="1">
        <f t="array" ref="QD47">SUM(IF('Capacity Summary'!S$36:S$135="X",1,0)*TRANSPOSE('CR Backing (Hide)'!$HX47:$LS47))</f>
        <v>0</v>
      </c>
      <c r="QE47" cm="1">
        <f t="array" ref="QE47">SUM(IF('Capacity Summary'!T$36:T$135="X",1,0)*TRANSPOSE('CR Backing (Hide)'!$HX47:$LS47))</f>
        <v>0</v>
      </c>
      <c r="QF47" cm="1">
        <f t="array" ref="QF47">SUM(IF('Capacity Summary'!U$36:U$135="X",1,0)*TRANSPOSE('CR Backing (Hide)'!$HX47:$LS47))</f>
        <v>0</v>
      </c>
      <c r="QG47" cm="1">
        <f t="array" ref="QG47">SUM(IF('Capacity Summary'!V$36:V$135="X",1,0)*TRANSPOSE('CR Backing (Hide)'!$HX47:$LS47))</f>
        <v>0</v>
      </c>
      <c r="QH47" cm="1">
        <f t="array" ref="QH47">SUM(IF('Capacity Summary'!W$36:W$135="X",1,0)*TRANSPOSE('CR Backing (Hide)'!$HX47:$LS47))</f>
        <v>0</v>
      </c>
      <c r="QI47" cm="1">
        <f t="array" ref="QI47">SUM(IF('Capacity Summary'!X$36:X$135="X",1,0)*TRANSPOSE('CR Backing (Hide)'!$HX47:$LS47))</f>
        <v>0</v>
      </c>
      <c r="QJ47" cm="1">
        <f t="array" ref="QJ47">SUM(IF('Capacity Summary'!Y$36:Y$135="X",1,0)*TRANSPOSE('CR Backing (Hide)'!$HX47:$LS47))</f>
        <v>0</v>
      </c>
      <c r="QK47" cm="1">
        <f t="array" ref="QK47">SUM(IF('Capacity Summary'!Z$36:Z$135="X",1,0)*TRANSPOSE('CR Backing (Hide)'!$HX47:$LS47))</f>
        <v>0</v>
      </c>
      <c r="QL47" cm="1">
        <f t="array" ref="QL47">SUM(IF('Capacity Summary'!AA$36:AA$135="X",1,0)*TRANSPOSE('CR Backing (Hide)'!$HX47:$LS47))</f>
        <v>0</v>
      </c>
      <c r="QM47" cm="1">
        <f t="array" ref="QM47">SUM(IF('Capacity Summary'!AB$36:AB$135="X",1,0)*TRANSPOSE('CR Backing (Hide)'!$HX47:$LS47))</f>
        <v>0</v>
      </c>
      <c r="QN47" cm="1">
        <f t="array" ref="QN47">SUM(IF('Capacity Summary'!AC$36:AC$135="X",1,0)*TRANSPOSE('CR Backing (Hide)'!$HX47:$LS47))</f>
        <v>0</v>
      </c>
      <c r="QO47" cm="1">
        <f t="array" ref="QO47">SUM(IF('Capacity Summary'!AD$36:AD$135="X",1,0)*TRANSPOSE('CR Backing (Hide)'!$HX47:$LS47))</f>
        <v>0</v>
      </c>
      <c r="QP47" cm="1">
        <f t="array" ref="QP47">SUM(IF('Capacity Summary'!AE$36:AE$135="X",1,0)*TRANSPOSE('CR Backing (Hide)'!$HX47:$LS47))</f>
        <v>0</v>
      </c>
      <c r="QQ47" cm="1">
        <f t="array" ref="QQ47">SUM(IF('Capacity Summary'!AF$36:AF$135="X",1,0)*TRANSPOSE('CR Backing (Hide)'!$HX47:$LS47))</f>
        <v>0</v>
      </c>
      <c r="QR47" cm="1">
        <f t="array" ref="QR47">SUM(IF('Capacity Summary'!AG$36:AG$135="X",1,0)*TRANSPOSE('CR Backing (Hide)'!$HX47:$LS47))</f>
        <v>0</v>
      </c>
      <c r="QS47" cm="1">
        <f t="array" ref="QS47">SUM(IF('Capacity Summary'!AH$36:AH$135="X",1,0)*TRANSPOSE('CR Backing (Hide)'!$HX47:$LS47))</f>
        <v>0</v>
      </c>
      <c r="QT47" cm="1">
        <f t="array" ref="QT47">SUM(IF('Capacity Summary'!AI$36:AI$135="X",1,0)*TRANSPOSE('CR Backing (Hide)'!$HX47:$LS47))</f>
        <v>0</v>
      </c>
      <c r="QU47" cm="1">
        <f t="array" ref="QU47">SUM(IF('Capacity Summary'!AJ$36:AJ$135="X",1,0)*TRANSPOSE('CR Backing (Hide)'!$HX47:$LS47))</f>
        <v>0</v>
      </c>
      <c r="QV47" cm="1">
        <f t="array" ref="QV47">SUM(IF('Capacity Summary'!AK$36:AK$135="X",1,0)*TRANSPOSE('CR Backing (Hide)'!$HX47:$LS47))</f>
        <v>0</v>
      </c>
      <c r="QW47" cm="1">
        <f t="array" ref="QW47">SUM(IF('Capacity Summary'!AL$36:AL$135="X",1,0)*TRANSPOSE('CR Backing (Hide)'!$HX47:$LS47))</f>
        <v>0</v>
      </c>
      <c r="QX47" cm="1">
        <f t="array" ref="QX47">SUM(IF('Capacity Summary'!AM$36:AM$135="X",1,0)*TRANSPOSE('CR Backing (Hide)'!$HX47:$LS47))</f>
        <v>0</v>
      </c>
      <c r="QY47" cm="1">
        <f t="array" ref="QY47">SUM(IF('Capacity Summary'!AN$36:AN$135="X",1,0)*TRANSPOSE('CR Backing (Hide)'!$HX47:$LS47))</f>
        <v>0</v>
      </c>
      <c r="QZ47" cm="1">
        <f t="array" ref="QZ47">SUM(IF('Capacity Summary'!AO$36:AO$135="X",1,0)*TRANSPOSE('CR Backing (Hide)'!$HX47:$LS47))</f>
        <v>0</v>
      </c>
      <c r="RA47" cm="1">
        <f t="array" ref="RA47">SUM(IF('Capacity Summary'!AP$36:AP$135="X",1,0)*TRANSPOSE('CR Backing (Hide)'!$HX47:$LS47))</f>
        <v>0</v>
      </c>
      <c r="RB47" cm="1">
        <f t="array" ref="RB47">SUM(IF('Capacity Summary'!AQ$36:AQ$135="X",1,0)*TRANSPOSE('CR Backing (Hide)'!$HX47:$LS47))</f>
        <v>0</v>
      </c>
      <c r="RC47" cm="1">
        <f t="array" ref="RC47">SUM(IF('Capacity Summary'!AR$36:AR$135="X",1,0)*TRANSPOSE('CR Backing (Hide)'!$HX47:$LS47))</f>
        <v>0</v>
      </c>
      <c r="RD47" cm="1">
        <f t="array" ref="RD47">SUM(IF('Capacity Summary'!AS$36:AS$135="X",1,0)*TRANSPOSE('CR Backing (Hide)'!$HX47:$LS47))</f>
        <v>0</v>
      </c>
      <c r="RE47" cm="1">
        <f t="array" ref="RE47">SUM(IF('Capacity Summary'!AT$36:AT$135="X",1,0)*TRANSPOSE('CR Backing (Hide)'!$HX47:$LS47))</f>
        <v>0</v>
      </c>
      <c r="RF47" cm="1">
        <f t="array" ref="RF47">SUM(IF('Capacity Summary'!AU$36:AU$135="X",1,0)*TRANSPOSE('CR Backing (Hide)'!$HX47:$LS47))</f>
        <v>0</v>
      </c>
      <c r="RG47" cm="1">
        <f t="array" ref="RG47">SUM(IF('Capacity Summary'!AV$36:AV$135="X",1,0)*TRANSPOSE('CR Backing (Hide)'!$HX47:$LS47))</f>
        <v>0</v>
      </c>
      <c r="RH47" cm="1">
        <f t="array" ref="RH47">SUM(IF('Capacity Summary'!AW$36:AW$135="X",1,0)*TRANSPOSE('CR Backing (Hide)'!$HX47:$LS47))</f>
        <v>0</v>
      </c>
      <c r="RI47" cm="1">
        <f t="array" ref="RI47">SUM(IF('Capacity Summary'!AX$36:AX$135="X",1,0)*TRANSPOSE('CR Backing (Hide)'!$HX47:$LS47))</f>
        <v>0</v>
      </c>
      <c r="RJ47" cm="1">
        <f t="array" ref="RJ47">SUM(IF('Capacity Summary'!AY$36:AY$135="X",1,0)*TRANSPOSE('CR Backing (Hide)'!$HX47:$LS47))</f>
        <v>0</v>
      </c>
      <c r="RK47" cm="1">
        <f t="array" ref="RK47">SUM(IF('Capacity Summary'!AZ$36:AZ$135="X",1,0)*TRANSPOSE('CR Backing (Hide)'!$HX47:$LS47))</f>
        <v>0</v>
      </c>
      <c r="RL47" cm="1">
        <f t="array" ref="RL47">SUM(IF('Capacity Summary'!BA$36:BA$135="X",1,0)*TRANSPOSE('CR Backing (Hide)'!$HX47:$LS47))</f>
        <v>0</v>
      </c>
      <c r="RM47" cm="1">
        <f t="array" ref="RM47">SUM(IF('Capacity Summary'!BB$36:BB$135="X",1,0)*TRANSPOSE('CR Backing (Hide)'!$HX47:$LS47))</f>
        <v>0</v>
      </c>
      <c r="RN47" cm="1">
        <f t="array" ref="RN47">SUM(IF('Capacity Summary'!BC$36:BC$135="X",1,0)*TRANSPOSE('CR Backing (Hide)'!$HX47:$LS47))</f>
        <v>0</v>
      </c>
      <c r="RO47" cm="1">
        <f t="array" ref="RO47">SUM(IF('Capacity Summary'!BD$36:BD$135="X",1,0)*TRANSPOSE('CR Backing (Hide)'!$HX47:$LS47))</f>
        <v>0</v>
      </c>
      <c r="RP47" cm="1">
        <f t="array" ref="RP47">SUM(IF('Capacity Summary'!BE$36:BE$135="X",1,0)*TRANSPOSE('CR Backing (Hide)'!$HX47:$LS47))</f>
        <v>0</v>
      </c>
      <c r="RQ47" cm="1">
        <f t="array" ref="RQ47">SUM(IF('Capacity Summary'!BF$36:BF$135="X",1,0)*TRANSPOSE('CR Backing (Hide)'!$HX47:$LS47))</f>
        <v>0</v>
      </c>
      <c r="RR47" cm="1">
        <f t="array" ref="RR47">SUM(IF('Capacity Summary'!BG$36:BG$135="X",1,0)*TRANSPOSE('CR Backing (Hide)'!$HX47:$LS47))</f>
        <v>0</v>
      </c>
      <c r="RT47" cm="1">
        <f t="array" ref="RT47">SUM(IF('Capacity Summary'!H$139:H$238="X",1,0)*TRANSPOSE('CR Backing (Hide)'!$LV47:$PQ47))</f>
        <v>0</v>
      </c>
      <c r="RU47" cm="1">
        <f t="array" ref="RU47">SUM(IF('Capacity Summary'!I$139:I$238="X",1,0)*TRANSPOSE('CR Backing (Hide)'!$LV47:$PQ47))</f>
        <v>0</v>
      </c>
      <c r="RV47" cm="1">
        <f t="array" ref="RV47">SUM(IF('Capacity Summary'!J$139:J$238="X",1,0)*TRANSPOSE('CR Backing (Hide)'!$LV47:$PQ47))</f>
        <v>0</v>
      </c>
      <c r="RW47" cm="1">
        <f t="array" ref="RW47">SUM(IF('Capacity Summary'!K$139:K$238="X",1,0)*TRANSPOSE('CR Backing (Hide)'!$LV47:$PQ47))</f>
        <v>0</v>
      </c>
      <c r="RX47" cm="1">
        <f t="array" ref="RX47">SUM(IF('Capacity Summary'!L$139:L$238="X",1,0)*TRANSPOSE('CR Backing (Hide)'!$LV47:$PQ47))</f>
        <v>0</v>
      </c>
      <c r="RY47" cm="1">
        <f t="array" ref="RY47">SUM(IF('Capacity Summary'!M$139:M$238="X",1,0)*TRANSPOSE('CR Backing (Hide)'!$LV47:$PQ47))</f>
        <v>0</v>
      </c>
      <c r="RZ47" cm="1">
        <f t="array" ref="RZ47">SUM(IF('Capacity Summary'!N$139:N$238="X",1,0)*TRANSPOSE('CR Backing (Hide)'!$LV47:$PQ47))</f>
        <v>0</v>
      </c>
      <c r="SA47" cm="1">
        <f t="array" ref="SA47">SUM(IF('Capacity Summary'!O$139:O$238="X",1,0)*TRANSPOSE('CR Backing (Hide)'!$LV47:$PQ47))</f>
        <v>0</v>
      </c>
      <c r="SB47" cm="1">
        <f t="array" ref="SB47">SUM(IF('Capacity Summary'!P$139:P$238="X",1,0)*TRANSPOSE('CR Backing (Hide)'!$LV47:$PQ47))</f>
        <v>0</v>
      </c>
      <c r="SC47" cm="1">
        <f t="array" ref="SC47">SUM(IF('Capacity Summary'!Q$139:Q$238="X",1,0)*TRANSPOSE('CR Backing (Hide)'!$LV47:$PQ47))</f>
        <v>0</v>
      </c>
      <c r="SD47" cm="1">
        <f t="array" ref="SD47">SUM(IF('Capacity Summary'!R$139:R$238="X",1,0)*TRANSPOSE('CR Backing (Hide)'!$LV47:$PQ47))</f>
        <v>0</v>
      </c>
      <c r="SE47" cm="1">
        <f t="array" ref="SE47">SUM(IF('Capacity Summary'!S$139:S$238="X",1,0)*TRANSPOSE('CR Backing (Hide)'!$LV47:$PQ47))</f>
        <v>0</v>
      </c>
      <c r="SF47" cm="1">
        <f t="array" ref="SF47">SUM(IF('Capacity Summary'!T$139:T$238="X",1,0)*TRANSPOSE('CR Backing (Hide)'!$LV47:$PQ47))</f>
        <v>0</v>
      </c>
      <c r="SG47" cm="1">
        <f t="array" ref="SG47">SUM(IF('Capacity Summary'!U$139:U$238="X",1,0)*TRANSPOSE('CR Backing (Hide)'!$LV47:$PQ47))</f>
        <v>0</v>
      </c>
      <c r="SH47" cm="1">
        <f t="array" ref="SH47">SUM(IF('Capacity Summary'!V$139:V$238="X",1,0)*TRANSPOSE('CR Backing (Hide)'!$LV47:$PQ47))</f>
        <v>0</v>
      </c>
      <c r="SI47" cm="1">
        <f t="array" ref="SI47">SUM(IF('Capacity Summary'!W$139:W$238="X",1,0)*TRANSPOSE('CR Backing (Hide)'!$LV47:$PQ47))</f>
        <v>0</v>
      </c>
      <c r="SJ47" cm="1">
        <f t="array" ref="SJ47">SUM(IF('Capacity Summary'!X$139:X$238="X",1,0)*TRANSPOSE('CR Backing (Hide)'!$LV47:$PQ47))</f>
        <v>0</v>
      </c>
      <c r="SK47" cm="1">
        <f t="array" ref="SK47">SUM(IF('Capacity Summary'!Y$139:Y$238="X",1,0)*TRANSPOSE('CR Backing (Hide)'!$LV47:$PQ47))</f>
        <v>0</v>
      </c>
      <c r="SL47" cm="1">
        <f t="array" ref="SL47">SUM(IF('Capacity Summary'!Z$139:Z$238="X",1,0)*TRANSPOSE('CR Backing (Hide)'!$LV47:$PQ47))</f>
        <v>0</v>
      </c>
      <c r="SM47" cm="1">
        <f t="array" ref="SM47">SUM(IF('Capacity Summary'!AA$139:AA$238="X",1,0)*TRANSPOSE('CR Backing (Hide)'!$LV47:$PQ47))</f>
        <v>0</v>
      </c>
      <c r="SN47" cm="1">
        <f t="array" ref="SN47">SUM(IF('Capacity Summary'!AB$139:AB$238="X",1,0)*TRANSPOSE('CR Backing (Hide)'!$LV47:$PQ47))</f>
        <v>0</v>
      </c>
      <c r="SO47" cm="1">
        <f t="array" ref="SO47">SUM(IF('Capacity Summary'!AC$139:AC$238="X",1,0)*TRANSPOSE('CR Backing (Hide)'!$LV47:$PQ47))</f>
        <v>0</v>
      </c>
      <c r="SP47" cm="1">
        <f t="array" ref="SP47">SUM(IF('Capacity Summary'!AD$139:AD$238="X",1,0)*TRANSPOSE('CR Backing (Hide)'!$LV47:$PQ47))</f>
        <v>0</v>
      </c>
      <c r="SQ47" cm="1">
        <f t="array" ref="SQ47">SUM(IF('Capacity Summary'!AE$139:AE$238="X",1,0)*TRANSPOSE('CR Backing (Hide)'!$LV47:$PQ47))</f>
        <v>0</v>
      </c>
      <c r="SR47" cm="1">
        <f t="array" ref="SR47">SUM(IF('Capacity Summary'!AF$139:AF$238="X",1,0)*TRANSPOSE('CR Backing (Hide)'!$LV47:$PQ47))</f>
        <v>0</v>
      </c>
      <c r="SS47" cm="1">
        <f t="array" ref="SS47">SUM(IF('Capacity Summary'!AG$139:AG$238="X",1,0)*TRANSPOSE('CR Backing (Hide)'!$LV47:$PQ47))</f>
        <v>0</v>
      </c>
      <c r="ST47" cm="1">
        <f t="array" ref="ST47">SUM(IF('Capacity Summary'!AH$139:AH$238="X",1,0)*TRANSPOSE('CR Backing (Hide)'!$LV47:$PQ47))</f>
        <v>0</v>
      </c>
      <c r="SU47" cm="1">
        <f t="array" ref="SU47">SUM(IF('Capacity Summary'!AI$139:AI$238="X",1,0)*TRANSPOSE('CR Backing (Hide)'!$LV47:$PQ47))</f>
        <v>0</v>
      </c>
      <c r="SV47" cm="1">
        <f t="array" ref="SV47">SUM(IF('Capacity Summary'!AJ$139:AJ$238="X",1,0)*TRANSPOSE('CR Backing (Hide)'!$LV47:$PQ47))</f>
        <v>0</v>
      </c>
      <c r="SW47" cm="1">
        <f t="array" ref="SW47">SUM(IF('Capacity Summary'!AK$139:AK$238="X",1,0)*TRANSPOSE('CR Backing (Hide)'!$LV47:$PQ47))</f>
        <v>0</v>
      </c>
      <c r="SX47" cm="1">
        <f t="array" ref="SX47">SUM(IF('Capacity Summary'!AL$139:AL$238="X",1,0)*TRANSPOSE('CR Backing (Hide)'!$LV47:$PQ47))</f>
        <v>0</v>
      </c>
      <c r="SY47" cm="1">
        <f t="array" ref="SY47">SUM(IF('Capacity Summary'!AM$139:AM$238="X",1,0)*TRANSPOSE('CR Backing (Hide)'!$LV47:$PQ47))</f>
        <v>0</v>
      </c>
      <c r="SZ47" cm="1">
        <f t="array" ref="SZ47">SUM(IF('Capacity Summary'!AN$139:AN$238="X",1,0)*TRANSPOSE('CR Backing (Hide)'!$LV47:$PQ47))</f>
        <v>0</v>
      </c>
      <c r="TA47" cm="1">
        <f t="array" ref="TA47">SUM(IF('Capacity Summary'!AO$139:AO$238="X",1,0)*TRANSPOSE('CR Backing (Hide)'!$LV47:$PQ47))</f>
        <v>0</v>
      </c>
      <c r="TB47" cm="1">
        <f t="array" ref="TB47">SUM(IF('Capacity Summary'!AP$139:AP$238="X",1,0)*TRANSPOSE('CR Backing (Hide)'!$LV47:$PQ47))</f>
        <v>0</v>
      </c>
      <c r="TC47" cm="1">
        <f t="array" ref="TC47">SUM(IF('Capacity Summary'!AQ$139:AQ$238="X",1,0)*TRANSPOSE('CR Backing (Hide)'!$LV47:$PQ47))</f>
        <v>0</v>
      </c>
      <c r="TD47" cm="1">
        <f t="array" ref="TD47">SUM(IF('Capacity Summary'!AR$139:AR$238="X",1,0)*TRANSPOSE('CR Backing (Hide)'!$LV47:$PQ47))</f>
        <v>0</v>
      </c>
      <c r="TE47" cm="1">
        <f t="array" ref="TE47">SUM(IF('Capacity Summary'!AS$139:AS$238="X",1,0)*TRANSPOSE('CR Backing (Hide)'!$LV47:$PQ47))</f>
        <v>0</v>
      </c>
      <c r="TF47" cm="1">
        <f t="array" ref="TF47">SUM(IF('Capacity Summary'!AT$139:AT$238="X",1,0)*TRANSPOSE('CR Backing (Hide)'!$LV47:$PQ47))</f>
        <v>0</v>
      </c>
      <c r="TG47" cm="1">
        <f t="array" ref="TG47">SUM(IF('Capacity Summary'!AU$139:AU$238="X",1,0)*TRANSPOSE('CR Backing (Hide)'!$LV47:$PQ47))</f>
        <v>0</v>
      </c>
      <c r="TH47" cm="1">
        <f t="array" ref="TH47">SUM(IF('Capacity Summary'!AV$139:AV$238="X",1,0)*TRANSPOSE('CR Backing (Hide)'!$LV47:$PQ47))</f>
        <v>0</v>
      </c>
      <c r="TI47" cm="1">
        <f t="array" ref="TI47">SUM(IF('Capacity Summary'!AW$139:AW$238="X",1,0)*TRANSPOSE('CR Backing (Hide)'!$LV47:$PQ47))</f>
        <v>0</v>
      </c>
      <c r="TJ47" cm="1">
        <f t="array" ref="TJ47">SUM(IF('Capacity Summary'!AX$139:AX$238="X",1,0)*TRANSPOSE('CR Backing (Hide)'!$LV47:$PQ47))</f>
        <v>0</v>
      </c>
      <c r="TK47" cm="1">
        <f t="array" ref="TK47">SUM(IF('Capacity Summary'!AY$139:AY$238="X",1,0)*TRANSPOSE('CR Backing (Hide)'!$LV47:$PQ47))</f>
        <v>0</v>
      </c>
      <c r="TL47" cm="1">
        <f t="array" ref="TL47">SUM(IF('Capacity Summary'!AZ$139:AZ$238="X",1,0)*TRANSPOSE('CR Backing (Hide)'!$LV47:$PQ47))</f>
        <v>0</v>
      </c>
      <c r="TM47" cm="1">
        <f t="array" ref="TM47">SUM(IF('Capacity Summary'!BA$139:BA$238="X",1,0)*TRANSPOSE('CR Backing (Hide)'!$LV47:$PQ47))</f>
        <v>0</v>
      </c>
      <c r="TN47" cm="1">
        <f t="array" ref="TN47">SUM(IF('Capacity Summary'!BB$139:BB$238="X",1,0)*TRANSPOSE('CR Backing (Hide)'!$LV47:$PQ47))</f>
        <v>0</v>
      </c>
      <c r="TO47" cm="1">
        <f t="array" ref="TO47">SUM(IF('Capacity Summary'!BC$139:BC$238="X",1,0)*TRANSPOSE('CR Backing (Hide)'!$LV47:$PQ47))</f>
        <v>0</v>
      </c>
      <c r="TP47" cm="1">
        <f t="array" ref="TP47">SUM(IF('Capacity Summary'!BD$139:BD$238="X",1,0)*TRANSPOSE('CR Backing (Hide)'!$LV47:$PQ47))</f>
        <v>0</v>
      </c>
      <c r="TQ47" cm="1">
        <f t="array" ref="TQ47">SUM(IF('Capacity Summary'!BE$139:BE$238="X",1,0)*TRANSPOSE('CR Backing (Hide)'!$LV47:$PQ47))</f>
        <v>0</v>
      </c>
      <c r="TR47" cm="1">
        <f t="array" ref="TR47">SUM(IF('Capacity Summary'!BF$139:BF$238="X",1,0)*TRANSPOSE('CR Backing (Hide)'!$LV47:$PQ47))</f>
        <v>0</v>
      </c>
      <c r="TS47" cm="1">
        <f t="array" ref="TS47">SUM(IF('Capacity Summary'!BG$139:BG$238="X",1,0)*TRANSPOSE('CR Backing (Hide)'!$LV47:$PQ47))</f>
        <v>0</v>
      </c>
    </row>
    <row r="48" spans="8:539" x14ac:dyDescent="0.25">
      <c r="H48" t="str">
        <f>ROW(H45)&amp;". "&amp;'Clinical resources'!B51</f>
        <v xml:space="preserve">45. </v>
      </c>
      <c r="J48" t="str" cm="1">
        <f t="array" ref="J48">IF(SUM(IF('Clinical resources'!F51:J51="X",1,0)*'Clinical resources'!F$4:J$4)&gt;0,"X","")</f>
        <v/>
      </c>
      <c r="K48" t="str" cm="1">
        <f t="array" ref="K48">IF(SUM(IF('Clinical resources'!K51:O51="X",1,0)*'Clinical resources'!K$4:O$4)&gt;0,"X","")</f>
        <v/>
      </c>
      <c r="L48" t="str" cm="1">
        <f t="array" ref="L48">IF(SUM(IF('Clinical resources'!P51:T51="X",1,0)*'Clinical resources'!P$4:T$4)&gt;0,"X","")</f>
        <v/>
      </c>
      <c r="M48" t="str" cm="1">
        <f t="array" ref="M48">IF(SUM(IF('Clinical resources'!U51:Y51="X",1,0)*'Clinical resources'!U$4:Y$4)&gt;0,"X","")</f>
        <v/>
      </c>
      <c r="N48" t="str" cm="1">
        <f t="array" ref="N48">IF(SUM(IF('Clinical resources'!Z51:AD51="X",1,0)*'Clinical resources'!Z$4:AD$4)&gt;0,"X","")</f>
        <v/>
      </c>
      <c r="O48" t="str" cm="1">
        <f t="array" ref="O48">IF(SUM(IF('Clinical resources'!AE51:AI51="X",1,0)*'Clinical resources'!AE$4:AI$4)&gt;0,"X","")</f>
        <v/>
      </c>
      <c r="P48" t="str" cm="1">
        <f t="array" ref="P48">IF(SUM(IF('Clinical resources'!AJ51:AN51="X",1,0)*'Clinical resources'!AJ$4:AN$4)&gt;0,"X","")</f>
        <v/>
      </c>
      <c r="Q48" t="str" cm="1">
        <f t="array" ref="Q48">IF(SUM(IF('Clinical resources'!AO51:AS51="X",1,0)*'Clinical resources'!AO$4:AS$4)&gt;0,"X","")</f>
        <v/>
      </c>
      <c r="R48" t="str" cm="1">
        <f t="array" ref="R48">IF(SUM(IF('Clinical resources'!AT51:AX51="X",1,0)*'Clinical resources'!AT$4:AX$4)&gt;0,"X","")</f>
        <v/>
      </c>
      <c r="S48" t="str" cm="1">
        <f t="array" ref="S48">IF(SUM(IF('Clinical resources'!AY51:BC51="X",1,0)*'Clinical resources'!AY$4:BC$4)&gt;0,"X","")</f>
        <v/>
      </c>
      <c r="T48" t="str" cm="1">
        <f t="array" ref="T48">IF(SUM(IF('Clinical resources'!BD51:BH51="X",1,0)*'Clinical resources'!BD$4:BH$4)&gt;0,"X","")</f>
        <v/>
      </c>
      <c r="U48" t="str" cm="1">
        <f t="array" ref="U48">IF(SUM(IF('Clinical resources'!BI51:BM51="X",1,0)*'Clinical resources'!BI$4:BM$4)&gt;0,"X","")</f>
        <v/>
      </c>
      <c r="V48" t="str" cm="1">
        <f t="array" ref="V48">IF(SUM(IF('Clinical resources'!BN51:BR51="X",1,0)*'Clinical resources'!BN$4:BR$4)&gt;0,"X","")</f>
        <v/>
      </c>
      <c r="W48" t="str" cm="1">
        <f t="array" ref="W48">IF(SUM(IF('Clinical resources'!BS51:BW51="X",1,0)*'Clinical resources'!BS$4:BW$4)&gt;0,"X","")</f>
        <v/>
      </c>
      <c r="X48" t="str" cm="1">
        <f t="array" ref="X48">IF(SUM(IF('Clinical resources'!BX51:CB51="X",1,0)*'Clinical resources'!BX$4:CB$4)&gt;0,"X","")</f>
        <v/>
      </c>
      <c r="AB48">
        <f t="array" ref="AB48">IF($J48:$X48='Capacity Backing (Hide)2'!B$67:B$81,1,0)</f>
        <v>0</v>
      </c>
      <c r="AC48">
        <f t="array" ref="AC48">IF($J48:$X48='Capacity Backing (Hide)2'!C$67:C$81,1,0)</f>
        <v>0</v>
      </c>
      <c r="AD48">
        <f t="array" ref="AD48">IF($J48:$X48='Capacity Backing (Hide)2'!D$67:D$81,1,0)</f>
        <v>0</v>
      </c>
      <c r="AE48">
        <f t="array" ref="AE48">IF($J48:$X48='Capacity Backing (Hide)2'!E$67:E$81,1,0)</f>
        <v>0</v>
      </c>
      <c r="AF48">
        <f t="array" ref="AF48">IF($J48:$X48='Capacity Backing (Hide)2'!F$67:F$81,1,0)</f>
        <v>0</v>
      </c>
      <c r="AG48">
        <f t="array" ref="AG48">IF($J48:$X48='Capacity Backing (Hide)2'!G$67:G$81,1,0)</f>
        <v>0</v>
      </c>
      <c r="AH48">
        <f t="array" ref="AH48">IF($J48:$X48='Capacity Backing (Hide)2'!H$67:H$81,1,0)</f>
        <v>0</v>
      </c>
      <c r="AI48">
        <f t="array" ref="AI48">IF($J48:$X48='Capacity Backing (Hide)2'!I$67:I$81,1,0)</f>
        <v>0</v>
      </c>
      <c r="AJ48">
        <f t="array" ref="AJ48">IF($J48:$X48='Capacity Backing (Hide)2'!J$67:J$81,1,0)</f>
        <v>0</v>
      </c>
      <c r="AK48">
        <f t="array" ref="AK48">IF($J48:$X48='Capacity Backing (Hide)2'!K$67:K$81,1,0)</f>
        <v>0</v>
      </c>
      <c r="AL48">
        <f t="array" ref="AL48">IF($J48:$X48='Capacity Backing (Hide)2'!L$67:L$81,1,0)</f>
        <v>0</v>
      </c>
      <c r="AM48">
        <f t="array" ref="AM48">IF($J48:$X48='Capacity Backing (Hide)2'!M$67:M$81,1,0)</f>
        <v>0</v>
      </c>
      <c r="AN48">
        <f t="array" ref="AN48">IF($J48:$X48='Capacity Backing (Hide)2'!N$67:N$81,1,0)</f>
        <v>0</v>
      </c>
      <c r="AO48">
        <f t="array" ref="AO48">IF($J48:$X48='Capacity Backing (Hide)2'!O$67:O$81,1,0)</f>
        <v>0</v>
      </c>
      <c r="AP48">
        <f t="array" ref="AP48">IF($J48:$X48='Capacity Backing (Hide)2'!P$67:P$81,1,0)</f>
        <v>0</v>
      </c>
      <c r="AQ48">
        <f t="array" ref="AQ48">IF($J48:$X48='Capacity Backing (Hide)2'!Q$67:Q$81,1,0)</f>
        <v>0</v>
      </c>
      <c r="AR48">
        <f t="array" ref="AR48">IF($J48:$X48='Capacity Backing (Hide)2'!R$67:R$81,1,0)</f>
        <v>0</v>
      </c>
      <c r="AS48">
        <f t="array" ref="AS48">IF($J48:$X48='Capacity Backing (Hide)2'!S$67:S$81,1,0)</f>
        <v>0</v>
      </c>
      <c r="AT48">
        <f t="array" ref="AT48">IF($J48:$X48='Capacity Backing (Hide)2'!T$67:T$81,1,0)</f>
        <v>0</v>
      </c>
      <c r="AU48">
        <f t="array" ref="AU48">IF($J48:$X48='Capacity Backing (Hide)2'!U$67:U$81,1,0)</f>
        <v>0</v>
      </c>
      <c r="AV48">
        <f t="array" ref="AV48">IF($J48:$X48='Capacity Backing (Hide)2'!V$67:V$81,1,0)</f>
        <v>0</v>
      </c>
      <c r="AW48">
        <f t="array" ref="AW48">IF($J48:$X48='Capacity Backing (Hide)2'!W$67:W$81,1,0)</f>
        <v>0</v>
      </c>
      <c r="AX48">
        <f t="array" ref="AX48">IF($J48:$X48='Capacity Backing (Hide)2'!X$67:X$81,1,0)</f>
        <v>0</v>
      </c>
      <c r="AY48">
        <f t="array" ref="AY48">IF($J48:$X48='Capacity Backing (Hide)2'!Y$67:Y$81,1,0)</f>
        <v>0</v>
      </c>
      <c r="AZ48">
        <f t="array" ref="AZ48">IF($J48:$X48='Capacity Backing (Hide)2'!Z$67:Z$81,1,0)</f>
        <v>0</v>
      </c>
      <c r="BA48">
        <f t="array" ref="BA48">IF($J48:$X48='Capacity Backing (Hide)2'!AA$67:AA$81,1,0)</f>
        <v>0</v>
      </c>
      <c r="BB48">
        <f t="array" ref="BB48">IF($J48:$X48='Capacity Backing (Hide)2'!AB$67:AB$81,1,0)</f>
        <v>0</v>
      </c>
      <c r="BC48">
        <f t="array" ref="BC48">IF($J48:$X48='Capacity Backing (Hide)2'!AC$67:AC$81,1,0)</f>
        <v>0</v>
      </c>
      <c r="BD48">
        <f t="array" ref="BD48">IF($J48:$X48='Capacity Backing (Hide)2'!AD$67:AD$81,1,0)</f>
        <v>0</v>
      </c>
      <c r="BE48">
        <f t="array" ref="BE48">IF($J48:$X48='Capacity Backing (Hide)2'!AE$67:AE$81,1,0)</f>
        <v>0</v>
      </c>
      <c r="BF48">
        <f t="array" ref="BF48">IF($J48:$X48='Capacity Backing (Hide)2'!AF$67:AF$81,1,0)</f>
        <v>0</v>
      </c>
      <c r="BG48">
        <f t="array" ref="BG48">IF($J48:$X48='Capacity Backing (Hide)2'!AG$67:AG$81,1,0)</f>
        <v>0</v>
      </c>
      <c r="BH48">
        <f t="array" ref="BH48">IF($J48:$X48='Capacity Backing (Hide)2'!AH$67:AH$81,1,0)</f>
        <v>0</v>
      </c>
      <c r="BI48">
        <f t="array" ref="BI48">IF($J48:$X48='Capacity Backing (Hide)2'!AI$67:AI$81,1,0)</f>
        <v>0</v>
      </c>
      <c r="BJ48">
        <f t="array" ref="BJ48">IF($J48:$X48='Capacity Backing (Hide)2'!AJ$67:AJ$81,1,0)</f>
        <v>0</v>
      </c>
      <c r="BK48">
        <f t="array" ref="BK48">IF($J48:$X48='Capacity Backing (Hide)2'!AK$67:AK$81,1,0)</f>
        <v>0</v>
      </c>
      <c r="BL48">
        <f t="array" ref="BL48">IF($J48:$X48='Capacity Backing (Hide)2'!AL$67:AL$81,1,0)</f>
        <v>0</v>
      </c>
      <c r="BM48">
        <f t="array" ref="BM48">IF($J48:$X48='Capacity Backing (Hide)2'!AM$67:AM$81,1,0)</f>
        <v>0</v>
      </c>
      <c r="BN48">
        <f t="array" ref="BN48">IF($J48:$X48='Capacity Backing (Hide)2'!AN$67:AN$81,1,0)</f>
        <v>0</v>
      </c>
      <c r="BO48">
        <f t="array" ref="BO48">IF($J48:$X48='Capacity Backing (Hide)2'!AO$67:AO$81,1,0)</f>
        <v>0</v>
      </c>
      <c r="BP48">
        <f t="array" ref="BP48">IF($J48:$X48='Capacity Backing (Hide)2'!AP$67:AP$81,1,0)</f>
        <v>0</v>
      </c>
      <c r="BQ48">
        <f t="array" ref="BQ48">IF($J48:$X48='Capacity Backing (Hide)2'!AQ$67:AQ$81,1,0)</f>
        <v>0</v>
      </c>
      <c r="BR48">
        <f t="array" ref="BR48">IF($J48:$X48='Capacity Backing (Hide)2'!AR$67:AR$81,1,0)</f>
        <v>0</v>
      </c>
      <c r="BS48">
        <f t="array" ref="BS48">IF($J48:$X48='Capacity Backing (Hide)2'!AS$67:AS$81,1,0)</f>
        <v>0</v>
      </c>
      <c r="BT48">
        <f t="array" ref="BT48">IF($J48:$X48='Capacity Backing (Hide)2'!AT$67:AT$81,1,0)</f>
        <v>0</v>
      </c>
      <c r="BU48">
        <f t="array" ref="BU48">IF($J48:$X48='Capacity Backing (Hide)2'!AU$67:AU$81,1,0)</f>
        <v>0</v>
      </c>
      <c r="BV48">
        <f t="array" ref="BV48">IF($J48:$X48='Capacity Backing (Hide)2'!AV$67:AV$81,1,0)</f>
        <v>0</v>
      </c>
      <c r="BW48">
        <f t="array" ref="BW48">IF($J48:$X48='Capacity Backing (Hide)2'!AW$67:AW$81,1,0)</f>
        <v>0</v>
      </c>
      <c r="BX48">
        <f t="array" ref="BX48">IF($J48:$X48='Capacity Backing (Hide)2'!AX$67:AX$81,1,0)</f>
        <v>0</v>
      </c>
      <c r="BY48">
        <f t="array" ref="BY48">IF($J48:$X48='Capacity Backing (Hide)2'!AY$67:AY$81,1,0)</f>
        <v>0</v>
      </c>
      <c r="BZ48">
        <f t="array" ref="BZ48">IF($J48:$X48='Capacity Backing (Hide)2'!AZ$67:AZ$81,1,0)</f>
        <v>0</v>
      </c>
      <c r="CA48">
        <f t="array" ref="CA48">IF($J48:$X48='Capacity Backing (Hide)2'!BA$67:BA$81,1,0)</f>
        <v>0</v>
      </c>
      <c r="CB48">
        <f t="array" ref="CB48">IF($J48:$X48='Capacity Backing (Hide)2'!BB$67:BB$81,1,0)</f>
        <v>0</v>
      </c>
      <c r="CC48">
        <f t="array" ref="CC48">IF($J48:$X48='Capacity Backing (Hide)2'!BC$67:BC$81,1,0)</f>
        <v>0</v>
      </c>
      <c r="CD48">
        <f t="array" ref="CD48">IF($J48:$X48='Capacity Backing (Hide)2'!BD$67:BD$81,1,0)</f>
        <v>0</v>
      </c>
      <c r="CE48">
        <f t="array" ref="CE48">IF($J48:$X48='Capacity Backing (Hide)2'!BE$67:BE$81,1,0)</f>
        <v>0</v>
      </c>
      <c r="CF48">
        <f t="array" ref="CF48">IF($J48:$X48='Capacity Backing (Hide)2'!BF$67:BF$81,1,0)</f>
        <v>0</v>
      </c>
      <c r="CG48">
        <f t="array" ref="CG48">IF($J48:$X48='Capacity Backing (Hide)2'!BG$67:BG$81,1,0)</f>
        <v>0</v>
      </c>
      <c r="CH48">
        <f t="array" ref="CH48">IF($J48:$X48='Capacity Backing (Hide)2'!BH$67:BH$81,1,0)</f>
        <v>0</v>
      </c>
      <c r="CI48">
        <f t="array" ref="CI48">IF($J48:$X48='Capacity Backing (Hide)2'!BI$67:BI$81,1,0)</f>
        <v>0</v>
      </c>
      <c r="CJ48">
        <f t="array" ref="CJ48">IF($J48:$X48='Capacity Backing (Hide)2'!BJ$67:BJ$81,1,0)</f>
        <v>0</v>
      </c>
      <c r="CK48">
        <f t="array" ref="CK48">IF($J48:$X48='Capacity Backing (Hide)2'!BK$67:BK$81,1,0)</f>
        <v>0</v>
      </c>
      <c r="CL48">
        <f t="array" ref="CL48">IF($J48:$X48='Capacity Backing (Hide)2'!BL$67:BL$81,1,0)</f>
        <v>0</v>
      </c>
      <c r="CM48">
        <f t="array" ref="CM48">IF($J48:$X48='Capacity Backing (Hide)2'!BM$67:BM$81,1,0)</f>
        <v>0</v>
      </c>
      <c r="CN48">
        <f t="array" ref="CN48">IF($J48:$X48='Capacity Backing (Hide)2'!BN$67:BN$81,1,0)</f>
        <v>0</v>
      </c>
      <c r="CO48">
        <f t="array" ref="CO48">IF($J48:$X48='Capacity Backing (Hide)2'!BO$67:BO$81,1,0)</f>
        <v>0</v>
      </c>
      <c r="CP48">
        <f t="array" ref="CP48">IF($J48:$X48='Capacity Backing (Hide)2'!BP$67:BP$81,1,0)</f>
        <v>0</v>
      </c>
      <c r="CQ48">
        <f t="array" ref="CQ48">IF($J48:$X48='Capacity Backing (Hide)2'!BQ$67:BQ$81,1,0)</f>
        <v>0</v>
      </c>
      <c r="CR48">
        <f t="array" ref="CR48">IF($J48:$X48='Capacity Backing (Hide)2'!BR$67:BR$81,1,0)</f>
        <v>0</v>
      </c>
      <c r="CS48">
        <f t="array" ref="CS48">IF($J48:$X48='Capacity Backing (Hide)2'!BS$67:BS$81,1,0)</f>
        <v>0</v>
      </c>
      <c r="CT48">
        <f t="array" ref="CT48">IF($J48:$X48='Capacity Backing (Hide)2'!BT$67:BT$81,1,0)</f>
        <v>0</v>
      </c>
      <c r="CU48">
        <f t="array" ref="CU48">IF($J48:$X48='Capacity Backing (Hide)2'!BU$67:BU$81,1,0)</f>
        <v>0</v>
      </c>
      <c r="CV48">
        <f t="array" ref="CV48">IF($J48:$X48='Capacity Backing (Hide)2'!BV$67:BV$81,1,0)</f>
        <v>0</v>
      </c>
      <c r="CW48">
        <f t="array" ref="CW48">IF($J48:$X48='Capacity Backing (Hide)2'!BW$67:BW$81,1,0)</f>
        <v>0</v>
      </c>
      <c r="CX48">
        <f t="array" ref="CX48">IF($J48:$X48='Capacity Backing (Hide)2'!BX$67:BX$81,1,0)</f>
        <v>0</v>
      </c>
      <c r="CY48">
        <f t="array" ref="CY48">IF($J48:$X48='Capacity Backing (Hide)2'!BY$67:BY$81,1,0)</f>
        <v>0</v>
      </c>
      <c r="CZ48">
        <f t="array" ref="CZ48">IF($J48:$X48='Capacity Backing (Hide)2'!BZ$67:BZ$81,1,0)</f>
        <v>0</v>
      </c>
      <c r="DA48">
        <f t="array" ref="DA48">IF($J48:$X48='Capacity Backing (Hide)2'!CA$67:CA$81,1,0)</f>
        <v>0</v>
      </c>
      <c r="DB48">
        <f t="array" ref="DB48">IF($J48:$X48='Capacity Backing (Hide)2'!CB$67:CB$81,1,0)</f>
        <v>0</v>
      </c>
      <c r="DC48">
        <f t="array" ref="DC48">IF($J48:$X48='Capacity Backing (Hide)2'!CC$67:CC$81,1,0)</f>
        <v>0</v>
      </c>
      <c r="DD48">
        <f t="array" ref="DD48">IF($J48:$X48='Capacity Backing (Hide)2'!CD$67:CD$81,1,0)</f>
        <v>0</v>
      </c>
      <c r="DE48">
        <f t="array" ref="DE48">IF($J48:$X48='Capacity Backing (Hide)2'!CE$67:CE$81,1,0)</f>
        <v>0</v>
      </c>
      <c r="DF48">
        <f t="array" ref="DF48">IF($J48:$X48='Capacity Backing (Hide)2'!CF$67:CF$81,1,0)</f>
        <v>0</v>
      </c>
      <c r="DG48">
        <f t="array" ref="DG48">IF($J48:$X48='Capacity Backing (Hide)2'!CG$67:CG$81,1,0)</f>
        <v>0</v>
      </c>
      <c r="DH48">
        <f t="array" ref="DH48">IF($J48:$X48='Capacity Backing (Hide)2'!CH$67:CH$81,1,0)</f>
        <v>0</v>
      </c>
      <c r="DI48">
        <f t="array" ref="DI48">IF($J48:$X48='Capacity Backing (Hide)2'!CI$67:CI$81,1,0)</f>
        <v>0</v>
      </c>
      <c r="DJ48">
        <f t="array" ref="DJ48">IF($J48:$X48='Capacity Backing (Hide)2'!CJ$67:CJ$81,1,0)</f>
        <v>0</v>
      </c>
      <c r="DK48">
        <f t="array" ref="DK48">IF($J48:$X48='Capacity Backing (Hide)2'!CK$67:CK$81,1,0)</f>
        <v>0</v>
      </c>
      <c r="DL48">
        <f t="array" ref="DL48">IF($J48:$X48='Capacity Backing (Hide)2'!CL$67:CL$81,1,0)</f>
        <v>0</v>
      </c>
      <c r="DM48">
        <f t="array" ref="DM48">IF($J48:$X48='Capacity Backing (Hide)2'!CM$67:CM$81,1,0)</f>
        <v>0</v>
      </c>
      <c r="DN48">
        <f t="array" ref="DN48">IF($J48:$X48='Capacity Backing (Hide)2'!CN$67:CN$81,1,0)</f>
        <v>0</v>
      </c>
      <c r="DO48">
        <f t="array" ref="DO48">IF($J48:$X48='Capacity Backing (Hide)2'!CO$67:CO$81,1,0)</f>
        <v>0</v>
      </c>
      <c r="DP48">
        <f t="array" ref="DP48">IF($J48:$X48='Capacity Backing (Hide)2'!CP$67:CP$81,1,0)</f>
        <v>0</v>
      </c>
      <c r="DQ48">
        <f t="array" ref="DQ48">IF($J48:$X48='Capacity Backing (Hide)2'!CQ$67:CQ$81,1,0)</f>
        <v>0</v>
      </c>
      <c r="DR48">
        <f t="array" ref="DR48">IF($J48:$X48='Capacity Backing (Hide)2'!CR$67:CR$81,1,0)</f>
        <v>0</v>
      </c>
      <c r="DS48">
        <f t="array" ref="DS48">IF($J48:$X48='Capacity Backing (Hide)2'!CS$67:CS$81,1,0)</f>
        <v>0</v>
      </c>
      <c r="DT48">
        <f t="array" ref="DT48">IF($J48:$X48='Capacity Backing (Hide)2'!CT$67:CT$81,1,0)</f>
        <v>0</v>
      </c>
      <c r="DU48">
        <f t="array" ref="DU48">IF($J48:$X48='Capacity Backing (Hide)2'!CU$67:CU$81,1,0)</f>
        <v>0</v>
      </c>
      <c r="DV48">
        <f t="array" ref="DV48">IF($J48:$X48='Capacity Backing (Hide)2'!CV$67:CV$81,1,0)</f>
        <v>0</v>
      </c>
      <c r="DW48">
        <f t="array" ref="DW48">IF($J48:$X48='Capacity Backing (Hide)2'!CW$67:CW$81,1,0)</f>
        <v>0</v>
      </c>
      <c r="DZ48">
        <f t="array" ref="DZ48">IF($J48:$X48='Capacity Backing (Hide)2'!B$203:CZ$217,1,0)</f>
        <v>0</v>
      </c>
      <c r="EA48">
        <f t="array" ref="EA48">IF($J48:$X48='Capacity Backing (Hide)2'!C$203:DA$217,1,0)</f>
        <v>0</v>
      </c>
      <c r="EB48">
        <f t="array" ref="EB48">IF($J48:$X48='Capacity Backing (Hide)2'!D$203:DB$217,1,0)</f>
        <v>0</v>
      </c>
      <c r="EC48">
        <f t="array" ref="EC48">IF($J48:$X48='Capacity Backing (Hide)2'!E$203:DC$217,1,0)</f>
        <v>0</v>
      </c>
      <c r="ED48">
        <f t="array" ref="ED48">IF($J48:$X48='Capacity Backing (Hide)2'!F$203:DD$217,1,0)</f>
        <v>0</v>
      </c>
      <c r="EE48">
        <f t="array" ref="EE48">IF($J48:$X48='Capacity Backing (Hide)2'!G$203:DE$217,1,0)</f>
        <v>0</v>
      </c>
      <c r="EF48">
        <f t="array" ref="EF48">IF($J48:$X48='Capacity Backing (Hide)2'!H$203:DF$217,1,0)</f>
        <v>0</v>
      </c>
      <c r="EG48">
        <f t="array" ref="EG48">IF($J48:$X48='Capacity Backing (Hide)2'!I$203:DG$217,1,0)</f>
        <v>0</v>
      </c>
      <c r="EH48">
        <f t="array" ref="EH48">IF($J48:$X48='Capacity Backing (Hide)2'!J$203:DH$217,1,0)</f>
        <v>0</v>
      </c>
      <c r="EI48">
        <f t="array" ref="EI48">IF($J48:$X48='Capacity Backing (Hide)2'!K$203:DI$217,1,0)</f>
        <v>0</v>
      </c>
      <c r="EJ48">
        <f t="array" ref="EJ48">IF($J48:$X48='Capacity Backing (Hide)2'!L$203:DJ$217,1,0)</f>
        <v>0</v>
      </c>
      <c r="EK48">
        <f t="array" ref="EK48">IF($J48:$X48='Capacity Backing (Hide)2'!M$203:DK$217,1,0)</f>
        <v>0</v>
      </c>
      <c r="EL48">
        <f t="array" ref="EL48">IF($J48:$X48='Capacity Backing (Hide)2'!N$203:DL$217,1,0)</f>
        <v>0</v>
      </c>
      <c r="EM48">
        <f t="array" ref="EM48">IF($J48:$X48='Capacity Backing (Hide)2'!O$203:DM$217,1,0)</f>
        <v>0</v>
      </c>
      <c r="EN48">
        <f t="array" ref="EN48">IF($J48:$X48='Capacity Backing (Hide)2'!P$203:DN$217,1,0)</f>
        <v>0</v>
      </c>
      <c r="EO48">
        <f t="array" ref="EO48">IF($J48:$X48='Capacity Backing (Hide)2'!Q$203:DO$217,1,0)</f>
        <v>0</v>
      </c>
      <c r="EP48">
        <f t="array" ref="EP48">IF($J48:$X48='Capacity Backing (Hide)2'!R$203:DP$217,1,0)</f>
        <v>0</v>
      </c>
      <c r="EQ48">
        <f t="array" ref="EQ48">IF($J48:$X48='Capacity Backing (Hide)2'!S$203:DQ$217,1,0)</f>
        <v>0</v>
      </c>
      <c r="ER48">
        <f t="array" ref="ER48">IF($J48:$X48='Capacity Backing (Hide)2'!T$203:DR$217,1,0)</f>
        <v>0</v>
      </c>
      <c r="ES48">
        <f t="array" ref="ES48">IF($J48:$X48='Capacity Backing (Hide)2'!U$203:DS$217,1,0)</f>
        <v>0</v>
      </c>
      <c r="ET48">
        <f t="array" ref="ET48">IF($J48:$X48='Capacity Backing (Hide)2'!V$203:DT$217,1,0)</f>
        <v>0</v>
      </c>
      <c r="EU48">
        <f t="array" ref="EU48">IF($J48:$X48='Capacity Backing (Hide)2'!W$203:DU$217,1,0)</f>
        <v>0</v>
      </c>
      <c r="EV48">
        <f t="array" ref="EV48">IF($J48:$X48='Capacity Backing (Hide)2'!X$203:DV$217,1,0)</f>
        <v>0</v>
      </c>
      <c r="EW48">
        <f t="array" ref="EW48">IF($J48:$X48='Capacity Backing (Hide)2'!Y$203:DW$217,1,0)</f>
        <v>0</v>
      </c>
      <c r="EX48">
        <f t="array" ref="EX48">IF($J48:$X48='Capacity Backing (Hide)2'!Z$203:DX$217,1,0)</f>
        <v>0</v>
      </c>
      <c r="EY48">
        <f t="array" ref="EY48">IF($J48:$X48='Capacity Backing (Hide)2'!AA$203:DY$217,1,0)</f>
        <v>0</v>
      </c>
      <c r="EZ48">
        <f t="array" ref="EZ48">IF($J48:$X48='Capacity Backing (Hide)2'!AB$203:DZ$217,1,0)</f>
        <v>0</v>
      </c>
      <c r="FA48">
        <f t="array" ref="FA48">IF($J48:$X48='Capacity Backing (Hide)2'!AC$203:EA$217,1,0)</f>
        <v>0</v>
      </c>
      <c r="FB48">
        <f t="array" ref="FB48">IF($J48:$X48='Capacity Backing (Hide)2'!AD$203:EB$217,1,0)</f>
        <v>0</v>
      </c>
      <c r="FC48">
        <f t="array" ref="FC48">IF($J48:$X48='Capacity Backing (Hide)2'!AE$203:EC$217,1,0)</f>
        <v>0</v>
      </c>
      <c r="FD48">
        <f t="array" ref="FD48">IF($J48:$X48='Capacity Backing (Hide)2'!AF$203:ED$217,1,0)</f>
        <v>0</v>
      </c>
      <c r="FE48">
        <f t="array" ref="FE48">IF($J48:$X48='Capacity Backing (Hide)2'!AG$203:EE$217,1,0)</f>
        <v>0</v>
      </c>
      <c r="FF48">
        <f t="array" ref="FF48">IF($J48:$X48='Capacity Backing (Hide)2'!AH$203:EF$217,1,0)</f>
        <v>0</v>
      </c>
      <c r="FG48">
        <f t="array" ref="FG48">IF($J48:$X48='Capacity Backing (Hide)2'!AI$203:EG$217,1,0)</f>
        <v>0</v>
      </c>
      <c r="FH48">
        <f t="array" ref="FH48">IF($J48:$X48='Capacity Backing (Hide)2'!AJ$203:EH$217,1,0)</f>
        <v>0</v>
      </c>
      <c r="FI48">
        <f t="array" ref="FI48">IF($J48:$X48='Capacity Backing (Hide)2'!AK$203:EI$217,1,0)</f>
        <v>0</v>
      </c>
      <c r="FJ48">
        <f t="array" ref="FJ48">IF($J48:$X48='Capacity Backing (Hide)2'!AL$203:EJ$217,1,0)</f>
        <v>0</v>
      </c>
      <c r="FK48">
        <f t="array" ref="FK48">IF($J48:$X48='Capacity Backing (Hide)2'!AM$203:EK$217,1,0)</f>
        <v>0</v>
      </c>
      <c r="FL48">
        <f t="array" ref="FL48">IF($J48:$X48='Capacity Backing (Hide)2'!AN$203:EL$217,1,0)</f>
        <v>0</v>
      </c>
      <c r="FM48">
        <f t="array" ref="FM48">IF($J48:$X48='Capacity Backing (Hide)2'!AO$203:EM$217,1,0)</f>
        <v>0</v>
      </c>
      <c r="FN48">
        <f t="array" ref="FN48">IF($J48:$X48='Capacity Backing (Hide)2'!AP$203:EN$217,1,0)</f>
        <v>0</v>
      </c>
      <c r="FO48">
        <f t="array" ref="FO48">IF($J48:$X48='Capacity Backing (Hide)2'!AQ$203:EO$217,1,0)</f>
        <v>0</v>
      </c>
      <c r="FP48">
        <f t="array" ref="FP48">IF($J48:$X48='Capacity Backing (Hide)2'!AR$203:EP$217,1,0)</f>
        <v>0</v>
      </c>
      <c r="FQ48">
        <f t="array" ref="FQ48">IF($J48:$X48='Capacity Backing (Hide)2'!AS$203:EQ$217,1,0)</f>
        <v>0</v>
      </c>
      <c r="FR48">
        <f t="array" ref="FR48">IF($J48:$X48='Capacity Backing (Hide)2'!AT$203:ER$217,1,0)</f>
        <v>0</v>
      </c>
      <c r="FS48">
        <f t="array" ref="FS48">IF($J48:$X48='Capacity Backing (Hide)2'!AU$203:ES$217,1,0)</f>
        <v>0</v>
      </c>
      <c r="FT48">
        <f t="array" ref="FT48">IF($J48:$X48='Capacity Backing (Hide)2'!AV$203:ET$217,1,0)</f>
        <v>0</v>
      </c>
      <c r="FU48">
        <f t="array" ref="FU48">IF($J48:$X48='Capacity Backing (Hide)2'!AW$203:EU$217,1,0)</f>
        <v>0</v>
      </c>
      <c r="FV48">
        <f t="array" ref="FV48">IF($J48:$X48='Capacity Backing (Hide)2'!AX$203:EV$217,1,0)</f>
        <v>0</v>
      </c>
      <c r="FW48">
        <f t="array" ref="FW48">IF($J48:$X48='Capacity Backing (Hide)2'!AY$203:EW$217,1,0)</f>
        <v>0</v>
      </c>
      <c r="FX48">
        <f t="array" ref="FX48">IF($J48:$X48='Capacity Backing (Hide)2'!AZ$203:EX$217,1,0)</f>
        <v>0</v>
      </c>
      <c r="FY48">
        <f t="array" ref="FY48">IF($J48:$X48='Capacity Backing (Hide)2'!BA$203:EY$217,1,0)</f>
        <v>0</v>
      </c>
      <c r="FZ48">
        <f t="array" ref="FZ48">IF($J48:$X48='Capacity Backing (Hide)2'!BB$203:EZ$217,1,0)</f>
        <v>0</v>
      </c>
      <c r="GA48">
        <f t="array" ref="GA48">IF($J48:$X48='Capacity Backing (Hide)2'!BC$203:FA$217,1,0)</f>
        <v>0</v>
      </c>
      <c r="GB48">
        <f t="array" ref="GB48">IF($J48:$X48='Capacity Backing (Hide)2'!BD$203:FB$217,1,0)</f>
        <v>0</v>
      </c>
      <c r="GC48">
        <f t="array" ref="GC48">IF($J48:$X48='Capacity Backing (Hide)2'!BE$203:FC$217,1,0)</f>
        <v>0</v>
      </c>
      <c r="GD48">
        <f t="array" ref="GD48">IF($J48:$X48='Capacity Backing (Hide)2'!BF$203:FD$217,1,0)</f>
        <v>0</v>
      </c>
      <c r="GE48">
        <f t="array" ref="GE48">IF($J48:$X48='Capacity Backing (Hide)2'!BG$203:FE$217,1,0)</f>
        <v>0</v>
      </c>
      <c r="GF48">
        <f t="array" ref="GF48">IF($J48:$X48='Capacity Backing (Hide)2'!BH$203:FF$217,1,0)</f>
        <v>0</v>
      </c>
      <c r="GG48">
        <f t="array" ref="GG48">IF($J48:$X48='Capacity Backing (Hide)2'!BI$203:FG$217,1,0)</f>
        <v>0</v>
      </c>
      <c r="GH48">
        <f t="array" ref="GH48">IF($J48:$X48='Capacity Backing (Hide)2'!BJ$203:FH$217,1,0)</f>
        <v>0</v>
      </c>
      <c r="GI48">
        <f t="array" ref="GI48">IF($J48:$X48='Capacity Backing (Hide)2'!BK$203:FI$217,1,0)</f>
        <v>0</v>
      </c>
      <c r="GJ48">
        <f t="array" ref="GJ48">IF($J48:$X48='Capacity Backing (Hide)2'!BL$203:FJ$217,1,0)</f>
        <v>0</v>
      </c>
      <c r="GK48">
        <f t="array" ref="GK48">IF($J48:$X48='Capacity Backing (Hide)2'!BM$203:FK$217,1,0)</f>
        <v>0</v>
      </c>
      <c r="GL48">
        <f t="array" ref="GL48">IF($J48:$X48='Capacity Backing (Hide)2'!BN$203:FL$217,1,0)</f>
        <v>0</v>
      </c>
      <c r="GM48">
        <f t="array" ref="GM48">IF($J48:$X48='Capacity Backing (Hide)2'!BO$203:FM$217,1,0)</f>
        <v>0</v>
      </c>
      <c r="GN48">
        <f t="array" ref="GN48">IF($J48:$X48='Capacity Backing (Hide)2'!BP$203:FN$217,1,0)</f>
        <v>0</v>
      </c>
      <c r="GO48">
        <f t="array" ref="GO48">IF($J48:$X48='Capacity Backing (Hide)2'!BQ$203:FO$217,1,0)</f>
        <v>0</v>
      </c>
      <c r="GP48">
        <f t="array" ref="GP48">IF($J48:$X48='Capacity Backing (Hide)2'!BR$203:FP$217,1,0)</f>
        <v>0</v>
      </c>
      <c r="GQ48">
        <f t="array" ref="GQ48">IF($J48:$X48='Capacity Backing (Hide)2'!BS$203:FQ$217,1,0)</f>
        <v>0</v>
      </c>
      <c r="GR48">
        <f t="array" ref="GR48">IF($J48:$X48='Capacity Backing (Hide)2'!BT$203:FR$217,1,0)</f>
        <v>0</v>
      </c>
      <c r="GS48">
        <f t="array" ref="GS48">IF($J48:$X48='Capacity Backing (Hide)2'!BU$203:FS$217,1,0)</f>
        <v>0</v>
      </c>
      <c r="GT48">
        <f t="array" ref="GT48">IF($J48:$X48='Capacity Backing (Hide)2'!BV$203:FT$217,1,0)</f>
        <v>0</v>
      </c>
      <c r="GU48">
        <f t="array" ref="GU48">IF($J48:$X48='Capacity Backing (Hide)2'!BW$203:FU$217,1,0)</f>
        <v>0</v>
      </c>
      <c r="GV48">
        <f t="array" ref="GV48">IF($J48:$X48='Capacity Backing (Hide)2'!BX$203:FV$217,1,0)</f>
        <v>0</v>
      </c>
      <c r="GW48">
        <f t="array" ref="GW48">IF($J48:$X48='Capacity Backing (Hide)2'!BY$203:FW$217,1,0)</f>
        <v>0</v>
      </c>
      <c r="GX48">
        <f t="array" ref="GX48">IF($J48:$X48='Capacity Backing (Hide)2'!BZ$203:FX$217,1,0)</f>
        <v>0</v>
      </c>
      <c r="GY48">
        <f t="array" ref="GY48">IF($J48:$X48='Capacity Backing (Hide)2'!CA$203:FY$217,1,0)</f>
        <v>0</v>
      </c>
      <c r="GZ48">
        <f t="array" ref="GZ48">IF($J48:$X48='Capacity Backing (Hide)2'!CB$203:FZ$217,1,0)</f>
        <v>0</v>
      </c>
      <c r="HA48">
        <f t="array" ref="HA48">IF($J48:$X48='Capacity Backing (Hide)2'!CC$203:GA$217,1,0)</f>
        <v>0</v>
      </c>
      <c r="HB48">
        <f t="array" ref="HB48">IF($J48:$X48='Capacity Backing (Hide)2'!CD$203:GB$217,1,0)</f>
        <v>0</v>
      </c>
      <c r="HC48">
        <f t="array" ref="HC48">IF($J48:$X48='Capacity Backing (Hide)2'!CE$203:GC$217,1,0)</f>
        <v>0</v>
      </c>
      <c r="HD48">
        <f t="array" ref="HD48">IF($J48:$X48='Capacity Backing (Hide)2'!CF$203:GD$217,1,0)</f>
        <v>0</v>
      </c>
      <c r="HE48">
        <f t="array" ref="HE48">IF($J48:$X48='Capacity Backing (Hide)2'!CG$203:GE$217,1,0)</f>
        <v>0</v>
      </c>
      <c r="HF48">
        <f t="array" ref="HF48">IF($J48:$X48='Capacity Backing (Hide)2'!CH$203:GF$217,1,0)</f>
        <v>0</v>
      </c>
      <c r="HG48">
        <f t="array" ref="HG48">IF($J48:$X48='Capacity Backing (Hide)2'!CI$203:GG$217,1,0)</f>
        <v>0</v>
      </c>
      <c r="HH48">
        <f t="array" ref="HH48">IF($J48:$X48='Capacity Backing (Hide)2'!CJ$203:GH$217,1,0)</f>
        <v>0</v>
      </c>
      <c r="HI48">
        <f t="array" ref="HI48">IF($J48:$X48='Capacity Backing (Hide)2'!CK$203:GI$217,1,0)</f>
        <v>0</v>
      </c>
      <c r="HJ48">
        <f t="array" ref="HJ48">IF($J48:$X48='Capacity Backing (Hide)2'!CL$203:GJ$217,1,0)</f>
        <v>0</v>
      </c>
      <c r="HK48">
        <f t="array" ref="HK48">IF($J48:$X48='Capacity Backing (Hide)2'!CM$203:GK$217,1,0)</f>
        <v>0</v>
      </c>
      <c r="HL48">
        <f t="array" ref="HL48">IF($J48:$X48='Capacity Backing (Hide)2'!CN$203:GL$217,1,0)</f>
        <v>0</v>
      </c>
      <c r="HM48">
        <f t="array" ref="HM48">IF($J48:$X48='Capacity Backing (Hide)2'!CO$203:GM$217,1,0)</f>
        <v>0</v>
      </c>
      <c r="HN48">
        <f t="array" ref="HN48">IF($J48:$X48='Capacity Backing (Hide)2'!CP$203:GN$217,1,0)</f>
        <v>0</v>
      </c>
      <c r="HO48">
        <f t="array" ref="HO48">IF($J48:$X48='Capacity Backing (Hide)2'!CQ$203:GO$217,1,0)</f>
        <v>0</v>
      </c>
      <c r="HP48">
        <f t="array" ref="HP48">IF($J48:$X48='Capacity Backing (Hide)2'!CR$203:GP$217,1,0)</f>
        <v>0</v>
      </c>
      <c r="HQ48">
        <f t="array" ref="HQ48">IF($J48:$X48='Capacity Backing (Hide)2'!CS$203:GQ$217,1,0)</f>
        <v>0</v>
      </c>
      <c r="HR48">
        <f t="array" ref="HR48">IF($J48:$X48='Capacity Backing (Hide)2'!CT$203:GR$217,1,0)</f>
        <v>0</v>
      </c>
      <c r="HS48">
        <f t="array" ref="HS48">IF($J48:$X48='Capacity Backing (Hide)2'!CU$203:GS$217,1,0)</f>
        <v>0</v>
      </c>
      <c r="HT48">
        <f t="array" ref="HT48">IF($J48:$X48='Capacity Backing (Hide)2'!CV$203:GT$217,1,0)</f>
        <v>0</v>
      </c>
      <c r="HU48">
        <f t="array" ref="HU48">IF($J48:$X48='Capacity Backing (Hide)2'!CW$203:GU$217,1,0)</f>
        <v>0</v>
      </c>
      <c r="HX48" s="224">
        <f>'Capacity Backing (Hide)2'!B$3*(AB48/MAX(1,SUMIFS('Treatment Backing (Hide)'!$B$110:$B$124,'Capacity Backing (Hide)2'!B$67:B$81,"X")))</f>
        <v>0</v>
      </c>
      <c r="HY48" s="224">
        <f>'Capacity Backing (Hide)2'!C$3*(AC48/MAX(1,SUMIFS('Treatment Backing (Hide)'!$B$110:$B$124,'Capacity Backing (Hide)2'!C$67:C$81,"X")))</f>
        <v>0</v>
      </c>
      <c r="HZ48" s="224">
        <f>'Capacity Backing (Hide)2'!D$3*(AD48/MAX(1,SUMIFS('Treatment Backing (Hide)'!$B$110:$B$124,'Capacity Backing (Hide)2'!D$67:D$81,"X")))</f>
        <v>0</v>
      </c>
      <c r="IA48" s="224">
        <f>'Capacity Backing (Hide)2'!E$3*(AE48/MAX(1,SUMIFS('Treatment Backing (Hide)'!$B$110:$B$124,'Capacity Backing (Hide)2'!E$67:E$81,"X")))</f>
        <v>0</v>
      </c>
      <c r="IB48" s="224">
        <f>'Capacity Backing (Hide)2'!F$3*(AF48/MAX(1,SUMIFS('Treatment Backing (Hide)'!$B$110:$B$124,'Capacity Backing (Hide)2'!F$67:F$81,"X")))</f>
        <v>0</v>
      </c>
      <c r="IC48" s="224">
        <f>'Capacity Backing (Hide)2'!G$3*(AG48/MAX(1,SUMIFS('Treatment Backing (Hide)'!$B$110:$B$124,'Capacity Backing (Hide)2'!G$67:G$81,"X")))</f>
        <v>0</v>
      </c>
      <c r="ID48" s="224">
        <f>'Capacity Backing (Hide)2'!H$3*(AH48/MAX(1,SUMIFS('Treatment Backing (Hide)'!$B$110:$B$124,'Capacity Backing (Hide)2'!H$67:H$81,"X")))</f>
        <v>0</v>
      </c>
      <c r="IE48" s="224">
        <f>'Capacity Backing (Hide)2'!I$3*(AI48/MAX(1,SUMIFS('Treatment Backing (Hide)'!$B$110:$B$124,'Capacity Backing (Hide)2'!I$67:I$81,"X")))</f>
        <v>0</v>
      </c>
      <c r="IF48" s="224">
        <f>'Capacity Backing (Hide)2'!J$3*(AJ48/MAX(1,SUMIFS('Treatment Backing (Hide)'!$B$110:$B$124,'Capacity Backing (Hide)2'!J$67:J$81,"X")))</f>
        <v>0</v>
      </c>
      <c r="IG48" s="224">
        <f>'Capacity Backing (Hide)2'!K$3*(AK48/MAX(1,SUMIFS('Treatment Backing (Hide)'!$B$110:$B$124,'Capacity Backing (Hide)2'!K$67:K$81,"X")))</f>
        <v>0</v>
      </c>
      <c r="IH48" s="224">
        <f>'Capacity Backing (Hide)2'!L$3*(AL48/MAX(1,SUMIFS('Treatment Backing (Hide)'!$B$110:$B$124,'Capacity Backing (Hide)2'!L$67:L$81,"X")))</f>
        <v>0</v>
      </c>
      <c r="II48" s="224">
        <f>'Capacity Backing (Hide)2'!M$3*(AM48/MAX(1,SUMIFS('Treatment Backing (Hide)'!$B$110:$B$124,'Capacity Backing (Hide)2'!M$67:M$81,"X")))</f>
        <v>0</v>
      </c>
      <c r="IJ48" s="224">
        <f>'Capacity Backing (Hide)2'!N$3*(AN48/MAX(1,SUMIFS('Treatment Backing (Hide)'!$B$110:$B$124,'Capacity Backing (Hide)2'!N$67:N$81,"X")))</f>
        <v>0</v>
      </c>
      <c r="IK48" s="224">
        <f>'Capacity Backing (Hide)2'!O$3*(AO48/MAX(1,SUMIFS('Treatment Backing (Hide)'!$B$110:$B$124,'Capacity Backing (Hide)2'!O$67:O$81,"X")))</f>
        <v>0</v>
      </c>
      <c r="IL48" s="224">
        <f>'Capacity Backing (Hide)2'!P$3*(AP48/MAX(1,SUMIFS('Treatment Backing (Hide)'!$B$110:$B$124,'Capacity Backing (Hide)2'!P$67:P$81,"X")))</f>
        <v>0</v>
      </c>
      <c r="IM48" s="224">
        <f>'Capacity Backing (Hide)2'!Q$3*(AQ48/MAX(1,SUMIFS('Treatment Backing (Hide)'!$B$110:$B$124,'Capacity Backing (Hide)2'!Q$67:Q$81,"X")))</f>
        <v>0</v>
      </c>
      <c r="IN48" s="224">
        <f>'Capacity Backing (Hide)2'!R$3*(AR48/MAX(1,SUMIFS('Treatment Backing (Hide)'!$B$110:$B$124,'Capacity Backing (Hide)2'!R$67:R$81,"X")))</f>
        <v>0</v>
      </c>
      <c r="IO48" s="224">
        <f>'Capacity Backing (Hide)2'!S$3*(AS48/MAX(1,SUMIFS('Treatment Backing (Hide)'!$B$110:$B$124,'Capacity Backing (Hide)2'!S$67:S$81,"X")))</f>
        <v>0</v>
      </c>
      <c r="IP48" s="224">
        <f>'Capacity Backing (Hide)2'!T$3*(AT48/MAX(1,SUMIFS('Treatment Backing (Hide)'!$B$110:$B$124,'Capacity Backing (Hide)2'!T$67:T$81,"X")))</f>
        <v>0</v>
      </c>
      <c r="IQ48" s="224">
        <f>'Capacity Backing (Hide)2'!U$3*(AU48/MAX(1,SUMIFS('Treatment Backing (Hide)'!$B$110:$B$124,'Capacity Backing (Hide)2'!U$67:U$81,"X")))</f>
        <v>0</v>
      </c>
      <c r="IR48" s="224">
        <f>'Capacity Backing (Hide)2'!V$3*(AV48/MAX(1,SUMIFS('Treatment Backing (Hide)'!$B$110:$B$124,'Capacity Backing (Hide)2'!V$67:V$81,"X")))</f>
        <v>0</v>
      </c>
      <c r="IS48" s="224">
        <f>'Capacity Backing (Hide)2'!W$3*(AW48/MAX(1,SUMIFS('Treatment Backing (Hide)'!$B$110:$B$124,'Capacity Backing (Hide)2'!W$67:W$81,"X")))</f>
        <v>0</v>
      </c>
      <c r="IT48" s="224">
        <f>'Capacity Backing (Hide)2'!X$3*(AX48/MAX(1,SUMIFS('Treatment Backing (Hide)'!$B$110:$B$124,'Capacity Backing (Hide)2'!X$67:X$81,"X")))</f>
        <v>0</v>
      </c>
      <c r="IU48" s="224">
        <f>'Capacity Backing (Hide)2'!Y$3*(AY48/MAX(1,SUMIFS('Treatment Backing (Hide)'!$B$110:$B$124,'Capacity Backing (Hide)2'!Y$67:Y$81,"X")))</f>
        <v>0</v>
      </c>
      <c r="IV48" s="224">
        <f>'Capacity Backing (Hide)2'!Z$3*(AZ48/MAX(1,SUMIFS('Treatment Backing (Hide)'!$B$110:$B$124,'Capacity Backing (Hide)2'!Z$67:Z$81,"X")))</f>
        <v>0</v>
      </c>
      <c r="IW48" s="224">
        <f>'Capacity Backing (Hide)2'!AA$3*(BA48/MAX(1,SUMIFS('Treatment Backing (Hide)'!$B$110:$B$124,'Capacity Backing (Hide)2'!AA$67:AA$81,"X")))</f>
        <v>0</v>
      </c>
      <c r="IX48" s="224">
        <f>'Capacity Backing (Hide)2'!AB$3*(BB48/MAX(1,SUMIFS('Treatment Backing (Hide)'!$B$110:$B$124,'Capacity Backing (Hide)2'!AB$67:AB$81,"X")))</f>
        <v>0</v>
      </c>
      <c r="IY48" s="224">
        <f>'Capacity Backing (Hide)2'!AC$3*(BC48/MAX(1,SUMIFS('Treatment Backing (Hide)'!$B$110:$B$124,'Capacity Backing (Hide)2'!AC$67:AC$81,"X")))</f>
        <v>0</v>
      </c>
      <c r="IZ48" s="224">
        <f>'Capacity Backing (Hide)2'!AD$3*(BD48/MAX(1,SUMIFS('Treatment Backing (Hide)'!$B$110:$B$124,'Capacity Backing (Hide)2'!AD$67:AD$81,"X")))</f>
        <v>0</v>
      </c>
      <c r="JA48" s="224">
        <f>'Capacity Backing (Hide)2'!AE$3*(BE48/MAX(1,SUMIFS('Treatment Backing (Hide)'!$B$110:$B$124,'Capacity Backing (Hide)2'!AE$67:AE$81,"X")))</f>
        <v>0</v>
      </c>
      <c r="JB48" s="224">
        <f>'Capacity Backing (Hide)2'!AF$3*(BF48/MAX(1,SUMIFS('Treatment Backing (Hide)'!$B$110:$B$124,'Capacity Backing (Hide)2'!AF$67:AF$81,"X")))</f>
        <v>0</v>
      </c>
      <c r="JC48" s="224">
        <f>'Capacity Backing (Hide)2'!AG$3*(BG48/MAX(1,SUMIFS('Treatment Backing (Hide)'!$B$110:$B$124,'Capacity Backing (Hide)2'!AG$67:AG$81,"X")))</f>
        <v>0</v>
      </c>
      <c r="JD48" s="224">
        <f>'Capacity Backing (Hide)2'!AH$3*(BH48/MAX(1,SUMIFS('Treatment Backing (Hide)'!$B$110:$B$124,'Capacity Backing (Hide)2'!AH$67:AH$81,"X")))</f>
        <v>0</v>
      </c>
      <c r="JE48" s="224">
        <f>'Capacity Backing (Hide)2'!AI$3*(BI48/MAX(1,SUMIFS('Treatment Backing (Hide)'!$B$110:$B$124,'Capacity Backing (Hide)2'!AI$67:AI$81,"X")))</f>
        <v>0</v>
      </c>
      <c r="JF48" s="224">
        <f>'Capacity Backing (Hide)2'!AJ$3*(BJ48/MAX(1,SUMIFS('Treatment Backing (Hide)'!$B$110:$B$124,'Capacity Backing (Hide)2'!AJ$67:AJ$81,"X")))</f>
        <v>0</v>
      </c>
      <c r="JG48" s="224">
        <f>'Capacity Backing (Hide)2'!AK$3*(BK48/MAX(1,SUMIFS('Treatment Backing (Hide)'!$B$110:$B$124,'Capacity Backing (Hide)2'!AK$67:AK$81,"X")))</f>
        <v>0</v>
      </c>
      <c r="JH48" s="224">
        <f>'Capacity Backing (Hide)2'!AL$3*(BL48/MAX(1,SUMIFS('Treatment Backing (Hide)'!$B$110:$B$124,'Capacity Backing (Hide)2'!AL$67:AL$81,"X")))</f>
        <v>0</v>
      </c>
      <c r="JI48" s="224">
        <f>'Capacity Backing (Hide)2'!AM$3*(BM48/MAX(1,SUMIFS('Treatment Backing (Hide)'!$B$110:$B$124,'Capacity Backing (Hide)2'!AM$67:AM$81,"X")))</f>
        <v>0</v>
      </c>
      <c r="JJ48" s="224">
        <f>'Capacity Backing (Hide)2'!AN$3*(BN48/MAX(1,SUMIFS('Treatment Backing (Hide)'!$B$110:$B$124,'Capacity Backing (Hide)2'!AN$67:AN$81,"X")))</f>
        <v>0</v>
      </c>
      <c r="JK48" s="224">
        <f>'Capacity Backing (Hide)2'!AO$3*(BO48/MAX(1,SUMIFS('Treatment Backing (Hide)'!$B$110:$B$124,'Capacity Backing (Hide)2'!AO$67:AO$81,"X")))</f>
        <v>0</v>
      </c>
      <c r="JL48" s="224">
        <f>'Capacity Backing (Hide)2'!AP$3*(BP48/MAX(1,SUMIFS('Treatment Backing (Hide)'!$B$110:$B$124,'Capacity Backing (Hide)2'!AP$67:AP$81,"X")))</f>
        <v>0</v>
      </c>
      <c r="JM48" s="224">
        <f>'Capacity Backing (Hide)2'!AQ$3*(BQ48/MAX(1,SUMIFS('Treatment Backing (Hide)'!$B$110:$B$124,'Capacity Backing (Hide)2'!AQ$67:AQ$81,"X")))</f>
        <v>0</v>
      </c>
      <c r="JN48" s="224">
        <f>'Capacity Backing (Hide)2'!AR$3*(BR48/MAX(1,SUMIFS('Treatment Backing (Hide)'!$B$110:$B$124,'Capacity Backing (Hide)2'!AR$67:AR$81,"X")))</f>
        <v>0</v>
      </c>
      <c r="JO48" s="224">
        <f>'Capacity Backing (Hide)2'!AS$3*(BS48/MAX(1,SUMIFS('Treatment Backing (Hide)'!$B$110:$B$124,'Capacity Backing (Hide)2'!AS$67:AS$81,"X")))</f>
        <v>0</v>
      </c>
      <c r="JP48" s="224">
        <f>'Capacity Backing (Hide)2'!AT$3*(BT48/MAX(1,SUMIFS('Treatment Backing (Hide)'!$B$110:$B$124,'Capacity Backing (Hide)2'!AT$67:AT$81,"X")))</f>
        <v>0</v>
      </c>
      <c r="JQ48" s="224">
        <f>'Capacity Backing (Hide)2'!AU$3*(BU48/MAX(1,SUMIFS('Treatment Backing (Hide)'!$B$110:$B$124,'Capacity Backing (Hide)2'!AU$67:AU$81,"X")))</f>
        <v>0</v>
      </c>
      <c r="JR48" s="224">
        <f>'Capacity Backing (Hide)2'!AV$3*(BV48/MAX(1,SUMIFS('Treatment Backing (Hide)'!$B$110:$B$124,'Capacity Backing (Hide)2'!AV$67:AV$81,"X")))</f>
        <v>0</v>
      </c>
      <c r="JS48" s="224">
        <f>'Capacity Backing (Hide)2'!AW$3*(BW48/MAX(1,SUMIFS('Treatment Backing (Hide)'!$B$110:$B$124,'Capacity Backing (Hide)2'!AW$67:AW$81,"X")))</f>
        <v>0</v>
      </c>
      <c r="JT48" s="224">
        <f>'Capacity Backing (Hide)2'!AX$3*(BX48/MAX(1,SUMIFS('Treatment Backing (Hide)'!$B$110:$B$124,'Capacity Backing (Hide)2'!AX$67:AX$81,"X")))</f>
        <v>0</v>
      </c>
      <c r="JU48" s="224">
        <f>'Capacity Backing (Hide)2'!AY$3*(BY48/MAX(1,SUMIFS('Treatment Backing (Hide)'!$B$110:$B$124,'Capacity Backing (Hide)2'!AY$67:AY$81,"X")))</f>
        <v>0</v>
      </c>
      <c r="JV48" s="224">
        <f>'Capacity Backing (Hide)2'!AZ$3*(BZ48/MAX(1,SUMIFS('Treatment Backing (Hide)'!$B$110:$B$124,'Capacity Backing (Hide)2'!AZ$67:AZ$81,"X")))</f>
        <v>0</v>
      </c>
      <c r="JW48" s="224">
        <f>'Capacity Backing (Hide)2'!BA$3*(CA48/MAX(1,SUMIFS('Treatment Backing (Hide)'!$B$110:$B$124,'Capacity Backing (Hide)2'!BA$67:BA$81,"X")))</f>
        <v>0</v>
      </c>
      <c r="JX48" s="224">
        <f>'Capacity Backing (Hide)2'!BB$3*(CB48/MAX(1,SUMIFS('Treatment Backing (Hide)'!$B$110:$B$124,'Capacity Backing (Hide)2'!BB$67:BB$81,"X")))</f>
        <v>0</v>
      </c>
      <c r="JY48" s="224">
        <f>'Capacity Backing (Hide)2'!BC$3*(CC48/MAX(1,SUMIFS('Treatment Backing (Hide)'!$B$110:$B$124,'Capacity Backing (Hide)2'!BC$67:BC$81,"X")))</f>
        <v>0</v>
      </c>
      <c r="JZ48" s="224">
        <f>'Capacity Backing (Hide)2'!BD$3*(CD48/MAX(1,SUMIFS('Treatment Backing (Hide)'!$B$110:$B$124,'Capacity Backing (Hide)2'!BD$67:BD$81,"X")))</f>
        <v>0</v>
      </c>
      <c r="KA48" s="224">
        <f>'Capacity Backing (Hide)2'!BE$3*(CE48/MAX(1,SUMIFS('Treatment Backing (Hide)'!$B$110:$B$124,'Capacity Backing (Hide)2'!BE$67:BE$81,"X")))</f>
        <v>0</v>
      </c>
      <c r="KB48" s="224">
        <f>'Capacity Backing (Hide)2'!BF$3*(CF48/MAX(1,SUMIFS('Treatment Backing (Hide)'!$B$110:$B$124,'Capacity Backing (Hide)2'!BF$67:BF$81,"X")))</f>
        <v>0</v>
      </c>
      <c r="KC48" s="224">
        <f>'Capacity Backing (Hide)2'!BG$3*(CG48/MAX(1,SUMIFS('Treatment Backing (Hide)'!$B$110:$B$124,'Capacity Backing (Hide)2'!BG$67:BG$81,"X")))</f>
        <v>0</v>
      </c>
      <c r="KD48" s="224">
        <f>'Capacity Backing (Hide)2'!BH$3*(CH48/MAX(1,SUMIFS('Treatment Backing (Hide)'!$B$110:$B$124,'Capacity Backing (Hide)2'!BH$67:BH$81,"X")))</f>
        <v>0</v>
      </c>
      <c r="KE48" s="224">
        <f>'Capacity Backing (Hide)2'!BI$3*(CI48/MAX(1,SUMIFS('Treatment Backing (Hide)'!$B$110:$B$124,'Capacity Backing (Hide)2'!BI$67:BI$81,"X")))</f>
        <v>0</v>
      </c>
      <c r="KF48" s="224">
        <f>'Capacity Backing (Hide)2'!BJ$3*(CJ48/MAX(1,SUMIFS('Treatment Backing (Hide)'!$B$110:$B$124,'Capacity Backing (Hide)2'!BJ$67:BJ$81,"X")))</f>
        <v>0</v>
      </c>
      <c r="KG48" s="224">
        <f>'Capacity Backing (Hide)2'!BK$3*(CK48/MAX(1,SUMIFS('Treatment Backing (Hide)'!$B$110:$B$124,'Capacity Backing (Hide)2'!BK$67:BK$81,"X")))</f>
        <v>0</v>
      </c>
      <c r="KH48" s="224">
        <f>'Capacity Backing (Hide)2'!BL$3*(CL48/MAX(1,SUMIFS('Treatment Backing (Hide)'!$B$110:$B$124,'Capacity Backing (Hide)2'!BL$67:BL$81,"X")))</f>
        <v>0</v>
      </c>
      <c r="KI48" s="224">
        <f>'Capacity Backing (Hide)2'!BM$3*(CM48/MAX(1,SUMIFS('Treatment Backing (Hide)'!$B$110:$B$124,'Capacity Backing (Hide)2'!BM$67:BM$81,"X")))</f>
        <v>0</v>
      </c>
      <c r="KJ48" s="224">
        <f>'Capacity Backing (Hide)2'!BN$3*(CN48/MAX(1,SUMIFS('Treatment Backing (Hide)'!$B$110:$B$124,'Capacity Backing (Hide)2'!BN$67:BN$81,"X")))</f>
        <v>0</v>
      </c>
      <c r="KK48" s="224">
        <f>'Capacity Backing (Hide)2'!BO$3*(CO48/MAX(1,SUMIFS('Treatment Backing (Hide)'!$B$110:$B$124,'Capacity Backing (Hide)2'!BO$67:BO$81,"X")))</f>
        <v>0</v>
      </c>
      <c r="KL48" s="224">
        <f>'Capacity Backing (Hide)2'!BP$3*(CP48/MAX(1,SUMIFS('Treatment Backing (Hide)'!$B$110:$B$124,'Capacity Backing (Hide)2'!BP$67:BP$81,"X")))</f>
        <v>0</v>
      </c>
      <c r="KM48" s="224">
        <f>'Capacity Backing (Hide)2'!BQ$3*(CQ48/MAX(1,SUMIFS('Treatment Backing (Hide)'!$B$110:$B$124,'Capacity Backing (Hide)2'!BQ$67:BQ$81,"X")))</f>
        <v>0</v>
      </c>
      <c r="KN48" s="224">
        <f>'Capacity Backing (Hide)2'!BR$3*(CR48/MAX(1,SUMIFS('Treatment Backing (Hide)'!$B$110:$B$124,'Capacity Backing (Hide)2'!BR$67:BR$81,"X")))</f>
        <v>0</v>
      </c>
      <c r="KO48" s="224">
        <f>'Capacity Backing (Hide)2'!BS$3*(CS48/MAX(1,SUMIFS('Treatment Backing (Hide)'!$B$110:$B$124,'Capacity Backing (Hide)2'!BS$67:BS$81,"X")))</f>
        <v>0</v>
      </c>
      <c r="KP48" s="224">
        <f>'Capacity Backing (Hide)2'!BT$3*(CT48/MAX(1,SUMIFS('Treatment Backing (Hide)'!$B$110:$B$124,'Capacity Backing (Hide)2'!BT$67:BT$81,"X")))</f>
        <v>0</v>
      </c>
      <c r="KQ48" s="224">
        <f>'Capacity Backing (Hide)2'!BU$3*(CU48/MAX(1,SUMIFS('Treatment Backing (Hide)'!$B$110:$B$124,'Capacity Backing (Hide)2'!BU$67:BU$81,"X")))</f>
        <v>0</v>
      </c>
      <c r="KR48" s="224">
        <f>'Capacity Backing (Hide)2'!BV$3*(CV48/MAX(1,SUMIFS('Treatment Backing (Hide)'!$B$110:$B$124,'Capacity Backing (Hide)2'!BV$67:BV$81,"X")))</f>
        <v>0</v>
      </c>
      <c r="KS48" s="224">
        <f>'Capacity Backing (Hide)2'!BW$3*(CW48/MAX(1,SUMIFS('Treatment Backing (Hide)'!$B$110:$B$124,'Capacity Backing (Hide)2'!BW$67:BW$81,"X")))</f>
        <v>0</v>
      </c>
      <c r="KT48" s="224">
        <f>'Capacity Backing (Hide)2'!BX$3*(CX48/MAX(1,SUMIFS('Treatment Backing (Hide)'!$B$110:$B$124,'Capacity Backing (Hide)2'!BX$67:BX$81,"X")))</f>
        <v>0</v>
      </c>
      <c r="KU48" s="224">
        <f>'Capacity Backing (Hide)2'!BY$3*(CY48/MAX(1,SUMIFS('Treatment Backing (Hide)'!$B$110:$B$124,'Capacity Backing (Hide)2'!BY$67:BY$81,"X")))</f>
        <v>0</v>
      </c>
      <c r="KV48" s="224">
        <f>'Capacity Backing (Hide)2'!BZ$3*(CZ48/MAX(1,SUMIFS('Treatment Backing (Hide)'!$B$110:$B$124,'Capacity Backing (Hide)2'!BZ$67:BZ$81,"X")))</f>
        <v>0</v>
      </c>
      <c r="KW48" s="224">
        <f>'Capacity Backing (Hide)2'!CA$3*(DA48/MAX(1,SUMIFS('Treatment Backing (Hide)'!$B$110:$B$124,'Capacity Backing (Hide)2'!CA$67:CA$81,"X")))</f>
        <v>0</v>
      </c>
      <c r="KX48" s="224">
        <f>'Capacity Backing (Hide)2'!CB$3*(DB48/MAX(1,SUMIFS('Treatment Backing (Hide)'!$B$110:$B$124,'Capacity Backing (Hide)2'!CB$67:CB$81,"X")))</f>
        <v>0</v>
      </c>
      <c r="KY48" s="224">
        <f>'Capacity Backing (Hide)2'!CC$3*(DC48/MAX(1,SUMIFS('Treatment Backing (Hide)'!$B$110:$B$124,'Capacity Backing (Hide)2'!CC$67:CC$81,"X")))</f>
        <v>0</v>
      </c>
      <c r="KZ48" s="224">
        <f>'Capacity Backing (Hide)2'!CD$3*(DD48/MAX(1,SUMIFS('Treatment Backing (Hide)'!$B$110:$B$124,'Capacity Backing (Hide)2'!CD$67:CD$81,"X")))</f>
        <v>0</v>
      </c>
      <c r="LA48" s="224">
        <f>'Capacity Backing (Hide)2'!CE$3*(DE48/MAX(1,SUMIFS('Treatment Backing (Hide)'!$B$110:$B$124,'Capacity Backing (Hide)2'!CE$67:CE$81,"X")))</f>
        <v>0</v>
      </c>
      <c r="LB48" s="224">
        <f>'Capacity Backing (Hide)2'!CF$3*(DF48/MAX(1,SUMIFS('Treatment Backing (Hide)'!$B$110:$B$124,'Capacity Backing (Hide)2'!CF$67:CF$81,"X")))</f>
        <v>0</v>
      </c>
      <c r="LC48" s="224">
        <f>'Capacity Backing (Hide)2'!CG$3*(DG48/MAX(1,SUMIFS('Treatment Backing (Hide)'!$B$110:$B$124,'Capacity Backing (Hide)2'!CG$67:CG$81,"X")))</f>
        <v>0</v>
      </c>
      <c r="LD48" s="224">
        <f>'Capacity Backing (Hide)2'!CH$3*(DH48/MAX(1,SUMIFS('Treatment Backing (Hide)'!$B$110:$B$124,'Capacity Backing (Hide)2'!CH$67:CH$81,"X")))</f>
        <v>0</v>
      </c>
      <c r="LE48" s="224">
        <f>'Capacity Backing (Hide)2'!CI$3*(DI48/MAX(1,SUMIFS('Treatment Backing (Hide)'!$B$110:$B$124,'Capacity Backing (Hide)2'!CI$67:CI$81,"X")))</f>
        <v>0</v>
      </c>
      <c r="LF48" s="224">
        <f>'Capacity Backing (Hide)2'!CJ$3*(DJ48/MAX(1,SUMIFS('Treatment Backing (Hide)'!$B$110:$B$124,'Capacity Backing (Hide)2'!CJ$67:CJ$81,"X")))</f>
        <v>0</v>
      </c>
      <c r="LG48" s="224">
        <f>'Capacity Backing (Hide)2'!CK$3*(DK48/MAX(1,SUMIFS('Treatment Backing (Hide)'!$B$110:$B$124,'Capacity Backing (Hide)2'!CK$67:CK$81,"X")))</f>
        <v>0</v>
      </c>
      <c r="LH48" s="224">
        <f>'Capacity Backing (Hide)2'!CL$3*(DL48/MAX(1,SUMIFS('Treatment Backing (Hide)'!$B$110:$B$124,'Capacity Backing (Hide)2'!CL$67:CL$81,"X")))</f>
        <v>0</v>
      </c>
      <c r="LI48" s="224">
        <f>'Capacity Backing (Hide)2'!CM$3*(DM48/MAX(1,SUMIFS('Treatment Backing (Hide)'!$B$110:$B$124,'Capacity Backing (Hide)2'!CM$67:CM$81,"X")))</f>
        <v>0</v>
      </c>
      <c r="LJ48" s="224">
        <f>'Capacity Backing (Hide)2'!CN$3*(DN48/MAX(1,SUMIFS('Treatment Backing (Hide)'!$B$110:$B$124,'Capacity Backing (Hide)2'!CN$67:CN$81,"X")))</f>
        <v>0</v>
      </c>
      <c r="LK48" s="224">
        <f>'Capacity Backing (Hide)2'!CO$3*(DO48/MAX(1,SUMIFS('Treatment Backing (Hide)'!$B$110:$B$124,'Capacity Backing (Hide)2'!CO$67:CO$81,"X")))</f>
        <v>0</v>
      </c>
      <c r="LL48" s="224">
        <f>'Capacity Backing (Hide)2'!CP$3*(DP48/MAX(1,SUMIFS('Treatment Backing (Hide)'!$B$110:$B$124,'Capacity Backing (Hide)2'!CP$67:CP$81,"X")))</f>
        <v>0</v>
      </c>
      <c r="LM48" s="224">
        <f>'Capacity Backing (Hide)2'!CQ$3*(DQ48/MAX(1,SUMIFS('Treatment Backing (Hide)'!$B$110:$B$124,'Capacity Backing (Hide)2'!CQ$67:CQ$81,"X")))</f>
        <v>0</v>
      </c>
      <c r="LN48" s="224">
        <f>'Capacity Backing (Hide)2'!CR$3*(DR48/MAX(1,SUMIFS('Treatment Backing (Hide)'!$B$110:$B$124,'Capacity Backing (Hide)2'!CR$67:CR$81,"X")))</f>
        <v>0</v>
      </c>
      <c r="LO48" s="224">
        <f>'Capacity Backing (Hide)2'!CS$3*(DS48/MAX(1,SUMIFS('Treatment Backing (Hide)'!$B$110:$B$124,'Capacity Backing (Hide)2'!CS$67:CS$81,"X")))</f>
        <v>0</v>
      </c>
      <c r="LP48" s="224">
        <f>'Capacity Backing (Hide)2'!CT$3*(DT48/MAX(1,SUMIFS('Treatment Backing (Hide)'!$B$110:$B$124,'Capacity Backing (Hide)2'!CT$67:CT$81,"X")))</f>
        <v>0</v>
      </c>
      <c r="LQ48" s="224">
        <f>'Capacity Backing (Hide)2'!CU$3*(DU48/MAX(1,SUMIFS('Treatment Backing (Hide)'!$B$110:$B$124,'Capacity Backing (Hide)2'!CU$67:CU$81,"X")))</f>
        <v>0</v>
      </c>
      <c r="LR48" s="224">
        <f>'Capacity Backing (Hide)2'!CV$3*(DV48/MAX(1,SUMIFS('Treatment Backing (Hide)'!$B$110:$B$124,'Capacity Backing (Hide)2'!CV$67:CV$81,"X")))</f>
        <v>0</v>
      </c>
      <c r="LS48" s="224">
        <f>'Capacity Backing (Hide)2'!CW$3*(DW48/MAX(1,SUMIFS('Treatment Backing (Hide)'!$B$110:$B$124,'Capacity Backing (Hide)2'!CW$67:CW$81,"X")))</f>
        <v>0</v>
      </c>
      <c r="LV48">
        <f>'Capacity Backing (Hide)2'!B$139*(AB48/MAX(1,SUMIFS('Treatment Backing (Hide)'!$B$110:$B$124,'Capacity Backing (Hide)2'!B$203:B$217,"X")))</f>
        <v>0</v>
      </c>
      <c r="LW48">
        <f>'Capacity Backing (Hide)2'!C$139*(AC48/MAX(1,SUMIFS('Treatment Backing (Hide)'!$B$110:$B$124,'Capacity Backing (Hide)2'!C$203:C$217,"X")))</f>
        <v>0</v>
      </c>
      <c r="LX48">
        <f>'Capacity Backing (Hide)2'!D$139*(AD48/MAX(1,SUMIFS('Treatment Backing (Hide)'!$B$110:$B$124,'Capacity Backing (Hide)2'!D$203:D$217,"X")))</f>
        <v>0</v>
      </c>
      <c r="LY48">
        <f>'Capacity Backing (Hide)2'!E$139*(AE48/MAX(1,SUMIFS('Treatment Backing (Hide)'!$B$110:$B$124,'Capacity Backing (Hide)2'!E$203:E$217,"X")))</f>
        <v>0</v>
      </c>
      <c r="LZ48">
        <f>'Capacity Backing (Hide)2'!F$139*(AF48/MAX(1,SUMIFS('Treatment Backing (Hide)'!$B$110:$B$124,'Capacity Backing (Hide)2'!F$203:F$217,"X")))</f>
        <v>0</v>
      </c>
      <c r="MA48">
        <f>'Capacity Backing (Hide)2'!G$139*(AG48/MAX(1,SUMIFS('Treatment Backing (Hide)'!$B$110:$B$124,'Capacity Backing (Hide)2'!G$203:G$217,"X")))</f>
        <v>0</v>
      </c>
      <c r="MB48">
        <f>'Capacity Backing (Hide)2'!H$139*(AH48/MAX(1,SUMIFS('Treatment Backing (Hide)'!$B$110:$B$124,'Capacity Backing (Hide)2'!H$203:H$217,"X")))</f>
        <v>0</v>
      </c>
      <c r="MC48">
        <f>'Capacity Backing (Hide)2'!I$139*(AI48/MAX(1,SUMIFS('Treatment Backing (Hide)'!$B$110:$B$124,'Capacity Backing (Hide)2'!I$203:I$217,"X")))</f>
        <v>0</v>
      </c>
      <c r="MD48">
        <f>'Capacity Backing (Hide)2'!J$139*(AJ48/MAX(1,SUMIFS('Treatment Backing (Hide)'!$B$110:$B$124,'Capacity Backing (Hide)2'!J$203:J$217,"X")))</f>
        <v>0</v>
      </c>
      <c r="ME48">
        <f>'Capacity Backing (Hide)2'!K$139*(AK48/MAX(1,SUMIFS('Treatment Backing (Hide)'!$B$110:$B$124,'Capacity Backing (Hide)2'!K$203:K$217,"X")))</f>
        <v>0</v>
      </c>
      <c r="MF48">
        <f>'Capacity Backing (Hide)2'!L$139*(AL48/MAX(1,SUMIFS('Treatment Backing (Hide)'!$B$110:$B$124,'Capacity Backing (Hide)2'!L$203:L$217,"X")))</f>
        <v>0</v>
      </c>
      <c r="MG48">
        <f>'Capacity Backing (Hide)2'!M$139*(AM48/MAX(1,SUMIFS('Treatment Backing (Hide)'!$B$110:$B$124,'Capacity Backing (Hide)2'!M$203:M$217,"X")))</f>
        <v>0</v>
      </c>
      <c r="MH48">
        <f>'Capacity Backing (Hide)2'!N$139*(AN48/MAX(1,SUMIFS('Treatment Backing (Hide)'!$B$110:$B$124,'Capacity Backing (Hide)2'!N$203:N$217,"X")))</f>
        <v>0</v>
      </c>
      <c r="MI48">
        <f>'Capacity Backing (Hide)2'!O$139*(AO48/MAX(1,SUMIFS('Treatment Backing (Hide)'!$B$110:$B$124,'Capacity Backing (Hide)2'!O$203:O$217,"X")))</f>
        <v>0</v>
      </c>
      <c r="MJ48">
        <f>'Capacity Backing (Hide)2'!P$139*(AP48/MAX(1,SUMIFS('Treatment Backing (Hide)'!$B$110:$B$124,'Capacity Backing (Hide)2'!P$203:P$217,"X")))</f>
        <v>0</v>
      </c>
      <c r="MK48">
        <f>'Capacity Backing (Hide)2'!Q$139*(AQ48/MAX(1,SUMIFS('Treatment Backing (Hide)'!$B$110:$B$124,'Capacity Backing (Hide)2'!Q$203:Q$217,"X")))</f>
        <v>0</v>
      </c>
      <c r="ML48">
        <f>'Capacity Backing (Hide)2'!R$139*(AR48/MAX(1,SUMIFS('Treatment Backing (Hide)'!$B$110:$B$124,'Capacity Backing (Hide)2'!R$203:R$217,"X")))</f>
        <v>0</v>
      </c>
      <c r="MM48">
        <f>'Capacity Backing (Hide)2'!S$139*(AS48/MAX(1,SUMIFS('Treatment Backing (Hide)'!$B$110:$B$124,'Capacity Backing (Hide)2'!S$203:S$217,"X")))</f>
        <v>0</v>
      </c>
      <c r="MN48">
        <f>'Capacity Backing (Hide)2'!T$139*(AT48/MAX(1,SUMIFS('Treatment Backing (Hide)'!$B$110:$B$124,'Capacity Backing (Hide)2'!T$203:T$217,"X")))</f>
        <v>0</v>
      </c>
      <c r="MO48">
        <f>'Capacity Backing (Hide)2'!U$139*(AU48/MAX(1,SUMIFS('Treatment Backing (Hide)'!$B$110:$B$124,'Capacity Backing (Hide)2'!U$203:U$217,"X")))</f>
        <v>0</v>
      </c>
      <c r="MP48">
        <f>'Capacity Backing (Hide)2'!V$139*(AV48/MAX(1,SUMIFS('Treatment Backing (Hide)'!$B$110:$B$124,'Capacity Backing (Hide)2'!V$203:V$217,"X")))</f>
        <v>0</v>
      </c>
      <c r="MQ48">
        <f>'Capacity Backing (Hide)2'!W$139*(AW48/MAX(1,SUMIFS('Treatment Backing (Hide)'!$B$110:$B$124,'Capacity Backing (Hide)2'!W$203:W$217,"X")))</f>
        <v>0</v>
      </c>
      <c r="MR48">
        <f>'Capacity Backing (Hide)2'!X$139*(AX48/MAX(1,SUMIFS('Treatment Backing (Hide)'!$B$110:$B$124,'Capacity Backing (Hide)2'!X$203:X$217,"X")))</f>
        <v>0</v>
      </c>
      <c r="MS48">
        <f>'Capacity Backing (Hide)2'!Y$139*(AY48/MAX(1,SUMIFS('Treatment Backing (Hide)'!$B$110:$B$124,'Capacity Backing (Hide)2'!Y$203:Y$217,"X")))</f>
        <v>0</v>
      </c>
      <c r="MT48">
        <f>'Capacity Backing (Hide)2'!Z$139*(AZ48/MAX(1,SUMIFS('Treatment Backing (Hide)'!$B$110:$B$124,'Capacity Backing (Hide)2'!Z$203:Z$217,"X")))</f>
        <v>0</v>
      </c>
      <c r="MU48">
        <f>'Capacity Backing (Hide)2'!AA$139*(BA48/MAX(1,SUMIFS('Treatment Backing (Hide)'!$B$110:$B$124,'Capacity Backing (Hide)2'!AA$203:AA$217,"X")))</f>
        <v>0</v>
      </c>
      <c r="MV48">
        <f>'Capacity Backing (Hide)2'!AB$139*(BB48/MAX(1,SUMIFS('Treatment Backing (Hide)'!$B$110:$B$124,'Capacity Backing (Hide)2'!AB$203:AB$217,"X")))</f>
        <v>0</v>
      </c>
      <c r="MW48">
        <f>'Capacity Backing (Hide)2'!AC$139*(BC48/MAX(1,SUMIFS('Treatment Backing (Hide)'!$B$110:$B$124,'Capacity Backing (Hide)2'!AC$203:AC$217,"X")))</f>
        <v>0</v>
      </c>
      <c r="MX48">
        <f>'Capacity Backing (Hide)2'!AD$139*(BD48/MAX(1,SUMIFS('Treatment Backing (Hide)'!$B$110:$B$124,'Capacity Backing (Hide)2'!AD$203:AD$217,"X")))</f>
        <v>0</v>
      </c>
      <c r="MY48">
        <f>'Capacity Backing (Hide)2'!AE$139*(BE48/MAX(1,SUMIFS('Treatment Backing (Hide)'!$B$110:$B$124,'Capacity Backing (Hide)2'!AE$203:AE$217,"X")))</f>
        <v>0</v>
      </c>
      <c r="MZ48">
        <f>'Capacity Backing (Hide)2'!AF$139*(BF48/MAX(1,SUMIFS('Treatment Backing (Hide)'!$B$110:$B$124,'Capacity Backing (Hide)2'!AF$203:AF$217,"X")))</f>
        <v>0</v>
      </c>
      <c r="NA48">
        <f>'Capacity Backing (Hide)2'!AG$139*(BG48/MAX(1,SUMIFS('Treatment Backing (Hide)'!$B$110:$B$124,'Capacity Backing (Hide)2'!AG$203:AG$217,"X")))</f>
        <v>0</v>
      </c>
      <c r="NB48">
        <f>'Capacity Backing (Hide)2'!AH$139*(BH48/MAX(1,SUMIFS('Treatment Backing (Hide)'!$B$110:$B$124,'Capacity Backing (Hide)2'!AH$203:AH$217,"X")))</f>
        <v>0</v>
      </c>
      <c r="NC48">
        <f>'Capacity Backing (Hide)2'!AI$139*(BI48/MAX(1,SUMIFS('Treatment Backing (Hide)'!$B$110:$B$124,'Capacity Backing (Hide)2'!AI$203:AI$217,"X")))</f>
        <v>0</v>
      </c>
      <c r="ND48">
        <f>'Capacity Backing (Hide)2'!AJ$139*(BJ48/MAX(1,SUMIFS('Treatment Backing (Hide)'!$B$110:$B$124,'Capacity Backing (Hide)2'!AJ$203:AJ$217,"X")))</f>
        <v>0</v>
      </c>
      <c r="NE48">
        <f>'Capacity Backing (Hide)2'!AK$139*(BK48/MAX(1,SUMIFS('Treatment Backing (Hide)'!$B$110:$B$124,'Capacity Backing (Hide)2'!AK$203:AK$217,"X")))</f>
        <v>0</v>
      </c>
      <c r="NF48">
        <f>'Capacity Backing (Hide)2'!AL$139*(BL48/MAX(1,SUMIFS('Treatment Backing (Hide)'!$B$110:$B$124,'Capacity Backing (Hide)2'!AL$203:AL$217,"X")))</f>
        <v>0</v>
      </c>
      <c r="NG48">
        <f>'Capacity Backing (Hide)2'!AM$139*(BM48/MAX(1,SUMIFS('Treatment Backing (Hide)'!$B$110:$B$124,'Capacity Backing (Hide)2'!AM$203:AM$217,"X")))</f>
        <v>0</v>
      </c>
      <c r="NH48">
        <f>'Capacity Backing (Hide)2'!AN$139*(BN48/MAX(1,SUMIFS('Treatment Backing (Hide)'!$B$110:$B$124,'Capacity Backing (Hide)2'!AN$203:AN$217,"X")))</f>
        <v>0</v>
      </c>
      <c r="NI48">
        <f>'Capacity Backing (Hide)2'!AO$139*(BO48/MAX(1,SUMIFS('Treatment Backing (Hide)'!$B$110:$B$124,'Capacity Backing (Hide)2'!AO$203:AO$217,"X")))</f>
        <v>0</v>
      </c>
      <c r="NJ48">
        <f>'Capacity Backing (Hide)2'!AP$139*(BP48/MAX(1,SUMIFS('Treatment Backing (Hide)'!$B$110:$B$124,'Capacity Backing (Hide)2'!AP$203:AP$217,"X")))</f>
        <v>0</v>
      </c>
      <c r="NK48">
        <f>'Capacity Backing (Hide)2'!AQ$139*(BQ48/MAX(1,SUMIFS('Treatment Backing (Hide)'!$B$110:$B$124,'Capacity Backing (Hide)2'!AQ$203:AQ$217,"X")))</f>
        <v>0</v>
      </c>
      <c r="NL48">
        <f>'Capacity Backing (Hide)2'!AR$139*(BR48/MAX(1,SUMIFS('Treatment Backing (Hide)'!$B$110:$B$124,'Capacity Backing (Hide)2'!AR$203:AR$217,"X")))</f>
        <v>0</v>
      </c>
      <c r="NM48">
        <f>'Capacity Backing (Hide)2'!AS$139*(BS48/MAX(1,SUMIFS('Treatment Backing (Hide)'!$B$110:$B$124,'Capacity Backing (Hide)2'!AS$203:AS$217,"X")))</f>
        <v>0</v>
      </c>
      <c r="NN48">
        <f>'Capacity Backing (Hide)2'!AT$139*(BT48/MAX(1,SUMIFS('Treatment Backing (Hide)'!$B$110:$B$124,'Capacity Backing (Hide)2'!AT$203:AT$217,"X")))</f>
        <v>0</v>
      </c>
      <c r="NO48">
        <f>'Capacity Backing (Hide)2'!AU$139*(BU48/MAX(1,SUMIFS('Treatment Backing (Hide)'!$B$110:$B$124,'Capacity Backing (Hide)2'!AU$203:AU$217,"X")))</f>
        <v>0</v>
      </c>
      <c r="NP48">
        <f>'Capacity Backing (Hide)2'!AV$139*(BV48/MAX(1,SUMIFS('Treatment Backing (Hide)'!$B$110:$B$124,'Capacity Backing (Hide)2'!AV$203:AV$217,"X")))</f>
        <v>0</v>
      </c>
      <c r="NQ48">
        <f>'Capacity Backing (Hide)2'!AW$139*(BW48/MAX(1,SUMIFS('Treatment Backing (Hide)'!$B$110:$B$124,'Capacity Backing (Hide)2'!AW$203:AW$217,"X")))</f>
        <v>0</v>
      </c>
      <c r="NR48">
        <f>'Capacity Backing (Hide)2'!AX$139*(BX48/MAX(1,SUMIFS('Treatment Backing (Hide)'!$B$110:$B$124,'Capacity Backing (Hide)2'!AX$203:AX$217,"X")))</f>
        <v>0</v>
      </c>
      <c r="NS48">
        <f>'Capacity Backing (Hide)2'!AY$139*(BY48/MAX(1,SUMIFS('Treatment Backing (Hide)'!$B$110:$B$124,'Capacity Backing (Hide)2'!AY$203:AY$217,"X")))</f>
        <v>0</v>
      </c>
      <c r="NT48">
        <f>'Capacity Backing (Hide)2'!AZ$139*(BZ48/MAX(1,SUMIFS('Treatment Backing (Hide)'!$B$110:$B$124,'Capacity Backing (Hide)2'!AZ$203:AZ$217,"X")))</f>
        <v>0</v>
      </c>
      <c r="NU48">
        <f>'Capacity Backing (Hide)2'!BA$139*(CA48/MAX(1,SUMIFS('Treatment Backing (Hide)'!$B$110:$B$124,'Capacity Backing (Hide)2'!BA$203:BA$217,"X")))</f>
        <v>0</v>
      </c>
      <c r="NV48">
        <f>'Capacity Backing (Hide)2'!BB$139*(CB48/MAX(1,SUMIFS('Treatment Backing (Hide)'!$B$110:$B$124,'Capacity Backing (Hide)2'!BB$203:BB$217,"X")))</f>
        <v>0</v>
      </c>
      <c r="NW48">
        <f>'Capacity Backing (Hide)2'!BC$139*(CC48/MAX(1,SUMIFS('Treatment Backing (Hide)'!$B$110:$B$124,'Capacity Backing (Hide)2'!BC$203:BC$217,"X")))</f>
        <v>0</v>
      </c>
      <c r="NX48">
        <f>'Capacity Backing (Hide)2'!BD$139*(CD48/MAX(1,SUMIFS('Treatment Backing (Hide)'!$B$110:$B$124,'Capacity Backing (Hide)2'!BD$203:BD$217,"X")))</f>
        <v>0</v>
      </c>
      <c r="NY48">
        <f>'Capacity Backing (Hide)2'!BE$139*(CE48/MAX(1,SUMIFS('Treatment Backing (Hide)'!$B$110:$B$124,'Capacity Backing (Hide)2'!BE$203:BE$217,"X")))</f>
        <v>0</v>
      </c>
      <c r="NZ48">
        <f>'Capacity Backing (Hide)2'!BF$139*(CF48/MAX(1,SUMIFS('Treatment Backing (Hide)'!$B$110:$B$124,'Capacity Backing (Hide)2'!BF$203:BF$217,"X")))</f>
        <v>0</v>
      </c>
      <c r="OA48">
        <f>'Capacity Backing (Hide)2'!BG$139*(CG48/MAX(1,SUMIFS('Treatment Backing (Hide)'!$B$110:$B$124,'Capacity Backing (Hide)2'!BG$203:BG$217,"X")))</f>
        <v>0</v>
      </c>
      <c r="OB48">
        <f>'Capacity Backing (Hide)2'!BH$139*(CH48/MAX(1,SUMIFS('Treatment Backing (Hide)'!$B$110:$B$124,'Capacity Backing (Hide)2'!BH$203:BH$217,"X")))</f>
        <v>0</v>
      </c>
      <c r="OC48">
        <f>'Capacity Backing (Hide)2'!BI$139*(CI48/MAX(1,SUMIFS('Treatment Backing (Hide)'!$B$110:$B$124,'Capacity Backing (Hide)2'!BI$203:BI$217,"X")))</f>
        <v>0</v>
      </c>
      <c r="OD48">
        <f>'Capacity Backing (Hide)2'!BJ$139*(CJ48/MAX(1,SUMIFS('Treatment Backing (Hide)'!$B$110:$B$124,'Capacity Backing (Hide)2'!BJ$203:BJ$217,"X")))</f>
        <v>0</v>
      </c>
      <c r="OE48">
        <f>'Capacity Backing (Hide)2'!BK$139*(CK48/MAX(1,SUMIFS('Treatment Backing (Hide)'!$B$110:$B$124,'Capacity Backing (Hide)2'!BK$203:BK$217,"X")))</f>
        <v>0</v>
      </c>
      <c r="OF48">
        <f>'Capacity Backing (Hide)2'!BL$139*(CL48/MAX(1,SUMIFS('Treatment Backing (Hide)'!$B$110:$B$124,'Capacity Backing (Hide)2'!BL$203:BL$217,"X")))</f>
        <v>0</v>
      </c>
      <c r="OG48">
        <f>'Capacity Backing (Hide)2'!BM$139*(CM48/MAX(1,SUMIFS('Treatment Backing (Hide)'!$B$110:$B$124,'Capacity Backing (Hide)2'!BM$203:BM$217,"X")))</f>
        <v>0</v>
      </c>
      <c r="OH48">
        <f>'Capacity Backing (Hide)2'!BN$139*(CN48/MAX(1,SUMIFS('Treatment Backing (Hide)'!$B$110:$B$124,'Capacity Backing (Hide)2'!BN$203:BN$217,"X")))</f>
        <v>0</v>
      </c>
      <c r="OI48">
        <f>'Capacity Backing (Hide)2'!BO$139*(CO48/MAX(1,SUMIFS('Treatment Backing (Hide)'!$B$110:$B$124,'Capacity Backing (Hide)2'!BO$203:BO$217,"X")))</f>
        <v>0</v>
      </c>
      <c r="OJ48">
        <f>'Capacity Backing (Hide)2'!BP$139*(CP48/MAX(1,SUMIFS('Treatment Backing (Hide)'!$B$110:$B$124,'Capacity Backing (Hide)2'!BP$203:BP$217,"X")))</f>
        <v>0</v>
      </c>
      <c r="OK48">
        <f>'Capacity Backing (Hide)2'!BQ$139*(CQ48/MAX(1,SUMIFS('Treatment Backing (Hide)'!$B$110:$B$124,'Capacity Backing (Hide)2'!BQ$203:BQ$217,"X")))</f>
        <v>0</v>
      </c>
      <c r="OL48">
        <f>'Capacity Backing (Hide)2'!BR$139*(CR48/MAX(1,SUMIFS('Treatment Backing (Hide)'!$B$110:$B$124,'Capacity Backing (Hide)2'!BR$203:BR$217,"X")))</f>
        <v>0</v>
      </c>
      <c r="OM48">
        <f>'Capacity Backing (Hide)2'!BS$139*(CS48/MAX(1,SUMIFS('Treatment Backing (Hide)'!$B$110:$B$124,'Capacity Backing (Hide)2'!BS$203:BS$217,"X")))</f>
        <v>0</v>
      </c>
      <c r="ON48">
        <f>'Capacity Backing (Hide)2'!BT$139*(CT48/MAX(1,SUMIFS('Treatment Backing (Hide)'!$B$110:$B$124,'Capacity Backing (Hide)2'!BT$203:BT$217,"X")))</f>
        <v>0</v>
      </c>
      <c r="OO48">
        <f>'Capacity Backing (Hide)2'!BU$139*(CU48/MAX(1,SUMIFS('Treatment Backing (Hide)'!$B$110:$B$124,'Capacity Backing (Hide)2'!BU$203:BU$217,"X")))</f>
        <v>0</v>
      </c>
      <c r="OP48">
        <f>'Capacity Backing (Hide)2'!BV$139*(CV48/MAX(1,SUMIFS('Treatment Backing (Hide)'!$B$110:$B$124,'Capacity Backing (Hide)2'!BV$203:BV$217,"X")))</f>
        <v>0</v>
      </c>
      <c r="OQ48">
        <f>'Capacity Backing (Hide)2'!BW$139*(CW48/MAX(1,SUMIFS('Treatment Backing (Hide)'!$B$110:$B$124,'Capacity Backing (Hide)2'!BW$203:BW$217,"X")))</f>
        <v>0</v>
      </c>
      <c r="OR48">
        <f>'Capacity Backing (Hide)2'!BX$139*(CX48/MAX(1,SUMIFS('Treatment Backing (Hide)'!$B$110:$B$124,'Capacity Backing (Hide)2'!BX$203:BX$217,"X")))</f>
        <v>0</v>
      </c>
      <c r="OS48">
        <f>'Capacity Backing (Hide)2'!BY$139*(CY48/MAX(1,SUMIFS('Treatment Backing (Hide)'!$B$110:$B$124,'Capacity Backing (Hide)2'!BY$203:BY$217,"X")))</f>
        <v>0</v>
      </c>
      <c r="OT48">
        <f>'Capacity Backing (Hide)2'!BZ$139*(CZ48/MAX(1,SUMIFS('Treatment Backing (Hide)'!$B$110:$B$124,'Capacity Backing (Hide)2'!BZ$203:BZ$217,"X")))</f>
        <v>0</v>
      </c>
      <c r="OU48">
        <f>'Capacity Backing (Hide)2'!CA$139*(DA48/MAX(1,SUMIFS('Treatment Backing (Hide)'!$B$110:$B$124,'Capacity Backing (Hide)2'!CA$203:CA$217,"X")))</f>
        <v>0</v>
      </c>
      <c r="OV48">
        <f>'Capacity Backing (Hide)2'!CB$139*(DB48/MAX(1,SUMIFS('Treatment Backing (Hide)'!$B$110:$B$124,'Capacity Backing (Hide)2'!CB$203:CB$217,"X")))</f>
        <v>0</v>
      </c>
      <c r="OW48">
        <f>'Capacity Backing (Hide)2'!CC$139*(DC48/MAX(1,SUMIFS('Treatment Backing (Hide)'!$B$110:$B$124,'Capacity Backing (Hide)2'!CC$203:CC$217,"X")))</f>
        <v>0</v>
      </c>
      <c r="OX48">
        <f>'Capacity Backing (Hide)2'!CD$139*(DD48/MAX(1,SUMIFS('Treatment Backing (Hide)'!$B$110:$B$124,'Capacity Backing (Hide)2'!CD$203:CD$217,"X")))</f>
        <v>0</v>
      </c>
      <c r="OY48">
        <f>'Capacity Backing (Hide)2'!CE$139*(DE48/MAX(1,SUMIFS('Treatment Backing (Hide)'!$B$110:$B$124,'Capacity Backing (Hide)2'!CE$203:CE$217,"X")))</f>
        <v>0</v>
      </c>
      <c r="OZ48">
        <f>'Capacity Backing (Hide)2'!CF$139*(DF48/MAX(1,SUMIFS('Treatment Backing (Hide)'!$B$110:$B$124,'Capacity Backing (Hide)2'!CF$203:CF$217,"X")))</f>
        <v>0</v>
      </c>
      <c r="PA48">
        <f>'Capacity Backing (Hide)2'!CG$139*(DG48/MAX(1,SUMIFS('Treatment Backing (Hide)'!$B$110:$B$124,'Capacity Backing (Hide)2'!CG$203:CG$217,"X")))</f>
        <v>0</v>
      </c>
      <c r="PB48">
        <f>'Capacity Backing (Hide)2'!CH$139*(DH48/MAX(1,SUMIFS('Treatment Backing (Hide)'!$B$110:$B$124,'Capacity Backing (Hide)2'!CH$203:CH$217,"X")))</f>
        <v>0</v>
      </c>
      <c r="PC48">
        <f>'Capacity Backing (Hide)2'!CI$139*(DI48/MAX(1,SUMIFS('Treatment Backing (Hide)'!$B$110:$B$124,'Capacity Backing (Hide)2'!CI$203:CI$217,"X")))</f>
        <v>0</v>
      </c>
      <c r="PD48">
        <f>'Capacity Backing (Hide)2'!CJ$139*(DJ48/MAX(1,SUMIFS('Treatment Backing (Hide)'!$B$110:$B$124,'Capacity Backing (Hide)2'!CJ$203:CJ$217,"X")))</f>
        <v>0</v>
      </c>
      <c r="PE48">
        <f>'Capacity Backing (Hide)2'!CK$139*(DK48/MAX(1,SUMIFS('Treatment Backing (Hide)'!$B$110:$B$124,'Capacity Backing (Hide)2'!CK$203:CK$217,"X")))</f>
        <v>0</v>
      </c>
      <c r="PF48">
        <f>'Capacity Backing (Hide)2'!CL$139*(DL48/MAX(1,SUMIFS('Treatment Backing (Hide)'!$B$110:$B$124,'Capacity Backing (Hide)2'!CL$203:CL$217,"X")))</f>
        <v>0</v>
      </c>
      <c r="PG48">
        <f>'Capacity Backing (Hide)2'!CM$139*(DM48/MAX(1,SUMIFS('Treatment Backing (Hide)'!$B$110:$B$124,'Capacity Backing (Hide)2'!CM$203:CM$217,"X")))</f>
        <v>0</v>
      </c>
      <c r="PH48">
        <f>'Capacity Backing (Hide)2'!CN$139*(DN48/MAX(1,SUMIFS('Treatment Backing (Hide)'!$B$110:$B$124,'Capacity Backing (Hide)2'!CN$203:CN$217,"X")))</f>
        <v>0</v>
      </c>
      <c r="PI48">
        <f>'Capacity Backing (Hide)2'!CO$139*(DO48/MAX(1,SUMIFS('Treatment Backing (Hide)'!$B$110:$B$124,'Capacity Backing (Hide)2'!CO$203:CO$217,"X")))</f>
        <v>0</v>
      </c>
      <c r="PJ48">
        <f>'Capacity Backing (Hide)2'!CP$139*(DP48/MAX(1,SUMIFS('Treatment Backing (Hide)'!$B$110:$B$124,'Capacity Backing (Hide)2'!CP$203:CP$217,"X")))</f>
        <v>0</v>
      </c>
      <c r="PK48">
        <f>'Capacity Backing (Hide)2'!CQ$139*(DQ48/MAX(1,SUMIFS('Treatment Backing (Hide)'!$B$110:$B$124,'Capacity Backing (Hide)2'!CQ$203:CQ$217,"X")))</f>
        <v>0</v>
      </c>
      <c r="PL48">
        <f>'Capacity Backing (Hide)2'!CR$139*(DR48/MAX(1,SUMIFS('Treatment Backing (Hide)'!$B$110:$B$124,'Capacity Backing (Hide)2'!CR$203:CR$217,"X")))</f>
        <v>0</v>
      </c>
      <c r="PM48">
        <f>'Capacity Backing (Hide)2'!CS$139*(DS48/MAX(1,SUMIFS('Treatment Backing (Hide)'!$B$110:$B$124,'Capacity Backing (Hide)2'!CS$203:CS$217,"X")))</f>
        <v>0</v>
      </c>
      <c r="PN48">
        <f>'Capacity Backing (Hide)2'!CT$139*(DT48/MAX(1,SUMIFS('Treatment Backing (Hide)'!$B$110:$B$124,'Capacity Backing (Hide)2'!CT$203:CT$217,"X")))</f>
        <v>0</v>
      </c>
      <c r="PO48">
        <f>'Capacity Backing (Hide)2'!CU$139*(DU48/MAX(1,SUMIFS('Treatment Backing (Hide)'!$B$110:$B$124,'Capacity Backing (Hide)2'!CU$203:CU$217,"X")))</f>
        <v>0</v>
      </c>
      <c r="PP48">
        <f>'Capacity Backing (Hide)2'!CV$139*(DV48/MAX(1,SUMIFS('Treatment Backing (Hide)'!$B$110:$B$124,'Capacity Backing (Hide)2'!CV$203:CV$217,"X")))</f>
        <v>0</v>
      </c>
      <c r="PQ48">
        <f>'Capacity Backing (Hide)2'!CW$139*(DW48/MAX(1,SUMIFS('Treatment Backing (Hide)'!$B$110:$B$124,'Capacity Backing (Hide)2'!CW$203:CW$217,"X")))</f>
        <v>0</v>
      </c>
      <c r="PS48" cm="1">
        <f t="array" ref="PS48">SUM(IF('Capacity Summary'!H$36:H$135="X",1,0)*TRANSPOSE('CR Backing (Hide)'!$HX48:$LS48))</f>
        <v>0</v>
      </c>
      <c r="PT48" cm="1">
        <f t="array" ref="PT48">SUM(IF('Capacity Summary'!I$36:I$135="X",1,0)*TRANSPOSE('CR Backing (Hide)'!$HX48:$LS48))</f>
        <v>0</v>
      </c>
      <c r="PU48" cm="1">
        <f t="array" ref="PU48">SUM(IF('Capacity Summary'!J$36:J$135="X",1,0)*TRANSPOSE('CR Backing (Hide)'!$HX48:$LS48))</f>
        <v>0</v>
      </c>
      <c r="PV48" cm="1">
        <f t="array" ref="PV48">SUM(IF('Capacity Summary'!K$36:K$135="X",1,0)*TRANSPOSE('CR Backing (Hide)'!$HX48:$LS48))</f>
        <v>0</v>
      </c>
      <c r="PW48" cm="1">
        <f t="array" ref="PW48">SUM(IF('Capacity Summary'!L$36:L$135="X",1,0)*TRANSPOSE('CR Backing (Hide)'!$HX48:$LS48))</f>
        <v>0</v>
      </c>
      <c r="PX48" cm="1">
        <f t="array" ref="PX48">SUM(IF('Capacity Summary'!M$36:M$135="X",1,0)*TRANSPOSE('CR Backing (Hide)'!$HX48:$LS48))</f>
        <v>0</v>
      </c>
      <c r="PY48" cm="1">
        <f t="array" ref="PY48">SUM(IF('Capacity Summary'!N$36:N$135="X",1,0)*TRANSPOSE('CR Backing (Hide)'!$HX48:$LS48))</f>
        <v>0</v>
      </c>
      <c r="PZ48" cm="1">
        <f t="array" ref="PZ48">SUM(IF('Capacity Summary'!O$36:O$135="X",1,0)*TRANSPOSE('CR Backing (Hide)'!$HX48:$LS48))</f>
        <v>0</v>
      </c>
      <c r="QA48" cm="1">
        <f t="array" ref="QA48">SUM(IF('Capacity Summary'!P$36:P$135="X",1,0)*TRANSPOSE('CR Backing (Hide)'!$HX48:$LS48))</f>
        <v>0</v>
      </c>
      <c r="QB48" cm="1">
        <f t="array" ref="QB48">SUM(IF('Capacity Summary'!Q$36:Q$135="X",1,0)*TRANSPOSE('CR Backing (Hide)'!$HX48:$LS48))</f>
        <v>0</v>
      </c>
      <c r="QC48" cm="1">
        <f t="array" ref="QC48">SUM(IF('Capacity Summary'!R$36:R$135="X",1,0)*TRANSPOSE('CR Backing (Hide)'!$HX48:$LS48))</f>
        <v>0</v>
      </c>
      <c r="QD48" cm="1">
        <f t="array" ref="QD48">SUM(IF('Capacity Summary'!S$36:S$135="X",1,0)*TRANSPOSE('CR Backing (Hide)'!$HX48:$LS48))</f>
        <v>0</v>
      </c>
      <c r="QE48" cm="1">
        <f t="array" ref="QE48">SUM(IF('Capacity Summary'!T$36:T$135="X",1,0)*TRANSPOSE('CR Backing (Hide)'!$HX48:$LS48))</f>
        <v>0</v>
      </c>
      <c r="QF48" cm="1">
        <f t="array" ref="QF48">SUM(IF('Capacity Summary'!U$36:U$135="X",1,0)*TRANSPOSE('CR Backing (Hide)'!$HX48:$LS48))</f>
        <v>0</v>
      </c>
      <c r="QG48" cm="1">
        <f t="array" ref="QG48">SUM(IF('Capacity Summary'!V$36:V$135="X",1,0)*TRANSPOSE('CR Backing (Hide)'!$HX48:$LS48))</f>
        <v>0</v>
      </c>
      <c r="QH48" cm="1">
        <f t="array" ref="QH48">SUM(IF('Capacity Summary'!W$36:W$135="X",1,0)*TRANSPOSE('CR Backing (Hide)'!$HX48:$LS48))</f>
        <v>0</v>
      </c>
      <c r="QI48" cm="1">
        <f t="array" ref="QI48">SUM(IF('Capacity Summary'!X$36:X$135="X",1,0)*TRANSPOSE('CR Backing (Hide)'!$HX48:$LS48))</f>
        <v>0</v>
      </c>
      <c r="QJ48" cm="1">
        <f t="array" ref="QJ48">SUM(IF('Capacity Summary'!Y$36:Y$135="X",1,0)*TRANSPOSE('CR Backing (Hide)'!$HX48:$LS48))</f>
        <v>0</v>
      </c>
      <c r="QK48" cm="1">
        <f t="array" ref="QK48">SUM(IF('Capacity Summary'!Z$36:Z$135="X",1,0)*TRANSPOSE('CR Backing (Hide)'!$HX48:$LS48))</f>
        <v>0</v>
      </c>
      <c r="QL48" cm="1">
        <f t="array" ref="QL48">SUM(IF('Capacity Summary'!AA$36:AA$135="X",1,0)*TRANSPOSE('CR Backing (Hide)'!$HX48:$LS48))</f>
        <v>0</v>
      </c>
      <c r="QM48" cm="1">
        <f t="array" ref="QM48">SUM(IF('Capacity Summary'!AB$36:AB$135="X",1,0)*TRANSPOSE('CR Backing (Hide)'!$HX48:$LS48))</f>
        <v>0</v>
      </c>
      <c r="QN48" cm="1">
        <f t="array" ref="QN48">SUM(IF('Capacity Summary'!AC$36:AC$135="X",1,0)*TRANSPOSE('CR Backing (Hide)'!$HX48:$LS48))</f>
        <v>0</v>
      </c>
      <c r="QO48" cm="1">
        <f t="array" ref="QO48">SUM(IF('Capacity Summary'!AD$36:AD$135="X",1,0)*TRANSPOSE('CR Backing (Hide)'!$HX48:$LS48))</f>
        <v>0</v>
      </c>
      <c r="QP48" cm="1">
        <f t="array" ref="QP48">SUM(IF('Capacity Summary'!AE$36:AE$135="X",1,0)*TRANSPOSE('CR Backing (Hide)'!$HX48:$LS48))</f>
        <v>0</v>
      </c>
      <c r="QQ48" cm="1">
        <f t="array" ref="QQ48">SUM(IF('Capacity Summary'!AF$36:AF$135="X",1,0)*TRANSPOSE('CR Backing (Hide)'!$HX48:$LS48))</f>
        <v>0</v>
      </c>
      <c r="QR48" cm="1">
        <f t="array" ref="QR48">SUM(IF('Capacity Summary'!AG$36:AG$135="X",1,0)*TRANSPOSE('CR Backing (Hide)'!$HX48:$LS48))</f>
        <v>0</v>
      </c>
      <c r="QS48" cm="1">
        <f t="array" ref="QS48">SUM(IF('Capacity Summary'!AH$36:AH$135="X",1,0)*TRANSPOSE('CR Backing (Hide)'!$HX48:$LS48))</f>
        <v>0</v>
      </c>
      <c r="QT48" cm="1">
        <f t="array" ref="QT48">SUM(IF('Capacity Summary'!AI$36:AI$135="X",1,0)*TRANSPOSE('CR Backing (Hide)'!$HX48:$LS48))</f>
        <v>0</v>
      </c>
      <c r="QU48" cm="1">
        <f t="array" ref="QU48">SUM(IF('Capacity Summary'!AJ$36:AJ$135="X",1,0)*TRANSPOSE('CR Backing (Hide)'!$HX48:$LS48))</f>
        <v>0</v>
      </c>
      <c r="QV48" cm="1">
        <f t="array" ref="QV48">SUM(IF('Capacity Summary'!AK$36:AK$135="X",1,0)*TRANSPOSE('CR Backing (Hide)'!$HX48:$LS48))</f>
        <v>0</v>
      </c>
      <c r="QW48" cm="1">
        <f t="array" ref="QW48">SUM(IF('Capacity Summary'!AL$36:AL$135="X",1,0)*TRANSPOSE('CR Backing (Hide)'!$HX48:$LS48))</f>
        <v>0</v>
      </c>
      <c r="QX48" cm="1">
        <f t="array" ref="QX48">SUM(IF('Capacity Summary'!AM$36:AM$135="X",1,0)*TRANSPOSE('CR Backing (Hide)'!$HX48:$LS48))</f>
        <v>0</v>
      </c>
      <c r="QY48" cm="1">
        <f t="array" ref="QY48">SUM(IF('Capacity Summary'!AN$36:AN$135="X",1,0)*TRANSPOSE('CR Backing (Hide)'!$HX48:$LS48))</f>
        <v>0</v>
      </c>
      <c r="QZ48" cm="1">
        <f t="array" ref="QZ48">SUM(IF('Capacity Summary'!AO$36:AO$135="X",1,0)*TRANSPOSE('CR Backing (Hide)'!$HX48:$LS48))</f>
        <v>0</v>
      </c>
      <c r="RA48" cm="1">
        <f t="array" ref="RA48">SUM(IF('Capacity Summary'!AP$36:AP$135="X",1,0)*TRANSPOSE('CR Backing (Hide)'!$HX48:$LS48))</f>
        <v>0</v>
      </c>
      <c r="RB48" cm="1">
        <f t="array" ref="RB48">SUM(IF('Capacity Summary'!AQ$36:AQ$135="X",1,0)*TRANSPOSE('CR Backing (Hide)'!$HX48:$LS48))</f>
        <v>0</v>
      </c>
      <c r="RC48" cm="1">
        <f t="array" ref="RC48">SUM(IF('Capacity Summary'!AR$36:AR$135="X",1,0)*TRANSPOSE('CR Backing (Hide)'!$HX48:$LS48))</f>
        <v>0</v>
      </c>
      <c r="RD48" cm="1">
        <f t="array" ref="RD48">SUM(IF('Capacity Summary'!AS$36:AS$135="X",1,0)*TRANSPOSE('CR Backing (Hide)'!$HX48:$LS48))</f>
        <v>0</v>
      </c>
      <c r="RE48" cm="1">
        <f t="array" ref="RE48">SUM(IF('Capacity Summary'!AT$36:AT$135="X",1,0)*TRANSPOSE('CR Backing (Hide)'!$HX48:$LS48))</f>
        <v>0</v>
      </c>
      <c r="RF48" cm="1">
        <f t="array" ref="RF48">SUM(IF('Capacity Summary'!AU$36:AU$135="X",1,0)*TRANSPOSE('CR Backing (Hide)'!$HX48:$LS48))</f>
        <v>0</v>
      </c>
      <c r="RG48" cm="1">
        <f t="array" ref="RG48">SUM(IF('Capacity Summary'!AV$36:AV$135="X",1,0)*TRANSPOSE('CR Backing (Hide)'!$HX48:$LS48))</f>
        <v>0</v>
      </c>
      <c r="RH48" cm="1">
        <f t="array" ref="RH48">SUM(IF('Capacity Summary'!AW$36:AW$135="X",1,0)*TRANSPOSE('CR Backing (Hide)'!$HX48:$LS48))</f>
        <v>0</v>
      </c>
      <c r="RI48" cm="1">
        <f t="array" ref="RI48">SUM(IF('Capacity Summary'!AX$36:AX$135="X",1,0)*TRANSPOSE('CR Backing (Hide)'!$HX48:$LS48))</f>
        <v>0</v>
      </c>
      <c r="RJ48" cm="1">
        <f t="array" ref="RJ48">SUM(IF('Capacity Summary'!AY$36:AY$135="X",1,0)*TRANSPOSE('CR Backing (Hide)'!$HX48:$LS48))</f>
        <v>0</v>
      </c>
      <c r="RK48" cm="1">
        <f t="array" ref="RK48">SUM(IF('Capacity Summary'!AZ$36:AZ$135="X",1,0)*TRANSPOSE('CR Backing (Hide)'!$HX48:$LS48))</f>
        <v>0</v>
      </c>
      <c r="RL48" cm="1">
        <f t="array" ref="RL48">SUM(IF('Capacity Summary'!BA$36:BA$135="X",1,0)*TRANSPOSE('CR Backing (Hide)'!$HX48:$LS48))</f>
        <v>0</v>
      </c>
      <c r="RM48" cm="1">
        <f t="array" ref="RM48">SUM(IF('Capacity Summary'!BB$36:BB$135="X",1,0)*TRANSPOSE('CR Backing (Hide)'!$HX48:$LS48))</f>
        <v>0</v>
      </c>
      <c r="RN48" cm="1">
        <f t="array" ref="RN48">SUM(IF('Capacity Summary'!BC$36:BC$135="X",1,0)*TRANSPOSE('CR Backing (Hide)'!$HX48:$LS48))</f>
        <v>0</v>
      </c>
      <c r="RO48" cm="1">
        <f t="array" ref="RO48">SUM(IF('Capacity Summary'!BD$36:BD$135="X",1,0)*TRANSPOSE('CR Backing (Hide)'!$HX48:$LS48))</f>
        <v>0</v>
      </c>
      <c r="RP48" cm="1">
        <f t="array" ref="RP48">SUM(IF('Capacity Summary'!BE$36:BE$135="X",1,0)*TRANSPOSE('CR Backing (Hide)'!$HX48:$LS48))</f>
        <v>0</v>
      </c>
      <c r="RQ48" cm="1">
        <f t="array" ref="RQ48">SUM(IF('Capacity Summary'!BF$36:BF$135="X",1,0)*TRANSPOSE('CR Backing (Hide)'!$HX48:$LS48))</f>
        <v>0</v>
      </c>
      <c r="RR48" cm="1">
        <f t="array" ref="RR48">SUM(IF('Capacity Summary'!BG$36:BG$135="X",1,0)*TRANSPOSE('CR Backing (Hide)'!$HX48:$LS48))</f>
        <v>0</v>
      </c>
      <c r="RT48" cm="1">
        <f t="array" ref="RT48">SUM(IF('Capacity Summary'!H$139:H$238="X",1,0)*TRANSPOSE('CR Backing (Hide)'!$LV48:$PQ48))</f>
        <v>0</v>
      </c>
      <c r="RU48" cm="1">
        <f t="array" ref="RU48">SUM(IF('Capacity Summary'!I$139:I$238="X",1,0)*TRANSPOSE('CR Backing (Hide)'!$LV48:$PQ48))</f>
        <v>0</v>
      </c>
      <c r="RV48" cm="1">
        <f t="array" ref="RV48">SUM(IF('Capacity Summary'!J$139:J$238="X",1,0)*TRANSPOSE('CR Backing (Hide)'!$LV48:$PQ48))</f>
        <v>0</v>
      </c>
      <c r="RW48" cm="1">
        <f t="array" ref="RW48">SUM(IF('Capacity Summary'!K$139:K$238="X",1,0)*TRANSPOSE('CR Backing (Hide)'!$LV48:$PQ48))</f>
        <v>0</v>
      </c>
      <c r="RX48" cm="1">
        <f t="array" ref="RX48">SUM(IF('Capacity Summary'!L$139:L$238="X",1,0)*TRANSPOSE('CR Backing (Hide)'!$LV48:$PQ48))</f>
        <v>0</v>
      </c>
      <c r="RY48" cm="1">
        <f t="array" ref="RY48">SUM(IF('Capacity Summary'!M$139:M$238="X",1,0)*TRANSPOSE('CR Backing (Hide)'!$LV48:$PQ48))</f>
        <v>0</v>
      </c>
      <c r="RZ48" cm="1">
        <f t="array" ref="RZ48">SUM(IF('Capacity Summary'!N$139:N$238="X",1,0)*TRANSPOSE('CR Backing (Hide)'!$LV48:$PQ48))</f>
        <v>0</v>
      </c>
      <c r="SA48" cm="1">
        <f t="array" ref="SA48">SUM(IF('Capacity Summary'!O$139:O$238="X",1,0)*TRANSPOSE('CR Backing (Hide)'!$LV48:$PQ48))</f>
        <v>0</v>
      </c>
      <c r="SB48" cm="1">
        <f t="array" ref="SB48">SUM(IF('Capacity Summary'!P$139:P$238="X",1,0)*TRANSPOSE('CR Backing (Hide)'!$LV48:$PQ48))</f>
        <v>0</v>
      </c>
      <c r="SC48" cm="1">
        <f t="array" ref="SC48">SUM(IF('Capacity Summary'!Q$139:Q$238="X",1,0)*TRANSPOSE('CR Backing (Hide)'!$LV48:$PQ48))</f>
        <v>0</v>
      </c>
      <c r="SD48" cm="1">
        <f t="array" ref="SD48">SUM(IF('Capacity Summary'!R$139:R$238="X",1,0)*TRANSPOSE('CR Backing (Hide)'!$LV48:$PQ48))</f>
        <v>0</v>
      </c>
      <c r="SE48" cm="1">
        <f t="array" ref="SE48">SUM(IF('Capacity Summary'!S$139:S$238="X",1,0)*TRANSPOSE('CR Backing (Hide)'!$LV48:$PQ48))</f>
        <v>0</v>
      </c>
      <c r="SF48" cm="1">
        <f t="array" ref="SF48">SUM(IF('Capacity Summary'!T$139:T$238="X",1,0)*TRANSPOSE('CR Backing (Hide)'!$LV48:$PQ48))</f>
        <v>0</v>
      </c>
      <c r="SG48" cm="1">
        <f t="array" ref="SG48">SUM(IF('Capacity Summary'!U$139:U$238="X",1,0)*TRANSPOSE('CR Backing (Hide)'!$LV48:$PQ48))</f>
        <v>0</v>
      </c>
      <c r="SH48" cm="1">
        <f t="array" ref="SH48">SUM(IF('Capacity Summary'!V$139:V$238="X",1,0)*TRANSPOSE('CR Backing (Hide)'!$LV48:$PQ48))</f>
        <v>0</v>
      </c>
      <c r="SI48" cm="1">
        <f t="array" ref="SI48">SUM(IF('Capacity Summary'!W$139:W$238="X",1,0)*TRANSPOSE('CR Backing (Hide)'!$LV48:$PQ48))</f>
        <v>0</v>
      </c>
      <c r="SJ48" cm="1">
        <f t="array" ref="SJ48">SUM(IF('Capacity Summary'!X$139:X$238="X",1,0)*TRANSPOSE('CR Backing (Hide)'!$LV48:$PQ48))</f>
        <v>0</v>
      </c>
      <c r="SK48" cm="1">
        <f t="array" ref="SK48">SUM(IF('Capacity Summary'!Y$139:Y$238="X",1,0)*TRANSPOSE('CR Backing (Hide)'!$LV48:$PQ48))</f>
        <v>0</v>
      </c>
      <c r="SL48" cm="1">
        <f t="array" ref="SL48">SUM(IF('Capacity Summary'!Z$139:Z$238="X",1,0)*TRANSPOSE('CR Backing (Hide)'!$LV48:$PQ48))</f>
        <v>0</v>
      </c>
      <c r="SM48" cm="1">
        <f t="array" ref="SM48">SUM(IF('Capacity Summary'!AA$139:AA$238="X",1,0)*TRANSPOSE('CR Backing (Hide)'!$LV48:$PQ48))</f>
        <v>0</v>
      </c>
      <c r="SN48" cm="1">
        <f t="array" ref="SN48">SUM(IF('Capacity Summary'!AB$139:AB$238="X",1,0)*TRANSPOSE('CR Backing (Hide)'!$LV48:$PQ48))</f>
        <v>0</v>
      </c>
      <c r="SO48" cm="1">
        <f t="array" ref="SO48">SUM(IF('Capacity Summary'!AC$139:AC$238="X",1,0)*TRANSPOSE('CR Backing (Hide)'!$LV48:$PQ48))</f>
        <v>0</v>
      </c>
      <c r="SP48" cm="1">
        <f t="array" ref="SP48">SUM(IF('Capacity Summary'!AD$139:AD$238="X",1,0)*TRANSPOSE('CR Backing (Hide)'!$LV48:$PQ48))</f>
        <v>0</v>
      </c>
      <c r="SQ48" cm="1">
        <f t="array" ref="SQ48">SUM(IF('Capacity Summary'!AE$139:AE$238="X",1,0)*TRANSPOSE('CR Backing (Hide)'!$LV48:$PQ48))</f>
        <v>0</v>
      </c>
      <c r="SR48" cm="1">
        <f t="array" ref="SR48">SUM(IF('Capacity Summary'!AF$139:AF$238="X",1,0)*TRANSPOSE('CR Backing (Hide)'!$LV48:$PQ48))</f>
        <v>0</v>
      </c>
      <c r="SS48" cm="1">
        <f t="array" ref="SS48">SUM(IF('Capacity Summary'!AG$139:AG$238="X",1,0)*TRANSPOSE('CR Backing (Hide)'!$LV48:$PQ48))</f>
        <v>0</v>
      </c>
      <c r="ST48" cm="1">
        <f t="array" ref="ST48">SUM(IF('Capacity Summary'!AH$139:AH$238="X",1,0)*TRANSPOSE('CR Backing (Hide)'!$LV48:$PQ48))</f>
        <v>0</v>
      </c>
      <c r="SU48" cm="1">
        <f t="array" ref="SU48">SUM(IF('Capacity Summary'!AI$139:AI$238="X",1,0)*TRANSPOSE('CR Backing (Hide)'!$LV48:$PQ48))</f>
        <v>0</v>
      </c>
      <c r="SV48" cm="1">
        <f t="array" ref="SV48">SUM(IF('Capacity Summary'!AJ$139:AJ$238="X",1,0)*TRANSPOSE('CR Backing (Hide)'!$LV48:$PQ48))</f>
        <v>0</v>
      </c>
      <c r="SW48" cm="1">
        <f t="array" ref="SW48">SUM(IF('Capacity Summary'!AK$139:AK$238="X",1,0)*TRANSPOSE('CR Backing (Hide)'!$LV48:$PQ48))</f>
        <v>0</v>
      </c>
      <c r="SX48" cm="1">
        <f t="array" ref="SX48">SUM(IF('Capacity Summary'!AL$139:AL$238="X",1,0)*TRANSPOSE('CR Backing (Hide)'!$LV48:$PQ48))</f>
        <v>0</v>
      </c>
      <c r="SY48" cm="1">
        <f t="array" ref="SY48">SUM(IF('Capacity Summary'!AM$139:AM$238="X",1,0)*TRANSPOSE('CR Backing (Hide)'!$LV48:$PQ48))</f>
        <v>0</v>
      </c>
      <c r="SZ48" cm="1">
        <f t="array" ref="SZ48">SUM(IF('Capacity Summary'!AN$139:AN$238="X",1,0)*TRANSPOSE('CR Backing (Hide)'!$LV48:$PQ48))</f>
        <v>0</v>
      </c>
      <c r="TA48" cm="1">
        <f t="array" ref="TA48">SUM(IF('Capacity Summary'!AO$139:AO$238="X",1,0)*TRANSPOSE('CR Backing (Hide)'!$LV48:$PQ48))</f>
        <v>0</v>
      </c>
      <c r="TB48" cm="1">
        <f t="array" ref="TB48">SUM(IF('Capacity Summary'!AP$139:AP$238="X",1,0)*TRANSPOSE('CR Backing (Hide)'!$LV48:$PQ48))</f>
        <v>0</v>
      </c>
      <c r="TC48" cm="1">
        <f t="array" ref="TC48">SUM(IF('Capacity Summary'!AQ$139:AQ$238="X",1,0)*TRANSPOSE('CR Backing (Hide)'!$LV48:$PQ48))</f>
        <v>0</v>
      </c>
      <c r="TD48" cm="1">
        <f t="array" ref="TD48">SUM(IF('Capacity Summary'!AR$139:AR$238="X",1,0)*TRANSPOSE('CR Backing (Hide)'!$LV48:$PQ48))</f>
        <v>0</v>
      </c>
      <c r="TE48" cm="1">
        <f t="array" ref="TE48">SUM(IF('Capacity Summary'!AS$139:AS$238="X",1,0)*TRANSPOSE('CR Backing (Hide)'!$LV48:$PQ48))</f>
        <v>0</v>
      </c>
      <c r="TF48" cm="1">
        <f t="array" ref="TF48">SUM(IF('Capacity Summary'!AT$139:AT$238="X",1,0)*TRANSPOSE('CR Backing (Hide)'!$LV48:$PQ48))</f>
        <v>0</v>
      </c>
      <c r="TG48" cm="1">
        <f t="array" ref="TG48">SUM(IF('Capacity Summary'!AU$139:AU$238="X",1,0)*TRANSPOSE('CR Backing (Hide)'!$LV48:$PQ48))</f>
        <v>0</v>
      </c>
      <c r="TH48" cm="1">
        <f t="array" ref="TH48">SUM(IF('Capacity Summary'!AV$139:AV$238="X",1,0)*TRANSPOSE('CR Backing (Hide)'!$LV48:$PQ48))</f>
        <v>0</v>
      </c>
      <c r="TI48" cm="1">
        <f t="array" ref="TI48">SUM(IF('Capacity Summary'!AW$139:AW$238="X",1,0)*TRANSPOSE('CR Backing (Hide)'!$LV48:$PQ48))</f>
        <v>0</v>
      </c>
      <c r="TJ48" cm="1">
        <f t="array" ref="TJ48">SUM(IF('Capacity Summary'!AX$139:AX$238="X",1,0)*TRANSPOSE('CR Backing (Hide)'!$LV48:$PQ48))</f>
        <v>0</v>
      </c>
      <c r="TK48" cm="1">
        <f t="array" ref="TK48">SUM(IF('Capacity Summary'!AY$139:AY$238="X",1,0)*TRANSPOSE('CR Backing (Hide)'!$LV48:$PQ48))</f>
        <v>0</v>
      </c>
      <c r="TL48" cm="1">
        <f t="array" ref="TL48">SUM(IF('Capacity Summary'!AZ$139:AZ$238="X",1,0)*TRANSPOSE('CR Backing (Hide)'!$LV48:$PQ48))</f>
        <v>0</v>
      </c>
      <c r="TM48" cm="1">
        <f t="array" ref="TM48">SUM(IF('Capacity Summary'!BA$139:BA$238="X",1,0)*TRANSPOSE('CR Backing (Hide)'!$LV48:$PQ48))</f>
        <v>0</v>
      </c>
      <c r="TN48" cm="1">
        <f t="array" ref="TN48">SUM(IF('Capacity Summary'!BB$139:BB$238="X",1,0)*TRANSPOSE('CR Backing (Hide)'!$LV48:$PQ48))</f>
        <v>0</v>
      </c>
      <c r="TO48" cm="1">
        <f t="array" ref="TO48">SUM(IF('Capacity Summary'!BC$139:BC$238="X",1,0)*TRANSPOSE('CR Backing (Hide)'!$LV48:$PQ48))</f>
        <v>0</v>
      </c>
      <c r="TP48" cm="1">
        <f t="array" ref="TP48">SUM(IF('Capacity Summary'!BD$139:BD$238="X",1,0)*TRANSPOSE('CR Backing (Hide)'!$LV48:$PQ48))</f>
        <v>0</v>
      </c>
      <c r="TQ48" cm="1">
        <f t="array" ref="TQ48">SUM(IF('Capacity Summary'!BE$139:BE$238="X",1,0)*TRANSPOSE('CR Backing (Hide)'!$LV48:$PQ48))</f>
        <v>0</v>
      </c>
      <c r="TR48" cm="1">
        <f t="array" ref="TR48">SUM(IF('Capacity Summary'!BF$139:BF$238="X",1,0)*TRANSPOSE('CR Backing (Hide)'!$LV48:$PQ48))</f>
        <v>0</v>
      </c>
      <c r="TS48" cm="1">
        <f t="array" ref="TS48">SUM(IF('Capacity Summary'!BG$139:BG$238="X",1,0)*TRANSPOSE('CR Backing (Hide)'!$LV48:$PQ48))</f>
        <v>0</v>
      </c>
    </row>
    <row r="49" spans="8:539" x14ac:dyDescent="0.25">
      <c r="H49" t="str">
        <f>ROW(H46)&amp;". "&amp;'Clinical resources'!B52</f>
        <v xml:space="preserve">46. </v>
      </c>
      <c r="J49" t="str" cm="1">
        <f t="array" ref="J49">IF(SUM(IF('Clinical resources'!F52:J52="X",1,0)*'Clinical resources'!F$4:J$4)&gt;0,"X","")</f>
        <v/>
      </c>
      <c r="K49" t="str" cm="1">
        <f t="array" ref="K49">IF(SUM(IF('Clinical resources'!K52:O52="X",1,0)*'Clinical resources'!K$4:O$4)&gt;0,"X","")</f>
        <v/>
      </c>
      <c r="L49" t="str" cm="1">
        <f t="array" ref="L49">IF(SUM(IF('Clinical resources'!P52:T52="X",1,0)*'Clinical resources'!P$4:T$4)&gt;0,"X","")</f>
        <v/>
      </c>
      <c r="M49" t="str" cm="1">
        <f t="array" ref="M49">IF(SUM(IF('Clinical resources'!U52:Y52="X",1,0)*'Clinical resources'!U$4:Y$4)&gt;0,"X","")</f>
        <v/>
      </c>
      <c r="N49" t="str" cm="1">
        <f t="array" ref="N49">IF(SUM(IF('Clinical resources'!Z52:AD52="X",1,0)*'Clinical resources'!Z$4:AD$4)&gt;0,"X","")</f>
        <v/>
      </c>
      <c r="O49" t="str" cm="1">
        <f t="array" ref="O49">IF(SUM(IF('Clinical resources'!AE52:AI52="X",1,0)*'Clinical resources'!AE$4:AI$4)&gt;0,"X","")</f>
        <v/>
      </c>
      <c r="P49" t="str" cm="1">
        <f t="array" ref="P49">IF(SUM(IF('Clinical resources'!AJ52:AN52="X",1,0)*'Clinical resources'!AJ$4:AN$4)&gt;0,"X","")</f>
        <v/>
      </c>
      <c r="Q49" t="str" cm="1">
        <f t="array" ref="Q49">IF(SUM(IF('Clinical resources'!AO52:AS52="X",1,0)*'Clinical resources'!AO$4:AS$4)&gt;0,"X","")</f>
        <v/>
      </c>
      <c r="R49" t="str" cm="1">
        <f t="array" ref="R49">IF(SUM(IF('Clinical resources'!AT52:AX52="X",1,0)*'Clinical resources'!AT$4:AX$4)&gt;0,"X","")</f>
        <v/>
      </c>
      <c r="S49" t="str" cm="1">
        <f t="array" ref="S49">IF(SUM(IF('Clinical resources'!AY52:BC52="X",1,0)*'Clinical resources'!AY$4:BC$4)&gt;0,"X","")</f>
        <v/>
      </c>
      <c r="T49" t="str" cm="1">
        <f t="array" ref="T49">IF(SUM(IF('Clinical resources'!BD52:BH52="X",1,0)*'Clinical resources'!BD$4:BH$4)&gt;0,"X","")</f>
        <v/>
      </c>
      <c r="U49" t="str" cm="1">
        <f t="array" ref="U49">IF(SUM(IF('Clinical resources'!BI52:BM52="X",1,0)*'Clinical resources'!BI$4:BM$4)&gt;0,"X","")</f>
        <v/>
      </c>
      <c r="V49" t="str" cm="1">
        <f t="array" ref="V49">IF(SUM(IF('Clinical resources'!BN52:BR52="X",1,0)*'Clinical resources'!BN$4:BR$4)&gt;0,"X","")</f>
        <v/>
      </c>
      <c r="W49" t="str" cm="1">
        <f t="array" ref="W49">IF(SUM(IF('Clinical resources'!BS52:BW52="X",1,0)*'Clinical resources'!BS$4:BW$4)&gt;0,"X","")</f>
        <v/>
      </c>
      <c r="X49" t="str" cm="1">
        <f t="array" ref="X49">IF(SUM(IF('Clinical resources'!BX52:CB52="X",1,0)*'Clinical resources'!BX$4:CB$4)&gt;0,"X","")</f>
        <v/>
      </c>
      <c r="AB49">
        <f t="array" ref="AB49">IF($J49:$X49='Capacity Backing (Hide)2'!B$67:B$81,1,0)</f>
        <v>0</v>
      </c>
      <c r="AC49">
        <f t="array" ref="AC49">IF($J49:$X49='Capacity Backing (Hide)2'!C$67:C$81,1,0)</f>
        <v>0</v>
      </c>
      <c r="AD49">
        <f t="array" ref="AD49">IF($J49:$X49='Capacity Backing (Hide)2'!D$67:D$81,1,0)</f>
        <v>0</v>
      </c>
      <c r="AE49">
        <f t="array" ref="AE49">IF($J49:$X49='Capacity Backing (Hide)2'!E$67:E$81,1,0)</f>
        <v>0</v>
      </c>
      <c r="AF49">
        <f t="array" ref="AF49">IF($J49:$X49='Capacity Backing (Hide)2'!F$67:F$81,1,0)</f>
        <v>0</v>
      </c>
      <c r="AG49">
        <f t="array" ref="AG49">IF($J49:$X49='Capacity Backing (Hide)2'!G$67:G$81,1,0)</f>
        <v>0</v>
      </c>
      <c r="AH49">
        <f t="array" ref="AH49">IF($J49:$X49='Capacity Backing (Hide)2'!H$67:H$81,1,0)</f>
        <v>0</v>
      </c>
      <c r="AI49">
        <f t="array" ref="AI49">IF($J49:$X49='Capacity Backing (Hide)2'!I$67:I$81,1,0)</f>
        <v>0</v>
      </c>
      <c r="AJ49">
        <f t="array" ref="AJ49">IF($J49:$X49='Capacity Backing (Hide)2'!J$67:J$81,1,0)</f>
        <v>0</v>
      </c>
      <c r="AK49">
        <f t="array" ref="AK49">IF($J49:$X49='Capacity Backing (Hide)2'!K$67:K$81,1,0)</f>
        <v>0</v>
      </c>
      <c r="AL49">
        <f t="array" ref="AL49">IF($J49:$X49='Capacity Backing (Hide)2'!L$67:L$81,1,0)</f>
        <v>0</v>
      </c>
      <c r="AM49">
        <f t="array" ref="AM49">IF($J49:$X49='Capacity Backing (Hide)2'!M$67:M$81,1,0)</f>
        <v>0</v>
      </c>
      <c r="AN49">
        <f t="array" ref="AN49">IF($J49:$X49='Capacity Backing (Hide)2'!N$67:N$81,1,0)</f>
        <v>0</v>
      </c>
      <c r="AO49">
        <f t="array" ref="AO49">IF($J49:$X49='Capacity Backing (Hide)2'!O$67:O$81,1,0)</f>
        <v>0</v>
      </c>
      <c r="AP49">
        <f t="array" ref="AP49">IF($J49:$X49='Capacity Backing (Hide)2'!P$67:P$81,1,0)</f>
        <v>0</v>
      </c>
      <c r="AQ49">
        <f t="array" ref="AQ49">IF($J49:$X49='Capacity Backing (Hide)2'!Q$67:Q$81,1,0)</f>
        <v>0</v>
      </c>
      <c r="AR49">
        <f t="array" ref="AR49">IF($J49:$X49='Capacity Backing (Hide)2'!R$67:R$81,1,0)</f>
        <v>0</v>
      </c>
      <c r="AS49">
        <f t="array" ref="AS49">IF($J49:$X49='Capacity Backing (Hide)2'!S$67:S$81,1,0)</f>
        <v>0</v>
      </c>
      <c r="AT49">
        <f t="array" ref="AT49">IF($J49:$X49='Capacity Backing (Hide)2'!T$67:T$81,1,0)</f>
        <v>0</v>
      </c>
      <c r="AU49">
        <f t="array" ref="AU49">IF($J49:$X49='Capacity Backing (Hide)2'!U$67:U$81,1,0)</f>
        <v>0</v>
      </c>
      <c r="AV49">
        <f t="array" ref="AV49">IF($J49:$X49='Capacity Backing (Hide)2'!V$67:V$81,1,0)</f>
        <v>0</v>
      </c>
      <c r="AW49">
        <f t="array" ref="AW49">IF($J49:$X49='Capacity Backing (Hide)2'!W$67:W$81,1,0)</f>
        <v>0</v>
      </c>
      <c r="AX49">
        <f t="array" ref="AX49">IF($J49:$X49='Capacity Backing (Hide)2'!X$67:X$81,1,0)</f>
        <v>0</v>
      </c>
      <c r="AY49">
        <f t="array" ref="AY49">IF($J49:$X49='Capacity Backing (Hide)2'!Y$67:Y$81,1,0)</f>
        <v>0</v>
      </c>
      <c r="AZ49">
        <f t="array" ref="AZ49">IF($J49:$X49='Capacity Backing (Hide)2'!Z$67:Z$81,1,0)</f>
        <v>0</v>
      </c>
      <c r="BA49">
        <f t="array" ref="BA49">IF($J49:$X49='Capacity Backing (Hide)2'!AA$67:AA$81,1,0)</f>
        <v>0</v>
      </c>
      <c r="BB49">
        <f t="array" ref="BB49">IF($J49:$X49='Capacity Backing (Hide)2'!AB$67:AB$81,1,0)</f>
        <v>0</v>
      </c>
      <c r="BC49">
        <f t="array" ref="BC49">IF($J49:$X49='Capacity Backing (Hide)2'!AC$67:AC$81,1,0)</f>
        <v>0</v>
      </c>
      <c r="BD49">
        <f t="array" ref="BD49">IF($J49:$X49='Capacity Backing (Hide)2'!AD$67:AD$81,1,0)</f>
        <v>0</v>
      </c>
      <c r="BE49">
        <f t="array" ref="BE49">IF($J49:$X49='Capacity Backing (Hide)2'!AE$67:AE$81,1,0)</f>
        <v>0</v>
      </c>
      <c r="BF49">
        <f t="array" ref="BF49">IF($J49:$X49='Capacity Backing (Hide)2'!AF$67:AF$81,1,0)</f>
        <v>0</v>
      </c>
      <c r="BG49">
        <f t="array" ref="BG49">IF($J49:$X49='Capacity Backing (Hide)2'!AG$67:AG$81,1,0)</f>
        <v>0</v>
      </c>
      <c r="BH49">
        <f t="array" ref="BH49">IF($J49:$X49='Capacity Backing (Hide)2'!AH$67:AH$81,1,0)</f>
        <v>0</v>
      </c>
      <c r="BI49">
        <f t="array" ref="BI49">IF($J49:$X49='Capacity Backing (Hide)2'!AI$67:AI$81,1,0)</f>
        <v>0</v>
      </c>
      <c r="BJ49">
        <f t="array" ref="BJ49">IF($J49:$X49='Capacity Backing (Hide)2'!AJ$67:AJ$81,1,0)</f>
        <v>0</v>
      </c>
      <c r="BK49">
        <f t="array" ref="BK49">IF($J49:$X49='Capacity Backing (Hide)2'!AK$67:AK$81,1,0)</f>
        <v>0</v>
      </c>
      <c r="BL49">
        <f t="array" ref="BL49">IF($J49:$X49='Capacity Backing (Hide)2'!AL$67:AL$81,1,0)</f>
        <v>0</v>
      </c>
      <c r="BM49">
        <f t="array" ref="BM49">IF($J49:$X49='Capacity Backing (Hide)2'!AM$67:AM$81,1,0)</f>
        <v>0</v>
      </c>
      <c r="BN49">
        <f t="array" ref="BN49">IF($J49:$X49='Capacity Backing (Hide)2'!AN$67:AN$81,1,0)</f>
        <v>0</v>
      </c>
      <c r="BO49">
        <f t="array" ref="BO49">IF($J49:$X49='Capacity Backing (Hide)2'!AO$67:AO$81,1,0)</f>
        <v>0</v>
      </c>
      <c r="BP49">
        <f t="array" ref="BP49">IF($J49:$X49='Capacity Backing (Hide)2'!AP$67:AP$81,1,0)</f>
        <v>0</v>
      </c>
      <c r="BQ49">
        <f t="array" ref="BQ49">IF($J49:$X49='Capacity Backing (Hide)2'!AQ$67:AQ$81,1,0)</f>
        <v>0</v>
      </c>
      <c r="BR49">
        <f t="array" ref="BR49">IF($J49:$X49='Capacity Backing (Hide)2'!AR$67:AR$81,1,0)</f>
        <v>0</v>
      </c>
      <c r="BS49">
        <f t="array" ref="BS49">IF($J49:$X49='Capacity Backing (Hide)2'!AS$67:AS$81,1,0)</f>
        <v>0</v>
      </c>
      <c r="BT49">
        <f t="array" ref="BT49">IF($J49:$X49='Capacity Backing (Hide)2'!AT$67:AT$81,1,0)</f>
        <v>0</v>
      </c>
      <c r="BU49">
        <f t="array" ref="BU49">IF($J49:$X49='Capacity Backing (Hide)2'!AU$67:AU$81,1,0)</f>
        <v>0</v>
      </c>
      <c r="BV49">
        <f t="array" ref="BV49">IF($J49:$X49='Capacity Backing (Hide)2'!AV$67:AV$81,1,0)</f>
        <v>0</v>
      </c>
      <c r="BW49">
        <f t="array" ref="BW49">IF($J49:$X49='Capacity Backing (Hide)2'!AW$67:AW$81,1,0)</f>
        <v>0</v>
      </c>
      <c r="BX49">
        <f t="array" ref="BX49">IF($J49:$X49='Capacity Backing (Hide)2'!AX$67:AX$81,1,0)</f>
        <v>0</v>
      </c>
      <c r="BY49">
        <f t="array" ref="BY49">IF($J49:$X49='Capacity Backing (Hide)2'!AY$67:AY$81,1,0)</f>
        <v>0</v>
      </c>
      <c r="BZ49">
        <f t="array" ref="BZ49">IF($J49:$X49='Capacity Backing (Hide)2'!AZ$67:AZ$81,1,0)</f>
        <v>0</v>
      </c>
      <c r="CA49">
        <f t="array" ref="CA49">IF($J49:$X49='Capacity Backing (Hide)2'!BA$67:BA$81,1,0)</f>
        <v>0</v>
      </c>
      <c r="CB49">
        <f t="array" ref="CB49">IF($J49:$X49='Capacity Backing (Hide)2'!BB$67:BB$81,1,0)</f>
        <v>0</v>
      </c>
      <c r="CC49">
        <f t="array" ref="CC49">IF($J49:$X49='Capacity Backing (Hide)2'!BC$67:BC$81,1,0)</f>
        <v>0</v>
      </c>
      <c r="CD49">
        <f t="array" ref="CD49">IF($J49:$X49='Capacity Backing (Hide)2'!BD$67:BD$81,1,0)</f>
        <v>0</v>
      </c>
      <c r="CE49">
        <f t="array" ref="CE49">IF($J49:$X49='Capacity Backing (Hide)2'!BE$67:BE$81,1,0)</f>
        <v>0</v>
      </c>
      <c r="CF49">
        <f t="array" ref="CF49">IF($J49:$X49='Capacity Backing (Hide)2'!BF$67:BF$81,1,0)</f>
        <v>0</v>
      </c>
      <c r="CG49">
        <f t="array" ref="CG49">IF($J49:$X49='Capacity Backing (Hide)2'!BG$67:BG$81,1,0)</f>
        <v>0</v>
      </c>
      <c r="CH49">
        <f t="array" ref="CH49">IF($J49:$X49='Capacity Backing (Hide)2'!BH$67:BH$81,1,0)</f>
        <v>0</v>
      </c>
      <c r="CI49">
        <f t="array" ref="CI49">IF($J49:$X49='Capacity Backing (Hide)2'!BI$67:BI$81,1,0)</f>
        <v>0</v>
      </c>
      <c r="CJ49">
        <f t="array" ref="CJ49">IF($J49:$X49='Capacity Backing (Hide)2'!BJ$67:BJ$81,1,0)</f>
        <v>0</v>
      </c>
      <c r="CK49">
        <f t="array" ref="CK49">IF($J49:$X49='Capacity Backing (Hide)2'!BK$67:BK$81,1,0)</f>
        <v>0</v>
      </c>
      <c r="CL49">
        <f t="array" ref="CL49">IF($J49:$X49='Capacity Backing (Hide)2'!BL$67:BL$81,1,0)</f>
        <v>0</v>
      </c>
      <c r="CM49">
        <f t="array" ref="CM49">IF($J49:$X49='Capacity Backing (Hide)2'!BM$67:BM$81,1,0)</f>
        <v>0</v>
      </c>
      <c r="CN49">
        <f t="array" ref="CN49">IF($J49:$X49='Capacity Backing (Hide)2'!BN$67:BN$81,1,0)</f>
        <v>0</v>
      </c>
      <c r="CO49">
        <f t="array" ref="CO49">IF($J49:$X49='Capacity Backing (Hide)2'!BO$67:BO$81,1,0)</f>
        <v>0</v>
      </c>
      <c r="CP49">
        <f t="array" ref="CP49">IF($J49:$X49='Capacity Backing (Hide)2'!BP$67:BP$81,1,0)</f>
        <v>0</v>
      </c>
      <c r="CQ49">
        <f t="array" ref="CQ49">IF($J49:$X49='Capacity Backing (Hide)2'!BQ$67:BQ$81,1,0)</f>
        <v>0</v>
      </c>
      <c r="CR49">
        <f t="array" ref="CR49">IF($J49:$X49='Capacity Backing (Hide)2'!BR$67:BR$81,1,0)</f>
        <v>0</v>
      </c>
      <c r="CS49">
        <f t="array" ref="CS49">IF($J49:$X49='Capacity Backing (Hide)2'!BS$67:BS$81,1,0)</f>
        <v>0</v>
      </c>
      <c r="CT49">
        <f t="array" ref="CT49">IF($J49:$X49='Capacity Backing (Hide)2'!BT$67:BT$81,1,0)</f>
        <v>0</v>
      </c>
      <c r="CU49">
        <f t="array" ref="CU49">IF($J49:$X49='Capacity Backing (Hide)2'!BU$67:BU$81,1,0)</f>
        <v>0</v>
      </c>
      <c r="CV49">
        <f t="array" ref="CV49">IF($J49:$X49='Capacity Backing (Hide)2'!BV$67:BV$81,1,0)</f>
        <v>0</v>
      </c>
      <c r="CW49">
        <f t="array" ref="CW49">IF($J49:$X49='Capacity Backing (Hide)2'!BW$67:BW$81,1,0)</f>
        <v>0</v>
      </c>
      <c r="CX49">
        <f t="array" ref="CX49">IF($J49:$X49='Capacity Backing (Hide)2'!BX$67:BX$81,1,0)</f>
        <v>0</v>
      </c>
      <c r="CY49">
        <f t="array" ref="CY49">IF($J49:$X49='Capacity Backing (Hide)2'!BY$67:BY$81,1,0)</f>
        <v>0</v>
      </c>
      <c r="CZ49">
        <f t="array" ref="CZ49">IF($J49:$X49='Capacity Backing (Hide)2'!BZ$67:BZ$81,1,0)</f>
        <v>0</v>
      </c>
      <c r="DA49">
        <f t="array" ref="DA49">IF($J49:$X49='Capacity Backing (Hide)2'!CA$67:CA$81,1,0)</f>
        <v>0</v>
      </c>
      <c r="DB49">
        <f t="array" ref="DB49">IF($J49:$X49='Capacity Backing (Hide)2'!CB$67:CB$81,1,0)</f>
        <v>0</v>
      </c>
      <c r="DC49">
        <f t="array" ref="DC49">IF($J49:$X49='Capacity Backing (Hide)2'!CC$67:CC$81,1,0)</f>
        <v>0</v>
      </c>
      <c r="DD49">
        <f t="array" ref="DD49">IF($J49:$X49='Capacity Backing (Hide)2'!CD$67:CD$81,1,0)</f>
        <v>0</v>
      </c>
      <c r="DE49">
        <f t="array" ref="DE49">IF($J49:$X49='Capacity Backing (Hide)2'!CE$67:CE$81,1,0)</f>
        <v>0</v>
      </c>
      <c r="DF49">
        <f t="array" ref="DF49">IF($J49:$X49='Capacity Backing (Hide)2'!CF$67:CF$81,1,0)</f>
        <v>0</v>
      </c>
      <c r="DG49">
        <f t="array" ref="DG49">IF($J49:$X49='Capacity Backing (Hide)2'!CG$67:CG$81,1,0)</f>
        <v>0</v>
      </c>
      <c r="DH49">
        <f t="array" ref="DH49">IF($J49:$X49='Capacity Backing (Hide)2'!CH$67:CH$81,1,0)</f>
        <v>0</v>
      </c>
      <c r="DI49">
        <f t="array" ref="DI49">IF($J49:$X49='Capacity Backing (Hide)2'!CI$67:CI$81,1,0)</f>
        <v>0</v>
      </c>
      <c r="DJ49">
        <f t="array" ref="DJ49">IF($J49:$X49='Capacity Backing (Hide)2'!CJ$67:CJ$81,1,0)</f>
        <v>0</v>
      </c>
      <c r="DK49">
        <f t="array" ref="DK49">IF($J49:$X49='Capacity Backing (Hide)2'!CK$67:CK$81,1,0)</f>
        <v>0</v>
      </c>
      <c r="DL49">
        <f t="array" ref="DL49">IF($J49:$X49='Capacity Backing (Hide)2'!CL$67:CL$81,1,0)</f>
        <v>0</v>
      </c>
      <c r="DM49">
        <f t="array" ref="DM49">IF($J49:$X49='Capacity Backing (Hide)2'!CM$67:CM$81,1,0)</f>
        <v>0</v>
      </c>
      <c r="DN49">
        <f t="array" ref="DN49">IF($J49:$X49='Capacity Backing (Hide)2'!CN$67:CN$81,1,0)</f>
        <v>0</v>
      </c>
      <c r="DO49">
        <f t="array" ref="DO49">IF($J49:$X49='Capacity Backing (Hide)2'!CO$67:CO$81,1,0)</f>
        <v>0</v>
      </c>
      <c r="DP49">
        <f t="array" ref="DP49">IF($J49:$X49='Capacity Backing (Hide)2'!CP$67:CP$81,1,0)</f>
        <v>0</v>
      </c>
      <c r="DQ49">
        <f t="array" ref="DQ49">IF($J49:$X49='Capacity Backing (Hide)2'!CQ$67:CQ$81,1,0)</f>
        <v>0</v>
      </c>
      <c r="DR49">
        <f t="array" ref="DR49">IF($J49:$X49='Capacity Backing (Hide)2'!CR$67:CR$81,1,0)</f>
        <v>0</v>
      </c>
      <c r="DS49">
        <f t="array" ref="DS49">IF($J49:$X49='Capacity Backing (Hide)2'!CS$67:CS$81,1,0)</f>
        <v>0</v>
      </c>
      <c r="DT49">
        <f t="array" ref="DT49">IF($J49:$X49='Capacity Backing (Hide)2'!CT$67:CT$81,1,0)</f>
        <v>0</v>
      </c>
      <c r="DU49">
        <f t="array" ref="DU49">IF($J49:$X49='Capacity Backing (Hide)2'!CU$67:CU$81,1,0)</f>
        <v>0</v>
      </c>
      <c r="DV49">
        <f t="array" ref="DV49">IF($J49:$X49='Capacity Backing (Hide)2'!CV$67:CV$81,1,0)</f>
        <v>0</v>
      </c>
      <c r="DW49">
        <f t="array" ref="DW49">IF($J49:$X49='Capacity Backing (Hide)2'!CW$67:CW$81,1,0)</f>
        <v>0</v>
      </c>
      <c r="DZ49">
        <f t="array" ref="DZ49">IF($J49:$X49='Capacity Backing (Hide)2'!B$203:CZ$217,1,0)</f>
        <v>0</v>
      </c>
      <c r="EA49">
        <f t="array" ref="EA49">IF($J49:$X49='Capacity Backing (Hide)2'!C$203:DA$217,1,0)</f>
        <v>0</v>
      </c>
      <c r="EB49">
        <f t="array" ref="EB49">IF($J49:$X49='Capacity Backing (Hide)2'!D$203:DB$217,1,0)</f>
        <v>0</v>
      </c>
      <c r="EC49">
        <f t="array" ref="EC49">IF($J49:$X49='Capacity Backing (Hide)2'!E$203:DC$217,1,0)</f>
        <v>0</v>
      </c>
      <c r="ED49">
        <f t="array" ref="ED49">IF($J49:$X49='Capacity Backing (Hide)2'!F$203:DD$217,1,0)</f>
        <v>0</v>
      </c>
      <c r="EE49">
        <f t="array" ref="EE49">IF($J49:$X49='Capacity Backing (Hide)2'!G$203:DE$217,1,0)</f>
        <v>0</v>
      </c>
      <c r="EF49">
        <f t="array" ref="EF49">IF($J49:$X49='Capacity Backing (Hide)2'!H$203:DF$217,1,0)</f>
        <v>0</v>
      </c>
      <c r="EG49">
        <f t="array" ref="EG49">IF($J49:$X49='Capacity Backing (Hide)2'!I$203:DG$217,1,0)</f>
        <v>0</v>
      </c>
      <c r="EH49">
        <f t="array" ref="EH49">IF($J49:$X49='Capacity Backing (Hide)2'!J$203:DH$217,1,0)</f>
        <v>0</v>
      </c>
      <c r="EI49">
        <f t="array" ref="EI49">IF($J49:$X49='Capacity Backing (Hide)2'!K$203:DI$217,1,0)</f>
        <v>0</v>
      </c>
      <c r="EJ49">
        <f t="array" ref="EJ49">IF($J49:$X49='Capacity Backing (Hide)2'!L$203:DJ$217,1,0)</f>
        <v>0</v>
      </c>
      <c r="EK49">
        <f t="array" ref="EK49">IF($J49:$X49='Capacity Backing (Hide)2'!M$203:DK$217,1,0)</f>
        <v>0</v>
      </c>
      <c r="EL49">
        <f t="array" ref="EL49">IF($J49:$X49='Capacity Backing (Hide)2'!N$203:DL$217,1,0)</f>
        <v>0</v>
      </c>
      <c r="EM49">
        <f t="array" ref="EM49">IF($J49:$X49='Capacity Backing (Hide)2'!O$203:DM$217,1,0)</f>
        <v>0</v>
      </c>
      <c r="EN49">
        <f t="array" ref="EN49">IF($J49:$X49='Capacity Backing (Hide)2'!P$203:DN$217,1,0)</f>
        <v>0</v>
      </c>
      <c r="EO49">
        <f t="array" ref="EO49">IF($J49:$X49='Capacity Backing (Hide)2'!Q$203:DO$217,1,0)</f>
        <v>0</v>
      </c>
      <c r="EP49">
        <f t="array" ref="EP49">IF($J49:$X49='Capacity Backing (Hide)2'!R$203:DP$217,1,0)</f>
        <v>0</v>
      </c>
      <c r="EQ49">
        <f t="array" ref="EQ49">IF($J49:$X49='Capacity Backing (Hide)2'!S$203:DQ$217,1,0)</f>
        <v>0</v>
      </c>
      <c r="ER49">
        <f t="array" ref="ER49">IF($J49:$X49='Capacity Backing (Hide)2'!T$203:DR$217,1,0)</f>
        <v>0</v>
      </c>
      <c r="ES49">
        <f t="array" ref="ES49">IF($J49:$X49='Capacity Backing (Hide)2'!U$203:DS$217,1,0)</f>
        <v>0</v>
      </c>
      <c r="ET49">
        <f t="array" ref="ET49">IF($J49:$X49='Capacity Backing (Hide)2'!V$203:DT$217,1,0)</f>
        <v>0</v>
      </c>
      <c r="EU49">
        <f t="array" ref="EU49">IF($J49:$X49='Capacity Backing (Hide)2'!W$203:DU$217,1,0)</f>
        <v>0</v>
      </c>
      <c r="EV49">
        <f t="array" ref="EV49">IF($J49:$X49='Capacity Backing (Hide)2'!X$203:DV$217,1,0)</f>
        <v>0</v>
      </c>
      <c r="EW49">
        <f t="array" ref="EW49">IF($J49:$X49='Capacity Backing (Hide)2'!Y$203:DW$217,1,0)</f>
        <v>0</v>
      </c>
      <c r="EX49">
        <f t="array" ref="EX49">IF($J49:$X49='Capacity Backing (Hide)2'!Z$203:DX$217,1,0)</f>
        <v>0</v>
      </c>
      <c r="EY49">
        <f t="array" ref="EY49">IF($J49:$X49='Capacity Backing (Hide)2'!AA$203:DY$217,1,0)</f>
        <v>0</v>
      </c>
      <c r="EZ49">
        <f t="array" ref="EZ49">IF($J49:$X49='Capacity Backing (Hide)2'!AB$203:DZ$217,1,0)</f>
        <v>0</v>
      </c>
      <c r="FA49">
        <f t="array" ref="FA49">IF($J49:$X49='Capacity Backing (Hide)2'!AC$203:EA$217,1,0)</f>
        <v>0</v>
      </c>
      <c r="FB49">
        <f t="array" ref="FB49">IF($J49:$X49='Capacity Backing (Hide)2'!AD$203:EB$217,1,0)</f>
        <v>0</v>
      </c>
      <c r="FC49">
        <f t="array" ref="FC49">IF($J49:$X49='Capacity Backing (Hide)2'!AE$203:EC$217,1,0)</f>
        <v>0</v>
      </c>
      <c r="FD49">
        <f t="array" ref="FD49">IF($J49:$X49='Capacity Backing (Hide)2'!AF$203:ED$217,1,0)</f>
        <v>0</v>
      </c>
      <c r="FE49">
        <f t="array" ref="FE49">IF($J49:$X49='Capacity Backing (Hide)2'!AG$203:EE$217,1,0)</f>
        <v>0</v>
      </c>
      <c r="FF49">
        <f t="array" ref="FF49">IF($J49:$X49='Capacity Backing (Hide)2'!AH$203:EF$217,1,0)</f>
        <v>0</v>
      </c>
      <c r="FG49">
        <f t="array" ref="FG49">IF($J49:$X49='Capacity Backing (Hide)2'!AI$203:EG$217,1,0)</f>
        <v>0</v>
      </c>
      <c r="FH49">
        <f t="array" ref="FH49">IF($J49:$X49='Capacity Backing (Hide)2'!AJ$203:EH$217,1,0)</f>
        <v>0</v>
      </c>
      <c r="FI49">
        <f t="array" ref="FI49">IF($J49:$X49='Capacity Backing (Hide)2'!AK$203:EI$217,1,0)</f>
        <v>0</v>
      </c>
      <c r="FJ49">
        <f t="array" ref="FJ49">IF($J49:$X49='Capacity Backing (Hide)2'!AL$203:EJ$217,1,0)</f>
        <v>0</v>
      </c>
      <c r="FK49">
        <f t="array" ref="FK49">IF($J49:$X49='Capacity Backing (Hide)2'!AM$203:EK$217,1,0)</f>
        <v>0</v>
      </c>
      <c r="FL49">
        <f t="array" ref="FL49">IF($J49:$X49='Capacity Backing (Hide)2'!AN$203:EL$217,1,0)</f>
        <v>0</v>
      </c>
      <c r="FM49">
        <f t="array" ref="FM49">IF($J49:$X49='Capacity Backing (Hide)2'!AO$203:EM$217,1,0)</f>
        <v>0</v>
      </c>
      <c r="FN49">
        <f t="array" ref="FN49">IF($J49:$X49='Capacity Backing (Hide)2'!AP$203:EN$217,1,0)</f>
        <v>0</v>
      </c>
      <c r="FO49">
        <f t="array" ref="FO49">IF($J49:$X49='Capacity Backing (Hide)2'!AQ$203:EO$217,1,0)</f>
        <v>0</v>
      </c>
      <c r="FP49">
        <f t="array" ref="FP49">IF($J49:$X49='Capacity Backing (Hide)2'!AR$203:EP$217,1,0)</f>
        <v>0</v>
      </c>
      <c r="FQ49">
        <f t="array" ref="FQ49">IF($J49:$X49='Capacity Backing (Hide)2'!AS$203:EQ$217,1,0)</f>
        <v>0</v>
      </c>
      <c r="FR49">
        <f t="array" ref="FR49">IF($J49:$X49='Capacity Backing (Hide)2'!AT$203:ER$217,1,0)</f>
        <v>0</v>
      </c>
      <c r="FS49">
        <f t="array" ref="FS49">IF($J49:$X49='Capacity Backing (Hide)2'!AU$203:ES$217,1,0)</f>
        <v>0</v>
      </c>
      <c r="FT49">
        <f t="array" ref="FT49">IF($J49:$X49='Capacity Backing (Hide)2'!AV$203:ET$217,1,0)</f>
        <v>0</v>
      </c>
      <c r="FU49">
        <f t="array" ref="FU49">IF($J49:$X49='Capacity Backing (Hide)2'!AW$203:EU$217,1,0)</f>
        <v>0</v>
      </c>
      <c r="FV49">
        <f t="array" ref="FV49">IF($J49:$X49='Capacity Backing (Hide)2'!AX$203:EV$217,1,0)</f>
        <v>0</v>
      </c>
      <c r="FW49">
        <f t="array" ref="FW49">IF($J49:$X49='Capacity Backing (Hide)2'!AY$203:EW$217,1,0)</f>
        <v>0</v>
      </c>
      <c r="FX49">
        <f t="array" ref="FX49">IF($J49:$X49='Capacity Backing (Hide)2'!AZ$203:EX$217,1,0)</f>
        <v>0</v>
      </c>
      <c r="FY49">
        <f t="array" ref="FY49">IF($J49:$X49='Capacity Backing (Hide)2'!BA$203:EY$217,1,0)</f>
        <v>0</v>
      </c>
      <c r="FZ49">
        <f t="array" ref="FZ49">IF($J49:$X49='Capacity Backing (Hide)2'!BB$203:EZ$217,1,0)</f>
        <v>0</v>
      </c>
      <c r="GA49">
        <f t="array" ref="GA49">IF($J49:$X49='Capacity Backing (Hide)2'!BC$203:FA$217,1,0)</f>
        <v>0</v>
      </c>
      <c r="GB49">
        <f t="array" ref="GB49">IF($J49:$X49='Capacity Backing (Hide)2'!BD$203:FB$217,1,0)</f>
        <v>0</v>
      </c>
      <c r="GC49">
        <f t="array" ref="GC49">IF($J49:$X49='Capacity Backing (Hide)2'!BE$203:FC$217,1,0)</f>
        <v>0</v>
      </c>
      <c r="GD49">
        <f t="array" ref="GD49">IF($J49:$X49='Capacity Backing (Hide)2'!BF$203:FD$217,1,0)</f>
        <v>0</v>
      </c>
      <c r="GE49">
        <f t="array" ref="GE49">IF($J49:$X49='Capacity Backing (Hide)2'!BG$203:FE$217,1,0)</f>
        <v>0</v>
      </c>
      <c r="GF49">
        <f t="array" ref="GF49">IF($J49:$X49='Capacity Backing (Hide)2'!BH$203:FF$217,1,0)</f>
        <v>0</v>
      </c>
      <c r="GG49">
        <f t="array" ref="GG49">IF($J49:$X49='Capacity Backing (Hide)2'!BI$203:FG$217,1,0)</f>
        <v>0</v>
      </c>
      <c r="GH49">
        <f t="array" ref="GH49">IF($J49:$X49='Capacity Backing (Hide)2'!BJ$203:FH$217,1,0)</f>
        <v>0</v>
      </c>
      <c r="GI49">
        <f t="array" ref="GI49">IF($J49:$X49='Capacity Backing (Hide)2'!BK$203:FI$217,1,0)</f>
        <v>0</v>
      </c>
      <c r="GJ49">
        <f t="array" ref="GJ49">IF($J49:$X49='Capacity Backing (Hide)2'!BL$203:FJ$217,1,0)</f>
        <v>0</v>
      </c>
      <c r="GK49">
        <f t="array" ref="GK49">IF($J49:$X49='Capacity Backing (Hide)2'!BM$203:FK$217,1,0)</f>
        <v>0</v>
      </c>
      <c r="GL49">
        <f t="array" ref="GL49">IF($J49:$X49='Capacity Backing (Hide)2'!BN$203:FL$217,1,0)</f>
        <v>0</v>
      </c>
      <c r="GM49">
        <f t="array" ref="GM49">IF($J49:$X49='Capacity Backing (Hide)2'!BO$203:FM$217,1,0)</f>
        <v>0</v>
      </c>
      <c r="GN49">
        <f t="array" ref="GN49">IF($J49:$X49='Capacity Backing (Hide)2'!BP$203:FN$217,1,0)</f>
        <v>0</v>
      </c>
      <c r="GO49">
        <f t="array" ref="GO49">IF($J49:$X49='Capacity Backing (Hide)2'!BQ$203:FO$217,1,0)</f>
        <v>0</v>
      </c>
      <c r="GP49">
        <f t="array" ref="GP49">IF($J49:$X49='Capacity Backing (Hide)2'!BR$203:FP$217,1,0)</f>
        <v>0</v>
      </c>
      <c r="GQ49">
        <f t="array" ref="GQ49">IF($J49:$X49='Capacity Backing (Hide)2'!BS$203:FQ$217,1,0)</f>
        <v>0</v>
      </c>
      <c r="GR49">
        <f t="array" ref="GR49">IF($J49:$X49='Capacity Backing (Hide)2'!BT$203:FR$217,1,0)</f>
        <v>0</v>
      </c>
      <c r="GS49">
        <f t="array" ref="GS49">IF($J49:$X49='Capacity Backing (Hide)2'!BU$203:FS$217,1,0)</f>
        <v>0</v>
      </c>
      <c r="GT49">
        <f t="array" ref="GT49">IF($J49:$X49='Capacity Backing (Hide)2'!BV$203:FT$217,1,0)</f>
        <v>0</v>
      </c>
      <c r="GU49">
        <f t="array" ref="GU49">IF($J49:$X49='Capacity Backing (Hide)2'!BW$203:FU$217,1,0)</f>
        <v>0</v>
      </c>
      <c r="GV49">
        <f t="array" ref="GV49">IF($J49:$X49='Capacity Backing (Hide)2'!BX$203:FV$217,1,0)</f>
        <v>0</v>
      </c>
      <c r="GW49">
        <f t="array" ref="GW49">IF($J49:$X49='Capacity Backing (Hide)2'!BY$203:FW$217,1,0)</f>
        <v>0</v>
      </c>
      <c r="GX49">
        <f t="array" ref="GX49">IF($J49:$X49='Capacity Backing (Hide)2'!BZ$203:FX$217,1,0)</f>
        <v>0</v>
      </c>
      <c r="GY49">
        <f t="array" ref="GY49">IF($J49:$X49='Capacity Backing (Hide)2'!CA$203:FY$217,1,0)</f>
        <v>0</v>
      </c>
      <c r="GZ49">
        <f t="array" ref="GZ49">IF($J49:$X49='Capacity Backing (Hide)2'!CB$203:FZ$217,1,0)</f>
        <v>0</v>
      </c>
      <c r="HA49">
        <f t="array" ref="HA49">IF($J49:$X49='Capacity Backing (Hide)2'!CC$203:GA$217,1,0)</f>
        <v>0</v>
      </c>
      <c r="HB49">
        <f t="array" ref="HB49">IF($J49:$X49='Capacity Backing (Hide)2'!CD$203:GB$217,1,0)</f>
        <v>0</v>
      </c>
      <c r="HC49">
        <f t="array" ref="HC49">IF($J49:$X49='Capacity Backing (Hide)2'!CE$203:GC$217,1,0)</f>
        <v>0</v>
      </c>
      <c r="HD49">
        <f t="array" ref="HD49">IF($J49:$X49='Capacity Backing (Hide)2'!CF$203:GD$217,1,0)</f>
        <v>0</v>
      </c>
      <c r="HE49">
        <f t="array" ref="HE49">IF($J49:$X49='Capacity Backing (Hide)2'!CG$203:GE$217,1,0)</f>
        <v>0</v>
      </c>
      <c r="HF49">
        <f t="array" ref="HF49">IF($J49:$X49='Capacity Backing (Hide)2'!CH$203:GF$217,1,0)</f>
        <v>0</v>
      </c>
      <c r="HG49">
        <f t="array" ref="HG49">IF($J49:$X49='Capacity Backing (Hide)2'!CI$203:GG$217,1,0)</f>
        <v>0</v>
      </c>
      <c r="HH49">
        <f t="array" ref="HH49">IF($J49:$X49='Capacity Backing (Hide)2'!CJ$203:GH$217,1,0)</f>
        <v>0</v>
      </c>
      <c r="HI49">
        <f t="array" ref="HI49">IF($J49:$X49='Capacity Backing (Hide)2'!CK$203:GI$217,1,0)</f>
        <v>0</v>
      </c>
      <c r="HJ49">
        <f t="array" ref="HJ49">IF($J49:$X49='Capacity Backing (Hide)2'!CL$203:GJ$217,1,0)</f>
        <v>0</v>
      </c>
      <c r="HK49">
        <f t="array" ref="HK49">IF($J49:$X49='Capacity Backing (Hide)2'!CM$203:GK$217,1,0)</f>
        <v>0</v>
      </c>
      <c r="HL49">
        <f t="array" ref="HL49">IF($J49:$X49='Capacity Backing (Hide)2'!CN$203:GL$217,1,0)</f>
        <v>0</v>
      </c>
      <c r="HM49">
        <f t="array" ref="HM49">IF($J49:$X49='Capacity Backing (Hide)2'!CO$203:GM$217,1,0)</f>
        <v>0</v>
      </c>
      <c r="HN49">
        <f t="array" ref="HN49">IF($J49:$X49='Capacity Backing (Hide)2'!CP$203:GN$217,1,0)</f>
        <v>0</v>
      </c>
      <c r="HO49">
        <f t="array" ref="HO49">IF($J49:$X49='Capacity Backing (Hide)2'!CQ$203:GO$217,1,0)</f>
        <v>0</v>
      </c>
      <c r="HP49">
        <f t="array" ref="HP49">IF($J49:$X49='Capacity Backing (Hide)2'!CR$203:GP$217,1,0)</f>
        <v>0</v>
      </c>
      <c r="HQ49">
        <f t="array" ref="HQ49">IF($J49:$X49='Capacity Backing (Hide)2'!CS$203:GQ$217,1,0)</f>
        <v>0</v>
      </c>
      <c r="HR49">
        <f t="array" ref="HR49">IF($J49:$X49='Capacity Backing (Hide)2'!CT$203:GR$217,1,0)</f>
        <v>0</v>
      </c>
      <c r="HS49">
        <f t="array" ref="HS49">IF($J49:$X49='Capacity Backing (Hide)2'!CU$203:GS$217,1,0)</f>
        <v>0</v>
      </c>
      <c r="HT49">
        <f t="array" ref="HT49">IF($J49:$X49='Capacity Backing (Hide)2'!CV$203:GT$217,1,0)</f>
        <v>0</v>
      </c>
      <c r="HU49">
        <f t="array" ref="HU49">IF($J49:$X49='Capacity Backing (Hide)2'!CW$203:GU$217,1,0)</f>
        <v>0</v>
      </c>
      <c r="HX49" s="224">
        <f>'Capacity Backing (Hide)2'!B$3*(AB49/MAX(1,SUMIFS('Treatment Backing (Hide)'!$B$110:$B$124,'Capacity Backing (Hide)2'!B$67:B$81,"X")))</f>
        <v>0</v>
      </c>
      <c r="HY49" s="224">
        <f>'Capacity Backing (Hide)2'!C$3*(AC49/MAX(1,SUMIFS('Treatment Backing (Hide)'!$B$110:$B$124,'Capacity Backing (Hide)2'!C$67:C$81,"X")))</f>
        <v>0</v>
      </c>
      <c r="HZ49" s="224">
        <f>'Capacity Backing (Hide)2'!D$3*(AD49/MAX(1,SUMIFS('Treatment Backing (Hide)'!$B$110:$B$124,'Capacity Backing (Hide)2'!D$67:D$81,"X")))</f>
        <v>0</v>
      </c>
      <c r="IA49" s="224">
        <f>'Capacity Backing (Hide)2'!E$3*(AE49/MAX(1,SUMIFS('Treatment Backing (Hide)'!$B$110:$B$124,'Capacity Backing (Hide)2'!E$67:E$81,"X")))</f>
        <v>0</v>
      </c>
      <c r="IB49" s="224">
        <f>'Capacity Backing (Hide)2'!F$3*(AF49/MAX(1,SUMIFS('Treatment Backing (Hide)'!$B$110:$B$124,'Capacity Backing (Hide)2'!F$67:F$81,"X")))</f>
        <v>0</v>
      </c>
      <c r="IC49" s="224">
        <f>'Capacity Backing (Hide)2'!G$3*(AG49/MAX(1,SUMIFS('Treatment Backing (Hide)'!$B$110:$B$124,'Capacity Backing (Hide)2'!G$67:G$81,"X")))</f>
        <v>0</v>
      </c>
      <c r="ID49" s="224">
        <f>'Capacity Backing (Hide)2'!H$3*(AH49/MAX(1,SUMIFS('Treatment Backing (Hide)'!$B$110:$B$124,'Capacity Backing (Hide)2'!H$67:H$81,"X")))</f>
        <v>0</v>
      </c>
      <c r="IE49" s="224">
        <f>'Capacity Backing (Hide)2'!I$3*(AI49/MAX(1,SUMIFS('Treatment Backing (Hide)'!$B$110:$B$124,'Capacity Backing (Hide)2'!I$67:I$81,"X")))</f>
        <v>0</v>
      </c>
      <c r="IF49" s="224">
        <f>'Capacity Backing (Hide)2'!J$3*(AJ49/MAX(1,SUMIFS('Treatment Backing (Hide)'!$B$110:$B$124,'Capacity Backing (Hide)2'!J$67:J$81,"X")))</f>
        <v>0</v>
      </c>
      <c r="IG49" s="224">
        <f>'Capacity Backing (Hide)2'!K$3*(AK49/MAX(1,SUMIFS('Treatment Backing (Hide)'!$B$110:$B$124,'Capacity Backing (Hide)2'!K$67:K$81,"X")))</f>
        <v>0</v>
      </c>
      <c r="IH49" s="224">
        <f>'Capacity Backing (Hide)2'!L$3*(AL49/MAX(1,SUMIFS('Treatment Backing (Hide)'!$B$110:$B$124,'Capacity Backing (Hide)2'!L$67:L$81,"X")))</f>
        <v>0</v>
      </c>
      <c r="II49" s="224">
        <f>'Capacity Backing (Hide)2'!M$3*(AM49/MAX(1,SUMIFS('Treatment Backing (Hide)'!$B$110:$B$124,'Capacity Backing (Hide)2'!M$67:M$81,"X")))</f>
        <v>0</v>
      </c>
      <c r="IJ49" s="224">
        <f>'Capacity Backing (Hide)2'!N$3*(AN49/MAX(1,SUMIFS('Treatment Backing (Hide)'!$B$110:$B$124,'Capacity Backing (Hide)2'!N$67:N$81,"X")))</f>
        <v>0</v>
      </c>
      <c r="IK49" s="224">
        <f>'Capacity Backing (Hide)2'!O$3*(AO49/MAX(1,SUMIFS('Treatment Backing (Hide)'!$B$110:$B$124,'Capacity Backing (Hide)2'!O$67:O$81,"X")))</f>
        <v>0</v>
      </c>
      <c r="IL49" s="224">
        <f>'Capacity Backing (Hide)2'!P$3*(AP49/MAX(1,SUMIFS('Treatment Backing (Hide)'!$B$110:$B$124,'Capacity Backing (Hide)2'!P$67:P$81,"X")))</f>
        <v>0</v>
      </c>
      <c r="IM49" s="224">
        <f>'Capacity Backing (Hide)2'!Q$3*(AQ49/MAX(1,SUMIFS('Treatment Backing (Hide)'!$B$110:$B$124,'Capacity Backing (Hide)2'!Q$67:Q$81,"X")))</f>
        <v>0</v>
      </c>
      <c r="IN49" s="224">
        <f>'Capacity Backing (Hide)2'!R$3*(AR49/MAX(1,SUMIFS('Treatment Backing (Hide)'!$B$110:$B$124,'Capacity Backing (Hide)2'!R$67:R$81,"X")))</f>
        <v>0</v>
      </c>
      <c r="IO49" s="224">
        <f>'Capacity Backing (Hide)2'!S$3*(AS49/MAX(1,SUMIFS('Treatment Backing (Hide)'!$B$110:$B$124,'Capacity Backing (Hide)2'!S$67:S$81,"X")))</f>
        <v>0</v>
      </c>
      <c r="IP49" s="224">
        <f>'Capacity Backing (Hide)2'!T$3*(AT49/MAX(1,SUMIFS('Treatment Backing (Hide)'!$B$110:$B$124,'Capacity Backing (Hide)2'!T$67:T$81,"X")))</f>
        <v>0</v>
      </c>
      <c r="IQ49" s="224">
        <f>'Capacity Backing (Hide)2'!U$3*(AU49/MAX(1,SUMIFS('Treatment Backing (Hide)'!$B$110:$B$124,'Capacity Backing (Hide)2'!U$67:U$81,"X")))</f>
        <v>0</v>
      </c>
      <c r="IR49" s="224">
        <f>'Capacity Backing (Hide)2'!V$3*(AV49/MAX(1,SUMIFS('Treatment Backing (Hide)'!$B$110:$B$124,'Capacity Backing (Hide)2'!V$67:V$81,"X")))</f>
        <v>0</v>
      </c>
      <c r="IS49" s="224">
        <f>'Capacity Backing (Hide)2'!W$3*(AW49/MAX(1,SUMIFS('Treatment Backing (Hide)'!$B$110:$B$124,'Capacity Backing (Hide)2'!W$67:W$81,"X")))</f>
        <v>0</v>
      </c>
      <c r="IT49" s="224">
        <f>'Capacity Backing (Hide)2'!X$3*(AX49/MAX(1,SUMIFS('Treatment Backing (Hide)'!$B$110:$B$124,'Capacity Backing (Hide)2'!X$67:X$81,"X")))</f>
        <v>0</v>
      </c>
      <c r="IU49" s="224">
        <f>'Capacity Backing (Hide)2'!Y$3*(AY49/MAX(1,SUMIFS('Treatment Backing (Hide)'!$B$110:$B$124,'Capacity Backing (Hide)2'!Y$67:Y$81,"X")))</f>
        <v>0</v>
      </c>
      <c r="IV49" s="224">
        <f>'Capacity Backing (Hide)2'!Z$3*(AZ49/MAX(1,SUMIFS('Treatment Backing (Hide)'!$B$110:$B$124,'Capacity Backing (Hide)2'!Z$67:Z$81,"X")))</f>
        <v>0</v>
      </c>
      <c r="IW49" s="224">
        <f>'Capacity Backing (Hide)2'!AA$3*(BA49/MAX(1,SUMIFS('Treatment Backing (Hide)'!$B$110:$B$124,'Capacity Backing (Hide)2'!AA$67:AA$81,"X")))</f>
        <v>0</v>
      </c>
      <c r="IX49" s="224">
        <f>'Capacity Backing (Hide)2'!AB$3*(BB49/MAX(1,SUMIFS('Treatment Backing (Hide)'!$B$110:$B$124,'Capacity Backing (Hide)2'!AB$67:AB$81,"X")))</f>
        <v>0</v>
      </c>
      <c r="IY49" s="224">
        <f>'Capacity Backing (Hide)2'!AC$3*(BC49/MAX(1,SUMIFS('Treatment Backing (Hide)'!$B$110:$B$124,'Capacity Backing (Hide)2'!AC$67:AC$81,"X")))</f>
        <v>0</v>
      </c>
      <c r="IZ49" s="224">
        <f>'Capacity Backing (Hide)2'!AD$3*(BD49/MAX(1,SUMIFS('Treatment Backing (Hide)'!$B$110:$B$124,'Capacity Backing (Hide)2'!AD$67:AD$81,"X")))</f>
        <v>0</v>
      </c>
      <c r="JA49" s="224">
        <f>'Capacity Backing (Hide)2'!AE$3*(BE49/MAX(1,SUMIFS('Treatment Backing (Hide)'!$B$110:$B$124,'Capacity Backing (Hide)2'!AE$67:AE$81,"X")))</f>
        <v>0</v>
      </c>
      <c r="JB49" s="224">
        <f>'Capacity Backing (Hide)2'!AF$3*(BF49/MAX(1,SUMIFS('Treatment Backing (Hide)'!$B$110:$B$124,'Capacity Backing (Hide)2'!AF$67:AF$81,"X")))</f>
        <v>0</v>
      </c>
      <c r="JC49" s="224">
        <f>'Capacity Backing (Hide)2'!AG$3*(BG49/MAX(1,SUMIFS('Treatment Backing (Hide)'!$B$110:$B$124,'Capacity Backing (Hide)2'!AG$67:AG$81,"X")))</f>
        <v>0</v>
      </c>
      <c r="JD49" s="224">
        <f>'Capacity Backing (Hide)2'!AH$3*(BH49/MAX(1,SUMIFS('Treatment Backing (Hide)'!$B$110:$B$124,'Capacity Backing (Hide)2'!AH$67:AH$81,"X")))</f>
        <v>0</v>
      </c>
      <c r="JE49" s="224">
        <f>'Capacity Backing (Hide)2'!AI$3*(BI49/MAX(1,SUMIFS('Treatment Backing (Hide)'!$B$110:$B$124,'Capacity Backing (Hide)2'!AI$67:AI$81,"X")))</f>
        <v>0</v>
      </c>
      <c r="JF49" s="224">
        <f>'Capacity Backing (Hide)2'!AJ$3*(BJ49/MAX(1,SUMIFS('Treatment Backing (Hide)'!$B$110:$B$124,'Capacity Backing (Hide)2'!AJ$67:AJ$81,"X")))</f>
        <v>0</v>
      </c>
      <c r="JG49" s="224">
        <f>'Capacity Backing (Hide)2'!AK$3*(BK49/MAX(1,SUMIFS('Treatment Backing (Hide)'!$B$110:$B$124,'Capacity Backing (Hide)2'!AK$67:AK$81,"X")))</f>
        <v>0</v>
      </c>
      <c r="JH49" s="224">
        <f>'Capacity Backing (Hide)2'!AL$3*(BL49/MAX(1,SUMIFS('Treatment Backing (Hide)'!$B$110:$B$124,'Capacity Backing (Hide)2'!AL$67:AL$81,"X")))</f>
        <v>0</v>
      </c>
      <c r="JI49" s="224">
        <f>'Capacity Backing (Hide)2'!AM$3*(BM49/MAX(1,SUMIFS('Treatment Backing (Hide)'!$B$110:$B$124,'Capacity Backing (Hide)2'!AM$67:AM$81,"X")))</f>
        <v>0</v>
      </c>
      <c r="JJ49" s="224">
        <f>'Capacity Backing (Hide)2'!AN$3*(BN49/MAX(1,SUMIFS('Treatment Backing (Hide)'!$B$110:$B$124,'Capacity Backing (Hide)2'!AN$67:AN$81,"X")))</f>
        <v>0</v>
      </c>
      <c r="JK49" s="224">
        <f>'Capacity Backing (Hide)2'!AO$3*(BO49/MAX(1,SUMIFS('Treatment Backing (Hide)'!$B$110:$B$124,'Capacity Backing (Hide)2'!AO$67:AO$81,"X")))</f>
        <v>0</v>
      </c>
      <c r="JL49" s="224">
        <f>'Capacity Backing (Hide)2'!AP$3*(BP49/MAX(1,SUMIFS('Treatment Backing (Hide)'!$B$110:$B$124,'Capacity Backing (Hide)2'!AP$67:AP$81,"X")))</f>
        <v>0</v>
      </c>
      <c r="JM49" s="224">
        <f>'Capacity Backing (Hide)2'!AQ$3*(BQ49/MAX(1,SUMIFS('Treatment Backing (Hide)'!$B$110:$B$124,'Capacity Backing (Hide)2'!AQ$67:AQ$81,"X")))</f>
        <v>0</v>
      </c>
      <c r="JN49" s="224">
        <f>'Capacity Backing (Hide)2'!AR$3*(BR49/MAX(1,SUMIFS('Treatment Backing (Hide)'!$B$110:$B$124,'Capacity Backing (Hide)2'!AR$67:AR$81,"X")))</f>
        <v>0</v>
      </c>
      <c r="JO49" s="224">
        <f>'Capacity Backing (Hide)2'!AS$3*(BS49/MAX(1,SUMIFS('Treatment Backing (Hide)'!$B$110:$B$124,'Capacity Backing (Hide)2'!AS$67:AS$81,"X")))</f>
        <v>0</v>
      </c>
      <c r="JP49" s="224">
        <f>'Capacity Backing (Hide)2'!AT$3*(BT49/MAX(1,SUMIFS('Treatment Backing (Hide)'!$B$110:$B$124,'Capacity Backing (Hide)2'!AT$67:AT$81,"X")))</f>
        <v>0</v>
      </c>
      <c r="JQ49" s="224">
        <f>'Capacity Backing (Hide)2'!AU$3*(BU49/MAX(1,SUMIFS('Treatment Backing (Hide)'!$B$110:$B$124,'Capacity Backing (Hide)2'!AU$67:AU$81,"X")))</f>
        <v>0</v>
      </c>
      <c r="JR49" s="224">
        <f>'Capacity Backing (Hide)2'!AV$3*(BV49/MAX(1,SUMIFS('Treatment Backing (Hide)'!$B$110:$B$124,'Capacity Backing (Hide)2'!AV$67:AV$81,"X")))</f>
        <v>0</v>
      </c>
      <c r="JS49" s="224">
        <f>'Capacity Backing (Hide)2'!AW$3*(BW49/MAX(1,SUMIFS('Treatment Backing (Hide)'!$B$110:$B$124,'Capacity Backing (Hide)2'!AW$67:AW$81,"X")))</f>
        <v>0</v>
      </c>
      <c r="JT49" s="224">
        <f>'Capacity Backing (Hide)2'!AX$3*(BX49/MAX(1,SUMIFS('Treatment Backing (Hide)'!$B$110:$B$124,'Capacity Backing (Hide)2'!AX$67:AX$81,"X")))</f>
        <v>0</v>
      </c>
      <c r="JU49" s="224">
        <f>'Capacity Backing (Hide)2'!AY$3*(BY49/MAX(1,SUMIFS('Treatment Backing (Hide)'!$B$110:$B$124,'Capacity Backing (Hide)2'!AY$67:AY$81,"X")))</f>
        <v>0</v>
      </c>
      <c r="JV49" s="224">
        <f>'Capacity Backing (Hide)2'!AZ$3*(BZ49/MAX(1,SUMIFS('Treatment Backing (Hide)'!$B$110:$B$124,'Capacity Backing (Hide)2'!AZ$67:AZ$81,"X")))</f>
        <v>0</v>
      </c>
      <c r="JW49" s="224">
        <f>'Capacity Backing (Hide)2'!BA$3*(CA49/MAX(1,SUMIFS('Treatment Backing (Hide)'!$B$110:$B$124,'Capacity Backing (Hide)2'!BA$67:BA$81,"X")))</f>
        <v>0</v>
      </c>
      <c r="JX49" s="224">
        <f>'Capacity Backing (Hide)2'!BB$3*(CB49/MAX(1,SUMIFS('Treatment Backing (Hide)'!$B$110:$B$124,'Capacity Backing (Hide)2'!BB$67:BB$81,"X")))</f>
        <v>0</v>
      </c>
      <c r="JY49" s="224">
        <f>'Capacity Backing (Hide)2'!BC$3*(CC49/MAX(1,SUMIFS('Treatment Backing (Hide)'!$B$110:$B$124,'Capacity Backing (Hide)2'!BC$67:BC$81,"X")))</f>
        <v>0</v>
      </c>
      <c r="JZ49" s="224">
        <f>'Capacity Backing (Hide)2'!BD$3*(CD49/MAX(1,SUMIFS('Treatment Backing (Hide)'!$B$110:$B$124,'Capacity Backing (Hide)2'!BD$67:BD$81,"X")))</f>
        <v>0</v>
      </c>
      <c r="KA49" s="224">
        <f>'Capacity Backing (Hide)2'!BE$3*(CE49/MAX(1,SUMIFS('Treatment Backing (Hide)'!$B$110:$B$124,'Capacity Backing (Hide)2'!BE$67:BE$81,"X")))</f>
        <v>0</v>
      </c>
      <c r="KB49" s="224">
        <f>'Capacity Backing (Hide)2'!BF$3*(CF49/MAX(1,SUMIFS('Treatment Backing (Hide)'!$B$110:$B$124,'Capacity Backing (Hide)2'!BF$67:BF$81,"X")))</f>
        <v>0</v>
      </c>
      <c r="KC49" s="224">
        <f>'Capacity Backing (Hide)2'!BG$3*(CG49/MAX(1,SUMIFS('Treatment Backing (Hide)'!$B$110:$B$124,'Capacity Backing (Hide)2'!BG$67:BG$81,"X")))</f>
        <v>0</v>
      </c>
      <c r="KD49" s="224">
        <f>'Capacity Backing (Hide)2'!BH$3*(CH49/MAX(1,SUMIFS('Treatment Backing (Hide)'!$B$110:$B$124,'Capacity Backing (Hide)2'!BH$67:BH$81,"X")))</f>
        <v>0</v>
      </c>
      <c r="KE49" s="224">
        <f>'Capacity Backing (Hide)2'!BI$3*(CI49/MAX(1,SUMIFS('Treatment Backing (Hide)'!$B$110:$B$124,'Capacity Backing (Hide)2'!BI$67:BI$81,"X")))</f>
        <v>0</v>
      </c>
      <c r="KF49" s="224">
        <f>'Capacity Backing (Hide)2'!BJ$3*(CJ49/MAX(1,SUMIFS('Treatment Backing (Hide)'!$B$110:$B$124,'Capacity Backing (Hide)2'!BJ$67:BJ$81,"X")))</f>
        <v>0</v>
      </c>
      <c r="KG49" s="224">
        <f>'Capacity Backing (Hide)2'!BK$3*(CK49/MAX(1,SUMIFS('Treatment Backing (Hide)'!$B$110:$B$124,'Capacity Backing (Hide)2'!BK$67:BK$81,"X")))</f>
        <v>0</v>
      </c>
      <c r="KH49" s="224">
        <f>'Capacity Backing (Hide)2'!BL$3*(CL49/MAX(1,SUMIFS('Treatment Backing (Hide)'!$B$110:$B$124,'Capacity Backing (Hide)2'!BL$67:BL$81,"X")))</f>
        <v>0</v>
      </c>
      <c r="KI49" s="224">
        <f>'Capacity Backing (Hide)2'!BM$3*(CM49/MAX(1,SUMIFS('Treatment Backing (Hide)'!$B$110:$B$124,'Capacity Backing (Hide)2'!BM$67:BM$81,"X")))</f>
        <v>0</v>
      </c>
      <c r="KJ49" s="224">
        <f>'Capacity Backing (Hide)2'!BN$3*(CN49/MAX(1,SUMIFS('Treatment Backing (Hide)'!$B$110:$B$124,'Capacity Backing (Hide)2'!BN$67:BN$81,"X")))</f>
        <v>0</v>
      </c>
      <c r="KK49" s="224">
        <f>'Capacity Backing (Hide)2'!BO$3*(CO49/MAX(1,SUMIFS('Treatment Backing (Hide)'!$B$110:$B$124,'Capacity Backing (Hide)2'!BO$67:BO$81,"X")))</f>
        <v>0</v>
      </c>
      <c r="KL49" s="224">
        <f>'Capacity Backing (Hide)2'!BP$3*(CP49/MAX(1,SUMIFS('Treatment Backing (Hide)'!$B$110:$B$124,'Capacity Backing (Hide)2'!BP$67:BP$81,"X")))</f>
        <v>0</v>
      </c>
      <c r="KM49" s="224">
        <f>'Capacity Backing (Hide)2'!BQ$3*(CQ49/MAX(1,SUMIFS('Treatment Backing (Hide)'!$B$110:$B$124,'Capacity Backing (Hide)2'!BQ$67:BQ$81,"X")))</f>
        <v>0</v>
      </c>
      <c r="KN49" s="224">
        <f>'Capacity Backing (Hide)2'!BR$3*(CR49/MAX(1,SUMIFS('Treatment Backing (Hide)'!$B$110:$B$124,'Capacity Backing (Hide)2'!BR$67:BR$81,"X")))</f>
        <v>0</v>
      </c>
      <c r="KO49" s="224">
        <f>'Capacity Backing (Hide)2'!BS$3*(CS49/MAX(1,SUMIFS('Treatment Backing (Hide)'!$B$110:$B$124,'Capacity Backing (Hide)2'!BS$67:BS$81,"X")))</f>
        <v>0</v>
      </c>
      <c r="KP49" s="224">
        <f>'Capacity Backing (Hide)2'!BT$3*(CT49/MAX(1,SUMIFS('Treatment Backing (Hide)'!$B$110:$B$124,'Capacity Backing (Hide)2'!BT$67:BT$81,"X")))</f>
        <v>0</v>
      </c>
      <c r="KQ49" s="224">
        <f>'Capacity Backing (Hide)2'!BU$3*(CU49/MAX(1,SUMIFS('Treatment Backing (Hide)'!$B$110:$B$124,'Capacity Backing (Hide)2'!BU$67:BU$81,"X")))</f>
        <v>0</v>
      </c>
      <c r="KR49" s="224">
        <f>'Capacity Backing (Hide)2'!BV$3*(CV49/MAX(1,SUMIFS('Treatment Backing (Hide)'!$B$110:$B$124,'Capacity Backing (Hide)2'!BV$67:BV$81,"X")))</f>
        <v>0</v>
      </c>
      <c r="KS49" s="224">
        <f>'Capacity Backing (Hide)2'!BW$3*(CW49/MAX(1,SUMIFS('Treatment Backing (Hide)'!$B$110:$B$124,'Capacity Backing (Hide)2'!BW$67:BW$81,"X")))</f>
        <v>0</v>
      </c>
      <c r="KT49" s="224">
        <f>'Capacity Backing (Hide)2'!BX$3*(CX49/MAX(1,SUMIFS('Treatment Backing (Hide)'!$B$110:$B$124,'Capacity Backing (Hide)2'!BX$67:BX$81,"X")))</f>
        <v>0</v>
      </c>
      <c r="KU49" s="224">
        <f>'Capacity Backing (Hide)2'!BY$3*(CY49/MAX(1,SUMIFS('Treatment Backing (Hide)'!$B$110:$B$124,'Capacity Backing (Hide)2'!BY$67:BY$81,"X")))</f>
        <v>0</v>
      </c>
      <c r="KV49" s="224">
        <f>'Capacity Backing (Hide)2'!BZ$3*(CZ49/MAX(1,SUMIFS('Treatment Backing (Hide)'!$B$110:$B$124,'Capacity Backing (Hide)2'!BZ$67:BZ$81,"X")))</f>
        <v>0</v>
      </c>
      <c r="KW49" s="224">
        <f>'Capacity Backing (Hide)2'!CA$3*(DA49/MAX(1,SUMIFS('Treatment Backing (Hide)'!$B$110:$B$124,'Capacity Backing (Hide)2'!CA$67:CA$81,"X")))</f>
        <v>0</v>
      </c>
      <c r="KX49" s="224">
        <f>'Capacity Backing (Hide)2'!CB$3*(DB49/MAX(1,SUMIFS('Treatment Backing (Hide)'!$B$110:$B$124,'Capacity Backing (Hide)2'!CB$67:CB$81,"X")))</f>
        <v>0</v>
      </c>
      <c r="KY49" s="224">
        <f>'Capacity Backing (Hide)2'!CC$3*(DC49/MAX(1,SUMIFS('Treatment Backing (Hide)'!$B$110:$B$124,'Capacity Backing (Hide)2'!CC$67:CC$81,"X")))</f>
        <v>0</v>
      </c>
      <c r="KZ49" s="224">
        <f>'Capacity Backing (Hide)2'!CD$3*(DD49/MAX(1,SUMIFS('Treatment Backing (Hide)'!$B$110:$B$124,'Capacity Backing (Hide)2'!CD$67:CD$81,"X")))</f>
        <v>0</v>
      </c>
      <c r="LA49" s="224">
        <f>'Capacity Backing (Hide)2'!CE$3*(DE49/MAX(1,SUMIFS('Treatment Backing (Hide)'!$B$110:$B$124,'Capacity Backing (Hide)2'!CE$67:CE$81,"X")))</f>
        <v>0</v>
      </c>
      <c r="LB49" s="224">
        <f>'Capacity Backing (Hide)2'!CF$3*(DF49/MAX(1,SUMIFS('Treatment Backing (Hide)'!$B$110:$B$124,'Capacity Backing (Hide)2'!CF$67:CF$81,"X")))</f>
        <v>0</v>
      </c>
      <c r="LC49" s="224">
        <f>'Capacity Backing (Hide)2'!CG$3*(DG49/MAX(1,SUMIFS('Treatment Backing (Hide)'!$B$110:$B$124,'Capacity Backing (Hide)2'!CG$67:CG$81,"X")))</f>
        <v>0</v>
      </c>
      <c r="LD49" s="224">
        <f>'Capacity Backing (Hide)2'!CH$3*(DH49/MAX(1,SUMIFS('Treatment Backing (Hide)'!$B$110:$B$124,'Capacity Backing (Hide)2'!CH$67:CH$81,"X")))</f>
        <v>0</v>
      </c>
      <c r="LE49" s="224">
        <f>'Capacity Backing (Hide)2'!CI$3*(DI49/MAX(1,SUMIFS('Treatment Backing (Hide)'!$B$110:$B$124,'Capacity Backing (Hide)2'!CI$67:CI$81,"X")))</f>
        <v>0</v>
      </c>
      <c r="LF49" s="224">
        <f>'Capacity Backing (Hide)2'!CJ$3*(DJ49/MAX(1,SUMIFS('Treatment Backing (Hide)'!$B$110:$B$124,'Capacity Backing (Hide)2'!CJ$67:CJ$81,"X")))</f>
        <v>0</v>
      </c>
      <c r="LG49" s="224">
        <f>'Capacity Backing (Hide)2'!CK$3*(DK49/MAX(1,SUMIFS('Treatment Backing (Hide)'!$B$110:$B$124,'Capacity Backing (Hide)2'!CK$67:CK$81,"X")))</f>
        <v>0</v>
      </c>
      <c r="LH49" s="224">
        <f>'Capacity Backing (Hide)2'!CL$3*(DL49/MAX(1,SUMIFS('Treatment Backing (Hide)'!$B$110:$B$124,'Capacity Backing (Hide)2'!CL$67:CL$81,"X")))</f>
        <v>0</v>
      </c>
      <c r="LI49" s="224">
        <f>'Capacity Backing (Hide)2'!CM$3*(DM49/MAX(1,SUMIFS('Treatment Backing (Hide)'!$B$110:$B$124,'Capacity Backing (Hide)2'!CM$67:CM$81,"X")))</f>
        <v>0</v>
      </c>
      <c r="LJ49" s="224">
        <f>'Capacity Backing (Hide)2'!CN$3*(DN49/MAX(1,SUMIFS('Treatment Backing (Hide)'!$B$110:$B$124,'Capacity Backing (Hide)2'!CN$67:CN$81,"X")))</f>
        <v>0</v>
      </c>
      <c r="LK49" s="224">
        <f>'Capacity Backing (Hide)2'!CO$3*(DO49/MAX(1,SUMIFS('Treatment Backing (Hide)'!$B$110:$B$124,'Capacity Backing (Hide)2'!CO$67:CO$81,"X")))</f>
        <v>0</v>
      </c>
      <c r="LL49" s="224">
        <f>'Capacity Backing (Hide)2'!CP$3*(DP49/MAX(1,SUMIFS('Treatment Backing (Hide)'!$B$110:$B$124,'Capacity Backing (Hide)2'!CP$67:CP$81,"X")))</f>
        <v>0</v>
      </c>
      <c r="LM49" s="224">
        <f>'Capacity Backing (Hide)2'!CQ$3*(DQ49/MAX(1,SUMIFS('Treatment Backing (Hide)'!$B$110:$B$124,'Capacity Backing (Hide)2'!CQ$67:CQ$81,"X")))</f>
        <v>0</v>
      </c>
      <c r="LN49" s="224">
        <f>'Capacity Backing (Hide)2'!CR$3*(DR49/MAX(1,SUMIFS('Treatment Backing (Hide)'!$B$110:$B$124,'Capacity Backing (Hide)2'!CR$67:CR$81,"X")))</f>
        <v>0</v>
      </c>
      <c r="LO49" s="224">
        <f>'Capacity Backing (Hide)2'!CS$3*(DS49/MAX(1,SUMIFS('Treatment Backing (Hide)'!$B$110:$B$124,'Capacity Backing (Hide)2'!CS$67:CS$81,"X")))</f>
        <v>0</v>
      </c>
      <c r="LP49" s="224">
        <f>'Capacity Backing (Hide)2'!CT$3*(DT49/MAX(1,SUMIFS('Treatment Backing (Hide)'!$B$110:$B$124,'Capacity Backing (Hide)2'!CT$67:CT$81,"X")))</f>
        <v>0</v>
      </c>
      <c r="LQ49" s="224">
        <f>'Capacity Backing (Hide)2'!CU$3*(DU49/MAX(1,SUMIFS('Treatment Backing (Hide)'!$B$110:$B$124,'Capacity Backing (Hide)2'!CU$67:CU$81,"X")))</f>
        <v>0</v>
      </c>
      <c r="LR49" s="224">
        <f>'Capacity Backing (Hide)2'!CV$3*(DV49/MAX(1,SUMIFS('Treatment Backing (Hide)'!$B$110:$B$124,'Capacity Backing (Hide)2'!CV$67:CV$81,"X")))</f>
        <v>0</v>
      </c>
      <c r="LS49" s="224">
        <f>'Capacity Backing (Hide)2'!CW$3*(DW49/MAX(1,SUMIFS('Treatment Backing (Hide)'!$B$110:$B$124,'Capacity Backing (Hide)2'!CW$67:CW$81,"X")))</f>
        <v>0</v>
      </c>
      <c r="LV49">
        <f>'Capacity Backing (Hide)2'!B$139*(AB49/MAX(1,SUMIFS('Treatment Backing (Hide)'!$B$110:$B$124,'Capacity Backing (Hide)2'!B$203:B$217,"X")))</f>
        <v>0</v>
      </c>
      <c r="LW49">
        <f>'Capacity Backing (Hide)2'!C$139*(AC49/MAX(1,SUMIFS('Treatment Backing (Hide)'!$B$110:$B$124,'Capacity Backing (Hide)2'!C$203:C$217,"X")))</f>
        <v>0</v>
      </c>
      <c r="LX49">
        <f>'Capacity Backing (Hide)2'!D$139*(AD49/MAX(1,SUMIFS('Treatment Backing (Hide)'!$B$110:$B$124,'Capacity Backing (Hide)2'!D$203:D$217,"X")))</f>
        <v>0</v>
      </c>
      <c r="LY49">
        <f>'Capacity Backing (Hide)2'!E$139*(AE49/MAX(1,SUMIFS('Treatment Backing (Hide)'!$B$110:$B$124,'Capacity Backing (Hide)2'!E$203:E$217,"X")))</f>
        <v>0</v>
      </c>
      <c r="LZ49">
        <f>'Capacity Backing (Hide)2'!F$139*(AF49/MAX(1,SUMIFS('Treatment Backing (Hide)'!$B$110:$B$124,'Capacity Backing (Hide)2'!F$203:F$217,"X")))</f>
        <v>0</v>
      </c>
      <c r="MA49">
        <f>'Capacity Backing (Hide)2'!G$139*(AG49/MAX(1,SUMIFS('Treatment Backing (Hide)'!$B$110:$B$124,'Capacity Backing (Hide)2'!G$203:G$217,"X")))</f>
        <v>0</v>
      </c>
      <c r="MB49">
        <f>'Capacity Backing (Hide)2'!H$139*(AH49/MAX(1,SUMIFS('Treatment Backing (Hide)'!$B$110:$B$124,'Capacity Backing (Hide)2'!H$203:H$217,"X")))</f>
        <v>0</v>
      </c>
      <c r="MC49">
        <f>'Capacity Backing (Hide)2'!I$139*(AI49/MAX(1,SUMIFS('Treatment Backing (Hide)'!$B$110:$B$124,'Capacity Backing (Hide)2'!I$203:I$217,"X")))</f>
        <v>0</v>
      </c>
      <c r="MD49">
        <f>'Capacity Backing (Hide)2'!J$139*(AJ49/MAX(1,SUMIFS('Treatment Backing (Hide)'!$B$110:$B$124,'Capacity Backing (Hide)2'!J$203:J$217,"X")))</f>
        <v>0</v>
      </c>
      <c r="ME49">
        <f>'Capacity Backing (Hide)2'!K$139*(AK49/MAX(1,SUMIFS('Treatment Backing (Hide)'!$B$110:$B$124,'Capacity Backing (Hide)2'!K$203:K$217,"X")))</f>
        <v>0</v>
      </c>
      <c r="MF49">
        <f>'Capacity Backing (Hide)2'!L$139*(AL49/MAX(1,SUMIFS('Treatment Backing (Hide)'!$B$110:$B$124,'Capacity Backing (Hide)2'!L$203:L$217,"X")))</f>
        <v>0</v>
      </c>
      <c r="MG49">
        <f>'Capacity Backing (Hide)2'!M$139*(AM49/MAX(1,SUMIFS('Treatment Backing (Hide)'!$B$110:$B$124,'Capacity Backing (Hide)2'!M$203:M$217,"X")))</f>
        <v>0</v>
      </c>
      <c r="MH49">
        <f>'Capacity Backing (Hide)2'!N$139*(AN49/MAX(1,SUMIFS('Treatment Backing (Hide)'!$B$110:$B$124,'Capacity Backing (Hide)2'!N$203:N$217,"X")))</f>
        <v>0</v>
      </c>
      <c r="MI49">
        <f>'Capacity Backing (Hide)2'!O$139*(AO49/MAX(1,SUMIFS('Treatment Backing (Hide)'!$B$110:$B$124,'Capacity Backing (Hide)2'!O$203:O$217,"X")))</f>
        <v>0</v>
      </c>
      <c r="MJ49">
        <f>'Capacity Backing (Hide)2'!P$139*(AP49/MAX(1,SUMIFS('Treatment Backing (Hide)'!$B$110:$B$124,'Capacity Backing (Hide)2'!P$203:P$217,"X")))</f>
        <v>0</v>
      </c>
      <c r="MK49">
        <f>'Capacity Backing (Hide)2'!Q$139*(AQ49/MAX(1,SUMIFS('Treatment Backing (Hide)'!$B$110:$B$124,'Capacity Backing (Hide)2'!Q$203:Q$217,"X")))</f>
        <v>0</v>
      </c>
      <c r="ML49">
        <f>'Capacity Backing (Hide)2'!R$139*(AR49/MAX(1,SUMIFS('Treatment Backing (Hide)'!$B$110:$B$124,'Capacity Backing (Hide)2'!R$203:R$217,"X")))</f>
        <v>0</v>
      </c>
      <c r="MM49">
        <f>'Capacity Backing (Hide)2'!S$139*(AS49/MAX(1,SUMIFS('Treatment Backing (Hide)'!$B$110:$B$124,'Capacity Backing (Hide)2'!S$203:S$217,"X")))</f>
        <v>0</v>
      </c>
      <c r="MN49">
        <f>'Capacity Backing (Hide)2'!T$139*(AT49/MAX(1,SUMIFS('Treatment Backing (Hide)'!$B$110:$B$124,'Capacity Backing (Hide)2'!T$203:T$217,"X")))</f>
        <v>0</v>
      </c>
      <c r="MO49">
        <f>'Capacity Backing (Hide)2'!U$139*(AU49/MAX(1,SUMIFS('Treatment Backing (Hide)'!$B$110:$B$124,'Capacity Backing (Hide)2'!U$203:U$217,"X")))</f>
        <v>0</v>
      </c>
      <c r="MP49">
        <f>'Capacity Backing (Hide)2'!V$139*(AV49/MAX(1,SUMIFS('Treatment Backing (Hide)'!$B$110:$B$124,'Capacity Backing (Hide)2'!V$203:V$217,"X")))</f>
        <v>0</v>
      </c>
      <c r="MQ49">
        <f>'Capacity Backing (Hide)2'!W$139*(AW49/MAX(1,SUMIFS('Treatment Backing (Hide)'!$B$110:$B$124,'Capacity Backing (Hide)2'!W$203:W$217,"X")))</f>
        <v>0</v>
      </c>
      <c r="MR49">
        <f>'Capacity Backing (Hide)2'!X$139*(AX49/MAX(1,SUMIFS('Treatment Backing (Hide)'!$B$110:$B$124,'Capacity Backing (Hide)2'!X$203:X$217,"X")))</f>
        <v>0</v>
      </c>
      <c r="MS49">
        <f>'Capacity Backing (Hide)2'!Y$139*(AY49/MAX(1,SUMIFS('Treatment Backing (Hide)'!$B$110:$B$124,'Capacity Backing (Hide)2'!Y$203:Y$217,"X")))</f>
        <v>0</v>
      </c>
      <c r="MT49">
        <f>'Capacity Backing (Hide)2'!Z$139*(AZ49/MAX(1,SUMIFS('Treatment Backing (Hide)'!$B$110:$B$124,'Capacity Backing (Hide)2'!Z$203:Z$217,"X")))</f>
        <v>0</v>
      </c>
      <c r="MU49">
        <f>'Capacity Backing (Hide)2'!AA$139*(BA49/MAX(1,SUMIFS('Treatment Backing (Hide)'!$B$110:$B$124,'Capacity Backing (Hide)2'!AA$203:AA$217,"X")))</f>
        <v>0</v>
      </c>
      <c r="MV49">
        <f>'Capacity Backing (Hide)2'!AB$139*(BB49/MAX(1,SUMIFS('Treatment Backing (Hide)'!$B$110:$B$124,'Capacity Backing (Hide)2'!AB$203:AB$217,"X")))</f>
        <v>0</v>
      </c>
      <c r="MW49">
        <f>'Capacity Backing (Hide)2'!AC$139*(BC49/MAX(1,SUMIFS('Treatment Backing (Hide)'!$B$110:$B$124,'Capacity Backing (Hide)2'!AC$203:AC$217,"X")))</f>
        <v>0</v>
      </c>
      <c r="MX49">
        <f>'Capacity Backing (Hide)2'!AD$139*(BD49/MAX(1,SUMIFS('Treatment Backing (Hide)'!$B$110:$B$124,'Capacity Backing (Hide)2'!AD$203:AD$217,"X")))</f>
        <v>0</v>
      </c>
      <c r="MY49">
        <f>'Capacity Backing (Hide)2'!AE$139*(BE49/MAX(1,SUMIFS('Treatment Backing (Hide)'!$B$110:$B$124,'Capacity Backing (Hide)2'!AE$203:AE$217,"X")))</f>
        <v>0</v>
      </c>
      <c r="MZ49">
        <f>'Capacity Backing (Hide)2'!AF$139*(BF49/MAX(1,SUMIFS('Treatment Backing (Hide)'!$B$110:$B$124,'Capacity Backing (Hide)2'!AF$203:AF$217,"X")))</f>
        <v>0</v>
      </c>
      <c r="NA49">
        <f>'Capacity Backing (Hide)2'!AG$139*(BG49/MAX(1,SUMIFS('Treatment Backing (Hide)'!$B$110:$B$124,'Capacity Backing (Hide)2'!AG$203:AG$217,"X")))</f>
        <v>0</v>
      </c>
      <c r="NB49">
        <f>'Capacity Backing (Hide)2'!AH$139*(BH49/MAX(1,SUMIFS('Treatment Backing (Hide)'!$B$110:$B$124,'Capacity Backing (Hide)2'!AH$203:AH$217,"X")))</f>
        <v>0</v>
      </c>
      <c r="NC49">
        <f>'Capacity Backing (Hide)2'!AI$139*(BI49/MAX(1,SUMIFS('Treatment Backing (Hide)'!$B$110:$B$124,'Capacity Backing (Hide)2'!AI$203:AI$217,"X")))</f>
        <v>0</v>
      </c>
      <c r="ND49">
        <f>'Capacity Backing (Hide)2'!AJ$139*(BJ49/MAX(1,SUMIFS('Treatment Backing (Hide)'!$B$110:$B$124,'Capacity Backing (Hide)2'!AJ$203:AJ$217,"X")))</f>
        <v>0</v>
      </c>
      <c r="NE49">
        <f>'Capacity Backing (Hide)2'!AK$139*(BK49/MAX(1,SUMIFS('Treatment Backing (Hide)'!$B$110:$B$124,'Capacity Backing (Hide)2'!AK$203:AK$217,"X")))</f>
        <v>0</v>
      </c>
      <c r="NF49">
        <f>'Capacity Backing (Hide)2'!AL$139*(BL49/MAX(1,SUMIFS('Treatment Backing (Hide)'!$B$110:$B$124,'Capacity Backing (Hide)2'!AL$203:AL$217,"X")))</f>
        <v>0</v>
      </c>
      <c r="NG49">
        <f>'Capacity Backing (Hide)2'!AM$139*(BM49/MAX(1,SUMIFS('Treatment Backing (Hide)'!$B$110:$B$124,'Capacity Backing (Hide)2'!AM$203:AM$217,"X")))</f>
        <v>0</v>
      </c>
      <c r="NH49">
        <f>'Capacity Backing (Hide)2'!AN$139*(BN49/MAX(1,SUMIFS('Treatment Backing (Hide)'!$B$110:$B$124,'Capacity Backing (Hide)2'!AN$203:AN$217,"X")))</f>
        <v>0</v>
      </c>
      <c r="NI49">
        <f>'Capacity Backing (Hide)2'!AO$139*(BO49/MAX(1,SUMIFS('Treatment Backing (Hide)'!$B$110:$B$124,'Capacity Backing (Hide)2'!AO$203:AO$217,"X")))</f>
        <v>0</v>
      </c>
      <c r="NJ49">
        <f>'Capacity Backing (Hide)2'!AP$139*(BP49/MAX(1,SUMIFS('Treatment Backing (Hide)'!$B$110:$B$124,'Capacity Backing (Hide)2'!AP$203:AP$217,"X")))</f>
        <v>0</v>
      </c>
      <c r="NK49">
        <f>'Capacity Backing (Hide)2'!AQ$139*(BQ49/MAX(1,SUMIFS('Treatment Backing (Hide)'!$B$110:$B$124,'Capacity Backing (Hide)2'!AQ$203:AQ$217,"X")))</f>
        <v>0</v>
      </c>
      <c r="NL49">
        <f>'Capacity Backing (Hide)2'!AR$139*(BR49/MAX(1,SUMIFS('Treatment Backing (Hide)'!$B$110:$B$124,'Capacity Backing (Hide)2'!AR$203:AR$217,"X")))</f>
        <v>0</v>
      </c>
      <c r="NM49">
        <f>'Capacity Backing (Hide)2'!AS$139*(BS49/MAX(1,SUMIFS('Treatment Backing (Hide)'!$B$110:$B$124,'Capacity Backing (Hide)2'!AS$203:AS$217,"X")))</f>
        <v>0</v>
      </c>
      <c r="NN49">
        <f>'Capacity Backing (Hide)2'!AT$139*(BT49/MAX(1,SUMIFS('Treatment Backing (Hide)'!$B$110:$B$124,'Capacity Backing (Hide)2'!AT$203:AT$217,"X")))</f>
        <v>0</v>
      </c>
      <c r="NO49">
        <f>'Capacity Backing (Hide)2'!AU$139*(BU49/MAX(1,SUMIFS('Treatment Backing (Hide)'!$B$110:$B$124,'Capacity Backing (Hide)2'!AU$203:AU$217,"X")))</f>
        <v>0</v>
      </c>
      <c r="NP49">
        <f>'Capacity Backing (Hide)2'!AV$139*(BV49/MAX(1,SUMIFS('Treatment Backing (Hide)'!$B$110:$B$124,'Capacity Backing (Hide)2'!AV$203:AV$217,"X")))</f>
        <v>0</v>
      </c>
      <c r="NQ49">
        <f>'Capacity Backing (Hide)2'!AW$139*(BW49/MAX(1,SUMIFS('Treatment Backing (Hide)'!$B$110:$B$124,'Capacity Backing (Hide)2'!AW$203:AW$217,"X")))</f>
        <v>0</v>
      </c>
      <c r="NR49">
        <f>'Capacity Backing (Hide)2'!AX$139*(BX49/MAX(1,SUMIFS('Treatment Backing (Hide)'!$B$110:$B$124,'Capacity Backing (Hide)2'!AX$203:AX$217,"X")))</f>
        <v>0</v>
      </c>
      <c r="NS49">
        <f>'Capacity Backing (Hide)2'!AY$139*(BY49/MAX(1,SUMIFS('Treatment Backing (Hide)'!$B$110:$B$124,'Capacity Backing (Hide)2'!AY$203:AY$217,"X")))</f>
        <v>0</v>
      </c>
      <c r="NT49">
        <f>'Capacity Backing (Hide)2'!AZ$139*(BZ49/MAX(1,SUMIFS('Treatment Backing (Hide)'!$B$110:$B$124,'Capacity Backing (Hide)2'!AZ$203:AZ$217,"X")))</f>
        <v>0</v>
      </c>
      <c r="NU49">
        <f>'Capacity Backing (Hide)2'!BA$139*(CA49/MAX(1,SUMIFS('Treatment Backing (Hide)'!$B$110:$B$124,'Capacity Backing (Hide)2'!BA$203:BA$217,"X")))</f>
        <v>0</v>
      </c>
      <c r="NV49">
        <f>'Capacity Backing (Hide)2'!BB$139*(CB49/MAX(1,SUMIFS('Treatment Backing (Hide)'!$B$110:$B$124,'Capacity Backing (Hide)2'!BB$203:BB$217,"X")))</f>
        <v>0</v>
      </c>
      <c r="NW49">
        <f>'Capacity Backing (Hide)2'!BC$139*(CC49/MAX(1,SUMIFS('Treatment Backing (Hide)'!$B$110:$B$124,'Capacity Backing (Hide)2'!BC$203:BC$217,"X")))</f>
        <v>0</v>
      </c>
      <c r="NX49">
        <f>'Capacity Backing (Hide)2'!BD$139*(CD49/MAX(1,SUMIFS('Treatment Backing (Hide)'!$B$110:$B$124,'Capacity Backing (Hide)2'!BD$203:BD$217,"X")))</f>
        <v>0</v>
      </c>
      <c r="NY49">
        <f>'Capacity Backing (Hide)2'!BE$139*(CE49/MAX(1,SUMIFS('Treatment Backing (Hide)'!$B$110:$B$124,'Capacity Backing (Hide)2'!BE$203:BE$217,"X")))</f>
        <v>0</v>
      </c>
      <c r="NZ49">
        <f>'Capacity Backing (Hide)2'!BF$139*(CF49/MAX(1,SUMIFS('Treatment Backing (Hide)'!$B$110:$B$124,'Capacity Backing (Hide)2'!BF$203:BF$217,"X")))</f>
        <v>0</v>
      </c>
      <c r="OA49">
        <f>'Capacity Backing (Hide)2'!BG$139*(CG49/MAX(1,SUMIFS('Treatment Backing (Hide)'!$B$110:$B$124,'Capacity Backing (Hide)2'!BG$203:BG$217,"X")))</f>
        <v>0</v>
      </c>
      <c r="OB49">
        <f>'Capacity Backing (Hide)2'!BH$139*(CH49/MAX(1,SUMIFS('Treatment Backing (Hide)'!$B$110:$B$124,'Capacity Backing (Hide)2'!BH$203:BH$217,"X")))</f>
        <v>0</v>
      </c>
      <c r="OC49">
        <f>'Capacity Backing (Hide)2'!BI$139*(CI49/MAX(1,SUMIFS('Treatment Backing (Hide)'!$B$110:$B$124,'Capacity Backing (Hide)2'!BI$203:BI$217,"X")))</f>
        <v>0</v>
      </c>
      <c r="OD49">
        <f>'Capacity Backing (Hide)2'!BJ$139*(CJ49/MAX(1,SUMIFS('Treatment Backing (Hide)'!$B$110:$B$124,'Capacity Backing (Hide)2'!BJ$203:BJ$217,"X")))</f>
        <v>0</v>
      </c>
      <c r="OE49">
        <f>'Capacity Backing (Hide)2'!BK$139*(CK49/MAX(1,SUMIFS('Treatment Backing (Hide)'!$B$110:$B$124,'Capacity Backing (Hide)2'!BK$203:BK$217,"X")))</f>
        <v>0</v>
      </c>
      <c r="OF49">
        <f>'Capacity Backing (Hide)2'!BL$139*(CL49/MAX(1,SUMIFS('Treatment Backing (Hide)'!$B$110:$B$124,'Capacity Backing (Hide)2'!BL$203:BL$217,"X")))</f>
        <v>0</v>
      </c>
      <c r="OG49">
        <f>'Capacity Backing (Hide)2'!BM$139*(CM49/MAX(1,SUMIFS('Treatment Backing (Hide)'!$B$110:$B$124,'Capacity Backing (Hide)2'!BM$203:BM$217,"X")))</f>
        <v>0</v>
      </c>
      <c r="OH49">
        <f>'Capacity Backing (Hide)2'!BN$139*(CN49/MAX(1,SUMIFS('Treatment Backing (Hide)'!$B$110:$B$124,'Capacity Backing (Hide)2'!BN$203:BN$217,"X")))</f>
        <v>0</v>
      </c>
      <c r="OI49">
        <f>'Capacity Backing (Hide)2'!BO$139*(CO49/MAX(1,SUMIFS('Treatment Backing (Hide)'!$B$110:$B$124,'Capacity Backing (Hide)2'!BO$203:BO$217,"X")))</f>
        <v>0</v>
      </c>
      <c r="OJ49">
        <f>'Capacity Backing (Hide)2'!BP$139*(CP49/MAX(1,SUMIFS('Treatment Backing (Hide)'!$B$110:$B$124,'Capacity Backing (Hide)2'!BP$203:BP$217,"X")))</f>
        <v>0</v>
      </c>
      <c r="OK49">
        <f>'Capacity Backing (Hide)2'!BQ$139*(CQ49/MAX(1,SUMIFS('Treatment Backing (Hide)'!$B$110:$B$124,'Capacity Backing (Hide)2'!BQ$203:BQ$217,"X")))</f>
        <v>0</v>
      </c>
      <c r="OL49">
        <f>'Capacity Backing (Hide)2'!BR$139*(CR49/MAX(1,SUMIFS('Treatment Backing (Hide)'!$B$110:$B$124,'Capacity Backing (Hide)2'!BR$203:BR$217,"X")))</f>
        <v>0</v>
      </c>
      <c r="OM49">
        <f>'Capacity Backing (Hide)2'!BS$139*(CS49/MAX(1,SUMIFS('Treatment Backing (Hide)'!$B$110:$B$124,'Capacity Backing (Hide)2'!BS$203:BS$217,"X")))</f>
        <v>0</v>
      </c>
      <c r="ON49">
        <f>'Capacity Backing (Hide)2'!BT$139*(CT49/MAX(1,SUMIFS('Treatment Backing (Hide)'!$B$110:$B$124,'Capacity Backing (Hide)2'!BT$203:BT$217,"X")))</f>
        <v>0</v>
      </c>
      <c r="OO49">
        <f>'Capacity Backing (Hide)2'!BU$139*(CU49/MAX(1,SUMIFS('Treatment Backing (Hide)'!$B$110:$B$124,'Capacity Backing (Hide)2'!BU$203:BU$217,"X")))</f>
        <v>0</v>
      </c>
      <c r="OP49">
        <f>'Capacity Backing (Hide)2'!BV$139*(CV49/MAX(1,SUMIFS('Treatment Backing (Hide)'!$B$110:$B$124,'Capacity Backing (Hide)2'!BV$203:BV$217,"X")))</f>
        <v>0</v>
      </c>
      <c r="OQ49">
        <f>'Capacity Backing (Hide)2'!BW$139*(CW49/MAX(1,SUMIFS('Treatment Backing (Hide)'!$B$110:$B$124,'Capacity Backing (Hide)2'!BW$203:BW$217,"X")))</f>
        <v>0</v>
      </c>
      <c r="OR49">
        <f>'Capacity Backing (Hide)2'!BX$139*(CX49/MAX(1,SUMIFS('Treatment Backing (Hide)'!$B$110:$B$124,'Capacity Backing (Hide)2'!BX$203:BX$217,"X")))</f>
        <v>0</v>
      </c>
      <c r="OS49">
        <f>'Capacity Backing (Hide)2'!BY$139*(CY49/MAX(1,SUMIFS('Treatment Backing (Hide)'!$B$110:$B$124,'Capacity Backing (Hide)2'!BY$203:BY$217,"X")))</f>
        <v>0</v>
      </c>
      <c r="OT49">
        <f>'Capacity Backing (Hide)2'!BZ$139*(CZ49/MAX(1,SUMIFS('Treatment Backing (Hide)'!$B$110:$B$124,'Capacity Backing (Hide)2'!BZ$203:BZ$217,"X")))</f>
        <v>0</v>
      </c>
      <c r="OU49">
        <f>'Capacity Backing (Hide)2'!CA$139*(DA49/MAX(1,SUMIFS('Treatment Backing (Hide)'!$B$110:$B$124,'Capacity Backing (Hide)2'!CA$203:CA$217,"X")))</f>
        <v>0</v>
      </c>
      <c r="OV49">
        <f>'Capacity Backing (Hide)2'!CB$139*(DB49/MAX(1,SUMIFS('Treatment Backing (Hide)'!$B$110:$B$124,'Capacity Backing (Hide)2'!CB$203:CB$217,"X")))</f>
        <v>0</v>
      </c>
      <c r="OW49">
        <f>'Capacity Backing (Hide)2'!CC$139*(DC49/MAX(1,SUMIFS('Treatment Backing (Hide)'!$B$110:$B$124,'Capacity Backing (Hide)2'!CC$203:CC$217,"X")))</f>
        <v>0</v>
      </c>
      <c r="OX49">
        <f>'Capacity Backing (Hide)2'!CD$139*(DD49/MAX(1,SUMIFS('Treatment Backing (Hide)'!$B$110:$B$124,'Capacity Backing (Hide)2'!CD$203:CD$217,"X")))</f>
        <v>0</v>
      </c>
      <c r="OY49">
        <f>'Capacity Backing (Hide)2'!CE$139*(DE49/MAX(1,SUMIFS('Treatment Backing (Hide)'!$B$110:$B$124,'Capacity Backing (Hide)2'!CE$203:CE$217,"X")))</f>
        <v>0</v>
      </c>
      <c r="OZ49">
        <f>'Capacity Backing (Hide)2'!CF$139*(DF49/MAX(1,SUMIFS('Treatment Backing (Hide)'!$B$110:$B$124,'Capacity Backing (Hide)2'!CF$203:CF$217,"X")))</f>
        <v>0</v>
      </c>
      <c r="PA49">
        <f>'Capacity Backing (Hide)2'!CG$139*(DG49/MAX(1,SUMIFS('Treatment Backing (Hide)'!$B$110:$B$124,'Capacity Backing (Hide)2'!CG$203:CG$217,"X")))</f>
        <v>0</v>
      </c>
      <c r="PB49">
        <f>'Capacity Backing (Hide)2'!CH$139*(DH49/MAX(1,SUMIFS('Treatment Backing (Hide)'!$B$110:$B$124,'Capacity Backing (Hide)2'!CH$203:CH$217,"X")))</f>
        <v>0</v>
      </c>
      <c r="PC49">
        <f>'Capacity Backing (Hide)2'!CI$139*(DI49/MAX(1,SUMIFS('Treatment Backing (Hide)'!$B$110:$B$124,'Capacity Backing (Hide)2'!CI$203:CI$217,"X")))</f>
        <v>0</v>
      </c>
      <c r="PD49">
        <f>'Capacity Backing (Hide)2'!CJ$139*(DJ49/MAX(1,SUMIFS('Treatment Backing (Hide)'!$B$110:$B$124,'Capacity Backing (Hide)2'!CJ$203:CJ$217,"X")))</f>
        <v>0</v>
      </c>
      <c r="PE49">
        <f>'Capacity Backing (Hide)2'!CK$139*(DK49/MAX(1,SUMIFS('Treatment Backing (Hide)'!$B$110:$B$124,'Capacity Backing (Hide)2'!CK$203:CK$217,"X")))</f>
        <v>0</v>
      </c>
      <c r="PF49">
        <f>'Capacity Backing (Hide)2'!CL$139*(DL49/MAX(1,SUMIFS('Treatment Backing (Hide)'!$B$110:$B$124,'Capacity Backing (Hide)2'!CL$203:CL$217,"X")))</f>
        <v>0</v>
      </c>
      <c r="PG49">
        <f>'Capacity Backing (Hide)2'!CM$139*(DM49/MAX(1,SUMIFS('Treatment Backing (Hide)'!$B$110:$B$124,'Capacity Backing (Hide)2'!CM$203:CM$217,"X")))</f>
        <v>0</v>
      </c>
      <c r="PH49">
        <f>'Capacity Backing (Hide)2'!CN$139*(DN49/MAX(1,SUMIFS('Treatment Backing (Hide)'!$B$110:$B$124,'Capacity Backing (Hide)2'!CN$203:CN$217,"X")))</f>
        <v>0</v>
      </c>
      <c r="PI49">
        <f>'Capacity Backing (Hide)2'!CO$139*(DO49/MAX(1,SUMIFS('Treatment Backing (Hide)'!$B$110:$B$124,'Capacity Backing (Hide)2'!CO$203:CO$217,"X")))</f>
        <v>0</v>
      </c>
      <c r="PJ49">
        <f>'Capacity Backing (Hide)2'!CP$139*(DP49/MAX(1,SUMIFS('Treatment Backing (Hide)'!$B$110:$B$124,'Capacity Backing (Hide)2'!CP$203:CP$217,"X")))</f>
        <v>0</v>
      </c>
      <c r="PK49">
        <f>'Capacity Backing (Hide)2'!CQ$139*(DQ49/MAX(1,SUMIFS('Treatment Backing (Hide)'!$B$110:$B$124,'Capacity Backing (Hide)2'!CQ$203:CQ$217,"X")))</f>
        <v>0</v>
      </c>
      <c r="PL49">
        <f>'Capacity Backing (Hide)2'!CR$139*(DR49/MAX(1,SUMIFS('Treatment Backing (Hide)'!$B$110:$B$124,'Capacity Backing (Hide)2'!CR$203:CR$217,"X")))</f>
        <v>0</v>
      </c>
      <c r="PM49">
        <f>'Capacity Backing (Hide)2'!CS$139*(DS49/MAX(1,SUMIFS('Treatment Backing (Hide)'!$B$110:$B$124,'Capacity Backing (Hide)2'!CS$203:CS$217,"X")))</f>
        <v>0</v>
      </c>
      <c r="PN49">
        <f>'Capacity Backing (Hide)2'!CT$139*(DT49/MAX(1,SUMIFS('Treatment Backing (Hide)'!$B$110:$B$124,'Capacity Backing (Hide)2'!CT$203:CT$217,"X")))</f>
        <v>0</v>
      </c>
      <c r="PO49">
        <f>'Capacity Backing (Hide)2'!CU$139*(DU49/MAX(1,SUMIFS('Treatment Backing (Hide)'!$B$110:$B$124,'Capacity Backing (Hide)2'!CU$203:CU$217,"X")))</f>
        <v>0</v>
      </c>
      <c r="PP49">
        <f>'Capacity Backing (Hide)2'!CV$139*(DV49/MAX(1,SUMIFS('Treatment Backing (Hide)'!$B$110:$B$124,'Capacity Backing (Hide)2'!CV$203:CV$217,"X")))</f>
        <v>0</v>
      </c>
      <c r="PQ49">
        <f>'Capacity Backing (Hide)2'!CW$139*(DW49/MAX(1,SUMIFS('Treatment Backing (Hide)'!$B$110:$B$124,'Capacity Backing (Hide)2'!CW$203:CW$217,"X")))</f>
        <v>0</v>
      </c>
      <c r="PS49" cm="1">
        <f t="array" ref="PS49">SUM(IF('Capacity Summary'!H$36:H$135="X",1,0)*TRANSPOSE('CR Backing (Hide)'!$HX49:$LS49))</f>
        <v>0</v>
      </c>
      <c r="PT49" cm="1">
        <f t="array" ref="PT49">SUM(IF('Capacity Summary'!I$36:I$135="X",1,0)*TRANSPOSE('CR Backing (Hide)'!$HX49:$LS49))</f>
        <v>0</v>
      </c>
      <c r="PU49" cm="1">
        <f t="array" ref="PU49">SUM(IF('Capacity Summary'!J$36:J$135="X",1,0)*TRANSPOSE('CR Backing (Hide)'!$HX49:$LS49))</f>
        <v>0</v>
      </c>
      <c r="PV49" cm="1">
        <f t="array" ref="PV49">SUM(IF('Capacity Summary'!K$36:K$135="X",1,0)*TRANSPOSE('CR Backing (Hide)'!$HX49:$LS49))</f>
        <v>0</v>
      </c>
      <c r="PW49" cm="1">
        <f t="array" ref="PW49">SUM(IF('Capacity Summary'!L$36:L$135="X",1,0)*TRANSPOSE('CR Backing (Hide)'!$HX49:$LS49))</f>
        <v>0</v>
      </c>
      <c r="PX49" cm="1">
        <f t="array" ref="PX49">SUM(IF('Capacity Summary'!M$36:M$135="X",1,0)*TRANSPOSE('CR Backing (Hide)'!$HX49:$LS49))</f>
        <v>0</v>
      </c>
      <c r="PY49" cm="1">
        <f t="array" ref="PY49">SUM(IF('Capacity Summary'!N$36:N$135="X",1,0)*TRANSPOSE('CR Backing (Hide)'!$HX49:$LS49))</f>
        <v>0</v>
      </c>
      <c r="PZ49" cm="1">
        <f t="array" ref="PZ49">SUM(IF('Capacity Summary'!O$36:O$135="X",1,0)*TRANSPOSE('CR Backing (Hide)'!$HX49:$LS49))</f>
        <v>0</v>
      </c>
      <c r="QA49" cm="1">
        <f t="array" ref="QA49">SUM(IF('Capacity Summary'!P$36:P$135="X",1,0)*TRANSPOSE('CR Backing (Hide)'!$HX49:$LS49))</f>
        <v>0</v>
      </c>
      <c r="QB49" cm="1">
        <f t="array" ref="QB49">SUM(IF('Capacity Summary'!Q$36:Q$135="X",1,0)*TRANSPOSE('CR Backing (Hide)'!$HX49:$LS49))</f>
        <v>0</v>
      </c>
      <c r="QC49" cm="1">
        <f t="array" ref="QC49">SUM(IF('Capacity Summary'!R$36:R$135="X",1,0)*TRANSPOSE('CR Backing (Hide)'!$HX49:$LS49))</f>
        <v>0</v>
      </c>
      <c r="QD49" cm="1">
        <f t="array" ref="QD49">SUM(IF('Capacity Summary'!S$36:S$135="X",1,0)*TRANSPOSE('CR Backing (Hide)'!$HX49:$LS49))</f>
        <v>0</v>
      </c>
      <c r="QE49" cm="1">
        <f t="array" ref="QE49">SUM(IF('Capacity Summary'!T$36:T$135="X",1,0)*TRANSPOSE('CR Backing (Hide)'!$HX49:$LS49))</f>
        <v>0</v>
      </c>
      <c r="QF49" cm="1">
        <f t="array" ref="QF49">SUM(IF('Capacity Summary'!U$36:U$135="X",1,0)*TRANSPOSE('CR Backing (Hide)'!$HX49:$LS49))</f>
        <v>0</v>
      </c>
      <c r="QG49" cm="1">
        <f t="array" ref="QG49">SUM(IF('Capacity Summary'!V$36:V$135="X",1,0)*TRANSPOSE('CR Backing (Hide)'!$HX49:$LS49))</f>
        <v>0</v>
      </c>
      <c r="QH49" cm="1">
        <f t="array" ref="QH49">SUM(IF('Capacity Summary'!W$36:W$135="X",1,0)*TRANSPOSE('CR Backing (Hide)'!$HX49:$LS49))</f>
        <v>0</v>
      </c>
      <c r="QI49" cm="1">
        <f t="array" ref="QI49">SUM(IF('Capacity Summary'!X$36:X$135="X",1,0)*TRANSPOSE('CR Backing (Hide)'!$HX49:$LS49))</f>
        <v>0</v>
      </c>
      <c r="QJ49" cm="1">
        <f t="array" ref="QJ49">SUM(IF('Capacity Summary'!Y$36:Y$135="X",1,0)*TRANSPOSE('CR Backing (Hide)'!$HX49:$LS49))</f>
        <v>0</v>
      </c>
      <c r="QK49" cm="1">
        <f t="array" ref="QK49">SUM(IF('Capacity Summary'!Z$36:Z$135="X",1,0)*TRANSPOSE('CR Backing (Hide)'!$HX49:$LS49))</f>
        <v>0</v>
      </c>
      <c r="QL49" cm="1">
        <f t="array" ref="QL49">SUM(IF('Capacity Summary'!AA$36:AA$135="X",1,0)*TRANSPOSE('CR Backing (Hide)'!$HX49:$LS49))</f>
        <v>0</v>
      </c>
      <c r="QM49" cm="1">
        <f t="array" ref="QM49">SUM(IF('Capacity Summary'!AB$36:AB$135="X",1,0)*TRANSPOSE('CR Backing (Hide)'!$HX49:$LS49))</f>
        <v>0</v>
      </c>
      <c r="QN49" cm="1">
        <f t="array" ref="QN49">SUM(IF('Capacity Summary'!AC$36:AC$135="X",1,0)*TRANSPOSE('CR Backing (Hide)'!$HX49:$LS49))</f>
        <v>0</v>
      </c>
      <c r="QO49" cm="1">
        <f t="array" ref="QO49">SUM(IF('Capacity Summary'!AD$36:AD$135="X",1,0)*TRANSPOSE('CR Backing (Hide)'!$HX49:$LS49))</f>
        <v>0</v>
      </c>
      <c r="QP49" cm="1">
        <f t="array" ref="QP49">SUM(IF('Capacity Summary'!AE$36:AE$135="X",1,0)*TRANSPOSE('CR Backing (Hide)'!$HX49:$LS49))</f>
        <v>0</v>
      </c>
      <c r="QQ49" cm="1">
        <f t="array" ref="QQ49">SUM(IF('Capacity Summary'!AF$36:AF$135="X",1,0)*TRANSPOSE('CR Backing (Hide)'!$HX49:$LS49))</f>
        <v>0</v>
      </c>
      <c r="QR49" cm="1">
        <f t="array" ref="QR49">SUM(IF('Capacity Summary'!AG$36:AG$135="X",1,0)*TRANSPOSE('CR Backing (Hide)'!$HX49:$LS49))</f>
        <v>0</v>
      </c>
      <c r="QS49" cm="1">
        <f t="array" ref="QS49">SUM(IF('Capacity Summary'!AH$36:AH$135="X",1,0)*TRANSPOSE('CR Backing (Hide)'!$HX49:$LS49))</f>
        <v>0</v>
      </c>
      <c r="QT49" cm="1">
        <f t="array" ref="QT49">SUM(IF('Capacity Summary'!AI$36:AI$135="X",1,0)*TRANSPOSE('CR Backing (Hide)'!$HX49:$LS49))</f>
        <v>0</v>
      </c>
      <c r="QU49" cm="1">
        <f t="array" ref="QU49">SUM(IF('Capacity Summary'!AJ$36:AJ$135="X",1,0)*TRANSPOSE('CR Backing (Hide)'!$HX49:$LS49))</f>
        <v>0</v>
      </c>
      <c r="QV49" cm="1">
        <f t="array" ref="QV49">SUM(IF('Capacity Summary'!AK$36:AK$135="X",1,0)*TRANSPOSE('CR Backing (Hide)'!$HX49:$LS49))</f>
        <v>0</v>
      </c>
      <c r="QW49" cm="1">
        <f t="array" ref="QW49">SUM(IF('Capacity Summary'!AL$36:AL$135="X",1,0)*TRANSPOSE('CR Backing (Hide)'!$HX49:$LS49))</f>
        <v>0</v>
      </c>
      <c r="QX49" cm="1">
        <f t="array" ref="QX49">SUM(IF('Capacity Summary'!AM$36:AM$135="X",1,0)*TRANSPOSE('CR Backing (Hide)'!$HX49:$LS49))</f>
        <v>0</v>
      </c>
      <c r="QY49" cm="1">
        <f t="array" ref="QY49">SUM(IF('Capacity Summary'!AN$36:AN$135="X",1,0)*TRANSPOSE('CR Backing (Hide)'!$HX49:$LS49))</f>
        <v>0</v>
      </c>
      <c r="QZ49" cm="1">
        <f t="array" ref="QZ49">SUM(IF('Capacity Summary'!AO$36:AO$135="X",1,0)*TRANSPOSE('CR Backing (Hide)'!$HX49:$LS49))</f>
        <v>0</v>
      </c>
      <c r="RA49" cm="1">
        <f t="array" ref="RA49">SUM(IF('Capacity Summary'!AP$36:AP$135="X",1,0)*TRANSPOSE('CR Backing (Hide)'!$HX49:$LS49))</f>
        <v>0</v>
      </c>
      <c r="RB49" cm="1">
        <f t="array" ref="RB49">SUM(IF('Capacity Summary'!AQ$36:AQ$135="X",1,0)*TRANSPOSE('CR Backing (Hide)'!$HX49:$LS49))</f>
        <v>0</v>
      </c>
      <c r="RC49" cm="1">
        <f t="array" ref="RC49">SUM(IF('Capacity Summary'!AR$36:AR$135="X",1,0)*TRANSPOSE('CR Backing (Hide)'!$HX49:$LS49))</f>
        <v>0</v>
      </c>
      <c r="RD49" cm="1">
        <f t="array" ref="RD49">SUM(IF('Capacity Summary'!AS$36:AS$135="X",1,0)*TRANSPOSE('CR Backing (Hide)'!$HX49:$LS49))</f>
        <v>0</v>
      </c>
      <c r="RE49" cm="1">
        <f t="array" ref="RE49">SUM(IF('Capacity Summary'!AT$36:AT$135="X",1,0)*TRANSPOSE('CR Backing (Hide)'!$HX49:$LS49))</f>
        <v>0</v>
      </c>
      <c r="RF49" cm="1">
        <f t="array" ref="RF49">SUM(IF('Capacity Summary'!AU$36:AU$135="X",1,0)*TRANSPOSE('CR Backing (Hide)'!$HX49:$LS49))</f>
        <v>0</v>
      </c>
      <c r="RG49" cm="1">
        <f t="array" ref="RG49">SUM(IF('Capacity Summary'!AV$36:AV$135="X",1,0)*TRANSPOSE('CR Backing (Hide)'!$HX49:$LS49))</f>
        <v>0</v>
      </c>
      <c r="RH49" cm="1">
        <f t="array" ref="RH49">SUM(IF('Capacity Summary'!AW$36:AW$135="X",1,0)*TRANSPOSE('CR Backing (Hide)'!$HX49:$LS49))</f>
        <v>0</v>
      </c>
      <c r="RI49" cm="1">
        <f t="array" ref="RI49">SUM(IF('Capacity Summary'!AX$36:AX$135="X",1,0)*TRANSPOSE('CR Backing (Hide)'!$HX49:$LS49))</f>
        <v>0</v>
      </c>
      <c r="RJ49" cm="1">
        <f t="array" ref="RJ49">SUM(IF('Capacity Summary'!AY$36:AY$135="X",1,0)*TRANSPOSE('CR Backing (Hide)'!$HX49:$LS49))</f>
        <v>0</v>
      </c>
      <c r="RK49" cm="1">
        <f t="array" ref="RK49">SUM(IF('Capacity Summary'!AZ$36:AZ$135="X",1,0)*TRANSPOSE('CR Backing (Hide)'!$HX49:$LS49))</f>
        <v>0</v>
      </c>
      <c r="RL49" cm="1">
        <f t="array" ref="RL49">SUM(IF('Capacity Summary'!BA$36:BA$135="X",1,0)*TRANSPOSE('CR Backing (Hide)'!$HX49:$LS49))</f>
        <v>0</v>
      </c>
      <c r="RM49" cm="1">
        <f t="array" ref="RM49">SUM(IF('Capacity Summary'!BB$36:BB$135="X",1,0)*TRANSPOSE('CR Backing (Hide)'!$HX49:$LS49))</f>
        <v>0</v>
      </c>
      <c r="RN49" cm="1">
        <f t="array" ref="RN49">SUM(IF('Capacity Summary'!BC$36:BC$135="X",1,0)*TRANSPOSE('CR Backing (Hide)'!$HX49:$LS49))</f>
        <v>0</v>
      </c>
      <c r="RO49" cm="1">
        <f t="array" ref="RO49">SUM(IF('Capacity Summary'!BD$36:BD$135="X",1,0)*TRANSPOSE('CR Backing (Hide)'!$HX49:$LS49))</f>
        <v>0</v>
      </c>
      <c r="RP49" cm="1">
        <f t="array" ref="RP49">SUM(IF('Capacity Summary'!BE$36:BE$135="X",1,0)*TRANSPOSE('CR Backing (Hide)'!$HX49:$LS49))</f>
        <v>0</v>
      </c>
      <c r="RQ49" cm="1">
        <f t="array" ref="RQ49">SUM(IF('Capacity Summary'!BF$36:BF$135="X",1,0)*TRANSPOSE('CR Backing (Hide)'!$HX49:$LS49))</f>
        <v>0</v>
      </c>
      <c r="RR49" cm="1">
        <f t="array" ref="RR49">SUM(IF('Capacity Summary'!BG$36:BG$135="X",1,0)*TRANSPOSE('CR Backing (Hide)'!$HX49:$LS49))</f>
        <v>0</v>
      </c>
      <c r="RT49" cm="1">
        <f t="array" ref="RT49">SUM(IF('Capacity Summary'!H$139:H$238="X",1,0)*TRANSPOSE('CR Backing (Hide)'!$LV49:$PQ49))</f>
        <v>0</v>
      </c>
      <c r="RU49" cm="1">
        <f t="array" ref="RU49">SUM(IF('Capacity Summary'!I$139:I$238="X",1,0)*TRANSPOSE('CR Backing (Hide)'!$LV49:$PQ49))</f>
        <v>0</v>
      </c>
      <c r="RV49" cm="1">
        <f t="array" ref="RV49">SUM(IF('Capacity Summary'!J$139:J$238="X",1,0)*TRANSPOSE('CR Backing (Hide)'!$LV49:$PQ49))</f>
        <v>0</v>
      </c>
      <c r="RW49" cm="1">
        <f t="array" ref="RW49">SUM(IF('Capacity Summary'!K$139:K$238="X",1,0)*TRANSPOSE('CR Backing (Hide)'!$LV49:$PQ49))</f>
        <v>0</v>
      </c>
      <c r="RX49" cm="1">
        <f t="array" ref="RX49">SUM(IF('Capacity Summary'!L$139:L$238="X",1,0)*TRANSPOSE('CR Backing (Hide)'!$LV49:$PQ49))</f>
        <v>0</v>
      </c>
      <c r="RY49" cm="1">
        <f t="array" ref="RY49">SUM(IF('Capacity Summary'!M$139:M$238="X",1,0)*TRANSPOSE('CR Backing (Hide)'!$LV49:$PQ49))</f>
        <v>0</v>
      </c>
      <c r="RZ49" cm="1">
        <f t="array" ref="RZ49">SUM(IF('Capacity Summary'!N$139:N$238="X",1,0)*TRANSPOSE('CR Backing (Hide)'!$LV49:$PQ49))</f>
        <v>0</v>
      </c>
      <c r="SA49" cm="1">
        <f t="array" ref="SA49">SUM(IF('Capacity Summary'!O$139:O$238="X",1,0)*TRANSPOSE('CR Backing (Hide)'!$LV49:$PQ49))</f>
        <v>0</v>
      </c>
      <c r="SB49" cm="1">
        <f t="array" ref="SB49">SUM(IF('Capacity Summary'!P$139:P$238="X",1,0)*TRANSPOSE('CR Backing (Hide)'!$LV49:$PQ49))</f>
        <v>0</v>
      </c>
      <c r="SC49" cm="1">
        <f t="array" ref="SC49">SUM(IF('Capacity Summary'!Q$139:Q$238="X",1,0)*TRANSPOSE('CR Backing (Hide)'!$LV49:$PQ49))</f>
        <v>0</v>
      </c>
      <c r="SD49" cm="1">
        <f t="array" ref="SD49">SUM(IF('Capacity Summary'!R$139:R$238="X",1,0)*TRANSPOSE('CR Backing (Hide)'!$LV49:$PQ49))</f>
        <v>0</v>
      </c>
      <c r="SE49" cm="1">
        <f t="array" ref="SE49">SUM(IF('Capacity Summary'!S$139:S$238="X",1,0)*TRANSPOSE('CR Backing (Hide)'!$LV49:$PQ49))</f>
        <v>0</v>
      </c>
      <c r="SF49" cm="1">
        <f t="array" ref="SF49">SUM(IF('Capacity Summary'!T$139:T$238="X",1,0)*TRANSPOSE('CR Backing (Hide)'!$LV49:$PQ49))</f>
        <v>0</v>
      </c>
      <c r="SG49" cm="1">
        <f t="array" ref="SG49">SUM(IF('Capacity Summary'!U$139:U$238="X",1,0)*TRANSPOSE('CR Backing (Hide)'!$LV49:$PQ49))</f>
        <v>0</v>
      </c>
      <c r="SH49" cm="1">
        <f t="array" ref="SH49">SUM(IF('Capacity Summary'!V$139:V$238="X",1,0)*TRANSPOSE('CR Backing (Hide)'!$LV49:$PQ49))</f>
        <v>0</v>
      </c>
      <c r="SI49" cm="1">
        <f t="array" ref="SI49">SUM(IF('Capacity Summary'!W$139:W$238="X",1,0)*TRANSPOSE('CR Backing (Hide)'!$LV49:$PQ49))</f>
        <v>0</v>
      </c>
      <c r="SJ49" cm="1">
        <f t="array" ref="SJ49">SUM(IF('Capacity Summary'!X$139:X$238="X",1,0)*TRANSPOSE('CR Backing (Hide)'!$LV49:$PQ49))</f>
        <v>0</v>
      </c>
      <c r="SK49" cm="1">
        <f t="array" ref="SK49">SUM(IF('Capacity Summary'!Y$139:Y$238="X",1,0)*TRANSPOSE('CR Backing (Hide)'!$LV49:$PQ49))</f>
        <v>0</v>
      </c>
      <c r="SL49" cm="1">
        <f t="array" ref="SL49">SUM(IF('Capacity Summary'!Z$139:Z$238="X",1,0)*TRANSPOSE('CR Backing (Hide)'!$LV49:$PQ49))</f>
        <v>0</v>
      </c>
      <c r="SM49" cm="1">
        <f t="array" ref="SM49">SUM(IF('Capacity Summary'!AA$139:AA$238="X",1,0)*TRANSPOSE('CR Backing (Hide)'!$LV49:$PQ49))</f>
        <v>0</v>
      </c>
      <c r="SN49" cm="1">
        <f t="array" ref="SN49">SUM(IF('Capacity Summary'!AB$139:AB$238="X",1,0)*TRANSPOSE('CR Backing (Hide)'!$LV49:$PQ49))</f>
        <v>0</v>
      </c>
      <c r="SO49" cm="1">
        <f t="array" ref="SO49">SUM(IF('Capacity Summary'!AC$139:AC$238="X",1,0)*TRANSPOSE('CR Backing (Hide)'!$LV49:$PQ49))</f>
        <v>0</v>
      </c>
      <c r="SP49" cm="1">
        <f t="array" ref="SP49">SUM(IF('Capacity Summary'!AD$139:AD$238="X",1,0)*TRANSPOSE('CR Backing (Hide)'!$LV49:$PQ49))</f>
        <v>0</v>
      </c>
      <c r="SQ49" cm="1">
        <f t="array" ref="SQ49">SUM(IF('Capacity Summary'!AE$139:AE$238="X",1,0)*TRANSPOSE('CR Backing (Hide)'!$LV49:$PQ49))</f>
        <v>0</v>
      </c>
      <c r="SR49" cm="1">
        <f t="array" ref="SR49">SUM(IF('Capacity Summary'!AF$139:AF$238="X",1,0)*TRANSPOSE('CR Backing (Hide)'!$LV49:$PQ49))</f>
        <v>0</v>
      </c>
      <c r="SS49" cm="1">
        <f t="array" ref="SS49">SUM(IF('Capacity Summary'!AG$139:AG$238="X",1,0)*TRANSPOSE('CR Backing (Hide)'!$LV49:$PQ49))</f>
        <v>0</v>
      </c>
      <c r="ST49" cm="1">
        <f t="array" ref="ST49">SUM(IF('Capacity Summary'!AH$139:AH$238="X",1,0)*TRANSPOSE('CR Backing (Hide)'!$LV49:$PQ49))</f>
        <v>0</v>
      </c>
      <c r="SU49" cm="1">
        <f t="array" ref="SU49">SUM(IF('Capacity Summary'!AI$139:AI$238="X",1,0)*TRANSPOSE('CR Backing (Hide)'!$LV49:$PQ49))</f>
        <v>0</v>
      </c>
      <c r="SV49" cm="1">
        <f t="array" ref="SV49">SUM(IF('Capacity Summary'!AJ$139:AJ$238="X",1,0)*TRANSPOSE('CR Backing (Hide)'!$LV49:$PQ49))</f>
        <v>0</v>
      </c>
      <c r="SW49" cm="1">
        <f t="array" ref="SW49">SUM(IF('Capacity Summary'!AK$139:AK$238="X",1,0)*TRANSPOSE('CR Backing (Hide)'!$LV49:$PQ49))</f>
        <v>0</v>
      </c>
      <c r="SX49" cm="1">
        <f t="array" ref="SX49">SUM(IF('Capacity Summary'!AL$139:AL$238="X",1,0)*TRANSPOSE('CR Backing (Hide)'!$LV49:$PQ49))</f>
        <v>0</v>
      </c>
      <c r="SY49" cm="1">
        <f t="array" ref="SY49">SUM(IF('Capacity Summary'!AM$139:AM$238="X",1,0)*TRANSPOSE('CR Backing (Hide)'!$LV49:$PQ49))</f>
        <v>0</v>
      </c>
      <c r="SZ49" cm="1">
        <f t="array" ref="SZ49">SUM(IF('Capacity Summary'!AN$139:AN$238="X",1,0)*TRANSPOSE('CR Backing (Hide)'!$LV49:$PQ49))</f>
        <v>0</v>
      </c>
      <c r="TA49" cm="1">
        <f t="array" ref="TA49">SUM(IF('Capacity Summary'!AO$139:AO$238="X",1,0)*TRANSPOSE('CR Backing (Hide)'!$LV49:$PQ49))</f>
        <v>0</v>
      </c>
      <c r="TB49" cm="1">
        <f t="array" ref="TB49">SUM(IF('Capacity Summary'!AP$139:AP$238="X",1,0)*TRANSPOSE('CR Backing (Hide)'!$LV49:$PQ49))</f>
        <v>0</v>
      </c>
      <c r="TC49" cm="1">
        <f t="array" ref="TC49">SUM(IF('Capacity Summary'!AQ$139:AQ$238="X",1,0)*TRANSPOSE('CR Backing (Hide)'!$LV49:$PQ49))</f>
        <v>0</v>
      </c>
      <c r="TD49" cm="1">
        <f t="array" ref="TD49">SUM(IF('Capacity Summary'!AR$139:AR$238="X",1,0)*TRANSPOSE('CR Backing (Hide)'!$LV49:$PQ49))</f>
        <v>0</v>
      </c>
      <c r="TE49" cm="1">
        <f t="array" ref="TE49">SUM(IF('Capacity Summary'!AS$139:AS$238="X",1,0)*TRANSPOSE('CR Backing (Hide)'!$LV49:$PQ49))</f>
        <v>0</v>
      </c>
      <c r="TF49" cm="1">
        <f t="array" ref="TF49">SUM(IF('Capacity Summary'!AT$139:AT$238="X",1,0)*TRANSPOSE('CR Backing (Hide)'!$LV49:$PQ49))</f>
        <v>0</v>
      </c>
      <c r="TG49" cm="1">
        <f t="array" ref="TG49">SUM(IF('Capacity Summary'!AU$139:AU$238="X",1,0)*TRANSPOSE('CR Backing (Hide)'!$LV49:$PQ49))</f>
        <v>0</v>
      </c>
      <c r="TH49" cm="1">
        <f t="array" ref="TH49">SUM(IF('Capacity Summary'!AV$139:AV$238="X",1,0)*TRANSPOSE('CR Backing (Hide)'!$LV49:$PQ49))</f>
        <v>0</v>
      </c>
      <c r="TI49" cm="1">
        <f t="array" ref="TI49">SUM(IF('Capacity Summary'!AW$139:AW$238="X",1,0)*TRANSPOSE('CR Backing (Hide)'!$LV49:$PQ49))</f>
        <v>0</v>
      </c>
      <c r="TJ49" cm="1">
        <f t="array" ref="TJ49">SUM(IF('Capacity Summary'!AX$139:AX$238="X",1,0)*TRANSPOSE('CR Backing (Hide)'!$LV49:$PQ49))</f>
        <v>0</v>
      </c>
      <c r="TK49" cm="1">
        <f t="array" ref="TK49">SUM(IF('Capacity Summary'!AY$139:AY$238="X",1,0)*TRANSPOSE('CR Backing (Hide)'!$LV49:$PQ49))</f>
        <v>0</v>
      </c>
      <c r="TL49" cm="1">
        <f t="array" ref="TL49">SUM(IF('Capacity Summary'!AZ$139:AZ$238="X",1,0)*TRANSPOSE('CR Backing (Hide)'!$LV49:$PQ49))</f>
        <v>0</v>
      </c>
      <c r="TM49" cm="1">
        <f t="array" ref="TM49">SUM(IF('Capacity Summary'!BA$139:BA$238="X",1,0)*TRANSPOSE('CR Backing (Hide)'!$LV49:$PQ49))</f>
        <v>0</v>
      </c>
      <c r="TN49" cm="1">
        <f t="array" ref="TN49">SUM(IF('Capacity Summary'!BB$139:BB$238="X",1,0)*TRANSPOSE('CR Backing (Hide)'!$LV49:$PQ49))</f>
        <v>0</v>
      </c>
      <c r="TO49" cm="1">
        <f t="array" ref="TO49">SUM(IF('Capacity Summary'!BC$139:BC$238="X",1,0)*TRANSPOSE('CR Backing (Hide)'!$LV49:$PQ49))</f>
        <v>0</v>
      </c>
      <c r="TP49" cm="1">
        <f t="array" ref="TP49">SUM(IF('Capacity Summary'!BD$139:BD$238="X",1,0)*TRANSPOSE('CR Backing (Hide)'!$LV49:$PQ49))</f>
        <v>0</v>
      </c>
      <c r="TQ49" cm="1">
        <f t="array" ref="TQ49">SUM(IF('Capacity Summary'!BE$139:BE$238="X",1,0)*TRANSPOSE('CR Backing (Hide)'!$LV49:$PQ49))</f>
        <v>0</v>
      </c>
      <c r="TR49" cm="1">
        <f t="array" ref="TR49">SUM(IF('Capacity Summary'!BF$139:BF$238="X",1,0)*TRANSPOSE('CR Backing (Hide)'!$LV49:$PQ49))</f>
        <v>0</v>
      </c>
      <c r="TS49" cm="1">
        <f t="array" ref="TS49">SUM(IF('Capacity Summary'!BG$139:BG$238="X",1,0)*TRANSPOSE('CR Backing (Hide)'!$LV49:$PQ49))</f>
        <v>0</v>
      </c>
    </row>
    <row r="50" spans="8:539" x14ac:dyDescent="0.25">
      <c r="H50" t="str">
        <f>ROW(H47)&amp;". "&amp;'Clinical resources'!B53</f>
        <v xml:space="preserve">47. </v>
      </c>
      <c r="J50" t="str" cm="1">
        <f t="array" ref="J50">IF(SUM(IF('Clinical resources'!F53:J53="X",1,0)*'Clinical resources'!F$4:J$4)&gt;0,"X","")</f>
        <v/>
      </c>
      <c r="K50" t="str" cm="1">
        <f t="array" ref="K50">IF(SUM(IF('Clinical resources'!K53:O53="X",1,0)*'Clinical resources'!K$4:O$4)&gt;0,"X","")</f>
        <v/>
      </c>
      <c r="L50" t="str" cm="1">
        <f t="array" ref="L50">IF(SUM(IF('Clinical resources'!P53:T53="X",1,0)*'Clinical resources'!P$4:T$4)&gt;0,"X","")</f>
        <v/>
      </c>
      <c r="M50" t="str" cm="1">
        <f t="array" ref="M50">IF(SUM(IF('Clinical resources'!U53:Y53="X",1,0)*'Clinical resources'!U$4:Y$4)&gt;0,"X","")</f>
        <v/>
      </c>
      <c r="N50" t="str" cm="1">
        <f t="array" ref="N50">IF(SUM(IF('Clinical resources'!Z53:AD53="X",1,0)*'Clinical resources'!Z$4:AD$4)&gt;0,"X","")</f>
        <v/>
      </c>
      <c r="O50" t="str" cm="1">
        <f t="array" ref="O50">IF(SUM(IF('Clinical resources'!AE53:AI53="X",1,0)*'Clinical resources'!AE$4:AI$4)&gt;0,"X","")</f>
        <v/>
      </c>
      <c r="P50" t="str" cm="1">
        <f t="array" ref="P50">IF(SUM(IF('Clinical resources'!AJ53:AN53="X",1,0)*'Clinical resources'!AJ$4:AN$4)&gt;0,"X","")</f>
        <v/>
      </c>
      <c r="Q50" t="str" cm="1">
        <f t="array" ref="Q50">IF(SUM(IF('Clinical resources'!AO53:AS53="X",1,0)*'Clinical resources'!AO$4:AS$4)&gt;0,"X","")</f>
        <v/>
      </c>
      <c r="R50" t="str" cm="1">
        <f t="array" ref="R50">IF(SUM(IF('Clinical resources'!AT53:AX53="X",1,0)*'Clinical resources'!AT$4:AX$4)&gt;0,"X","")</f>
        <v/>
      </c>
      <c r="S50" t="str" cm="1">
        <f t="array" ref="S50">IF(SUM(IF('Clinical resources'!AY53:BC53="X",1,0)*'Clinical resources'!AY$4:BC$4)&gt;0,"X","")</f>
        <v/>
      </c>
      <c r="T50" t="str" cm="1">
        <f t="array" ref="T50">IF(SUM(IF('Clinical resources'!BD53:BH53="X",1,0)*'Clinical resources'!BD$4:BH$4)&gt;0,"X","")</f>
        <v/>
      </c>
      <c r="U50" t="str" cm="1">
        <f t="array" ref="U50">IF(SUM(IF('Clinical resources'!BI53:BM53="X",1,0)*'Clinical resources'!BI$4:BM$4)&gt;0,"X","")</f>
        <v/>
      </c>
      <c r="V50" t="str" cm="1">
        <f t="array" ref="V50">IF(SUM(IF('Clinical resources'!BN53:BR53="X",1,0)*'Clinical resources'!BN$4:BR$4)&gt;0,"X","")</f>
        <v/>
      </c>
      <c r="W50" t="str" cm="1">
        <f t="array" ref="W50">IF(SUM(IF('Clinical resources'!BS53:BW53="X",1,0)*'Clinical resources'!BS$4:BW$4)&gt;0,"X","")</f>
        <v/>
      </c>
      <c r="X50" t="str" cm="1">
        <f t="array" ref="X50">IF(SUM(IF('Clinical resources'!BX53:CB53="X",1,0)*'Clinical resources'!BX$4:CB$4)&gt;0,"X","")</f>
        <v/>
      </c>
      <c r="AB50">
        <f t="array" ref="AB50">IF($J50:$X50='Capacity Backing (Hide)2'!B$67:B$81,1,0)</f>
        <v>0</v>
      </c>
      <c r="AC50">
        <f t="array" ref="AC50">IF($J50:$X50='Capacity Backing (Hide)2'!C$67:C$81,1,0)</f>
        <v>0</v>
      </c>
      <c r="AD50">
        <f t="array" ref="AD50">IF($J50:$X50='Capacity Backing (Hide)2'!D$67:D$81,1,0)</f>
        <v>0</v>
      </c>
      <c r="AE50">
        <f t="array" ref="AE50">IF($J50:$X50='Capacity Backing (Hide)2'!E$67:E$81,1,0)</f>
        <v>0</v>
      </c>
      <c r="AF50">
        <f t="array" ref="AF50">IF($J50:$X50='Capacity Backing (Hide)2'!F$67:F$81,1,0)</f>
        <v>0</v>
      </c>
      <c r="AG50">
        <f t="array" ref="AG50">IF($J50:$X50='Capacity Backing (Hide)2'!G$67:G$81,1,0)</f>
        <v>0</v>
      </c>
      <c r="AH50">
        <f t="array" ref="AH50">IF($J50:$X50='Capacity Backing (Hide)2'!H$67:H$81,1,0)</f>
        <v>0</v>
      </c>
      <c r="AI50">
        <f t="array" ref="AI50">IF($J50:$X50='Capacity Backing (Hide)2'!I$67:I$81,1,0)</f>
        <v>0</v>
      </c>
      <c r="AJ50">
        <f t="array" ref="AJ50">IF($J50:$X50='Capacity Backing (Hide)2'!J$67:J$81,1,0)</f>
        <v>0</v>
      </c>
      <c r="AK50">
        <f t="array" ref="AK50">IF($J50:$X50='Capacity Backing (Hide)2'!K$67:K$81,1,0)</f>
        <v>0</v>
      </c>
      <c r="AL50">
        <f t="array" ref="AL50">IF($J50:$X50='Capacity Backing (Hide)2'!L$67:L$81,1,0)</f>
        <v>0</v>
      </c>
      <c r="AM50">
        <f t="array" ref="AM50">IF($J50:$X50='Capacity Backing (Hide)2'!M$67:M$81,1,0)</f>
        <v>0</v>
      </c>
      <c r="AN50">
        <f t="array" ref="AN50">IF($J50:$X50='Capacity Backing (Hide)2'!N$67:N$81,1,0)</f>
        <v>0</v>
      </c>
      <c r="AO50">
        <f t="array" ref="AO50">IF($J50:$X50='Capacity Backing (Hide)2'!O$67:O$81,1,0)</f>
        <v>0</v>
      </c>
      <c r="AP50">
        <f t="array" ref="AP50">IF($J50:$X50='Capacity Backing (Hide)2'!P$67:P$81,1,0)</f>
        <v>0</v>
      </c>
      <c r="AQ50">
        <f t="array" ref="AQ50">IF($J50:$X50='Capacity Backing (Hide)2'!Q$67:Q$81,1,0)</f>
        <v>0</v>
      </c>
      <c r="AR50">
        <f t="array" ref="AR50">IF($J50:$X50='Capacity Backing (Hide)2'!R$67:R$81,1,0)</f>
        <v>0</v>
      </c>
      <c r="AS50">
        <f t="array" ref="AS50">IF($J50:$X50='Capacity Backing (Hide)2'!S$67:S$81,1,0)</f>
        <v>0</v>
      </c>
      <c r="AT50">
        <f t="array" ref="AT50">IF($J50:$X50='Capacity Backing (Hide)2'!T$67:T$81,1,0)</f>
        <v>0</v>
      </c>
      <c r="AU50">
        <f t="array" ref="AU50">IF($J50:$X50='Capacity Backing (Hide)2'!U$67:U$81,1,0)</f>
        <v>0</v>
      </c>
      <c r="AV50">
        <f t="array" ref="AV50">IF($J50:$X50='Capacity Backing (Hide)2'!V$67:V$81,1,0)</f>
        <v>0</v>
      </c>
      <c r="AW50">
        <f t="array" ref="AW50">IF($J50:$X50='Capacity Backing (Hide)2'!W$67:W$81,1,0)</f>
        <v>0</v>
      </c>
      <c r="AX50">
        <f t="array" ref="AX50">IF($J50:$X50='Capacity Backing (Hide)2'!X$67:X$81,1,0)</f>
        <v>0</v>
      </c>
      <c r="AY50">
        <f t="array" ref="AY50">IF($J50:$X50='Capacity Backing (Hide)2'!Y$67:Y$81,1,0)</f>
        <v>0</v>
      </c>
      <c r="AZ50">
        <f t="array" ref="AZ50">IF($J50:$X50='Capacity Backing (Hide)2'!Z$67:Z$81,1,0)</f>
        <v>0</v>
      </c>
      <c r="BA50">
        <f t="array" ref="BA50">IF($J50:$X50='Capacity Backing (Hide)2'!AA$67:AA$81,1,0)</f>
        <v>0</v>
      </c>
      <c r="BB50">
        <f t="array" ref="BB50">IF($J50:$X50='Capacity Backing (Hide)2'!AB$67:AB$81,1,0)</f>
        <v>0</v>
      </c>
      <c r="BC50">
        <f t="array" ref="BC50">IF($J50:$X50='Capacity Backing (Hide)2'!AC$67:AC$81,1,0)</f>
        <v>0</v>
      </c>
      <c r="BD50">
        <f t="array" ref="BD50">IF($J50:$X50='Capacity Backing (Hide)2'!AD$67:AD$81,1,0)</f>
        <v>0</v>
      </c>
      <c r="BE50">
        <f t="array" ref="BE50">IF($J50:$X50='Capacity Backing (Hide)2'!AE$67:AE$81,1,0)</f>
        <v>0</v>
      </c>
      <c r="BF50">
        <f t="array" ref="BF50">IF($J50:$X50='Capacity Backing (Hide)2'!AF$67:AF$81,1,0)</f>
        <v>0</v>
      </c>
      <c r="BG50">
        <f t="array" ref="BG50">IF($J50:$X50='Capacity Backing (Hide)2'!AG$67:AG$81,1,0)</f>
        <v>0</v>
      </c>
      <c r="BH50">
        <f t="array" ref="BH50">IF($J50:$X50='Capacity Backing (Hide)2'!AH$67:AH$81,1,0)</f>
        <v>0</v>
      </c>
      <c r="BI50">
        <f t="array" ref="BI50">IF($J50:$X50='Capacity Backing (Hide)2'!AI$67:AI$81,1,0)</f>
        <v>0</v>
      </c>
      <c r="BJ50">
        <f t="array" ref="BJ50">IF($J50:$X50='Capacity Backing (Hide)2'!AJ$67:AJ$81,1,0)</f>
        <v>0</v>
      </c>
      <c r="BK50">
        <f t="array" ref="BK50">IF($J50:$X50='Capacity Backing (Hide)2'!AK$67:AK$81,1,0)</f>
        <v>0</v>
      </c>
      <c r="BL50">
        <f t="array" ref="BL50">IF($J50:$X50='Capacity Backing (Hide)2'!AL$67:AL$81,1,0)</f>
        <v>0</v>
      </c>
      <c r="BM50">
        <f t="array" ref="BM50">IF($J50:$X50='Capacity Backing (Hide)2'!AM$67:AM$81,1,0)</f>
        <v>0</v>
      </c>
      <c r="BN50">
        <f t="array" ref="BN50">IF($J50:$X50='Capacity Backing (Hide)2'!AN$67:AN$81,1,0)</f>
        <v>0</v>
      </c>
      <c r="BO50">
        <f t="array" ref="BO50">IF($J50:$X50='Capacity Backing (Hide)2'!AO$67:AO$81,1,0)</f>
        <v>0</v>
      </c>
      <c r="BP50">
        <f t="array" ref="BP50">IF($J50:$X50='Capacity Backing (Hide)2'!AP$67:AP$81,1,0)</f>
        <v>0</v>
      </c>
      <c r="BQ50">
        <f t="array" ref="BQ50">IF($J50:$X50='Capacity Backing (Hide)2'!AQ$67:AQ$81,1,0)</f>
        <v>0</v>
      </c>
      <c r="BR50">
        <f t="array" ref="BR50">IF($J50:$X50='Capacity Backing (Hide)2'!AR$67:AR$81,1,0)</f>
        <v>0</v>
      </c>
      <c r="BS50">
        <f t="array" ref="BS50">IF($J50:$X50='Capacity Backing (Hide)2'!AS$67:AS$81,1,0)</f>
        <v>0</v>
      </c>
      <c r="BT50">
        <f t="array" ref="BT50">IF($J50:$X50='Capacity Backing (Hide)2'!AT$67:AT$81,1,0)</f>
        <v>0</v>
      </c>
      <c r="BU50">
        <f t="array" ref="BU50">IF($J50:$X50='Capacity Backing (Hide)2'!AU$67:AU$81,1,0)</f>
        <v>0</v>
      </c>
      <c r="BV50">
        <f t="array" ref="BV50">IF($J50:$X50='Capacity Backing (Hide)2'!AV$67:AV$81,1,0)</f>
        <v>0</v>
      </c>
      <c r="BW50">
        <f t="array" ref="BW50">IF($J50:$X50='Capacity Backing (Hide)2'!AW$67:AW$81,1,0)</f>
        <v>0</v>
      </c>
      <c r="BX50">
        <f t="array" ref="BX50">IF($J50:$X50='Capacity Backing (Hide)2'!AX$67:AX$81,1,0)</f>
        <v>0</v>
      </c>
      <c r="BY50">
        <f t="array" ref="BY50">IF($J50:$X50='Capacity Backing (Hide)2'!AY$67:AY$81,1,0)</f>
        <v>0</v>
      </c>
      <c r="BZ50">
        <f t="array" ref="BZ50">IF($J50:$X50='Capacity Backing (Hide)2'!AZ$67:AZ$81,1,0)</f>
        <v>0</v>
      </c>
      <c r="CA50">
        <f t="array" ref="CA50">IF($J50:$X50='Capacity Backing (Hide)2'!BA$67:BA$81,1,0)</f>
        <v>0</v>
      </c>
      <c r="CB50">
        <f t="array" ref="CB50">IF($J50:$X50='Capacity Backing (Hide)2'!BB$67:BB$81,1,0)</f>
        <v>0</v>
      </c>
      <c r="CC50">
        <f t="array" ref="CC50">IF($J50:$X50='Capacity Backing (Hide)2'!BC$67:BC$81,1,0)</f>
        <v>0</v>
      </c>
      <c r="CD50">
        <f t="array" ref="CD50">IF($J50:$X50='Capacity Backing (Hide)2'!BD$67:BD$81,1,0)</f>
        <v>0</v>
      </c>
      <c r="CE50">
        <f t="array" ref="CE50">IF($J50:$X50='Capacity Backing (Hide)2'!BE$67:BE$81,1,0)</f>
        <v>0</v>
      </c>
      <c r="CF50">
        <f t="array" ref="CF50">IF($J50:$X50='Capacity Backing (Hide)2'!BF$67:BF$81,1,0)</f>
        <v>0</v>
      </c>
      <c r="CG50">
        <f t="array" ref="CG50">IF($J50:$X50='Capacity Backing (Hide)2'!BG$67:BG$81,1,0)</f>
        <v>0</v>
      </c>
      <c r="CH50">
        <f t="array" ref="CH50">IF($J50:$X50='Capacity Backing (Hide)2'!BH$67:BH$81,1,0)</f>
        <v>0</v>
      </c>
      <c r="CI50">
        <f t="array" ref="CI50">IF($J50:$X50='Capacity Backing (Hide)2'!BI$67:BI$81,1,0)</f>
        <v>0</v>
      </c>
      <c r="CJ50">
        <f t="array" ref="CJ50">IF($J50:$X50='Capacity Backing (Hide)2'!BJ$67:BJ$81,1,0)</f>
        <v>0</v>
      </c>
      <c r="CK50">
        <f t="array" ref="CK50">IF($J50:$X50='Capacity Backing (Hide)2'!BK$67:BK$81,1,0)</f>
        <v>0</v>
      </c>
      <c r="CL50">
        <f t="array" ref="CL50">IF($J50:$X50='Capacity Backing (Hide)2'!BL$67:BL$81,1,0)</f>
        <v>0</v>
      </c>
      <c r="CM50">
        <f t="array" ref="CM50">IF($J50:$X50='Capacity Backing (Hide)2'!BM$67:BM$81,1,0)</f>
        <v>0</v>
      </c>
      <c r="CN50">
        <f t="array" ref="CN50">IF($J50:$X50='Capacity Backing (Hide)2'!BN$67:BN$81,1,0)</f>
        <v>0</v>
      </c>
      <c r="CO50">
        <f t="array" ref="CO50">IF($J50:$X50='Capacity Backing (Hide)2'!BO$67:BO$81,1,0)</f>
        <v>0</v>
      </c>
      <c r="CP50">
        <f t="array" ref="CP50">IF($J50:$X50='Capacity Backing (Hide)2'!BP$67:BP$81,1,0)</f>
        <v>0</v>
      </c>
      <c r="CQ50">
        <f t="array" ref="CQ50">IF($J50:$X50='Capacity Backing (Hide)2'!BQ$67:BQ$81,1,0)</f>
        <v>0</v>
      </c>
      <c r="CR50">
        <f t="array" ref="CR50">IF($J50:$X50='Capacity Backing (Hide)2'!BR$67:BR$81,1,0)</f>
        <v>0</v>
      </c>
      <c r="CS50">
        <f t="array" ref="CS50">IF($J50:$X50='Capacity Backing (Hide)2'!BS$67:BS$81,1,0)</f>
        <v>0</v>
      </c>
      <c r="CT50">
        <f t="array" ref="CT50">IF($J50:$X50='Capacity Backing (Hide)2'!BT$67:BT$81,1,0)</f>
        <v>0</v>
      </c>
      <c r="CU50">
        <f t="array" ref="CU50">IF($J50:$X50='Capacity Backing (Hide)2'!BU$67:BU$81,1,0)</f>
        <v>0</v>
      </c>
      <c r="CV50">
        <f t="array" ref="CV50">IF($J50:$X50='Capacity Backing (Hide)2'!BV$67:BV$81,1,0)</f>
        <v>0</v>
      </c>
      <c r="CW50">
        <f t="array" ref="CW50">IF($J50:$X50='Capacity Backing (Hide)2'!BW$67:BW$81,1,0)</f>
        <v>0</v>
      </c>
      <c r="CX50">
        <f t="array" ref="CX50">IF($J50:$X50='Capacity Backing (Hide)2'!BX$67:BX$81,1,0)</f>
        <v>0</v>
      </c>
      <c r="CY50">
        <f t="array" ref="CY50">IF($J50:$X50='Capacity Backing (Hide)2'!BY$67:BY$81,1,0)</f>
        <v>0</v>
      </c>
      <c r="CZ50">
        <f t="array" ref="CZ50">IF($J50:$X50='Capacity Backing (Hide)2'!BZ$67:BZ$81,1,0)</f>
        <v>0</v>
      </c>
      <c r="DA50">
        <f t="array" ref="DA50">IF($J50:$X50='Capacity Backing (Hide)2'!CA$67:CA$81,1,0)</f>
        <v>0</v>
      </c>
      <c r="DB50">
        <f t="array" ref="DB50">IF($J50:$X50='Capacity Backing (Hide)2'!CB$67:CB$81,1,0)</f>
        <v>0</v>
      </c>
      <c r="DC50">
        <f t="array" ref="DC50">IF($J50:$X50='Capacity Backing (Hide)2'!CC$67:CC$81,1,0)</f>
        <v>0</v>
      </c>
      <c r="DD50">
        <f t="array" ref="DD50">IF($J50:$X50='Capacity Backing (Hide)2'!CD$67:CD$81,1,0)</f>
        <v>0</v>
      </c>
      <c r="DE50">
        <f t="array" ref="DE50">IF($J50:$X50='Capacity Backing (Hide)2'!CE$67:CE$81,1,0)</f>
        <v>0</v>
      </c>
      <c r="DF50">
        <f t="array" ref="DF50">IF($J50:$X50='Capacity Backing (Hide)2'!CF$67:CF$81,1,0)</f>
        <v>0</v>
      </c>
      <c r="DG50">
        <f t="array" ref="DG50">IF($J50:$X50='Capacity Backing (Hide)2'!CG$67:CG$81,1,0)</f>
        <v>0</v>
      </c>
      <c r="DH50">
        <f t="array" ref="DH50">IF($J50:$X50='Capacity Backing (Hide)2'!CH$67:CH$81,1,0)</f>
        <v>0</v>
      </c>
      <c r="DI50">
        <f t="array" ref="DI50">IF($J50:$X50='Capacity Backing (Hide)2'!CI$67:CI$81,1,0)</f>
        <v>0</v>
      </c>
      <c r="DJ50">
        <f t="array" ref="DJ50">IF($J50:$X50='Capacity Backing (Hide)2'!CJ$67:CJ$81,1,0)</f>
        <v>0</v>
      </c>
      <c r="DK50">
        <f t="array" ref="DK50">IF($J50:$X50='Capacity Backing (Hide)2'!CK$67:CK$81,1,0)</f>
        <v>0</v>
      </c>
      <c r="DL50">
        <f t="array" ref="DL50">IF($J50:$X50='Capacity Backing (Hide)2'!CL$67:CL$81,1,0)</f>
        <v>0</v>
      </c>
      <c r="DM50">
        <f t="array" ref="DM50">IF($J50:$X50='Capacity Backing (Hide)2'!CM$67:CM$81,1,0)</f>
        <v>0</v>
      </c>
      <c r="DN50">
        <f t="array" ref="DN50">IF($J50:$X50='Capacity Backing (Hide)2'!CN$67:CN$81,1,0)</f>
        <v>0</v>
      </c>
      <c r="DO50">
        <f t="array" ref="DO50">IF($J50:$X50='Capacity Backing (Hide)2'!CO$67:CO$81,1,0)</f>
        <v>0</v>
      </c>
      <c r="DP50">
        <f t="array" ref="DP50">IF($J50:$X50='Capacity Backing (Hide)2'!CP$67:CP$81,1,0)</f>
        <v>0</v>
      </c>
      <c r="DQ50">
        <f t="array" ref="DQ50">IF($J50:$X50='Capacity Backing (Hide)2'!CQ$67:CQ$81,1,0)</f>
        <v>0</v>
      </c>
      <c r="DR50">
        <f t="array" ref="DR50">IF($J50:$X50='Capacity Backing (Hide)2'!CR$67:CR$81,1,0)</f>
        <v>0</v>
      </c>
      <c r="DS50">
        <f t="array" ref="DS50">IF($J50:$X50='Capacity Backing (Hide)2'!CS$67:CS$81,1,0)</f>
        <v>0</v>
      </c>
      <c r="DT50">
        <f t="array" ref="DT50">IF($J50:$X50='Capacity Backing (Hide)2'!CT$67:CT$81,1,0)</f>
        <v>0</v>
      </c>
      <c r="DU50">
        <f t="array" ref="DU50">IF($J50:$X50='Capacity Backing (Hide)2'!CU$67:CU$81,1,0)</f>
        <v>0</v>
      </c>
      <c r="DV50">
        <f t="array" ref="DV50">IF($J50:$X50='Capacity Backing (Hide)2'!CV$67:CV$81,1,0)</f>
        <v>0</v>
      </c>
      <c r="DW50">
        <f t="array" ref="DW50">IF($J50:$X50='Capacity Backing (Hide)2'!CW$67:CW$81,1,0)</f>
        <v>0</v>
      </c>
      <c r="DZ50">
        <f t="array" ref="DZ50">IF($J50:$X50='Capacity Backing (Hide)2'!B$203:CZ$217,1,0)</f>
        <v>0</v>
      </c>
      <c r="EA50">
        <f t="array" ref="EA50">IF($J50:$X50='Capacity Backing (Hide)2'!C$203:DA$217,1,0)</f>
        <v>0</v>
      </c>
      <c r="EB50">
        <f t="array" ref="EB50">IF($J50:$X50='Capacity Backing (Hide)2'!D$203:DB$217,1,0)</f>
        <v>0</v>
      </c>
      <c r="EC50">
        <f t="array" ref="EC50">IF($J50:$X50='Capacity Backing (Hide)2'!E$203:DC$217,1,0)</f>
        <v>0</v>
      </c>
      <c r="ED50">
        <f t="array" ref="ED50">IF($J50:$X50='Capacity Backing (Hide)2'!F$203:DD$217,1,0)</f>
        <v>0</v>
      </c>
      <c r="EE50">
        <f t="array" ref="EE50">IF($J50:$X50='Capacity Backing (Hide)2'!G$203:DE$217,1,0)</f>
        <v>0</v>
      </c>
      <c r="EF50">
        <f t="array" ref="EF50">IF($J50:$X50='Capacity Backing (Hide)2'!H$203:DF$217,1,0)</f>
        <v>0</v>
      </c>
      <c r="EG50">
        <f t="array" ref="EG50">IF($J50:$X50='Capacity Backing (Hide)2'!I$203:DG$217,1,0)</f>
        <v>0</v>
      </c>
      <c r="EH50">
        <f t="array" ref="EH50">IF($J50:$X50='Capacity Backing (Hide)2'!J$203:DH$217,1,0)</f>
        <v>0</v>
      </c>
      <c r="EI50">
        <f t="array" ref="EI50">IF($J50:$X50='Capacity Backing (Hide)2'!K$203:DI$217,1,0)</f>
        <v>0</v>
      </c>
      <c r="EJ50">
        <f t="array" ref="EJ50">IF($J50:$X50='Capacity Backing (Hide)2'!L$203:DJ$217,1,0)</f>
        <v>0</v>
      </c>
      <c r="EK50">
        <f t="array" ref="EK50">IF($J50:$X50='Capacity Backing (Hide)2'!M$203:DK$217,1,0)</f>
        <v>0</v>
      </c>
      <c r="EL50">
        <f t="array" ref="EL50">IF($J50:$X50='Capacity Backing (Hide)2'!N$203:DL$217,1,0)</f>
        <v>0</v>
      </c>
      <c r="EM50">
        <f t="array" ref="EM50">IF($J50:$X50='Capacity Backing (Hide)2'!O$203:DM$217,1,0)</f>
        <v>0</v>
      </c>
      <c r="EN50">
        <f t="array" ref="EN50">IF($J50:$X50='Capacity Backing (Hide)2'!P$203:DN$217,1,0)</f>
        <v>0</v>
      </c>
      <c r="EO50">
        <f t="array" ref="EO50">IF($J50:$X50='Capacity Backing (Hide)2'!Q$203:DO$217,1,0)</f>
        <v>0</v>
      </c>
      <c r="EP50">
        <f t="array" ref="EP50">IF($J50:$X50='Capacity Backing (Hide)2'!R$203:DP$217,1,0)</f>
        <v>0</v>
      </c>
      <c r="EQ50">
        <f t="array" ref="EQ50">IF($J50:$X50='Capacity Backing (Hide)2'!S$203:DQ$217,1,0)</f>
        <v>0</v>
      </c>
      <c r="ER50">
        <f t="array" ref="ER50">IF($J50:$X50='Capacity Backing (Hide)2'!T$203:DR$217,1,0)</f>
        <v>0</v>
      </c>
      <c r="ES50">
        <f t="array" ref="ES50">IF($J50:$X50='Capacity Backing (Hide)2'!U$203:DS$217,1,0)</f>
        <v>0</v>
      </c>
      <c r="ET50">
        <f t="array" ref="ET50">IF($J50:$X50='Capacity Backing (Hide)2'!V$203:DT$217,1,0)</f>
        <v>0</v>
      </c>
      <c r="EU50">
        <f t="array" ref="EU50">IF($J50:$X50='Capacity Backing (Hide)2'!W$203:DU$217,1,0)</f>
        <v>0</v>
      </c>
      <c r="EV50">
        <f t="array" ref="EV50">IF($J50:$X50='Capacity Backing (Hide)2'!X$203:DV$217,1,0)</f>
        <v>0</v>
      </c>
      <c r="EW50">
        <f t="array" ref="EW50">IF($J50:$X50='Capacity Backing (Hide)2'!Y$203:DW$217,1,0)</f>
        <v>0</v>
      </c>
      <c r="EX50">
        <f t="array" ref="EX50">IF($J50:$X50='Capacity Backing (Hide)2'!Z$203:DX$217,1,0)</f>
        <v>0</v>
      </c>
      <c r="EY50">
        <f t="array" ref="EY50">IF($J50:$X50='Capacity Backing (Hide)2'!AA$203:DY$217,1,0)</f>
        <v>0</v>
      </c>
      <c r="EZ50">
        <f t="array" ref="EZ50">IF($J50:$X50='Capacity Backing (Hide)2'!AB$203:DZ$217,1,0)</f>
        <v>0</v>
      </c>
      <c r="FA50">
        <f t="array" ref="FA50">IF($J50:$X50='Capacity Backing (Hide)2'!AC$203:EA$217,1,0)</f>
        <v>0</v>
      </c>
      <c r="FB50">
        <f t="array" ref="FB50">IF($J50:$X50='Capacity Backing (Hide)2'!AD$203:EB$217,1,0)</f>
        <v>0</v>
      </c>
      <c r="FC50">
        <f t="array" ref="FC50">IF($J50:$X50='Capacity Backing (Hide)2'!AE$203:EC$217,1,0)</f>
        <v>0</v>
      </c>
      <c r="FD50">
        <f t="array" ref="FD50">IF($J50:$X50='Capacity Backing (Hide)2'!AF$203:ED$217,1,0)</f>
        <v>0</v>
      </c>
      <c r="FE50">
        <f t="array" ref="FE50">IF($J50:$X50='Capacity Backing (Hide)2'!AG$203:EE$217,1,0)</f>
        <v>0</v>
      </c>
      <c r="FF50">
        <f t="array" ref="FF50">IF($J50:$X50='Capacity Backing (Hide)2'!AH$203:EF$217,1,0)</f>
        <v>0</v>
      </c>
      <c r="FG50">
        <f t="array" ref="FG50">IF($J50:$X50='Capacity Backing (Hide)2'!AI$203:EG$217,1,0)</f>
        <v>0</v>
      </c>
      <c r="FH50">
        <f t="array" ref="FH50">IF($J50:$X50='Capacity Backing (Hide)2'!AJ$203:EH$217,1,0)</f>
        <v>0</v>
      </c>
      <c r="FI50">
        <f t="array" ref="FI50">IF($J50:$X50='Capacity Backing (Hide)2'!AK$203:EI$217,1,0)</f>
        <v>0</v>
      </c>
      <c r="FJ50">
        <f t="array" ref="FJ50">IF($J50:$X50='Capacity Backing (Hide)2'!AL$203:EJ$217,1,0)</f>
        <v>0</v>
      </c>
      <c r="FK50">
        <f t="array" ref="FK50">IF($J50:$X50='Capacity Backing (Hide)2'!AM$203:EK$217,1,0)</f>
        <v>0</v>
      </c>
      <c r="FL50">
        <f t="array" ref="FL50">IF($J50:$X50='Capacity Backing (Hide)2'!AN$203:EL$217,1,0)</f>
        <v>0</v>
      </c>
      <c r="FM50">
        <f t="array" ref="FM50">IF($J50:$X50='Capacity Backing (Hide)2'!AO$203:EM$217,1,0)</f>
        <v>0</v>
      </c>
      <c r="FN50">
        <f t="array" ref="FN50">IF($J50:$X50='Capacity Backing (Hide)2'!AP$203:EN$217,1,0)</f>
        <v>0</v>
      </c>
      <c r="FO50">
        <f t="array" ref="FO50">IF($J50:$X50='Capacity Backing (Hide)2'!AQ$203:EO$217,1,0)</f>
        <v>0</v>
      </c>
      <c r="FP50">
        <f t="array" ref="FP50">IF($J50:$X50='Capacity Backing (Hide)2'!AR$203:EP$217,1,0)</f>
        <v>0</v>
      </c>
      <c r="FQ50">
        <f t="array" ref="FQ50">IF($J50:$X50='Capacity Backing (Hide)2'!AS$203:EQ$217,1,0)</f>
        <v>0</v>
      </c>
      <c r="FR50">
        <f t="array" ref="FR50">IF($J50:$X50='Capacity Backing (Hide)2'!AT$203:ER$217,1,0)</f>
        <v>0</v>
      </c>
      <c r="FS50">
        <f t="array" ref="FS50">IF($J50:$X50='Capacity Backing (Hide)2'!AU$203:ES$217,1,0)</f>
        <v>0</v>
      </c>
      <c r="FT50">
        <f t="array" ref="FT50">IF($J50:$X50='Capacity Backing (Hide)2'!AV$203:ET$217,1,0)</f>
        <v>0</v>
      </c>
      <c r="FU50">
        <f t="array" ref="FU50">IF($J50:$X50='Capacity Backing (Hide)2'!AW$203:EU$217,1,0)</f>
        <v>0</v>
      </c>
      <c r="FV50">
        <f t="array" ref="FV50">IF($J50:$X50='Capacity Backing (Hide)2'!AX$203:EV$217,1,0)</f>
        <v>0</v>
      </c>
      <c r="FW50">
        <f t="array" ref="FW50">IF($J50:$X50='Capacity Backing (Hide)2'!AY$203:EW$217,1,0)</f>
        <v>0</v>
      </c>
      <c r="FX50">
        <f t="array" ref="FX50">IF($J50:$X50='Capacity Backing (Hide)2'!AZ$203:EX$217,1,0)</f>
        <v>0</v>
      </c>
      <c r="FY50">
        <f t="array" ref="FY50">IF($J50:$X50='Capacity Backing (Hide)2'!BA$203:EY$217,1,0)</f>
        <v>0</v>
      </c>
      <c r="FZ50">
        <f t="array" ref="FZ50">IF($J50:$X50='Capacity Backing (Hide)2'!BB$203:EZ$217,1,0)</f>
        <v>0</v>
      </c>
      <c r="GA50">
        <f t="array" ref="GA50">IF($J50:$X50='Capacity Backing (Hide)2'!BC$203:FA$217,1,0)</f>
        <v>0</v>
      </c>
      <c r="GB50">
        <f t="array" ref="GB50">IF($J50:$X50='Capacity Backing (Hide)2'!BD$203:FB$217,1,0)</f>
        <v>0</v>
      </c>
      <c r="GC50">
        <f t="array" ref="GC50">IF($J50:$X50='Capacity Backing (Hide)2'!BE$203:FC$217,1,0)</f>
        <v>0</v>
      </c>
      <c r="GD50">
        <f t="array" ref="GD50">IF($J50:$X50='Capacity Backing (Hide)2'!BF$203:FD$217,1,0)</f>
        <v>0</v>
      </c>
      <c r="GE50">
        <f t="array" ref="GE50">IF($J50:$X50='Capacity Backing (Hide)2'!BG$203:FE$217,1,0)</f>
        <v>0</v>
      </c>
      <c r="GF50">
        <f t="array" ref="GF50">IF($J50:$X50='Capacity Backing (Hide)2'!BH$203:FF$217,1,0)</f>
        <v>0</v>
      </c>
      <c r="GG50">
        <f t="array" ref="GG50">IF($J50:$X50='Capacity Backing (Hide)2'!BI$203:FG$217,1,0)</f>
        <v>0</v>
      </c>
      <c r="GH50">
        <f t="array" ref="GH50">IF($J50:$X50='Capacity Backing (Hide)2'!BJ$203:FH$217,1,0)</f>
        <v>0</v>
      </c>
      <c r="GI50">
        <f t="array" ref="GI50">IF($J50:$X50='Capacity Backing (Hide)2'!BK$203:FI$217,1,0)</f>
        <v>0</v>
      </c>
      <c r="GJ50">
        <f t="array" ref="GJ50">IF($J50:$X50='Capacity Backing (Hide)2'!BL$203:FJ$217,1,0)</f>
        <v>0</v>
      </c>
      <c r="GK50">
        <f t="array" ref="GK50">IF($J50:$X50='Capacity Backing (Hide)2'!BM$203:FK$217,1,0)</f>
        <v>0</v>
      </c>
      <c r="GL50">
        <f t="array" ref="GL50">IF($J50:$X50='Capacity Backing (Hide)2'!BN$203:FL$217,1,0)</f>
        <v>0</v>
      </c>
      <c r="GM50">
        <f t="array" ref="GM50">IF($J50:$X50='Capacity Backing (Hide)2'!BO$203:FM$217,1,0)</f>
        <v>0</v>
      </c>
      <c r="GN50">
        <f t="array" ref="GN50">IF($J50:$X50='Capacity Backing (Hide)2'!BP$203:FN$217,1,0)</f>
        <v>0</v>
      </c>
      <c r="GO50">
        <f t="array" ref="GO50">IF($J50:$X50='Capacity Backing (Hide)2'!BQ$203:FO$217,1,0)</f>
        <v>0</v>
      </c>
      <c r="GP50">
        <f t="array" ref="GP50">IF($J50:$X50='Capacity Backing (Hide)2'!BR$203:FP$217,1,0)</f>
        <v>0</v>
      </c>
      <c r="GQ50">
        <f t="array" ref="GQ50">IF($J50:$X50='Capacity Backing (Hide)2'!BS$203:FQ$217,1,0)</f>
        <v>0</v>
      </c>
      <c r="GR50">
        <f t="array" ref="GR50">IF($J50:$X50='Capacity Backing (Hide)2'!BT$203:FR$217,1,0)</f>
        <v>0</v>
      </c>
      <c r="GS50">
        <f t="array" ref="GS50">IF($J50:$X50='Capacity Backing (Hide)2'!BU$203:FS$217,1,0)</f>
        <v>0</v>
      </c>
      <c r="GT50">
        <f t="array" ref="GT50">IF($J50:$X50='Capacity Backing (Hide)2'!BV$203:FT$217,1,0)</f>
        <v>0</v>
      </c>
      <c r="GU50">
        <f t="array" ref="GU50">IF($J50:$X50='Capacity Backing (Hide)2'!BW$203:FU$217,1,0)</f>
        <v>0</v>
      </c>
      <c r="GV50">
        <f t="array" ref="GV50">IF($J50:$X50='Capacity Backing (Hide)2'!BX$203:FV$217,1,0)</f>
        <v>0</v>
      </c>
      <c r="GW50">
        <f t="array" ref="GW50">IF($J50:$X50='Capacity Backing (Hide)2'!BY$203:FW$217,1,0)</f>
        <v>0</v>
      </c>
      <c r="GX50">
        <f t="array" ref="GX50">IF($J50:$X50='Capacity Backing (Hide)2'!BZ$203:FX$217,1,0)</f>
        <v>0</v>
      </c>
      <c r="GY50">
        <f t="array" ref="GY50">IF($J50:$X50='Capacity Backing (Hide)2'!CA$203:FY$217,1,0)</f>
        <v>0</v>
      </c>
      <c r="GZ50">
        <f t="array" ref="GZ50">IF($J50:$X50='Capacity Backing (Hide)2'!CB$203:FZ$217,1,0)</f>
        <v>0</v>
      </c>
      <c r="HA50">
        <f t="array" ref="HA50">IF($J50:$X50='Capacity Backing (Hide)2'!CC$203:GA$217,1,0)</f>
        <v>0</v>
      </c>
      <c r="HB50">
        <f t="array" ref="HB50">IF($J50:$X50='Capacity Backing (Hide)2'!CD$203:GB$217,1,0)</f>
        <v>0</v>
      </c>
      <c r="HC50">
        <f t="array" ref="HC50">IF($J50:$X50='Capacity Backing (Hide)2'!CE$203:GC$217,1,0)</f>
        <v>0</v>
      </c>
      <c r="HD50">
        <f t="array" ref="HD50">IF($J50:$X50='Capacity Backing (Hide)2'!CF$203:GD$217,1,0)</f>
        <v>0</v>
      </c>
      <c r="HE50">
        <f t="array" ref="HE50">IF($J50:$X50='Capacity Backing (Hide)2'!CG$203:GE$217,1,0)</f>
        <v>0</v>
      </c>
      <c r="HF50">
        <f t="array" ref="HF50">IF($J50:$X50='Capacity Backing (Hide)2'!CH$203:GF$217,1,0)</f>
        <v>0</v>
      </c>
      <c r="HG50">
        <f t="array" ref="HG50">IF($J50:$X50='Capacity Backing (Hide)2'!CI$203:GG$217,1,0)</f>
        <v>0</v>
      </c>
      <c r="HH50">
        <f t="array" ref="HH50">IF($J50:$X50='Capacity Backing (Hide)2'!CJ$203:GH$217,1,0)</f>
        <v>0</v>
      </c>
      <c r="HI50">
        <f t="array" ref="HI50">IF($J50:$X50='Capacity Backing (Hide)2'!CK$203:GI$217,1,0)</f>
        <v>0</v>
      </c>
      <c r="HJ50">
        <f t="array" ref="HJ50">IF($J50:$X50='Capacity Backing (Hide)2'!CL$203:GJ$217,1,0)</f>
        <v>0</v>
      </c>
      <c r="HK50">
        <f t="array" ref="HK50">IF($J50:$X50='Capacity Backing (Hide)2'!CM$203:GK$217,1,0)</f>
        <v>0</v>
      </c>
      <c r="HL50">
        <f t="array" ref="HL50">IF($J50:$X50='Capacity Backing (Hide)2'!CN$203:GL$217,1,0)</f>
        <v>0</v>
      </c>
      <c r="HM50">
        <f t="array" ref="HM50">IF($J50:$X50='Capacity Backing (Hide)2'!CO$203:GM$217,1,0)</f>
        <v>0</v>
      </c>
      <c r="HN50">
        <f t="array" ref="HN50">IF($J50:$X50='Capacity Backing (Hide)2'!CP$203:GN$217,1,0)</f>
        <v>0</v>
      </c>
      <c r="HO50">
        <f t="array" ref="HO50">IF($J50:$X50='Capacity Backing (Hide)2'!CQ$203:GO$217,1,0)</f>
        <v>0</v>
      </c>
      <c r="HP50">
        <f t="array" ref="HP50">IF($J50:$X50='Capacity Backing (Hide)2'!CR$203:GP$217,1,0)</f>
        <v>0</v>
      </c>
      <c r="HQ50">
        <f t="array" ref="HQ50">IF($J50:$X50='Capacity Backing (Hide)2'!CS$203:GQ$217,1,0)</f>
        <v>0</v>
      </c>
      <c r="HR50">
        <f t="array" ref="HR50">IF($J50:$X50='Capacity Backing (Hide)2'!CT$203:GR$217,1,0)</f>
        <v>0</v>
      </c>
      <c r="HS50">
        <f t="array" ref="HS50">IF($J50:$X50='Capacity Backing (Hide)2'!CU$203:GS$217,1,0)</f>
        <v>0</v>
      </c>
      <c r="HT50">
        <f t="array" ref="HT50">IF($J50:$X50='Capacity Backing (Hide)2'!CV$203:GT$217,1,0)</f>
        <v>0</v>
      </c>
      <c r="HU50">
        <f t="array" ref="HU50">IF($J50:$X50='Capacity Backing (Hide)2'!CW$203:GU$217,1,0)</f>
        <v>0</v>
      </c>
      <c r="HX50" s="224">
        <f>'Capacity Backing (Hide)2'!B$3*(AB50/MAX(1,SUMIFS('Treatment Backing (Hide)'!$B$110:$B$124,'Capacity Backing (Hide)2'!B$67:B$81,"X")))</f>
        <v>0</v>
      </c>
      <c r="HY50" s="224">
        <f>'Capacity Backing (Hide)2'!C$3*(AC50/MAX(1,SUMIFS('Treatment Backing (Hide)'!$B$110:$B$124,'Capacity Backing (Hide)2'!C$67:C$81,"X")))</f>
        <v>0</v>
      </c>
      <c r="HZ50" s="224">
        <f>'Capacity Backing (Hide)2'!D$3*(AD50/MAX(1,SUMIFS('Treatment Backing (Hide)'!$B$110:$B$124,'Capacity Backing (Hide)2'!D$67:D$81,"X")))</f>
        <v>0</v>
      </c>
      <c r="IA50" s="224">
        <f>'Capacity Backing (Hide)2'!E$3*(AE50/MAX(1,SUMIFS('Treatment Backing (Hide)'!$B$110:$B$124,'Capacity Backing (Hide)2'!E$67:E$81,"X")))</f>
        <v>0</v>
      </c>
      <c r="IB50" s="224">
        <f>'Capacity Backing (Hide)2'!F$3*(AF50/MAX(1,SUMIFS('Treatment Backing (Hide)'!$B$110:$B$124,'Capacity Backing (Hide)2'!F$67:F$81,"X")))</f>
        <v>0</v>
      </c>
      <c r="IC50" s="224">
        <f>'Capacity Backing (Hide)2'!G$3*(AG50/MAX(1,SUMIFS('Treatment Backing (Hide)'!$B$110:$B$124,'Capacity Backing (Hide)2'!G$67:G$81,"X")))</f>
        <v>0</v>
      </c>
      <c r="ID50" s="224">
        <f>'Capacity Backing (Hide)2'!H$3*(AH50/MAX(1,SUMIFS('Treatment Backing (Hide)'!$B$110:$B$124,'Capacity Backing (Hide)2'!H$67:H$81,"X")))</f>
        <v>0</v>
      </c>
      <c r="IE50" s="224">
        <f>'Capacity Backing (Hide)2'!I$3*(AI50/MAX(1,SUMIFS('Treatment Backing (Hide)'!$B$110:$B$124,'Capacity Backing (Hide)2'!I$67:I$81,"X")))</f>
        <v>0</v>
      </c>
      <c r="IF50" s="224">
        <f>'Capacity Backing (Hide)2'!J$3*(AJ50/MAX(1,SUMIFS('Treatment Backing (Hide)'!$B$110:$B$124,'Capacity Backing (Hide)2'!J$67:J$81,"X")))</f>
        <v>0</v>
      </c>
      <c r="IG50" s="224">
        <f>'Capacity Backing (Hide)2'!K$3*(AK50/MAX(1,SUMIFS('Treatment Backing (Hide)'!$B$110:$B$124,'Capacity Backing (Hide)2'!K$67:K$81,"X")))</f>
        <v>0</v>
      </c>
      <c r="IH50" s="224">
        <f>'Capacity Backing (Hide)2'!L$3*(AL50/MAX(1,SUMIFS('Treatment Backing (Hide)'!$B$110:$B$124,'Capacity Backing (Hide)2'!L$67:L$81,"X")))</f>
        <v>0</v>
      </c>
      <c r="II50" s="224">
        <f>'Capacity Backing (Hide)2'!M$3*(AM50/MAX(1,SUMIFS('Treatment Backing (Hide)'!$B$110:$B$124,'Capacity Backing (Hide)2'!M$67:M$81,"X")))</f>
        <v>0</v>
      </c>
      <c r="IJ50" s="224">
        <f>'Capacity Backing (Hide)2'!N$3*(AN50/MAX(1,SUMIFS('Treatment Backing (Hide)'!$B$110:$B$124,'Capacity Backing (Hide)2'!N$67:N$81,"X")))</f>
        <v>0</v>
      </c>
      <c r="IK50" s="224">
        <f>'Capacity Backing (Hide)2'!O$3*(AO50/MAX(1,SUMIFS('Treatment Backing (Hide)'!$B$110:$B$124,'Capacity Backing (Hide)2'!O$67:O$81,"X")))</f>
        <v>0</v>
      </c>
      <c r="IL50" s="224">
        <f>'Capacity Backing (Hide)2'!P$3*(AP50/MAX(1,SUMIFS('Treatment Backing (Hide)'!$B$110:$B$124,'Capacity Backing (Hide)2'!P$67:P$81,"X")))</f>
        <v>0</v>
      </c>
      <c r="IM50" s="224">
        <f>'Capacity Backing (Hide)2'!Q$3*(AQ50/MAX(1,SUMIFS('Treatment Backing (Hide)'!$B$110:$B$124,'Capacity Backing (Hide)2'!Q$67:Q$81,"X")))</f>
        <v>0</v>
      </c>
      <c r="IN50" s="224">
        <f>'Capacity Backing (Hide)2'!R$3*(AR50/MAX(1,SUMIFS('Treatment Backing (Hide)'!$B$110:$B$124,'Capacity Backing (Hide)2'!R$67:R$81,"X")))</f>
        <v>0</v>
      </c>
      <c r="IO50" s="224">
        <f>'Capacity Backing (Hide)2'!S$3*(AS50/MAX(1,SUMIFS('Treatment Backing (Hide)'!$B$110:$B$124,'Capacity Backing (Hide)2'!S$67:S$81,"X")))</f>
        <v>0</v>
      </c>
      <c r="IP50" s="224">
        <f>'Capacity Backing (Hide)2'!T$3*(AT50/MAX(1,SUMIFS('Treatment Backing (Hide)'!$B$110:$B$124,'Capacity Backing (Hide)2'!T$67:T$81,"X")))</f>
        <v>0</v>
      </c>
      <c r="IQ50" s="224">
        <f>'Capacity Backing (Hide)2'!U$3*(AU50/MAX(1,SUMIFS('Treatment Backing (Hide)'!$B$110:$B$124,'Capacity Backing (Hide)2'!U$67:U$81,"X")))</f>
        <v>0</v>
      </c>
      <c r="IR50" s="224">
        <f>'Capacity Backing (Hide)2'!V$3*(AV50/MAX(1,SUMIFS('Treatment Backing (Hide)'!$B$110:$B$124,'Capacity Backing (Hide)2'!V$67:V$81,"X")))</f>
        <v>0</v>
      </c>
      <c r="IS50" s="224">
        <f>'Capacity Backing (Hide)2'!W$3*(AW50/MAX(1,SUMIFS('Treatment Backing (Hide)'!$B$110:$B$124,'Capacity Backing (Hide)2'!W$67:W$81,"X")))</f>
        <v>0</v>
      </c>
      <c r="IT50" s="224">
        <f>'Capacity Backing (Hide)2'!X$3*(AX50/MAX(1,SUMIFS('Treatment Backing (Hide)'!$B$110:$B$124,'Capacity Backing (Hide)2'!X$67:X$81,"X")))</f>
        <v>0</v>
      </c>
      <c r="IU50" s="224">
        <f>'Capacity Backing (Hide)2'!Y$3*(AY50/MAX(1,SUMIFS('Treatment Backing (Hide)'!$B$110:$B$124,'Capacity Backing (Hide)2'!Y$67:Y$81,"X")))</f>
        <v>0</v>
      </c>
      <c r="IV50" s="224">
        <f>'Capacity Backing (Hide)2'!Z$3*(AZ50/MAX(1,SUMIFS('Treatment Backing (Hide)'!$B$110:$B$124,'Capacity Backing (Hide)2'!Z$67:Z$81,"X")))</f>
        <v>0</v>
      </c>
      <c r="IW50" s="224">
        <f>'Capacity Backing (Hide)2'!AA$3*(BA50/MAX(1,SUMIFS('Treatment Backing (Hide)'!$B$110:$B$124,'Capacity Backing (Hide)2'!AA$67:AA$81,"X")))</f>
        <v>0</v>
      </c>
      <c r="IX50" s="224">
        <f>'Capacity Backing (Hide)2'!AB$3*(BB50/MAX(1,SUMIFS('Treatment Backing (Hide)'!$B$110:$B$124,'Capacity Backing (Hide)2'!AB$67:AB$81,"X")))</f>
        <v>0</v>
      </c>
      <c r="IY50" s="224">
        <f>'Capacity Backing (Hide)2'!AC$3*(BC50/MAX(1,SUMIFS('Treatment Backing (Hide)'!$B$110:$B$124,'Capacity Backing (Hide)2'!AC$67:AC$81,"X")))</f>
        <v>0</v>
      </c>
      <c r="IZ50" s="224">
        <f>'Capacity Backing (Hide)2'!AD$3*(BD50/MAX(1,SUMIFS('Treatment Backing (Hide)'!$B$110:$B$124,'Capacity Backing (Hide)2'!AD$67:AD$81,"X")))</f>
        <v>0</v>
      </c>
      <c r="JA50" s="224">
        <f>'Capacity Backing (Hide)2'!AE$3*(BE50/MAX(1,SUMIFS('Treatment Backing (Hide)'!$B$110:$B$124,'Capacity Backing (Hide)2'!AE$67:AE$81,"X")))</f>
        <v>0</v>
      </c>
      <c r="JB50" s="224">
        <f>'Capacity Backing (Hide)2'!AF$3*(BF50/MAX(1,SUMIFS('Treatment Backing (Hide)'!$B$110:$B$124,'Capacity Backing (Hide)2'!AF$67:AF$81,"X")))</f>
        <v>0</v>
      </c>
      <c r="JC50" s="224">
        <f>'Capacity Backing (Hide)2'!AG$3*(BG50/MAX(1,SUMIFS('Treatment Backing (Hide)'!$B$110:$B$124,'Capacity Backing (Hide)2'!AG$67:AG$81,"X")))</f>
        <v>0</v>
      </c>
      <c r="JD50" s="224">
        <f>'Capacity Backing (Hide)2'!AH$3*(BH50/MAX(1,SUMIFS('Treatment Backing (Hide)'!$B$110:$B$124,'Capacity Backing (Hide)2'!AH$67:AH$81,"X")))</f>
        <v>0</v>
      </c>
      <c r="JE50" s="224">
        <f>'Capacity Backing (Hide)2'!AI$3*(BI50/MAX(1,SUMIFS('Treatment Backing (Hide)'!$B$110:$B$124,'Capacity Backing (Hide)2'!AI$67:AI$81,"X")))</f>
        <v>0</v>
      </c>
      <c r="JF50" s="224">
        <f>'Capacity Backing (Hide)2'!AJ$3*(BJ50/MAX(1,SUMIFS('Treatment Backing (Hide)'!$B$110:$B$124,'Capacity Backing (Hide)2'!AJ$67:AJ$81,"X")))</f>
        <v>0</v>
      </c>
      <c r="JG50" s="224">
        <f>'Capacity Backing (Hide)2'!AK$3*(BK50/MAX(1,SUMIFS('Treatment Backing (Hide)'!$B$110:$B$124,'Capacity Backing (Hide)2'!AK$67:AK$81,"X")))</f>
        <v>0</v>
      </c>
      <c r="JH50" s="224">
        <f>'Capacity Backing (Hide)2'!AL$3*(BL50/MAX(1,SUMIFS('Treatment Backing (Hide)'!$B$110:$B$124,'Capacity Backing (Hide)2'!AL$67:AL$81,"X")))</f>
        <v>0</v>
      </c>
      <c r="JI50" s="224">
        <f>'Capacity Backing (Hide)2'!AM$3*(BM50/MAX(1,SUMIFS('Treatment Backing (Hide)'!$B$110:$B$124,'Capacity Backing (Hide)2'!AM$67:AM$81,"X")))</f>
        <v>0</v>
      </c>
      <c r="JJ50" s="224">
        <f>'Capacity Backing (Hide)2'!AN$3*(BN50/MAX(1,SUMIFS('Treatment Backing (Hide)'!$B$110:$B$124,'Capacity Backing (Hide)2'!AN$67:AN$81,"X")))</f>
        <v>0</v>
      </c>
      <c r="JK50" s="224">
        <f>'Capacity Backing (Hide)2'!AO$3*(BO50/MAX(1,SUMIFS('Treatment Backing (Hide)'!$B$110:$B$124,'Capacity Backing (Hide)2'!AO$67:AO$81,"X")))</f>
        <v>0</v>
      </c>
      <c r="JL50" s="224">
        <f>'Capacity Backing (Hide)2'!AP$3*(BP50/MAX(1,SUMIFS('Treatment Backing (Hide)'!$B$110:$B$124,'Capacity Backing (Hide)2'!AP$67:AP$81,"X")))</f>
        <v>0</v>
      </c>
      <c r="JM50" s="224">
        <f>'Capacity Backing (Hide)2'!AQ$3*(BQ50/MAX(1,SUMIFS('Treatment Backing (Hide)'!$B$110:$B$124,'Capacity Backing (Hide)2'!AQ$67:AQ$81,"X")))</f>
        <v>0</v>
      </c>
      <c r="JN50" s="224">
        <f>'Capacity Backing (Hide)2'!AR$3*(BR50/MAX(1,SUMIFS('Treatment Backing (Hide)'!$B$110:$B$124,'Capacity Backing (Hide)2'!AR$67:AR$81,"X")))</f>
        <v>0</v>
      </c>
      <c r="JO50" s="224">
        <f>'Capacity Backing (Hide)2'!AS$3*(BS50/MAX(1,SUMIFS('Treatment Backing (Hide)'!$B$110:$B$124,'Capacity Backing (Hide)2'!AS$67:AS$81,"X")))</f>
        <v>0</v>
      </c>
      <c r="JP50" s="224">
        <f>'Capacity Backing (Hide)2'!AT$3*(BT50/MAX(1,SUMIFS('Treatment Backing (Hide)'!$B$110:$B$124,'Capacity Backing (Hide)2'!AT$67:AT$81,"X")))</f>
        <v>0</v>
      </c>
      <c r="JQ50" s="224">
        <f>'Capacity Backing (Hide)2'!AU$3*(BU50/MAX(1,SUMIFS('Treatment Backing (Hide)'!$B$110:$B$124,'Capacity Backing (Hide)2'!AU$67:AU$81,"X")))</f>
        <v>0</v>
      </c>
      <c r="JR50" s="224">
        <f>'Capacity Backing (Hide)2'!AV$3*(BV50/MAX(1,SUMIFS('Treatment Backing (Hide)'!$B$110:$B$124,'Capacity Backing (Hide)2'!AV$67:AV$81,"X")))</f>
        <v>0</v>
      </c>
      <c r="JS50" s="224">
        <f>'Capacity Backing (Hide)2'!AW$3*(BW50/MAX(1,SUMIFS('Treatment Backing (Hide)'!$B$110:$B$124,'Capacity Backing (Hide)2'!AW$67:AW$81,"X")))</f>
        <v>0</v>
      </c>
      <c r="JT50" s="224">
        <f>'Capacity Backing (Hide)2'!AX$3*(BX50/MAX(1,SUMIFS('Treatment Backing (Hide)'!$B$110:$B$124,'Capacity Backing (Hide)2'!AX$67:AX$81,"X")))</f>
        <v>0</v>
      </c>
      <c r="JU50" s="224">
        <f>'Capacity Backing (Hide)2'!AY$3*(BY50/MAX(1,SUMIFS('Treatment Backing (Hide)'!$B$110:$B$124,'Capacity Backing (Hide)2'!AY$67:AY$81,"X")))</f>
        <v>0</v>
      </c>
      <c r="JV50" s="224">
        <f>'Capacity Backing (Hide)2'!AZ$3*(BZ50/MAX(1,SUMIFS('Treatment Backing (Hide)'!$B$110:$B$124,'Capacity Backing (Hide)2'!AZ$67:AZ$81,"X")))</f>
        <v>0</v>
      </c>
      <c r="JW50" s="224">
        <f>'Capacity Backing (Hide)2'!BA$3*(CA50/MAX(1,SUMIFS('Treatment Backing (Hide)'!$B$110:$B$124,'Capacity Backing (Hide)2'!BA$67:BA$81,"X")))</f>
        <v>0</v>
      </c>
      <c r="JX50" s="224">
        <f>'Capacity Backing (Hide)2'!BB$3*(CB50/MAX(1,SUMIFS('Treatment Backing (Hide)'!$B$110:$B$124,'Capacity Backing (Hide)2'!BB$67:BB$81,"X")))</f>
        <v>0</v>
      </c>
      <c r="JY50" s="224">
        <f>'Capacity Backing (Hide)2'!BC$3*(CC50/MAX(1,SUMIFS('Treatment Backing (Hide)'!$B$110:$B$124,'Capacity Backing (Hide)2'!BC$67:BC$81,"X")))</f>
        <v>0</v>
      </c>
      <c r="JZ50" s="224">
        <f>'Capacity Backing (Hide)2'!BD$3*(CD50/MAX(1,SUMIFS('Treatment Backing (Hide)'!$B$110:$B$124,'Capacity Backing (Hide)2'!BD$67:BD$81,"X")))</f>
        <v>0</v>
      </c>
      <c r="KA50" s="224">
        <f>'Capacity Backing (Hide)2'!BE$3*(CE50/MAX(1,SUMIFS('Treatment Backing (Hide)'!$B$110:$B$124,'Capacity Backing (Hide)2'!BE$67:BE$81,"X")))</f>
        <v>0</v>
      </c>
      <c r="KB50" s="224">
        <f>'Capacity Backing (Hide)2'!BF$3*(CF50/MAX(1,SUMIFS('Treatment Backing (Hide)'!$B$110:$B$124,'Capacity Backing (Hide)2'!BF$67:BF$81,"X")))</f>
        <v>0</v>
      </c>
      <c r="KC50" s="224">
        <f>'Capacity Backing (Hide)2'!BG$3*(CG50/MAX(1,SUMIFS('Treatment Backing (Hide)'!$B$110:$B$124,'Capacity Backing (Hide)2'!BG$67:BG$81,"X")))</f>
        <v>0</v>
      </c>
      <c r="KD50" s="224">
        <f>'Capacity Backing (Hide)2'!BH$3*(CH50/MAX(1,SUMIFS('Treatment Backing (Hide)'!$B$110:$B$124,'Capacity Backing (Hide)2'!BH$67:BH$81,"X")))</f>
        <v>0</v>
      </c>
      <c r="KE50" s="224">
        <f>'Capacity Backing (Hide)2'!BI$3*(CI50/MAX(1,SUMIFS('Treatment Backing (Hide)'!$B$110:$B$124,'Capacity Backing (Hide)2'!BI$67:BI$81,"X")))</f>
        <v>0</v>
      </c>
      <c r="KF50" s="224">
        <f>'Capacity Backing (Hide)2'!BJ$3*(CJ50/MAX(1,SUMIFS('Treatment Backing (Hide)'!$B$110:$B$124,'Capacity Backing (Hide)2'!BJ$67:BJ$81,"X")))</f>
        <v>0</v>
      </c>
      <c r="KG50" s="224">
        <f>'Capacity Backing (Hide)2'!BK$3*(CK50/MAX(1,SUMIFS('Treatment Backing (Hide)'!$B$110:$B$124,'Capacity Backing (Hide)2'!BK$67:BK$81,"X")))</f>
        <v>0</v>
      </c>
      <c r="KH50" s="224">
        <f>'Capacity Backing (Hide)2'!BL$3*(CL50/MAX(1,SUMIFS('Treatment Backing (Hide)'!$B$110:$B$124,'Capacity Backing (Hide)2'!BL$67:BL$81,"X")))</f>
        <v>0</v>
      </c>
      <c r="KI50" s="224">
        <f>'Capacity Backing (Hide)2'!BM$3*(CM50/MAX(1,SUMIFS('Treatment Backing (Hide)'!$B$110:$B$124,'Capacity Backing (Hide)2'!BM$67:BM$81,"X")))</f>
        <v>0</v>
      </c>
      <c r="KJ50" s="224">
        <f>'Capacity Backing (Hide)2'!BN$3*(CN50/MAX(1,SUMIFS('Treatment Backing (Hide)'!$B$110:$B$124,'Capacity Backing (Hide)2'!BN$67:BN$81,"X")))</f>
        <v>0</v>
      </c>
      <c r="KK50" s="224">
        <f>'Capacity Backing (Hide)2'!BO$3*(CO50/MAX(1,SUMIFS('Treatment Backing (Hide)'!$B$110:$B$124,'Capacity Backing (Hide)2'!BO$67:BO$81,"X")))</f>
        <v>0</v>
      </c>
      <c r="KL50" s="224">
        <f>'Capacity Backing (Hide)2'!BP$3*(CP50/MAX(1,SUMIFS('Treatment Backing (Hide)'!$B$110:$B$124,'Capacity Backing (Hide)2'!BP$67:BP$81,"X")))</f>
        <v>0</v>
      </c>
      <c r="KM50" s="224">
        <f>'Capacity Backing (Hide)2'!BQ$3*(CQ50/MAX(1,SUMIFS('Treatment Backing (Hide)'!$B$110:$B$124,'Capacity Backing (Hide)2'!BQ$67:BQ$81,"X")))</f>
        <v>0</v>
      </c>
      <c r="KN50" s="224">
        <f>'Capacity Backing (Hide)2'!BR$3*(CR50/MAX(1,SUMIFS('Treatment Backing (Hide)'!$B$110:$B$124,'Capacity Backing (Hide)2'!BR$67:BR$81,"X")))</f>
        <v>0</v>
      </c>
      <c r="KO50" s="224">
        <f>'Capacity Backing (Hide)2'!BS$3*(CS50/MAX(1,SUMIFS('Treatment Backing (Hide)'!$B$110:$B$124,'Capacity Backing (Hide)2'!BS$67:BS$81,"X")))</f>
        <v>0</v>
      </c>
      <c r="KP50" s="224">
        <f>'Capacity Backing (Hide)2'!BT$3*(CT50/MAX(1,SUMIFS('Treatment Backing (Hide)'!$B$110:$B$124,'Capacity Backing (Hide)2'!BT$67:BT$81,"X")))</f>
        <v>0</v>
      </c>
      <c r="KQ50" s="224">
        <f>'Capacity Backing (Hide)2'!BU$3*(CU50/MAX(1,SUMIFS('Treatment Backing (Hide)'!$B$110:$B$124,'Capacity Backing (Hide)2'!BU$67:BU$81,"X")))</f>
        <v>0</v>
      </c>
      <c r="KR50" s="224">
        <f>'Capacity Backing (Hide)2'!BV$3*(CV50/MAX(1,SUMIFS('Treatment Backing (Hide)'!$B$110:$B$124,'Capacity Backing (Hide)2'!BV$67:BV$81,"X")))</f>
        <v>0</v>
      </c>
      <c r="KS50" s="224">
        <f>'Capacity Backing (Hide)2'!BW$3*(CW50/MAX(1,SUMIFS('Treatment Backing (Hide)'!$B$110:$B$124,'Capacity Backing (Hide)2'!BW$67:BW$81,"X")))</f>
        <v>0</v>
      </c>
      <c r="KT50" s="224">
        <f>'Capacity Backing (Hide)2'!BX$3*(CX50/MAX(1,SUMIFS('Treatment Backing (Hide)'!$B$110:$B$124,'Capacity Backing (Hide)2'!BX$67:BX$81,"X")))</f>
        <v>0</v>
      </c>
      <c r="KU50" s="224">
        <f>'Capacity Backing (Hide)2'!BY$3*(CY50/MAX(1,SUMIFS('Treatment Backing (Hide)'!$B$110:$B$124,'Capacity Backing (Hide)2'!BY$67:BY$81,"X")))</f>
        <v>0</v>
      </c>
      <c r="KV50" s="224">
        <f>'Capacity Backing (Hide)2'!BZ$3*(CZ50/MAX(1,SUMIFS('Treatment Backing (Hide)'!$B$110:$B$124,'Capacity Backing (Hide)2'!BZ$67:BZ$81,"X")))</f>
        <v>0</v>
      </c>
      <c r="KW50" s="224">
        <f>'Capacity Backing (Hide)2'!CA$3*(DA50/MAX(1,SUMIFS('Treatment Backing (Hide)'!$B$110:$B$124,'Capacity Backing (Hide)2'!CA$67:CA$81,"X")))</f>
        <v>0</v>
      </c>
      <c r="KX50" s="224">
        <f>'Capacity Backing (Hide)2'!CB$3*(DB50/MAX(1,SUMIFS('Treatment Backing (Hide)'!$B$110:$B$124,'Capacity Backing (Hide)2'!CB$67:CB$81,"X")))</f>
        <v>0</v>
      </c>
      <c r="KY50" s="224">
        <f>'Capacity Backing (Hide)2'!CC$3*(DC50/MAX(1,SUMIFS('Treatment Backing (Hide)'!$B$110:$B$124,'Capacity Backing (Hide)2'!CC$67:CC$81,"X")))</f>
        <v>0</v>
      </c>
      <c r="KZ50" s="224">
        <f>'Capacity Backing (Hide)2'!CD$3*(DD50/MAX(1,SUMIFS('Treatment Backing (Hide)'!$B$110:$B$124,'Capacity Backing (Hide)2'!CD$67:CD$81,"X")))</f>
        <v>0</v>
      </c>
      <c r="LA50" s="224">
        <f>'Capacity Backing (Hide)2'!CE$3*(DE50/MAX(1,SUMIFS('Treatment Backing (Hide)'!$B$110:$B$124,'Capacity Backing (Hide)2'!CE$67:CE$81,"X")))</f>
        <v>0</v>
      </c>
      <c r="LB50" s="224">
        <f>'Capacity Backing (Hide)2'!CF$3*(DF50/MAX(1,SUMIFS('Treatment Backing (Hide)'!$B$110:$B$124,'Capacity Backing (Hide)2'!CF$67:CF$81,"X")))</f>
        <v>0</v>
      </c>
      <c r="LC50" s="224">
        <f>'Capacity Backing (Hide)2'!CG$3*(DG50/MAX(1,SUMIFS('Treatment Backing (Hide)'!$B$110:$B$124,'Capacity Backing (Hide)2'!CG$67:CG$81,"X")))</f>
        <v>0</v>
      </c>
      <c r="LD50" s="224">
        <f>'Capacity Backing (Hide)2'!CH$3*(DH50/MAX(1,SUMIFS('Treatment Backing (Hide)'!$B$110:$B$124,'Capacity Backing (Hide)2'!CH$67:CH$81,"X")))</f>
        <v>0</v>
      </c>
      <c r="LE50" s="224">
        <f>'Capacity Backing (Hide)2'!CI$3*(DI50/MAX(1,SUMIFS('Treatment Backing (Hide)'!$B$110:$B$124,'Capacity Backing (Hide)2'!CI$67:CI$81,"X")))</f>
        <v>0</v>
      </c>
      <c r="LF50" s="224">
        <f>'Capacity Backing (Hide)2'!CJ$3*(DJ50/MAX(1,SUMIFS('Treatment Backing (Hide)'!$B$110:$B$124,'Capacity Backing (Hide)2'!CJ$67:CJ$81,"X")))</f>
        <v>0</v>
      </c>
      <c r="LG50" s="224">
        <f>'Capacity Backing (Hide)2'!CK$3*(DK50/MAX(1,SUMIFS('Treatment Backing (Hide)'!$B$110:$B$124,'Capacity Backing (Hide)2'!CK$67:CK$81,"X")))</f>
        <v>0</v>
      </c>
      <c r="LH50" s="224">
        <f>'Capacity Backing (Hide)2'!CL$3*(DL50/MAX(1,SUMIFS('Treatment Backing (Hide)'!$B$110:$B$124,'Capacity Backing (Hide)2'!CL$67:CL$81,"X")))</f>
        <v>0</v>
      </c>
      <c r="LI50" s="224">
        <f>'Capacity Backing (Hide)2'!CM$3*(DM50/MAX(1,SUMIFS('Treatment Backing (Hide)'!$B$110:$B$124,'Capacity Backing (Hide)2'!CM$67:CM$81,"X")))</f>
        <v>0</v>
      </c>
      <c r="LJ50" s="224">
        <f>'Capacity Backing (Hide)2'!CN$3*(DN50/MAX(1,SUMIFS('Treatment Backing (Hide)'!$B$110:$B$124,'Capacity Backing (Hide)2'!CN$67:CN$81,"X")))</f>
        <v>0</v>
      </c>
      <c r="LK50" s="224">
        <f>'Capacity Backing (Hide)2'!CO$3*(DO50/MAX(1,SUMIFS('Treatment Backing (Hide)'!$B$110:$B$124,'Capacity Backing (Hide)2'!CO$67:CO$81,"X")))</f>
        <v>0</v>
      </c>
      <c r="LL50" s="224">
        <f>'Capacity Backing (Hide)2'!CP$3*(DP50/MAX(1,SUMIFS('Treatment Backing (Hide)'!$B$110:$B$124,'Capacity Backing (Hide)2'!CP$67:CP$81,"X")))</f>
        <v>0</v>
      </c>
      <c r="LM50" s="224">
        <f>'Capacity Backing (Hide)2'!CQ$3*(DQ50/MAX(1,SUMIFS('Treatment Backing (Hide)'!$B$110:$B$124,'Capacity Backing (Hide)2'!CQ$67:CQ$81,"X")))</f>
        <v>0</v>
      </c>
      <c r="LN50" s="224">
        <f>'Capacity Backing (Hide)2'!CR$3*(DR50/MAX(1,SUMIFS('Treatment Backing (Hide)'!$B$110:$B$124,'Capacity Backing (Hide)2'!CR$67:CR$81,"X")))</f>
        <v>0</v>
      </c>
      <c r="LO50" s="224">
        <f>'Capacity Backing (Hide)2'!CS$3*(DS50/MAX(1,SUMIFS('Treatment Backing (Hide)'!$B$110:$B$124,'Capacity Backing (Hide)2'!CS$67:CS$81,"X")))</f>
        <v>0</v>
      </c>
      <c r="LP50" s="224">
        <f>'Capacity Backing (Hide)2'!CT$3*(DT50/MAX(1,SUMIFS('Treatment Backing (Hide)'!$B$110:$B$124,'Capacity Backing (Hide)2'!CT$67:CT$81,"X")))</f>
        <v>0</v>
      </c>
      <c r="LQ50" s="224">
        <f>'Capacity Backing (Hide)2'!CU$3*(DU50/MAX(1,SUMIFS('Treatment Backing (Hide)'!$B$110:$B$124,'Capacity Backing (Hide)2'!CU$67:CU$81,"X")))</f>
        <v>0</v>
      </c>
      <c r="LR50" s="224">
        <f>'Capacity Backing (Hide)2'!CV$3*(DV50/MAX(1,SUMIFS('Treatment Backing (Hide)'!$B$110:$B$124,'Capacity Backing (Hide)2'!CV$67:CV$81,"X")))</f>
        <v>0</v>
      </c>
      <c r="LS50" s="224">
        <f>'Capacity Backing (Hide)2'!CW$3*(DW50/MAX(1,SUMIFS('Treatment Backing (Hide)'!$B$110:$B$124,'Capacity Backing (Hide)2'!CW$67:CW$81,"X")))</f>
        <v>0</v>
      </c>
      <c r="LV50">
        <f>'Capacity Backing (Hide)2'!B$139*(AB50/MAX(1,SUMIFS('Treatment Backing (Hide)'!$B$110:$B$124,'Capacity Backing (Hide)2'!B$203:B$217,"X")))</f>
        <v>0</v>
      </c>
      <c r="LW50">
        <f>'Capacity Backing (Hide)2'!C$139*(AC50/MAX(1,SUMIFS('Treatment Backing (Hide)'!$B$110:$B$124,'Capacity Backing (Hide)2'!C$203:C$217,"X")))</f>
        <v>0</v>
      </c>
      <c r="LX50">
        <f>'Capacity Backing (Hide)2'!D$139*(AD50/MAX(1,SUMIFS('Treatment Backing (Hide)'!$B$110:$B$124,'Capacity Backing (Hide)2'!D$203:D$217,"X")))</f>
        <v>0</v>
      </c>
      <c r="LY50">
        <f>'Capacity Backing (Hide)2'!E$139*(AE50/MAX(1,SUMIFS('Treatment Backing (Hide)'!$B$110:$B$124,'Capacity Backing (Hide)2'!E$203:E$217,"X")))</f>
        <v>0</v>
      </c>
      <c r="LZ50">
        <f>'Capacity Backing (Hide)2'!F$139*(AF50/MAX(1,SUMIFS('Treatment Backing (Hide)'!$B$110:$B$124,'Capacity Backing (Hide)2'!F$203:F$217,"X")))</f>
        <v>0</v>
      </c>
      <c r="MA50">
        <f>'Capacity Backing (Hide)2'!G$139*(AG50/MAX(1,SUMIFS('Treatment Backing (Hide)'!$B$110:$B$124,'Capacity Backing (Hide)2'!G$203:G$217,"X")))</f>
        <v>0</v>
      </c>
      <c r="MB50">
        <f>'Capacity Backing (Hide)2'!H$139*(AH50/MAX(1,SUMIFS('Treatment Backing (Hide)'!$B$110:$B$124,'Capacity Backing (Hide)2'!H$203:H$217,"X")))</f>
        <v>0</v>
      </c>
      <c r="MC50">
        <f>'Capacity Backing (Hide)2'!I$139*(AI50/MAX(1,SUMIFS('Treatment Backing (Hide)'!$B$110:$B$124,'Capacity Backing (Hide)2'!I$203:I$217,"X")))</f>
        <v>0</v>
      </c>
      <c r="MD50">
        <f>'Capacity Backing (Hide)2'!J$139*(AJ50/MAX(1,SUMIFS('Treatment Backing (Hide)'!$B$110:$B$124,'Capacity Backing (Hide)2'!J$203:J$217,"X")))</f>
        <v>0</v>
      </c>
      <c r="ME50">
        <f>'Capacity Backing (Hide)2'!K$139*(AK50/MAX(1,SUMIFS('Treatment Backing (Hide)'!$B$110:$B$124,'Capacity Backing (Hide)2'!K$203:K$217,"X")))</f>
        <v>0</v>
      </c>
      <c r="MF50">
        <f>'Capacity Backing (Hide)2'!L$139*(AL50/MAX(1,SUMIFS('Treatment Backing (Hide)'!$B$110:$B$124,'Capacity Backing (Hide)2'!L$203:L$217,"X")))</f>
        <v>0</v>
      </c>
      <c r="MG50">
        <f>'Capacity Backing (Hide)2'!M$139*(AM50/MAX(1,SUMIFS('Treatment Backing (Hide)'!$B$110:$B$124,'Capacity Backing (Hide)2'!M$203:M$217,"X")))</f>
        <v>0</v>
      </c>
      <c r="MH50">
        <f>'Capacity Backing (Hide)2'!N$139*(AN50/MAX(1,SUMIFS('Treatment Backing (Hide)'!$B$110:$B$124,'Capacity Backing (Hide)2'!N$203:N$217,"X")))</f>
        <v>0</v>
      </c>
      <c r="MI50">
        <f>'Capacity Backing (Hide)2'!O$139*(AO50/MAX(1,SUMIFS('Treatment Backing (Hide)'!$B$110:$B$124,'Capacity Backing (Hide)2'!O$203:O$217,"X")))</f>
        <v>0</v>
      </c>
      <c r="MJ50">
        <f>'Capacity Backing (Hide)2'!P$139*(AP50/MAX(1,SUMIFS('Treatment Backing (Hide)'!$B$110:$B$124,'Capacity Backing (Hide)2'!P$203:P$217,"X")))</f>
        <v>0</v>
      </c>
      <c r="MK50">
        <f>'Capacity Backing (Hide)2'!Q$139*(AQ50/MAX(1,SUMIFS('Treatment Backing (Hide)'!$B$110:$B$124,'Capacity Backing (Hide)2'!Q$203:Q$217,"X")))</f>
        <v>0</v>
      </c>
      <c r="ML50">
        <f>'Capacity Backing (Hide)2'!R$139*(AR50/MAX(1,SUMIFS('Treatment Backing (Hide)'!$B$110:$B$124,'Capacity Backing (Hide)2'!R$203:R$217,"X")))</f>
        <v>0</v>
      </c>
      <c r="MM50">
        <f>'Capacity Backing (Hide)2'!S$139*(AS50/MAX(1,SUMIFS('Treatment Backing (Hide)'!$B$110:$B$124,'Capacity Backing (Hide)2'!S$203:S$217,"X")))</f>
        <v>0</v>
      </c>
      <c r="MN50">
        <f>'Capacity Backing (Hide)2'!T$139*(AT50/MAX(1,SUMIFS('Treatment Backing (Hide)'!$B$110:$B$124,'Capacity Backing (Hide)2'!T$203:T$217,"X")))</f>
        <v>0</v>
      </c>
      <c r="MO50">
        <f>'Capacity Backing (Hide)2'!U$139*(AU50/MAX(1,SUMIFS('Treatment Backing (Hide)'!$B$110:$B$124,'Capacity Backing (Hide)2'!U$203:U$217,"X")))</f>
        <v>0</v>
      </c>
      <c r="MP50">
        <f>'Capacity Backing (Hide)2'!V$139*(AV50/MAX(1,SUMIFS('Treatment Backing (Hide)'!$B$110:$B$124,'Capacity Backing (Hide)2'!V$203:V$217,"X")))</f>
        <v>0</v>
      </c>
      <c r="MQ50">
        <f>'Capacity Backing (Hide)2'!W$139*(AW50/MAX(1,SUMIFS('Treatment Backing (Hide)'!$B$110:$B$124,'Capacity Backing (Hide)2'!W$203:W$217,"X")))</f>
        <v>0</v>
      </c>
      <c r="MR50">
        <f>'Capacity Backing (Hide)2'!X$139*(AX50/MAX(1,SUMIFS('Treatment Backing (Hide)'!$B$110:$B$124,'Capacity Backing (Hide)2'!X$203:X$217,"X")))</f>
        <v>0</v>
      </c>
      <c r="MS50">
        <f>'Capacity Backing (Hide)2'!Y$139*(AY50/MAX(1,SUMIFS('Treatment Backing (Hide)'!$B$110:$B$124,'Capacity Backing (Hide)2'!Y$203:Y$217,"X")))</f>
        <v>0</v>
      </c>
      <c r="MT50">
        <f>'Capacity Backing (Hide)2'!Z$139*(AZ50/MAX(1,SUMIFS('Treatment Backing (Hide)'!$B$110:$B$124,'Capacity Backing (Hide)2'!Z$203:Z$217,"X")))</f>
        <v>0</v>
      </c>
      <c r="MU50">
        <f>'Capacity Backing (Hide)2'!AA$139*(BA50/MAX(1,SUMIFS('Treatment Backing (Hide)'!$B$110:$B$124,'Capacity Backing (Hide)2'!AA$203:AA$217,"X")))</f>
        <v>0</v>
      </c>
      <c r="MV50">
        <f>'Capacity Backing (Hide)2'!AB$139*(BB50/MAX(1,SUMIFS('Treatment Backing (Hide)'!$B$110:$B$124,'Capacity Backing (Hide)2'!AB$203:AB$217,"X")))</f>
        <v>0</v>
      </c>
      <c r="MW50">
        <f>'Capacity Backing (Hide)2'!AC$139*(BC50/MAX(1,SUMIFS('Treatment Backing (Hide)'!$B$110:$B$124,'Capacity Backing (Hide)2'!AC$203:AC$217,"X")))</f>
        <v>0</v>
      </c>
      <c r="MX50">
        <f>'Capacity Backing (Hide)2'!AD$139*(BD50/MAX(1,SUMIFS('Treatment Backing (Hide)'!$B$110:$B$124,'Capacity Backing (Hide)2'!AD$203:AD$217,"X")))</f>
        <v>0</v>
      </c>
      <c r="MY50">
        <f>'Capacity Backing (Hide)2'!AE$139*(BE50/MAX(1,SUMIFS('Treatment Backing (Hide)'!$B$110:$B$124,'Capacity Backing (Hide)2'!AE$203:AE$217,"X")))</f>
        <v>0</v>
      </c>
      <c r="MZ50">
        <f>'Capacity Backing (Hide)2'!AF$139*(BF50/MAX(1,SUMIFS('Treatment Backing (Hide)'!$B$110:$B$124,'Capacity Backing (Hide)2'!AF$203:AF$217,"X")))</f>
        <v>0</v>
      </c>
      <c r="NA50">
        <f>'Capacity Backing (Hide)2'!AG$139*(BG50/MAX(1,SUMIFS('Treatment Backing (Hide)'!$B$110:$B$124,'Capacity Backing (Hide)2'!AG$203:AG$217,"X")))</f>
        <v>0</v>
      </c>
      <c r="NB50">
        <f>'Capacity Backing (Hide)2'!AH$139*(BH50/MAX(1,SUMIFS('Treatment Backing (Hide)'!$B$110:$B$124,'Capacity Backing (Hide)2'!AH$203:AH$217,"X")))</f>
        <v>0</v>
      </c>
      <c r="NC50">
        <f>'Capacity Backing (Hide)2'!AI$139*(BI50/MAX(1,SUMIFS('Treatment Backing (Hide)'!$B$110:$B$124,'Capacity Backing (Hide)2'!AI$203:AI$217,"X")))</f>
        <v>0</v>
      </c>
      <c r="ND50">
        <f>'Capacity Backing (Hide)2'!AJ$139*(BJ50/MAX(1,SUMIFS('Treatment Backing (Hide)'!$B$110:$B$124,'Capacity Backing (Hide)2'!AJ$203:AJ$217,"X")))</f>
        <v>0</v>
      </c>
      <c r="NE50">
        <f>'Capacity Backing (Hide)2'!AK$139*(BK50/MAX(1,SUMIFS('Treatment Backing (Hide)'!$B$110:$B$124,'Capacity Backing (Hide)2'!AK$203:AK$217,"X")))</f>
        <v>0</v>
      </c>
      <c r="NF50">
        <f>'Capacity Backing (Hide)2'!AL$139*(BL50/MAX(1,SUMIFS('Treatment Backing (Hide)'!$B$110:$B$124,'Capacity Backing (Hide)2'!AL$203:AL$217,"X")))</f>
        <v>0</v>
      </c>
      <c r="NG50">
        <f>'Capacity Backing (Hide)2'!AM$139*(BM50/MAX(1,SUMIFS('Treatment Backing (Hide)'!$B$110:$B$124,'Capacity Backing (Hide)2'!AM$203:AM$217,"X")))</f>
        <v>0</v>
      </c>
      <c r="NH50">
        <f>'Capacity Backing (Hide)2'!AN$139*(BN50/MAX(1,SUMIFS('Treatment Backing (Hide)'!$B$110:$B$124,'Capacity Backing (Hide)2'!AN$203:AN$217,"X")))</f>
        <v>0</v>
      </c>
      <c r="NI50">
        <f>'Capacity Backing (Hide)2'!AO$139*(BO50/MAX(1,SUMIFS('Treatment Backing (Hide)'!$B$110:$B$124,'Capacity Backing (Hide)2'!AO$203:AO$217,"X")))</f>
        <v>0</v>
      </c>
      <c r="NJ50">
        <f>'Capacity Backing (Hide)2'!AP$139*(BP50/MAX(1,SUMIFS('Treatment Backing (Hide)'!$B$110:$B$124,'Capacity Backing (Hide)2'!AP$203:AP$217,"X")))</f>
        <v>0</v>
      </c>
      <c r="NK50">
        <f>'Capacity Backing (Hide)2'!AQ$139*(BQ50/MAX(1,SUMIFS('Treatment Backing (Hide)'!$B$110:$B$124,'Capacity Backing (Hide)2'!AQ$203:AQ$217,"X")))</f>
        <v>0</v>
      </c>
      <c r="NL50">
        <f>'Capacity Backing (Hide)2'!AR$139*(BR50/MAX(1,SUMIFS('Treatment Backing (Hide)'!$B$110:$B$124,'Capacity Backing (Hide)2'!AR$203:AR$217,"X")))</f>
        <v>0</v>
      </c>
      <c r="NM50">
        <f>'Capacity Backing (Hide)2'!AS$139*(BS50/MAX(1,SUMIFS('Treatment Backing (Hide)'!$B$110:$B$124,'Capacity Backing (Hide)2'!AS$203:AS$217,"X")))</f>
        <v>0</v>
      </c>
      <c r="NN50">
        <f>'Capacity Backing (Hide)2'!AT$139*(BT50/MAX(1,SUMIFS('Treatment Backing (Hide)'!$B$110:$B$124,'Capacity Backing (Hide)2'!AT$203:AT$217,"X")))</f>
        <v>0</v>
      </c>
      <c r="NO50">
        <f>'Capacity Backing (Hide)2'!AU$139*(BU50/MAX(1,SUMIFS('Treatment Backing (Hide)'!$B$110:$B$124,'Capacity Backing (Hide)2'!AU$203:AU$217,"X")))</f>
        <v>0</v>
      </c>
      <c r="NP50">
        <f>'Capacity Backing (Hide)2'!AV$139*(BV50/MAX(1,SUMIFS('Treatment Backing (Hide)'!$B$110:$B$124,'Capacity Backing (Hide)2'!AV$203:AV$217,"X")))</f>
        <v>0</v>
      </c>
      <c r="NQ50">
        <f>'Capacity Backing (Hide)2'!AW$139*(BW50/MAX(1,SUMIFS('Treatment Backing (Hide)'!$B$110:$B$124,'Capacity Backing (Hide)2'!AW$203:AW$217,"X")))</f>
        <v>0</v>
      </c>
      <c r="NR50">
        <f>'Capacity Backing (Hide)2'!AX$139*(BX50/MAX(1,SUMIFS('Treatment Backing (Hide)'!$B$110:$B$124,'Capacity Backing (Hide)2'!AX$203:AX$217,"X")))</f>
        <v>0</v>
      </c>
      <c r="NS50">
        <f>'Capacity Backing (Hide)2'!AY$139*(BY50/MAX(1,SUMIFS('Treatment Backing (Hide)'!$B$110:$B$124,'Capacity Backing (Hide)2'!AY$203:AY$217,"X")))</f>
        <v>0</v>
      </c>
      <c r="NT50">
        <f>'Capacity Backing (Hide)2'!AZ$139*(BZ50/MAX(1,SUMIFS('Treatment Backing (Hide)'!$B$110:$B$124,'Capacity Backing (Hide)2'!AZ$203:AZ$217,"X")))</f>
        <v>0</v>
      </c>
      <c r="NU50">
        <f>'Capacity Backing (Hide)2'!BA$139*(CA50/MAX(1,SUMIFS('Treatment Backing (Hide)'!$B$110:$B$124,'Capacity Backing (Hide)2'!BA$203:BA$217,"X")))</f>
        <v>0</v>
      </c>
      <c r="NV50">
        <f>'Capacity Backing (Hide)2'!BB$139*(CB50/MAX(1,SUMIFS('Treatment Backing (Hide)'!$B$110:$B$124,'Capacity Backing (Hide)2'!BB$203:BB$217,"X")))</f>
        <v>0</v>
      </c>
      <c r="NW50">
        <f>'Capacity Backing (Hide)2'!BC$139*(CC50/MAX(1,SUMIFS('Treatment Backing (Hide)'!$B$110:$B$124,'Capacity Backing (Hide)2'!BC$203:BC$217,"X")))</f>
        <v>0</v>
      </c>
      <c r="NX50">
        <f>'Capacity Backing (Hide)2'!BD$139*(CD50/MAX(1,SUMIFS('Treatment Backing (Hide)'!$B$110:$B$124,'Capacity Backing (Hide)2'!BD$203:BD$217,"X")))</f>
        <v>0</v>
      </c>
      <c r="NY50">
        <f>'Capacity Backing (Hide)2'!BE$139*(CE50/MAX(1,SUMIFS('Treatment Backing (Hide)'!$B$110:$B$124,'Capacity Backing (Hide)2'!BE$203:BE$217,"X")))</f>
        <v>0</v>
      </c>
      <c r="NZ50">
        <f>'Capacity Backing (Hide)2'!BF$139*(CF50/MAX(1,SUMIFS('Treatment Backing (Hide)'!$B$110:$B$124,'Capacity Backing (Hide)2'!BF$203:BF$217,"X")))</f>
        <v>0</v>
      </c>
      <c r="OA50">
        <f>'Capacity Backing (Hide)2'!BG$139*(CG50/MAX(1,SUMIFS('Treatment Backing (Hide)'!$B$110:$B$124,'Capacity Backing (Hide)2'!BG$203:BG$217,"X")))</f>
        <v>0</v>
      </c>
      <c r="OB50">
        <f>'Capacity Backing (Hide)2'!BH$139*(CH50/MAX(1,SUMIFS('Treatment Backing (Hide)'!$B$110:$B$124,'Capacity Backing (Hide)2'!BH$203:BH$217,"X")))</f>
        <v>0</v>
      </c>
      <c r="OC50">
        <f>'Capacity Backing (Hide)2'!BI$139*(CI50/MAX(1,SUMIFS('Treatment Backing (Hide)'!$B$110:$B$124,'Capacity Backing (Hide)2'!BI$203:BI$217,"X")))</f>
        <v>0</v>
      </c>
      <c r="OD50">
        <f>'Capacity Backing (Hide)2'!BJ$139*(CJ50/MAX(1,SUMIFS('Treatment Backing (Hide)'!$B$110:$B$124,'Capacity Backing (Hide)2'!BJ$203:BJ$217,"X")))</f>
        <v>0</v>
      </c>
      <c r="OE50">
        <f>'Capacity Backing (Hide)2'!BK$139*(CK50/MAX(1,SUMIFS('Treatment Backing (Hide)'!$B$110:$B$124,'Capacity Backing (Hide)2'!BK$203:BK$217,"X")))</f>
        <v>0</v>
      </c>
      <c r="OF50">
        <f>'Capacity Backing (Hide)2'!BL$139*(CL50/MAX(1,SUMIFS('Treatment Backing (Hide)'!$B$110:$B$124,'Capacity Backing (Hide)2'!BL$203:BL$217,"X")))</f>
        <v>0</v>
      </c>
      <c r="OG50">
        <f>'Capacity Backing (Hide)2'!BM$139*(CM50/MAX(1,SUMIFS('Treatment Backing (Hide)'!$B$110:$B$124,'Capacity Backing (Hide)2'!BM$203:BM$217,"X")))</f>
        <v>0</v>
      </c>
      <c r="OH50">
        <f>'Capacity Backing (Hide)2'!BN$139*(CN50/MAX(1,SUMIFS('Treatment Backing (Hide)'!$B$110:$B$124,'Capacity Backing (Hide)2'!BN$203:BN$217,"X")))</f>
        <v>0</v>
      </c>
      <c r="OI50">
        <f>'Capacity Backing (Hide)2'!BO$139*(CO50/MAX(1,SUMIFS('Treatment Backing (Hide)'!$B$110:$B$124,'Capacity Backing (Hide)2'!BO$203:BO$217,"X")))</f>
        <v>0</v>
      </c>
      <c r="OJ50">
        <f>'Capacity Backing (Hide)2'!BP$139*(CP50/MAX(1,SUMIFS('Treatment Backing (Hide)'!$B$110:$B$124,'Capacity Backing (Hide)2'!BP$203:BP$217,"X")))</f>
        <v>0</v>
      </c>
      <c r="OK50">
        <f>'Capacity Backing (Hide)2'!BQ$139*(CQ50/MAX(1,SUMIFS('Treatment Backing (Hide)'!$B$110:$B$124,'Capacity Backing (Hide)2'!BQ$203:BQ$217,"X")))</f>
        <v>0</v>
      </c>
      <c r="OL50">
        <f>'Capacity Backing (Hide)2'!BR$139*(CR50/MAX(1,SUMIFS('Treatment Backing (Hide)'!$B$110:$B$124,'Capacity Backing (Hide)2'!BR$203:BR$217,"X")))</f>
        <v>0</v>
      </c>
      <c r="OM50">
        <f>'Capacity Backing (Hide)2'!BS$139*(CS50/MAX(1,SUMIFS('Treatment Backing (Hide)'!$B$110:$B$124,'Capacity Backing (Hide)2'!BS$203:BS$217,"X")))</f>
        <v>0</v>
      </c>
      <c r="ON50">
        <f>'Capacity Backing (Hide)2'!BT$139*(CT50/MAX(1,SUMIFS('Treatment Backing (Hide)'!$B$110:$B$124,'Capacity Backing (Hide)2'!BT$203:BT$217,"X")))</f>
        <v>0</v>
      </c>
      <c r="OO50">
        <f>'Capacity Backing (Hide)2'!BU$139*(CU50/MAX(1,SUMIFS('Treatment Backing (Hide)'!$B$110:$B$124,'Capacity Backing (Hide)2'!BU$203:BU$217,"X")))</f>
        <v>0</v>
      </c>
      <c r="OP50">
        <f>'Capacity Backing (Hide)2'!BV$139*(CV50/MAX(1,SUMIFS('Treatment Backing (Hide)'!$B$110:$B$124,'Capacity Backing (Hide)2'!BV$203:BV$217,"X")))</f>
        <v>0</v>
      </c>
      <c r="OQ50">
        <f>'Capacity Backing (Hide)2'!BW$139*(CW50/MAX(1,SUMIFS('Treatment Backing (Hide)'!$B$110:$B$124,'Capacity Backing (Hide)2'!BW$203:BW$217,"X")))</f>
        <v>0</v>
      </c>
      <c r="OR50">
        <f>'Capacity Backing (Hide)2'!BX$139*(CX50/MAX(1,SUMIFS('Treatment Backing (Hide)'!$B$110:$B$124,'Capacity Backing (Hide)2'!BX$203:BX$217,"X")))</f>
        <v>0</v>
      </c>
      <c r="OS50">
        <f>'Capacity Backing (Hide)2'!BY$139*(CY50/MAX(1,SUMIFS('Treatment Backing (Hide)'!$B$110:$B$124,'Capacity Backing (Hide)2'!BY$203:BY$217,"X")))</f>
        <v>0</v>
      </c>
      <c r="OT50">
        <f>'Capacity Backing (Hide)2'!BZ$139*(CZ50/MAX(1,SUMIFS('Treatment Backing (Hide)'!$B$110:$B$124,'Capacity Backing (Hide)2'!BZ$203:BZ$217,"X")))</f>
        <v>0</v>
      </c>
      <c r="OU50">
        <f>'Capacity Backing (Hide)2'!CA$139*(DA50/MAX(1,SUMIFS('Treatment Backing (Hide)'!$B$110:$B$124,'Capacity Backing (Hide)2'!CA$203:CA$217,"X")))</f>
        <v>0</v>
      </c>
      <c r="OV50">
        <f>'Capacity Backing (Hide)2'!CB$139*(DB50/MAX(1,SUMIFS('Treatment Backing (Hide)'!$B$110:$B$124,'Capacity Backing (Hide)2'!CB$203:CB$217,"X")))</f>
        <v>0</v>
      </c>
      <c r="OW50">
        <f>'Capacity Backing (Hide)2'!CC$139*(DC50/MAX(1,SUMIFS('Treatment Backing (Hide)'!$B$110:$B$124,'Capacity Backing (Hide)2'!CC$203:CC$217,"X")))</f>
        <v>0</v>
      </c>
      <c r="OX50">
        <f>'Capacity Backing (Hide)2'!CD$139*(DD50/MAX(1,SUMIFS('Treatment Backing (Hide)'!$B$110:$B$124,'Capacity Backing (Hide)2'!CD$203:CD$217,"X")))</f>
        <v>0</v>
      </c>
      <c r="OY50">
        <f>'Capacity Backing (Hide)2'!CE$139*(DE50/MAX(1,SUMIFS('Treatment Backing (Hide)'!$B$110:$B$124,'Capacity Backing (Hide)2'!CE$203:CE$217,"X")))</f>
        <v>0</v>
      </c>
      <c r="OZ50">
        <f>'Capacity Backing (Hide)2'!CF$139*(DF50/MAX(1,SUMIFS('Treatment Backing (Hide)'!$B$110:$B$124,'Capacity Backing (Hide)2'!CF$203:CF$217,"X")))</f>
        <v>0</v>
      </c>
      <c r="PA50">
        <f>'Capacity Backing (Hide)2'!CG$139*(DG50/MAX(1,SUMIFS('Treatment Backing (Hide)'!$B$110:$B$124,'Capacity Backing (Hide)2'!CG$203:CG$217,"X")))</f>
        <v>0</v>
      </c>
      <c r="PB50">
        <f>'Capacity Backing (Hide)2'!CH$139*(DH50/MAX(1,SUMIFS('Treatment Backing (Hide)'!$B$110:$B$124,'Capacity Backing (Hide)2'!CH$203:CH$217,"X")))</f>
        <v>0</v>
      </c>
      <c r="PC50">
        <f>'Capacity Backing (Hide)2'!CI$139*(DI50/MAX(1,SUMIFS('Treatment Backing (Hide)'!$B$110:$B$124,'Capacity Backing (Hide)2'!CI$203:CI$217,"X")))</f>
        <v>0</v>
      </c>
      <c r="PD50">
        <f>'Capacity Backing (Hide)2'!CJ$139*(DJ50/MAX(1,SUMIFS('Treatment Backing (Hide)'!$B$110:$B$124,'Capacity Backing (Hide)2'!CJ$203:CJ$217,"X")))</f>
        <v>0</v>
      </c>
      <c r="PE50">
        <f>'Capacity Backing (Hide)2'!CK$139*(DK50/MAX(1,SUMIFS('Treatment Backing (Hide)'!$B$110:$B$124,'Capacity Backing (Hide)2'!CK$203:CK$217,"X")))</f>
        <v>0</v>
      </c>
      <c r="PF50">
        <f>'Capacity Backing (Hide)2'!CL$139*(DL50/MAX(1,SUMIFS('Treatment Backing (Hide)'!$B$110:$B$124,'Capacity Backing (Hide)2'!CL$203:CL$217,"X")))</f>
        <v>0</v>
      </c>
      <c r="PG50">
        <f>'Capacity Backing (Hide)2'!CM$139*(DM50/MAX(1,SUMIFS('Treatment Backing (Hide)'!$B$110:$B$124,'Capacity Backing (Hide)2'!CM$203:CM$217,"X")))</f>
        <v>0</v>
      </c>
      <c r="PH50">
        <f>'Capacity Backing (Hide)2'!CN$139*(DN50/MAX(1,SUMIFS('Treatment Backing (Hide)'!$B$110:$B$124,'Capacity Backing (Hide)2'!CN$203:CN$217,"X")))</f>
        <v>0</v>
      </c>
      <c r="PI50">
        <f>'Capacity Backing (Hide)2'!CO$139*(DO50/MAX(1,SUMIFS('Treatment Backing (Hide)'!$B$110:$B$124,'Capacity Backing (Hide)2'!CO$203:CO$217,"X")))</f>
        <v>0</v>
      </c>
      <c r="PJ50">
        <f>'Capacity Backing (Hide)2'!CP$139*(DP50/MAX(1,SUMIFS('Treatment Backing (Hide)'!$B$110:$B$124,'Capacity Backing (Hide)2'!CP$203:CP$217,"X")))</f>
        <v>0</v>
      </c>
      <c r="PK50">
        <f>'Capacity Backing (Hide)2'!CQ$139*(DQ50/MAX(1,SUMIFS('Treatment Backing (Hide)'!$B$110:$B$124,'Capacity Backing (Hide)2'!CQ$203:CQ$217,"X")))</f>
        <v>0</v>
      </c>
      <c r="PL50">
        <f>'Capacity Backing (Hide)2'!CR$139*(DR50/MAX(1,SUMIFS('Treatment Backing (Hide)'!$B$110:$B$124,'Capacity Backing (Hide)2'!CR$203:CR$217,"X")))</f>
        <v>0</v>
      </c>
      <c r="PM50">
        <f>'Capacity Backing (Hide)2'!CS$139*(DS50/MAX(1,SUMIFS('Treatment Backing (Hide)'!$B$110:$B$124,'Capacity Backing (Hide)2'!CS$203:CS$217,"X")))</f>
        <v>0</v>
      </c>
      <c r="PN50">
        <f>'Capacity Backing (Hide)2'!CT$139*(DT50/MAX(1,SUMIFS('Treatment Backing (Hide)'!$B$110:$B$124,'Capacity Backing (Hide)2'!CT$203:CT$217,"X")))</f>
        <v>0</v>
      </c>
      <c r="PO50">
        <f>'Capacity Backing (Hide)2'!CU$139*(DU50/MAX(1,SUMIFS('Treatment Backing (Hide)'!$B$110:$B$124,'Capacity Backing (Hide)2'!CU$203:CU$217,"X")))</f>
        <v>0</v>
      </c>
      <c r="PP50">
        <f>'Capacity Backing (Hide)2'!CV$139*(DV50/MAX(1,SUMIFS('Treatment Backing (Hide)'!$B$110:$B$124,'Capacity Backing (Hide)2'!CV$203:CV$217,"X")))</f>
        <v>0</v>
      </c>
      <c r="PQ50">
        <f>'Capacity Backing (Hide)2'!CW$139*(DW50/MAX(1,SUMIFS('Treatment Backing (Hide)'!$B$110:$B$124,'Capacity Backing (Hide)2'!CW$203:CW$217,"X")))</f>
        <v>0</v>
      </c>
      <c r="PS50" cm="1">
        <f t="array" ref="PS50">SUM(IF('Capacity Summary'!H$36:H$135="X",1,0)*TRANSPOSE('CR Backing (Hide)'!$HX50:$LS50))</f>
        <v>0</v>
      </c>
      <c r="PT50" cm="1">
        <f t="array" ref="PT50">SUM(IF('Capacity Summary'!I$36:I$135="X",1,0)*TRANSPOSE('CR Backing (Hide)'!$HX50:$LS50))</f>
        <v>0</v>
      </c>
      <c r="PU50" cm="1">
        <f t="array" ref="PU50">SUM(IF('Capacity Summary'!J$36:J$135="X",1,0)*TRANSPOSE('CR Backing (Hide)'!$HX50:$LS50))</f>
        <v>0</v>
      </c>
      <c r="PV50" cm="1">
        <f t="array" ref="PV50">SUM(IF('Capacity Summary'!K$36:K$135="X",1,0)*TRANSPOSE('CR Backing (Hide)'!$HX50:$LS50))</f>
        <v>0</v>
      </c>
      <c r="PW50" cm="1">
        <f t="array" ref="PW50">SUM(IF('Capacity Summary'!L$36:L$135="X",1,0)*TRANSPOSE('CR Backing (Hide)'!$HX50:$LS50))</f>
        <v>0</v>
      </c>
      <c r="PX50" cm="1">
        <f t="array" ref="PX50">SUM(IF('Capacity Summary'!M$36:M$135="X",1,0)*TRANSPOSE('CR Backing (Hide)'!$HX50:$LS50))</f>
        <v>0</v>
      </c>
      <c r="PY50" cm="1">
        <f t="array" ref="PY50">SUM(IF('Capacity Summary'!N$36:N$135="X",1,0)*TRANSPOSE('CR Backing (Hide)'!$HX50:$LS50))</f>
        <v>0</v>
      </c>
      <c r="PZ50" cm="1">
        <f t="array" ref="PZ50">SUM(IF('Capacity Summary'!O$36:O$135="X",1,0)*TRANSPOSE('CR Backing (Hide)'!$HX50:$LS50))</f>
        <v>0</v>
      </c>
      <c r="QA50" cm="1">
        <f t="array" ref="QA50">SUM(IF('Capacity Summary'!P$36:P$135="X",1,0)*TRANSPOSE('CR Backing (Hide)'!$HX50:$LS50))</f>
        <v>0</v>
      </c>
      <c r="QB50" cm="1">
        <f t="array" ref="QB50">SUM(IF('Capacity Summary'!Q$36:Q$135="X",1,0)*TRANSPOSE('CR Backing (Hide)'!$HX50:$LS50))</f>
        <v>0</v>
      </c>
      <c r="QC50" cm="1">
        <f t="array" ref="QC50">SUM(IF('Capacity Summary'!R$36:R$135="X",1,0)*TRANSPOSE('CR Backing (Hide)'!$HX50:$LS50))</f>
        <v>0</v>
      </c>
      <c r="QD50" cm="1">
        <f t="array" ref="QD50">SUM(IF('Capacity Summary'!S$36:S$135="X",1,0)*TRANSPOSE('CR Backing (Hide)'!$HX50:$LS50))</f>
        <v>0</v>
      </c>
      <c r="QE50" cm="1">
        <f t="array" ref="QE50">SUM(IF('Capacity Summary'!T$36:T$135="X",1,0)*TRANSPOSE('CR Backing (Hide)'!$HX50:$LS50))</f>
        <v>0</v>
      </c>
      <c r="QF50" cm="1">
        <f t="array" ref="QF50">SUM(IF('Capacity Summary'!U$36:U$135="X",1,0)*TRANSPOSE('CR Backing (Hide)'!$HX50:$LS50))</f>
        <v>0</v>
      </c>
      <c r="QG50" cm="1">
        <f t="array" ref="QG50">SUM(IF('Capacity Summary'!V$36:V$135="X",1,0)*TRANSPOSE('CR Backing (Hide)'!$HX50:$LS50))</f>
        <v>0</v>
      </c>
      <c r="QH50" cm="1">
        <f t="array" ref="QH50">SUM(IF('Capacity Summary'!W$36:W$135="X",1,0)*TRANSPOSE('CR Backing (Hide)'!$HX50:$LS50))</f>
        <v>0</v>
      </c>
      <c r="QI50" cm="1">
        <f t="array" ref="QI50">SUM(IF('Capacity Summary'!X$36:X$135="X",1,0)*TRANSPOSE('CR Backing (Hide)'!$HX50:$LS50))</f>
        <v>0</v>
      </c>
      <c r="QJ50" cm="1">
        <f t="array" ref="QJ50">SUM(IF('Capacity Summary'!Y$36:Y$135="X",1,0)*TRANSPOSE('CR Backing (Hide)'!$HX50:$LS50))</f>
        <v>0</v>
      </c>
      <c r="QK50" cm="1">
        <f t="array" ref="QK50">SUM(IF('Capacity Summary'!Z$36:Z$135="X",1,0)*TRANSPOSE('CR Backing (Hide)'!$HX50:$LS50))</f>
        <v>0</v>
      </c>
      <c r="QL50" cm="1">
        <f t="array" ref="QL50">SUM(IF('Capacity Summary'!AA$36:AA$135="X",1,0)*TRANSPOSE('CR Backing (Hide)'!$HX50:$LS50))</f>
        <v>0</v>
      </c>
      <c r="QM50" cm="1">
        <f t="array" ref="QM50">SUM(IF('Capacity Summary'!AB$36:AB$135="X",1,0)*TRANSPOSE('CR Backing (Hide)'!$HX50:$LS50))</f>
        <v>0</v>
      </c>
      <c r="QN50" cm="1">
        <f t="array" ref="QN50">SUM(IF('Capacity Summary'!AC$36:AC$135="X",1,0)*TRANSPOSE('CR Backing (Hide)'!$HX50:$LS50))</f>
        <v>0</v>
      </c>
      <c r="QO50" cm="1">
        <f t="array" ref="QO50">SUM(IF('Capacity Summary'!AD$36:AD$135="X",1,0)*TRANSPOSE('CR Backing (Hide)'!$HX50:$LS50))</f>
        <v>0</v>
      </c>
      <c r="QP50" cm="1">
        <f t="array" ref="QP50">SUM(IF('Capacity Summary'!AE$36:AE$135="X",1,0)*TRANSPOSE('CR Backing (Hide)'!$HX50:$LS50))</f>
        <v>0</v>
      </c>
      <c r="QQ50" cm="1">
        <f t="array" ref="QQ50">SUM(IF('Capacity Summary'!AF$36:AF$135="X",1,0)*TRANSPOSE('CR Backing (Hide)'!$HX50:$LS50))</f>
        <v>0</v>
      </c>
      <c r="QR50" cm="1">
        <f t="array" ref="QR50">SUM(IF('Capacity Summary'!AG$36:AG$135="X",1,0)*TRANSPOSE('CR Backing (Hide)'!$HX50:$LS50))</f>
        <v>0</v>
      </c>
      <c r="QS50" cm="1">
        <f t="array" ref="QS50">SUM(IF('Capacity Summary'!AH$36:AH$135="X",1,0)*TRANSPOSE('CR Backing (Hide)'!$HX50:$LS50))</f>
        <v>0</v>
      </c>
      <c r="QT50" cm="1">
        <f t="array" ref="QT50">SUM(IF('Capacity Summary'!AI$36:AI$135="X",1,0)*TRANSPOSE('CR Backing (Hide)'!$HX50:$LS50))</f>
        <v>0</v>
      </c>
      <c r="QU50" cm="1">
        <f t="array" ref="QU50">SUM(IF('Capacity Summary'!AJ$36:AJ$135="X",1,0)*TRANSPOSE('CR Backing (Hide)'!$HX50:$LS50))</f>
        <v>0</v>
      </c>
      <c r="QV50" cm="1">
        <f t="array" ref="QV50">SUM(IF('Capacity Summary'!AK$36:AK$135="X",1,0)*TRANSPOSE('CR Backing (Hide)'!$HX50:$LS50))</f>
        <v>0</v>
      </c>
      <c r="QW50" cm="1">
        <f t="array" ref="QW50">SUM(IF('Capacity Summary'!AL$36:AL$135="X",1,0)*TRANSPOSE('CR Backing (Hide)'!$HX50:$LS50))</f>
        <v>0</v>
      </c>
      <c r="QX50" cm="1">
        <f t="array" ref="QX50">SUM(IF('Capacity Summary'!AM$36:AM$135="X",1,0)*TRANSPOSE('CR Backing (Hide)'!$HX50:$LS50))</f>
        <v>0</v>
      </c>
      <c r="QY50" cm="1">
        <f t="array" ref="QY50">SUM(IF('Capacity Summary'!AN$36:AN$135="X",1,0)*TRANSPOSE('CR Backing (Hide)'!$HX50:$LS50))</f>
        <v>0</v>
      </c>
      <c r="QZ50" cm="1">
        <f t="array" ref="QZ50">SUM(IF('Capacity Summary'!AO$36:AO$135="X",1,0)*TRANSPOSE('CR Backing (Hide)'!$HX50:$LS50))</f>
        <v>0</v>
      </c>
      <c r="RA50" cm="1">
        <f t="array" ref="RA50">SUM(IF('Capacity Summary'!AP$36:AP$135="X",1,0)*TRANSPOSE('CR Backing (Hide)'!$HX50:$LS50))</f>
        <v>0</v>
      </c>
      <c r="RB50" cm="1">
        <f t="array" ref="RB50">SUM(IF('Capacity Summary'!AQ$36:AQ$135="X",1,0)*TRANSPOSE('CR Backing (Hide)'!$HX50:$LS50))</f>
        <v>0</v>
      </c>
      <c r="RC50" cm="1">
        <f t="array" ref="RC50">SUM(IF('Capacity Summary'!AR$36:AR$135="X",1,0)*TRANSPOSE('CR Backing (Hide)'!$HX50:$LS50))</f>
        <v>0</v>
      </c>
      <c r="RD50" cm="1">
        <f t="array" ref="RD50">SUM(IF('Capacity Summary'!AS$36:AS$135="X",1,0)*TRANSPOSE('CR Backing (Hide)'!$HX50:$LS50))</f>
        <v>0</v>
      </c>
      <c r="RE50" cm="1">
        <f t="array" ref="RE50">SUM(IF('Capacity Summary'!AT$36:AT$135="X",1,0)*TRANSPOSE('CR Backing (Hide)'!$HX50:$LS50))</f>
        <v>0</v>
      </c>
      <c r="RF50" cm="1">
        <f t="array" ref="RF50">SUM(IF('Capacity Summary'!AU$36:AU$135="X",1,0)*TRANSPOSE('CR Backing (Hide)'!$HX50:$LS50))</f>
        <v>0</v>
      </c>
      <c r="RG50" cm="1">
        <f t="array" ref="RG50">SUM(IF('Capacity Summary'!AV$36:AV$135="X",1,0)*TRANSPOSE('CR Backing (Hide)'!$HX50:$LS50))</f>
        <v>0</v>
      </c>
      <c r="RH50" cm="1">
        <f t="array" ref="RH50">SUM(IF('Capacity Summary'!AW$36:AW$135="X",1,0)*TRANSPOSE('CR Backing (Hide)'!$HX50:$LS50))</f>
        <v>0</v>
      </c>
      <c r="RI50" cm="1">
        <f t="array" ref="RI50">SUM(IF('Capacity Summary'!AX$36:AX$135="X",1,0)*TRANSPOSE('CR Backing (Hide)'!$HX50:$LS50))</f>
        <v>0</v>
      </c>
      <c r="RJ50" cm="1">
        <f t="array" ref="RJ50">SUM(IF('Capacity Summary'!AY$36:AY$135="X",1,0)*TRANSPOSE('CR Backing (Hide)'!$HX50:$LS50))</f>
        <v>0</v>
      </c>
      <c r="RK50" cm="1">
        <f t="array" ref="RK50">SUM(IF('Capacity Summary'!AZ$36:AZ$135="X",1,0)*TRANSPOSE('CR Backing (Hide)'!$HX50:$LS50))</f>
        <v>0</v>
      </c>
      <c r="RL50" cm="1">
        <f t="array" ref="RL50">SUM(IF('Capacity Summary'!BA$36:BA$135="X",1,0)*TRANSPOSE('CR Backing (Hide)'!$HX50:$LS50))</f>
        <v>0</v>
      </c>
      <c r="RM50" cm="1">
        <f t="array" ref="RM50">SUM(IF('Capacity Summary'!BB$36:BB$135="X",1,0)*TRANSPOSE('CR Backing (Hide)'!$HX50:$LS50))</f>
        <v>0</v>
      </c>
      <c r="RN50" cm="1">
        <f t="array" ref="RN50">SUM(IF('Capacity Summary'!BC$36:BC$135="X",1,0)*TRANSPOSE('CR Backing (Hide)'!$HX50:$LS50))</f>
        <v>0</v>
      </c>
      <c r="RO50" cm="1">
        <f t="array" ref="RO50">SUM(IF('Capacity Summary'!BD$36:BD$135="X",1,0)*TRANSPOSE('CR Backing (Hide)'!$HX50:$LS50))</f>
        <v>0</v>
      </c>
      <c r="RP50" cm="1">
        <f t="array" ref="RP50">SUM(IF('Capacity Summary'!BE$36:BE$135="X",1,0)*TRANSPOSE('CR Backing (Hide)'!$HX50:$LS50))</f>
        <v>0</v>
      </c>
      <c r="RQ50" cm="1">
        <f t="array" ref="RQ50">SUM(IF('Capacity Summary'!BF$36:BF$135="X",1,0)*TRANSPOSE('CR Backing (Hide)'!$HX50:$LS50))</f>
        <v>0</v>
      </c>
      <c r="RR50" cm="1">
        <f t="array" ref="RR50">SUM(IF('Capacity Summary'!BG$36:BG$135="X",1,0)*TRANSPOSE('CR Backing (Hide)'!$HX50:$LS50))</f>
        <v>0</v>
      </c>
      <c r="RT50" cm="1">
        <f t="array" ref="RT50">SUM(IF('Capacity Summary'!H$139:H$238="X",1,0)*TRANSPOSE('CR Backing (Hide)'!$LV50:$PQ50))</f>
        <v>0</v>
      </c>
      <c r="RU50" cm="1">
        <f t="array" ref="RU50">SUM(IF('Capacity Summary'!I$139:I$238="X",1,0)*TRANSPOSE('CR Backing (Hide)'!$LV50:$PQ50))</f>
        <v>0</v>
      </c>
      <c r="RV50" cm="1">
        <f t="array" ref="RV50">SUM(IF('Capacity Summary'!J$139:J$238="X",1,0)*TRANSPOSE('CR Backing (Hide)'!$LV50:$PQ50))</f>
        <v>0</v>
      </c>
      <c r="RW50" cm="1">
        <f t="array" ref="RW50">SUM(IF('Capacity Summary'!K$139:K$238="X",1,0)*TRANSPOSE('CR Backing (Hide)'!$LV50:$PQ50))</f>
        <v>0</v>
      </c>
      <c r="RX50" cm="1">
        <f t="array" ref="RX50">SUM(IF('Capacity Summary'!L$139:L$238="X",1,0)*TRANSPOSE('CR Backing (Hide)'!$LV50:$PQ50))</f>
        <v>0</v>
      </c>
      <c r="RY50" cm="1">
        <f t="array" ref="RY50">SUM(IF('Capacity Summary'!M$139:M$238="X",1,0)*TRANSPOSE('CR Backing (Hide)'!$LV50:$PQ50))</f>
        <v>0</v>
      </c>
      <c r="RZ50" cm="1">
        <f t="array" ref="RZ50">SUM(IF('Capacity Summary'!N$139:N$238="X",1,0)*TRANSPOSE('CR Backing (Hide)'!$LV50:$PQ50))</f>
        <v>0</v>
      </c>
      <c r="SA50" cm="1">
        <f t="array" ref="SA50">SUM(IF('Capacity Summary'!O$139:O$238="X",1,0)*TRANSPOSE('CR Backing (Hide)'!$LV50:$PQ50))</f>
        <v>0</v>
      </c>
      <c r="SB50" cm="1">
        <f t="array" ref="SB50">SUM(IF('Capacity Summary'!P$139:P$238="X",1,0)*TRANSPOSE('CR Backing (Hide)'!$LV50:$PQ50))</f>
        <v>0</v>
      </c>
      <c r="SC50" cm="1">
        <f t="array" ref="SC50">SUM(IF('Capacity Summary'!Q$139:Q$238="X",1,0)*TRANSPOSE('CR Backing (Hide)'!$LV50:$PQ50))</f>
        <v>0</v>
      </c>
      <c r="SD50" cm="1">
        <f t="array" ref="SD50">SUM(IF('Capacity Summary'!R$139:R$238="X",1,0)*TRANSPOSE('CR Backing (Hide)'!$LV50:$PQ50))</f>
        <v>0</v>
      </c>
      <c r="SE50" cm="1">
        <f t="array" ref="SE50">SUM(IF('Capacity Summary'!S$139:S$238="X",1,0)*TRANSPOSE('CR Backing (Hide)'!$LV50:$PQ50))</f>
        <v>0</v>
      </c>
      <c r="SF50" cm="1">
        <f t="array" ref="SF50">SUM(IF('Capacity Summary'!T$139:T$238="X",1,0)*TRANSPOSE('CR Backing (Hide)'!$LV50:$PQ50))</f>
        <v>0</v>
      </c>
      <c r="SG50" cm="1">
        <f t="array" ref="SG50">SUM(IF('Capacity Summary'!U$139:U$238="X",1,0)*TRANSPOSE('CR Backing (Hide)'!$LV50:$PQ50))</f>
        <v>0</v>
      </c>
      <c r="SH50" cm="1">
        <f t="array" ref="SH50">SUM(IF('Capacity Summary'!V$139:V$238="X",1,0)*TRANSPOSE('CR Backing (Hide)'!$LV50:$PQ50))</f>
        <v>0</v>
      </c>
      <c r="SI50" cm="1">
        <f t="array" ref="SI50">SUM(IF('Capacity Summary'!W$139:W$238="X",1,0)*TRANSPOSE('CR Backing (Hide)'!$LV50:$PQ50))</f>
        <v>0</v>
      </c>
      <c r="SJ50" cm="1">
        <f t="array" ref="SJ50">SUM(IF('Capacity Summary'!X$139:X$238="X",1,0)*TRANSPOSE('CR Backing (Hide)'!$LV50:$PQ50))</f>
        <v>0</v>
      </c>
      <c r="SK50" cm="1">
        <f t="array" ref="SK50">SUM(IF('Capacity Summary'!Y$139:Y$238="X",1,0)*TRANSPOSE('CR Backing (Hide)'!$LV50:$PQ50))</f>
        <v>0</v>
      </c>
      <c r="SL50" cm="1">
        <f t="array" ref="SL50">SUM(IF('Capacity Summary'!Z$139:Z$238="X",1,0)*TRANSPOSE('CR Backing (Hide)'!$LV50:$PQ50))</f>
        <v>0</v>
      </c>
      <c r="SM50" cm="1">
        <f t="array" ref="SM50">SUM(IF('Capacity Summary'!AA$139:AA$238="X",1,0)*TRANSPOSE('CR Backing (Hide)'!$LV50:$PQ50))</f>
        <v>0</v>
      </c>
      <c r="SN50" cm="1">
        <f t="array" ref="SN50">SUM(IF('Capacity Summary'!AB$139:AB$238="X",1,0)*TRANSPOSE('CR Backing (Hide)'!$LV50:$PQ50))</f>
        <v>0</v>
      </c>
      <c r="SO50" cm="1">
        <f t="array" ref="SO50">SUM(IF('Capacity Summary'!AC$139:AC$238="X",1,0)*TRANSPOSE('CR Backing (Hide)'!$LV50:$PQ50))</f>
        <v>0</v>
      </c>
      <c r="SP50" cm="1">
        <f t="array" ref="SP50">SUM(IF('Capacity Summary'!AD$139:AD$238="X",1,0)*TRANSPOSE('CR Backing (Hide)'!$LV50:$PQ50))</f>
        <v>0</v>
      </c>
      <c r="SQ50" cm="1">
        <f t="array" ref="SQ50">SUM(IF('Capacity Summary'!AE$139:AE$238="X",1,0)*TRANSPOSE('CR Backing (Hide)'!$LV50:$PQ50))</f>
        <v>0</v>
      </c>
      <c r="SR50" cm="1">
        <f t="array" ref="SR50">SUM(IF('Capacity Summary'!AF$139:AF$238="X",1,0)*TRANSPOSE('CR Backing (Hide)'!$LV50:$PQ50))</f>
        <v>0</v>
      </c>
      <c r="SS50" cm="1">
        <f t="array" ref="SS50">SUM(IF('Capacity Summary'!AG$139:AG$238="X",1,0)*TRANSPOSE('CR Backing (Hide)'!$LV50:$PQ50))</f>
        <v>0</v>
      </c>
      <c r="ST50" cm="1">
        <f t="array" ref="ST50">SUM(IF('Capacity Summary'!AH$139:AH$238="X",1,0)*TRANSPOSE('CR Backing (Hide)'!$LV50:$PQ50))</f>
        <v>0</v>
      </c>
      <c r="SU50" cm="1">
        <f t="array" ref="SU50">SUM(IF('Capacity Summary'!AI$139:AI$238="X",1,0)*TRANSPOSE('CR Backing (Hide)'!$LV50:$PQ50))</f>
        <v>0</v>
      </c>
      <c r="SV50" cm="1">
        <f t="array" ref="SV50">SUM(IF('Capacity Summary'!AJ$139:AJ$238="X",1,0)*TRANSPOSE('CR Backing (Hide)'!$LV50:$PQ50))</f>
        <v>0</v>
      </c>
      <c r="SW50" cm="1">
        <f t="array" ref="SW50">SUM(IF('Capacity Summary'!AK$139:AK$238="X",1,0)*TRANSPOSE('CR Backing (Hide)'!$LV50:$PQ50))</f>
        <v>0</v>
      </c>
      <c r="SX50" cm="1">
        <f t="array" ref="SX50">SUM(IF('Capacity Summary'!AL$139:AL$238="X",1,0)*TRANSPOSE('CR Backing (Hide)'!$LV50:$PQ50))</f>
        <v>0</v>
      </c>
      <c r="SY50" cm="1">
        <f t="array" ref="SY50">SUM(IF('Capacity Summary'!AM$139:AM$238="X",1,0)*TRANSPOSE('CR Backing (Hide)'!$LV50:$PQ50))</f>
        <v>0</v>
      </c>
      <c r="SZ50" cm="1">
        <f t="array" ref="SZ50">SUM(IF('Capacity Summary'!AN$139:AN$238="X",1,0)*TRANSPOSE('CR Backing (Hide)'!$LV50:$PQ50))</f>
        <v>0</v>
      </c>
      <c r="TA50" cm="1">
        <f t="array" ref="TA50">SUM(IF('Capacity Summary'!AO$139:AO$238="X",1,0)*TRANSPOSE('CR Backing (Hide)'!$LV50:$PQ50))</f>
        <v>0</v>
      </c>
      <c r="TB50" cm="1">
        <f t="array" ref="TB50">SUM(IF('Capacity Summary'!AP$139:AP$238="X",1,0)*TRANSPOSE('CR Backing (Hide)'!$LV50:$PQ50))</f>
        <v>0</v>
      </c>
      <c r="TC50" cm="1">
        <f t="array" ref="TC50">SUM(IF('Capacity Summary'!AQ$139:AQ$238="X",1,0)*TRANSPOSE('CR Backing (Hide)'!$LV50:$PQ50))</f>
        <v>0</v>
      </c>
      <c r="TD50" cm="1">
        <f t="array" ref="TD50">SUM(IF('Capacity Summary'!AR$139:AR$238="X",1,0)*TRANSPOSE('CR Backing (Hide)'!$LV50:$PQ50))</f>
        <v>0</v>
      </c>
      <c r="TE50" cm="1">
        <f t="array" ref="TE50">SUM(IF('Capacity Summary'!AS$139:AS$238="X",1,0)*TRANSPOSE('CR Backing (Hide)'!$LV50:$PQ50))</f>
        <v>0</v>
      </c>
      <c r="TF50" cm="1">
        <f t="array" ref="TF50">SUM(IF('Capacity Summary'!AT$139:AT$238="X",1,0)*TRANSPOSE('CR Backing (Hide)'!$LV50:$PQ50))</f>
        <v>0</v>
      </c>
      <c r="TG50" cm="1">
        <f t="array" ref="TG50">SUM(IF('Capacity Summary'!AU$139:AU$238="X",1,0)*TRANSPOSE('CR Backing (Hide)'!$LV50:$PQ50))</f>
        <v>0</v>
      </c>
      <c r="TH50" cm="1">
        <f t="array" ref="TH50">SUM(IF('Capacity Summary'!AV$139:AV$238="X",1,0)*TRANSPOSE('CR Backing (Hide)'!$LV50:$PQ50))</f>
        <v>0</v>
      </c>
      <c r="TI50" cm="1">
        <f t="array" ref="TI50">SUM(IF('Capacity Summary'!AW$139:AW$238="X",1,0)*TRANSPOSE('CR Backing (Hide)'!$LV50:$PQ50))</f>
        <v>0</v>
      </c>
      <c r="TJ50" cm="1">
        <f t="array" ref="TJ50">SUM(IF('Capacity Summary'!AX$139:AX$238="X",1,0)*TRANSPOSE('CR Backing (Hide)'!$LV50:$PQ50))</f>
        <v>0</v>
      </c>
      <c r="TK50" cm="1">
        <f t="array" ref="TK50">SUM(IF('Capacity Summary'!AY$139:AY$238="X",1,0)*TRANSPOSE('CR Backing (Hide)'!$LV50:$PQ50))</f>
        <v>0</v>
      </c>
      <c r="TL50" cm="1">
        <f t="array" ref="TL50">SUM(IF('Capacity Summary'!AZ$139:AZ$238="X",1,0)*TRANSPOSE('CR Backing (Hide)'!$LV50:$PQ50))</f>
        <v>0</v>
      </c>
      <c r="TM50" cm="1">
        <f t="array" ref="TM50">SUM(IF('Capacity Summary'!BA$139:BA$238="X",1,0)*TRANSPOSE('CR Backing (Hide)'!$LV50:$PQ50))</f>
        <v>0</v>
      </c>
      <c r="TN50" cm="1">
        <f t="array" ref="TN50">SUM(IF('Capacity Summary'!BB$139:BB$238="X",1,0)*TRANSPOSE('CR Backing (Hide)'!$LV50:$PQ50))</f>
        <v>0</v>
      </c>
      <c r="TO50" cm="1">
        <f t="array" ref="TO50">SUM(IF('Capacity Summary'!BC$139:BC$238="X",1,0)*TRANSPOSE('CR Backing (Hide)'!$LV50:$PQ50))</f>
        <v>0</v>
      </c>
      <c r="TP50" cm="1">
        <f t="array" ref="TP50">SUM(IF('Capacity Summary'!BD$139:BD$238="X",1,0)*TRANSPOSE('CR Backing (Hide)'!$LV50:$PQ50))</f>
        <v>0</v>
      </c>
      <c r="TQ50" cm="1">
        <f t="array" ref="TQ50">SUM(IF('Capacity Summary'!BE$139:BE$238="X",1,0)*TRANSPOSE('CR Backing (Hide)'!$LV50:$PQ50))</f>
        <v>0</v>
      </c>
      <c r="TR50" cm="1">
        <f t="array" ref="TR50">SUM(IF('Capacity Summary'!BF$139:BF$238="X",1,0)*TRANSPOSE('CR Backing (Hide)'!$LV50:$PQ50))</f>
        <v>0</v>
      </c>
      <c r="TS50" cm="1">
        <f t="array" ref="TS50">SUM(IF('Capacity Summary'!BG$139:BG$238="X",1,0)*TRANSPOSE('CR Backing (Hide)'!$LV50:$PQ50))</f>
        <v>0</v>
      </c>
    </row>
    <row r="51" spans="8:539" x14ac:dyDescent="0.25">
      <c r="H51" t="str">
        <f>ROW(H48)&amp;". "&amp;'Clinical resources'!B54</f>
        <v xml:space="preserve">48. </v>
      </c>
      <c r="J51" t="str" cm="1">
        <f t="array" ref="J51">IF(SUM(IF('Clinical resources'!F54:J54="X",1,0)*'Clinical resources'!F$4:J$4)&gt;0,"X","")</f>
        <v/>
      </c>
      <c r="K51" t="str" cm="1">
        <f t="array" ref="K51">IF(SUM(IF('Clinical resources'!K54:O54="X",1,0)*'Clinical resources'!K$4:O$4)&gt;0,"X","")</f>
        <v/>
      </c>
      <c r="L51" t="str" cm="1">
        <f t="array" ref="L51">IF(SUM(IF('Clinical resources'!P54:T54="X",1,0)*'Clinical resources'!P$4:T$4)&gt;0,"X","")</f>
        <v/>
      </c>
      <c r="M51" t="str" cm="1">
        <f t="array" ref="M51">IF(SUM(IF('Clinical resources'!U54:Y54="X",1,0)*'Clinical resources'!U$4:Y$4)&gt;0,"X","")</f>
        <v/>
      </c>
      <c r="N51" t="str" cm="1">
        <f t="array" ref="N51">IF(SUM(IF('Clinical resources'!Z54:AD54="X",1,0)*'Clinical resources'!Z$4:AD$4)&gt;0,"X","")</f>
        <v/>
      </c>
      <c r="O51" t="str" cm="1">
        <f t="array" ref="O51">IF(SUM(IF('Clinical resources'!AE54:AI54="X",1,0)*'Clinical resources'!AE$4:AI$4)&gt;0,"X","")</f>
        <v/>
      </c>
      <c r="P51" t="str" cm="1">
        <f t="array" ref="P51">IF(SUM(IF('Clinical resources'!AJ54:AN54="X",1,0)*'Clinical resources'!AJ$4:AN$4)&gt;0,"X","")</f>
        <v/>
      </c>
      <c r="Q51" t="str" cm="1">
        <f t="array" ref="Q51">IF(SUM(IF('Clinical resources'!AO54:AS54="X",1,0)*'Clinical resources'!AO$4:AS$4)&gt;0,"X","")</f>
        <v/>
      </c>
      <c r="R51" t="str" cm="1">
        <f t="array" ref="R51">IF(SUM(IF('Clinical resources'!AT54:AX54="X",1,0)*'Clinical resources'!AT$4:AX$4)&gt;0,"X","")</f>
        <v/>
      </c>
      <c r="S51" t="str" cm="1">
        <f t="array" ref="S51">IF(SUM(IF('Clinical resources'!AY54:BC54="X",1,0)*'Clinical resources'!AY$4:BC$4)&gt;0,"X","")</f>
        <v/>
      </c>
      <c r="T51" t="str" cm="1">
        <f t="array" ref="T51">IF(SUM(IF('Clinical resources'!BD54:BH54="X",1,0)*'Clinical resources'!BD$4:BH$4)&gt;0,"X","")</f>
        <v/>
      </c>
      <c r="U51" t="str" cm="1">
        <f t="array" ref="U51">IF(SUM(IF('Clinical resources'!BI54:BM54="X",1,0)*'Clinical resources'!BI$4:BM$4)&gt;0,"X","")</f>
        <v/>
      </c>
      <c r="V51" t="str" cm="1">
        <f t="array" ref="V51">IF(SUM(IF('Clinical resources'!BN54:BR54="X",1,0)*'Clinical resources'!BN$4:BR$4)&gt;0,"X","")</f>
        <v/>
      </c>
      <c r="W51" t="str" cm="1">
        <f t="array" ref="W51">IF(SUM(IF('Clinical resources'!BS54:BW54="X",1,0)*'Clinical resources'!BS$4:BW$4)&gt;0,"X","")</f>
        <v/>
      </c>
      <c r="X51" t="str" cm="1">
        <f t="array" ref="X51">IF(SUM(IF('Clinical resources'!BX54:CB54="X",1,0)*'Clinical resources'!BX$4:CB$4)&gt;0,"X","")</f>
        <v/>
      </c>
      <c r="AB51">
        <f t="array" ref="AB51">IF($J51:$X51='Capacity Backing (Hide)2'!B$67:B$81,1,0)</f>
        <v>0</v>
      </c>
      <c r="AC51">
        <f t="array" ref="AC51">IF($J51:$X51='Capacity Backing (Hide)2'!C$67:C$81,1,0)</f>
        <v>0</v>
      </c>
      <c r="AD51">
        <f t="array" ref="AD51">IF($J51:$X51='Capacity Backing (Hide)2'!D$67:D$81,1,0)</f>
        <v>0</v>
      </c>
      <c r="AE51">
        <f t="array" ref="AE51">IF($J51:$X51='Capacity Backing (Hide)2'!E$67:E$81,1,0)</f>
        <v>0</v>
      </c>
      <c r="AF51">
        <f t="array" ref="AF51">IF($J51:$X51='Capacity Backing (Hide)2'!F$67:F$81,1,0)</f>
        <v>0</v>
      </c>
      <c r="AG51">
        <f t="array" ref="AG51">IF($J51:$X51='Capacity Backing (Hide)2'!G$67:G$81,1,0)</f>
        <v>0</v>
      </c>
      <c r="AH51">
        <f t="array" ref="AH51">IF($J51:$X51='Capacity Backing (Hide)2'!H$67:H$81,1,0)</f>
        <v>0</v>
      </c>
      <c r="AI51">
        <f t="array" ref="AI51">IF($J51:$X51='Capacity Backing (Hide)2'!I$67:I$81,1,0)</f>
        <v>0</v>
      </c>
      <c r="AJ51">
        <f t="array" ref="AJ51">IF($J51:$X51='Capacity Backing (Hide)2'!J$67:J$81,1,0)</f>
        <v>0</v>
      </c>
      <c r="AK51">
        <f t="array" ref="AK51">IF($J51:$X51='Capacity Backing (Hide)2'!K$67:K$81,1,0)</f>
        <v>0</v>
      </c>
      <c r="AL51">
        <f t="array" ref="AL51">IF($J51:$X51='Capacity Backing (Hide)2'!L$67:L$81,1,0)</f>
        <v>0</v>
      </c>
      <c r="AM51">
        <f t="array" ref="AM51">IF($J51:$X51='Capacity Backing (Hide)2'!M$67:M$81,1,0)</f>
        <v>0</v>
      </c>
      <c r="AN51">
        <f t="array" ref="AN51">IF($J51:$X51='Capacity Backing (Hide)2'!N$67:N$81,1,0)</f>
        <v>0</v>
      </c>
      <c r="AO51">
        <f t="array" ref="AO51">IF($J51:$X51='Capacity Backing (Hide)2'!O$67:O$81,1,0)</f>
        <v>0</v>
      </c>
      <c r="AP51">
        <f t="array" ref="AP51">IF($J51:$X51='Capacity Backing (Hide)2'!P$67:P$81,1,0)</f>
        <v>0</v>
      </c>
      <c r="AQ51">
        <f t="array" ref="AQ51">IF($J51:$X51='Capacity Backing (Hide)2'!Q$67:Q$81,1,0)</f>
        <v>0</v>
      </c>
      <c r="AR51">
        <f t="array" ref="AR51">IF($J51:$X51='Capacity Backing (Hide)2'!R$67:R$81,1,0)</f>
        <v>0</v>
      </c>
      <c r="AS51">
        <f t="array" ref="AS51">IF($J51:$X51='Capacity Backing (Hide)2'!S$67:S$81,1,0)</f>
        <v>0</v>
      </c>
      <c r="AT51">
        <f t="array" ref="AT51">IF($J51:$X51='Capacity Backing (Hide)2'!T$67:T$81,1,0)</f>
        <v>0</v>
      </c>
      <c r="AU51">
        <f t="array" ref="AU51">IF($J51:$X51='Capacity Backing (Hide)2'!U$67:U$81,1,0)</f>
        <v>0</v>
      </c>
      <c r="AV51">
        <f t="array" ref="AV51">IF($J51:$X51='Capacity Backing (Hide)2'!V$67:V$81,1,0)</f>
        <v>0</v>
      </c>
      <c r="AW51">
        <f t="array" ref="AW51">IF($J51:$X51='Capacity Backing (Hide)2'!W$67:W$81,1,0)</f>
        <v>0</v>
      </c>
      <c r="AX51">
        <f t="array" ref="AX51">IF($J51:$X51='Capacity Backing (Hide)2'!X$67:X$81,1,0)</f>
        <v>0</v>
      </c>
      <c r="AY51">
        <f t="array" ref="AY51">IF($J51:$X51='Capacity Backing (Hide)2'!Y$67:Y$81,1,0)</f>
        <v>0</v>
      </c>
      <c r="AZ51">
        <f t="array" ref="AZ51">IF($J51:$X51='Capacity Backing (Hide)2'!Z$67:Z$81,1,0)</f>
        <v>0</v>
      </c>
      <c r="BA51">
        <f t="array" ref="BA51">IF($J51:$X51='Capacity Backing (Hide)2'!AA$67:AA$81,1,0)</f>
        <v>0</v>
      </c>
      <c r="BB51">
        <f t="array" ref="BB51">IF($J51:$X51='Capacity Backing (Hide)2'!AB$67:AB$81,1,0)</f>
        <v>0</v>
      </c>
      <c r="BC51">
        <f t="array" ref="BC51">IF($J51:$X51='Capacity Backing (Hide)2'!AC$67:AC$81,1,0)</f>
        <v>0</v>
      </c>
      <c r="BD51">
        <f t="array" ref="BD51">IF($J51:$X51='Capacity Backing (Hide)2'!AD$67:AD$81,1,0)</f>
        <v>0</v>
      </c>
      <c r="BE51">
        <f t="array" ref="BE51">IF($J51:$X51='Capacity Backing (Hide)2'!AE$67:AE$81,1,0)</f>
        <v>0</v>
      </c>
      <c r="BF51">
        <f t="array" ref="BF51">IF($J51:$X51='Capacity Backing (Hide)2'!AF$67:AF$81,1,0)</f>
        <v>0</v>
      </c>
      <c r="BG51">
        <f t="array" ref="BG51">IF($J51:$X51='Capacity Backing (Hide)2'!AG$67:AG$81,1,0)</f>
        <v>0</v>
      </c>
      <c r="BH51">
        <f t="array" ref="BH51">IF($J51:$X51='Capacity Backing (Hide)2'!AH$67:AH$81,1,0)</f>
        <v>0</v>
      </c>
      <c r="BI51">
        <f t="array" ref="BI51">IF($J51:$X51='Capacity Backing (Hide)2'!AI$67:AI$81,1,0)</f>
        <v>0</v>
      </c>
      <c r="BJ51">
        <f t="array" ref="BJ51">IF($J51:$X51='Capacity Backing (Hide)2'!AJ$67:AJ$81,1,0)</f>
        <v>0</v>
      </c>
      <c r="BK51">
        <f t="array" ref="BK51">IF($J51:$X51='Capacity Backing (Hide)2'!AK$67:AK$81,1,0)</f>
        <v>0</v>
      </c>
      <c r="BL51">
        <f t="array" ref="BL51">IF($J51:$X51='Capacity Backing (Hide)2'!AL$67:AL$81,1,0)</f>
        <v>0</v>
      </c>
      <c r="BM51">
        <f t="array" ref="BM51">IF($J51:$X51='Capacity Backing (Hide)2'!AM$67:AM$81,1,0)</f>
        <v>0</v>
      </c>
      <c r="BN51">
        <f t="array" ref="BN51">IF($J51:$X51='Capacity Backing (Hide)2'!AN$67:AN$81,1,0)</f>
        <v>0</v>
      </c>
      <c r="BO51">
        <f t="array" ref="BO51">IF($J51:$X51='Capacity Backing (Hide)2'!AO$67:AO$81,1,0)</f>
        <v>0</v>
      </c>
      <c r="BP51">
        <f t="array" ref="BP51">IF($J51:$X51='Capacity Backing (Hide)2'!AP$67:AP$81,1,0)</f>
        <v>0</v>
      </c>
      <c r="BQ51">
        <f t="array" ref="BQ51">IF($J51:$X51='Capacity Backing (Hide)2'!AQ$67:AQ$81,1,0)</f>
        <v>0</v>
      </c>
      <c r="BR51">
        <f t="array" ref="BR51">IF($J51:$X51='Capacity Backing (Hide)2'!AR$67:AR$81,1,0)</f>
        <v>0</v>
      </c>
      <c r="BS51">
        <f t="array" ref="BS51">IF($J51:$X51='Capacity Backing (Hide)2'!AS$67:AS$81,1,0)</f>
        <v>0</v>
      </c>
      <c r="BT51">
        <f t="array" ref="BT51">IF($J51:$X51='Capacity Backing (Hide)2'!AT$67:AT$81,1,0)</f>
        <v>0</v>
      </c>
      <c r="BU51">
        <f t="array" ref="BU51">IF($J51:$X51='Capacity Backing (Hide)2'!AU$67:AU$81,1,0)</f>
        <v>0</v>
      </c>
      <c r="BV51">
        <f t="array" ref="BV51">IF($J51:$X51='Capacity Backing (Hide)2'!AV$67:AV$81,1,0)</f>
        <v>0</v>
      </c>
      <c r="BW51">
        <f t="array" ref="BW51">IF($J51:$X51='Capacity Backing (Hide)2'!AW$67:AW$81,1,0)</f>
        <v>0</v>
      </c>
      <c r="BX51">
        <f t="array" ref="BX51">IF($J51:$X51='Capacity Backing (Hide)2'!AX$67:AX$81,1,0)</f>
        <v>0</v>
      </c>
      <c r="BY51">
        <f t="array" ref="BY51">IF($J51:$X51='Capacity Backing (Hide)2'!AY$67:AY$81,1,0)</f>
        <v>0</v>
      </c>
      <c r="BZ51">
        <f t="array" ref="BZ51">IF($J51:$X51='Capacity Backing (Hide)2'!AZ$67:AZ$81,1,0)</f>
        <v>0</v>
      </c>
      <c r="CA51">
        <f t="array" ref="CA51">IF($J51:$X51='Capacity Backing (Hide)2'!BA$67:BA$81,1,0)</f>
        <v>0</v>
      </c>
      <c r="CB51">
        <f t="array" ref="CB51">IF($J51:$X51='Capacity Backing (Hide)2'!BB$67:BB$81,1,0)</f>
        <v>0</v>
      </c>
      <c r="CC51">
        <f t="array" ref="CC51">IF($J51:$X51='Capacity Backing (Hide)2'!BC$67:BC$81,1,0)</f>
        <v>0</v>
      </c>
      <c r="CD51">
        <f t="array" ref="CD51">IF($J51:$X51='Capacity Backing (Hide)2'!BD$67:BD$81,1,0)</f>
        <v>0</v>
      </c>
      <c r="CE51">
        <f t="array" ref="CE51">IF($J51:$X51='Capacity Backing (Hide)2'!BE$67:BE$81,1,0)</f>
        <v>0</v>
      </c>
      <c r="CF51">
        <f t="array" ref="CF51">IF($J51:$X51='Capacity Backing (Hide)2'!BF$67:BF$81,1,0)</f>
        <v>0</v>
      </c>
      <c r="CG51">
        <f t="array" ref="CG51">IF($J51:$X51='Capacity Backing (Hide)2'!BG$67:BG$81,1,0)</f>
        <v>0</v>
      </c>
      <c r="CH51">
        <f t="array" ref="CH51">IF($J51:$X51='Capacity Backing (Hide)2'!BH$67:BH$81,1,0)</f>
        <v>0</v>
      </c>
      <c r="CI51">
        <f t="array" ref="CI51">IF($J51:$X51='Capacity Backing (Hide)2'!BI$67:BI$81,1,0)</f>
        <v>0</v>
      </c>
      <c r="CJ51">
        <f t="array" ref="CJ51">IF($J51:$X51='Capacity Backing (Hide)2'!BJ$67:BJ$81,1,0)</f>
        <v>0</v>
      </c>
      <c r="CK51">
        <f t="array" ref="CK51">IF($J51:$X51='Capacity Backing (Hide)2'!BK$67:BK$81,1,0)</f>
        <v>0</v>
      </c>
      <c r="CL51">
        <f t="array" ref="CL51">IF($J51:$X51='Capacity Backing (Hide)2'!BL$67:BL$81,1,0)</f>
        <v>0</v>
      </c>
      <c r="CM51">
        <f t="array" ref="CM51">IF($J51:$X51='Capacity Backing (Hide)2'!BM$67:BM$81,1,0)</f>
        <v>0</v>
      </c>
      <c r="CN51">
        <f t="array" ref="CN51">IF($J51:$X51='Capacity Backing (Hide)2'!BN$67:BN$81,1,0)</f>
        <v>0</v>
      </c>
      <c r="CO51">
        <f t="array" ref="CO51">IF($J51:$X51='Capacity Backing (Hide)2'!BO$67:BO$81,1,0)</f>
        <v>0</v>
      </c>
      <c r="CP51">
        <f t="array" ref="CP51">IF($J51:$X51='Capacity Backing (Hide)2'!BP$67:BP$81,1,0)</f>
        <v>0</v>
      </c>
      <c r="CQ51">
        <f t="array" ref="CQ51">IF($J51:$X51='Capacity Backing (Hide)2'!BQ$67:BQ$81,1,0)</f>
        <v>0</v>
      </c>
      <c r="CR51">
        <f t="array" ref="CR51">IF($J51:$X51='Capacity Backing (Hide)2'!BR$67:BR$81,1,0)</f>
        <v>0</v>
      </c>
      <c r="CS51">
        <f t="array" ref="CS51">IF($J51:$X51='Capacity Backing (Hide)2'!BS$67:BS$81,1,0)</f>
        <v>0</v>
      </c>
      <c r="CT51">
        <f t="array" ref="CT51">IF($J51:$X51='Capacity Backing (Hide)2'!BT$67:BT$81,1,0)</f>
        <v>0</v>
      </c>
      <c r="CU51">
        <f t="array" ref="CU51">IF($J51:$X51='Capacity Backing (Hide)2'!BU$67:BU$81,1,0)</f>
        <v>0</v>
      </c>
      <c r="CV51">
        <f t="array" ref="CV51">IF($J51:$X51='Capacity Backing (Hide)2'!BV$67:BV$81,1,0)</f>
        <v>0</v>
      </c>
      <c r="CW51">
        <f t="array" ref="CW51">IF($J51:$X51='Capacity Backing (Hide)2'!BW$67:BW$81,1,0)</f>
        <v>0</v>
      </c>
      <c r="CX51">
        <f t="array" ref="CX51">IF($J51:$X51='Capacity Backing (Hide)2'!BX$67:BX$81,1,0)</f>
        <v>0</v>
      </c>
      <c r="CY51">
        <f t="array" ref="CY51">IF($J51:$X51='Capacity Backing (Hide)2'!BY$67:BY$81,1,0)</f>
        <v>0</v>
      </c>
      <c r="CZ51">
        <f t="array" ref="CZ51">IF($J51:$X51='Capacity Backing (Hide)2'!BZ$67:BZ$81,1,0)</f>
        <v>0</v>
      </c>
      <c r="DA51">
        <f t="array" ref="DA51">IF($J51:$X51='Capacity Backing (Hide)2'!CA$67:CA$81,1,0)</f>
        <v>0</v>
      </c>
      <c r="DB51">
        <f t="array" ref="DB51">IF($J51:$X51='Capacity Backing (Hide)2'!CB$67:CB$81,1,0)</f>
        <v>0</v>
      </c>
      <c r="DC51">
        <f t="array" ref="DC51">IF($J51:$X51='Capacity Backing (Hide)2'!CC$67:CC$81,1,0)</f>
        <v>0</v>
      </c>
      <c r="DD51">
        <f t="array" ref="DD51">IF($J51:$X51='Capacity Backing (Hide)2'!CD$67:CD$81,1,0)</f>
        <v>0</v>
      </c>
      <c r="DE51">
        <f t="array" ref="DE51">IF($J51:$X51='Capacity Backing (Hide)2'!CE$67:CE$81,1,0)</f>
        <v>0</v>
      </c>
      <c r="DF51">
        <f t="array" ref="DF51">IF($J51:$X51='Capacity Backing (Hide)2'!CF$67:CF$81,1,0)</f>
        <v>0</v>
      </c>
      <c r="DG51">
        <f t="array" ref="DG51">IF($J51:$X51='Capacity Backing (Hide)2'!CG$67:CG$81,1,0)</f>
        <v>0</v>
      </c>
      <c r="DH51">
        <f t="array" ref="DH51">IF($J51:$X51='Capacity Backing (Hide)2'!CH$67:CH$81,1,0)</f>
        <v>0</v>
      </c>
      <c r="DI51">
        <f t="array" ref="DI51">IF($J51:$X51='Capacity Backing (Hide)2'!CI$67:CI$81,1,0)</f>
        <v>0</v>
      </c>
      <c r="DJ51">
        <f t="array" ref="DJ51">IF($J51:$X51='Capacity Backing (Hide)2'!CJ$67:CJ$81,1,0)</f>
        <v>0</v>
      </c>
      <c r="DK51">
        <f t="array" ref="DK51">IF($J51:$X51='Capacity Backing (Hide)2'!CK$67:CK$81,1,0)</f>
        <v>0</v>
      </c>
      <c r="DL51">
        <f t="array" ref="DL51">IF($J51:$X51='Capacity Backing (Hide)2'!CL$67:CL$81,1,0)</f>
        <v>0</v>
      </c>
      <c r="DM51">
        <f t="array" ref="DM51">IF($J51:$X51='Capacity Backing (Hide)2'!CM$67:CM$81,1,0)</f>
        <v>0</v>
      </c>
      <c r="DN51">
        <f t="array" ref="DN51">IF($J51:$X51='Capacity Backing (Hide)2'!CN$67:CN$81,1,0)</f>
        <v>0</v>
      </c>
      <c r="DO51">
        <f t="array" ref="DO51">IF($J51:$X51='Capacity Backing (Hide)2'!CO$67:CO$81,1,0)</f>
        <v>0</v>
      </c>
      <c r="DP51">
        <f t="array" ref="DP51">IF($J51:$X51='Capacity Backing (Hide)2'!CP$67:CP$81,1,0)</f>
        <v>0</v>
      </c>
      <c r="DQ51">
        <f t="array" ref="DQ51">IF($J51:$X51='Capacity Backing (Hide)2'!CQ$67:CQ$81,1,0)</f>
        <v>0</v>
      </c>
      <c r="DR51">
        <f t="array" ref="DR51">IF($J51:$X51='Capacity Backing (Hide)2'!CR$67:CR$81,1,0)</f>
        <v>0</v>
      </c>
      <c r="DS51">
        <f t="array" ref="DS51">IF($J51:$X51='Capacity Backing (Hide)2'!CS$67:CS$81,1,0)</f>
        <v>0</v>
      </c>
      <c r="DT51">
        <f t="array" ref="DT51">IF($J51:$X51='Capacity Backing (Hide)2'!CT$67:CT$81,1,0)</f>
        <v>0</v>
      </c>
      <c r="DU51">
        <f t="array" ref="DU51">IF($J51:$X51='Capacity Backing (Hide)2'!CU$67:CU$81,1,0)</f>
        <v>0</v>
      </c>
      <c r="DV51">
        <f t="array" ref="DV51">IF($J51:$X51='Capacity Backing (Hide)2'!CV$67:CV$81,1,0)</f>
        <v>0</v>
      </c>
      <c r="DW51">
        <f t="array" ref="DW51">IF($J51:$X51='Capacity Backing (Hide)2'!CW$67:CW$81,1,0)</f>
        <v>0</v>
      </c>
      <c r="DZ51">
        <f t="array" ref="DZ51">IF($J51:$X51='Capacity Backing (Hide)2'!B$203:CZ$217,1,0)</f>
        <v>0</v>
      </c>
      <c r="EA51">
        <f t="array" ref="EA51">IF($J51:$X51='Capacity Backing (Hide)2'!C$203:DA$217,1,0)</f>
        <v>0</v>
      </c>
      <c r="EB51">
        <f t="array" ref="EB51">IF($J51:$X51='Capacity Backing (Hide)2'!D$203:DB$217,1,0)</f>
        <v>0</v>
      </c>
      <c r="EC51">
        <f t="array" ref="EC51">IF($J51:$X51='Capacity Backing (Hide)2'!E$203:DC$217,1,0)</f>
        <v>0</v>
      </c>
      <c r="ED51">
        <f t="array" ref="ED51">IF($J51:$X51='Capacity Backing (Hide)2'!F$203:DD$217,1,0)</f>
        <v>0</v>
      </c>
      <c r="EE51">
        <f t="array" ref="EE51">IF($J51:$X51='Capacity Backing (Hide)2'!G$203:DE$217,1,0)</f>
        <v>0</v>
      </c>
      <c r="EF51">
        <f t="array" ref="EF51">IF($J51:$X51='Capacity Backing (Hide)2'!H$203:DF$217,1,0)</f>
        <v>0</v>
      </c>
      <c r="EG51">
        <f t="array" ref="EG51">IF($J51:$X51='Capacity Backing (Hide)2'!I$203:DG$217,1,0)</f>
        <v>0</v>
      </c>
      <c r="EH51">
        <f t="array" ref="EH51">IF($J51:$X51='Capacity Backing (Hide)2'!J$203:DH$217,1,0)</f>
        <v>0</v>
      </c>
      <c r="EI51">
        <f t="array" ref="EI51">IF($J51:$X51='Capacity Backing (Hide)2'!K$203:DI$217,1,0)</f>
        <v>0</v>
      </c>
      <c r="EJ51">
        <f t="array" ref="EJ51">IF($J51:$X51='Capacity Backing (Hide)2'!L$203:DJ$217,1,0)</f>
        <v>0</v>
      </c>
      <c r="EK51">
        <f t="array" ref="EK51">IF($J51:$X51='Capacity Backing (Hide)2'!M$203:DK$217,1,0)</f>
        <v>0</v>
      </c>
      <c r="EL51">
        <f t="array" ref="EL51">IF($J51:$X51='Capacity Backing (Hide)2'!N$203:DL$217,1,0)</f>
        <v>0</v>
      </c>
      <c r="EM51">
        <f t="array" ref="EM51">IF($J51:$X51='Capacity Backing (Hide)2'!O$203:DM$217,1,0)</f>
        <v>0</v>
      </c>
      <c r="EN51">
        <f t="array" ref="EN51">IF($J51:$X51='Capacity Backing (Hide)2'!P$203:DN$217,1,0)</f>
        <v>0</v>
      </c>
      <c r="EO51">
        <f t="array" ref="EO51">IF($J51:$X51='Capacity Backing (Hide)2'!Q$203:DO$217,1,0)</f>
        <v>0</v>
      </c>
      <c r="EP51">
        <f t="array" ref="EP51">IF($J51:$X51='Capacity Backing (Hide)2'!R$203:DP$217,1,0)</f>
        <v>0</v>
      </c>
      <c r="EQ51">
        <f t="array" ref="EQ51">IF($J51:$X51='Capacity Backing (Hide)2'!S$203:DQ$217,1,0)</f>
        <v>0</v>
      </c>
      <c r="ER51">
        <f t="array" ref="ER51">IF($J51:$X51='Capacity Backing (Hide)2'!T$203:DR$217,1,0)</f>
        <v>0</v>
      </c>
      <c r="ES51">
        <f t="array" ref="ES51">IF($J51:$X51='Capacity Backing (Hide)2'!U$203:DS$217,1,0)</f>
        <v>0</v>
      </c>
      <c r="ET51">
        <f t="array" ref="ET51">IF($J51:$X51='Capacity Backing (Hide)2'!V$203:DT$217,1,0)</f>
        <v>0</v>
      </c>
      <c r="EU51">
        <f t="array" ref="EU51">IF($J51:$X51='Capacity Backing (Hide)2'!W$203:DU$217,1,0)</f>
        <v>0</v>
      </c>
      <c r="EV51">
        <f t="array" ref="EV51">IF($J51:$X51='Capacity Backing (Hide)2'!X$203:DV$217,1,0)</f>
        <v>0</v>
      </c>
      <c r="EW51">
        <f t="array" ref="EW51">IF($J51:$X51='Capacity Backing (Hide)2'!Y$203:DW$217,1,0)</f>
        <v>0</v>
      </c>
      <c r="EX51">
        <f t="array" ref="EX51">IF($J51:$X51='Capacity Backing (Hide)2'!Z$203:DX$217,1,0)</f>
        <v>0</v>
      </c>
      <c r="EY51">
        <f t="array" ref="EY51">IF($J51:$X51='Capacity Backing (Hide)2'!AA$203:DY$217,1,0)</f>
        <v>0</v>
      </c>
      <c r="EZ51">
        <f t="array" ref="EZ51">IF($J51:$X51='Capacity Backing (Hide)2'!AB$203:DZ$217,1,0)</f>
        <v>0</v>
      </c>
      <c r="FA51">
        <f t="array" ref="FA51">IF($J51:$X51='Capacity Backing (Hide)2'!AC$203:EA$217,1,0)</f>
        <v>0</v>
      </c>
      <c r="FB51">
        <f t="array" ref="FB51">IF($J51:$X51='Capacity Backing (Hide)2'!AD$203:EB$217,1,0)</f>
        <v>0</v>
      </c>
      <c r="FC51">
        <f t="array" ref="FC51">IF($J51:$X51='Capacity Backing (Hide)2'!AE$203:EC$217,1,0)</f>
        <v>0</v>
      </c>
      <c r="FD51">
        <f t="array" ref="FD51">IF($J51:$X51='Capacity Backing (Hide)2'!AF$203:ED$217,1,0)</f>
        <v>0</v>
      </c>
      <c r="FE51">
        <f t="array" ref="FE51">IF($J51:$X51='Capacity Backing (Hide)2'!AG$203:EE$217,1,0)</f>
        <v>0</v>
      </c>
      <c r="FF51">
        <f t="array" ref="FF51">IF($J51:$X51='Capacity Backing (Hide)2'!AH$203:EF$217,1,0)</f>
        <v>0</v>
      </c>
      <c r="FG51">
        <f t="array" ref="FG51">IF($J51:$X51='Capacity Backing (Hide)2'!AI$203:EG$217,1,0)</f>
        <v>0</v>
      </c>
      <c r="FH51">
        <f t="array" ref="FH51">IF($J51:$X51='Capacity Backing (Hide)2'!AJ$203:EH$217,1,0)</f>
        <v>0</v>
      </c>
      <c r="FI51">
        <f t="array" ref="FI51">IF($J51:$X51='Capacity Backing (Hide)2'!AK$203:EI$217,1,0)</f>
        <v>0</v>
      </c>
      <c r="FJ51">
        <f t="array" ref="FJ51">IF($J51:$X51='Capacity Backing (Hide)2'!AL$203:EJ$217,1,0)</f>
        <v>0</v>
      </c>
      <c r="FK51">
        <f t="array" ref="FK51">IF($J51:$X51='Capacity Backing (Hide)2'!AM$203:EK$217,1,0)</f>
        <v>0</v>
      </c>
      <c r="FL51">
        <f t="array" ref="FL51">IF($J51:$X51='Capacity Backing (Hide)2'!AN$203:EL$217,1,0)</f>
        <v>0</v>
      </c>
      <c r="FM51">
        <f t="array" ref="FM51">IF($J51:$X51='Capacity Backing (Hide)2'!AO$203:EM$217,1,0)</f>
        <v>0</v>
      </c>
      <c r="FN51">
        <f t="array" ref="FN51">IF($J51:$X51='Capacity Backing (Hide)2'!AP$203:EN$217,1,0)</f>
        <v>0</v>
      </c>
      <c r="FO51">
        <f t="array" ref="FO51">IF($J51:$X51='Capacity Backing (Hide)2'!AQ$203:EO$217,1,0)</f>
        <v>0</v>
      </c>
      <c r="FP51">
        <f t="array" ref="FP51">IF($J51:$X51='Capacity Backing (Hide)2'!AR$203:EP$217,1,0)</f>
        <v>0</v>
      </c>
      <c r="FQ51">
        <f t="array" ref="FQ51">IF($J51:$X51='Capacity Backing (Hide)2'!AS$203:EQ$217,1,0)</f>
        <v>0</v>
      </c>
      <c r="FR51">
        <f t="array" ref="FR51">IF($J51:$X51='Capacity Backing (Hide)2'!AT$203:ER$217,1,0)</f>
        <v>0</v>
      </c>
      <c r="FS51">
        <f t="array" ref="FS51">IF($J51:$X51='Capacity Backing (Hide)2'!AU$203:ES$217,1,0)</f>
        <v>0</v>
      </c>
      <c r="FT51">
        <f t="array" ref="FT51">IF($J51:$X51='Capacity Backing (Hide)2'!AV$203:ET$217,1,0)</f>
        <v>0</v>
      </c>
      <c r="FU51">
        <f t="array" ref="FU51">IF($J51:$X51='Capacity Backing (Hide)2'!AW$203:EU$217,1,0)</f>
        <v>0</v>
      </c>
      <c r="FV51">
        <f t="array" ref="FV51">IF($J51:$X51='Capacity Backing (Hide)2'!AX$203:EV$217,1,0)</f>
        <v>0</v>
      </c>
      <c r="FW51">
        <f t="array" ref="FW51">IF($J51:$X51='Capacity Backing (Hide)2'!AY$203:EW$217,1,0)</f>
        <v>0</v>
      </c>
      <c r="FX51">
        <f t="array" ref="FX51">IF($J51:$X51='Capacity Backing (Hide)2'!AZ$203:EX$217,1,0)</f>
        <v>0</v>
      </c>
      <c r="FY51">
        <f t="array" ref="FY51">IF($J51:$X51='Capacity Backing (Hide)2'!BA$203:EY$217,1,0)</f>
        <v>0</v>
      </c>
      <c r="FZ51">
        <f t="array" ref="FZ51">IF($J51:$X51='Capacity Backing (Hide)2'!BB$203:EZ$217,1,0)</f>
        <v>0</v>
      </c>
      <c r="GA51">
        <f t="array" ref="GA51">IF($J51:$X51='Capacity Backing (Hide)2'!BC$203:FA$217,1,0)</f>
        <v>0</v>
      </c>
      <c r="GB51">
        <f t="array" ref="GB51">IF($J51:$X51='Capacity Backing (Hide)2'!BD$203:FB$217,1,0)</f>
        <v>0</v>
      </c>
      <c r="GC51">
        <f t="array" ref="GC51">IF($J51:$X51='Capacity Backing (Hide)2'!BE$203:FC$217,1,0)</f>
        <v>0</v>
      </c>
      <c r="GD51">
        <f t="array" ref="GD51">IF($J51:$X51='Capacity Backing (Hide)2'!BF$203:FD$217,1,0)</f>
        <v>0</v>
      </c>
      <c r="GE51">
        <f t="array" ref="GE51">IF($J51:$X51='Capacity Backing (Hide)2'!BG$203:FE$217,1,0)</f>
        <v>0</v>
      </c>
      <c r="GF51">
        <f t="array" ref="GF51">IF($J51:$X51='Capacity Backing (Hide)2'!BH$203:FF$217,1,0)</f>
        <v>0</v>
      </c>
      <c r="GG51">
        <f t="array" ref="GG51">IF($J51:$X51='Capacity Backing (Hide)2'!BI$203:FG$217,1,0)</f>
        <v>0</v>
      </c>
      <c r="GH51">
        <f t="array" ref="GH51">IF($J51:$X51='Capacity Backing (Hide)2'!BJ$203:FH$217,1,0)</f>
        <v>0</v>
      </c>
      <c r="GI51">
        <f t="array" ref="GI51">IF($J51:$X51='Capacity Backing (Hide)2'!BK$203:FI$217,1,0)</f>
        <v>0</v>
      </c>
      <c r="GJ51">
        <f t="array" ref="GJ51">IF($J51:$X51='Capacity Backing (Hide)2'!BL$203:FJ$217,1,0)</f>
        <v>0</v>
      </c>
      <c r="GK51">
        <f t="array" ref="GK51">IF($J51:$X51='Capacity Backing (Hide)2'!BM$203:FK$217,1,0)</f>
        <v>0</v>
      </c>
      <c r="GL51">
        <f t="array" ref="GL51">IF($J51:$X51='Capacity Backing (Hide)2'!BN$203:FL$217,1,0)</f>
        <v>0</v>
      </c>
      <c r="GM51">
        <f t="array" ref="GM51">IF($J51:$X51='Capacity Backing (Hide)2'!BO$203:FM$217,1,0)</f>
        <v>0</v>
      </c>
      <c r="GN51">
        <f t="array" ref="GN51">IF($J51:$X51='Capacity Backing (Hide)2'!BP$203:FN$217,1,0)</f>
        <v>0</v>
      </c>
      <c r="GO51">
        <f t="array" ref="GO51">IF($J51:$X51='Capacity Backing (Hide)2'!BQ$203:FO$217,1,0)</f>
        <v>0</v>
      </c>
      <c r="GP51">
        <f t="array" ref="GP51">IF($J51:$X51='Capacity Backing (Hide)2'!BR$203:FP$217,1,0)</f>
        <v>0</v>
      </c>
      <c r="GQ51">
        <f t="array" ref="GQ51">IF($J51:$X51='Capacity Backing (Hide)2'!BS$203:FQ$217,1,0)</f>
        <v>0</v>
      </c>
      <c r="GR51">
        <f t="array" ref="GR51">IF($J51:$X51='Capacity Backing (Hide)2'!BT$203:FR$217,1,0)</f>
        <v>0</v>
      </c>
      <c r="GS51">
        <f t="array" ref="GS51">IF($J51:$X51='Capacity Backing (Hide)2'!BU$203:FS$217,1,0)</f>
        <v>0</v>
      </c>
      <c r="GT51">
        <f t="array" ref="GT51">IF($J51:$X51='Capacity Backing (Hide)2'!BV$203:FT$217,1,0)</f>
        <v>0</v>
      </c>
      <c r="GU51">
        <f t="array" ref="GU51">IF($J51:$X51='Capacity Backing (Hide)2'!BW$203:FU$217,1,0)</f>
        <v>0</v>
      </c>
      <c r="GV51">
        <f t="array" ref="GV51">IF($J51:$X51='Capacity Backing (Hide)2'!BX$203:FV$217,1,0)</f>
        <v>0</v>
      </c>
      <c r="GW51">
        <f t="array" ref="GW51">IF($J51:$X51='Capacity Backing (Hide)2'!BY$203:FW$217,1,0)</f>
        <v>0</v>
      </c>
      <c r="GX51">
        <f t="array" ref="GX51">IF($J51:$X51='Capacity Backing (Hide)2'!BZ$203:FX$217,1,0)</f>
        <v>0</v>
      </c>
      <c r="GY51">
        <f t="array" ref="GY51">IF($J51:$X51='Capacity Backing (Hide)2'!CA$203:FY$217,1,0)</f>
        <v>0</v>
      </c>
      <c r="GZ51">
        <f t="array" ref="GZ51">IF($J51:$X51='Capacity Backing (Hide)2'!CB$203:FZ$217,1,0)</f>
        <v>0</v>
      </c>
      <c r="HA51">
        <f t="array" ref="HA51">IF($J51:$X51='Capacity Backing (Hide)2'!CC$203:GA$217,1,0)</f>
        <v>0</v>
      </c>
      <c r="HB51">
        <f t="array" ref="HB51">IF($J51:$X51='Capacity Backing (Hide)2'!CD$203:GB$217,1,0)</f>
        <v>0</v>
      </c>
      <c r="HC51">
        <f t="array" ref="HC51">IF($J51:$X51='Capacity Backing (Hide)2'!CE$203:GC$217,1,0)</f>
        <v>0</v>
      </c>
      <c r="HD51">
        <f t="array" ref="HD51">IF($J51:$X51='Capacity Backing (Hide)2'!CF$203:GD$217,1,0)</f>
        <v>0</v>
      </c>
      <c r="HE51">
        <f t="array" ref="HE51">IF($J51:$X51='Capacity Backing (Hide)2'!CG$203:GE$217,1,0)</f>
        <v>0</v>
      </c>
      <c r="HF51">
        <f t="array" ref="HF51">IF($J51:$X51='Capacity Backing (Hide)2'!CH$203:GF$217,1,0)</f>
        <v>0</v>
      </c>
      <c r="HG51">
        <f t="array" ref="HG51">IF($J51:$X51='Capacity Backing (Hide)2'!CI$203:GG$217,1,0)</f>
        <v>0</v>
      </c>
      <c r="HH51">
        <f t="array" ref="HH51">IF($J51:$X51='Capacity Backing (Hide)2'!CJ$203:GH$217,1,0)</f>
        <v>0</v>
      </c>
      <c r="HI51">
        <f t="array" ref="HI51">IF($J51:$X51='Capacity Backing (Hide)2'!CK$203:GI$217,1,0)</f>
        <v>0</v>
      </c>
      <c r="HJ51">
        <f t="array" ref="HJ51">IF($J51:$X51='Capacity Backing (Hide)2'!CL$203:GJ$217,1,0)</f>
        <v>0</v>
      </c>
      <c r="HK51">
        <f t="array" ref="HK51">IF($J51:$X51='Capacity Backing (Hide)2'!CM$203:GK$217,1,0)</f>
        <v>0</v>
      </c>
      <c r="HL51">
        <f t="array" ref="HL51">IF($J51:$X51='Capacity Backing (Hide)2'!CN$203:GL$217,1,0)</f>
        <v>0</v>
      </c>
      <c r="HM51">
        <f t="array" ref="HM51">IF($J51:$X51='Capacity Backing (Hide)2'!CO$203:GM$217,1,0)</f>
        <v>0</v>
      </c>
      <c r="HN51">
        <f t="array" ref="HN51">IF($J51:$X51='Capacity Backing (Hide)2'!CP$203:GN$217,1,0)</f>
        <v>0</v>
      </c>
      <c r="HO51">
        <f t="array" ref="HO51">IF($J51:$X51='Capacity Backing (Hide)2'!CQ$203:GO$217,1,0)</f>
        <v>0</v>
      </c>
      <c r="HP51">
        <f t="array" ref="HP51">IF($J51:$X51='Capacity Backing (Hide)2'!CR$203:GP$217,1,0)</f>
        <v>0</v>
      </c>
      <c r="HQ51">
        <f t="array" ref="HQ51">IF($J51:$X51='Capacity Backing (Hide)2'!CS$203:GQ$217,1,0)</f>
        <v>0</v>
      </c>
      <c r="HR51">
        <f t="array" ref="HR51">IF($J51:$X51='Capacity Backing (Hide)2'!CT$203:GR$217,1,0)</f>
        <v>0</v>
      </c>
      <c r="HS51">
        <f t="array" ref="HS51">IF($J51:$X51='Capacity Backing (Hide)2'!CU$203:GS$217,1,0)</f>
        <v>0</v>
      </c>
      <c r="HT51">
        <f t="array" ref="HT51">IF($J51:$X51='Capacity Backing (Hide)2'!CV$203:GT$217,1,0)</f>
        <v>0</v>
      </c>
      <c r="HU51">
        <f t="array" ref="HU51">IF($J51:$X51='Capacity Backing (Hide)2'!CW$203:GU$217,1,0)</f>
        <v>0</v>
      </c>
      <c r="HX51" s="224">
        <f>'Capacity Backing (Hide)2'!B$3*(AB51/MAX(1,SUMIFS('Treatment Backing (Hide)'!$B$110:$B$124,'Capacity Backing (Hide)2'!B$67:B$81,"X")))</f>
        <v>0</v>
      </c>
      <c r="HY51" s="224">
        <f>'Capacity Backing (Hide)2'!C$3*(AC51/MAX(1,SUMIFS('Treatment Backing (Hide)'!$B$110:$B$124,'Capacity Backing (Hide)2'!C$67:C$81,"X")))</f>
        <v>0</v>
      </c>
      <c r="HZ51" s="224">
        <f>'Capacity Backing (Hide)2'!D$3*(AD51/MAX(1,SUMIFS('Treatment Backing (Hide)'!$B$110:$B$124,'Capacity Backing (Hide)2'!D$67:D$81,"X")))</f>
        <v>0</v>
      </c>
      <c r="IA51" s="224">
        <f>'Capacity Backing (Hide)2'!E$3*(AE51/MAX(1,SUMIFS('Treatment Backing (Hide)'!$B$110:$B$124,'Capacity Backing (Hide)2'!E$67:E$81,"X")))</f>
        <v>0</v>
      </c>
      <c r="IB51" s="224">
        <f>'Capacity Backing (Hide)2'!F$3*(AF51/MAX(1,SUMIFS('Treatment Backing (Hide)'!$B$110:$B$124,'Capacity Backing (Hide)2'!F$67:F$81,"X")))</f>
        <v>0</v>
      </c>
      <c r="IC51" s="224">
        <f>'Capacity Backing (Hide)2'!G$3*(AG51/MAX(1,SUMIFS('Treatment Backing (Hide)'!$B$110:$B$124,'Capacity Backing (Hide)2'!G$67:G$81,"X")))</f>
        <v>0</v>
      </c>
      <c r="ID51" s="224">
        <f>'Capacity Backing (Hide)2'!H$3*(AH51/MAX(1,SUMIFS('Treatment Backing (Hide)'!$B$110:$B$124,'Capacity Backing (Hide)2'!H$67:H$81,"X")))</f>
        <v>0</v>
      </c>
      <c r="IE51" s="224">
        <f>'Capacity Backing (Hide)2'!I$3*(AI51/MAX(1,SUMIFS('Treatment Backing (Hide)'!$B$110:$B$124,'Capacity Backing (Hide)2'!I$67:I$81,"X")))</f>
        <v>0</v>
      </c>
      <c r="IF51" s="224">
        <f>'Capacity Backing (Hide)2'!J$3*(AJ51/MAX(1,SUMIFS('Treatment Backing (Hide)'!$B$110:$B$124,'Capacity Backing (Hide)2'!J$67:J$81,"X")))</f>
        <v>0</v>
      </c>
      <c r="IG51" s="224">
        <f>'Capacity Backing (Hide)2'!K$3*(AK51/MAX(1,SUMIFS('Treatment Backing (Hide)'!$B$110:$B$124,'Capacity Backing (Hide)2'!K$67:K$81,"X")))</f>
        <v>0</v>
      </c>
      <c r="IH51" s="224">
        <f>'Capacity Backing (Hide)2'!L$3*(AL51/MAX(1,SUMIFS('Treatment Backing (Hide)'!$B$110:$B$124,'Capacity Backing (Hide)2'!L$67:L$81,"X")))</f>
        <v>0</v>
      </c>
      <c r="II51" s="224">
        <f>'Capacity Backing (Hide)2'!M$3*(AM51/MAX(1,SUMIFS('Treatment Backing (Hide)'!$B$110:$B$124,'Capacity Backing (Hide)2'!M$67:M$81,"X")))</f>
        <v>0</v>
      </c>
      <c r="IJ51" s="224">
        <f>'Capacity Backing (Hide)2'!N$3*(AN51/MAX(1,SUMIFS('Treatment Backing (Hide)'!$B$110:$B$124,'Capacity Backing (Hide)2'!N$67:N$81,"X")))</f>
        <v>0</v>
      </c>
      <c r="IK51" s="224">
        <f>'Capacity Backing (Hide)2'!O$3*(AO51/MAX(1,SUMIFS('Treatment Backing (Hide)'!$B$110:$B$124,'Capacity Backing (Hide)2'!O$67:O$81,"X")))</f>
        <v>0</v>
      </c>
      <c r="IL51" s="224">
        <f>'Capacity Backing (Hide)2'!P$3*(AP51/MAX(1,SUMIFS('Treatment Backing (Hide)'!$B$110:$B$124,'Capacity Backing (Hide)2'!P$67:P$81,"X")))</f>
        <v>0</v>
      </c>
      <c r="IM51" s="224">
        <f>'Capacity Backing (Hide)2'!Q$3*(AQ51/MAX(1,SUMIFS('Treatment Backing (Hide)'!$B$110:$B$124,'Capacity Backing (Hide)2'!Q$67:Q$81,"X")))</f>
        <v>0</v>
      </c>
      <c r="IN51" s="224">
        <f>'Capacity Backing (Hide)2'!R$3*(AR51/MAX(1,SUMIFS('Treatment Backing (Hide)'!$B$110:$B$124,'Capacity Backing (Hide)2'!R$67:R$81,"X")))</f>
        <v>0</v>
      </c>
      <c r="IO51" s="224">
        <f>'Capacity Backing (Hide)2'!S$3*(AS51/MAX(1,SUMIFS('Treatment Backing (Hide)'!$B$110:$B$124,'Capacity Backing (Hide)2'!S$67:S$81,"X")))</f>
        <v>0</v>
      </c>
      <c r="IP51" s="224">
        <f>'Capacity Backing (Hide)2'!T$3*(AT51/MAX(1,SUMIFS('Treatment Backing (Hide)'!$B$110:$B$124,'Capacity Backing (Hide)2'!T$67:T$81,"X")))</f>
        <v>0</v>
      </c>
      <c r="IQ51" s="224">
        <f>'Capacity Backing (Hide)2'!U$3*(AU51/MAX(1,SUMIFS('Treatment Backing (Hide)'!$B$110:$B$124,'Capacity Backing (Hide)2'!U$67:U$81,"X")))</f>
        <v>0</v>
      </c>
      <c r="IR51" s="224">
        <f>'Capacity Backing (Hide)2'!V$3*(AV51/MAX(1,SUMIFS('Treatment Backing (Hide)'!$B$110:$B$124,'Capacity Backing (Hide)2'!V$67:V$81,"X")))</f>
        <v>0</v>
      </c>
      <c r="IS51" s="224">
        <f>'Capacity Backing (Hide)2'!W$3*(AW51/MAX(1,SUMIFS('Treatment Backing (Hide)'!$B$110:$B$124,'Capacity Backing (Hide)2'!W$67:W$81,"X")))</f>
        <v>0</v>
      </c>
      <c r="IT51" s="224">
        <f>'Capacity Backing (Hide)2'!X$3*(AX51/MAX(1,SUMIFS('Treatment Backing (Hide)'!$B$110:$B$124,'Capacity Backing (Hide)2'!X$67:X$81,"X")))</f>
        <v>0</v>
      </c>
      <c r="IU51" s="224">
        <f>'Capacity Backing (Hide)2'!Y$3*(AY51/MAX(1,SUMIFS('Treatment Backing (Hide)'!$B$110:$B$124,'Capacity Backing (Hide)2'!Y$67:Y$81,"X")))</f>
        <v>0</v>
      </c>
      <c r="IV51" s="224">
        <f>'Capacity Backing (Hide)2'!Z$3*(AZ51/MAX(1,SUMIFS('Treatment Backing (Hide)'!$B$110:$B$124,'Capacity Backing (Hide)2'!Z$67:Z$81,"X")))</f>
        <v>0</v>
      </c>
      <c r="IW51" s="224">
        <f>'Capacity Backing (Hide)2'!AA$3*(BA51/MAX(1,SUMIFS('Treatment Backing (Hide)'!$B$110:$B$124,'Capacity Backing (Hide)2'!AA$67:AA$81,"X")))</f>
        <v>0</v>
      </c>
      <c r="IX51" s="224">
        <f>'Capacity Backing (Hide)2'!AB$3*(BB51/MAX(1,SUMIFS('Treatment Backing (Hide)'!$B$110:$B$124,'Capacity Backing (Hide)2'!AB$67:AB$81,"X")))</f>
        <v>0</v>
      </c>
      <c r="IY51" s="224">
        <f>'Capacity Backing (Hide)2'!AC$3*(BC51/MAX(1,SUMIFS('Treatment Backing (Hide)'!$B$110:$B$124,'Capacity Backing (Hide)2'!AC$67:AC$81,"X")))</f>
        <v>0</v>
      </c>
      <c r="IZ51" s="224">
        <f>'Capacity Backing (Hide)2'!AD$3*(BD51/MAX(1,SUMIFS('Treatment Backing (Hide)'!$B$110:$B$124,'Capacity Backing (Hide)2'!AD$67:AD$81,"X")))</f>
        <v>0</v>
      </c>
      <c r="JA51" s="224">
        <f>'Capacity Backing (Hide)2'!AE$3*(BE51/MAX(1,SUMIFS('Treatment Backing (Hide)'!$B$110:$B$124,'Capacity Backing (Hide)2'!AE$67:AE$81,"X")))</f>
        <v>0</v>
      </c>
      <c r="JB51" s="224">
        <f>'Capacity Backing (Hide)2'!AF$3*(BF51/MAX(1,SUMIFS('Treatment Backing (Hide)'!$B$110:$B$124,'Capacity Backing (Hide)2'!AF$67:AF$81,"X")))</f>
        <v>0</v>
      </c>
      <c r="JC51" s="224">
        <f>'Capacity Backing (Hide)2'!AG$3*(BG51/MAX(1,SUMIFS('Treatment Backing (Hide)'!$B$110:$B$124,'Capacity Backing (Hide)2'!AG$67:AG$81,"X")))</f>
        <v>0</v>
      </c>
      <c r="JD51" s="224">
        <f>'Capacity Backing (Hide)2'!AH$3*(BH51/MAX(1,SUMIFS('Treatment Backing (Hide)'!$B$110:$B$124,'Capacity Backing (Hide)2'!AH$67:AH$81,"X")))</f>
        <v>0</v>
      </c>
      <c r="JE51" s="224">
        <f>'Capacity Backing (Hide)2'!AI$3*(BI51/MAX(1,SUMIFS('Treatment Backing (Hide)'!$B$110:$B$124,'Capacity Backing (Hide)2'!AI$67:AI$81,"X")))</f>
        <v>0</v>
      </c>
      <c r="JF51" s="224">
        <f>'Capacity Backing (Hide)2'!AJ$3*(BJ51/MAX(1,SUMIFS('Treatment Backing (Hide)'!$B$110:$B$124,'Capacity Backing (Hide)2'!AJ$67:AJ$81,"X")))</f>
        <v>0</v>
      </c>
      <c r="JG51" s="224">
        <f>'Capacity Backing (Hide)2'!AK$3*(BK51/MAX(1,SUMIFS('Treatment Backing (Hide)'!$B$110:$B$124,'Capacity Backing (Hide)2'!AK$67:AK$81,"X")))</f>
        <v>0</v>
      </c>
      <c r="JH51" s="224">
        <f>'Capacity Backing (Hide)2'!AL$3*(BL51/MAX(1,SUMIFS('Treatment Backing (Hide)'!$B$110:$B$124,'Capacity Backing (Hide)2'!AL$67:AL$81,"X")))</f>
        <v>0</v>
      </c>
      <c r="JI51" s="224">
        <f>'Capacity Backing (Hide)2'!AM$3*(BM51/MAX(1,SUMIFS('Treatment Backing (Hide)'!$B$110:$B$124,'Capacity Backing (Hide)2'!AM$67:AM$81,"X")))</f>
        <v>0</v>
      </c>
      <c r="JJ51" s="224">
        <f>'Capacity Backing (Hide)2'!AN$3*(BN51/MAX(1,SUMIFS('Treatment Backing (Hide)'!$B$110:$B$124,'Capacity Backing (Hide)2'!AN$67:AN$81,"X")))</f>
        <v>0</v>
      </c>
      <c r="JK51" s="224">
        <f>'Capacity Backing (Hide)2'!AO$3*(BO51/MAX(1,SUMIFS('Treatment Backing (Hide)'!$B$110:$B$124,'Capacity Backing (Hide)2'!AO$67:AO$81,"X")))</f>
        <v>0</v>
      </c>
      <c r="JL51" s="224">
        <f>'Capacity Backing (Hide)2'!AP$3*(BP51/MAX(1,SUMIFS('Treatment Backing (Hide)'!$B$110:$B$124,'Capacity Backing (Hide)2'!AP$67:AP$81,"X")))</f>
        <v>0</v>
      </c>
      <c r="JM51" s="224">
        <f>'Capacity Backing (Hide)2'!AQ$3*(BQ51/MAX(1,SUMIFS('Treatment Backing (Hide)'!$B$110:$B$124,'Capacity Backing (Hide)2'!AQ$67:AQ$81,"X")))</f>
        <v>0</v>
      </c>
      <c r="JN51" s="224">
        <f>'Capacity Backing (Hide)2'!AR$3*(BR51/MAX(1,SUMIFS('Treatment Backing (Hide)'!$B$110:$B$124,'Capacity Backing (Hide)2'!AR$67:AR$81,"X")))</f>
        <v>0</v>
      </c>
      <c r="JO51" s="224">
        <f>'Capacity Backing (Hide)2'!AS$3*(BS51/MAX(1,SUMIFS('Treatment Backing (Hide)'!$B$110:$B$124,'Capacity Backing (Hide)2'!AS$67:AS$81,"X")))</f>
        <v>0</v>
      </c>
      <c r="JP51" s="224">
        <f>'Capacity Backing (Hide)2'!AT$3*(BT51/MAX(1,SUMIFS('Treatment Backing (Hide)'!$B$110:$B$124,'Capacity Backing (Hide)2'!AT$67:AT$81,"X")))</f>
        <v>0</v>
      </c>
      <c r="JQ51" s="224">
        <f>'Capacity Backing (Hide)2'!AU$3*(BU51/MAX(1,SUMIFS('Treatment Backing (Hide)'!$B$110:$B$124,'Capacity Backing (Hide)2'!AU$67:AU$81,"X")))</f>
        <v>0</v>
      </c>
      <c r="JR51" s="224">
        <f>'Capacity Backing (Hide)2'!AV$3*(BV51/MAX(1,SUMIFS('Treatment Backing (Hide)'!$B$110:$B$124,'Capacity Backing (Hide)2'!AV$67:AV$81,"X")))</f>
        <v>0</v>
      </c>
      <c r="JS51" s="224">
        <f>'Capacity Backing (Hide)2'!AW$3*(BW51/MAX(1,SUMIFS('Treatment Backing (Hide)'!$B$110:$B$124,'Capacity Backing (Hide)2'!AW$67:AW$81,"X")))</f>
        <v>0</v>
      </c>
      <c r="JT51" s="224">
        <f>'Capacity Backing (Hide)2'!AX$3*(BX51/MAX(1,SUMIFS('Treatment Backing (Hide)'!$B$110:$B$124,'Capacity Backing (Hide)2'!AX$67:AX$81,"X")))</f>
        <v>0</v>
      </c>
      <c r="JU51" s="224">
        <f>'Capacity Backing (Hide)2'!AY$3*(BY51/MAX(1,SUMIFS('Treatment Backing (Hide)'!$B$110:$B$124,'Capacity Backing (Hide)2'!AY$67:AY$81,"X")))</f>
        <v>0</v>
      </c>
      <c r="JV51" s="224">
        <f>'Capacity Backing (Hide)2'!AZ$3*(BZ51/MAX(1,SUMIFS('Treatment Backing (Hide)'!$B$110:$B$124,'Capacity Backing (Hide)2'!AZ$67:AZ$81,"X")))</f>
        <v>0</v>
      </c>
      <c r="JW51" s="224">
        <f>'Capacity Backing (Hide)2'!BA$3*(CA51/MAX(1,SUMIFS('Treatment Backing (Hide)'!$B$110:$B$124,'Capacity Backing (Hide)2'!BA$67:BA$81,"X")))</f>
        <v>0</v>
      </c>
      <c r="JX51" s="224">
        <f>'Capacity Backing (Hide)2'!BB$3*(CB51/MAX(1,SUMIFS('Treatment Backing (Hide)'!$B$110:$B$124,'Capacity Backing (Hide)2'!BB$67:BB$81,"X")))</f>
        <v>0</v>
      </c>
      <c r="JY51" s="224">
        <f>'Capacity Backing (Hide)2'!BC$3*(CC51/MAX(1,SUMIFS('Treatment Backing (Hide)'!$B$110:$B$124,'Capacity Backing (Hide)2'!BC$67:BC$81,"X")))</f>
        <v>0</v>
      </c>
      <c r="JZ51" s="224">
        <f>'Capacity Backing (Hide)2'!BD$3*(CD51/MAX(1,SUMIFS('Treatment Backing (Hide)'!$B$110:$B$124,'Capacity Backing (Hide)2'!BD$67:BD$81,"X")))</f>
        <v>0</v>
      </c>
      <c r="KA51" s="224">
        <f>'Capacity Backing (Hide)2'!BE$3*(CE51/MAX(1,SUMIFS('Treatment Backing (Hide)'!$B$110:$B$124,'Capacity Backing (Hide)2'!BE$67:BE$81,"X")))</f>
        <v>0</v>
      </c>
      <c r="KB51" s="224">
        <f>'Capacity Backing (Hide)2'!BF$3*(CF51/MAX(1,SUMIFS('Treatment Backing (Hide)'!$B$110:$B$124,'Capacity Backing (Hide)2'!BF$67:BF$81,"X")))</f>
        <v>0</v>
      </c>
      <c r="KC51" s="224">
        <f>'Capacity Backing (Hide)2'!BG$3*(CG51/MAX(1,SUMIFS('Treatment Backing (Hide)'!$B$110:$B$124,'Capacity Backing (Hide)2'!BG$67:BG$81,"X")))</f>
        <v>0</v>
      </c>
      <c r="KD51" s="224">
        <f>'Capacity Backing (Hide)2'!BH$3*(CH51/MAX(1,SUMIFS('Treatment Backing (Hide)'!$B$110:$B$124,'Capacity Backing (Hide)2'!BH$67:BH$81,"X")))</f>
        <v>0</v>
      </c>
      <c r="KE51" s="224">
        <f>'Capacity Backing (Hide)2'!BI$3*(CI51/MAX(1,SUMIFS('Treatment Backing (Hide)'!$B$110:$B$124,'Capacity Backing (Hide)2'!BI$67:BI$81,"X")))</f>
        <v>0</v>
      </c>
      <c r="KF51" s="224">
        <f>'Capacity Backing (Hide)2'!BJ$3*(CJ51/MAX(1,SUMIFS('Treatment Backing (Hide)'!$B$110:$B$124,'Capacity Backing (Hide)2'!BJ$67:BJ$81,"X")))</f>
        <v>0</v>
      </c>
      <c r="KG51" s="224">
        <f>'Capacity Backing (Hide)2'!BK$3*(CK51/MAX(1,SUMIFS('Treatment Backing (Hide)'!$B$110:$B$124,'Capacity Backing (Hide)2'!BK$67:BK$81,"X")))</f>
        <v>0</v>
      </c>
      <c r="KH51" s="224">
        <f>'Capacity Backing (Hide)2'!BL$3*(CL51/MAX(1,SUMIFS('Treatment Backing (Hide)'!$B$110:$B$124,'Capacity Backing (Hide)2'!BL$67:BL$81,"X")))</f>
        <v>0</v>
      </c>
      <c r="KI51" s="224">
        <f>'Capacity Backing (Hide)2'!BM$3*(CM51/MAX(1,SUMIFS('Treatment Backing (Hide)'!$B$110:$B$124,'Capacity Backing (Hide)2'!BM$67:BM$81,"X")))</f>
        <v>0</v>
      </c>
      <c r="KJ51" s="224">
        <f>'Capacity Backing (Hide)2'!BN$3*(CN51/MAX(1,SUMIFS('Treatment Backing (Hide)'!$B$110:$B$124,'Capacity Backing (Hide)2'!BN$67:BN$81,"X")))</f>
        <v>0</v>
      </c>
      <c r="KK51" s="224">
        <f>'Capacity Backing (Hide)2'!BO$3*(CO51/MAX(1,SUMIFS('Treatment Backing (Hide)'!$B$110:$B$124,'Capacity Backing (Hide)2'!BO$67:BO$81,"X")))</f>
        <v>0</v>
      </c>
      <c r="KL51" s="224">
        <f>'Capacity Backing (Hide)2'!BP$3*(CP51/MAX(1,SUMIFS('Treatment Backing (Hide)'!$B$110:$B$124,'Capacity Backing (Hide)2'!BP$67:BP$81,"X")))</f>
        <v>0</v>
      </c>
      <c r="KM51" s="224">
        <f>'Capacity Backing (Hide)2'!BQ$3*(CQ51/MAX(1,SUMIFS('Treatment Backing (Hide)'!$B$110:$B$124,'Capacity Backing (Hide)2'!BQ$67:BQ$81,"X")))</f>
        <v>0</v>
      </c>
      <c r="KN51" s="224">
        <f>'Capacity Backing (Hide)2'!BR$3*(CR51/MAX(1,SUMIFS('Treatment Backing (Hide)'!$B$110:$B$124,'Capacity Backing (Hide)2'!BR$67:BR$81,"X")))</f>
        <v>0</v>
      </c>
      <c r="KO51" s="224">
        <f>'Capacity Backing (Hide)2'!BS$3*(CS51/MAX(1,SUMIFS('Treatment Backing (Hide)'!$B$110:$B$124,'Capacity Backing (Hide)2'!BS$67:BS$81,"X")))</f>
        <v>0</v>
      </c>
      <c r="KP51" s="224">
        <f>'Capacity Backing (Hide)2'!BT$3*(CT51/MAX(1,SUMIFS('Treatment Backing (Hide)'!$B$110:$B$124,'Capacity Backing (Hide)2'!BT$67:BT$81,"X")))</f>
        <v>0</v>
      </c>
      <c r="KQ51" s="224">
        <f>'Capacity Backing (Hide)2'!BU$3*(CU51/MAX(1,SUMIFS('Treatment Backing (Hide)'!$B$110:$B$124,'Capacity Backing (Hide)2'!BU$67:BU$81,"X")))</f>
        <v>0</v>
      </c>
      <c r="KR51" s="224">
        <f>'Capacity Backing (Hide)2'!BV$3*(CV51/MAX(1,SUMIFS('Treatment Backing (Hide)'!$B$110:$B$124,'Capacity Backing (Hide)2'!BV$67:BV$81,"X")))</f>
        <v>0</v>
      </c>
      <c r="KS51" s="224">
        <f>'Capacity Backing (Hide)2'!BW$3*(CW51/MAX(1,SUMIFS('Treatment Backing (Hide)'!$B$110:$B$124,'Capacity Backing (Hide)2'!BW$67:BW$81,"X")))</f>
        <v>0</v>
      </c>
      <c r="KT51" s="224">
        <f>'Capacity Backing (Hide)2'!BX$3*(CX51/MAX(1,SUMIFS('Treatment Backing (Hide)'!$B$110:$B$124,'Capacity Backing (Hide)2'!BX$67:BX$81,"X")))</f>
        <v>0</v>
      </c>
      <c r="KU51" s="224">
        <f>'Capacity Backing (Hide)2'!BY$3*(CY51/MAX(1,SUMIFS('Treatment Backing (Hide)'!$B$110:$B$124,'Capacity Backing (Hide)2'!BY$67:BY$81,"X")))</f>
        <v>0</v>
      </c>
      <c r="KV51" s="224">
        <f>'Capacity Backing (Hide)2'!BZ$3*(CZ51/MAX(1,SUMIFS('Treatment Backing (Hide)'!$B$110:$B$124,'Capacity Backing (Hide)2'!BZ$67:BZ$81,"X")))</f>
        <v>0</v>
      </c>
      <c r="KW51" s="224">
        <f>'Capacity Backing (Hide)2'!CA$3*(DA51/MAX(1,SUMIFS('Treatment Backing (Hide)'!$B$110:$B$124,'Capacity Backing (Hide)2'!CA$67:CA$81,"X")))</f>
        <v>0</v>
      </c>
      <c r="KX51" s="224">
        <f>'Capacity Backing (Hide)2'!CB$3*(DB51/MAX(1,SUMIFS('Treatment Backing (Hide)'!$B$110:$B$124,'Capacity Backing (Hide)2'!CB$67:CB$81,"X")))</f>
        <v>0</v>
      </c>
      <c r="KY51" s="224">
        <f>'Capacity Backing (Hide)2'!CC$3*(DC51/MAX(1,SUMIFS('Treatment Backing (Hide)'!$B$110:$B$124,'Capacity Backing (Hide)2'!CC$67:CC$81,"X")))</f>
        <v>0</v>
      </c>
      <c r="KZ51" s="224">
        <f>'Capacity Backing (Hide)2'!CD$3*(DD51/MAX(1,SUMIFS('Treatment Backing (Hide)'!$B$110:$B$124,'Capacity Backing (Hide)2'!CD$67:CD$81,"X")))</f>
        <v>0</v>
      </c>
      <c r="LA51" s="224">
        <f>'Capacity Backing (Hide)2'!CE$3*(DE51/MAX(1,SUMIFS('Treatment Backing (Hide)'!$B$110:$B$124,'Capacity Backing (Hide)2'!CE$67:CE$81,"X")))</f>
        <v>0</v>
      </c>
      <c r="LB51" s="224">
        <f>'Capacity Backing (Hide)2'!CF$3*(DF51/MAX(1,SUMIFS('Treatment Backing (Hide)'!$B$110:$B$124,'Capacity Backing (Hide)2'!CF$67:CF$81,"X")))</f>
        <v>0</v>
      </c>
      <c r="LC51" s="224">
        <f>'Capacity Backing (Hide)2'!CG$3*(DG51/MAX(1,SUMIFS('Treatment Backing (Hide)'!$B$110:$B$124,'Capacity Backing (Hide)2'!CG$67:CG$81,"X")))</f>
        <v>0</v>
      </c>
      <c r="LD51" s="224">
        <f>'Capacity Backing (Hide)2'!CH$3*(DH51/MAX(1,SUMIFS('Treatment Backing (Hide)'!$B$110:$B$124,'Capacity Backing (Hide)2'!CH$67:CH$81,"X")))</f>
        <v>0</v>
      </c>
      <c r="LE51" s="224">
        <f>'Capacity Backing (Hide)2'!CI$3*(DI51/MAX(1,SUMIFS('Treatment Backing (Hide)'!$B$110:$B$124,'Capacity Backing (Hide)2'!CI$67:CI$81,"X")))</f>
        <v>0</v>
      </c>
      <c r="LF51" s="224">
        <f>'Capacity Backing (Hide)2'!CJ$3*(DJ51/MAX(1,SUMIFS('Treatment Backing (Hide)'!$B$110:$B$124,'Capacity Backing (Hide)2'!CJ$67:CJ$81,"X")))</f>
        <v>0</v>
      </c>
      <c r="LG51" s="224">
        <f>'Capacity Backing (Hide)2'!CK$3*(DK51/MAX(1,SUMIFS('Treatment Backing (Hide)'!$B$110:$B$124,'Capacity Backing (Hide)2'!CK$67:CK$81,"X")))</f>
        <v>0</v>
      </c>
      <c r="LH51" s="224">
        <f>'Capacity Backing (Hide)2'!CL$3*(DL51/MAX(1,SUMIFS('Treatment Backing (Hide)'!$B$110:$B$124,'Capacity Backing (Hide)2'!CL$67:CL$81,"X")))</f>
        <v>0</v>
      </c>
      <c r="LI51" s="224">
        <f>'Capacity Backing (Hide)2'!CM$3*(DM51/MAX(1,SUMIFS('Treatment Backing (Hide)'!$B$110:$B$124,'Capacity Backing (Hide)2'!CM$67:CM$81,"X")))</f>
        <v>0</v>
      </c>
      <c r="LJ51" s="224">
        <f>'Capacity Backing (Hide)2'!CN$3*(DN51/MAX(1,SUMIFS('Treatment Backing (Hide)'!$B$110:$B$124,'Capacity Backing (Hide)2'!CN$67:CN$81,"X")))</f>
        <v>0</v>
      </c>
      <c r="LK51" s="224">
        <f>'Capacity Backing (Hide)2'!CO$3*(DO51/MAX(1,SUMIFS('Treatment Backing (Hide)'!$B$110:$B$124,'Capacity Backing (Hide)2'!CO$67:CO$81,"X")))</f>
        <v>0</v>
      </c>
      <c r="LL51" s="224">
        <f>'Capacity Backing (Hide)2'!CP$3*(DP51/MAX(1,SUMIFS('Treatment Backing (Hide)'!$B$110:$B$124,'Capacity Backing (Hide)2'!CP$67:CP$81,"X")))</f>
        <v>0</v>
      </c>
      <c r="LM51" s="224">
        <f>'Capacity Backing (Hide)2'!CQ$3*(DQ51/MAX(1,SUMIFS('Treatment Backing (Hide)'!$B$110:$B$124,'Capacity Backing (Hide)2'!CQ$67:CQ$81,"X")))</f>
        <v>0</v>
      </c>
      <c r="LN51" s="224">
        <f>'Capacity Backing (Hide)2'!CR$3*(DR51/MAX(1,SUMIFS('Treatment Backing (Hide)'!$B$110:$B$124,'Capacity Backing (Hide)2'!CR$67:CR$81,"X")))</f>
        <v>0</v>
      </c>
      <c r="LO51" s="224">
        <f>'Capacity Backing (Hide)2'!CS$3*(DS51/MAX(1,SUMIFS('Treatment Backing (Hide)'!$B$110:$B$124,'Capacity Backing (Hide)2'!CS$67:CS$81,"X")))</f>
        <v>0</v>
      </c>
      <c r="LP51" s="224">
        <f>'Capacity Backing (Hide)2'!CT$3*(DT51/MAX(1,SUMIFS('Treatment Backing (Hide)'!$B$110:$B$124,'Capacity Backing (Hide)2'!CT$67:CT$81,"X")))</f>
        <v>0</v>
      </c>
      <c r="LQ51" s="224">
        <f>'Capacity Backing (Hide)2'!CU$3*(DU51/MAX(1,SUMIFS('Treatment Backing (Hide)'!$B$110:$B$124,'Capacity Backing (Hide)2'!CU$67:CU$81,"X")))</f>
        <v>0</v>
      </c>
      <c r="LR51" s="224">
        <f>'Capacity Backing (Hide)2'!CV$3*(DV51/MAX(1,SUMIFS('Treatment Backing (Hide)'!$B$110:$B$124,'Capacity Backing (Hide)2'!CV$67:CV$81,"X")))</f>
        <v>0</v>
      </c>
      <c r="LS51" s="224">
        <f>'Capacity Backing (Hide)2'!CW$3*(DW51/MAX(1,SUMIFS('Treatment Backing (Hide)'!$B$110:$B$124,'Capacity Backing (Hide)2'!CW$67:CW$81,"X")))</f>
        <v>0</v>
      </c>
      <c r="LV51">
        <f>'Capacity Backing (Hide)2'!B$139*(AB51/MAX(1,SUMIFS('Treatment Backing (Hide)'!$B$110:$B$124,'Capacity Backing (Hide)2'!B$203:B$217,"X")))</f>
        <v>0</v>
      </c>
      <c r="LW51">
        <f>'Capacity Backing (Hide)2'!C$139*(AC51/MAX(1,SUMIFS('Treatment Backing (Hide)'!$B$110:$B$124,'Capacity Backing (Hide)2'!C$203:C$217,"X")))</f>
        <v>0</v>
      </c>
      <c r="LX51">
        <f>'Capacity Backing (Hide)2'!D$139*(AD51/MAX(1,SUMIFS('Treatment Backing (Hide)'!$B$110:$B$124,'Capacity Backing (Hide)2'!D$203:D$217,"X")))</f>
        <v>0</v>
      </c>
      <c r="LY51">
        <f>'Capacity Backing (Hide)2'!E$139*(AE51/MAX(1,SUMIFS('Treatment Backing (Hide)'!$B$110:$B$124,'Capacity Backing (Hide)2'!E$203:E$217,"X")))</f>
        <v>0</v>
      </c>
      <c r="LZ51">
        <f>'Capacity Backing (Hide)2'!F$139*(AF51/MAX(1,SUMIFS('Treatment Backing (Hide)'!$B$110:$B$124,'Capacity Backing (Hide)2'!F$203:F$217,"X")))</f>
        <v>0</v>
      </c>
      <c r="MA51">
        <f>'Capacity Backing (Hide)2'!G$139*(AG51/MAX(1,SUMIFS('Treatment Backing (Hide)'!$B$110:$B$124,'Capacity Backing (Hide)2'!G$203:G$217,"X")))</f>
        <v>0</v>
      </c>
      <c r="MB51">
        <f>'Capacity Backing (Hide)2'!H$139*(AH51/MAX(1,SUMIFS('Treatment Backing (Hide)'!$B$110:$B$124,'Capacity Backing (Hide)2'!H$203:H$217,"X")))</f>
        <v>0</v>
      </c>
      <c r="MC51">
        <f>'Capacity Backing (Hide)2'!I$139*(AI51/MAX(1,SUMIFS('Treatment Backing (Hide)'!$B$110:$B$124,'Capacity Backing (Hide)2'!I$203:I$217,"X")))</f>
        <v>0</v>
      </c>
      <c r="MD51">
        <f>'Capacity Backing (Hide)2'!J$139*(AJ51/MAX(1,SUMIFS('Treatment Backing (Hide)'!$B$110:$B$124,'Capacity Backing (Hide)2'!J$203:J$217,"X")))</f>
        <v>0</v>
      </c>
      <c r="ME51">
        <f>'Capacity Backing (Hide)2'!K$139*(AK51/MAX(1,SUMIFS('Treatment Backing (Hide)'!$B$110:$B$124,'Capacity Backing (Hide)2'!K$203:K$217,"X")))</f>
        <v>0</v>
      </c>
      <c r="MF51">
        <f>'Capacity Backing (Hide)2'!L$139*(AL51/MAX(1,SUMIFS('Treatment Backing (Hide)'!$B$110:$B$124,'Capacity Backing (Hide)2'!L$203:L$217,"X")))</f>
        <v>0</v>
      </c>
      <c r="MG51">
        <f>'Capacity Backing (Hide)2'!M$139*(AM51/MAX(1,SUMIFS('Treatment Backing (Hide)'!$B$110:$B$124,'Capacity Backing (Hide)2'!M$203:M$217,"X")))</f>
        <v>0</v>
      </c>
      <c r="MH51">
        <f>'Capacity Backing (Hide)2'!N$139*(AN51/MAX(1,SUMIFS('Treatment Backing (Hide)'!$B$110:$B$124,'Capacity Backing (Hide)2'!N$203:N$217,"X")))</f>
        <v>0</v>
      </c>
      <c r="MI51">
        <f>'Capacity Backing (Hide)2'!O$139*(AO51/MAX(1,SUMIFS('Treatment Backing (Hide)'!$B$110:$B$124,'Capacity Backing (Hide)2'!O$203:O$217,"X")))</f>
        <v>0</v>
      </c>
      <c r="MJ51">
        <f>'Capacity Backing (Hide)2'!P$139*(AP51/MAX(1,SUMIFS('Treatment Backing (Hide)'!$B$110:$B$124,'Capacity Backing (Hide)2'!P$203:P$217,"X")))</f>
        <v>0</v>
      </c>
      <c r="MK51">
        <f>'Capacity Backing (Hide)2'!Q$139*(AQ51/MAX(1,SUMIFS('Treatment Backing (Hide)'!$B$110:$B$124,'Capacity Backing (Hide)2'!Q$203:Q$217,"X")))</f>
        <v>0</v>
      </c>
      <c r="ML51">
        <f>'Capacity Backing (Hide)2'!R$139*(AR51/MAX(1,SUMIFS('Treatment Backing (Hide)'!$B$110:$B$124,'Capacity Backing (Hide)2'!R$203:R$217,"X")))</f>
        <v>0</v>
      </c>
      <c r="MM51">
        <f>'Capacity Backing (Hide)2'!S$139*(AS51/MAX(1,SUMIFS('Treatment Backing (Hide)'!$B$110:$B$124,'Capacity Backing (Hide)2'!S$203:S$217,"X")))</f>
        <v>0</v>
      </c>
      <c r="MN51">
        <f>'Capacity Backing (Hide)2'!T$139*(AT51/MAX(1,SUMIFS('Treatment Backing (Hide)'!$B$110:$B$124,'Capacity Backing (Hide)2'!T$203:T$217,"X")))</f>
        <v>0</v>
      </c>
      <c r="MO51">
        <f>'Capacity Backing (Hide)2'!U$139*(AU51/MAX(1,SUMIFS('Treatment Backing (Hide)'!$B$110:$B$124,'Capacity Backing (Hide)2'!U$203:U$217,"X")))</f>
        <v>0</v>
      </c>
      <c r="MP51">
        <f>'Capacity Backing (Hide)2'!V$139*(AV51/MAX(1,SUMIFS('Treatment Backing (Hide)'!$B$110:$B$124,'Capacity Backing (Hide)2'!V$203:V$217,"X")))</f>
        <v>0</v>
      </c>
      <c r="MQ51">
        <f>'Capacity Backing (Hide)2'!W$139*(AW51/MAX(1,SUMIFS('Treatment Backing (Hide)'!$B$110:$B$124,'Capacity Backing (Hide)2'!W$203:W$217,"X")))</f>
        <v>0</v>
      </c>
      <c r="MR51">
        <f>'Capacity Backing (Hide)2'!X$139*(AX51/MAX(1,SUMIFS('Treatment Backing (Hide)'!$B$110:$B$124,'Capacity Backing (Hide)2'!X$203:X$217,"X")))</f>
        <v>0</v>
      </c>
      <c r="MS51">
        <f>'Capacity Backing (Hide)2'!Y$139*(AY51/MAX(1,SUMIFS('Treatment Backing (Hide)'!$B$110:$B$124,'Capacity Backing (Hide)2'!Y$203:Y$217,"X")))</f>
        <v>0</v>
      </c>
      <c r="MT51">
        <f>'Capacity Backing (Hide)2'!Z$139*(AZ51/MAX(1,SUMIFS('Treatment Backing (Hide)'!$B$110:$B$124,'Capacity Backing (Hide)2'!Z$203:Z$217,"X")))</f>
        <v>0</v>
      </c>
      <c r="MU51">
        <f>'Capacity Backing (Hide)2'!AA$139*(BA51/MAX(1,SUMIFS('Treatment Backing (Hide)'!$B$110:$B$124,'Capacity Backing (Hide)2'!AA$203:AA$217,"X")))</f>
        <v>0</v>
      </c>
      <c r="MV51">
        <f>'Capacity Backing (Hide)2'!AB$139*(BB51/MAX(1,SUMIFS('Treatment Backing (Hide)'!$B$110:$B$124,'Capacity Backing (Hide)2'!AB$203:AB$217,"X")))</f>
        <v>0</v>
      </c>
      <c r="MW51">
        <f>'Capacity Backing (Hide)2'!AC$139*(BC51/MAX(1,SUMIFS('Treatment Backing (Hide)'!$B$110:$B$124,'Capacity Backing (Hide)2'!AC$203:AC$217,"X")))</f>
        <v>0</v>
      </c>
      <c r="MX51">
        <f>'Capacity Backing (Hide)2'!AD$139*(BD51/MAX(1,SUMIFS('Treatment Backing (Hide)'!$B$110:$B$124,'Capacity Backing (Hide)2'!AD$203:AD$217,"X")))</f>
        <v>0</v>
      </c>
      <c r="MY51">
        <f>'Capacity Backing (Hide)2'!AE$139*(BE51/MAX(1,SUMIFS('Treatment Backing (Hide)'!$B$110:$B$124,'Capacity Backing (Hide)2'!AE$203:AE$217,"X")))</f>
        <v>0</v>
      </c>
      <c r="MZ51">
        <f>'Capacity Backing (Hide)2'!AF$139*(BF51/MAX(1,SUMIFS('Treatment Backing (Hide)'!$B$110:$B$124,'Capacity Backing (Hide)2'!AF$203:AF$217,"X")))</f>
        <v>0</v>
      </c>
      <c r="NA51">
        <f>'Capacity Backing (Hide)2'!AG$139*(BG51/MAX(1,SUMIFS('Treatment Backing (Hide)'!$B$110:$B$124,'Capacity Backing (Hide)2'!AG$203:AG$217,"X")))</f>
        <v>0</v>
      </c>
      <c r="NB51">
        <f>'Capacity Backing (Hide)2'!AH$139*(BH51/MAX(1,SUMIFS('Treatment Backing (Hide)'!$B$110:$B$124,'Capacity Backing (Hide)2'!AH$203:AH$217,"X")))</f>
        <v>0</v>
      </c>
      <c r="NC51">
        <f>'Capacity Backing (Hide)2'!AI$139*(BI51/MAX(1,SUMIFS('Treatment Backing (Hide)'!$B$110:$B$124,'Capacity Backing (Hide)2'!AI$203:AI$217,"X")))</f>
        <v>0</v>
      </c>
      <c r="ND51">
        <f>'Capacity Backing (Hide)2'!AJ$139*(BJ51/MAX(1,SUMIFS('Treatment Backing (Hide)'!$B$110:$B$124,'Capacity Backing (Hide)2'!AJ$203:AJ$217,"X")))</f>
        <v>0</v>
      </c>
      <c r="NE51">
        <f>'Capacity Backing (Hide)2'!AK$139*(BK51/MAX(1,SUMIFS('Treatment Backing (Hide)'!$B$110:$B$124,'Capacity Backing (Hide)2'!AK$203:AK$217,"X")))</f>
        <v>0</v>
      </c>
      <c r="NF51">
        <f>'Capacity Backing (Hide)2'!AL$139*(BL51/MAX(1,SUMIFS('Treatment Backing (Hide)'!$B$110:$B$124,'Capacity Backing (Hide)2'!AL$203:AL$217,"X")))</f>
        <v>0</v>
      </c>
      <c r="NG51">
        <f>'Capacity Backing (Hide)2'!AM$139*(BM51/MAX(1,SUMIFS('Treatment Backing (Hide)'!$B$110:$B$124,'Capacity Backing (Hide)2'!AM$203:AM$217,"X")))</f>
        <v>0</v>
      </c>
      <c r="NH51">
        <f>'Capacity Backing (Hide)2'!AN$139*(BN51/MAX(1,SUMIFS('Treatment Backing (Hide)'!$B$110:$B$124,'Capacity Backing (Hide)2'!AN$203:AN$217,"X")))</f>
        <v>0</v>
      </c>
      <c r="NI51">
        <f>'Capacity Backing (Hide)2'!AO$139*(BO51/MAX(1,SUMIFS('Treatment Backing (Hide)'!$B$110:$B$124,'Capacity Backing (Hide)2'!AO$203:AO$217,"X")))</f>
        <v>0</v>
      </c>
      <c r="NJ51">
        <f>'Capacity Backing (Hide)2'!AP$139*(BP51/MAX(1,SUMIFS('Treatment Backing (Hide)'!$B$110:$B$124,'Capacity Backing (Hide)2'!AP$203:AP$217,"X")))</f>
        <v>0</v>
      </c>
      <c r="NK51">
        <f>'Capacity Backing (Hide)2'!AQ$139*(BQ51/MAX(1,SUMIFS('Treatment Backing (Hide)'!$B$110:$B$124,'Capacity Backing (Hide)2'!AQ$203:AQ$217,"X")))</f>
        <v>0</v>
      </c>
      <c r="NL51">
        <f>'Capacity Backing (Hide)2'!AR$139*(BR51/MAX(1,SUMIFS('Treatment Backing (Hide)'!$B$110:$B$124,'Capacity Backing (Hide)2'!AR$203:AR$217,"X")))</f>
        <v>0</v>
      </c>
      <c r="NM51">
        <f>'Capacity Backing (Hide)2'!AS$139*(BS51/MAX(1,SUMIFS('Treatment Backing (Hide)'!$B$110:$B$124,'Capacity Backing (Hide)2'!AS$203:AS$217,"X")))</f>
        <v>0</v>
      </c>
      <c r="NN51">
        <f>'Capacity Backing (Hide)2'!AT$139*(BT51/MAX(1,SUMIFS('Treatment Backing (Hide)'!$B$110:$B$124,'Capacity Backing (Hide)2'!AT$203:AT$217,"X")))</f>
        <v>0</v>
      </c>
      <c r="NO51">
        <f>'Capacity Backing (Hide)2'!AU$139*(BU51/MAX(1,SUMIFS('Treatment Backing (Hide)'!$B$110:$B$124,'Capacity Backing (Hide)2'!AU$203:AU$217,"X")))</f>
        <v>0</v>
      </c>
      <c r="NP51">
        <f>'Capacity Backing (Hide)2'!AV$139*(BV51/MAX(1,SUMIFS('Treatment Backing (Hide)'!$B$110:$B$124,'Capacity Backing (Hide)2'!AV$203:AV$217,"X")))</f>
        <v>0</v>
      </c>
      <c r="NQ51">
        <f>'Capacity Backing (Hide)2'!AW$139*(BW51/MAX(1,SUMIFS('Treatment Backing (Hide)'!$B$110:$B$124,'Capacity Backing (Hide)2'!AW$203:AW$217,"X")))</f>
        <v>0</v>
      </c>
      <c r="NR51">
        <f>'Capacity Backing (Hide)2'!AX$139*(BX51/MAX(1,SUMIFS('Treatment Backing (Hide)'!$B$110:$B$124,'Capacity Backing (Hide)2'!AX$203:AX$217,"X")))</f>
        <v>0</v>
      </c>
      <c r="NS51">
        <f>'Capacity Backing (Hide)2'!AY$139*(BY51/MAX(1,SUMIFS('Treatment Backing (Hide)'!$B$110:$B$124,'Capacity Backing (Hide)2'!AY$203:AY$217,"X")))</f>
        <v>0</v>
      </c>
      <c r="NT51">
        <f>'Capacity Backing (Hide)2'!AZ$139*(BZ51/MAX(1,SUMIFS('Treatment Backing (Hide)'!$B$110:$B$124,'Capacity Backing (Hide)2'!AZ$203:AZ$217,"X")))</f>
        <v>0</v>
      </c>
      <c r="NU51">
        <f>'Capacity Backing (Hide)2'!BA$139*(CA51/MAX(1,SUMIFS('Treatment Backing (Hide)'!$B$110:$B$124,'Capacity Backing (Hide)2'!BA$203:BA$217,"X")))</f>
        <v>0</v>
      </c>
      <c r="NV51">
        <f>'Capacity Backing (Hide)2'!BB$139*(CB51/MAX(1,SUMIFS('Treatment Backing (Hide)'!$B$110:$B$124,'Capacity Backing (Hide)2'!BB$203:BB$217,"X")))</f>
        <v>0</v>
      </c>
      <c r="NW51">
        <f>'Capacity Backing (Hide)2'!BC$139*(CC51/MAX(1,SUMIFS('Treatment Backing (Hide)'!$B$110:$B$124,'Capacity Backing (Hide)2'!BC$203:BC$217,"X")))</f>
        <v>0</v>
      </c>
      <c r="NX51">
        <f>'Capacity Backing (Hide)2'!BD$139*(CD51/MAX(1,SUMIFS('Treatment Backing (Hide)'!$B$110:$B$124,'Capacity Backing (Hide)2'!BD$203:BD$217,"X")))</f>
        <v>0</v>
      </c>
      <c r="NY51">
        <f>'Capacity Backing (Hide)2'!BE$139*(CE51/MAX(1,SUMIFS('Treatment Backing (Hide)'!$B$110:$B$124,'Capacity Backing (Hide)2'!BE$203:BE$217,"X")))</f>
        <v>0</v>
      </c>
      <c r="NZ51">
        <f>'Capacity Backing (Hide)2'!BF$139*(CF51/MAX(1,SUMIFS('Treatment Backing (Hide)'!$B$110:$B$124,'Capacity Backing (Hide)2'!BF$203:BF$217,"X")))</f>
        <v>0</v>
      </c>
      <c r="OA51">
        <f>'Capacity Backing (Hide)2'!BG$139*(CG51/MAX(1,SUMIFS('Treatment Backing (Hide)'!$B$110:$B$124,'Capacity Backing (Hide)2'!BG$203:BG$217,"X")))</f>
        <v>0</v>
      </c>
      <c r="OB51">
        <f>'Capacity Backing (Hide)2'!BH$139*(CH51/MAX(1,SUMIFS('Treatment Backing (Hide)'!$B$110:$B$124,'Capacity Backing (Hide)2'!BH$203:BH$217,"X")))</f>
        <v>0</v>
      </c>
      <c r="OC51">
        <f>'Capacity Backing (Hide)2'!BI$139*(CI51/MAX(1,SUMIFS('Treatment Backing (Hide)'!$B$110:$B$124,'Capacity Backing (Hide)2'!BI$203:BI$217,"X")))</f>
        <v>0</v>
      </c>
      <c r="OD51">
        <f>'Capacity Backing (Hide)2'!BJ$139*(CJ51/MAX(1,SUMIFS('Treatment Backing (Hide)'!$B$110:$B$124,'Capacity Backing (Hide)2'!BJ$203:BJ$217,"X")))</f>
        <v>0</v>
      </c>
      <c r="OE51">
        <f>'Capacity Backing (Hide)2'!BK$139*(CK51/MAX(1,SUMIFS('Treatment Backing (Hide)'!$B$110:$B$124,'Capacity Backing (Hide)2'!BK$203:BK$217,"X")))</f>
        <v>0</v>
      </c>
      <c r="OF51">
        <f>'Capacity Backing (Hide)2'!BL$139*(CL51/MAX(1,SUMIFS('Treatment Backing (Hide)'!$B$110:$B$124,'Capacity Backing (Hide)2'!BL$203:BL$217,"X")))</f>
        <v>0</v>
      </c>
      <c r="OG51">
        <f>'Capacity Backing (Hide)2'!BM$139*(CM51/MAX(1,SUMIFS('Treatment Backing (Hide)'!$B$110:$B$124,'Capacity Backing (Hide)2'!BM$203:BM$217,"X")))</f>
        <v>0</v>
      </c>
      <c r="OH51">
        <f>'Capacity Backing (Hide)2'!BN$139*(CN51/MAX(1,SUMIFS('Treatment Backing (Hide)'!$B$110:$B$124,'Capacity Backing (Hide)2'!BN$203:BN$217,"X")))</f>
        <v>0</v>
      </c>
      <c r="OI51">
        <f>'Capacity Backing (Hide)2'!BO$139*(CO51/MAX(1,SUMIFS('Treatment Backing (Hide)'!$B$110:$B$124,'Capacity Backing (Hide)2'!BO$203:BO$217,"X")))</f>
        <v>0</v>
      </c>
      <c r="OJ51">
        <f>'Capacity Backing (Hide)2'!BP$139*(CP51/MAX(1,SUMIFS('Treatment Backing (Hide)'!$B$110:$B$124,'Capacity Backing (Hide)2'!BP$203:BP$217,"X")))</f>
        <v>0</v>
      </c>
      <c r="OK51">
        <f>'Capacity Backing (Hide)2'!BQ$139*(CQ51/MAX(1,SUMIFS('Treatment Backing (Hide)'!$B$110:$B$124,'Capacity Backing (Hide)2'!BQ$203:BQ$217,"X")))</f>
        <v>0</v>
      </c>
      <c r="OL51">
        <f>'Capacity Backing (Hide)2'!BR$139*(CR51/MAX(1,SUMIFS('Treatment Backing (Hide)'!$B$110:$B$124,'Capacity Backing (Hide)2'!BR$203:BR$217,"X")))</f>
        <v>0</v>
      </c>
      <c r="OM51">
        <f>'Capacity Backing (Hide)2'!BS$139*(CS51/MAX(1,SUMIFS('Treatment Backing (Hide)'!$B$110:$B$124,'Capacity Backing (Hide)2'!BS$203:BS$217,"X")))</f>
        <v>0</v>
      </c>
      <c r="ON51">
        <f>'Capacity Backing (Hide)2'!BT$139*(CT51/MAX(1,SUMIFS('Treatment Backing (Hide)'!$B$110:$B$124,'Capacity Backing (Hide)2'!BT$203:BT$217,"X")))</f>
        <v>0</v>
      </c>
      <c r="OO51">
        <f>'Capacity Backing (Hide)2'!BU$139*(CU51/MAX(1,SUMIFS('Treatment Backing (Hide)'!$B$110:$B$124,'Capacity Backing (Hide)2'!BU$203:BU$217,"X")))</f>
        <v>0</v>
      </c>
      <c r="OP51">
        <f>'Capacity Backing (Hide)2'!BV$139*(CV51/MAX(1,SUMIFS('Treatment Backing (Hide)'!$B$110:$B$124,'Capacity Backing (Hide)2'!BV$203:BV$217,"X")))</f>
        <v>0</v>
      </c>
      <c r="OQ51">
        <f>'Capacity Backing (Hide)2'!BW$139*(CW51/MAX(1,SUMIFS('Treatment Backing (Hide)'!$B$110:$B$124,'Capacity Backing (Hide)2'!BW$203:BW$217,"X")))</f>
        <v>0</v>
      </c>
      <c r="OR51">
        <f>'Capacity Backing (Hide)2'!BX$139*(CX51/MAX(1,SUMIFS('Treatment Backing (Hide)'!$B$110:$B$124,'Capacity Backing (Hide)2'!BX$203:BX$217,"X")))</f>
        <v>0</v>
      </c>
      <c r="OS51">
        <f>'Capacity Backing (Hide)2'!BY$139*(CY51/MAX(1,SUMIFS('Treatment Backing (Hide)'!$B$110:$B$124,'Capacity Backing (Hide)2'!BY$203:BY$217,"X")))</f>
        <v>0</v>
      </c>
      <c r="OT51">
        <f>'Capacity Backing (Hide)2'!BZ$139*(CZ51/MAX(1,SUMIFS('Treatment Backing (Hide)'!$B$110:$B$124,'Capacity Backing (Hide)2'!BZ$203:BZ$217,"X")))</f>
        <v>0</v>
      </c>
      <c r="OU51">
        <f>'Capacity Backing (Hide)2'!CA$139*(DA51/MAX(1,SUMIFS('Treatment Backing (Hide)'!$B$110:$B$124,'Capacity Backing (Hide)2'!CA$203:CA$217,"X")))</f>
        <v>0</v>
      </c>
      <c r="OV51">
        <f>'Capacity Backing (Hide)2'!CB$139*(DB51/MAX(1,SUMIFS('Treatment Backing (Hide)'!$B$110:$B$124,'Capacity Backing (Hide)2'!CB$203:CB$217,"X")))</f>
        <v>0</v>
      </c>
      <c r="OW51">
        <f>'Capacity Backing (Hide)2'!CC$139*(DC51/MAX(1,SUMIFS('Treatment Backing (Hide)'!$B$110:$B$124,'Capacity Backing (Hide)2'!CC$203:CC$217,"X")))</f>
        <v>0</v>
      </c>
      <c r="OX51">
        <f>'Capacity Backing (Hide)2'!CD$139*(DD51/MAX(1,SUMIFS('Treatment Backing (Hide)'!$B$110:$B$124,'Capacity Backing (Hide)2'!CD$203:CD$217,"X")))</f>
        <v>0</v>
      </c>
      <c r="OY51">
        <f>'Capacity Backing (Hide)2'!CE$139*(DE51/MAX(1,SUMIFS('Treatment Backing (Hide)'!$B$110:$B$124,'Capacity Backing (Hide)2'!CE$203:CE$217,"X")))</f>
        <v>0</v>
      </c>
      <c r="OZ51">
        <f>'Capacity Backing (Hide)2'!CF$139*(DF51/MAX(1,SUMIFS('Treatment Backing (Hide)'!$B$110:$B$124,'Capacity Backing (Hide)2'!CF$203:CF$217,"X")))</f>
        <v>0</v>
      </c>
      <c r="PA51">
        <f>'Capacity Backing (Hide)2'!CG$139*(DG51/MAX(1,SUMIFS('Treatment Backing (Hide)'!$B$110:$B$124,'Capacity Backing (Hide)2'!CG$203:CG$217,"X")))</f>
        <v>0</v>
      </c>
      <c r="PB51">
        <f>'Capacity Backing (Hide)2'!CH$139*(DH51/MAX(1,SUMIFS('Treatment Backing (Hide)'!$B$110:$B$124,'Capacity Backing (Hide)2'!CH$203:CH$217,"X")))</f>
        <v>0</v>
      </c>
      <c r="PC51">
        <f>'Capacity Backing (Hide)2'!CI$139*(DI51/MAX(1,SUMIFS('Treatment Backing (Hide)'!$B$110:$B$124,'Capacity Backing (Hide)2'!CI$203:CI$217,"X")))</f>
        <v>0</v>
      </c>
      <c r="PD51">
        <f>'Capacity Backing (Hide)2'!CJ$139*(DJ51/MAX(1,SUMIFS('Treatment Backing (Hide)'!$B$110:$B$124,'Capacity Backing (Hide)2'!CJ$203:CJ$217,"X")))</f>
        <v>0</v>
      </c>
      <c r="PE51">
        <f>'Capacity Backing (Hide)2'!CK$139*(DK51/MAX(1,SUMIFS('Treatment Backing (Hide)'!$B$110:$B$124,'Capacity Backing (Hide)2'!CK$203:CK$217,"X")))</f>
        <v>0</v>
      </c>
      <c r="PF51">
        <f>'Capacity Backing (Hide)2'!CL$139*(DL51/MAX(1,SUMIFS('Treatment Backing (Hide)'!$B$110:$B$124,'Capacity Backing (Hide)2'!CL$203:CL$217,"X")))</f>
        <v>0</v>
      </c>
      <c r="PG51">
        <f>'Capacity Backing (Hide)2'!CM$139*(DM51/MAX(1,SUMIFS('Treatment Backing (Hide)'!$B$110:$B$124,'Capacity Backing (Hide)2'!CM$203:CM$217,"X")))</f>
        <v>0</v>
      </c>
      <c r="PH51">
        <f>'Capacity Backing (Hide)2'!CN$139*(DN51/MAX(1,SUMIFS('Treatment Backing (Hide)'!$B$110:$B$124,'Capacity Backing (Hide)2'!CN$203:CN$217,"X")))</f>
        <v>0</v>
      </c>
      <c r="PI51">
        <f>'Capacity Backing (Hide)2'!CO$139*(DO51/MAX(1,SUMIFS('Treatment Backing (Hide)'!$B$110:$B$124,'Capacity Backing (Hide)2'!CO$203:CO$217,"X")))</f>
        <v>0</v>
      </c>
      <c r="PJ51">
        <f>'Capacity Backing (Hide)2'!CP$139*(DP51/MAX(1,SUMIFS('Treatment Backing (Hide)'!$B$110:$B$124,'Capacity Backing (Hide)2'!CP$203:CP$217,"X")))</f>
        <v>0</v>
      </c>
      <c r="PK51">
        <f>'Capacity Backing (Hide)2'!CQ$139*(DQ51/MAX(1,SUMIFS('Treatment Backing (Hide)'!$B$110:$B$124,'Capacity Backing (Hide)2'!CQ$203:CQ$217,"X")))</f>
        <v>0</v>
      </c>
      <c r="PL51">
        <f>'Capacity Backing (Hide)2'!CR$139*(DR51/MAX(1,SUMIFS('Treatment Backing (Hide)'!$B$110:$B$124,'Capacity Backing (Hide)2'!CR$203:CR$217,"X")))</f>
        <v>0</v>
      </c>
      <c r="PM51">
        <f>'Capacity Backing (Hide)2'!CS$139*(DS51/MAX(1,SUMIFS('Treatment Backing (Hide)'!$B$110:$B$124,'Capacity Backing (Hide)2'!CS$203:CS$217,"X")))</f>
        <v>0</v>
      </c>
      <c r="PN51">
        <f>'Capacity Backing (Hide)2'!CT$139*(DT51/MAX(1,SUMIFS('Treatment Backing (Hide)'!$B$110:$B$124,'Capacity Backing (Hide)2'!CT$203:CT$217,"X")))</f>
        <v>0</v>
      </c>
      <c r="PO51">
        <f>'Capacity Backing (Hide)2'!CU$139*(DU51/MAX(1,SUMIFS('Treatment Backing (Hide)'!$B$110:$B$124,'Capacity Backing (Hide)2'!CU$203:CU$217,"X")))</f>
        <v>0</v>
      </c>
      <c r="PP51">
        <f>'Capacity Backing (Hide)2'!CV$139*(DV51/MAX(1,SUMIFS('Treatment Backing (Hide)'!$B$110:$B$124,'Capacity Backing (Hide)2'!CV$203:CV$217,"X")))</f>
        <v>0</v>
      </c>
      <c r="PQ51">
        <f>'Capacity Backing (Hide)2'!CW$139*(DW51/MAX(1,SUMIFS('Treatment Backing (Hide)'!$B$110:$B$124,'Capacity Backing (Hide)2'!CW$203:CW$217,"X")))</f>
        <v>0</v>
      </c>
      <c r="PS51" cm="1">
        <f t="array" ref="PS51">SUM(IF('Capacity Summary'!H$36:H$135="X",1,0)*TRANSPOSE('CR Backing (Hide)'!$HX51:$LS51))</f>
        <v>0</v>
      </c>
      <c r="PT51" cm="1">
        <f t="array" ref="PT51">SUM(IF('Capacity Summary'!I$36:I$135="X",1,0)*TRANSPOSE('CR Backing (Hide)'!$HX51:$LS51))</f>
        <v>0</v>
      </c>
      <c r="PU51" cm="1">
        <f t="array" ref="PU51">SUM(IF('Capacity Summary'!J$36:J$135="X",1,0)*TRANSPOSE('CR Backing (Hide)'!$HX51:$LS51))</f>
        <v>0</v>
      </c>
      <c r="PV51" cm="1">
        <f t="array" ref="PV51">SUM(IF('Capacity Summary'!K$36:K$135="X",1,0)*TRANSPOSE('CR Backing (Hide)'!$HX51:$LS51))</f>
        <v>0</v>
      </c>
      <c r="PW51" cm="1">
        <f t="array" ref="PW51">SUM(IF('Capacity Summary'!L$36:L$135="X",1,0)*TRANSPOSE('CR Backing (Hide)'!$HX51:$LS51))</f>
        <v>0</v>
      </c>
      <c r="PX51" cm="1">
        <f t="array" ref="PX51">SUM(IF('Capacity Summary'!M$36:M$135="X",1,0)*TRANSPOSE('CR Backing (Hide)'!$HX51:$LS51))</f>
        <v>0</v>
      </c>
      <c r="PY51" cm="1">
        <f t="array" ref="PY51">SUM(IF('Capacity Summary'!N$36:N$135="X",1,0)*TRANSPOSE('CR Backing (Hide)'!$HX51:$LS51))</f>
        <v>0</v>
      </c>
      <c r="PZ51" cm="1">
        <f t="array" ref="PZ51">SUM(IF('Capacity Summary'!O$36:O$135="X",1,0)*TRANSPOSE('CR Backing (Hide)'!$HX51:$LS51))</f>
        <v>0</v>
      </c>
      <c r="QA51" cm="1">
        <f t="array" ref="QA51">SUM(IF('Capacity Summary'!P$36:P$135="X",1,0)*TRANSPOSE('CR Backing (Hide)'!$HX51:$LS51))</f>
        <v>0</v>
      </c>
      <c r="QB51" cm="1">
        <f t="array" ref="QB51">SUM(IF('Capacity Summary'!Q$36:Q$135="X",1,0)*TRANSPOSE('CR Backing (Hide)'!$HX51:$LS51))</f>
        <v>0</v>
      </c>
      <c r="QC51" cm="1">
        <f t="array" ref="QC51">SUM(IF('Capacity Summary'!R$36:R$135="X",1,0)*TRANSPOSE('CR Backing (Hide)'!$HX51:$LS51))</f>
        <v>0</v>
      </c>
      <c r="QD51" cm="1">
        <f t="array" ref="QD51">SUM(IF('Capacity Summary'!S$36:S$135="X",1,0)*TRANSPOSE('CR Backing (Hide)'!$HX51:$LS51))</f>
        <v>0</v>
      </c>
      <c r="QE51" cm="1">
        <f t="array" ref="QE51">SUM(IF('Capacity Summary'!T$36:T$135="X",1,0)*TRANSPOSE('CR Backing (Hide)'!$HX51:$LS51))</f>
        <v>0</v>
      </c>
      <c r="QF51" cm="1">
        <f t="array" ref="QF51">SUM(IF('Capacity Summary'!U$36:U$135="X",1,0)*TRANSPOSE('CR Backing (Hide)'!$HX51:$LS51))</f>
        <v>0</v>
      </c>
      <c r="QG51" cm="1">
        <f t="array" ref="QG51">SUM(IF('Capacity Summary'!V$36:V$135="X",1,0)*TRANSPOSE('CR Backing (Hide)'!$HX51:$LS51))</f>
        <v>0</v>
      </c>
      <c r="QH51" cm="1">
        <f t="array" ref="QH51">SUM(IF('Capacity Summary'!W$36:W$135="X",1,0)*TRANSPOSE('CR Backing (Hide)'!$HX51:$LS51))</f>
        <v>0</v>
      </c>
      <c r="QI51" cm="1">
        <f t="array" ref="QI51">SUM(IF('Capacity Summary'!X$36:X$135="X",1,0)*TRANSPOSE('CR Backing (Hide)'!$HX51:$LS51))</f>
        <v>0</v>
      </c>
      <c r="QJ51" cm="1">
        <f t="array" ref="QJ51">SUM(IF('Capacity Summary'!Y$36:Y$135="X",1,0)*TRANSPOSE('CR Backing (Hide)'!$HX51:$LS51))</f>
        <v>0</v>
      </c>
      <c r="QK51" cm="1">
        <f t="array" ref="QK51">SUM(IF('Capacity Summary'!Z$36:Z$135="X",1,0)*TRANSPOSE('CR Backing (Hide)'!$HX51:$LS51))</f>
        <v>0</v>
      </c>
      <c r="QL51" cm="1">
        <f t="array" ref="QL51">SUM(IF('Capacity Summary'!AA$36:AA$135="X",1,0)*TRANSPOSE('CR Backing (Hide)'!$HX51:$LS51))</f>
        <v>0</v>
      </c>
      <c r="QM51" cm="1">
        <f t="array" ref="QM51">SUM(IF('Capacity Summary'!AB$36:AB$135="X",1,0)*TRANSPOSE('CR Backing (Hide)'!$HX51:$LS51))</f>
        <v>0</v>
      </c>
      <c r="QN51" cm="1">
        <f t="array" ref="QN51">SUM(IF('Capacity Summary'!AC$36:AC$135="X",1,0)*TRANSPOSE('CR Backing (Hide)'!$HX51:$LS51))</f>
        <v>0</v>
      </c>
      <c r="QO51" cm="1">
        <f t="array" ref="QO51">SUM(IF('Capacity Summary'!AD$36:AD$135="X",1,0)*TRANSPOSE('CR Backing (Hide)'!$HX51:$LS51))</f>
        <v>0</v>
      </c>
      <c r="QP51" cm="1">
        <f t="array" ref="QP51">SUM(IF('Capacity Summary'!AE$36:AE$135="X",1,0)*TRANSPOSE('CR Backing (Hide)'!$HX51:$LS51))</f>
        <v>0</v>
      </c>
      <c r="QQ51" cm="1">
        <f t="array" ref="QQ51">SUM(IF('Capacity Summary'!AF$36:AF$135="X",1,0)*TRANSPOSE('CR Backing (Hide)'!$HX51:$LS51))</f>
        <v>0</v>
      </c>
      <c r="QR51" cm="1">
        <f t="array" ref="QR51">SUM(IF('Capacity Summary'!AG$36:AG$135="X",1,0)*TRANSPOSE('CR Backing (Hide)'!$HX51:$LS51))</f>
        <v>0</v>
      </c>
      <c r="QS51" cm="1">
        <f t="array" ref="QS51">SUM(IF('Capacity Summary'!AH$36:AH$135="X",1,0)*TRANSPOSE('CR Backing (Hide)'!$HX51:$LS51))</f>
        <v>0</v>
      </c>
      <c r="QT51" cm="1">
        <f t="array" ref="QT51">SUM(IF('Capacity Summary'!AI$36:AI$135="X",1,0)*TRANSPOSE('CR Backing (Hide)'!$HX51:$LS51))</f>
        <v>0</v>
      </c>
      <c r="QU51" cm="1">
        <f t="array" ref="QU51">SUM(IF('Capacity Summary'!AJ$36:AJ$135="X",1,0)*TRANSPOSE('CR Backing (Hide)'!$HX51:$LS51))</f>
        <v>0</v>
      </c>
      <c r="QV51" cm="1">
        <f t="array" ref="QV51">SUM(IF('Capacity Summary'!AK$36:AK$135="X",1,0)*TRANSPOSE('CR Backing (Hide)'!$HX51:$LS51))</f>
        <v>0</v>
      </c>
      <c r="QW51" cm="1">
        <f t="array" ref="QW51">SUM(IF('Capacity Summary'!AL$36:AL$135="X",1,0)*TRANSPOSE('CR Backing (Hide)'!$HX51:$LS51))</f>
        <v>0</v>
      </c>
      <c r="QX51" cm="1">
        <f t="array" ref="QX51">SUM(IF('Capacity Summary'!AM$36:AM$135="X",1,0)*TRANSPOSE('CR Backing (Hide)'!$HX51:$LS51))</f>
        <v>0</v>
      </c>
      <c r="QY51" cm="1">
        <f t="array" ref="QY51">SUM(IF('Capacity Summary'!AN$36:AN$135="X",1,0)*TRANSPOSE('CR Backing (Hide)'!$HX51:$LS51))</f>
        <v>0</v>
      </c>
      <c r="QZ51" cm="1">
        <f t="array" ref="QZ51">SUM(IF('Capacity Summary'!AO$36:AO$135="X",1,0)*TRANSPOSE('CR Backing (Hide)'!$HX51:$LS51))</f>
        <v>0</v>
      </c>
      <c r="RA51" cm="1">
        <f t="array" ref="RA51">SUM(IF('Capacity Summary'!AP$36:AP$135="X",1,0)*TRANSPOSE('CR Backing (Hide)'!$HX51:$LS51))</f>
        <v>0</v>
      </c>
      <c r="RB51" cm="1">
        <f t="array" ref="RB51">SUM(IF('Capacity Summary'!AQ$36:AQ$135="X",1,0)*TRANSPOSE('CR Backing (Hide)'!$HX51:$LS51))</f>
        <v>0</v>
      </c>
      <c r="RC51" cm="1">
        <f t="array" ref="RC51">SUM(IF('Capacity Summary'!AR$36:AR$135="X",1,0)*TRANSPOSE('CR Backing (Hide)'!$HX51:$LS51))</f>
        <v>0</v>
      </c>
      <c r="RD51" cm="1">
        <f t="array" ref="RD51">SUM(IF('Capacity Summary'!AS$36:AS$135="X",1,0)*TRANSPOSE('CR Backing (Hide)'!$HX51:$LS51))</f>
        <v>0</v>
      </c>
      <c r="RE51" cm="1">
        <f t="array" ref="RE51">SUM(IF('Capacity Summary'!AT$36:AT$135="X",1,0)*TRANSPOSE('CR Backing (Hide)'!$HX51:$LS51))</f>
        <v>0</v>
      </c>
      <c r="RF51" cm="1">
        <f t="array" ref="RF51">SUM(IF('Capacity Summary'!AU$36:AU$135="X",1,0)*TRANSPOSE('CR Backing (Hide)'!$HX51:$LS51))</f>
        <v>0</v>
      </c>
      <c r="RG51" cm="1">
        <f t="array" ref="RG51">SUM(IF('Capacity Summary'!AV$36:AV$135="X",1,0)*TRANSPOSE('CR Backing (Hide)'!$HX51:$LS51))</f>
        <v>0</v>
      </c>
      <c r="RH51" cm="1">
        <f t="array" ref="RH51">SUM(IF('Capacity Summary'!AW$36:AW$135="X",1,0)*TRANSPOSE('CR Backing (Hide)'!$HX51:$LS51))</f>
        <v>0</v>
      </c>
      <c r="RI51" cm="1">
        <f t="array" ref="RI51">SUM(IF('Capacity Summary'!AX$36:AX$135="X",1,0)*TRANSPOSE('CR Backing (Hide)'!$HX51:$LS51))</f>
        <v>0</v>
      </c>
      <c r="RJ51" cm="1">
        <f t="array" ref="RJ51">SUM(IF('Capacity Summary'!AY$36:AY$135="X",1,0)*TRANSPOSE('CR Backing (Hide)'!$HX51:$LS51))</f>
        <v>0</v>
      </c>
      <c r="RK51" cm="1">
        <f t="array" ref="RK51">SUM(IF('Capacity Summary'!AZ$36:AZ$135="X",1,0)*TRANSPOSE('CR Backing (Hide)'!$HX51:$LS51))</f>
        <v>0</v>
      </c>
      <c r="RL51" cm="1">
        <f t="array" ref="RL51">SUM(IF('Capacity Summary'!BA$36:BA$135="X",1,0)*TRANSPOSE('CR Backing (Hide)'!$HX51:$LS51))</f>
        <v>0</v>
      </c>
      <c r="RM51" cm="1">
        <f t="array" ref="RM51">SUM(IF('Capacity Summary'!BB$36:BB$135="X",1,0)*TRANSPOSE('CR Backing (Hide)'!$HX51:$LS51))</f>
        <v>0</v>
      </c>
      <c r="RN51" cm="1">
        <f t="array" ref="RN51">SUM(IF('Capacity Summary'!BC$36:BC$135="X",1,0)*TRANSPOSE('CR Backing (Hide)'!$HX51:$LS51))</f>
        <v>0</v>
      </c>
      <c r="RO51" cm="1">
        <f t="array" ref="RO51">SUM(IF('Capacity Summary'!BD$36:BD$135="X",1,0)*TRANSPOSE('CR Backing (Hide)'!$HX51:$LS51))</f>
        <v>0</v>
      </c>
      <c r="RP51" cm="1">
        <f t="array" ref="RP51">SUM(IF('Capacity Summary'!BE$36:BE$135="X",1,0)*TRANSPOSE('CR Backing (Hide)'!$HX51:$LS51))</f>
        <v>0</v>
      </c>
      <c r="RQ51" cm="1">
        <f t="array" ref="RQ51">SUM(IF('Capacity Summary'!BF$36:BF$135="X",1,0)*TRANSPOSE('CR Backing (Hide)'!$HX51:$LS51))</f>
        <v>0</v>
      </c>
      <c r="RR51" cm="1">
        <f t="array" ref="RR51">SUM(IF('Capacity Summary'!BG$36:BG$135="X",1,0)*TRANSPOSE('CR Backing (Hide)'!$HX51:$LS51))</f>
        <v>0</v>
      </c>
      <c r="RT51" cm="1">
        <f t="array" ref="RT51">SUM(IF('Capacity Summary'!H$139:H$238="X",1,0)*TRANSPOSE('CR Backing (Hide)'!$LV51:$PQ51))</f>
        <v>0</v>
      </c>
      <c r="RU51" cm="1">
        <f t="array" ref="RU51">SUM(IF('Capacity Summary'!I$139:I$238="X",1,0)*TRANSPOSE('CR Backing (Hide)'!$LV51:$PQ51))</f>
        <v>0</v>
      </c>
      <c r="RV51" cm="1">
        <f t="array" ref="RV51">SUM(IF('Capacity Summary'!J$139:J$238="X",1,0)*TRANSPOSE('CR Backing (Hide)'!$LV51:$PQ51))</f>
        <v>0</v>
      </c>
      <c r="RW51" cm="1">
        <f t="array" ref="RW51">SUM(IF('Capacity Summary'!K$139:K$238="X",1,0)*TRANSPOSE('CR Backing (Hide)'!$LV51:$PQ51))</f>
        <v>0</v>
      </c>
      <c r="RX51" cm="1">
        <f t="array" ref="RX51">SUM(IF('Capacity Summary'!L$139:L$238="X",1,0)*TRANSPOSE('CR Backing (Hide)'!$LV51:$PQ51))</f>
        <v>0</v>
      </c>
      <c r="RY51" cm="1">
        <f t="array" ref="RY51">SUM(IF('Capacity Summary'!M$139:M$238="X",1,0)*TRANSPOSE('CR Backing (Hide)'!$LV51:$PQ51))</f>
        <v>0</v>
      </c>
      <c r="RZ51" cm="1">
        <f t="array" ref="RZ51">SUM(IF('Capacity Summary'!N$139:N$238="X",1,0)*TRANSPOSE('CR Backing (Hide)'!$LV51:$PQ51))</f>
        <v>0</v>
      </c>
      <c r="SA51" cm="1">
        <f t="array" ref="SA51">SUM(IF('Capacity Summary'!O$139:O$238="X",1,0)*TRANSPOSE('CR Backing (Hide)'!$LV51:$PQ51))</f>
        <v>0</v>
      </c>
      <c r="SB51" cm="1">
        <f t="array" ref="SB51">SUM(IF('Capacity Summary'!P$139:P$238="X",1,0)*TRANSPOSE('CR Backing (Hide)'!$LV51:$PQ51))</f>
        <v>0</v>
      </c>
      <c r="SC51" cm="1">
        <f t="array" ref="SC51">SUM(IF('Capacity Summary'!Q$139:Q$238="X",1,0)*TRANSPOSE('CR Backing (Hide)'!$LV51:$PQ51))</f>
        <v>0</v>
      </c>
      <c r="SD51" cm="1">
        <f t="array" ref="SD51">SUM(IF('Capacity Summary'!R$139:R$238="X",1,0)*TRANSPOSE('CR Backing (Hide)'!$LV51:$PQ51))</f>
        <v>0</v>
      </c>
      <c r="SE51" cm="1">
        <f t="array" ref="SE51">SUM(IF('Capacity Summary'!S$139:S$238="X",1,0)*TRANSPOSE('CR Backing (Hide)'!$LV51:$PQ51))</f>
        <v>0</v>
      </c>
      <c r="SF51" cm="1">
        <f t="array" ref="SF51">SUM(IF('Capacity Summary'!T$139:T$238="X",1,0)*TRANSPOSE('CR Backing (Hide)'!$LV51:$PQ51))</f>
        <v>0</v>
      </c>
      <c r="SG51" cm="1">
        <f t="array" ref="SG51">SUM(IF('Capacity Summary'!U$139:U$238="X",1,0)*TRANSPOSE('CR Backing (Hide)'!$LV51:$PQ51))</f>
        <v>0</v>
      </c>
      <c r="SH51" cm="1">
        <f t="array" ref="SH51">SUM(IF('Capacity Summary'!V$139:V$238="X",1,0)*TRANSPOSE('CR Backing (Hide)'!$LV51:$PQ51))</f>
        <v>0</v>
      </c>
      <c r="SI51" cm="1">
        <f t="array" ref="SI51">SUM(IF('Capacity Summary'!W$139:W$238="X",1,0)*TRANSPOSE('CR Backing (Hide)'!$LV51:$PQ51))</f>
        <v>0</v>
      </c>
      <c r="SJ51" cm="1">
        <f t="array" ref="SJ51">SUM(IF('Capacity Summary'!X$139:X$238="X",1,0)*TRANSPOSE('CR Backing (Hide)'!$LV51:$PQ51))</f>
        <v>0</v>
      </c>
      <c r="SK51" cm="1">
        <f t="array" ref="SK51">SUM(IF('Capacity Summary'!Y$139:Y$238="X",1,0)*TRANSPOSE('CR Backing (Hide)'!$LV51:$PQ51))</f>
        <v>0</v>
      </c>
      <c r="SL51" cm="1">
        <f t="array" ref="SL51">SUM(IF('Capacity Summary'!Z$139:Z$238="X",1,0)*TRANSPOSE('CR Backing (Hide)'!$LV51:$PQ51))</f>
        <v>0</v>
      </c>
      <c r="SM51" cm="1">
        <f t="array" ref="SM51">SUM(IF('Capacity Summary'!AA$139:AA$238="X",1,0)*TRANSPOSE('CR Backing (Hide)'!$LV51:$PQ51))</f>
        <v>0</v>
      </c>
      <c r="SN51" cm="1">
        <f t="array" ref="SN51">SUM(IF('Capacity Summary'!AB$139:AB$238="X",1,0)*TRANSPOSE('CR Backing (Hide)'!$LV51:$PQ51))</f>
        <v>0</v>
      </c>
      <c r="SO51" cm="1">
        <f t="array" ref="SO51">SUM(IF('Capacity Summary'!AC$139:AC$238="X",1,0)*TRANSPOSE('CR Backing (Hide)'!$LV51:$PQ51))</f>
        <v>0</v>
      </c>
      <c r="SP51" cm="1">
        <f t="array" ref="SP51">SUM(IF('Capacity Summary'!AD$139:AD$238="X",1,0)*TRANSPOSE('CR Backing (Hide)'!$LV51:$PQ51))</f>
        <v>0</v>
      </c>
      <c r="SQ51" cm="1">
        <f t="array" ref="SQ51">SUM(IF('Capacity Summary'!AE$139:AE$238="X",1,0)*TRANSPOSE('CR Backing (Hide)'!$LV51:$PQ51))</f>
        <v>0</v>
      </c>
      <c r="SR51" cm="1">
        <f t="array" ref="SR51">SUM(IF('Capacity Summary'!AF$139:AF$238="X",1,0)*TRANSPOSE('CR Backing (Hide)'!$LV51:$PQ51))</f>
        <v>0</v>
      </c>
      <c r="SS51" cm="1">
        <f t="array" ref="SS51">SUM(IF('Capacity Summary'!AG$139:AG$238="X",1,0)*TRANSPOSE('CR Backing (Hide)'!$LV51:$PQ51))</f>
        <v>0</v>
      </c>
      <c r="ST51" cm="1">
        <f t="array" ref="ST51">SUM(IF('Capacity Summary'!AH$139:AH$238="X",1,0)*TRANSPOSE('CR Backing (Hide)'!$LV51:$PQ51))</f>
        <v>0</v>
      </c>
      <c r="SU51" cm="1">
        <f t="array" ref="SU51">SUM(IF('Capacity Summary'!AI$139:AI$238="X",1,0)*TRANSPOSE('CR Backing (Hide)'!$LV51:$PQ51))</f>
        <v>0</v>
      </c>
      <c r="SV51" cm="1">
        <f t="array" ref="SV51">SUM(IF('Capacity Summary'!AJ$139:AJ$238="X",1,0)*TRANSPOSE('CR Backing (Hide)'!$LV51:$PQ51))</f>
        <v>0</v>
      </c>
      <c r="SW51" cm="1">
        <f t="array" ref="SW51">SUM(IF('Capacity Summary'!AK$139:AK$238="X",1,0)*TRANSPOSE('CR Backing (Hide)'!$LV51:$PQ51))</f>
        <v>0</v>
      </c>
      <c r="SX51" cm="1">
        <f t="array" ref="SX51">SUM(IF('Capacity Summary'!AL$139:AL$238="X",1,0)*TRANSPOSE('CR Backing (Hide)'!$LV51:$PQ51))</f>
        <v>0</v>
      </c>
      <c r="SY51" cm="1">
        <f t="array" ref="SY51">SUM(IF('Capacity Summary'!AM$139:AM$238="X",1,0)*TRANSPOSE('CR Backing (Hide)'!$LV51:$PQ51))</f>
        <v>0</v>
      </c>
      <c r="SZ51" cm="1">
        <f t="array" ref="SZ51">SUM(IF('Capacity Summary'!AN$139:AN$238="X",1,0)*TRANSPOSE('CR Backing (Hide)'!$LV51:$PQ51))</f>
        <v>0</v>
      </c>
      <c r="TA51" cm="1">
        <f t="array" ref="TA51">SUM(IF('Capacity Summary'!AO$139:AO$238="X",1,0)*TRANSPOSE('CR Backing (Hide)'!$LV51:$PQ51))</f>
        <v>0</v>
      </c>
      <c r="TB51" cm="1">
        <f t="array" ref="TB51">SUM(IF('Capacity Summary'!AP$139:AP$238="X",1,0)*TRANSPOSE('CR Backing (Hide)'!$LV51:$PQ51))</f>
        <v>0</v>
      </c>
      <c r="TC51" cm="1">
        <f t="array" ref="TC51">SUM(IF('Capacity Summary'!AQ$139:AQ$238="X",1,0)*TRANSPOSE('CR Backing (Hide)'!$LV51:$PQ51))</f>
        <v>0</v>
      </c>
      <c r="TD51" cm="1">
        <f t="array" ref="TD51">SUM(IF('Capacity Summary'!AR$139:AR$238="X",1,0)*TRANSPOSE('CR Backing (Hide)'!$LV51:$PQ51))</f>
        <v>0</v>
      </c>
      <c r="TE51" cm="1">
        <f t="array" ref="TE51">SUM(IF('Capacity Summary'!AS$139:AS$238="X",1,0)*TRANSPOSE('CR Backing (Hide)'!$LV51:$PQ51))</f>
        <v>0</v>
      </c>
      <c r="TF51" cm="1">
        <f t="array" ref="TF51">SUM(IF('Capacity Summary'!AT$139:AT$238="X",1,0)*TRANSPOSE('CR Backing (Hide)'!$LV51:$PQ51))</f>
        <v>0</v>
      </c>
      <c r="TG51" cm="1">
        <f t="array" ref="TG51">SUM(IF('Capacity Summary'!AU$139:AU$238="X",1,0)*TRANSPOSE('CR Backing (Hide)'!$LV51:$PQ51))</f>
        <v>0</v>
      </c>
      <c r="TH51" cm="1">
        <f t="array" ref="TH51">SUM(IF('Capacity Summary'!AV$139:AV$238="X",1,0)*TRANSPOSE('CR Backing (Hide)'!$LV51:$PQ51))</f>
        <v>0</v>
      </c>
      <c r="TI51" cm="1">
        <f t="array" ref="TI51">SUM(IF('Capacity Summary'!AW$139:AW$238="X",1,0)*TRANSPOSE('CR Backing (Hide)'!$LV51:$PQ51))</f>
        <v>0</v>
      </c>
      <c r="TJ51" cm="1">
        <f t="array" ref="TJ51">SUM(IF('Capacity Summary'!AX$139:AX$238="X",1,0)*TRANSPOSE('CR Backing (Hide)'!$LV51:$PQ51))</f>
        <v>0</v>
      </c>
      <c r="TK51" cm="1">
        <f t="array" ref="TK51">SUM(IF('Capacity Summary'!AY$139:AY$238="X",1,0)*TRANSPOSE('CR Backing (Hide)'!$LV51:$PQ51))</f>
        <v>0</v>
      </c>
      <c r="TL51" cm="1">
        <f t="array" ref="TL51">SUM(IF('Capacity Summary'!AZ$139:AZ$238="X",1,0)*TRANSPOSE('CR Backing (Hide)'!$LV51:$PQ51))</f>
        <v>0</v>
      </c>
      <c r="TM51" cm="1">
        <f t="array" ref="TM51">SUM(IF('Capacity Summary'!BA$139:BA$238="X",1,0)*TRANSPOSE('CR Backing (Hide)'!$LV51:$PQ51))</f>
        <v>0</v>
      </c>
      <c r="TN51" cm="1">
        <f t="array" ref="TN51">SUM(IF('Capacity Summary'!BB$139:BB$238="X",1,0)*TRANSPOSE('CR Backing (Hide)'!$LV51:$PQ51))</f>
        <v>0</v>
      </c>
      <c r="TO51" cm="1">
        <f t="array" ref="TO51">SUM(IF('Capacity Summary'!BC$139:BC$238="X",1,0)*TRANSPOSE('CR Backing (Hide)'!$LV51:$PQ51))</f>
        <v>0</v>
      </c>
      <c r="TP51" cm="1">
        <f t="array" ref="TP51">SUM(IF('Capacity Summary'!BD$139:BD$238="X",1,0)*TRANSPOSE('CR Backing (Hide)'!$LV51:$PQ51))</f>
        <v>0</v>
      </c>
      <c r="TQ51" cm="1">
        <f t="array" ref="TQ51">SUM(IF('Capacity Summary'!BE$139:BE$238="X",1,0)*TRANSPOSE('CR Backing (Hide)'!$LV51:$PQ51))</f>
        <v>0</v>
      </c>
      <c r="TR51" cm="1">
        <f t="array" ref="TR51">SUM(IF('Capacity Summary'!BF$139:BF$238="X",1,0)*TRANSPOSE('CR Backing (Hide)'!$LV51:$PQ51))</f>
        <v>0</v>
      </c>
      <c r="TS51" cm="1">
        <f t="array" ref="TS51">SUM(IF('Capacity Summary'!BG$139:BG$238="X",1,0)*TRANSPOSE('CR Backing (Hide)'!$LV51:$PQ51))</f>
        <v>0</v>
      </c>
    </row>
    <row r="52" spans="8:539" x14ac:dyDescent="0.25">
      <c r="H52" t="str">
        <f>ROW(H49)&amp;". "&amp;'Clinical resources'!B55</f>
        <v xml:space="preserve">49. </v>
      </c>
      <c r="J52" t="str" cm="1">
        <f t="array" ref="J52">IF(SUM(IF('Clinical resources'!F55:J55="X",1,0)*'Clinical resources'!F$4:J$4)&gt;0,"X","")</f>
        <v/>
      </c>
      <c r="K52" t="str" cm="1">
        <f t="array" ref="K52">IF(SUM(IF('Clinical resources'!K55:O55="X",1,0)*'Clinical resources'!K$4:O$4)&gt;0,"X","")</f>
        <v/>
      </c>
      <c r="L52" t="str" cm="1">
        <f t="array" ref="L52">IF(SUM(IF('Clinical resources'!P55:T55="X",1,0)*'Clinical resources'!P$4:T$4)&gt;0,"X","")</f>
        <v/>
      </c>
      <c r="M52" t="str" cm="1">
        <f t="array" ref="M52">IF(SUM(IF('Clinical resources'!U55:Y55="X",1,0)*'Clinical resources'!U$4:Y$4)&gt;0,"X","")</f>
        <v/>
      </c>
      <c r="N52" t="str" cm="1">
        <f t="array" ref="N52">IF(SUM(IF('Clinical resources'!Z55:AD55="X",1,0)*'Clinical resources'!Z$4:AD$4)&gt;0,"X","")</f>
        <v/>
      </c>
      <c r="O52" t="str" cm="1">
        <f t="array" ref="O52">IF(SUM(IF('Clinical resources'!AE55:AI55="X",1,0)*'Clinical resources'!AE$4:AI$4)&gt;0,"X","")</f>
        <v/>
      </c>
      <c r="P52" t="str" cm="1">
        <f t="array" ref="P52">IF(SUM(IF('Clinical resources'!AJ55:AN55="X",1,0)*'Clinical resources'!AJ$4:AN$4)&gt;0,"X","")</f>
        <v/>
      </c>
      <c r="Q52" t="str" cm="1">
        <f t="array" ref="Q52">IF(SUM(IF('Clinical resources'!AO55:AS55="X",1,0)*'Clinical resources'!AO$4:AS$4)&gt;0,"X","")</f>
        <v/>
      </c>
      <c r="R52" t="str" cm="1">
        <f t="array" ref="R52">IF(SUM(IF('Clinical resources'!AT55:AX55="X",1,0)*'Clinical resources'!AT$4:AX$4)&gt;0,"X","")</f>
        <v/>
      </c>
      <c r="S52" t="str" cm="1">
        <f t="array" ref="S52">IF(SUM(IF('Clinical resources'!AY55:BC55="X",1,0)*'Clinical resources'!AY$4:BC$4)&gt;0,"X","")</f>
        <v/>
      </c>
      <c r="T52" t="str" cm="1">
        <f t="array" ref="T52">IF(SUM(IF('Clinical resources'!BD55:BH55="X",1,0)*'Clinical resources'!BD$4:BH$4)&gt;0,"X","")</f>
        <v/>
      </c>
      <c r="U52" t="str" cm="1">
        <f t="array" ref="U52">IF(SUM(IF('Clinical resources'!BI55:BM55="X",1,0)*'Clinical resources'!BI$4:BM$4)&gt;0,"X","")</f>
        <v/>
      </c>
      <c r="V52" t="str" cm="1">
        <f t="array" ref="V52">IF(SUM(IF('Clinical resources'!BN55:BR55="X",1,0)*'Clinical resources'!BN$4:BR$4)&gt;0,"X","")</f>
        <v/>
      </c>
      <c r="W52" t="str" cm="1">
        <f t="array" ref="W52">IF(SUM(IF('Clinical resources'!BS55:BW55="X",1,0)*'Clinical resources'!BS$4:BW$4)&gt;0,"X","")</f>
        <v/>
      </c>
      <c r="X52" t="str" cm="1">
        <f t="array" ref="X52">IF(SUM(IF('Clinical resources'!BX55:CB55="X",1,0)*'Clinical resources'!BX$4:CB$4)&gt;0,"X","")</f>
        <v/>
      </c>
      <c r="AB52">
        <f t="array" ref="AB52">IF($J52:$X52='Capacity Backing (Hide)2'!B$67:B$81,1,0)</f>
        <v>0</v>
      </c>
      <c r="AC52">
        <f t="array" ref="AC52">IF($J52:$X52='Capacity Backing (Hide)2'!C$67:C$81,1,0)</f>
        <v>0</v>
      </c>
      <c r="AD52">
        <f t="array" ref="AD52">IF($J52:$X52='Capacity Backing (Hide)2'!D$67:D$81,1,0)</f>
        <v>0</v>
      </c>
      <c r="AE52">
        <f t="array" ref="AE52">IF($J52:$X52='Capacity Backing (Hide)2'!E$67:E$81,1,0)</f>
        <v>0</v>
      </c>
      <c r="AF52">
        <f t="array" ref="AF52">IF($J52:$X52='Capacity Backing (Hide)2'!F$67:F$81,1,0)</f>
        <v>0</v>
      </c>
      <c r="AG52">
        <f t="array" ref="AG52">IF($J52:$X52='Capacity Backing (Hide)2'!G$67:G$81,1,0)</f>
        <v>0</v>
      </c>
      <c r="AH52">
        <f t="array" ref="AH52">IF($J52:$X52='Capacity Backing (Hide)2'!H$67:H$81,1,0)</f>
        <v>0</v>
      </c>
      <c r="AI52">
        <f t="array" ref="AI52">IF($J52:$X52='Capacity Backing (Hide)2'!I$67:I$81,1,0)</f>
        <v>0</v>
      </c>
      <c r="AJ52">
        <f t="array" ref="AJ52">IF($J52:$X52='Capacity Backing (Hide)2'!J$67:J$81,1,0)</f>
        <v>0</v>
      </c>
      <c r="AK52">
        <f t="array" ref="AK52">IF($J52:$X52='Capacity Backing (Hide)2'!K$67:K$81,1,0)</f>
        <v>0</v>
      </c>
      <c r="AL52">
        <f t="array" ref="AL52">IF($J52:$X52='Capacity Backing (Hide)2'!L$67:L$81,1,0)</f>
        <v>0</v>
      </c>
      <c r="AM52">
        <f t="array" ref="AM52">IF($J52:$X52='Capacity Backing (Hide)2'!M$67:M$81,1,0)</f>
        <v>0</v>
      </c>
      <c r="AN52">
        <f t="array" ref="AN52">IF($J52:$X52='Capacity Backing (Hide)2'!N$67:N$81,1,0)</f>
        <v>0</v>
      </c>
      <c r="AO52">
        <f t="array" ref="AO52">IF($J52:$X52='Capacity Backing (Hide)2'!O$67:O$81,1,0)</f>
        <v>0</v>
      </c>
      <c r="AP52">
        <f t="array" ref="AP52">IF($J52:$X52='Capacity Backing (Hide)2'!P$67:P$81,1,0)</f>
        <v>0</v>
      </c>
      <c r="AQ52">
        <f t="array" ref="AQ52">IF($J52:$X52='Capacity Backing (Hide)2'!Q$67:Q$81,1,0)</f>
        <v>0</v>
      </c>
      <c r="AR52">
        <f t="array" ref="AR52">IF($J52:$X52='Capacity Backing (Hide)2'!R$67:R$81,1,0)</f>
        <v>0</v>
      </c>
      <c r="AS52">
        <f t="array" ref="AS52">IF($J52:$X52='Capacity Backing (Hide)2'!S$67:S$81,1,0)</f>
        <v>0</v>
      </c>
      <c r="AT52">
        <f t="array" ref="AT52">IF($J52:$X52='Capacity Backing (Hide)2'!T$67:T$81,1,0)</f>
        <v>0</v>
      </c>
      <c r="AU52">
        <f t="array" ref="AU52">IF($J52:$X52='Capacity Backing (Hide)2'!U$67:U$81,1,0)</f>
        <v>0</v>
      </c>
      <c r="AV52">
        <f t="array" ref="AV52">IF($J52:$X52='Capacity Backing (Hide)2'!V$67:V$81,1,0)</f>
        <v>0</v>
      </c>
      <c r="AW52">
        <f t="array" ref="AW52">IF($J52:$X52='Capacity Backing (Hide)2'!W$67:W$81,1,0)</f>
        <v>0</v>
      </c>
      <c r="AX52">
        <f t="array" ref="AX52">IF($J52:$X52='Capacity Backing (Hide)2'!X$67:X$81,1,0)</f>
        <v>0</v>
      </c>
      <c r="AY52">
        <f t="array" ref="AY52">IF($J52:$X52='Capacity Backing (Hide)2'!Y$67:Y$81,1,0)</f>
        <v>0</v>
      </c>
      <c r="AZ52">
        <f t="array" ref="AZ52">IF($J52:$X52='Capacity Backing (Hide)2'!Z$67:Z$81,1,0)</f>
        <v>0</v>
      </c>
      <c r="BA52">
        <f t="array" ref="BA52">IF($J52:$X52='Capacity Backing (Hide)2'!AA$67:AA$81,1,0)</f>
        <v>0</v>
      </c>
      <c r="BB52">
        <f t="array" ref="BB52">IF($J52:$X52='Capacity Backing (Hide)2'!AB$67:AB$81,1,0)</f>
        <v>0</v>
      </c>
      <c r="BC52">
        <f t="array" ref="BC52">IF($J52:$X52='Capacity Backing (Hide)2'!AC$67:AC$81,1,0)</f>
        <v>0</v>
      </c>
      <c r="BD52">
        <f t="array" ref="BD52">IF($J52:$X52='Capacity Backing (Hide)2'!AD$67:AD$81,1,0)</f>
        <v>0</v>
      </c>
      <c r="BE52">
        <f t="array" ref="BE52">IF($J52:$X52='Capacity Backing (Hide)2'!AE$67:AE$81,1,0)</f>
        <v>0</v>
      </c>
      <c r="BF52">
        <f t="array" ref="BF52">IF($J52:$X52='Capacity Backing (Hide)2'!AF$67:AF$81,1,0)</f>
        <v>0</v>
      </c>
      <c r="BG52">
        <f t="array" ref="BG52">IF($J52:$X52='Capacity Backing (Hide)2'!AG$67:AG$81,1,0)</f>
        <v>0</v>
      </c>
      <c r="BH52">
        <f t="array" ref="BH52">IF($J52:$X52='Capacity Backing (Hide)2'!AH$67:AH$81,1,0)</f>
        <v>0</v>
      </c>
      <c r="BI52">
        <f t="array" ref="BI52">IF($J52:$X52='Capacity Backing (Hide)2'!AI$67:AI$81,1,0)</f>
        <v>0</v>
      </c>
      <c r="BJ52">
        <f t="array" ref="BJ52">IF($J52:$X52='Capacity Backing (Hide)2'!AJ$67:AJ$81,1,0)</f>
        <v>0</v>
      </c>
      <c r="BK52">
        <f t="array" ref="BK52">IF($J52:$X52='Capacity Backing (Hide)2'!AK$67:AK$81,1,0)</f>
        <v>0</v>
      </c>
      <c r="BL52">
        <f t="array" ref="BL52">IF($J52:$X52='Capacity Backing (Hide)2'!AL$67:AL$81,1,0)</f>
        <v>0</v>
      </c>
      <c r="BM52">
        <f t="array" ref="BM52">IF($J52:$X52='Capacity Backing (Hide)2'!AM$67:AM$81,1,0)</f>
        <v>0</v>
      </c>
      <c r="BN52">
        <f t="array" ref="BN52">IF($J52:$X52='Capacity Backing (Hide)2'!AN$67:AN$81,1,0)</f>
        <v>0</v>
      </c>
      <c r="BO52">
        <f t="array" ref="BO52">IF($J52:$X52='Capacity Backing (Hide)2'!AO$67:AO$81,1,0)</f>
        <v>0</v>
      </c>
      <c r="BP52">
        <f t="array" ref="BP52">IF($J52:$X52='Capacity Backing (Hide)2'!AP$67:AP$81,1,0)</f>
        <v>0</v>
      </c>
      <c r="BQ52">
        <f t="array" ref="BQ52">IF($J52:$X52='Capacity Backing (Hide)2'!AQ$67:AQ$81,1,0)</f>
        <v>0</v>
      </c>
      <c r="BR52">
        <f t="array" ref="BR52">IF($J52:$X52='Capacity Backing (Hide)2'!AR$67:AR$81,1,0)</f>
        <v>0</v>
      </c>
      <c r="BS52">
        <f t="array" ref="BS52">IF($J52:$X52='Capacity Backing (Hide)2'!AS$67:AS$81,1,0)</f>
        <v>0</v>
      </c>
      <c r="BT52">
        <f t="array" ref="BT52">IF($J52:$X52='Capacity Backing (Hide)2'!AT$67:AT$81,1,0)</f>
        <v>0</v>
      </c>
      <c r="BU52">
        <f t="array" ref="BU52">IF($J52:$X52='Capacity Backing (Hide)2'!AU$67:AU$81,1,0)</f>
        <v>0</v>
      </c>
      <c r="BV52">
        <f t="array" ref="BV52">IF($J52:$X52='Capacity Backing (Hide)2'!AV$67:AV$81,1,0)</f>
        <v>0</v>
      </c>
      <c r="BW52">
        <f t="array" ref="BW52">IF($J52:$X52='Capacity Backing (Hide)2'!AW$67:AW$81,1,0)</f>
        <v>0</v>
      </c>
      <c r="BX52">
        <f t="array" ref="BX52">IF($J52:$X52='Capacity Backing (Hide)2'!AX$67:AX$81,1,0)</f>
        <v>0</v>
      </c>
      <c r="BY52">
        <f t="array" ref="BY52">IF($J52:$X52='Capacity Backing (Hide)2'!AY$67:AY$81,1,0)</f>
        <v>0</v>
      </c>
      <c r="BZ52">
        <f t="array" ref="BZ52">IF($J52:$X52='Capacity Backing (Hide)2'!AZ$67:AZ$81,1,0)</f>
        <v>0</v>
      </c>
      <c r="CA52">
        <f t="array" ref="CA52">IF($J52:$X52='Capacity Backing (Hide)2'!BA$67:BA$81,1,0)</f>
        <v>0</v>
      </c>
      <c r="CB52">
        <f t="array" ref="CB52">IF($J52:$X52='Capacity Backing (Hide)2'!BB$67:BB$81,1,0)</f>
        <v>0</v>
      </c>
      <c r="CC52">
        <f t="array" ref="CC52">IF($J52:$X52='Capacity Backing (Hide)2'!BC$67:BC$81,1,0)</f>
        <v>0</v>
      </c>
      <c r="CD52">
        <f t="array" ref="CD52">IF($J52:$X52='Capacity Backing (Hide)2'!BD$67:BD$81,1,0)</f>
        <v>0</v>
      </c>
      <c r="CE52">
        <f t="array" ref="CE52">IF($J52:$X52='Capacity Backing (Hide)2'!BE$67:BE$81,1,0)</f>
        <v>0</v>
      </c>
      <c r="CF52">
        <f t="array" ref="CF52">IF($J52:$X52='Capacity Backing (Hide)2'!BF$67:BF$81,1,0)</f>
        <v>0</v>
      </c>
      <c r="CG52">
        <f t="array" ref="CG52">IF($J52:$X52='Capacity Backing (Hide)2'!BG$67:BG$81,1,0)</f>
        <v>0</v>
      </c>
      <c r="CH52">
        <f t="array" ref="CH52">IF($J52:$X52='Capacity Backing (Hide)2'!BH$67:BH$81,1,0)</f>
        <v>0</v>
      </c>
      <c r="CI52">
        <f t="array" ref="CI52">IF($J52:$X52='Capacity Backing (Hide)2'!BI$67:BI$81,1,0)</f>
        <v>0</v>
      </c>
      <c r="CJ52">
        <f t="array" ref="CJ52">IF($J52:$X52='Capacity Backing (Hide)2'!BJ$67:BJ$81,1,0)</f>
        <v>0</v>
      </c>
      <c r="CK52">
        <f t="array" ref="CK52">IF($J52:$X52='Capacity Backing (Hide)2'!BK$67:BK$81,1,0)</f>
        <v>0</v>
      </c>
      <c r="CL52">
        <f t="array" ref="CL52">IF($J52:$X52='Capacity Backing (Hide)2'!BL$67:BL$81,1,0)</f>
        <v>0</v>
      </c>
      <c r="CM52">
        <f t="array" ref="CM52">IF($J52:$X52='Capacity Backing (Hide)2'!BM$67:BM$81,1,0)</f>
        <v>0</v>
      </c>
      <c r="CN52">
        <f t="array" ref="CN52">IF($J52:$X52='Capacity Backing (Hide)2'!BN$67:BN$81,1,0)</f>
        <v>0</v>
      </c>
      <c r="CO52">
        <f t="array" ref="CO52">IF($J52:$X52='Capacity Backing (Hide)2'!BO$67:BO$81,1,0)</f>
        <v>0</v>
      </c>
      <c r="CP52">
        <f t="array" ref="CP52">IF($J52:$X52='Capacity Backing (Hide)2'!BP$67:BP$81,1,0)</f>
        <v>0</v>
      </c>
      <c r="CQ52">
        <f t="array" ref="CQ52">IF($J52:$X52='Capacity Backing (Hide)2'!BQ$67:BQ$81,1,0)</f>
        <v>0</v>
      </c>
      <c r="CR52">
        <f t="array" ref="CR52">IF($J52:$X52='Capacity Backing (Hide)2'!BR$67:BR$81,1,0)</f>
        <v>0</v>
      </c>
      <c r="CS52">
        <f t="array" ref="CS52">IF($J52:$X52='Capacity Backing (Hide)2'!BS$67:BS$81,1,0)</f>
        <v>0</v>
      </c>
      <c r="CT52">
        <f t="array" ref="CT52">IF($J52:$X52='Capacity Backing (Hide)2'!BT$67:BT$81,1,0)</f>
        <v>0</v>
      </c>
      <c r="CU52">
        <f t="array" ref="CU52">IF($J52:$X52='Capacity Backing (Hide)2'!BU$67:BU$81,1,0)</f>
        <v>0</v>
      </c>
      <c r="CV52">
        <f t="array" ref="CV52">IF($J52:$X52='Capacity Backing (Hide)2'!BV$67:BV$81,1,0)</f>
        <v>0</v>
      </c>
      <c r="CW52">
        <f t="array" ref="CW52">IF($J52:$X52='Capacity Backing (Hide)2'!BW$67:BW$81,1,0)</f>
        <v>0</v>
      </c>
      <c r="CX52">
        <f t="array" ref="CX52">IF($J52:$X52='Capacity Backing (Hide)2'!BX$67:BX$81,1,0)</f>
        <v>0</v>
      </c>
      <c r="CY52">
        <f t="array" ref="CY52">IF($J52:$X52='Capacity Backing (Hide)2'!BY$67:BY$81,1,0)</f>
        <v>0</v>
      </c>
      <c r="CZ52">
        <f t="array" ref="CZ52">IF($J52:$X52='Capacity Backing (Hide)2'!BZ$67:BZ$81,1,0)</f>
        <v>0</v>
      </c>
      <c r="DA52">
        <f t="array" ref="DA52">IF($J52:$X52='Capacity Backing (Hide)2'!CA$67:CA$81,1,0)</f>
        <v>0</v>
      </c>
      <c r="DB52">
        <f t="array" ref="DB52">IF($J52:$X52='Capacity Backing (Hide)2'!CB$67:CB$81,1,0)</f>
        <v>0</v>
      </c>
      <c r="DC52">
        <f t="array" ref="DC52">IF($J52:$X52='Capacity Backing (Hide)2'!CC$67:CC$81,1,0)</f>
        <v>0</v>
      </c>
      <c r="DD52">
        <f t="array" ref="DD52">IF($J52:$X52='Capacity Backing (Hide)2'!CD$67:CD$81,1,0)</f>
        <v>0</v>
      </c>
      <c r="DE52">
        <f t="array" ref="DE52">IF($J52:$X52='Capacity Backing (Hide)2'!CE$67:CE$81,1,0)</f>
        <v>0</v>
      </c>
      <c r="DF52">
        <f t="array" ref="DF52">IF($J52:$X52='Capacity Backing (Hide)2'!CF$67:CF$81,1,0)</f>
        <v>0</v>
      </c>
      <c r="DG52">
        <f t="array" ref="DG52">IF($J52:$X52='Capacity Backing (Hide)2'!CG$67:CG$81,1,0)</f>
        <v>0</v>
      </c>
      <c r="DH52">
        <f t="array" ref="DH52">IF($J52:$X52='Capacity Backing (Hide)2'!CH$67:CH$81,1,0)</f>
        <v>0</v>
      </c>
      <c r="DI52">
        <f t="array" ref="DI52">IF($J52:$X52='Capacity Backing (Hide)2'!CI$67:CI$81,1,0)</f>
        <v>0</v>
      </c>
      <c r="DJ52">
        <f t="array" ref="DJ52">IF($J52:$X52='Capacity Backing (Hide)2'!CJ$67:CJ$81,1,0)</f>
        <v>0</v>
      </c>
      <c r="DK52">
        <f t="array" ref="DK52">IF($J52:$X52='Capacity Backing (Hide)2'!CK$67:CK$81,1,0)</f>
        <v>0</v>
      </c>
      <c r="DL52">
        <f t="array" ref="DL52">IF($J52:$X52='Capacity Backing (Hide)2'!CL$67:CL$81,1,0)</f>
        <v>0</v>
      </c>
      <c r="DM52">
        <f t="array" ref="DM52">IF($J52:$X52='Capacity Backing (Hide)2'!CM$67:CM$81,1,0)</f>
        <v>0</v>
      </c>
      <c r="DN52">
        <f t="array" ref="DN52">IF($J52:$X52='Capacity Backing (Hide)2'!CN$67:CN$81,1,0)</f>
        <v>0</v>
      </c>
      <c r="DO52">
        <f t="array" ref="DO52">IF($J52:$X52='Capacity Backing (Hide)2'!CO$67:CO$81,1,0)</f>
        <v>0</v>
      </c>
      <c r="DP52">
        <f t="array" ref="DP52">IF($J52:$X52='Capacity Backing (Hide)2'!CP$67:CP$81,1,0)</f>
        <v>0</v>
      </c>
      <c r="DQ52">
        <f t="array" ref="DQ52">IF($J52:$X52='Capacity Backing (Hide)2'!CQ$67:CQ$81,1,0)</f>
        <v>0</v>
      </c>
      <c r="DR52">
        <f t="array" ref="DR52">IF($J52:$X52='Capacity Backing (Hide)2'!CR$67:CR$81,1,0)</f>
        <v>0</v>
      </c>
      <c r="DS52">
        <f t="array" ref="DS52">IF($J52:$X52='Capacity Backing (Hide)2'!CS$67:CS$81,1,0)</f>
        <v>0</v>
      </c>
      <c r="DT52">
        <f t="array" ref="DT52">IF($J52:$X52='Capacity Backing (Hide)2'!CT$67:CT$81,1,0)</f>
        <v>0</v>
      </c>
      <c r="DU52">
        <f t="array" ref="DU52">IF($J52:$X52='Capacity Backing (Hide)2'!CU$67:CU$81,1,0)</f>
        <v>0</v>
      </c>
      <c r="DV52">
        <f t="array" ref="DV52">IF($J52:$X52='Capacity Backing (Hide)2'!CV$67:CV$81,1,0)</f>
        <v>0</v>
      </c>
      <c r="DW52">
        <f t="array" ref="DW52">IF($J52:$X52='Capacity Backing (Hide)2'!CW$67:CW$81,1,0)</f>
        <v>0</v>
      </c>
      <c r="DZ52">
        <f t="array" ref="DZ52">IF($J52:$X52='Capacity Backing (Hide)2'!B$203:CZ$217,1,0)</f>
        <v>0</v>
      </c>
      <c r="EA52">
        <f t="array" ref="EA52">IF($J52:$X52='Capacity Backing (Hide)2'!C$203:DA$217,1,0)</f>
        <v>0</v>
      </c>
      <c r="EB52">
        <f t="array" ref="EB52">IF($J52:$X52='Capacity Backing (Hide)2'!D$203:DB$217,1,0)</f>
        <v>0</v>
      </c>
      <c r="EC52">
        <f t="array" ref="EC52">IF($J52:$X52='Capacity Backing (Hide)2'!E$203:DC$217,1,0)</f>
        <v>0</v>
      </c>
      <c r="ED52">
        <f t="array" ref="ED52">IF($J52:$X52='Capacity Backing (Hide)2'!F$203:DD$217,1,0)</f>
        <v>0</v>
      </c>
      <c r="EE52">
        <f t="array" ref="EE52">IF($J52:$X52='Capacity Backing (Hide)2'!G$203:DE$217,1,0)</f>
        <v>0</v>
      </c>
      <c r="EF52">
        <f t="array" ref="EF52">IF($J52:$X52='Capacity Backing (Hide)2'!H$203:DF$217,1,0)</f>
        <v>0</v>
      </c>
      <c r="EG52">
        <f t="array" ref="EG52">IF($J52:$X52='Capacity Backing (Hide)2'!I$203:DG$217,1,0)</f>
        <v>0</v>
      </c>
      <c r="EH52">
        <f t="array" ref="EH52">IF($J52:$X52='Capacity Backing (Hide)2'!J$203:DH$217,1,0)</f>
        <v>0</v>
      </c>
      <c r="EI52">
        <f t="array" ref="EI52">IF($J52:$X52='Capacity Backing (Hide)2'!K$203:DI$217,1,0)</f>
        <v>0</v>
      </c>
      <c r="EJ52">
        <f t="array" ref="EJ52">IF($J52:$X52='Capacity Backing (Hide)2'!L$203:DJ$217,1,0)</f>
        <v>0</v>
      </c>
      <c r="EK52">
        <f t="array" ref="EK52">IF($J52:$X52='Capacity Backing (Hide)2'!M$203:DK$217,1,0)</f>
        <v>0</v>
      </c>
      <c r="EL52">
        <f t="array" ref="EL52">IF($J52:$X52='Capacity Backing (Hide)2'!N$203:DL$217,1,0)</f>
        <v>0</v>
      </c>
      <c r="EM52">
        <f t="array" ref="EM52">IF($J52:$X52='Capacity Backing (Hide)2'!O$203:DM$217,1,0)</f>
        <v>0</v>
      </c>
      <c r="EN52">
        <f t="array" ref="EN52">IF($J52:$X52='Capacity Backing (Hide)2'!P$203:DN$217,1,0)</f>
        <v>0</v>
      </c>
      <c r="EO52">
        <f t="array" ref="EO52">IF($J52:$X52='Capacity Backing (Hide)2'!Q$203:DO$217,1,0)</f>
        <v>0</v>
      </c>
      <c r="EP52">
        <f t="array" ref="EP52">IF($J52:$X52='Capacity Backing (Hide)2'!R$203:DP$217,1,0)</f>
        <v>0</v>
      </c>
      <c r="EQ52">
        <f t="array" ref="EQ52">IF($J52:$X52='Capacity Backing (Hide)2'!S$203:DQ$217,1,0)</f>
        <v>0</v>
      </c>
      <c r="ER52">
        <f t="array" ref="ER52">IF($J52:$X52='Capacity Backing (Hide)2'!T$203:DR$217,1,0)</f>
        <v>0</v>
      </c>
      <c r="ES52">
        <f t="array" ref="ES52">IF($J52:$X52='Capacity Backing (Hide)2'!U$203:DS$217,1,0)</f>
        <v>0</v>
      </c>
      <c r="ET52">
        <f t="array" ref="ET52">IF($J52:$X52='Capacity Backing (Hide)2'!V$203:DT$217,1,0)</f>
        <v>0</v>
      </c>
      <c r="EU52">
        <f t="array" ref="EU52">IF($J52:$X52='Capacity Backing (Hide)2'!W$203:DU$217,1,0)</f>
        <v>0</v>
      </c>
      <c r="EV52">
        <f t="array" ref="EV52">IF($J52:$X52='Capacity Backing (Hide)2'!X$203:DV$217,1,0)</f>
        <v>0</v>
      </c>
      <c r="EW52">
        <f t="array" ref="EW52">IF($J52:$X52='Capacity Backing (Hide)2'!Y$203:DW$217,1,0)</f>
        <v>0</v>
      </c>
      <c r="EX52">
        <f t="array" ref="EX52">IF($J52:$X52='Capacity Backing (Hide)2'!Z$203:DX$217,1,0)</f>
        <v>0</v>
      </c>
      <c r="EY52">
        <f t="array" ref="EY52">IF($J52:$X52='Capacity Backing (Hide)2'!AA$203:DY$217,1,0)</f>
        <v>0</v>
      </c>
      <c r="EZ52">
        <f t="array" ref="EZ52">IF($J52:$X52='Capacity Backing (Hide)2'!AB$203:DZ$217,1,0)</f>
        <v>0</v>
      </c>
      <c r="FA52">
        <f t="array" ref="FA52">IF($J52:$X52='Capacity Backing (Hide)2'!AC$203:EA$217,1,0)</f>
        <v>0</v>
      </c>
      <c r="FB52">
        <f t="array" ref="FB52">IF($J52:$X52='Capacity Backing (Hide)2'!AD$203:EB$217,1,0)</f>
        <v>0</v>
      </c>
      <c r="FC52">
        <f t="array" ref="FC52">IF($J52:$X52='Capacity Backing (Hide)2'!AE$203:EC$217,1,0)</f>
        <v>0</v>
      </c>
      <c r="FD52">
        <f t="array" ref="FD52">IF($J52:$X52='Capacity Backing (Hide)2'!AF$203:ED$217,1,0)</f>
        <v>0</v>
      </c>
      <c r="FE52">
        <f t="array" ref="FE52">IF($J52:$X52='Capacity Backing (Hide)2'!AG$203:EE$217,1,0)</f>
        <v>0</v>
      </c>
      <c r="FF52">
        <f t="array" ref="FF52">IF($J52:$X52='Capacity Backing (Hide)2'!AH$203:EF$217,1,0)</f>
        <v>0</v>
      </c>
      <c r="FG52">
        <f t="array" ref="FG52">IF($J52:$X52='Capacity Backing (Hide)2'!AI$203:EG$217,1,0)</f>
        <v>0</v>
      </c>
      <c r="FH52">
        <f t="array" ref="FH52">IF($J52:$X52='Capacity Backing (Hide)2'!AJ$203:EH$217,1,0)</f>
        <v>0</v>
      </c>
      <c r="FI52">
        <f t="array" ref="FI52">IF($J52:$X52='Capacity Backing (Hide)2'!AK$203:EI$217,1,0)</f>
        <v>0</v>
      </c>
      <c r="FJ52">
        <f t="array" ref="FJ52">IF($J52:$X52='Capacity Backing (Hide)2'!AL$203:EJ$217,1,0)</f>
        <v>0</v>
      </c>
      <c r="FK52">
        <f t="array" ref="FK52">IF($J52:$X52='Capacity Backing (Hide)2'!AM$203:EK$217,1,0)</f>
        <v>0</v>
      </c>
      <c r="FL52">
        <f t="array" ref="FL52">IF($J52:$X52='Capacity Backing (Hide)2'!AN$203:EL$217,1,0)</f>
        <v>0</v>
      </c>
      <c r="FM52">
        <f t="array" ref="FM52">IF($J52:$X52='Capacity Backing (Hide)2'!AO$203:EM$217,1,0)</f>
        <v>0</v>
      </c>
      <c r="FN52">
        <f t="array" ref="FN52">IF($J52:$X52='Capacity Backing (Hide)2'!AP$203:EN$217,1,0)</f>
        <v>0</v>
      </c>
      <c r="FO52">
        <f t="array" ref="FO52">IF($J52:$X52='Capacity Backing (Hide)2'!AQ$203:EO$217,1,0)</f>
        <v>0</v>
      </c>
      <c r="FP52">
        <f t="array" ref="FP52">IF($J52:$X52='Capacity Backing (Hide)2'!AR$203:EP$217,1,0)</f>
        <v>0</v>
      </c>
      <c r="FQ52">
        <f t="array" ref="FQ52">IF($J52:$X52='Capacity Backing (Hide)2'!AS$203:EQ$217,1,0)</f>
        <v>0</v>
      </c>
      <c r="FR52">
        <f t="array" ref="FR52">IF($J52:$X52='Capacity Backing (Hide)2'!AT$203:ER$217,1,0)</f>
        <v>0</v>
      </c>
      <c r="FS52">
        <f t="array" ref="FS52">IF($J52:$X52='Capacity Backing (Hide)2'!AU$203:ES$217,1,0)</f>
        <v>0</v>
      </c>
      <c r="FT52">
        <f t="array" ref="FT52">IF($J52:$X52='Capacity Backing (Hide)2'!AV$203:ET$217,1,0)</f>
        <v>0</v>
      </c>
      <c r="FU52">
        <f t="array" ref="FU52">IF($J52:$X52='Capacity Backing (Hide)2'!AW$203:EU$217,1,0)</f>
        <v>0</v>
      </c>
      <c r="FV52">
        <f t="array" ref="FV52">IF($J52:$X52='Capacity Backing (Hide)2'!AX$203:EV$217,1,0)</f>
        <v>0</v>
      </c>
      <c r="FW52">
        <f t="array" ref="FW52">IF($J52:$X52='Capacity Backing (Hide)2'!AY$203:EW$217,1,0)</f>
        <v>0</v>
      </c>
      <c r="FX52">
        <f t="array" ref="FX52">IF($J52:$X52='Capacity Backing (Hide)2'!AZ$203:EX$217,1,0)</f>
        <v>0</v>
      </c>
      <c r="FY52">
        <f t="array" ref="FY52">IF($J52:$X52='Capacity Backing (Hide)2'!BA$203:EY$217,1,0)</f>
        <v>0</v>
      </c>
      <c r="FZ52">
        <f t="array" ref="FZ52">IF($J52:$X52='Capacity Backing (Hide)2'!BB$203:EZ$217,1,0)</f>
        <v>0</v>
      </c>
      <c r="GA52">
        <f t="array" ref="GA52">IF($J52:$X52='Capacity Backing (Hide)2'!BC$203:FA$217,1,0)</f>
        <v>0</v>
      </c>
      <c r="GB52">
        <f t="array" ref="GB52">IF($J52:$X52='Capacity Backing (Hide)2'!BD$203:FB$217,1,0)</f>
        <v>0</v>
      </c>
      <c r="GC52">
        <f t="array" ref="GC52">IF($J52:$X52='Capacity Backing (Hide)2'!BE$203:FC$217,1,0)</f>
        <v>0</v>
      </c>
      <c r="GD52">
        <f t="array" ref="GD52">IF($J52:$X52='Capacity Backing (Hide)2'!BF$203:FD$217,1,0)</f>
        <v>0</v>
      </c>
      <c r="GE52">
        <f t="array" ref="GE52">IF($J52:$X52='Capacity Backing (Hide)2'!BG$203:FE$217,1,0)</f>
        <v>0</v>
      </c>
      <c r="GF52">
        <f t="array" ref="GF52">IF($J52:$X52='Capacity Backing (Hide)2'!BH$203:FF$217,1,0)</f>
        <v>0</v>
      </c>
      <c r="GG52">
        <f t="array" ref="GG52">IF($J52:$X52='Capacity Backing (Hide)2'!BI$203:FG$217,1,0)</f>
        <v>0</v>
      </c>
      <c r="GH52">
        <f t="array" ref="GH52">IF($J52:$X52='Capacity Backing (Hide)2'!BJ$203:FH$217,1,0)</f>
        <v>0</v>
      </c>
      <c r="GI52">
        <f t="array" ref="GI52">IF($J52:$X52='Capacity Backing (Hide)2'!BK$203:FI$217,1,0)</f>
        <v>0</v>
      </c>
      <c r="GJ52">
        <f t="array" ref="GJ52">IF($J52:$X52='Capacity Backing (Hide)2'!BL$203:FJ$217,1,0)</f>
        <v>0</v>
      </c>
      <c r="GK52">
        <f t="array" ref="GK52">IF($J52:$X52='Capacity Backing (Hide)2'!BM$203:FK$217,1,0)</f>
        <v>0</v>
      </c>
      <c r="GL52">
        <f t="array" ref="GL52">IF($J52:$X52='Capacity Backing (Hide)2'!BN$203:FL$217,1,0)</f>
        <v>0</v>
      </c>
      <c r="GM52">
        <f t="array" ref="GM52">IF($J52:$X52='Capacity Backing (Hide)2'!BO$203:FM$217,1,0)</f>
        <v>0</v>
      </c>
      <c r="GN52">
        <f t="array" ref="GN52">IF($J52:$X52='Capacity Backing (Hide)2'!BP$203:FN$217,1,0)</f>
        <v>0</v>
      </c>
      <c r="GO52">
        <f t="array" ref="GO52">IF($J52:$X52='Capacity Backing (Hide)2'!BQ$203:FO$217,1,0)</f>
        <v>0</v>
      </c>
      <c r="GP52">
        <f t="array" ref="GP52">IF($J52:$X52='Capacity Backing (Hide)2'!BR$203:FP$217,1,0)</f>
        <v>0</v>
      </c>
      <c r="GQ52">
        <f t="array" ref="GQ52">IF($J52:$X52='Capacity Backing (Hide)2'!BS$203:FQ$217,1,0)</f>
        <v>0</v>
      </c>
      <c r="GR52">
        <f t="array" ref="GR52">IF($J52:$X52='Capacity Backing (Hide)2'!BT$203:FR$217,1,0)</f>
        <v>0</v>
      </c>
      <c r="GS52">
        <f t="array" ref="GS52">IF($J52:$X52='Capacity Backing (Hide)2'!BU$203:FS$217,1,0)</f>
        <v>0</v>
      </c>
      <c r="GT52">
        <f t="array" ref="GT52">IF($J52:$X52='Capacity Backing (Hide)2'!BV$203:FT$217,1,0)</f>
        <v>0</v>
      </c>
      <c r="GU52">
        <f t="array" ref="GU52">IF($J52:$X52='Capacity Backing (Hide)2'!BW$203:FU$217,1,0)</f>
        <v>0</v>
      </c>
      <c r="GV52">
        <f t="array" ref="GV52">IF($J52:$X52='Capacity Backing (Hide)2'!BX$203:FV$217,1,0)</f>
        <v>0</v>
      </c>
      <c r="GW52">
        <f t="array" ref="GW52">IF($J52:$X52='Capacity Backing (Hide)2'!BY$203:FW$217,1,0)</f>
        <v>0</v>
      </c>
      <c r="GX52">
        <f t="array" ref="GX52">IF($J52:$X52='Capacity Backing (Hide)2'!BZ$203:FX$217,1,0)</f>
        <v>0</v>
      </c>
      <c r="GY52">
        <f t="array" ref="GY52">IF($J52:$X52='Capacity Backing (Hide)2'!CA$203:FY$217,1,0)</f>
        <v>0</v>
      </c>
      <c r="GZ52">
        <f t="array" ref="GZ52">IF($J52:$X52='Capacity Backing (Hide)2'!CB$203:FZ$217,1,0)</f>
        <v>0</v>
      </c>
      <c r="HA52">
        <f t="array" ref="HA52">IF($J52:$X52='Capacity Backing (Hide)2'!CC$203:GA$217,1,0)</f>
        <v>0</v>
      </c>
      <c r="HB52">
        <f t="array" ref="HB52">IF($J52:$X52='Capacity Backing (Hide)2'!CD$203:GB$217,1,0)</f>
        <v>0</v>
      </c>
      <c r="HC52">
        <f t="array" ref="HC52">IF($J52:$X52='Capacity Backing (Hide)2'!CE$203:GC$217,1,0)</f>
        <v>0</v>
      </c>
      <c r="HD52">
        <f t="array" ref="HD52">IF($J52:$X52='Capacity Backing (Hide)2'!CF$203:GD$217,1,0)</f>
        <v>0</v>
      </c>
      <c r="HE52">
        <f t="array" ref="HE52">IF($J52:$X52='Capacity Backing (Hide)2'!CG$203:GE$217,1,0)</f>
        <v>0</v>
      </c>
      <c r="HF52">
        <f t="array" ref="HF52">IF($J52:$X52='Capacity Backing (Hide)2'!CH$203:GF$217,1,0)</f>
        <v>0</v>
      </c>
      <c r="HG52">
        <f t="array" ref="HG52">IF($J52:$X52='Capacity Backing (Hide)2'!CI$203:GG$217,1,0)</f>
        <v>0</v>
      </c>
      <c r="HH52">
        <f t="array" ref="HH52">IF($J52:$X52='Capacity Backing (Hide)2'!CJ$203:GH$217,1,0)</f>
        <v>0</v>
      </c>
      <c r="HI52">
        <f t="array" ref="HI52">IF($J52:$X52='Capacity Backing (Hide)2'!CK$203:GI$217,1,0)</f>
        <v>0</v>
      </c>
      <c r="HJ52">
        <f t="array" ref="HJ52">IF($J52:$X52='Capacity Backing (Hide)2'!CL$203:GJ$217,1,0)</f>
        <v>0</v>
      </c>
      <c r="HK52">
        <f t="array" ref="HK52">IF($J52:$X52='Capacity Backing (Hide)2'!CM$203:GK$217,1,0)</f>
        <v>0</v>
      </c>
      <c r="HL52">
        <f t="array" ref="HL52">IF($J52:$X52='Capacity Backing (Hide)2'!CN$203:GL$217,1,0)</f>
        <v>0</v>
      </c>
      <c r="HM52">
        <f t="array" ref="HM52">IF($J52:$X52='Capacity Backing (Hide)2'!CO$203:GM$217,1,0)</f>
        <v>0</v>
      </c>
      <c r="HN52">
        <f t="array" ref="HN52">IF($J52:$X52='Capacity Backing (Hide)2'!CP$203:GN$217,1,0)</f>
        <v>0</v>
      </c>
      <c r="HO52">
        <f t="array" ref="HO52">IF($J52:$X52='Capacity Backing (Hide)2'!CQ$203:GO$217,1,0)</f>
        <v>0</v>
      </c>
      <c r="HP52">
        <f t="array" ref="HP52">IF($J52:$X52='Capacity Backing (Hide)2'!CR$203:GP$217,1,0)</f>
        <v>0</v>
      </c>
      <c r="HQ52">
        <f t="array" ref="HQ52">IF($J52:$X52='Capacity Backing (Hide)2'!CS$203:GQ$217,1,0)</f>
        <v>0</v>
      </c>
      <c r="HR52">
        <f t="array" ref="HR52">IF($J52:$X52='Capacity Backing (Hide)2'!CT$203:GR$217,1,0)</f>
        <v>0</v>
      </c>
      <c r="HS52">
        <f t="array" ref="HS52">IF($J52:$X52='Capacity Backing (Hide)2'!CU$203:GS$217,1,0)</f>
        <v>0</v>
      </c>
      <c r="HT52">
        <f t="array" ref="HT52">IF($J52:$X52='Capacity Backing (Hide)2'!CV$203:GT$217,1,0)</f>
        <v>0</v>
      </c>
      <c r="HU52">
        <f t="array" ref="HU52">IF($J52:$X52='Capacity Backing (Hide)2'!CW$203:GU$217,1,0)</f>
        <v>0</v>
      </c>
      <c r="HX52" s="224">
        <f>'Capacity Backing (Hide)2'!B$3*(AB52/MAX(1,SUMIFS('Treatment Backing (Hide)'!$B$110:$B$124,'Capacity Backing (Hide)2'!B$67:B$81,"X")))</f>
        <v>0</v>
      </c>
      <c r="HY52" s="224">
        <f>'Capacity Backing (Hide)2'!C$3*(AC52/MAX(1,SUMIFS('Treatment Backing (Hide)'!$B$110:$B$124,'Capacity Backing (Hide)2'!C$67:C$81,"X")))</f>
        <v>0</v>
      </c>
      <c r="HZ52" s="224">
        <f>'Capacity Backing (Hide)2'!D$3*(AD52/MAX(1,SUMIFS('Treatment Backing (Hide)'!$B$110:$B$124,'Capacity Backing (Hide)2'!D$67:D$81,"X")))</f>
        <v>0</v>
      </c>
      <c r="IA52" s="224">
        <f>'Capacity Backing (Hide)2'!E$3*(AE52/MAX(1,SUMIFS('Treatment Backing (Hide)'!$B$110:$B$124,'Capacity Backing (Hide)2'!E$67:E$81,"X")))</f>
        <v>0</v>
      </c>
      <c r="IB52" s="224">
        <f>'Capacity Backing (Hide)2'!F$3*(AF52/MAX(1,SUMIFS('Treatment Backing (Hide)'!$B$110:$B$124,'Capacity Backing (Hide)2'!F$67:F$81,"X")))</f>
        <v>0</v>
      </c>
      <c r="IC52" s="224">
        <f>'Capacity Backing (Hide)2'!G$3*(AG52/MAX(1,SUMIFS('Treatment Backing (Hide)'!$B$110:$B$124,'Capacity Backing (Hide)2'!G$67:G$81,"X")))</f>
        <v>0</v>
      </c>
      <c r="ID52" s="224">
        <f>'Capacity Backing (Hide)2'!H$3*(AH52/MAX(1,SUMIFS('Treatment Backing (Hide)'!$B$110:$B$124,'Capacity Backing (Hide)2'!H$67:H$81,"X")))</f>
        <v>0</v>
      </c>
      <c r="IE52" s="224">
        <f>'Capacity Backing (Hide)2'!I$3*(AI52/MAX(1,SUMIFS('Treatment Backing (Hide)'!$B$110:$B$124,'Capacity Backing (Hide)2'!I$67:I$81,"X")))</f>
        <v>0</v>
      </c>
      <c r="IF52" s="224">
        <f>'Capacity Backing (Hide)2'!J$3*(AJ52/MAX(1,SUMIFS('Treatment Backing (Hide)'!$B$110:$B$124,'Capacity Backing (Hide)2'!J$67:J$81,"X")))</f>
        <v>0</v>
      </c>
      <c r="IG52" s="224">
        <f>'Capacity Backing (Hide)2'!K$3*(AK52/MAX(1,SUMIFS('Treatment Backing (Hide)'!$B$110:$B$124,'Capacity Backing (Hide)2'!K$67:K$81,"X")))</f>
        <v>0</v>
      </c>
      <c r="IH52" s="224">
        <f>'Capacity Backing (Hide)2'!L$3*(AL52/MAX(1,SUMIFS('Treatment Backing (Hide)'!$B$110:$B$124,'Capacity Backing (Hide)2'!L$67:L$81,"X")))</f>
        <v>0</v>
      </c>
      <c r="II52" s="224">
        <f>'Capacity Backing (Hide)2'!M$3*(AM52/MAX(1,SUMIFS('Treatment Backing (Hide)'!$B$110:$B$124,'Capacity Backing (Hide)2'!M$67:M$81,"X")))</f>
        <v>0</v>
      </c>
      <c r="IJ52" s="224">
        <f>'Capacity Backing (Hide)2'!N$3*(AN52/MAX(1,SUMIFS('Treatment Backing (Hide)'!$B$110:$B$124,'Capacity Backing (Hide)2'!N$67:N$81,"X")))</f>
        <v>0</v>
      </c>
      <c r="IK52" s="224">
        <f>'Capacity Backing (Hide)2'!O$3*(AO52/MAX(1,SUMIFS('Treatment Backing (Hide)'!$B$110:$B$124,'Capacity Backing (Hide)2'!O$67:O$81,"X")))</f>
        <v>0</v>
      </c>
      <c r="IL52" s="224">
        <f>'Capacity Backing (Hide)2'!P$3*(AP52/MAX(1,SUMIFS('Treatment Backing (Hide)'!$B$110:$B$124,'Capacity Backing (Hide)2'!P$67:P$81,"X")))</f>
        <v>0</v>
      </c>
      <c r="IM52" s="224">
        <f>'Capacity Backing (Hide)2'!Q$3*(AQ52/MAX(1,SUMIFS('Treatment Backing (Hide)'!$B$110:$B$124,'Capacity Backing (Hide)2'!Q$67:Q$81,"X")))</f>
        <v>0</v>
      </c>
      <c r="IN52" s="224">
        <f>'Capacity Backing (Hide)2'!R$3*(AR52/MAX(1,SUMIFS('Treatment Backing (Hide)'!$B$110:$B$124,'Capacity Backing (Hide)2'!R$67:R$81,"X")))</f>
        <v>0</v>
      </c>
      <c r="IO52" s="224">
        <f>'Capacity Backing (Hide)2'!S$3*(AS52/MAX(1,SUMIFS('Treatment Backing (Hide)'!$B$110:$B$124,'Capacity Backing (Hide)2'!S$67:S$81,"X")))</f>
        <v>0</v>
      </c>
      <c r="IP52" s="224">
        <f>'Capacity Backing (Hide)2'!T$3*(AT52/MAX(1,SUMIFS('Treatment Backing (Hide)'!$B$110:$B$124,'Capacity Backing (Hide)2'!T$67:T$81,"X")))</f>
        <v>0</v>
      </c>
      <c r="IQ52" s="224">
        <f>'Capacity Backing (Hide)2'!U$3*(AU52/MAX(1,SUMIFS('Treatment Backing (Hide)'!$B$110:$B$124,'Capacity Backing (Hide)2'!U$67:U$81,"X")))</f>
        <v>0</v>
      </c>
      <c r="IR52" s="224">
        <f>'Capacity Backing (Hide)2'!V$3*(AV52/MAX(1,SUMIFS('Treatment Backing (Hide)'!$B$110:$B$124,'Capacity Backing (Hide)2'!V$67:V$81,"X")))</f>
        <v>0</v>
      </c>
      <c r="IS52" s="224">
        <f>'Capacity Backing (Hide)2'!W$3*(AW52/MAX(1,SUMIFS('Treatment Backing (Hide)'!$B$110:$B$124,'Capacity Backing (Hide)2'!W$67:W$81,"X")))</f>
        <v>0</v>
      </c>
      <c r="IT52" s="224">
        <f>'Capacity Backing (Hide)2'!X$3*(AX52/MAX(1,SUMIFS('Treatment Backing (Hide)'!$B$110:$B$124,'Capacity Backing (Hide)2'!X$67:X$81,"X")))</f>
        <v>0</v>
      </c>
      <c r="IU52" s="224">
        <f>'Capacity Backing (Hide)2'!Y$3*(AY52/MAX(1,SUMIFS('Treatment Backing (Hide)'!$B$110:$B$124,'Capacity Backing (Hide)2'!Y$67:Y$81,"X")))</f>
        <v>0</v>
      </c>
      <c r="IV52" s="224">
        <f>'Capacity Backing (Hide)2'!Z$3*(AZ52/MAX(1,SUMIFS('Treatment Backing (Hide)'!$B$110:$B$124,'Capacity Backing (Hide)2'!Z$67:Z$81,"X")))</f>
        <v>0</v>
      </c>
      <c r="IW52" s="224">
        <f>'Capacity Backing (Hide)2'!AA$3*(BA52/MAX(1,SUMIFS('Treatment Backing (Hide)'!$B$110:$B$124,'Capacity Backing (Hide)2'!AA$67:AA$81,"X")))</f>
        <v>0</v>
      </c>
      <c r="IX52" s="224">
        <f>'Capacity Backing (Hide)2'!AB$3*(BB52/MAX(1,SUMIFS('Treatment Backing (Hide)'!$B$110:$B$124,'Capacity Backing (Hide)2'!AB$67:AB$81,"X")))</f>
        <v>0</v>
      </c>
      <c r="IY52" s="224">
        <f>'Capacity Backing (Hide)2'!AC$3*(BC52/MAX(1,SUMIFS('Treatment Backing (Hide)'!$B$110:$B$124,'Capacity Backing (Hide)2'!AC$67:AC$81,"X")))</f>
        <v>0</v>
      </c>
      <c r="IZ52" s="224">
        <f>'Capacity Backing (Hide)2'!AD$3*(BD52/MAX(1,SUMIFS('Treatment Backing (Hide)'!$B$110:$B$124,'Capacity Backing (Hide)2'!AD$67:AD$81,"X")))</f>
        <v>0</v>
      </c>
      <c r="JA52" s="224">
        <f>'Capacity Backing (Hide)2'!AE$3*(BE52/MAX(1,SUMIFS('Treatment Backing (Hide)'!$B$110:$B$124,'Capacity Backing (Hide)2'!AE$67:AE$81,"X")))</f>
        <v>0</v>
      </c>
      <c r="JB52" s="224">
        <f>'Capacity Backing (Hide)2'!AF$3*(BF52/MAX(1,SUMIFS('Treatment Backing (Hide)'!$B$110:$B$124,'Capacity Backing (Hide)2'!AF$67:AF$81,"X")))</f>
        <v>0</v>
      </c>
      <c r="JC52" s="224">
        <f>'Capacity Backing (Hide)2'!AG$3*(BG52/MAX(1,SUMIFS('Treatment Backing (Hide)'!$B$110:$B$124,'Capacity Backing (Hide)2'!AG$67:AG$81,"X")))</f>
        <v>0</v>
      </c>
      <c r="JD52" s="224">
        <f>'Capacity Backing (Hide)2'!AH$3*(BH52/MAX(1,SUMIFS('Treatment Backing (Hide)'!$B$110:$B$124,'Capacity Backing (Hide)2'!AH$67:AH$81,"X")))</f>
        <v>0</v>
      </c>
      <c r="JE52" s="224">
        <f>'Capacity Backing (Hide)2'!AI$3*(BI52/MAX(1,SUMIFS('Treatment Backing (Hide)'!$B$110:$B$124,'Capacity Backing (Hide)2'!AI$67:AI$81,"X")))</f>
        <v>0</v>
      </c>
      <c r="JF52" s="224">
        <f>'Capacity Backing (Hide)2'!AJ$3*(BJ52/MAX(1,SUMIFS('Treatment Backing (Hide)'!$B$110:$B$124,'Capacity Backing (Hide)2'!AJ$67:AJ$81,"X")))</f>
        <v>0</v>
      </c>
      <c r="JG52" s="224">
        <f>'Capacity Backing (Hide)2'!AK$3*(BK52/MAX(1,SUMIFS('Treatment Backing (Hide)'!$B$110:$B$124,'Capacity Backing (Hide)2'!AK$67:AK$81,"X")))</f>
        <v>0</v>
      </c>
      <c r="JH52" s="224">
        <f>'Capacity Backing (Hide)2'!AL$3*(BL52/MAX(1,SUMIFS('Treatment Backing (Hide)'!$B$110:$B$124,'Capacity Backing (Hide)2'!AL$67:AL$81,"X")))</f>
        <v>0</v>
      </c>
      <c r="JI52" s="224">
        <f>'Capacity Backing (Hide)2'!AM$3*(BM52/MAX(1,SUMIFS('Treatment Backing (Hide)'!$B$110:$B$124,'Capacity Backing (Hide)2'!AM$67:AM$81,"X")))</f>
        <v>0</v>
      </c>
      <c r="JJ52" s="224">
        <f>'Capacity Backing (Hide)2'!AN$3*(BN52/MAX(1,SUMIFS('Treatment Backing (Hide)'!$B$110:$B$124,'Capacity Backing (Hide)2'!AN$67:AN$81,"X")))</f>
        <v>0</v>
      </c>
      <c r="JK52" s="224">
        <f>'Capacity Backing (Hide)2'!AO$3*(BO52/MAX(1,SUMIFS('Treatment Backing (Hide)'!$B$110:$B$124,'Capacity Backing (Hide)2'!AO$67:AO$81,"X")))</f>
        <v>0</v>
      </c>
      <c r="JL52" s="224">
        <f>'Capacity Backing (Hide)2'!AP$3*(BP52/MAX(1,SUMIFS('Treatment Backing (Hide)'!$B$110:$B$124,'Capacity Backing (Hide)2'!AP$67:AP$81,"X")))</f>
        <v>0</v>
      </c>
      <c r="JM52" s="224">
        <f>'Capacity Backing (Hide)2'!AQ$3*(BQ52/MAX(1,SUMIFS('Treatment Backing (Hide)'!$B$110:$B$124,'Capacity Backing (Hide)2'!AQ$67:AQ$81,"X")))</f>
        <v>0</v>
      </c>
      <c r="JN52" s="224">
        <f>'Capacity Backing (Hide)2'!AR$3*(BR52/MAX(1,SUMIFS('Treatment Backing (Hide)'!$B$110:$B$124,'Capacity Backing (Hide)2'!AR$67:AR$81,"X")))</f>
        <v>0</v>
      </c>
      <c r="JO52" s="224">
        <f>'Capacity Backing (Hide)2'!AS$3*(BS52/MAX(1,SUMIFS('Treatment Backing (Hide)'!$B$110:$B$124,'Capacity Backing (Hide)2'!AS$67:AS$81,"X")))</f>
        <v>0</v>
      </c>
      <c r="JP52" s="224">
        <f>'Capacity Backing (Hide)2'!AT$3*(BT52/MAX(1,SUMIFS('Treatment Backing (Hide)'!$B$110:$B$124,'Capacity Backing (Hide)2'!AT$67:AT$81,"X")))</f>
        <v>0</v>
      </c>
      <c r="JQ52" s="224">
        <f>'Capacity Backing (Hide)2'!AU$3*(BU52/MAX(1,SUMIFS('Treatment Backing (Hide)'!$B$110:$B$124,'Capacity Backing (Hide)2'!AU$67:AU$81,"X")))</f>
        <v>0</v>
      </c>
      <c r="JR52" s="224">
        <f>'Capacity Backing (Hide)2'!AV$3*(BV52/MAX(1,SUMIFS('Treatment Backing (Hide)'!$B$110:$B$124,'Capacity Backing (Hide)2'!AV$67:AV$81,"X")))</f>
        <v>0</v>
      </c>
      <c r="JS52" s="224">
        <f>'Capacity Backing (Hide)2'!AW$3*(BW52/MAX(1,SUMIFS('Treatment Backing (Hide)'!$B$110:$B$124,'Capacity Backing (Hide)2'!AW$67:AW$81,"X")))</f>
        <v>0</v>
      </c>
      <c r="JT52" s="224">
        <f>'Capacity Backing (Hide)2'!AX$3*(BX52/MAX(1,SUMIFS('Treatment Backing (Hide)'!$B$110:$B$124,'Capacity Backing (Hide)2'!AX$67:AX$81,"X")))</f>
        <v>0</v>
      </c>
      <c r="JU52" s="224">
        <f>'Capacity Backing (Hide)2'!AY$3*(BY52/MAX(1,SUMIFS('Treatment Backing (Hide)'!$B$110:$B$124,'Capacity Backing (Hide)2'!AY$67:AY$81,"X")))</f>
        <v>0</v>
      </c>
      <c r="JV52" s="224">
        <f>'Capacity Backing (Hide)2'!AZ$3*(BZ52/MAX(1,SUMIFS('Treatment Backing (Hide)'!$B$110:$B$124,'Capacity Backing (Hide)2'!AZ$67:AZ$81,"X")))</f>
        <v>0</v>
      </c>
      <c r="JW52" s="224">
        <f>'Capacity Backing (Hide)2'!BA$3*(CA52/MAX(1,SUMIFS('Treatment Backing (Hide)'!$B$110:$B$124,'Capacity Backing (Hide)2'!BA$67:BA$81,"X")))</f>
        <v>0</v>
      </c>
      <c r="JX52" s="224">
        <f>'Capacity Backing (Hide)2'!BB$3*(CB52/MAX(1,SUMIFS('Treatment Backing (Hide)'!$B$110:$B$124,'Capacity Backing (Hide)2'!BB$67:BB$81,"X")))</f>
        <v>0</v>
      </c>
      <c r="JY52" s="224">
        <f>'Capacity Backing (Hide)2'!BC$3*(CC52/MAX(1,SUMIFS('Treatment Backing (Hide)'!$B$110:$B$124,'Capacity Backing (Hide)2'!BC$67:BC$81,"X")))</f>
        <v>0</v>
      </c>
      <c r="JZ52" s="224">
        <f>'Capacity Backing (Hide)2'!BD$3*(CD52/MAX(1,SUMIFS('Treatment Backing (Hide)'!$B$110:$B$124,'Capacity Backing (Hide)2'!BD$67:BD$81,"X")))</f>
        <v>0</v>
      </c>
      <c r="KA52" s="224">
        <f>'Capacity Backing (Hide)2'!BE$3*(CE52/MAX(1,SUMIFS('Treatment Backing (Hide)'!$B$110:$B$124,'Capacity Backing (Hide)2'!BE$67:BE$81,"X")))</f>
        <v>0</v>
      </c>
      <c r="KB52" s="224">
        <f>'Capacity Backing (Hide)2'!BF$3*(CF52/MAX(1,SUMIFS('Treatment Backing (Hide)'!$B$110:$B$124,'Capacity Backing (Hide)2'!BF$67:BF$81,"X")))</f>
        <v>0</v>
      </c>
      <c r="KC52" s="224">
        <f>'Capacity Backing (Hide)2'!BG$3*(CG52/MAX(1,SUMIFS('Treatment Backing (Hide)'!$B$110:$B$124,'Capacity Backing (Hide)2'!BG$67:BG$81,"X")))</f>
        <v>0</v>
      </c>
      <c r="KD52" s="224">
        <f>'Capacity Backing (Hide)2'!BH$3*(CH52/MAX(1,SUMIFS('Treatment Backing (Hide)'!$B$110:$B$124,'Capacity Backing (Hide)2'!BH$67:BH$81,"X")))</f>
        <v>0</v>
      </c>
      <c r="KE52" s="224">
        <f>'Capacity Backing (Hide)2'!BI$3*(CI52/MAX(1,SUMIFS('Treatment Backing (Hide)'!$B$110:$B$124,'Capacity Backing (Hide)2'!BI$67:BI$81,"X")))</f>
        <v>0</v>
      </c>
      <c r="KF52" s="224">
        <f>'Capacity Backing (Hide)2'!BJ$3*(CJ52/MAX(1,SUMIFS('Treatment Backing (Hide)'!$B$110:$B$124,'Capacity Backing (Hide)2'!BJ$67:BJ$81,"X")))</f>
        <v>0</v>
      </c>
      <c r="KG52" s="224">
        <f>'Capacity Backing (Hide)2'!BK$3*(CK52/MAX(1,SUMIFS('Treatment Backing (Hide)'!$B$110:$B$124,'Capacity Backing (Hide)2'!BK$67:BK$81,"X")))</f>
        <v>0</v>
      </c>
      <c r="KH52" s="224">
        <f>'Capacity Backing (Hide)2'!BL$3*(CL52/MAX(1,SUMIFS('Treatment Backing (Hide)'!$B$110:$B$124,'Capacity Backing (Hide)2'!BL$67:BL$81,"X")))</f>
        <v>0</v>
      </c>
      <c r="KI52" s="224">
        <f>'Capacity Backing (Hide)2'!BM$3*(CM52/MAX(1,SUMIFS('Treatment Backing (Hide)'!$B$110:$B$124,'Capacity Backing (Hide)2'!BM$67:BM$81,"X")))</f>
        <v>0</v>
      </c>
      <c r="KJ52" s="224">
        <f>'Capacity Backing (Hide)2'!BN$3*(CN52/MAX(1,SUMIFS('Treatment Backing (Hide)'!$B$110:$B$124,'Capacity Backing (Hide)2'!BN$67:BN$81,"X")))</f>
        <v>0</v>
      </c>
      <c r="KK52" s="224">
        <f>'Capacity Backing (Hide)2'!BO$3*(CO52/MAX(1,SUMIFS('Treatment Backing (Hide)'!$B$110:$B$124,'Capacity Backing (Hide)2'!BO$67:BO$81,"X")))</f>
        <v>0</v>
      </c>
      <c r="KL52" s="224">
        <f>'Capacity Backing (Hide)2'!BP$3*(CP52/MAX(1,SUMIFS('Treatment Backing (Hide)'!$B$110:$B$124,'Capacity Backing (Hide)2'!BP$67:BP$81,"X")))</f>
        <v>0</v>
      </c>
      <c r="KM52" s="224">
        <f>'Capacity Backing (Hide)2'!BQ$3*(CQ52/MAX(1,SUMIFS('Treatment Backing (Hide)'!$B$110:$B$124,'Capacity Backing (Hide)2'!BQ$67:BQ$81,"X")))</f>
        <v>0</v>
      </c>
      <c r="KN52" s="224">
        <f>'Capacity Backing (Hide)2'!BR$3*(CR52/MAX(1,SUMIFS('Treatment Backing (Hide)'!$B$110:$B$124,'Capacity Backing (Hide)2'!BR$67:BR$81,"X")))</f>
        <v>0</v>
      </c>
      <c r="KO52" s="224">
        <f>'Capacity Backing (Hide)2'!BS$3*(CS52/MAX(1,SUMIFS('Treatment Backing (Hide)'!$B$110:$B$124,'Capacity Backing (Hide)2'!BS$67:BS$81,"X")))</f>
        <v>0</v>
      </c>
      <c r="KP52" s="224">
        <f>'Capacity Backing (Hide)2'!BT$3*(CT52/MAX(1,SUMIFS('Treatment Backing (Hide)'!$B$110:$B$124,'Capacity Backing (Hide)2'!BT$67:BT$81,"X")))</f>
        <v>0</v>
      </c>
      <c r="KQ52" s="224">
        <f>'Capacity Backing (Hide)2'!BU$3*(CU52/MAX(1,SUMIFS('Treatment Backing (Hide)'!$B$110:$B$124,'Capacity Backing (Hide)2'!BU$67:BU$81,"X")))</f>
        <v>0</v>
      </c>
      <c r="KR52" s="224">
        <f>'Capacity Backing (Hide)2'!BV$3*(CV52/MAX(1,SUMIFS('Treatment Backing (Hide)'!$B$110:$B$124,'Capacity Backing (Hide)2'!BV$67:BV$81,"X")))</f>
        <v>0</v>
      </c>
      <c r="KS52" s="224">
        <f>'Capacity Backing (Hide)2'!BW$3*(CW52/MAX(1,SUMIFS('Treatment Backing (Hide)'!$B$110:$B$124,'Capacity Backing (Hide)2'!BW$67:BW$81,"X")))</f>
        <v>0</v>
      </c>
      <c r="KT52" s="224">
        <f>'Capacity Backing (Hide)2'!BX$3*(CX52/MAX(1,SUMIFS('Treatment Backing (Hide)'!$B$110:$B$124,'Capacity Backing (Hide)2'!BX$67:BX$81,"X")))</f>
        <v>0</v>
      </c>
      <c r="KU52" s="224">
        <f>'Capacity Backing (Hide)2'!BY$3*(CY52/MAX(1,SUMIFS('Treatment Backing (Hide)'!$B$110:$B$124,'Capacity Backing (Hide)2'!BY$67:BY$81,"X")))</f>
        <v>0</v>
      </c>
      <c r="KV52" s="224">
        <f>'Capacity Backing (Hide)2'!BZ$3*(CZ52/MAX(1,SUMIFS('Treatment Backing (Hide)'!$B$110:$B$124,'Capacity Backing (Hide)2'!BZ$67:BZ$81,"X")))</f>
        <v>0</v>
      </c>
      <c r="KW52" s="224">
        <f>'Capacity Backing (Hide)2'!CA$3*(DA52/MAX(1,SUMIFS('Treatment Backing (Hide)'!$B$110:$B$124,'Capacity Backing (Hide)2'!CA$67:CA$81,"X")))</f>
        <v>0</v>
      </c>
      <c r="KX52" s="224">
        <f>'Capacity Backing (Hide)2'!CB$3*(DB52/MAX(1,SUMIFS('Treatment Backing (Hide)'!$B$110:$B$124,'Capacity Backing (Hide)2'!CB$67:CB$81,"X")))</f>
        <v>0</v>
      </c>
      <c r="KY52" s="224">
        <f>'Capacity Backing (Hide)2'!CC$3*(DC52/MAX(1,SUMIFS('Treatment Backing (Hide)'!$B$110:$B$124,'Capacity Backing (Hide)2'!CC$67:CC$81,"X")))</f>
        <v>0</v>
      </c>
      <c r="KZ52" s="224">
        <f>'Capacity Backing (Hide)2'!CD$3*(DD52/MAX(1,SUMIFS('Treatment Backing (Hide)'!$B$110:$B$124,'Capacity Backing (Hide)2'!CD$67:CD$81,"X")))</f>
        <v>0</v>
      </c>
      <c r="LA52" s="224">
        <f>'Capacity Backing (Hide)2'!CE$3*(DE52/MAX(1,SUMIFS('Treatment Backing (Hide)'!$B$110:$B$124,'Capacity Backing (Hide)2'!CE$67:CE$81,"X")))</f>
        <v>0</v>
      </c>
      <c r="LB52" s="224">
        <f>'Capacity Backing (Hide)2'!CF$3*(DF52/MAX(1,SUMIFS('Treatment Backing (Hide)'!$B$110:$B$124,'Capacity Backing (Hide)2'!CF$67:CF$81,"X")))</f>
        <v>0</v>
      </c>
      <c r="LC52" s="224">
        <f>'Capacity Backing (Hide)2'!CG$3*(DG52/MAX(1,SUMIFS('Treatment Backing (Hide)'!$B$110:$B$124,'Capacity Backing (Hide)2'!CG$67:CG$81,"X")))</f>
        <v>0</v>
      </c>
      <c r="LD52" s="224">
        <f>'Capacity Backing (Hide)2'!CH$3*(DH52/MAX(1,SUMIFS('Treatment Backing (Hide)'!$B$110:$B$124,'Capacity Backing (Hide)2'!CH$67:CH$81,"X")))</f>
        <v>0</v>
      </c>
      <c r="LE52" s="224">
        <f>'Capacity Backing (Hide)2'!CI$3*(DI52/MAX(1,SUMIFS('Treatment Backing (Hide)'!$B$110:$B$124,'Capacity Backing (Hide)2'!CI$67:CI$81,"X")))</f>
        <v>0</v>
      </c>
      <c r="LF52" s="224">
        <f>'Capacity Backing (Hide)2'!CJ$3*(DJ52/MAX(1,SUMIFS('Treatment Backing (Hide)'!$B$110:$B$124,'Capacity Backing (Hide)2'!CJ$67:CJ$81,"X")))</f>
        <v>0</v>
      </c>
      <c r="LG52" s="224">
        <f>'Capacity Backing (Hide)2'!CK$3*(DK52/MAX(1,SUMIFS('Treatment Backing (Hide)'!$B$110:$B$124,'Capacity Backing (Hide)2'!CK$67:CK$81,"X")))</f>
        <v>0</v>
      </c>
      <c r="LH52" s="224">
        <f>'Capacity Backing (Hide)2'!CL$3*(DL52/MAX(1,SUMIFS('Treatment Backing (Hide)'!$B$110:$B$124,'Capacity Backing (Hide)2'!CL$67:CL$81,"X")))</f>
        <v>0</v>
      </c>
      <c r="LI52" s="224">
        <f>'Capacity Backing (Hide)2'!CM$3*(DM52/MAX(1,SUMIFS('Treatment Backing (Hide)'!$B$110:$B$124,'Capacity Backing (Hide)2'!CM$67:CM$81,"X")))</f>
        <v>0</v>
      </c>
      <c r="LJ52" s="224">
        <f>'Capacity Backing (Hide)2'!CN$3*(DN52/MAX(1,SUMIFS('Treatment Backing (Hide)'!$B$110:$B$124,'Capacity Backing (Hide)2'!CN$67:CN$81,"X")))</f>
        <v>0</v>
      </c>
      <c r="LK52" s="224">
        <f>'Capacity Backing (Hide)2'!CO$3*(DO52/MAX(1,SUMIFS('Treatment Backing (Hide)'!$B$110:$B$124,'Capacity Backing (Hide)2'!CO$67:CO$81,"X")))</f>
        <v>0</v>
      </c>
      <c r="LL52" s="224">
        <f>'Capacity Backing (Hide)2'!CP$3*(DP52/MAX(1,SUMIFS('Treatment Backing (Hide)'!$B$110:$B$124,'Capacity Backing (Hide)2'!CP$67:CP$81,"X")))</f>
        <v>0</v>
      </c>
      <c r="LM52" s="224">
        <f>'Capacity Backing (Hide)2'!CQ$3*(DQ52/MAX(1,SUMIFS('Treatment Backing (Hide)'!$B$110:$B$124,'Capacity Backing (Hide)2'!CQ$67:CQ$81,"X")))</f>
        <v>0</v>
      </c>
      <c r="LN52" s="224">
        <f>'Capacity Backing (Hide)2'!CR$3*(DR52/MAX(1,SUMIFS('Treatment Backing (Hide)'!$B$110:$B$124,'Capacity Backing (Hide)2'!CR$67:CR$81,"X")))</f>
        <v>0</v>
      </c>
      <c r="LO52" s="224">
        <f>'Capacity Backing (Hide)2'!CS$3*(DS52/MAX(1,SUMIFS('Treatment Backing (Hide)'!$B$110:$B$124,'Capacity Backing (Hide)2'!CS$67:CS$81,"X")))</f>
        <v>0</v>
      </c>
      <c r="LP52" s="224">
        <f>'Capacity Backing (Hide)2'!CT$3*(DT52/MAX(1,SUMIFS('Treatment Backing (Hide)'!$B$110:$B$124,'Capacity Backing (Hide)2'!CT$67:CT$81,"X")))</f>
        <v>0</v>
      </c>
      <c r="LQ52" s="224">
        <f>'Capacity Backing (Hide)2'!CU$3*(DU52/MAX(1,SUMIFS('Treatment Backing (Hide)'!$B$110:$B$124,'Capacity Backing (Hide)2'!CU$67:CU$81,"X")))</f>
        <v>0</v>
      </c>
      <c r="LR52" s="224">
        <f>'Capacity Backing (Hide)2'!CV$3*(DV52/MAX(1,SUMIFS('Treatment Backing (Hide)'!$B$110:$B$124,'Capacity Backing (Hide)2'!CV$67:CV$81,"X")))</f>
        <v>0</v>
      </c>
      <c r="LS52" s="224">
        <f>'Capacity Backing (Hide)2'!CW$3*(DW52/MAX(1,SUMIFS('Treatment Backing (Hide)'!$B$110:$B$124,'Capacity Backing (Hide)2'!CW$67:CW$81,"X")))</f>
        <v>0</v>
      </c>
      <c r="LV52">
        <f>'Capacity Backing (Hide)2'!B$139*(AB52/MAX(1,SUMIFS('Treatment Backing (Hide)'!$B$110:$B$124,'Capacity Backing (Hide)2'!B$203:B$217,"X")))</f>
        <v>0</v>
      </c>
      <c r="LW52">
        <f>'Capacity Backing (Hide)2'!C$139*(AC52/MAX(1,SUMIFS('Treatment Backing (Hide)'!$B$110:$B$124,'Capacity Backing (Hide)2'!C$203:C$217,"X")))</f>
        <v>0</v>
      </c>
      <c r="LX52">
        <f>'Capacity Backing (Hide)2'!D$139*(AD52/MAX(1,SUMIFS('Treatment Backing (Hide)'!$B$110:$B$124,'Capacity Backing (Hide)2'!D$203:D$217,"X")))</f>
        <v>0</v>
      </c>
      <c r="LY52">
        <f>'Capacity Backing (Hide)2'!E$139*(AE52/MAX(1,SUMIFS('Treatment Backing (Hide)'!$B$110:$B$124,'Capacity Backing (Hide)2'!E$203:E$217,"X")))</f>
        <v>0</v>
      </c>
      <c r="LZ52">
        <f>'Capacity Backing (Hide)2'!F$139*(AF52/MAX(1,SUMIFS('Treatment Backing (Hide)'!$B$110:$B$124,'Capacity Backing (Hide)2'!F$203:F$217,"X")))</f>
        <v>0</v>
      </c>
      <c r="MA52">
        <f>'Capacity Backing (Hide)2'!G$139*(AG52/MAX(1,SUMIFS('Treatment Backing (Hide)'!$B$110:$B$124,'Capacity Backing (Hide)2'!G$203:G$217,"X")))</f>
        <v>0</v>
      </c>
      <c r="MB52">
        <f>'Capacity Backing (Hide)2'!H$139*(AH52/MAX(1,SUMIFS('Treatment Backing (Hide)'!$B$110:$B$124,'Capacity Backing (Hide)2'!H$203:H$217,"X")))</f>
        <v>0</v>
      </c>
      <c r="MC52">
        <f>'Capacity Backing (Hide)2'!I$139*(AI52/MAX(1,SUMIFS('Treatment Backing (Hide)'!$B$110:$B$124,'Capacity Backing (Hide)2'!I$203:I$217,"X")))</f>
        <v>0</v>
      </c>
      <c r="MD52">
        <f>'Capacity Backing (Hide)2'!J$139*(AJ52/MAX(1,SUMIFS('Treatment Backing (Hide)'!$B$110:$B$124,'Capacity Backing (Hide)2'!J$203:J$217,"X")))</f>
        <v>0</v>
      </c>
      <c r="ME52">
        <f>'Capacity Backing (Hide)2'!K$139*(AK52/MAX(1,SUMIFS('Treatment Backing (Hide)'!$B$110:$B$124,'Capacity Backing (Hide)2'!K$203:K$217,"X")))</f>
        <v>0</v>
      </c>
      <c r="MF52">
        <f>'Capacity Backing (Hide)2'!L$139*(AL52/MAX(1,SUMIFS('Treatment Backing (Hide)'!$B$110:$B$124,'Capacity Backing (Hide)2'!L$203:L$217,"X")))</f>
        <v>0</v>
      </c>
      <c r="MG52">
        <f>'Capacity Backing (Hide)2'!M$139*(AM52/MAX(1,SUMIFS('Treatment Backing (Hide)'!$B$110:$B$124,'Capacity Backing (Hide)2'!M$203:M$217,"X")))</f>
        <v>0</v>
      </c>
      <c r="MH52">
        <f>'Capacity Backing (Hide)2'!N$139*(AN52/MAX(1,SUMIFS('Treatment Backing (Hide)'!$B$110:$B$124,'Capacity Backing (Hide)2'!N$203:N$217,"X")))</f>
        <v>0</v>
      </c>
      <c r="MI52">
        <f>'Capacity Backing (Hide)2'!O$139*(AO52/MAX(1,SUMIFS('Treatment Backing (Hide)'!$B$110:$B$124,'Capacity Backing (Hide)2'!O$203:O$217,"X")))</f>
        <v>0</v>
      </c>
      <c r="MJ52">
        <f>'Capacity Backing (Hide)2'!P$139*(AP52/MAX(1,SUMIFS('Treatment Backing (Hide)'!$B$110:$B$124,'Capacity Backing (Hide)2'!P$203:P$217,"X")))</f>
        <v>0</v>
      </c>
      <c r="MK52">
        <f>'Capacity Backing (Hide)2'!Q$139*(AQ52/MAX(1,SUMIFS('Treatment Backing (Hide)'!$B$110:$B$124,'Capacity Backing (Hide)2'!Q$203:Q$217,"X")))</f>
        <v>0</v>
      </c>
      <c r="ML52">
        <f>'Capacity Backing (Hide)2'!R$139*(AR52/MAX(1,SUMIFS('Treatment Backing (Hide)'!$B$110:$B$124,'Capacity Backing (Hide)2'!R$203:R$217,"X")))</f>
        <v>0</v>
      </c>
      <c r="MM52">
        <f>'Capacity Backing (Hide)2'!S$139*(AS52/MAX(1,SUMIFS('Treatment Backing (Hide)'!$B$110:$B$124,'Capacity Backing (Hide)2'!S$203:S$217,"X")))</f>
        <v>0</v>
      </c>
      <c r="MN52">
        <f>'Capacity Backing (Hide)2'!T$139*(AT52/MAX(1,SUMIFS('Treatment Backing (Hide)'!$B$110:$B$124,'Capacity Backing (Hide)2'!T$203:T$217,"X")))</f>
        <v>0</v>
      </c>
      <c r="MO52">
        <f>'Capacity Backing (Hide)2'!U$139*(AU52/MAX(1,SUMIFS('Treatment Backing (Hide)'!$B$110:$B$124,'Capacity Backing (Hide)2'!U$203:U$217,"X")))</f>
        <v>0</v>
      </c>
      <c r="MP52">
        <f>'Capacity Backing (Hide)2'!V$139*(AV52/MAX(1,SUMIFS('Treatment Backing (Hide)'!$B$110:$B$124,'Capacity Backing (Hide)2'!V$203:V$217,"X")))</f>
        <v>0</v>
      </c>
      <c r="MQ52">
        <f>'Capacity Backing (Hide)2'!W$139*(AW52/MAX(1,SUMIFS('Treatment Backing (Hide)'!$B$110:$B$124,'Capacity Backing (Hide)2'!W$203:W$217,"X")))</f>
        <v>0</v>
      </c>
      <c r="MR52">
        <f>'Capacity Backing (Hide)2'!X$139*(AX52/MAX(1,SUMIFS('Treatment Backing (Hide)'!$B$110:$B$124,'Capacity Backing (Hide)2'!X$203:X$217,"X")))</f>
        <v>0</v>
      </c>
      <c r="MS52">
        <f>'Capacity Backing (Hide)2'!Y$139*(AY52/MAX(1,SUMIFS('Treatment Backing (Hide)'!$B$110:$B$124,'Capacity Backing (Hide)2'!Y$203:Y$217,"X")))</f>
        <v>0</v>
      </c>
      <c r="MT52">
        <f>'Capacity Backing (Hide)2'!Z$139*(AZ52/MAX(1,SUMIFS('Treatment Backing (Hide)'!$B$110:$B$124,'Capacity Backing (Hide)2'!Z$203:Z$217,"X")))</f>
        <v>0</v>
      </c>
      <c r="MU52">
        <f>'Capacity Backing (Hide)2'!AA$139*(BA52/MAX(1,SUMIFS('Treatment Backing (Hide)'!$B$110:$B$124,'Capacity Backing (Hide)2'!AA$203:AA$217,"X")))</f>
        <v>0</v>
      </c>
      <c r="MV52">
        <f>'Capacity Backing (Hide)2'!AB$139*(BB52/MAX(1,SUMIFS('Treatment Backing (Hide)'!$B$110:$B$124,'Capacity Backing (Hide)2'!AB$203:AB$217,"X")))</f>
        <v>0</v>
      </c>
      <c r="MW52">
        <f>'Capacity Backing (Hide)2'!AC$139*(BC52/MAX(1,SUMIFS('Treatment Backing (Hide)'!$B$110:$B$124,'Capacity Backing (Hide)2'!AC$203:AC$217,"X")))</f>
        <v>0</v>
      </c>
      <c r="MX52">
        <f>'Capacity Backing (Hide)2'!AD$139*(BD52/MAX(1,SUMIFS('Treatment Backing (Hide)'!$B$110:$B$124,'Capacity Backing (Hide)2'!AD$203:AD$217,"X")))</f>
        <v>0</v>
      </c>
      <c r="MY52">
        <f>'Capacity Backing (Hide)2'!AE$139*(BE52/MAX(1,SUMIFS('Treatment Backing (Hide)'!$B$110:$B$124,'Capacity Backing (Hide)2'!AE$203:AE$217,"X")))</f>
        <v>0</v>
      </c>
      <c r="MZ52">
        <f>'Capacity Backing (Hide)2'!AF$139*(BF52/MAX(1,SUMIFS('Treatment Backing (Hide)'!$B$110:$B$124,'Capacity Backing (Hide)2'!AF$203:AF$217,"X")))</f>
        <v>0</v>
      </c>
      <c r="NA52">
        <f>'Capacity Backing (Hide)2'!AG$139*(BG52/MAX(1,SUMIFS('Treatment Backing (Hide)'!$B$110:$B$124,'Capacity Backing (Hide)2'!AG$203:AG$217,"X")))</f>
        <v>0</v>
      </c>
      <c r="NB52">
        <f>'Capacity Backing (Hide)2'!AH$139*(BH52/MAX(1,SUMIFS('Treatment Backing (Hide)'!$B$110:$B$124,'Capacity Backing (Hide)2'!AH$203:AH$217,"X")))</f>
        <v>0</v>
      </c>
      <c r="NC52">
        <f>'Capacity Backing (Hide)2'!AI$139*(BI52/MAX(1,SUMIFS('Treatment Backing (Hide)'!$B$110:$B$124,'Capacity Backing (Hide)2'!AI$203:AI$217,"X")))</f>
        <v>0</v>
      </c>
      <c r="ND52">
        <f>'Capacity Backing (Hide)2'!AJ$139*(BJ52/MAX(1,SUMIFS('Treatment Backing (Hide)'!$B$110:$B$124,'Capacity Backing (Hide)2'!AJ$203:AJ$217,"X")))</f>
        <v>0</v>
      </c>
      <c r="NE52">
        <f>'Capacity Backing (Hide)2'!AK$139*(BK52/MAX(1,SUMIFS('Treatment Backing (Hide)'!$B$110:$B$124,'Capacity Backing (Hide)2'!AK$203:AK$217,"X")))</f>
        <v>0</v>
      </c>
      <c r="NF52">
        <f>'Capacity Backing (Hide)2'!AL$139*(BL52/MAX(1,SUMIFS('Treatment Backing (Hide)'!$B$110:$B$124,'Capacity Backing (Hide)2'!AL$203:AL$217,"X")))</f>
        <v>0</v>
      </c>
      <c r="NG52">
        <f>'Capacity Backing (Hide)2'!AM$139*(BM52/MAX(1,SUMIFS('Treatment Backing (Hide)'!$B$110:$B$124,'Capacity Backing (Hide)2'!AM$203:AM$217,"X")))</f>
        <v>0</v>
      </c>
      <c r="NH52">
        <f>'Capacity Backing (Hide)2'!AN$139*(BN52/MAX(1,SUMIFS('Treatment Backing (Hide)'!$B$110:$B$124,'Capacity Backing (Hide)2'!AN$203:AN$217,"X")))</f>
        <v>0</v>
      </c>
      <c r="NI52">
        <f>'Capacity Backing (Hide)2'!AO$139*(BO52/MAX(1,SUMIFS('Treatment Backing (Hide)'!$B$110:$B$124,'Capacity Backing (Hide)2'!AO$203:AO$217,"X")))</f>
        <v>0</v>
      </c>
      <c r="NJ52">
        <f>'Capacity Backing (Hide)2'!AP$139*(BP52/MAX(1,SUMIFS('Treatment Backing (Hide)'!$B$110:$B$124,'Capacity Backing (Hide)2'!AP$203:AP$217,"X")))</f>
        <v>0</v>
      </c>
      <c r="NK52">
        <f>'Capacity Backing (Hide)2'!AQ$139*(BQ52/MAX(1,SUMIFS('Treatment Backing (Hide)'!$B$110:$B$124,'Capacity Backing (Hide)2'!AQ$203:AQ$217,"X")))</f>
        <v>0</v>
      </c>
      <c r="NL52">
        <f>'Capacity Backing (Hide)2'!AR$139*(BR52/MAX(1,SUMIFS('Treatment Backing (Hide)'!$B$110:$B$124,'Capacity Backing (Hide)2'!AR$203:AR$217,"X")))</f>
        <v>0</v>
      </c>
      <c r="NM52">
        <f>'Capacity Backing (Hide)2'!AS$139*(BS52/MAX(1,SUMIFS('Treatment Backing (Hide)'!$B$110:$B$124,'Capacity Backing (Hide)2'!AS$203:AS$217,"X")))</f>
        <v>0</v>
      </c>
      <c r="NN52">
        <f>'Capacity Backing (Hide)2'!AT$139*(BT52/MAX(1,SUMIFS('Treatment Backing (Hide)'!$B$110:$B$124,'Capacity Backing (Hide)2'!AT$203:AT$217,"X")))</f>
        <v>0</v>
      </c>
      <c r="NO52">
        <f>'Capacity Backing (Hide)2'!AU$139*(BU52/MAX(1,SUMIFS('Treatment Backing (Hide)'!$B$110:$B$124,'Capacity Backing (Hide)2'!AU$203:AU$217,"X")))</f>
        <v>0</v>
      </c>
      <c r="NP52">
        <f>'Capacity Backing (Hide)2'!AV$139*(BV52/MAX(1,SUMIFS('Treatment Backing (Hide)'!$B$110:$B$124,'Capacity Backing (Hide)2'!AV$203:AV$217,"X")))</f>
        <v>0</v>
      </c>
      <c r="NQ52">
        <f>'Capacity Backing (Hide)2'!AW$139*(BW52/MAX(1,SUMIFS('Treatment Backing (Hide)'!$B$110:$B$124,'Capacity Backing (Hide)2'!AW$203:AW$217,"X")))</f>
        <v>0</v>
      </c>
      <c r="NR52">
        <f>'Capacity Backing (Hide)2'!AX$139*(BX52/MAX(1,SUMIFS('Treatment Backing (Hide)'!$B$110:$B$124,'Capacity Backing (Hide)2'!AX$203:AX$217,"X")))</f>
        <v>0</v>
      </c>
      <c r="NS52">
        <f>'Capacity Backing (Hide)2'!AY$139*(BY52/MAX(1,SUMIFS('Treatment Backing (Hide)'!$B$110:$B$124,'Capacity Backing (Hide)2'!AY$203:AY$217,"X")))</f>
        <v>0</v>
      </c>
      <c r="NT52">
        <f>'Capacity Backing (Hide)2'!AZ$139*(BZ52/MAX(1,SUMIFS('Treatment Backing (Hide)'!$B$110:$B$124,'Capacity Backing (Hide)2'!AZ$203:AZ$217,"X")))</f>
        <v>0</v>
      </c>
      <c r="NU52">
        <f>'Capacity Backing (Hide)2'!BA$139*(CA52/MAX(1,SUMIFS('Treatment Backing (Hide)'!$B$110:$B$124,'Capacity Backing (Hide)2'!BA$203:BA$217,"X")))</f>
        <v>0</v>
      </c>
      <c r="NV52">
        <f>'Capacity Backing (Hide)2'!BB$139*(CB52/MAX(1,SUMIFS('Treatment Backing (Hide)'!$B$110:$B$124,'Capacity Backing (Hide)2'!BB$203:BB$217,"X")))</f>
        <v>0</v>
      </c>
      <c r="NW52">
        <f>'Capacity Backing (Hide)2'!BC$139*(CC52/MAX(1,SUMIFS('Treatment Backing (Hide)'!$B$110:$B$124,'Capacity Backing (Hide)2'!BC$203:BC$217,"X")))</f>
        <v>0</v>
      </c>
      <c r="NX52">
        <f>'Capacity Backing (Hide)2'!BD$139*(CD52/MAX(1,SUMIFS('Treatment Backing (Hide)'!$B$110:$B$124,'Capacity Backing (Hide)2'!BD$203:BD$217,"X")))</f>
        <v>0</v>
      </c>
      <c r="NY52">
        <f>'Capacity Backing (Hide)2'!BE$139*(CE52/MAX(1,SUMIFS('Treatment Backing (Hide)'!$B$110:$B$124,'Capacity Backing (Hide)2'!BE$203:BE$217,"X")))</f>
        <v>0</v>
      </c>
      <c r="NZ52">
        <f>'Capacity Backing (Hide)2'!BF$139*(CF52/MAX(1,SUMIFS('Treatment Backing (Hide)'!$B$110:$B$124,'Capacity Backing (Hide)2'!BF$203:BF$217,"X")))</f>
        <v>0</v>
      </c>
      <c r="OA52">
        <f>'Capacity Backing (Hide)2'!BG$139*(CG52/MAX(1,SUMIFS('Treatment Backing (Hide)'!$B$110:$B$124,'Capacity Backing (Hide)2'!BG$203:BG$217,"X")))</f>
        <v>0</v>
      </c>
      <c r="OB52">
        <f>'Capacity Backing (Hide)2'!BH$139*(CH52/MAX(1,SUMIFS('Treatment Backing (Hide)'!$B$110:$B$124,'Capacity Backing (Hide)2'!BH$203:BH$217,"X")))</f>
        <v>0</v>
      </c>
      <c r="OC52">
        <f>'Capacity Backing (Hide)2'!BI$139*(CI52/MAX(1,SUMIFS('Treatment Backing (Hide)'!$B$110:$B$124,'Capacity Backing (Hide)2'!BI$203:BI$217,"X")))</f>
        <v>0</v>
      </c>
      <c r="OD52">
        <f>'Capacity Backing (Hide)2'!BJ$139*(CJ52/MAX(1,SUMIFS('Treatment Backing (Hide)'!$B$110:$B$124,'Capacity Backing (Hide)2'!BJ$203:BJ$217,"X")))</f>
        <v>0</v>
      </c>
      <c r="OE52">
        <f>'Capacity Backing (Hide)2'!BK$139*(CK52/MAX(1,SUMIFS('Treatment Backing (Hide)'!$B$110:$B$124,'Capacity Backing (Hide)2'!BK$203:BK$217,"X")))</f>
        <v>0</v>
      </c>
      <c r="OF52">
        <f>'Capacity Backing (Hide)2'!BL$139*(CL52/MAX(1,SUMIFS('Treatment Backing (Hide)'!$B$110:$B$124,'Capacity Backing (Hide)2'!BL$203:BL$217,"X")))</f>
        <v>0</v>
      </c>
      <c r="OG52">
        <f>'Capacity Backing (Hide)2'!BM$139*(CM52/MAX(1,SUMIFS('Treatment Backing (Hide)'!$B$110:$B$124,'Capacity Backing (Hide)2'!BM$203:BM$217,"X")))</f>
        <v>0</v>
      </c>
      <c r="OH52">
        <f>'Capacity Backing (Hide)2'!BN$139*(CN52/MAX(1,SUMIFS('Treatment Backing (Hide)'!$B$110:$B$124,'Capacity Backing (Hide)2'!BN$203:BN$217,"X")))</f>
        <v>0</v>
      </c>
      <c r="OI52">
        <f>'Capacity Backing (Hide)2'!BO$139*(CO52/MAX(1,SUMIFS('Treatment Backing (Hide)'!$B$110:$B$124,'Capacity Backing (Hide)2'!BO$203:BO$217,"X")))</f>
        <v>0</v>
      </c>
      <c r="OJ52">
        <f>'Capacity Backing (Hide)2'!BP$139*(CP52/MAX(1,SUMIFS('Treatment Backing (Hide)'!$B$110:$B$124,'Capacity Backing (Hide)2'!BP$203:BP$217,"X")))</f>
        <v>0</v>
      </c>
      <c r="OK52">
        <f>'Capacity Backing (Hide)2'!BQ$139*(CQ52/MAX(1,SUMIFS('Treatment Backing (Hide)'!$B$110:$B$124,'Capacity Backing (Hide)2'!BQ$203:BQ$217,"X")))</f>
        <v>0</v>
      </c>
      <c r="OL52">
        <f>'Capacity Backing (Hide)2'!BR$139*(CR52/MAX(1,SUMIFS('Treatment Backing (Hide)'!$B$110:$B$124,'Capacity Backing (Hide)2'!BR$203:BR$217,"X")))</f>
        <v>0</v>
      </c>
      <c r="OM52">
        <f>'Capacity Backing (Hide)2'!BS$139*(CS52/MAX(1,SUMIFS('Treatment Backing (Hide)'!$B$110:$B$124,'Capacity Backing (Hide)2'!BS$203:BS$217,"X")))</f>
        <v>0</v>
      </c>
      <c r="ON52">
        <f>'Capacity Backing (Hide)2'!BT$139*(CT52/MAX(1,SUMIFS('Treatment Backing (Hide)'!$B$110:$B$124,'Capacity Backing (Hide)2'!BT$203:BT$217,"X")))</f>
        <v>0</v>
      </c>
      <c r="OO52">
        <f>'Capacity Backing (Hide)2'!BU$139*(CU52/MAX(1,SUMIFS('Treatment Backing (Hide)'!$B$110:$B$124,'Capacity Backing (Hide)2'!BU$203:BU$217,"X")))</f>
        <v>0</v>
      </c>
      <c r="OP52">
        <f>'Capacity Backing (Hide)2'!BV$139*(CV52/MAX(1,SUMIFS('Treatment Backing (Hide)'!$B$110:$B$124,'Capacity Backing (Hide)2'!BV$203:BV$217,"X")))</f>
        <v>0</v>
      </c>
      <c r="OQ52">
        <f>'Capacity Backing (Hide)2'!BW$139*(CW52/MAX(1,SUMIFS('Treatment Backing (Hide)'!$B$110:$B$124,'Capacity Backing (Hide)2'!BW$203:BW$217,"X")))</f>
        <v>0</v>
      </c>
      <c r="OR52">
        <f>'Capacity Backing (Hide)2'!BX$139*(CX52/MAX(1,SUMIFS('Treatment Backing (Hide)'!$B$110:$B$124,'Capacity Backing (Hide)2'!BX$203:BX$217,"X")))</f>
        <v>0</v>
      </c>
      <c r="OS52">
        <f>'Capacity Backing (Hide)2'!BY$139*(CY52/MAX(1,SUMIFS('Treatment Backing (Hide)'!$B$110:$B$124,'Capacity Backing (Hide)2'!BY$203:BY$217,"X")))</f>
        <v>0</v>
      </c>
      <c r="OT52">
        <f>'Capacity Backing (Hide)2'!BZ$139*(CZ52/MAX(1,SUMIFS('Treatment Backing (Hide)'!$B$110:$B$124,'Capacity Backing (Hide)2'!BZ$203:BZ$217,"X")))</f>
        <v>0</v>
      </c>
      <c r="OU52">
        <f>'Capacity Backing (Hide)2'!CA$139*(DA52/MAX(1,SUMIFS('Treatment Backing (Hide)'!$B$110:$B$124,'Capacity Backing (Hide)2'!CA$203:CA$217,"X")))</f>
        <v>0</v>
      </c>
      <c r="OV52">
        <f>'Capacity Backing (Hide)2'!CB$139*(DB52/MAX(1,SUMIFS('Treatment Backing (Hide)'!$B$110:$B$124,'Capacity Backing (Hide)2'!CB$203:CB$217,"X")))</f>
        <v>0</v>
      </c>
      <c r="OW52">
        <f>'Capacity Backing (Hide)2'!CC$139*(DC52/MAX(1,SUMIFS('Treatment Backing (Hide)'!$B$110:$B$124,'Capacity Backing (Hide)2'!CC$203:CC$217,"X")))</f>
        <v>0</v>
      </c>
      <c r="OX52">
        <f>'Capacity Backing (Hide)2'!CD$139*(DD52/MAX(1,SUMIFS('Treatment Backing (Hide)'!$B$110:$B$124,'Capacity Backing (Hide)2'!CD$203:CD$217,"X")))</f>
        <v>0</v>
      </c>
      <c r="OY52">
        <f>'Capacity Backing (Hide)2'!CE$139*(DE52/MAX(1,SUMIFS('Treatment Backing (Hide)'!$B$110:$B$124,'Capacity Backing (Hide)2'!CE$203:CE$217,"X")))</f>
        <v>0</v>
      </c>
      <c r="OZ52">
        <f>'Capacity Backing (Hide)2'!CF$139*(DF52/MAX(1,SUMIFS('Treatment Backing (Hide)'!$B$110:$B$124,'Capacity Backing (Hide)2'!CF$203:CF$217,"X")))</f>
        <v>0</v>
      </c>
      <c r="PA52">
        <f>'Capacity Backing (Hide)2'!CG$139*(DG52/MAX(1,SUMIFS('Treatment Backing (Hide)'!$B$110:$B$124,'Capacity Backing (Hide)2'!CG$203:CG$217,"X")))</f>
        <v>0</v>
      </c>
      <c r="PB52">
        <f>'Capacity Backing (Hide)2'!CH$139*(DH52/MAX(1,SUMIFS('Treatment Backing (Hide)'!$B$110:$B$124,'Capacity Backing (Hide)2'!CH$203:CH$217,"X")))</f>
        <v>0</v>
      </c>
      <c r="PC52">
        <f>'Capacity Backing (Hide)2'!CI$139*(DI52/MAX(1,SUMIFS('Treatment Backing (Hide)'!$B$110:$B$124,'Capacity Backing (Hide)2'!CI$203:CI$217,"X")))</f>
        <v>0</v>
      </c>
      <c r="PD52">
        <f>'Capacity Backing (Hide)2'!CJ$139*(DJ52/MAX(1,SUMIFS('Treatment Backing (Hide)'!$B$110:$B$124,'Capacity Backing (Hide)2'!CJ$203:CJ$217,"X")))</f>
        <v>0</v>
      </c>
      <c r="PE52">
        <f>'Capacity Backing (Hide)2'!CK$139*(DK52/MAX(1,SUMIFS('Treatment Backing (Hide)'!$B$110:$B$124,'Capacity Backing (Hide)2'!CK$203:CK$217,"X")))</f>
        <v>0</v>
      </c>
      <c r="PF52">
        <f>'Capacity Backing (Hide)2'!CL$139*(DL52/MAX(1,SUMIFS('Treatment Backing (Hide)'!$B$110:$B$124,'Capacity Backing (Hide)2'!CL$203:CL$217,"X")))</f>
        <v>0</v>
      </c>
      <c r="PG52">
        <f>'Capacity Backing (Hide)2'!CM$139*(DM52/MAX(1,SUMIFS('Treatment Backing (Hide)'!$B$110:$B$124,'Capacity Backing (Hide)2'!CM$203:CM$217,"X")))</f>
        <v>0</v>
      </c>
      <c r="PH52">
        <f>'Capacity Backing (Hide)2'!CN$139*(DN52/MAX(1,SUMIFS('Treatment Backing (Hide)'!$B$110:$B$124,'Capacity Backing (Hide)2'!CN$203:CN$217,"X")))</f>
        <v>0</v>
      </c>
      <c r="PI52">
        <f>'Capacity Backing (Hide)2'!CO$139*(DO52/MAX(1,SUMIFS('Treatment Backing (Hide)'!$B$110:$B$124,'Capacity Backing (Hide)2'!CO$203:CO$217,"X")))</f>
        <v>0</v>
      </c>
      <c r="PJ52">
        <f>'Capacity Backing (Hide)2'!CP$139*(DP52/MAX(1,SUMIFS('Treatment Backing (Hide)'!$B$110:$B$124,'Capacity Backing (Hide)2'!CP$203:CP$217,"X")))</f>
        <v>0</v>
      </c>
      <c r="PK52">
        <f>'Capacity Backing (Hide)2'!CQ$139*(DQ52/MAX(1,SUMIFS('Treatment Backing (Hide)'!$B$110:$B$124,'Capacity Backing (Hide)2'!CQ$203:CQ$217,"X")))</f>
        <v>0</v>
      </c>
      <c r="PL52">
        <f>'Capacity Backing (Hide)2'!CR$139*(DR52/MAX(1,SUMIFS('Treatment Backing (Hide)'!$B$110:$B$124,'Capacity Backing (Hide)2'!CR$203:CR$217,"X")))</f>
        <v>0</v>
      </c>
      <c r="PM52">
        <f>'Capacity Backing (Hide)2'!CS$139*(DS52/MAX(1,SUMIFS('Treatment Backing (Hide)'!$B$110:$B$124,'Capacity Backing (Hide)2'!CS$203:CS$217,"X")))</f>
        <v>0</v>
      </c>
      <c r="PN52">
        <f>'Capacity Backing (Hide)2'!CT$139*(DT52/MAX(1,SUMIFS('Treatment Backing (Hide)'!$B$110:$B$124,'Capacity Backing (Hide)2'!CT$203:CT$217,"X")))</f>
        <v>0</v>
      </c>
      <c r="PO52">
        <f>'Capacity Backing (Hide)2'!CU$139*(DU52/MAX(1,SUMIFS('Treatment Backing (Hide)'!$B$110:$B$124,'Capacity Backing (Hide)2'!CU$203:CU$217,"X")))</f>
        <v>0</v>
      </c>
      <c r="PP52">
        <f>'Capacity Backing (Hide)2'!CV$139*(DV52/MAX(1,SUMIFS('Treatment Backing (Hide)'!$B$110:$B$124,'Capacity Backing (Hide)2'!CV$203:CV$217,"X")))</f>
        <v>0</v>
      </c>
      <c r="PQ52">
        <f>'Capacity Backing (Hide)2'!CW$139*(DW52/MAX(1,SUMIFS('Treatment Backing (Hide)'!$B$110:$B$124,'Capacity Backing (Hide)2'!CW$203:CW$217,"X")))</f>
        <v>0</v>
      </c>
      <c r="PS52" cm="1">
        <f t="array" ref="PS52">SUM(IF('Capacity Summary'!H$36:H$135="X",1,0)*TRANSPOSE('CR Backing (Hide)'!$HX52:$LS52))</f>
        <v>0</v>
      </c>
      <c r="PT52" cm="1">
        <f t="array" ref="PT52">SUM(IF('Capacity Summary'!I$36:I$135="X",1,0)*TRANSPOSE('CR Backing (Hide)'!$HX52:$LS52))</f>
        <v>0</v>
      </c>
      <c r="PU52" cm="1">
        <f t="array" ref="PU52">SUM(IF('Capacity Summary'!J$36:J$135="X",1,0)*TRANSPOSE('CR Backing (Hide)'!$HX52:$LS52))</f>
        <v>0</v>
      </c>
      <c r="PV52" cm="1">
        <f t="array" ref="PV52">SUM(IF('Capacity Summary'!K$36:K$135="X",1,0)*TRANSPOSE('CR Backing (Hide)'!$HX52:$LS52))</f>
        <v>0</v>
      </c>
      <c r="PW52" cm="1">
        <f t="array" ref="PW52">SUM(IF('Capacity Summary'!L$36:L$135="X",1,0)*TRANSPOSE('CR Backing (Hide)'!$HX52:$LS52))</f>
        <v>0</v>
      </c>
      <c r="PX52" cm="1">
        <f t="array" ref="PX52">SUM(IF('Capacity Summary'!M$36:M$135="X",1,0)*TRANSPOSE('CR Backing (Hide)'!$HX52:$LS52))</f>
        <v>0</v>
      </c>
      <c r="PY52" cm="1">
        <f t="array" ref="PY52">SUM(IF('Capacity Summary'!N$36:N$135="X",1,0)*TRANSPOSE('CR Backing (Hide)'!$HX52:$LS52))</f>
        <v>0</v>
      </c>
      <c r="PZ52" cm="1">
        <f t="array" ref="PZ52">SUM(IF('Capacity Summary'!O$36:O$135="X",1,0)*TRANSPOSE('CR Backing (Hide)'!$HX52:$LS52))</f>
        <v>0</v>
      </c>
      <c r="QA52" cm="1">
        <f t="array" ref="QA52">SUM(IF('Capacity Summary'!P$36:P$135="X",1,0)*TRANSPOSE('CR Backing (Hide)'!$HX52:$LS52))</f>
        <v>0</v>
      </c>
      <c r="QB52" cm="1">
        <f t="array" ref="QB52">SUM(IF('Capacity Summary'!Q$36:Q$135="X",1,0)*TRANSPOSE('CR Backing (Hide)'!$HX52:$LS52))</f>
        <v>0</v>
      </c>
      <c r="QC52" cm="1">
        <f t="array" ref="QC52">SUM(IF('Capacity Summary'!R$36:R$135="X",1,0)*TRANSPOSE('CR Backing (Hide)'!$HX52:$LS52))</f>
        <v>0</v>
      </c>
      <c r="QD52" cm="1">
        <f t="array" ref="QD52">SUM(IF('Capacity Summary'!S$36:S$135="X",1,0)*TRANSPOSE('CR Backing (Hide)'!$HX52:$LS52))</f>
        <v>0</v>
      </c>
      <c r="QE52" cm="1">
        <f t="array" ref="QE52">SUM(IF('Capacity Summary'!T$36:T$135="X",1,0)*TRANSPOSE('CR Backing (Hide)'!$HX52:$LS52))</f>
        <v>0</v>
      </c>
      <c r="QF52" cm="1">
        <f t="array" ref="QF52">SUM(IF('Capacity Summary'!U$36:U$135="X",1,0)*TRANSPOSE('CR Backing (Hide)'!$HX52:$LS52))</f>
        <v>0</v>
      </c>
      <c r="QG52" cm="1">
        <f t="array" ref="QG52">SUM(IF('Capacity Summary'!V$36:V$135="X",1,0)*TRANSPOSE('CR Backing (Hide)'!$HX52:$LS52))</f>
        <v>0</v>
      </c>
      <c r="QH52" cm="1">
        <f t="array" ref="QH52">SUM(IF('Capacity Summary'!W$36:W$135="X",1,0)*TRANSPOSE('CR Backing (Hide)'!$HX52:$LS52))</f>
        <v>0</v>
      </c>
      <c r="QI52" cm="1">
        <f t="array" ref="QI52">SUM(IF('Capacity Summary'!X$36:X$135="X",1,0)*TRANSPOSE('CR Backing (Hide)'!$HX52:$LS52))</f>
        <v>0</v>
      </c>
      <c r="QJ52" cm="1">
        <f t="array" ref="QJ52">SUM(IF('Capacity Summary'!Y$36:Y$135="X",1,0)*TRANSPOSE('CR Backing (Hide)'!$HX52:$LS52))</f>
        <v>0</v>
      </c>
      <c r="QK52" cm="1">
        <f t="array" ref="QK52">SUM(IF('Capacity Summary'!Z$36:Z$135="X",1,0)*TRANSPOSE('CR Backing (Hide)'!$HX52:$LS52))</f>
        <v>0</v>
      </c>
      <c r="QL52" cm="1">
        <f t="array" ref="QL52">SUM(IF('Capacity Summary'!AA$36:AA$135="X",1,0)*TRANSPOSE('CR Backing (Hide)'!$HX52:$LS52))</f>
        <v>0</v>
      </c>
      <c r="QM52" cm="1">
        <f t="array" ref="QM52">SUM(IF('Capacity Summary'!AB$36:AB$135="X",1,0)*TRANSPOSE('CR Backing (Hide)'!$HX52:$LS52))</f>
        <v>0</v>
      </c>
      <c r="QN52" cm="1">
        <f t="array" ref="QN52">SUM(IF('Capacity Summary'!AC$36:AC$135="X",1,0)*TRANSPOSE('CR Backing (Hide)'!$HX52:$LS52))</f>
        <v>0</v>
      </c>
      <c r="QO52" cm="1">
        <f t="array" ref="QO52">SUM(IF('Capacity Summary'!AD$36:AD$135="X",1,0)*TRANSPOSE('CR Backing (Hide)'!$HX52:$LS52))</f>
        <v>0</v>
      </c>
      <c r="QP52" cm="1">
        <f t="array" ref="QP52">SUM(IF('Capacity Summary'!AE$36:AE$135="X",1,0)*TRANSPOSE('CR Backing (Hide)'!$HX52:$LS52))</f>
        <v>0</v>
      </c>
      <c r="QQ52" cm="1">
        <f t="array" ref="QQ52">SUM(IF('Capacity Summary'!AF$36:AF$135="X",1,0)*TRANSPOSE('CR Backing (Hide)'!$HX52:$LS52))</f>
        <v>0</v>
      </c>
      <c r="QR52" cm="1">
        <f t="array" ref="QR52">SUM(IF('Capacity Summary'!AG$36:AG$135="X",1,0)*TRANSPOSE('CR Backing (Hide)'!$HX52:$LS52))</f>
        <v>0</v>
      </c>
      <c r="QS52" cm="1">
        <f t="array" ref="QS52">SUM(IF('Capacity Summary'!AH$36:AH$135="X",1,0)*TRANSPOSE('CR Backing (Hide)'!$HX52:$LS52))</f>
        <v>0</v>
      </c>
      <c r="QT52" cm="1">
        <f t="array" ref="QT52">SUM(IF('Capacity Summary'!AI$36:AI$135="X",1,0)*TRANSPOSE('CR Backing (Hide)'!$HX52:$LS52))</f>
        <v>0</v>
      </c>
      <c r="QU52" cm="1">
        <f t="array" ref="QU52">SUM(IF('Capacity Summary'!AJ$36:AJ$135="X",1,0)*TRANSPOSE('CR Backing (Hide)'!$HX52:$LS52))</f>
        <v>0</v>
      </c>
      <c r="QV52" cm="1">
        <f t="array" ref="QV52">SUM(IF('Capacity Summary'!AK$36:AK$135="X",1,0)*TRANSPOSE('CR Backing (Hide)'!$HX52:$LS52))</f>
        <v>0</v>
      </c>
      <c r="QW52" cm="1">
        <f t="array" ref="QW52">SUM(IF('Capacity Summary'!AL$36:AL$135="X",1,0)*TRANSPOSE('CR Backing (Hide)'!$HX52:$LS52))</f>
        <v>0</v>
      </c>
      <c r="QX52" cm="1">
        <f t="array" ref="QX52">SUM(IF('Capacity Summary'!AM$36:AM$135="X",1,0)*TRANSPOSE('CR Backing (Hide)'!$HX52:$LS52))</f>
        <v>0</v>
      </c>
      <c r="QY52" cm="1">
        <f t="array" ref="QY52">SUM(IF('Capacity Summary'!AN$36:AN$135="X",1,0)*TRANSPOSE('CR Backing (Hide)'!$HX52:$LS52))</f>
        <v>0</v>
      </c>
      <c r="QZ52" cm="1">
        <f t="array" ref="QZ52">SUM(IF('Capacity Summary'!AO$36:AO$135="X",1,0)*TRANSPOSE('CR Backing (Hide)'!$HX52:$LS52))</f>
        <v>0</v>
      </c>
      <c r="RA52" cm="1">
        <f t="array" ref="RA52">SUM(IF('Capacity Summary'!AP$36:AP$135="X",1,0)*TRANSPOSE('CR Backing (Hide)'!$HX52:$LS52))</f>
        <v>0</v>
      </c>
      <c r="RB52" cm="1">
        <f t="array" ref="RB52">SUM(IF('Capacity Summary'!AQ$36:AQ$135="X",1,0)*TRANSPOSE('CR Backing (Hide)'!$HX52:$LS52))</f>
        <v>0</v>
      </c>
      <c r="RC52" cm="1">
        <f t="array" ref="RC52">SUM(IF('Capacity Summary'!AR$36:AR$135="X",1,0)*TRANSPOSE('CR Backing (Hide)'!$HX52:$LS52))</f>
        <v>0</v>
      </c>
      <c r="RD52" cm="1">
        <f t="array" ref="RD52">SUM(IF('Capacity Summary'!AS$36:AS$135="X",1,0)*TRANSPOSE('CR Backing (Hide)'!$HX52:$LS52))</f>
        <v>0</v>
      </c>
      <c r="RE52" cm="1">
        <f t="array" ref="RE52">SUM(IF('Capacity Summary'!AT$36:AT$135="X",1,0)*TRANSPOSE('CR Backing (Hide)'!$HX52:$LS52))</f>
        <v>0</v>
      </c>
      <c r="RF52" cm="1">
        <f t="array" ref="RF52">SUM(IF('Capacity Summary'!AU$36:AU$135="X",1,0)*TRANSPOSE('CR Backing (Hide)'!$HX52:$LS52))</f>
        <v>0</v>
      </c>
      <c r="RG52" cm="1">
        <f t="array" ref="RG52">SUM(IF('Capacity Summary'!AV$36:AV$135="X",1,0)*TRANSPOSE('CR Backing (Hide)'!$HX52:$LS52))</f>
        <v>0</v>
      </c>
      <c r="RH52" cm="1">
        <f t="array" ref="RH52">SUM(IF('Capacity Summary'!AW$36:AW$135="X",1,0)*TRANSPOSE('CR Backing (Hide)'!$HX52:$LS52))</f>
        <v>0</v>
      </c>
      <c r="RI52" cm="1">
        <f t="array" ref="RI52">SUM(IF('Capacity Summary'!AX$36:AX$135="X",1,0)*TRANSPOSE('CR Backing (Hide)'!$HX52:$LS52))</f>
        <v>0</v>
      </c>
      <c r="RJ52" cm="1">
        <f t="array" ref="RJ52">SUM(IF('Capacity Summary'!AY$36:AY$135="X",1,0)*TRANSPOSE('CR Backing (Hide)'!$HX52:$LS52))</f>
        <v>0</v>
      </c>
      <c r="RK52" cm="1">
        <f t="array" ref="RK52">SUM(IF('Capacity Summary'!AZ$36:AZ$135="X",1,0)*TRANSPOSE('CR Backing (Hide)'!$HX52:$LS52))</f>
        <v>0</v>
      </c>
      <c r="RL52" cm="1">
        <f t="array" ref="RL52">SUM(IF('Capacity Summary'!BA$36:BA$135="X",1,0)*TRANSPOSE('CR Backing (Hide)'!$HX52:$LS52))</f>
        <v>0</v>
      </c>
      <c r="RM52" cm="1">
        <f t="array" ref="RM52">SUM(IF('Capacity Summary'!BB$36:BB$135="X",1,0)*TRANSPOSE('CR Backing (Hide)'!$HX52:$LS52))</f>
        <v>0</v>
      </c>
      <c r="RN52" cm="1">
        <f t="array" ref="RN52">SUM(IF('Capacity Summary'!BC$36:BC$135="X",1,0)*TRANSPOSE('CR Backing (Hide)'!$HX52:$LS52))</f>
        <v>0</v>
      </c>
      <c r="RO52" cm="1">
        <f t="array" ref="RO52">SUM(IF('Capacity Summary'!BD$36:BD$135="X",1,0)*TRANSPOSE('CR Backing (Hide)'!$HX52:$LS52))</f>
        <v>0</v>
      </c>
      <c r="RP52" cm="1">
        <f t="array" ref="RP52">SUM(IF('Capacity Summary'!BE$36:BE$135="X",1,0)*TRANSPOSE('CR Backing (Hide)'!$HX52:$LS52))</f>
        <v>0</v>
      </c>
      <c r="RQ52" cm="1">
        <f t="array" ref="RQ52">SUM(IF('Capacity Summary'!BF$36:BF$135="X",1,0)*TRANSPOSE('CR Backing (Hide)'!$HX52:$LS52))</f>
        <v>0</v>
      </c>
      <c r="RR52" cm="1">
        <f t="array" ref="RR52">SUM(IF('Capacity Summary'!BG$36:BG$135="X",1,0)*TRANSPOSE('CR Backing (Hide)'!$HX52:$LS52))</f>
        <v>0</v>
      </c>
      <c r="RT52" cm="1">
        <f t="array" ref="RT52">SUM(IF('Capacity Summary'!H$139:H$238="X",1,0)*TRANSPOSE('CR Backing (Hide)'!$LV52:$PQ52))</f>
        <v>0</v>
      </c>
      <c r="RU52" cm="1">
        <f t="array" ref="RU52">SUM(IF('Capacity Summary'!I$139:I$238="X",1,0)*TRANSPOSE('CR Backing (Hide)'!$LV52:$PQ52))</f>
        <v>0</v>
      </c>
      <c r="RV52" cm="1">
        <f t="array" ref="RV52">SUM(IF('Capacity Summary'!J$139:J$238="X",1,0)*TRANSPOSE('CR Backing (Hide)'!$LV52:$PQ52))</f>
        <v>0</v>
      </c>
      <c r="RW52" cm="1">
        <f t="array" ref="RW52">SUM(IF('Capacity Summary'!K$139:K$238="X",1,0)*TRANSPOSE('CR Backing (Hide)'!$LV52:$PQ52))</f>
        <v>0</v>
      </c>
      <c r="RX52" cm="1">
        <f t="array" ref="RX52">SUM(IF('Capacity Summary'!L$139:L$238="X",1,0)*TRANSPOSE('CR Backing (Hide)'!$LV52:$PQ52))</f>
        <v>0</v>
      </c>
      <c r="RY52" cm="1">
        <f t="array" ref="RY52">SUM(IF('Capacity Summary'!M$139:M$238="X",1,0)*TRANSPOSE('CR Backing (Hide)'!$LV52:$PQ52))</f>
        <v>0</v>
      </c>
      <c r="RZ52" cm="1">
        <f t="array" ref="RZ52">SUM(IF('Capacity Summary'!N$139:N$238="X",1,0)*TRANSPOSE('CR Backing (Hide)'!$LV52:$PQ52))</f>
        <v>0</v>
      </c>
      <c r="SA52" cm="1">
        <f t="array" ref="SA52">SUM(IF('Capacity Summary'!O$139:O$238="X",1,0)*TRANSPOSE('CR Backing (Hide)'!$LV52:$PQ52))</f>
        <v>0</v>
      </c>
      <c r="SB52" cm="1">
        <f t="array" ref="SB52">SUM(IF('Capacity Summary'!P$139:P$238="X",1,0)*TRANSPOSE('CR Backing (Hide)'!$LV52:$PQ52))</f>
        <v>0</v>
      </c>
      <c r="SC52" cm="1">
        <f t="array" ref="SC52">SUM(IF('Capacity Summary'!Q$139:Q$238="X",1,0)*TRANSPOSE('CR Backing (Hide)'!$LV52:$PQ52))</f>
        <v>0</v>
      </c>
      <c r="SD52" cm="1">
        <f t="array" ref="SD52">SUM(IF('Capacity Summary'!R$139:R$238="X",1,0)*TRANSPOSE('CR Backing (Hide)'!$LV52:$PQ52))</f>
        <v>0</v>
      </c>
      <c r="SE52" cm="1">
        <f t="array" ref="SE52">SUM(IF('Capacity Summary'!S$139:S$238="X",1,0)*TRANSPOSE('CR Backing (Hide)'!$LV52:$PQ52))</f>
        <v>0</v>
      </c>
      <c r="SF52" cm="1">
        <f t="array" ref="SF52">SUM(IF('Capacity Summary'!T$139:T$238="X",1,0)*TRANSPOSE('CR Backing (Hide)'!$LV52:$PQ52))</f>
        <v>0</v>
      </c>
      <c r="SG52" cm="1">
        <f t="array" ref="SG52">SUM(IF('Capacity Summary'!U$139:U$238="X",1,0)*TRANSPOSE('CR Backing (Hide)'!$LV52:$PQ52))</f>
        <v>0</v>
      </c>
      <c r="SH52" cm="1">
        <f t="array" ref="SH52">SUM(IF('Capacity Summary'!V$139:V$238="X",1,0)*TRANSPOSE('CR Backing (Hide)'!$LV52:$PQ52))</f>
        <v>0</v>
      </c>
      <c r="SI52" cm="1">
        <f t="array" ref="SI52">SUM(IF('Capacity Summary'!W$139:W$238="X",1,0)*TRANSPOSE('CR Backing (Hide)'!$LV52:$PQ52))</f>
        <v>0</v>
      </c>
      <c r="SJ52" cm="1">
        <f t="array" ref="SJ52">SUM(IF('Capacity Summary'!X$139:X$238="X",1,0)*TRANSPOSE('CR Backing (Hide)'!$LV52:$PQ52))</f>
        <v>0</v>
      </c>
      <c r="SK52" cm="1">
        <f t="array" ref="SK52">SUM(IF('Capacity Summary'!Y$139:Y$238="X",1,0)*TRANSPOSE('CR Backing (Hide)'!$LV52:$PQ52))</f>
        <v>0</v>
      </c>
      <c r="SL52" cm="1">
        <f t="array" ref="SL52">SUM(IF('Capacity Summary'!Z$139:Z$238="X",1,0)*TRANSPOSE('CR Backing (Hide)'!$LV52:$PQ52))</f>
        <v>0</v>
      </c>
      <c r="SM52" cm="1">
        <f t="array" ref="SM52">SUM(IF('Capacity Summary'!AA$139:AA$238="X",1,0)*TRANSPOSE('CR Backing (Hide)'!$LV52:$PQ52))</f>
        <v>0</v>
      </c>
      <c r="SN52" cm="1">
        <f t="array" ref="SN52">SUM(IF('Capacity Summary'!AB$139:AB$238="X",1,0)*TRANSPOSE('CR Backing (Hide)'!$LV52:$PQ52))</f>
        <v>0</v>
      </c>
      <c r="SO52" cm="1">
        <f t="array" ref="SO52">SUM(IF('Capacity Summary'!AC$139:AC$238="X",1,0)*TRANSPOSE('CR Backing (Hide)'!$LV52:$PQ52))</f>
        <v>0</v>
      </c>
      <c r="SP52" cm="1">
        <f t="array" ref="SP52">SUM(IF('Capacity Summary'!AD$139:AD$238="X",1,0)*TRANSPOSE('CR Backing (Hide)'!$LV52:$PQ52))</f>
        <v>0</v>
      </c>
      <c r="SQ52" cm="1">
        <f t="array" ref="SQ52">SUM(IF('Capacity Summary'!AE$139:AE$238="X",1,0)*TRANSPOSE('CR Backing (Hide)'!$LV52:$PQ52))</f>
        <v>0</v>
      </c>
      <c r="SR52" cm="1">
        <f t="array" ref="SR52">SUM(IF('Capacity Summary'!AF$139:AF$238="X",1,0)*TRANSPOSE('CR Backing (Hide)'!$LV52:$PQ52))</f>
        <v>0</v>
      </c>
      <c r="SS52" cm="1">
        <f t="array" ref="SS52">SUM(IF('Capacity Summary'!AG$139:AG$238="X",1,0)*TRANSPOSE('CR Backing (Hide)'!$LV52:$PQ52))</f>
        <v>0</v>
      </c>
      <c r="ST52" cm="1">
        <f t="array" ref="ST52">SUM(IF('Capacity Summary'!AH$139:AH$238="X",1,0)*TRANSPOSE('CR Backing (Hide)'!$LV52:$PQ52))</f>
        <v>0</v>
      </c>
      <c r="SU52" cm="1">
        <f t="array" ref="SU52">SUM(IF('Capacity Summary'!AI$139:AI$238="X",1,0)*TRANSPOSE('CR Backing (Hide)'!$LV52:$PQ52))</f>
        <v>0</v>
      </c>
      <c r="SV52" cm="1">
        <f t="array" ref="SV52">SUM(IF('Capacity Summary'!AJ$139:AJ$238="X",1,0)*TRANSPOSE('CR Backing (Hide)'!$LV52:$PQ52))</f>
        <v>0</v>
      </c>
      <c r="SW52" cm="1">
        <f t="array" ref="SW52">SUM(IF('Capacity Summary'!AK$139:AK$238="X",1,0)*TRANSPOSE('CR Backing (Hide)'!$LV52:$PQ52))</f>
        <v>0</v>
      </c>
      <c r="SX52" cm="1">
        <f t="array" ref="SX52">SUM(IF('Capacity Summary'!AL$139:AL$238="X",1,0)*TRANSPOSE('CR Backing (Hide)'!$LV52:$PQ52))</f>
        <v>0</v>
      </c>
      <c r="SY52" cm="1">
        <f t="array" ref="SY52">SUM(IF('Capacity Summary'!AM$139:AM$238="X",1,0)*TRANSPOSE('CR Backing (Hide)'!$LV52:$PQ52))</f>
        <v>0</v>
      </c>
      <c r="SZ52" cm="1">
        <f t="array" ref="SZ52">SUM(IF('Capacity Summary'!AN$139:AN$238="X",1,0)*TRANSPOSE('CR Backing (Hide)'!$LV52:$PQ52))</f>
        <v>0</v>
      </c>
      <c r="TA52" cm="1">
        <f t="array" ref="TA52">SUM(IF('Capacity Summary'!AO$139:AO$238="X",1,0)*TRANSPOSE('CR Backing (Hide)'!$LV52:$PQ52))</f>
        <v>0</v>
      </c>
      <c r="TB52" cm="1">
        <f t="array" ref="TB52">SUM(IF('Capacity Summary'!AP$139:AP$238="X",1,0)*TRANSPOSE('CR Backing (Hide)'!$LV52:$PQ52))</f>
        <v>0</v>
      </c>
      <c r="TC52" cm="1">
        <f t="array" ref="TC52">SUM(IF('Capacity Summary'!AQ$139:AQ$238="X",1,0)*TRANSPOSE('CR Backing (Hide)'!$LV52:$PQ52))</f>
        <v>0</v>
      </c>
      <c r="TD52" cm="1">
        <f t="array" ref="TD52">SUM(IF('Capacity Summary'!AR$139:AR$238="X",1,0)*TRANSPOSE('CR Backing (Hide)'!$LV52:$PQ52))</f>
        <v>0</v>
      </c>
      <c r="TE52" cm="1">
        <f t="array" ref="TE52">SUM(IF('Capacity Summary'!AS$139:AS$238="X",1,0)*TRANSPOSE('CR Backing (Hide)'!$LV52:$PQ52))</f>
        <v>0</v>
      </c>
      <c r="TF52" cm="1">
        <f t="array" ref="TF52">SUM(IF('Capacity Summary'!AT$139:AT$238="X",1,0)*TRANSPOSE('CR Backing (Hide)'!$LV52:$PQ52))</f>
        <v>0</v>
      </c>
      <c r="TG52" cm="1">
        <f t="array" ref="TG52">SUM(IF('Capacity Summary'!AU$139:AU$238="X",1,0)*TRANSPOSE('CR Backing (Hide)'!$LV52:$PQ52))</f>
        <v>0</v>
      </c>
      <c r="TH52" cm="1">
        <f t="array" ref="TH52">SUM(IF('Capacity Summary'!AV$139:AV$238="X",1,0)*TRANSPOSE('CR Backing (Hide)'!$LV52:$PQ52))</f>
        <v>0</v>
      </c>
      <c r="TI52" cm="1">
        <f t="array" ref="TI52">SUM(IF('Capacity Summary'!AW$139:AW$238="X",1,0)*TRANSPOSE('CR Backing (Hide)'!$LV52:$PQ52))</f>
        <v>0</v>
      </c>
      <c r="TJ52" cm="1">
        <f t="array" ref="TJ52">SUM(IF('Capacity Summary'!AX$139:AX$238="X",1,0)*TRANSPOSE('CR Backing (Hide)'!$LV52:$PQ52))</f>
        <v>0</v>
      </c>
      <c r="TK52" cm="1">
        <f t="array" ref="TK52">SUM(IF('Capacity Summary'!AY$139:AY$238="X",1,0)*TRANSPOSE('CR Backing (Hide)'!$LV52:$PQ52))</f>
        <v>0</v>
      </c>
      <c r="TL52" cm="1">
        <f t="array" ref="TL52">SUM(IF('Capacity Summary'!AZ$139:AZ$238="X",1,0)*TRANSPOSE('CR Backing (Hide)'!$LV52:$PQ52))</f>
        <v>0</v>
      </c>
      <c r="TM52" cm="1">
        <f t="array" ref="TM52">SUM(IF('Capacity Summary'!BA$139:BA$238="X",1,0)*TRANSPOSE('CR Backing (Hide)'!$LV52:$PQ52))</f>
        <v>0</v>
      </c>
      <c r="TN52" cm="1">
        <f t="array" ref="TN52">SUM(IF('Capacity Summary'!BB$139:BB$238="X",1,0)*TRANSPOSE('CR Backing (Hide)'!$LV52:$PQ52))</f>
        <v>0</v>
      </c>
      <c r="TO52" cm="1">
        <f t="array" ref="TO52">SUM(IF('Capacity Summary'!BC$139:BC$238="X",1,0)*TRANSPOSE('CR Backing (Hide)'!$LV52:$PQ52))</f>
        <v>0</v>
      </c>
      <c r="TP52" cm="1">
        <f t="array" ref="TP52">SUM(IF('Capacity Summary'!BD$139:BD$238="X",1,0)*TRANSPOSE('CR Backing (Hide)'!$LV52:$PQ52))</f>
        <v>0</v>
      </c>
      <c r="TQ52" cm="1">
        <f t="array" ref="TQ52">SUM(IF('Capacity Summary'!BE$139:BE$238="X",1,0)*TRANSPOSE('CR Backing (Hide)'!$LV52:$PQ52))</f>
        <v>0</v>
      </c>
      <c r="TR52" cm="1">
        <f t="array" ref="TR52">SUM(IF('Capacity Summary'!BF$139:BF$238="X",1,0)*TRANSPOSE('CR Backing (Hide)'!$LV52:$PQ52))</f>
        <v>0</v>
      </c>
      <c r="TS52" cm="1">
        <f t="array" ref="TS52">SUM(IF('Capacity Summary'!BG$139:BG$238="X",1,0)*TRANSPOSE('CR Backing (Hide)'!$LV52:$PQ52))</f>
        <v>0</v>
      </c>
    </row>
    <row r="53" spans="8:539" x14ac:dyDescent="0.25">
      <c r="H53" t="str">
        <f>ROW(H50)&amp;". "&amp;'Clinical resources'!B56</f>
        <v xml:space="preserve">50. </v>
      </c>
      <c r="J53" t="str" cm="1">
        <f t="array" ref="J53">IF(SUM(IF('Clinical resources'!F56:J56="X",1,0)*'Clinical resources'!F$4:J$4)&gt;0,"X","")</f>
        <v/>
      </c>
      <c r="K53" t="str" cm="1">
        <f t="array" ref="K53">IF(SUM(IF('Clinical resources'!K56:O56="X",1,0)*'Clinical resources'!K$4:O$4)&gt;0,"X","")</f>
        <v/>
      </c>
      <c r="L53" t="str" cm="1">
        <f t="array" ref="L53">IF(SUM(IF('Clinical resources'!P56:T56="X",1,0)*'Clinical resources'!P$4:T$4)&gt;0,"X","")</f>
        <v/>
      </c>
      <c r="M53" t="str" cm="1">
        <f t="array" ref="M53">IF(SUM(IF('Clinical resources'!U56:Y56="X",1,0)*'Clinical resources'!U$4:Y$4)&gt;0,"X","")</f>
        <v/>
      </c>
      <c r="N53" t="str" cm="1">
        <f t="array" ref="N53">IF(SUM(IF('Clinical resources'!Z56:AD56="X",1,0)*'Clinical resources'!Z$4:AD$4)&gt;0,"X","")</f>
        <v/>
      </c>
      <c r="O53" t="str" cm="1">
        <f t="array" ref="O53">IF(SUM(IF('Clinical resources'!AE56:AI56="X",1,0)*'Clinical resources'!AE$4:AI$4)&gt;0,"X","")</f>
        <v/>
      </c>
      <c r="P53" t="str" cm="1">
        <f t="array" ref="P53">IF(SUM(IF('Clinical resources'!AJ56:AN56="X",1,0)*'Clinical resources'!AJ$4:AN$4)&gt;0,"X","")</f>
        <v/>
      </c>
      <c r="Q53" t="str" cm="1">
        <f t="array" ref="Q53">IF(SUM(IF('Clinical resources'!AO56:AS56="X",1,0)*'Clinical resources'!AO$4:AS$4)&gt;0,"X","")</f>
        <v/>
      </c>
      <c r="R53" t="str" cm="1">
        <f t="array" ref="R53">IF(SUM(IF('Clinical resources'!AT56:AX56="X",1,0)*'Clinical resources'!AT$4:AX$4)&gt;0,"X","")</f>
        <v/>
      </c>
      <c r="S53" t="str" cm="1">
        <f t="array" ref="S53">IF(SUM(IF('Clinical resources'!AY56:BC56="X",1,0)*'Clinical resources'!AY$4:BC$4)&gt;0,"X","")</f>
        <v/>
      </c>
      <c r="T53" t="str" cm="1">
        <f t="array" ref="T53">IF(SUM(IF('Clinical resources'!BD56:BH56="X",1,0)*'Clinical resources'!BD$4:BH$4)&gt;0,"X","")</f>
        <v/>
      </c>
      <c r="U53" t="str" cm="1">
        <f t="array" ref="U53">IF(SUM(IF('Clinical resources'!BI56:BM56="X",1,0)*'Clinical resources'!BI$4:BM$4)&gt;0,"X","")</f>
        <v/>
      </c>
      <c r="V53" t="str" cm="1">
        <f t="array" ref="V53">IF(SUM(IF('Clinical resources'!BN56:BR56="X",1,0)*'Clinical resources'!BN$4:BR$4)&gt;0,"X","")</f>
        <v/>
      </c>
      <c r="W53" t="str" cm="1">
        <f t="array" ref="W53">IF(SUM(IF('Clinical resources'!BS56:BW56="X",1,0)*'Clinical resources'!BS$4:BW$4)&gt;0,"X","")</f>
        <v/>
      </c>
      <c r="X53" t="str" cm="1">
        <f t="array" ref="X53">IF(SUM(IF('Clinical resources'!BX56:CB56="X",1,0)*'Clinical resources'!BX$4:CB$4)&gt;0,"X","")</f>
        <v/>
      </c>
      <c r="AB53">
        <f t="array" ref="AB53">IF($J53:$X53='Capacity Backing (Hide)2'!B$67:B$81,1,0)</f>
        <v>0</v>
      </c>
      <c r="AC53">
        <f t="array" ref="AC53">IF($J53:$X53='Capacity Backing (Hide)2'!C$67:C$81,1,0)</f>
        <v>0</v>
      </c>
      <c r="AD53">
        <f t="array" ref="AD53">IF($J53:$X53='Capacity Backing (Hide)2'!D$67:D$81,1,0)</f>
        <v>0</v>
      </c>
      <c r="AE53">
        <f t="array" ref="AE53">IF($J53:$X53='Capacity Backing (Hide)2'!E$67:E$81,1,0)</f>
        <v>0</v>
      </c>
      <c r="AF53">
        <f t="array" ref="AF53">IF($J53:$X53='Capacity Backing (Hide)2'!F$67:F$81,1,0)</f>
        <v>0</v>
      </c>
      <c r="AG53">
        <f t="array" ref="AG53">IF($J53:$X53='Capacity Backing (Hide)2'!G$67:G$81,1,0)</f>
        <v>0</v>
      </c>
      <c r="AH53">
        <f t="array" ref="AH53">IF($J53:$X53='Capacity Backing (Hide)2'!H$67:H$81,1,0)</f>
        <v>0</v>
      </c>
      <c r="AI53">
        <f t="array" ref="AI53">IF($J53:$X53='Capacity Backing (Hide)2'!I$67:I$81,1,0)</f>
        <v>0</v>
      </c>
      <c r="AJ53">
        <f t="array" ref="AJ53">IF($J53:$X53='Capacity Backing (Hide)2'!J$67:J$81,1,0)</f>
        <v>0</v>
      </c>
      <c r="AK53">
        <f t="array" ref="AK53">IF($J53:$X53='Capacity Backing (Hide)2'!K$67:K$81,1,0)</f>
        <v>0</v>
      </c>
      <c r="AL53">
        <f t="array" ref="AL53">IF($J53:$X53='Capacity Backing (Hide)2'!L$67:L$81,1,0)</f>
        <v>0</v>
      </c>
      <c r="AM53">
        <f t="array" ref="AM53">IF($J53:$X53='Capacity Backing (Hide)2'!M$67:M$81,1,0)</f>
        <v>0</v>
      </c>
      <c r="AN53">
        <f t="array" ref="AN53">IF($J53:$X53='Capacity Backing (Hide)2'!N$67:N$81,1,0)</f>
        <v>0</v>
      </c>
      <c r="AO53">
        <f t="array" ref="AO53">IF($J53:$X53='Capacity Backing (Hide)2'!O$67:O$81,1,0)</f>
        <v>0</v>
      </c>
      <c r="AP53">
        <f t="array" ref="AP53">IF($J53:$X53='Capacity Backing (Hide)2'!P$67:P$81,1,0)</f>
        <v>0</v>
      </c>
      <c r="AQ53">
        <f t="array" ref="AQ53">IF($J53:$X53='Capacity Backing (Hide)2'!Q$67:Q$81,1,0)</f>
        <v>0</v>
      </c>
      <c r="AR53">
        <f t="array" ref="AR53">IF($J53:$X53='Capacity Backing (Hide)2'!R$67:R$81,1,0)</f>
        <v>0</v>
      </c>
      <c r="AS53">
        <f t="array" ref="AS53">IF($J53:$X53='Capacity Backing (Hide)2'!S$67:S$81,1,0)</f>
        <v>0</v>
      </c>
      <c r="AT53">
        <f t="array" ref="AT53">IF($J53:$X53='Capacity Backing (Hide)2'!T$67:T$81,1,0)</f>
        <v>0</v>
      </c>
      <c r="AU53">
        <f t="array" ref="AU53">IF($J53:$X53='Capacity Backing (Hide)2'!U$67:U$81,1,0)</f>
        <v>0</v>
      </c>
      <c r="AV53">
        <f t="array" ref="AV53">IF($J53:$X53='Capacity Backing (Hide)2'!V$67:V$81,1,0)</f>
        <v>0</v>
      </c>
      <c r="AW53">
        <f t="array" ref="AW53">IF($J53:$X53='Capacity Backing (Hide)2'!W$67:W$81,1,0)</f>
        <v>0</v>
      </c>
      <c r="AX53">
        <f t="array" ref="AX53">IF($J53:$X53='Capacity Backing (Hide)2'!X$67:X$81,1,0)</f>
        <v>0</v>
      </c>
      <c r="AY53">
        <f t="array" ref="AY53">IF($J53:$X53='Capacity Backing (Hide)2'!Y$67:Y$81,1,0)</f>
        <v>0</v>
      </c>
      <c r="AZ53">
        <f t="array" ref="AZ53">IF($J53:$X53='Capacity Backing (Hide)2'!Z$67:Z$81,1,0)</f>
        <v>0</v>
      </c>
      <c r="BA53">
        <f t="array" ref="BA53">IF($J53:$X53='Capacity Backing (Hide)2'!AA$67:AA$81,1,0)</f>
        <v>0</v>
      </c>
      <c r="BB53">
        <f t="array" ref="BB53">IF($J53:$X53='Capacity Backing (Hide)2'!AB$67:AB$81,1,0)</f>
        <v>0</v>
      </c>
      <c r="BC53">
        <f t="array" ref="BC53">IF($J53:$X53='Capacity Backing (Hide)2'!AC$67:AC$81,1,0)</f>
        <v>0</v>
      </c>
      <c r="BD53">
        <f t="array" ref="BD53">IF($J53:$X53='Capacity Backing (Hide)2'!AD$67:AD$81,1,0)</f>
        <v>0</v>
      </c>
      <c r="BE53">
        <f t="array" ref="BE53">IF($J53:$X53='Capacity Backing (Hide)2'!AE$67:AE$81,1,0)</f>
        <v>0</v>
      </c>
      <c r="BF53">
        <f t="array" ref="BF53">IF($J53:$X53='Capacity Backing (Hide)2'!AF$67:AF$81,1,0)</f>
        <v>0</v>
      </c>
      <c r="BG53">
        <f t="array" ref="BG53">IF($J53:$X53='Capacity Backing (Hide)2'!AG$67:AG$81,1,0)</f>
        <v>0</v>
      </c>
      <c r="BH53">
        <f t="array" ref="BH53">IF($J53:$X53='Capacity Backing (Hide)2'!AH$67:AH$81,1,0)</f>
        <v>0</v>
      </c>
      <c r="BI53">
        <f t="array" ref="BI53">IF($J53:$X53='Capacity Backing (Hide)2'!AI$67:AI$81,1,0)</f>
        <v>0</v>
      </c>
      <c r="BJ53">
        <f t="array" ref="BJ53">IF($J53:$X53='Capacity Backing (Hide)2'!AJ$67:AJ$81,1,0)</f>
        <v>0</v>
      </c>
      <c r="BK53">
        <f t="array" ref="BK53">IF($J53:$X53='Capacity Backing (Hide)2'!AK$67:AK$81,1,0)</f>
        <v>0</v>
      </c>
      <c r="BL53">
        <f t="array" ref="BL53">IF($J53:$X53='Capacity Backing (Hide)2'!AL$67:AL$81,1,0)</f>
        <v>0</v>
      </c>
      <c r="BM53">
        <f t="array" ref="BM53">IF($J53:$X53='Capacity Backing (Hide)2'!AM$67:AM$81,1,0)</f>
        <v>0</v>
      </c>
      <c r="BN53">
        <f t="array" ref="BN53">IF($J53:$X53='Capacity Backing (Hide)2'!AN$67:AN$81,1,0)</f>
        <v>0</v>
      </c>
      <c r="BO53">
        <f t="array" ref="BO53">IF($J53:$X53='Capacity Backing (Hide)2'!AO$67:AO$81,1,0)</f>
        <v>0</v>
      </c>
      <c r="BP53">
        <f t="array" ref="BP53">IF($J53:$X53='Capacity Backing (Hide)2'!AP$67:AP$81,1,0)</f>
        <v>0</v>
      </c>
      <c r="BQ53">
        <f t="array" ref="BQ53">IF($J53:$X53='Capacity Backing (Hide)2'!AQ$67:AQ$81,1,0)</f>
        <v>0</v>
      </c>
      <c r="BR53">
        <f t="array" ref="BR53">IF($J53:$X53='Capacity Backing (Hide)2'!AR$67:AR$81,1,0)</f>
        <v>0</v>
      </c>
      <c r="BS53">
        <f t="array" ref="BS53">IF($J53:$X53='Capacity Backing (Hide)2'!AS$67:AS$81,1,0)</f>
        <v>0</v>
      </c>
      <c r="BT53">
        <f t="array" ref="BT53">IF($J53:$X53='Capacity Backing (Hide)2'!AT$67:AT$81,1,0)</f>
        <v>0</v>
      </c>
      <c r="BU53">
        <f t="array" ref="BU53">IF($J53:$X53='Capacity Backing (Hide)2'!AU$67:AU$81,1,0)</f>
        <v>0</v>
      </c>
      <c r="BV53">
        <f t="array" ref="BV53">IF($J53:$X53='Capacity Backing (Hide)2'!AV$67:AV$81,1,0)</f>
        <v>0</v>
      </c>
      <c r="BW53">
        <f t="array" ref="BW53">IF($J53:$X53='Capacity Backing (Hide)2'!AW$67:AW$81,1,0)</f>
        <v>0</v>
      </c>
      <c r="BX53">
        <f t="array" ref="BX53">IF($J53:$X53='Capacity Backing (Hide)2'!AX$67:AX$81,1,0)</f>
        <v>0</v>
      </c>
      <c r="BY53">
        <f t="array" ref="BY53">IF($J53:$X53='Capacity Backing (Hide)2'!AY$67:AY$81,1,0)</f>
        <v>0</v>
      </c>
      <c r="BZ53">
        <f t="array" ref="BZ53">IF($J53:$X53='Capacity Backing (Hide)2'!AZ$67:AZ$81,1,0)</f>
        <v>0</v>
      </c>
      <c r="CA53">
        <f t="array" ref="CA53">IF($J53:$X53='Capacity Backing (Hide)2'!BA$67:BA$81,1,0)</f>
        <v>0</v>
      </c>
      <c r="CB53">
        <f t="array" ref="CB53">IF($J53:$X53='Capacity Backing (Hide)2'!BB$67:BB$81,1,0)</f>
        <v>0</v>
      </c>
      <c r="CC53">
        <f t="array" ref="CC53">IF($J53:$X53='Capacity Backing (Hide)2'!BC$67:BC$81,1,0)</f>
        <v>0</v>
      </c>
      <c r="CD53">
        <f t="array" ref="CD53">IF($J53:$X53='Capacity Backing (Hide)2'!BD$67:BD$81,1,0)</f>
        <v>0</v>
      </c>
      <c r="CE53">
        <f t="array" ref="CE53">IF($J53:$X53='Capacity Backing (Hide)2'!BE$67:BE$81,1,0)</f>
        <v>0</v>
      </c>
      <c r="CF53">
        <f t="array" ref="CF53">IF($J53:$X53='Capacity Backing (Hide)2'!BF$67:BF$81,1,0)</f>
        <v>0</v>
      </c>
      <c r="CG53">
        <f t="array" ref="CG53">IF($J53:$X53='Capacity Backing (Hide)2'!BG$67:BG$81,1,0)</f>
        <v>0</v>
      </c>
      <c r="CH53">
        <f t="array" ref="CH53">IF($J53:$X53='Capacity Backing (Hide)2'!BH$67:BH$81,1,0)</f>
        <v>0</v>
      </c>
      <c r="CI53">
        <f t="array" ref="CI53">IF($J53:$X53='Capacity Backing (Hide)2'!BI$67:BI$81,1,0)</f>
        <v>0</v>
      </c>
      <c r="CJ53">
        <f t="array" ref="CJ53">IF($J53:$X53='Capacity Backing (Hide)2'!BJ$67:BJ$81,1,0)</f>
        <v>0</v>
      </c>
      <c r="CK53">
        <f t="array" ref="CK53">IF($J53:$X53='Capacity Backing (Hide)2'!BK$67:BK$81,1,0)</f>
        <v>0</v>
      </c>
      <c r="CL53">
        <f t="array" ref="CL53">IF($J53:$X53='Capacity Backing (Hide)2'!BL$67:BL$81,1,0)</f>
        <v>0</v>
      </c>
      <c r="CM53">
        <f t="array" ref="CM53">IF($J53:$X53='Capacity Backing (Hide)2'!BM$67:BM$81,1,0)</f>
        <v>0</v>
      </c>
      <c r="CN53">
        <f t="array" ref="CN53">IF($J53:$X53='Capacity Backing (Hide)2'!BN$67:BN$81,1,0)</f>
        <v>0</v>
      </c>
      <c r="CO53">
        <f t="array" ref="CO53">IF($J53:$X53='Capacity Backing (Hide)2'!BO$67:BO$81,1,0)</f>
        <v>0</v>
      </c>
      <c r="CP53">
        <f t="array" ref="CP53">IF($J53:$X53='Capacity Backing (Hide)2'!BP$67:BP$81,1,0)</f>
        <v>0</v>
      </c>
      <c r="CQ53">
        <f t="array" ref="CQ53">IF($J53:$X53='Capacity Backing (Hide)2'!BQ$67:BQ$81,1,0)</f>
        <v>0</v>
      </c>
      <c r="CR53">
        <f t="array" ref="CR53">IF($J53:$X53='Capacity Backing (Hide)2'!BR$67:BR$81,1,0)</f>
        <v>0</v>
      </c>
      <c r="CS53">
        <f t="array" ref="CS53">IF($J53:$X53='Capacity Backing (Hide)2'!BS$67:BS$81,1,0)</f>
        <v>0</v>
      </c>
      <c r="CT53">
        <f t="array" ref="CT53">IF($J53:$X53='Capacity Backing (Hide)2'!BT$67:BT$81,1,0)</f>
        <v>0</v>
      </c>
      <c r="CU53">
        <f t="array" ref="CU53">IF($J53:$X53='Capacity Backing (Hide)2'!BU$67:BU$81,1,0)</f>
        <v>0</v>
      </c>
      <c r="CV53">
        <f t="array" ref="CV53">IF($J53:$X53='Capacity Backing (Hide)2'!BV$67:BV$81,1,0)</f>
        <v>0</v>
      </c>
      <c r="CW53">
        <f t="array" ref="CW53">IF($J53:$X53='Capacity Backing (Hide)2'!BW$67:BW$81,1,0)</f>
        <v>0</v>
      </c>
      <c r="CX53">
        <f t="array" ref="CX53">IF($J53:$X53='Capacity Backing (Hide)2'!BX$67:BX$81,1,0)</f>
        <v>0</v>
      </c>
      <c r="CY53">
        <f t="array" ref="CY53">IF($J53:$X53='Capacity Backing (Hide)2'!BY$67:BY$81,1,0)</f>
        <v>0</v>
      </c>
      <c r="CZ53">
        <f t="array" ref="CZ53">IF($J53:$X53='Capacity Backing (Hide)2'!BZ$67:BZ$81,1,0)</f>
        <v>0</v>
      </c>
      <c r="DA53">
        <f t="array" ref="DA53">IF($J53:$X53='Capacity Backing (Hide)2'!CA$67:CA$81,1,0)</f>
        <v>0</v>
      </c>
      <c r="DB53">
        <f t="array" ref="DB53">IF($J53:$X53='Capacity Backing (Hide)2'!CB$67:CB$81,1,0)</f>
        <v>0</v>
      </c>
      <c r="DC53">
        <f t="array" ref="DC53">IF($J53:$X53='Capacity Backing (Hide)2'!CC$67:CC$81,1,0)</f>
        <v>0</v>
      </c>
      <c r="DD53">
        <f t="array" ref="DD53">IF($J53:$X53='Capacity Backing (Hide)2'!CD$67:CD$81,1,0)</f>
        <v>0</v>
      </c>
      <c r="DE53">
        <f t="array" ref="DE53">IF($J53:$X53='Capacity Backing (Hide)2'!CE$67:CE$81,1,0)</f>
        <v>0</v>
      </c>
      <c r="DF53">
        <f t="array" ref="DF53">IF($J53:$X53='Capacity Backing (Hide)2'!CF$67:CF$81,1,0)</f>
        <v>0</v>
      </c>
      <c r="DG53">
        <f t="array" ref="DG53">IF($J53:$X53='Capacity Backing (Hide)2'!CG$67:CG$81,1,0)</f>
        <v>0</v>
      </c>
      <c r="DH53">
        <f t="array" ref="DH53">IF($J53:$X53='Capacity Backing (Hide)2'!CH$67:CH$81,1,0)</f>
        <v>0</v>
      </c>
      <c r="DI53">
        <f t="array" ref="DI53">IF($J53:$X53='Capacity Backing (Hide)2'!CI$67:CI$81,1,0)</f>
        <v>0</v>
      </c>
      <c r="DJ53">
        <f t="array" ref="DJ53">IF($J53:$X53='Capacity Backing (Hide)2'!CJ$67:CJ$81,1,0)</f>
        <v>0</v>
      </c>
      <c r="DK53">
        <f t="array" ref="DK53">IF($J53:$X53='Capacity Backing (Hide)2'!CK$67:CK$81,1,0)</f>
        <v>0</v>
      </c>
      <c r="DL53">
        <f t="array" ref="DL53">IF($J53:$X53='Capacity Backing (Hide)2'!CL$67:CL$81,1,0)</f>
        <v>0</v>
      </c>
      <c r="DM53">
        <f t="array" ref="DM53">IF($J53:$X53='Capacity Backing (Hide)2'!CM$67:CM$81,1,0)</f>
        <v>0</v>
      </c>
      <c r="DN53">
        <f t="array" ref="DN53">IF($J53:$X53='Capacity Backing (Hide)2'!CN$67:CN$81,1,0)</f>
        <v>0</v>
      </c>
      <c r="DO53">
        <f t="array" ref="DO53">IF($J53:$X53='Capacity Backing (Hide)2'!CO$67:CO$81,1,0)</f>
        <v>0</v>
      </c>
      <c r="DP53">
        <f t="array" ref="DP53">IF($J53:$X53='Capacity Backing (Hide)2'!CP$67:CP$81,1,0)</f>
        <v>0</v>
      </c>
      <c r="DQ53">
        <f t="array" ref="DQ53">IF($J53:$X53='Capacity Backing (Hide)2'!CQ$67:CQ$81,1,0)</f>
        <v>0</v>
      </c>
      <c r="DR53">
        <f t="array" ref="DR53">IF($J53:$X53='Capacity Backing (Hide)2'!CR$67:CR$81,1,0)</f>
        <v>0</v>
      </c>
      <c r="DS53">
        <f t="array" ref="DS53">IF($J53:$X53='Capacity Backing (Hide)2'!CS$67:CS$81,1,0)</f>
        <v>0</v>
      </c>
      <c r="DT53">
        <f t="array" ref="DT53">IF($J53:$X53='Capacity Backing (Hide)2'!CT$67:CT$81,1,0)</f>
        <v>0</v>
      </c>
      <c r="DU53">
        <f t="array" ref="DU53">IF($J53:$X53='Capacity Backing (Hide)2'!CU$67:CU$81,1,0)</f>
        <v>0</v>
      </c>
      <c r="DV53">
        <f t="array" ref="DV53">IF($J53:$X53='Capacity Backing (Hide)2'!CV$67:CV$81,1,0)</f>
        <v>0</v>
      </c>
      <c r="DW53">
        <f t="array" ref="DW53">IF($J53:$X53='Capacity Backing (Hide)2'!CW$67:CW$81,1,0)</f>
        <v>0</v>
      </c>
      <c r="DZ53">
        <f t="array" ref="DZ53">IF($J53:$X53='Capacity Backing (Hide)2'!B$203:CZ$217,1,0)</f>
        <v>0</v>
      </c>
      <c r="EA53">
        <f t="array" ref="EA53">IF($J53:$X53='Capacity Backing (Hide)2'!C$203:DA$217,1,0)</f>
        <v>0</v>
      </c>
      <c r="EB53">
        <f t="array" ref="EB53">IF($J53:$X53='Capacity Backing (Hide)2'!D$203:DB$217,1,0)</f>
        <v>0</v>
      </c>
      <c r="EC53">
        <f t="array" ref="EC53">IF($J53:$X53='Capacity Backing (Hide)2'!E$203:DC$217,1,0)</f>
        <v>0</v>
      </c>
      <c r="ED53">
        <f t="array" ref="ED53">IF($J53:$X53='Capacity Backing (Hide)2'!F$203:DD$217,1,0)</f>
        <v>0</v>
      </c>
      <c r="EE53">
        <f t="array" ref="EE53">IF($J53:$X53='Capacity Backing (Hide)2'!G$203:DE$217,1,0)</f>
        <v>0</v>
      </c>
      <c r="EF53">
        <f t="array" ref="EF53">IF($J53:$X53='Capacity Backing (Hide)2'!H$203:DF$217,1,0)</f>
        <v>0</v>
      </c>
      <c r="EG53">
        <f t="array" ref="EG53">IF($J53:$X53='Capacity Backing (Hide)2'!I$203:DG$217,1,0)</f>
        <v>0</v>
      </c>
      <c r="EH53">
        <f t="array" ref="EH53">IF($J53:$X53='Capacity Backing (Hide)2'!J$203:DH$217,1,0)</f>
        <v>0</v>
      </c>
      <c r="EI53">
        <f t="array" ref="EI53">IF($J53:$X53='Capacity Backing (Hide)2'!K$203:DI$217,1,0)</f>
        <v>0</v>
      </c>
      <c r="EJ53">
        <f t="array" ref="EJ53">IF($J53:$X53='Capacity Backing (Hide)2'!L$203:DJ$217,1,0)</f>
        <v>0</v>
      </c>
      <c r="EK53">
        <f t="array" ref="EK53">IF($J53:$X53='Capacity Backing (Hide)2'!M$203:DK$217,1,0)</f>
        <v>0</v>
      </c>
      <c r="EL53">
        <f t="array" ref="EL53">IF($J53:$X53='Capacity Backing (Hide)2'!N$203:DL$217,1,0)</f>
        <v>0</v>
      </c>
      <c r="EM53">
        <f t="array" ref="EM53">IF($J53:$X53='Capacity Backing (Hide)2'!O$203:DM$217,1,0)</f>
        <v>0</v>
      </c>
      <c r="EN53">
        <f t="array" ref="EN53">IF($J53:$X53='Capacity Backing (Hide)2'!P$203:DN$217,1,0)</f>
        <v>0</v>
      </c>
      <c r="EO53">
        <f t="array" ref="EO53">IF($J53:$X53='Capacity Backing (Hide)2'!Q$203:DO$217,1,0)</f>
        <v>0</v>
      </c>
      <c r="EP53">
        <f t="array" ref="EP53">IF($J53:$X53='Capacity Backing (Hide)2'!R$203:DP$217,1,0)</f>
        <v>0</v>
      </c>
      <c r="EQ53">
        <f t="array" ref="EQ53">IF($J53:$X53='Capacity Backing (Hide)2'!S$203:DQ$217,1,0)</f>
        <v>0</v>
      </c>
      <c r="ER53">
        <f t="array" ref="ER53">IF($J53:$X53='Capacity Backing (Hide)2'!T$203:DR$217,1,0)</f>
        <v>0</v>
      </c>
      <c r="ES53">
        <f t="array" ref="ES53">IF($J53:$X53='Capacity Backing (Hide)2'!U$203:DS$217,1,0)</f>
        <v>0</v>
      </c>
      <c r="ET53">
        <f t="array" ref="ET53">IF($J53:$X53='Capacity Backing (Hide)2'!V$203:DT$217,1,0)</f>
        <v>0</v>
      </c>
      <c r="EU53">
        <f t="array" ref="EU53">IF($J53:$X53='Capacity Backing (Hide)2'!W$203:DU$217,1,0)</f>
        <v>0</v>
      </c>
      <c r="EV53">
        <f t="array" ref="EV53">IF($J53:$X53='Capacity Backing (Hide)2'!X$203:DV$217,1,0)</f>
        <v>0</v>
      </c>
      <c r="EW53">
        <f t="array" ref="EW53">IF($J53:$X53='Capacity Backing (Hide)2'!Y$203:DW$217,1,0)</f>
        <v>0</v>
      </c>
      <c r="EX53">
        <f t="array" ref="EX53">IF($J53:$X53='Capacity Backing (Hide)2'!Z$203:DX$217,1,0)</f>
        <v>0</v>
      </c>
      <c r="EY53">
        <f t="array" ref="EY53">IF($J53:$X53='Capacity Backing (Hide)2'!AA$203:DY$217,1,0)</f>
        <v>0</v>
      </c>
      <c r="EZ53">
        <f t="array" ref="EZ53">IF($J53:$X53='Capacity Backing (Hide)2'!AB$203:DZ$217,1,0)</f>
        <v>0</v>
      </c>
      <c r="FA53">
        <f t="array" ref="FA53">IF($J53:$X53='Capacity Backing (Hide)2'!AC$203:EA$217,1,0)</f>
        <v>0</v>
      </c>
      <c r="FB53">
        <f t="array" ref="FB53">IF($J53:$X53='Capacity Backing (Hide)2'!AD$203:EB$217,1,0)</f>
        <v>0</v>
      </c>
      <c r="FC53">
        <f t="array" ref="FC53">IF($J53:$X53='Capacity Backing (Hide)2'!AE$203:EC$217,1,0)</f>
        <v>0</v>
      </c>
      <c r="FD53">
        <f t="array" ref="FD53">IF($J53:$X53='Capacity Backing (Hide)2'!AF$203:ED$217,1,0)</f>
        <v>0</v>
      </c>
      <c r="FE53">
        <f t="array" ref="FE53">IF($J53:$X53='Capacity Backing (Hide)2'!AG$203:EE$217,1,0)</f>
        <v>0</v>
      </c>
      <c r="FF53">
        <f t="array" ref="FF53">IF($J53:$X53='Capacity Backing (Hide)2'!AH$203:EF$217,1,0)</f>
        <v>0</v>
      </c>
      <c r="FG53">
        <f t="array" ref="FG53">IF($J53:$X53='Capacity Backing (Hide)2'!AI$203:EG$217,1,0)</f>
        <v>0</v>
      </c>
      <c r="FH53">
        <f t="array" ref="FH53">IF($J53:$X53='Capacity Backing (Hide)2'!AJ$203:EH$217,1,0)</f>
        <v>0</v>
      </c>
      <c r="FI53">
        <f t="array" ref="FI53">IF($J53:$X53='Capacity Backing (Hide)2'!AK$203:EI$217,1,0)</f>
        <v>0</v>
      </c>
      <c r="FJ53">
        <f t="array" ref="FJ53">IF($J53:$X53='Capacity Backing (Hide)2'!AL$203:EJ$217,1,0)</f>
        <v>0</v>
      </c>
      <c r="FK53">
        <f t="array" ref="FK53">IF($J53:$X53='Capacity Backing (Hide)2'!AM$203:EK$217,1,0)</f>
        <v>0</v>
      </c>
      <c r="FL53">
        <f t="array" ref="FL53">IF($J53:$X53='Capacity Backing (Hide)2'!AN$203:EL$217,1,0)</f>
        <v>0</v>
      </c>
      <c r="FM53">
        <f t="array" ref="FM53">IF($J53:$X53='Capacity Backing (Hide)2'!AO$203:EM$217,1,0)</f>
        <v>0</v>
      </c>
      <c r="FN53">
        <f t="array" ref="FN53">IF($J53:$X53='Capacity Backing (Hide)2'!AP$203:EN$217,1,0)</f>
        <v>0</v>
      </c>
      <c r="FO53">
        <f t="array" ref="FO53">IF($J53:$X53='Capacity Backing (Hide)2'!AQ$203:EO$217,1,0)</f>
        <v>0</v>
      </c>
      <c r="FP53">
        <f t="array" ref="FP53">IF($J53:$X53='Capacity Backing (Hide)2'!AR$203:EP$217,1,0)</f>
        <v>0</v>
      </c>
      <c r="FQ53">
        <f t="array" ref="FQ53">IF($J53:$X53='Capacity Backing (Hide)2'!AS$203:EQ$217,1,0)</f>
        <v>0</v>
      </c>
      <c r="FR53">
        <f t="array" ref="FR53">IF($J53:$X53='Capacity Backing (Hide)2'!AT$203:ER$217,1,0)</f>
        <v>0</v>
      </c>
      <c r="FS53">
        <f t="array" ref="FS53">IF($J53:$X53='Capacity Backing (Hide)2'!AU$203:ES$217,1,0)</f>
        <v>0</v>
      </c>
      <c r="FT53">
        <f t="array" ref="FT53">IF($J53:$X53='Capacity Backing (Hide)2'!AV$203:ET$217,1,0)</f>
        <v>0</v>
      </c>
      <c r="FU53">
        <f t="array" ref="FU53">IF($J53:$X53='Capacity Backing (Hide)2'!AW$203:EU$217,1,0)</f>
        <v>0</v>
      </c>
      <c r="FV53">
        <f t="array" ref="FV53">IF($J53:$X53='Capacity Backing (Hide)2'!AX$203:EV$217,1,0)</f>
        <v>0</v>
      </c>
      <c r="FW53">
        <f t="array" ref="FW53">IF($J53:$X53='Capacity Backing (Hide)2'!AY$203:EW$217,1,0)</f>
        <v>0</v>
      </c>
      <c r="FX53">
        <f t="array" ref="FX53">IF($J53:$X53='Capacity Backing (Hide)2'!AZ$203:EX$217,1,0)</f>
        <v>0</v>
      </c>
      <c r="FY53">
        <f t="array" ref="FY53">IF($J53:$X53='Capacity Backing (Hide)2'!BA$203:EY$217,1,0)</f>
        <v>0</v>
      </c>
      <c r="FZ53">
        <f t="array" ref="FZ53">IF($J53:$X53='Capacity Backing (Hide)2'!BB$203:EZ$217,1,0)</f>
        <v>0</v>
      </c>
      <c r="GA53">
        <f t="array" ref="GA53">IF($J53:$X53='Capacity Backing (Hide)2'!BC$203:FA$217,1,0)</f>
        <v>0</v>
      </c>
      <c r="GB53">
        <f t="array" ref="GB53">IF($J53:$X53='Capacity Backing (Hide)2'!BD$203:FB$217,1,0)</f>
        <v>0</v>
      </c>
      <c r="GC53">
        <f t="array" ref="GC53">IF($J53:$X53='Capacity Backing (Hide)2'!BE$203:FC$217,1,0)</f>
        <v>0</v>
      </c>
      <c r="GD53">
        <f t="array" ref="GD53">IF($J53:$X53='Capacity Backing (Hide)2'!BF$203:FD$217,1,0)</f>
        <v>0</v>
      </c>
      <c r="GE53">
        <f t="array" ref="GE53">IF($J53:$X53='Capacity Backing (Hide)2'!BG$203:FE$217,1,0)</f>
        <v>0</v>
      </c>
      <c r="GF53">
        <f t="array" ref="GF53">IF($J53:$X53='Capacity Backing (Hide)2'!BH$203:FF$217,1,0)</f>
        <v>0</v>
      </c>
      <c r="GG53">
        <f t="array" ref="GG53">IF($J53:$X53='Capacity Backing (Hide)2'!BI$203:FG$217,1,0)</f>
        <v>0</v>
      </c>
      <c r="GH53">
        <f t="array" ref="GH53">IF($J53:$X53='Capacity Backing (Hide)2'!BJ$203:FH$217,1,0)</f>
        <v>0</v>
      </c>
      <c r="GI53">
        <f t="array" ref="GI53">IF($J53:$X53='Capacity Backing (Hide)2'!BK$203:FI$217,1,0)</f>
        <v>0</v>
      </c>
      <c r="GJ53">
        <f t="array" ref="GJ53">IF($J53:$X53='Capacity Backing (Hide)2'!BL$203:FJ$217,1,0)</f>
        <v>0</v>
      </c>
      <c r="GK53">
        <f t="array" ref="GK53">IF($J53:$X53='Capacity Backing (Hide)2'!BM$203:FK$217,1,0)</f>
        <v>0</v>
      </c>
      <c r="GL53">
        <f t="array" ref="GL53">IF($J53:$X53='Capacity Backing (Hide)2'!BN$203:FL$217,1,0)</f>
        <v>0</v>
      </c>
      <c r="GM53">
        <f t="array" ref="GM53">IF($J53:$X53='Capacity Backing (Hide)2'!BO$203:FM$217,1,0)</f>
        <v>0</v>
      </c>
      <c r="GN53">
        <f t="array" ref="GN53">IF($J53:$X53='Capacity Backing (Hide)2'!BP$203:FN$217,1,0)</f>
        <v>0</v>
      </c>
      <c r="GO53">
        <f t="array" ref="GO53">IF($J53:$X53='Capacity Backing (Hide)2'!BQ$203:FO$217,1,0)</f>
        <v>0</v>
      </c>
      <c r="GP53">
        <f t="array" ref="GP53">IF($J53:$X53='Capacity Backing (Hide)2'!BR$203:FP$217,1,0)</f>
        <v>0</v>
      </c>
      <c r="GQ53">
        <f t="array" ref="GQ53">IF($J53:$X53='Capacity Backing (Hide)2'!BS$203:FQ$217,1,0)</f>
        <v>0</v>
      </c>
      <c r="GR53">
        <f t="array" ref="GR53">IF($J53:$X53='Capacity Backing (Hide)2'!BT$203:FR$217,1,0)</f>
        <v>0</v>
      </c>
      <c r="GS53">
        <f t="array" ref="GS53">IF($J53:$X53='Capacity Backing (Hide)2'!BU$203:FS$217,1,0)</f>
        <v>0</v>
      </c>
      <c r="GT53">
        <f t="array" ref="GT53">IF($J53:$X53='Capacity Backing (Hide)2'!BV$203:FT$217,1,0)</f>
        <v>0</v>
      </c>
      <c r="GU53">
        <f t="array" ref="GU53">IF($J53:$X53='Capacity Backing (Hide)2'!BW$203:FU$217,1,0)</f>
        <v>0</v>
      </c>
      <c r="GV53">
        <f t="array" ref="GV53">IF($J53:$X53='Capacity Backing (Hide)2'!BX$203:FV$217,1,0)</f>
        <v>0</v>
      </c>
      <c r="GW53">
        <f t="array" ref="GW53">IF($J53:$X53='Capacity Backing (Hide)2'!BY$203:FW$217,1,0)</f>
        <v>0</v>
      </c>
      <c r="GX53">
        <f t="array" ref="GX53">IF($J53:$X53='Capacity Backing (Hide)2'!BZ$203:FX$217,1,0)</f>
        <v>0</v>
      </c>
      <c r="GY53">
        <f t="array" ref="GY53">IF($J53:$X53='Capacity Backing (Hide)2'!CA$203:FY$217,1,0)</f>
        <v>0</v>
      </c>
      <c r="GZ53">
        <f t="array" ref="GZ53">IF($J53:$X53='Capacity Backing (Hide)2'!CB$203:FZ$217,1,0)</f>
        <v>0</v>
      </c>
      <c r="HA53">
        <f t="array" ref="HA53">IF($J53:$X53='Capacity Backing (Hide)2'!CC$203:GA$217,1,0)</f>
        <v>0</v>
      </c>
      <c r="HB53">
        <f t="array" ref="HB53">IF($J53:$X53='Capacity Backing (Hide)2'!CD$203:GB$217,1,0)</f>
        <v>0</v>
      </c>
      <c r="HC53">
        <f t="array" ref="HC53">IF($J53:$X53='Capacity Backing (Hide)2'!CE$203:GC$217,1,0)</f>
        <v>0</v>
      </c>
      <c r="HD53">
        <f t="array" ref="HD53">IF($J53:$X53='Capacity Backing (Hide)2'!CF$203:GD$217,1,0)</f>
        <v>0</v>
      </c>
      <c r="HE53">
        <f t="array" ref="HE53">IF($J53:$X53='Capacity Backing (Hide)2'!CG$203:GE$217,1,0)</f>
        <v>0</v>
      </c>
      <c r="HF53">
        <f t="array" ref="HF53">IF($J53:$X53='Capacity Backing (Hide)2'!CH$203:GF$217,1,0)</f>
        <v>0</v>
      </c>
      <c r="HG53">
        <f t="array" ref="HG53">IF($J53:$X53='Capacity Backing (Hide)2'!CI$203:GG$217,1,0)</f>
        <v>0</v>
      </c>
      <c r="HH53">
        <f t="array" ref="HH53">IF($J53:$X53='Capacity Backing (Hide)2'!CJ$203:GH$217,1,0)</f>
        <v>0</v>
      </c>
      <c r="HI53">
        <f t="array" ref="HI53">IF($J53:$X53='Capacity Backing (Hide)2'!CK$203:GI$217,1,0)</f>
        <v>0</v>
      </c>
      <c r="HJ53">
        <f t="array" ref="HJ53">IF($J53:$X53='Capacity Backing (Hide)2'!CL$203:GJ$217,1,0)</f>
        <v>0</v>
      </c>
      <c r="HK53">
        <f t="array" ref="HK53">IF($J53:$X53='Capacity Backing (Hide)2'!CM$203:GK$217,1,0)</f>
        <v>0</v>
      </c>
      <c r="HL53">
        <f t="array" ref="HL53">IF($J53:$X53='Capacity Backing (Hide)2'!CN$203:GL$217,1,0)</f>
        <v>0</v>
      </c>
      <c r="HM53">
        <f t="array" ref="HM53">IF($J53:$X53='Capacity Backing (Hide)2'!CO$203:GM$217,1,0)</f>
        <v>0</v>
      </c>
      <c r="HN53">
        <f t="array" ref="HN53">IF($J53:$X53='Capacity Backing (Hide)2'!CP$203:GN$217,1,0)</f>
        <v>0</v>
      </c>
      <c r="HO53">
        <f t="array" ref="HO53">IF($J53:$X53='Capacity Backing (Hide)2'!CQ$203:GO$217,1,0)</f>
        <v>0</v>
      </c>
      <c r="HP53">
        <f t="array" ref="HP53">IF($J53:$X53='Capacity Backing (Hide)2'!CR$203:GP$217,1,0)</f>
        <v>0</v>
      </c>
      <c r="HQ53">
        <f t="array" ref="HQ53">IF($J53:$X53='Capacity Backing (Hide)2'!CS$203:GQ$217,1,0)</f>
        <v>0</v>
      </c>
      <c r="HR53">
        <f t="array" ref="HR53">IF($J53:$X53='Capacity Backing (Hide)2'!CT$203:GR$217,1,0)</f>
        <v>0</v>
      </c>
      <c r="HS53">
        <f t="array" ref="HS53">IF($J53:$X53='Capacity Backing (Hide)2'!CU$203:GS$217,1,0)</f>
        <v>0</v>
      </c>
      <c r="HT53">
        <f t="array" ref="HT53">IF($J53:$X53='Capacity Backing (Hide)2'!CV$203:GT$217,1,0)</f>
        <v>0</v>
      </c>
      <c r="HU53">
        <f t="array" ref="HU53">IF($J53:$X53='Capacity Backing (Hide)2'!CW$203:GU$217,1,0)</f>
        <v>0</v>
      </c>
      <c r="HX53" s="224">
        <f>'Capacity Backing (Hide)2'!B$3*(AB53/MAX(1,SUMIFS('Treatment Backing (Hide)'!$B$110:$B$124,'Capacity Backing (Hide)2'!B$67:B$81,"X")))</f>
        <v>0</v>
      </c>
      <c r="HY53" s="224">
        <f>'Capacity Backing (Hide)2'!C$3*(AC53/MAX(1,SUMIFS('Treatment Backing (Hide)'!$B$110:$B$124,'Capacity Backing (Hide)2'!C$67:C$81,"X")))</f>
        <v>0</v>
      </c>
      <c r="HZ53" s="224">
        <f>'Capacity Backing (Hide)2'!D$3*(AD53/MAX(1,SUMIFS('Treatment Backing (Hide)'!$B$110:$B$124,'Capacity Backing (Hide)2'!D$67:D$81,"X")))</f>
        <v>0</v>
      </c>
      <c r="IA53" s="224">
        <f>'Capacity Backing (Hide)2'!E$3*(AE53/MAX(1,SUMIFS('Treatment Backing (Hide)'!$B$110:$B$124,'Capacity Backing (Hide)2'!E$67:E$81,"X")))</f>
        <v>0</v>
      </c>
      <c r="IB53" s="224">
        <f>'Capacity Backing (Hide)2'!F$3*(AF53/MAX(1,SUMIFS('Treatment Backing (Hide)'!$B$110:$B$124,'Capacity Backing (Hide)2'!F$67:F$81,"X")))</f>
        <v>0</v>
      </c>
      <c r="IC53" s="224">
        <f>'Capacity Backing (Hide)2'!G$3*(AG53/MAX(1,SUMIFS('Treatment Backing (Hide)'!$B$110:$B$124,'Capacity Backing (Hide)2'!G$67:G$81,"X")))</f>
        <v>0</v>
      </c>
      <c r="ID53" s="224">
        <f>'Capacity Backing (Hide)2'!H$3*(AH53/MAX(1,SUMIFS('Treatment Backing (Hide)'!$B$110:$B$124,'Capacity Backing (Hide)2'!H$67:H$81,"X")))</f>
        <v>0</v>
      </c>
      <c r="IE53" s="224">
        <f>'Capacity Backing (Hide)2'!I$3*(AI53/MAX(1,SUMIFS('Treatment Backing (Hide)'!$B$110:$B$124,'Capacity Backing (Hide)2'!I$67:I$81,"X")))</f>
        <v>0</v>
      </c>
      <c r="IF53" s="224">
        <f>'Capacity Backing (Hide)2'!J$3*(AJ53/MAX(1,SUMIFS('Treatment Backing (Hide)'!$B$110:$B$124,'Capacity Backing (Hide)2'!J$67:J$81,"X")))</f>
        <v>0</v>
      </c>
      <c r="IG53" s="224">
        <f>'Capacity Backing (Hide)2'!K$3*(AK53/MAX(1,SUMIFS('Treatment Backing (Hide)'!$B$110:$B$124,'Capacity Backing (Hide)2'!K$67:K$81,"X")))</f>
        <v>0</v>
      </c>
      <c r="IH53" s="224">
        <f>'Capacity Backing (Hide)2'!L$3*(AL53/MAX(1,SUMIFS('Treatment Backing (Hide)'!$B$110:$B$124,'Capacity Backing (Hide)2'!L$67:L$81,"X")))</f>
        <v>0</v>
      </c>
      <c r="II53" s="224">
        <f>'Capacity Backing (Hide)2'!M$3*(AM53/MAX(1,SUMIFS('Treatment Backing (Hide)'!$B$110:$B$124,'Capacity Backing (Hide)2'!M$67:M$81,"X")))</f>
        <v>0</v>
      </c>
      <c r="IJ53" s="224">
        <f>'Capacity Backing (Hide)2'!N$3*(AN53/MAX(1,SUMIFS('Treatment Backing (Hide)'!$B$110:$B$124,'Capacity Backing (Hide)2'!N$67:N$81,"X")))</f>
        <v>0</v>
      </c>
      <c r="IK53" s="224">
        <f>'Capacity Backing (Hide)2'!O$3*(AO53/MAX(1,SUMIFS('Treatment Backing (Hide)'!$B$110:$B$124,'Capacity Backing (Hide)2'!O$67:O$81,"X")))</f>
        <v>0</v>
      </c>
      <c r="IL53" s="224">
        <f>'Capacity Backing (Hide)2'!P$3*(AP53/MAX(1,SUMIFS('Treatment Backing (Hide)'!$B$110:$B$124,'Capacity Backing (Hide)2'!P$67:P$81,"X")))</f>
        <v>0</v>
      </c>
      <c r="IM53" s="224">
        <f>'Capacity Backing (Hide)2'!Q$3*(AQ53/MAX(1,SUMIFS('Treatment Backing (Hide)'!$B$110:$B$124,'Capacity Backing (Hide)2'!Q$67:Q$81,"X")))</f>
        <v>0</v>
      </c>
      <c r="IN53" s="224">
        <f>'Capacity Backing (Hide)2'!R$3*(AR53/MAX(1,SUMIFS('Treatment Backing (Hide)'!$B$110:$B$124,'Capacity Backing (Hide)2'!R$67:R$81,"X")))</f>
        <v>0</v>
      </c>
      <c r="IO53" s="224">
        <f>'Capacity Backing (Hide)2'!S$3*(AS53/MAX(1,SUMIFS('Treatment Backing (Hide)'!$B$110:$B$124,'Capacity Backing (Hide)2'!S$67:S$81,"X")))</f>
        <v>0</v>
      </c>
      <c r="IP53" s="224">
        <f>'Capacity Backing (Hide)2'!T$3*(AT53/MAX(1,SUMIFS('Treatment Backing (Hide)'!$B$110:$B$124,'Capacity Backing (Hide)2'!T$67:T$81,"X")))</f>
        <v>0</v>
      </c>
      <c r="IQ53" s="224">
        <f>'Capacity Backing (Hide)2'!U$3*(AU53/MAX(1,SUMIFS('Treatment Backing (Hide)'!$B$110:$B$124,'Capacity Backing (Hide)2'!U$67:U$81,"X")))</f>
        <v>0</v>
      </c>
      <c r="IR53" s="224">
        <f>'Capacity Backing (Hide)2'!V$3*(AV53/MAX(1,SUMIFS('Treatment Backing (Hide)'!$B$110:$B$124,'Capacity Backing (Hide)2'!V$67:V$81,"X")))</f>
        <v>0</v>
      </c>
      <c r="IS53" s="224">
        <f>'Capacity Backing (Hide)2'!W$3*(AW53/MAX(1,SUMIFS('Treatment Backing (Hide)'!$B$110:$B$124,'Capacity Backing (Hide)2'!W$67:W$81,"X")))</f>
        <v>0</v>
      </c>
      <c r="IT53" s="224">
        <f>'Capacity Backing (Hide)2'!X$3*(AX53/MAX(1,SUMIFS('Treatment Backing (Hide)'!$B$110:$B$124,'Capacity Backing (Hide)2'!X$67:X$81,"X")))</f>
        <v>0</v>
      </c>
      <c r="IU53" s="224">
        <f>'Capacity Backing (Hide)2'!Y$3*(AY53/MAX(1,SUMIFS('Treatment Backing (Hide)'!$B$110:$B$124,'Capacity Backing (Hide)2'!Y$67:Y$81,"X")))</f>
        <v>0</v>
      </c>
      <c r="IV53" s="224">
        <f>'Capacity Backing (Hide)2'!Z$3*(AZ53/MAX(1,SUMIFS('Treatment Backing (Hide)'!$B$110:$B$124,'Capacity Backing (Hide)2'!Z$67:Z$81,"X")))</f>
        <v>0</v>
      </c>
      <c r="IW53" s="224">
        <f>'Capacity Backing (Hide)2'!AA$3*(BA53/MAX(1,SUMIFS('Treatment Backing (Hide)'!$B$110:$B$124,'Capacity Backing (Hide)2'!AA$67:AA$81,"X")))</f>
        <v>0</v>
      </c>
      <c r="IX53" s="224">
        <f>'Capacity Backing (Hide)2'!AB$3*(BB53/MAX(1,SUMIFS('Treatment Backing (Hide)'!$B$110:$B$124,'Capacity Backing (Hide)2'!AB$67:AB$81,"X")))</f>
        <v>0</v>
      </c>
      <c r="IY53" s="224">
        <f>'Capacity Backing (Hide)2'!AC$3*(BC53/MAX(1,SUMIFS('Treatment Backing (Hide)'!$B$110:$B$124,'Capacity Backing (Hide)2'!AC$67:AC$81,"X")))</f>
        <v>0</v>
      </c>
      <c r="IZ53" s="224">
        <f>'Capacity Backing (Hide)2'!AD$3*(BD53/MAX(1,SUMIFS('Treatment Backing (Hide)'!$B$110:$B$124,'Capacity Backing (Hide)2'!AD$67:AD$81,"X")))</f>
        <v>0</v>
      </c>
      <c r="JA53" s="224">
        <f>'Capacity Backing (Hide)2'!AE$3*(BE53/MAX(1,SUMIFS('Treatment Backing (Hide)'!$B$110:$B$124,'Capacity Backing (Hide)2'!AE$67:AE$81,"X")))</f>
        <v>0</v>
      </c>
      <c r="JB53" s="224">
        <f>'Capacity Backing (Hide)2'!AF$3*(BF53/MAX(1,SUMIFS('Treatment Backing (Hide)'!$B$110:$B$124,'Capacity Backing (Hide)2'!AF$67:AF$81,"X")))</f>
        <v>0</v>
      </c>
      <c r="JC53" s="224">
        <f>'Capacity Backing (Hide)2'!AG$3*(BG53/MAX(1,SUMIFS('Treatment Backing (Hide)'!$B$110:$B$124,'Capacity Backing (Hide)2'!AG$67:AG$81,"X")))</f>
        <v>0</v>
      </c>
      <c r="JD53" s="224">
        <f>'Capacity Backing (Hide)2'!AH$3*(BH53/MAX(1,SUMIFS('Treatment Backing (Hide)'!$B$110:$B$124,'Capacity Backing (Hide)2'!AH$67:AH$81,"X")))</f>
        <v>0</v>
      </c>
      <c r="JE53" s="224">
        <f>'Capacity Backing (Hide)2'!AI$3*(BI53/MAX(1,SUMIFS('Treatment Backing (Hide)'!$B$110:$B$124,'Capacity Backing (Hide)2'!AI$67:AI$81,"X")))</f>
        <v>0</v>
      </c>
      <c r="JF53" s="224">
        <f>'Capacity Backing (Hide)2'!AJ$3*(BJ53/MAX(1,SUMIFS('Treatment Backing (Hide)'!$B$110:$B$124,'Capacity Backing (Hide)2'!AJ$67:AJ$81,"X")))</f>
        <v>0</v>
      </c>
      <c r="JG53" s="224">
        <f>'Capacity Backing (Hide)2'!AK$3*(BK53/MAX(1,SUMIFS('Treatment Backing (Hide)'!$B$110:$B$124,'Capacity Backing (Hide)2'!AK$67:AK$81,"X")))</f>
        <v>0</v>
      </c>
      <c r="JH53" s="224">
        <f>'Capacity Backing (Hide)2'!AL$3*(BL53/MAX(1,SUMIFS('Treatment Backing (Hide)'!$B$110:$B$124,'Capacity Backing (Hide)2'!AL$67:AL$81,"X")))</f>
        <v>0</v>
      </c>
      <c r="JI53" s="224">
        <f>'Capacity Backing (Hide)2'!AM$3*(BM53/MAX(1,SUMIFS('Treatment Backing (Hide)'!$B$110:$B$124,'Capacity Backing (Hide)2'!AM$67:AM$81,"X")))</f>
        <v>0</v>
      </c>
      <c r="JJ53" s="224">
        <f>'Capacity Backing (Hide)2'!AN$3*(BN53/MAX(1,SUMIFS('Treatment Backing (Hide)'!$B$110:$B$124,'Capacity Backing (Hide)2'!AN$67:AN$81,"X")))</f>
        <v>0</v>
      </c>
      <c r="JK53" s="224">
        <f>'Capacity Backing (Hide)2'!AO$3*(BO53/MAX(1,SUMIFS('Treatment Backing (Hide)'!$B$110:$B$124,'Capacity Backing (Hide)2'!AO$67:AO$81,"X")))</f>
        <v>0</v>
      </c>
      <c r="JL53" s="224">
        <f>'Capacity Backing (Hide)2'!AP$3*(BP53/MAX(1,SUMIFS('Treatment Backing (Hide)'!$B$110:$B$124,'Capacity Backing (Hide)2'!AP$67:AP$81,"X")))</f>
        <v>0</v>
      </c>
      <c r="JM53" s="224">
        <f>'Capacity Backing (Hide)2'!AQ$3*(BQ53/MAX(1,SUMIFS('Treatment Backing (Hide)'!$B$110:$B$124,'Capacity Backing (Hide)2'!AQ$67:AQ$81,"X")))</f>
        <v>0</v>
      </c>
      <c r="JN53" s="224">
        <f>'Capacity Backing (Hide)2'!AR$3*(BR53/MAX(1,SUMIFS('Treatment Backing (Hide)'!$B$110:$B$124,'Capacity Backing (Hide)2'!AR$67:AR$81,"X")))</f>
        <v>0</v>
      </c>
      <c r="JO53" s="224">
        <f>'Capacity Backing (Hide)2'!AS$3*(BS53/MAX(1,SUMIFS('Treatment Backing (Hide)'!$B$110:$B$124,'Capacity Backing (Hide)2'!AS$67:AS$81,"X")))</f>
        <v>0</v>
      </c>
      <c r="JP53" s="224">
        <f>'Capacity Backing (Hide)2'!AT$3*(BT53/MAX(1,SUMIFS('Treatment Backing (Hide)'!$B$110:$B$124,'Capacity Backing (Hide)2'!AT$67:AT$81,"X")))</f>
        <v>0</v>
      </c>
      <c r="JQ53" s="224">
        <f>'Capacity Backing (Hide)2'!AU$3*(BU53/MAX(1,SUMIFS('Treatment Backing (Hide)'!$B$110:$B$124,'Capacity Backing (Hide)2'!AU$67:AU$81,"X")))</f>
        <v>0</v>
      </c>
      <c r="JR53" s="224">
        <f>'Capacity Backing (Hide)2'!AV$3*(BV53/MAX(1,SUMIFS('Treatment Backing (Hide)'!$B$110:$B$124,'Capacity Backing (Hide)2'!AV$67:AV$81,"X")))</f>
        <v>0</v>
      </c>
      <c r="JS53" s="224">
        <f>'Capacity Backing (Hide)2'!AW$3*(BW53/MAX(1,SUMIFS('Treatment Backing (Hide)'!$B$110:$B$124,'Capacity Backing (Hide)2'!AW$67:AW$81,"X")))</f>
        <v>0</v>
      </c>
      <c r="JT53" s="224">
        <f>'Capacity Backing (Hide)2'!AX$3*(BX53/MAX(1,SUMIFS('Treatment Backing (Hide)'!$B$110:$B$124,'Capacity Backing (Hide)2'!AX$67:AX$81,"X")))</f>
        <v>0</v>
      </c>
      <c r="JU53" s="224">
        <f>'Capacity Backing (Hide)2'!AY$3*(BY53/MAX(1,SUMIFS('Treatment Backing (Hide)'!$B$110:$B$124,'Capacity Backing (Hide)2'!AY$67:AY$81,"X")))</f>
        <v>0</v>
      </c>
      <c r="JV53" s="224">
        <f>'Capacity Backing (Hide)2'!AZ$3*(BZ53/MAX(1,SUMIFS('Treatment Backing (Hide)'!$B$110:$B$124,'Capacity Backing (Hide)2'!AZ$67:AZ$81,"X")))</f>
        <v>0</v>
      </c>
      <c r="JW53" s="224">
        <f>'Capacity Backing (Hide)2'!BA$3*(CA53/MAX(1,SUMIFS('Treatment Backing (Hide)'!$B$110:$B$124,'Capacity Backing (Hide)2'!BA$67:BA$81,"X")))</f>
        <v>0</v>
      </c>
      <c r="JX53" s="224">
        <f>'Capacity Backing (Hide)2'!BB$3*(CB53/MAX(1,SUMIFS('Treatment Backing (Hide)'!$B$110:$B$124,'Capacity Backing (Hide)2'!BB$67:BB$81,"X")))</f>
        <v>0</v>
      </c>
      <c r="JY53" s="224">
        <f>'Capacity Backing (Hide)2'!BC$3*(CC53/MAX(1,SUMIFS('Treatment Backing (Hide)'!$B$110:$B$124,'Capacity Backing (Hide)2'!BC$67:BC$81,"X")))</f>
        <v>0</v>
      </c>
      <c r="JZ53" s="224">
        <f>'Capacity Backing (Hide)2'!BD$3*(CD53/MAX(1,SUMIFS('Treatment Backing (Hide)'!$B$110:$B$124,'Capacity Backing (Hide)2'!BD$67:BD$81,"X")))</f>
        <v>0</v>
      </c>
      <c r="KA53" s="224">
        <f>'Capacity Backing (Hide)2'!BE$3*(CE53/MAX(1,SUMIFS('Treatment Backing (Hide)'!$B$110:$B$124,'Capacity Backing (Hide)2'!BE$67:BE$81,"X")))</f>
        <v>0</v>
      </c>
      <c r="KB53" s="224">
        <f>'Capacity Backing (Hide)2'!BF$3*(CF53/MAX(1,SUMIFS('Treatment Backing (Hide)'!$B$110:$B$124,'Capacity Backing (Hide)2'!BF$67:BF$81,"X")))</f>
        <v>0</v>
      </c>
      <c r="KC53" s="224">
        <f>'Capacity Backing (Hide)2'!BG$3*(CG53/MAX(1,SUMIFS('Treatment Backing (Hide)'!$B$110:$B$124,'Capacity Backing (Hide)2'!BG$67:BG$81,"X")))</f>
        <v>0</v>
      </c>
      <c r="KD53" s="224">
        <f>'Capacity Backing (Hide)2'!BH$3*(CH53/MAX(1,SUMIFS('Treatment Backing (Hide)'!$B$110:$B$124,'Capacity Backing (Hide)2'!BH$67:BH$81,"X")))</f>
        <v>0</v>
      </c>
      <c r="KE53" s="224">
        <f>'Capacity Backing (Hide)2'!BI$3*(CI53/MAX(1,SUMIFS('Treatment Backing (Hide)'!$B$110:$B$124,'Capacity Backing (Hide)2'!BI$67:BI$81,"X")))</f>
        <v>0</v>
      </c>
      <c r="KF53" s="224">
        <f>'Capacity Backing (Hide)2'!BJ$3*(CJ53/MAX(1,SUMIFS('Treatment Backing (Hide)'!$B$110:$B$124,'Capacity Backing (Hide)2'!BJ$67:BJ$81,"X")))</f>
        <v>0</v>
      </c>
      <c r="KG53" s="224">
        <f>'Capacity Backing (Hide)2'!BK$3*(CK53/MAX(1,SUMIFS('Treatment Backing (Hide)'!$B$110:$B$124,'Capacity Backing (Hide)2'!BK$67:BK$81,"X")))</f>
        <v>0</v>
      </c>
      <c r="KH53" s="224">
        <f>'Capacity Backing (Hide)2'!BL$3*(CL53/MAX(1,SUMIFS('Treatment Backing (Hide)'!$B$110:$B$124,'Capacity Backing (Hide)2'!BL$67:BL$81,"X")))</f>
        <v>0</v>
      </c>
      <c r="KI53" s="224">
        <f>'Capacity Backing (Hide)2'!BM$3*(CM53/MAX(1,SUMIFS('Treatment Backing (Hide)'!$B$110:$B$124,'Capacity Backing (Hide)2'!BM$67:BM$81,"X")))</f>
        <v>0</v>
      </c>
      <c r="KJ53" s="224">
        <f>'Capacity Backing (Hide)2'!BN$3*(CN53/MAX(1,SUMIFS('Treatment Backing (Hide)'!$B$110:$B$124,'Capacity Backing (Hide)2'!BN$67:BN$81,"X")))</f>
        <v>0</v>
      </c>
      <c r="KK53" s="224">
        <f>'Capacity Backing (Hide)2'!BO$3*(CO53/MAX(1,SUMIFS('Treatment Backing (Hide)'!$B$110:$B$124,'Capacity Backing (Hide)2'!BO$67:BO$81,"X")))</f>
        <v>0</v>
      </c>
      <c r="KL53" s="224">
        <f>'Capacity Backing (Hide)2'!BP$3*(CP53/MAX(1,SUMIFS('Treatment Backing (Hide)'!$B$110:$B$124,'Capacity Backing (Hide)2'!BP$67:BP$81,"X")))</f>
        <v>0</v>
      </c>
      <c r="KM53" s="224">
        <f>'Capacity Backing (Hide)2'!BQ$3*(CQ53/MAX(1,SUMIFS('Treatment Backing (Hide)'!$B$110:$B$124,'Capacity Backing (Hide)2'!BQ$67:BQ$81,"X")))</f>
        <v>0</v>
      </c>
      <c r="KN53" s="224">
        <f>'Capacity Backing (Hide)2'!BR$3*(CR53/MAX(1,SUMIFS('Treatment Backing (Hide)'!$B$110:$B$124,'Capacity Backing (Hide)2'!BR$67:BR$81,"X")))</f>
        <v>0</v>
      </c>
      <c r="KO53" s="224">
        <f>'Capacity Backing (Hide)2'!BS$3*(CS53/MAX(1,SUMIFS('Treatment Backing (Hide)'!$B$110:$B$124,'Capacity Backing (Hide)2'!BS$67:BS$81,"X")))</f>
        <v>0</v>
      </c>
      <c r="KP53" s="224">
        <f>'Capacity Backing (Hide)2'!BT$3*(CT53/MAX(1,SUMIFS('Treatment Backing (Hide)'!$B$110:$B$124,'Capacity Backing (Hide)2'!BT$67:BT$81,"X")))</f>
        <v>0</v>
      </c>
      <c r="KQ53" s="224">
        <f>'Capacity Backing (Hide)2'!BU$3*(CU53/MAX(1,SUMIFS('Treatment Backing (Hide)'!$B$110:$B$124,'Capacity Backing (Hide)2'!BU$67:BU$81,"X")))</f>
        <v>0</v>
      </c>
      <c r="KR53" s="224">
        <f>'Capacity Backing (Hide)2'!BV$3*(CV53/MAX(1,SUMIFS('Treatment Backing (Hide)'!$B$110:$B$124,'Capacity Backing (Hide)2'!BV$67:BV$81,"X")))</f>
        <v>0</v>
      </c>
      <c r="KS53" s="224">
        <f>'Capacity Backing (Hide)2'!BW$3*(CW53/MAX(1,SUMIFS('Treatment Backing (Hide)'!$B$110:$B$124,'Capacity Backing (Hide)2'!BW$67:BW$81,"X")))</f>
        <v>0</v>
      </c>
      <c r="KT53" s="224">
        <f>'Capacity Backing (Hide)2'!BX$3*(CX53/MAX(1,SUMIFS('Treatment Backing (Hide)'!$B$110:$B$124,'Capacity Backing (Hide)2'!BX$67:BX$81,"X")))</f>
        <v>0</v>
      </c>
      <c r="KU53" s="224">
        <f>'Capacity Backing (Hide)2'!BY$3*(CY53/MAX(1,SUMIFS('Treatment Backing (Hide)'!$B$110:$B$124,'Capacity Backing (Hide)2'!BY$67:BY$81,"X")))</f>
        <v>0</v>
      </c>
      <c r="KV53" s="224">
        <f>'Capacity Backing (Hide)2'!BZ$3*(CZ53/MAX(1,SUMIFS('Treatment Backing (Hide)'!$B$110:$B$124,'Capacity Backing (Hide)2'!BZ$67:BZ$81,"X")))</f>
        <v>0</v>
      </c>
      <c r="KW53" s="224">
        <f>'Capacity Backing (Hide)2'!CA$3*(DA53/MAX(1,SUMIFS('Treatment Backing (Hide)'!$B$110:$B$124,'Capacity Backing (Hide)2'!CA$67:CA$81,"X")))</f>
        <v>0</v>
      </c>
      <c r="KX53" s="224">
        <f>'Capacity Backing (Hide)2'!CB$3*(DB53/MAX(1,SUMIFS('Treatment Backing (Hide)'!$B$110:$B$124,'Capacity Backing (Hide)2'!CB$67:CB$81,"X")))</f>
        <v>0</v>
      </c>
      <c r="KY53" s="224">
        <f>'Capacity Backing (Hide)2'!CC$3*(DC53/MAX(1,SUMIFS('Treatment Backing (Hide)'!$B$110:$B$124,'Capacity Backing (Hide)2'!CC$67:CC$81,"X")))</f>
        <v>0</v>
      </c>
      <c r="KZ53" s="224">
        <f>'Capacity Backing (Hide)2'!CD$3*(DD53/MAX(1,SUMIFS('Treatment Backing (Hide)'!$B$110:$B$124,'Capacity Backing (Hide)2'!CD$67:CD$81,"X")))</f>
        <v>0</v>
      </c>
      <c r="LA53" s="224">
        <f>'Capacity Backing (Hide)2'!CE$3*(DE53/MAX(1,SUMIFS('Treatment Backing (Hide)'!$B$110:$B$124,'Capacity Backing (Hide)2'!CE$67:CE$81,"X")))</f>
        <v>0</v>
      </c>
      <c r="LB53" s="224">
        <f>'Capacity Backing (Hide)2'!CF$3*(DF53/MAX(1,SUMIFS('Treatment Backing (Hide)'!$B$110:$B$124,'Capacity Backing (Hide)2'!CF$67:CF$81,"X")))</f>
        <v>0</v>
      </c>
      <c r="LC53" s="224">
        <f>'Capacity Backing (Hide)2'!CG$3*(DG53/MAX(1,SUMIFS('Treatment Backing (Hide)'!$B$110:$B$124,'Capacity Backing (Hide)2'!CG$67:CG$81,"X")))</f>
        <v>0</v>
      </c>
      <c r="LD53" s="224">
        <f>'Capacity Backing (Hide)2'!CH$3*(DH53/MAX(1,SUMIFS('Treatment Backing (Hide)'!$B$110:$B$124,'Capacity Backing (Hide)2'!CH$67:CH$81,"X")))</f>
        <v>0</v>
      </c>
      <c r="LE53" s="224">
        <f>'Capacity Backing (Hide)2'!CI$3*(DI53/MAX(1,SUMIFS('Treatment Backing (Hide)'!$B$110:$B$124,'Capacity Backing (Hide)2'!CI$67:CI$81,"X")))</f>
        <v>0</v>
      </c>
      <c r="LF53" s="224">
        <f>'Capacity Backing (Hide)2'!CJ$3*(DJ53/MAX(1,SUMIFS('Treatment Backing (Hide)'!$B$110:$B$124,'Capacity Backing (Hide)2'!CJ$67:CJ$81,"X")))</f>
        <v>0</v>
      </c>
      <c r="LG53" s="224">
        <f>'Capacity Backing (Hide)2'!CK$3*(DK53/MAX(1,SUMIFS('Treatment Backing (Hide)'!$B$110:$B$124,'Capacity Backing (Hide)2'!CK$67:CK$81,"X")))</f>
        <v>0</v>
      </c>
      <c r="LH53" s="224">
        <f>'Capacity Backing (Hide)2'!CL$3*(DL53/MAX(1,SUMIFS('Treatment Backing (Hide)'!$B$110:$B$124,'Capacity Backing (Hide)2'!CL$67:CL$81,"X")))</f>
        <v>0</v>
      </c>
      <c r="LI53" s="224">
        <f>'Capacity Backing (Hide)2'!CM$3*(DM53/MAX(1,SUMIFS('Treatment Backing (Hide)'!$B$110:$B$124,'Capacity Backing (Hide)2'!CM$67:CM$81,"X")))</f>
        <v>0</v>
      </c>
      <c r="LJ53" s="224">
        <f>'Capacity Backing (Hide)2'!CN$3*(DN53/MAX(1,SUMIFS('Treatment Backing (Hide)'!$B$110:$B$124,'Capacity Backing (Hide)2'!CN$67:CN$81,"X")))</f>
        <v>0</v>
      </c>
      <c r="LK53" s="224">
        <f>'Capacity Backing (Hide)2'!CO$3*(DO53/MAX(1,SUMIFS('Treatment Backing (Hide)'!$B$110:$B$124,'Capacity Backing (Hide)2'!CO$67:CO$81,"X")))</f>
        <v>0</v>
      </c>
      <c r="LL53" s="224">
        <f>'Capacity Backing (Hide)2'!CP$3*(DP53/MAX(1,SUMIFS('Treatment Backing (Hide)'!$B$110:$B$124,'Capacity Backing (Hide)2'!CP$67:CP$81,"X")))</f>
        <v>0</v>
      </c>
      <c r="LM53" s="224">
        <f>'Capacity Backing (Hide)2'!CQ$3*(DQ53/MAX(1,SUMIFS('Treatment Backing (Hide)'!$B$110:$B$124,'Capacity Backing (Hide)2'!CQ$67:CQ$81,"X")))</f>
        <v>0</v>
      </c>
      <c r="LN53" s="224">
        <f>'Capacity Backing (Hide)2'!CR$3*(DR53/MAX(1,SUMIFS('Treatment Backing (Hide)'!$B$110:$B$124,'Capacity Backing (Hide)2'!CR$67:CR$81,"X")))</f>
        <v>0</v>
      </c>
      <c r="LO53" s="224">
        <f>'Capacity Backing (Hide)2'!CS$3*(DS53/MAX(1,SUMIFS('Treatment Backing (Hide)'!$B$110:$B$124,'Capacity Backing (Hide)2'!CS$67:CS$81,"X")))</f>
        <v>0</v>
      </c>
      <c r="LP53" s="224">
        <f>'Capacity Backing (Hide)2'!CT$3*(DT53/MAX(1,SUMIFS('Treatment Backing (Hide)'!$B$110:$B$124,'Capacity Backing (Hide)2'!CT$67:CT$81,"X")))</f>
        <v>0</v>
      </c>
      <c r="LQ53" s="224">
        <f>'Capacity Backing (Hide)2'!CU$3*(DU53/MAX(1,SUMIFS('Treatment Backing (Hide)'!$B$110:$B$124,'Capacity Backing (Hide)2'!CU$67:CU$81,"X")))</f>
        <v>0</v>
      </c>
      <c r="LR53" s="224">
        <f>'Capacity Backing (Hide)2'!CV$3*(DV53/MAX(1,SUMIFS('Treatment Backing (Hide)'!$B$110:$B$124,'Capacity Backing (Hide)2'!CV$67:CV$81,"X")))</f>
        <v>0</v>
      </c>
      <c r="LS53" s="224">
        <f>'Capacity Backing (Hide)2'!CW$3*(DW53/MAX(1,SUMIFS('Treatment Backing (Hide)'!$B$110:$B$124,'Capacity Backing (Hide)2'!CW$67:CW$81,"X")))</f>
        <v>0</v>
      </c>
      <c r="LV53">
        <f>'Capacity Backing (Hide)2'!B$139*(AB53/MAX(1,SUMIFS('Treatment Backing (Hide)'!$B$110:$B$124,'Capacity Backing (Hide)2'!B$203:B$217,"X")))</f>
        <v>0</v>
      </c>
      <c r="LW53">
        <f>'Capacity Backing (Hide)2'!C$139*(AC53/MAX(1,SUMIFS('Treatment Backing (Hide)'!$B$110:$B$124,'Capacity Backing (Hide)2'!C$203:C$217,"X")))</f>
        <v>0</v>
      </c>
      <c r="LX53">
        <f>'Capacity Backing (Hide)2'!D$139*(AD53/MAX(1,SUMIFS('Treatment Backing (Hide)'!$B$110:$B$124,'Capacity Backing (Hide)2'!D$203:D$217,"X")))</f>
        <v>0</v>
      </c>
      <c r="LY53">
        <f>'Capacity Backing (Hide)2'!E$139*(AE53/MAX(1,SUMIFS('Treatment Backing (Hide)'!$B$110:$B$124,'Capacity Backing (Hide)2'!E$203:E$217,"X")))</f>
        <v>0</v>
      </c>
      <c r="LZ53">
        <f>'Capacity Backing (Hide)2'!F$139*(AF53/MAX(1,SUMIFS('Treatment Backing (Hide)'!$B$110:$B$124,'Capacity Backing (Hide)2'!F$203:F$217,"X")))</f>
        <v>0</v>
      </c>
      <c r="MA53">
        <f>'Capacity Backing (Hide)2'!G$139*(AG53/MAX(1,SUMIFS('Treatment Backing (Hide)'!$B$110:$B$124,'Capacity Backing (Hide)2'!G$203:G$217,"X")))</f>
        <v>0</v>
      </c>
      <c r="MB53">
        <f>'Capacity Backing (Hide)2'!H$139*(AH53/MAX(1,SUMIFS('Treatment Backing (Hide)'!$B$110:$B$124,'Capacity Backing (Hide)2'!H$203:H$217,"X")))</f>
        <v>0</v>
      </c>
      <c r="MC53">
        <f>'Capacity Backing (Hide)2'!I$139*(AI53/MAX(1,SUMIFS('Treatment Backing (Hide)'!$B$110:$B$124,'Capacity Backing (Hide)2'!I$203:I$217,"X")))</f>
        <v>0</v>
      </c>
      <c r="MD53">
        <f>'Capacity Backing (Hide)2'!J$139*(AJ53/MAX(1,SUMIFS('Treatment Backing (Hide)'!$B$110:$B$124,'Capacity Backing (Hide)2'!J$203:J$217,"X")))</f>
        <v>0</v>
      </c>
      <c r="ME53">
        <f>'Capacity Backing (Hide)2'!K$139*(AK53/MAX(1,SUMIFS('Treatment Backing (Hide)'!$B$110:$B$124,'Capacity Backing (Hide)2'!K$203:K$217,"X")))</f>
        <v>0</v>
      </c>
      <c r="MF53">
        <f>'Capacity Backing (Hide)2'!L$139*(AL53/MAX(1,SUMIFS('Treatment Backing (Hide)'!$B$110:$B$124,'Capacity Backing (Hide)2'!L$203:L$217,"X")))</f>
        <v>0</v>
      </c>
      <c r="MG53">
        <f>'Capacity Backing (Hide)2'!M$139*(AM53/MAX(1,SUMIFS('Treatment Backing (Hide)'!$B$110:$B$124,'Capacity Backing (Hide)2'!M$203:M$217,"X")))</f>
        <v>0</v>
      </c>
      <c r="MH53">
        <f>'Capacity Backing (Hide)2'!N$139*(AN53/MAX(1,SUMIFS('Treatment Backing (Hide)'!$B$110:$B$124,'Capacity Backing (Hide)2'!N$203:N$217,"X")))</f>
        <v>0</v>
      </c>
      <c r="MI53">
        <f>'Capacity Backing (Hide)2'!O$139*(AO53/MAX(1,SUMIFS('Treatment Backing (Hide)'!$B$110:$B$124,'Capacity Backing (Hide)2'!O$203:O$217,"X")))</f>
        <v>0</v>
      </c>
      <c r="MJ53">
        <f>'Capacity Backing (Hide)2'!P$139*(AP53/MAX(1,SUMIFS('Treatment Backing (Hide)'!$B$110:$B$124,'Capacity Backing (Hide)2'!P$203:P$217,"X")))</f>
        <v>0</v>
      </c>
      <c r="MK53">
        <f>'Capacity Backing (Hide)2'!Q$139*(AQ53/MAX(1,SUMIFS('Treatment Backing (Hide)'!$B$110:$B$124,'Capacity Backing (Hide)2'!Q$203:Q$217,"X")))</f>
        <v>0</v>
      </c>
      <c r="ML53">
        <f>'Capacity Backing (Hide)2'!R$139*(AR53/MAX(1,SUMIFS('Treatment Backing (Hide)'!$B$110:$B$124,'Capacity Backing (Hide)2'!R$203:R$217,"X")))</f>
        <v>0</v>
      </c>
      <c r="MM53">
        <f>'Capacity Backing (Hide)2'!S$139*(AS53/MAX(1,SUMIFS('Treatment Backing (Hide)'!$B$110:$B$124,'Capacity Backing (Hide)2'!S$203:S$217,"X")))</f>
        <v>0</v>
      </c>
      <c r="MN53">
        <f>'Capacity Backing (Hide)2'!T$139*(AT53/MAX(1,SUMIFS('Treatment Backing (Hide)'!$B$110:$B$124,'Capacity Backing (Hide)2'!T$203:T$217,"X")))</f>
        <v>0</v>
      </c>
      <c r="MO53">
        <f>'Capacity Backing (Hide)2'!U$139*(AU53/MAX(1,SUMIFS('Treatment Backing (Hide)'!$B$110:$B$124,'Capacity Backing (Hide)2'!U$203:U$217,"X")))</f>
        <v>0</v>
      </c>
      <c r="MP53">
        <f>'Capacity Backing (Hide)2'!V$139*(AV53/MAX(1,SUMIFS('Treatment Backing (Hide)'!$B$110:$B$124,'Capacity Backing (Hide)2'!V$203:V$217,"X")))</f>
        <v>0</v>
      </c>
      <c r="MQ53">
        <f>'Capacity Backing (Hide)2'!W$139*(AW53/MAX(1,SUMIFS('Treatment Backing (Hide)'!$B$110:$B$124,'Capacity Backing (Hide)2'!W$203:W$217,"X")))</f>
        <v>0</v>
      </c>
      <c r="MR53">
        <f>'Capacity Backing (Hide)2'!X$139*(AX53/MAX(1,SUMIFS('Treatment Backing (Hide)'!$B$110:$B$124,'Capacity Backing (Hide)2'!X$203:X$217,"X")))</f>
        <v>0</v>
      </c>
      <c r="MS53">
        <f>'Capacity Backing (Hide)2'!Y$139*(AY53/MAX(1,SUMIFS('Treatment Backing (Hide)'!$B$110:$B$124,'Capacity Backing (Hide)2'!Y$203:Y$217,"X")))</f>
        <v>0</v>
      </c>
      <c r="MT53">
        <f>'Capacity Backing (Hide)2'!Z$139*(AZ53/MAX(1,SUMIFS('Treatment Backing (Hide)'!$B$110:$B$124,'Capacity Backing (Hide)2'!Z$203:Z$217,"X")))</f>
        <v>0</v>
      </c>
      <c r="MU53">
        <f>'Capacity Backing (Hide)2'!AA$139*(BA53/MAX(1,SUMIFS('Treatment Backing (Hide)'!$B$110:$B$124,'Capacity Backing (Hide)2'!AA$203:AA$217,"X")))</f>
        <v>0</v>
      </c>
      <c r="MV53">
        <f>'Capacity Backing (Hide)2'!AB$139*(BB53/MAX(1,SUMIFS('Treatment Backing (Hide)'!$B$110:$B$124,'Capacity Backing (Hide)2'!AB$203:AB$217,"X")))</f>
        <v>0</v>
      </c>
      <c r="MW53">
        <f>'Capacity Backing (Hide)2'!AC$139*(BC53/MAX(1,SUMIFS('Treatment Backing (Hide)'!$B$110:$B$124,'Capacity Backing (Hide)2'!AC$203:AC$217,"X")))</f>
        <v>0</v>
      </c>
      <c r="MX53">
        <f>'Capacity Backing (Hide)2'!AD$139*(BD53/MAX(1,SUMIFS('Treatment Backing (Hide)'!$B$110:$B$124,'Capacity Backing (Hide)2'!AD$203:AD$217,"X")))</f>
        <v>0</v>
      </c>
      <c r="MY53">
        <f>'Capacity Backing (Hide)2'!AE$139*(BE53/MAX(1,SUMIFS('Treatment Backing (Hide)'!$B$110:$B$124,'Capacity Backing (Hide)2'!AE$203:AE$217,"X")))</f>
        <v>0</v>
      </c>
      <c r="MZ53">
        <f>'Capacity Backing (Hide)2'!AF$139*(BF53/MAX(1,SUMIFS('Treatment Backing (Hide)'!$B$110:$B$124,'Capacity Backing (Hide)2'!AF$203:AF$217,"X")))</f>
        <v>0</v>
      </c>
      <c r="NA53">
        <f>'Capacity Backing (Hide)2'!AG$139*(BG53/MAX(1,SUMIFS('Treatment Backing (Hide)'!$B$110:$B$124,'Capacity Backing (Hide)2'!AG$203:AG$217,"X")))</f>
        <v>0</v>
      </c>
      <c r="NB53">
        <f>'Capacity Backing (Hide)2'!AH$139*(BH53/MAX(1,SUMIFS('Treatment Backing (Hide)'!$B$110:$B$124,'Capacity Backing (Hide)2'!AH$203:AH$217,"X")))</f>
        <v>0</v>
      </c>
      <c r="NC53">
        <f>'Capacity Backing (Hide)2'!AI$139*(BI53/MAX(1,SUMIFS('Treatment Backing (Hide)'!$B$110:$B$124,'Capacity Backing (Hide)2'!AI$203:AI$217,"X")))</f>
        <v>0</v>
      </c>
      <c r="ND53">
        <f>'Capacity Backing (Hide)2'!AJ$139*(BJ53/MAX(1,SUMIFS('Treatment Backing (Hide)'!$B$110:$B$124,'Capacity Backing (Hide)2'!AJ$203:AJ$217,"X")))</f>
        <v>0</v>
      </c>
      <c r="NE53">
        <f>'Capacity Backing (Hide)2'!AK$139*(BK53/MAX(1,SUMIFS('Treatment Backing (Hide)'!$B$110:$B$124,'Capacity Backing (Hide)2'!AK$203:AK$217,"X")))</f>
        <v>0</v>
      </c>
      <c r="NF53">
        <f>'Capacity Backing (Hide)2'!AL$139*(BL53/MAX(1,SUMIFS('Treatment Backing (Hide)'!$B$110:$B$124,'Capacity Backing (Hide)2'!AL$203:AL$217,"X")))</f>
        <v>0</v>
      </c>
      <c r="NG53">
        <f>'Capacity Backing (Hide)2'!AM$139*(BM53/MAX(1,SUMIFS('Treatment Backing (Hide)'!$B$110:$B$124,'Capacity Backing (Hide)2'!AM$203:AM$217,"X")))</f>
        <v>0</v>
      </c>
      <c r="NH53">
        <f>'Capacity Backing (Hide)2'!AN$139*(BN53/MAX(1,SUMIFS('Treatment Backing (Hide)'!$B$110:$B$124,'Capacity Backing (Hide)2'!AN$203:AN$217,"X")))</f>
        <v>0</v>
      </c>
      <c r="NI53">
        <f>'Capacity Backing (Hide)2'!AO$139*(BO53/MAX(1,SUMIFS('Treatment Backing (Hide)'!$B$110:$B$124,'Capacity Backing (Hide)2'!AO$203:AO$217,"X")))</f>
        <v>0</v>
      </c>
      <c r="NJ53">
        <f>'Capacity Backing (Hide)2'!AP$139*(BP53/MAX(1,SUMIFS('Treatment Backing (Hide)'!$B$110:$B$124,'Capacity Backing (Hide)2'!AP$203:AP$217,"X")))</f>
        <v>0</v>
      </c>
      <c r="NK53">
        <f>'Capacity Backing (Hide)2'!AQ$139*(BQ53/MAX(1,SUMIFS('Treatment Backing (Hide)'!$B$110:$B$124,'Capacity Backing (Hide)2'!AQ$203:AQ$217,"X")))</f>
        <v>0</v>
      </c>
      <c r="NL53">
        <f>'Capacity Backing (Hide)2'!AR$139*(BR53/MAX(1,SUMIFS('Treatment Backing (Hide)'!$B$110:$B$124,'Capacity Backing (Hide)2'!AR$203:AR$217,"X")))</f>
        <v>0</v>
      </c>
      <c r="NM53">
        <f>'Capacity Backing (Hide)2'!AS$139*(BS53/MAX(1,SUMIFS('Treatment Backing (Hide)'!$B$110:$B$124,'Capacity Backing (Hide)2'!AS$203:AS$217,"X")))</f>
        <v>0</v>
      </c>
      <c r="NN53">
        <f>'Capacity Backing (Hide)2'!AT$139*(BT53/MAX(1,SUMIFS('Treatment Backing (Hide)'!$B$110:$B$124,'Capacity Backing (Hide)2'!AT$203:AT$217,"X")))</f>
        <v>0</v>
      </c>
      <c r="NO53">
        <f>'Capacity Backing (Hide)2'!AU$139*(BU53/MAX(1,SUMIFS('Treatment Backing (Hide)'!$B$110:$B$124,'Capacity Backing (Hide)2'!AU$203:AU$217,"X")))</f>
        <v>0</v>
      </c>
      <c r="NP53">
        <f>'Capacity Backing (Hide)2'!AV$139*(BV53/MAX(1,SUMIFS('Treatment Backing (Hide)'!$B$110:$B$124,'Capacity Backing (Hide)2'!AV$203:AV$217,"X")))</f>
        <v>0</v>
      </c>
      <c r="NQ53">
        <f>'Capacity Backing (Hide)2'!AW$139*(BW53/MAX(1,SUMIFS('Treatment Backing (Hide)'!$B$110:$B$124,'Capacity Backing (Hide)2'!AW$203:AW$217,"X")))</f>
        <v>0</v>
      </c>
      <c r="NR53">
        <f>'Capacity Backing (Hide)2'!AX$139*(BX53/MAX(1,SUMIFS('Treatment Backing (Hide)'!$B$110:$B$124,'Capacity Backing (Hide)2'!AX$203:AX$217,"X")))</f>
        <v>0</v>
      </c>
      <c r="NS53">
        <f>'Capacity Backing (Hide)2'!AY$139*(BY53/MAX(1,SUMIFS('Treatment Backing (Hide)'!$B$110:$B$124,'Capacity Backing (Hide)2'!AY$203:AY$217,"X")))</f>
        <v>0</v>
      </c>
      <c r="NT53">
        <f>'Capacity Backing (Hide)2'!AZ$139*(BZ53/MAX(1,SUMIFS('Treatment Backing (Hide)'!$B$110:$B$124,'Capacity Backing (Hide)2'!AZ$203:AZ$217,"X")))</f>
        <v>0</v>
      </c>
      <c r="NU53">
        <f>'Capacity Backing (Hide)2'!BA$139*(CA53/MAX(1,SUMIFS('Treatment Backing (Hide)'!$B$110:$B$124,'Capacity Backing (Hide)2'!BA$203:BA$217,"X")))</f>
        <v>0</v>
      </c>
      <c r="NV53">
        <f>'Capacity Backing (Hide)2'!BB$139*(CB53/MAX(1,SUMIFS('Treatment Backing (Hide)'!$B$110:$B$124,'Capacity Backing (Hide)2'!BB$203:BB$217,"X")))</f>
        <v>0</v>
      </c>
      <c r="NW53">
        <f>'Capacity Backing (Hide)2'!BC$139*(CC53/MAX(1,SUMIFS('Treatment Backing (Hide)'!$B$110:$B$124,'Capacity Backing (Hide)2'!BC$203:BC$217,"X")))</f>
        <v>0</v>
      </c>
      <c r="NX53">
        <f>'Capacity Backing (Hide)2'!BD$139*(CD53/MAX(1,SUMIFS('Treatment Backing (Hide)'!$B$110:$B$124,'Capacity Backing (Hide)2'!BD$203:BD$217,"X")))</f>
        <v>0</v>
      </c>
      <c r="NY53">
        <f>'Capacity Backing (Hide)2'!BE$139*(CE53/MAX(1,SUMIFS('Treatment Backing (Hide)'!$B$110:$B$124,'Capacity Backing (Hide)2'!BE$203:BE$217,"X")))</f>
        <v>0</v>
      </c>
      <c r="NZ53">
        <f>'Capacity Backing (Hide)2'!BF$139*(CF53/MAX(1,SUMIFS('Treatment Backing (Hide)'!$B$110:$B$124,'Capacity Backing (Hide)2'!BF$203:BF$217,"X")))</f>
        <v>0</v>
      </c>
      <c r="OA53">
        <f>'Capacity Backing (Hide)2'!BG$139*(CG53/MAX(1,SUMIFS('Treatment Backing (Hide)'!$B$110:$B$124,'Capacity Backing (Hide)2'!BG$203:BG$217,"X")))</f>
        <v>0</v>
      </c>
      <c r="OB53">
        <f>'Capacity Backing (Hide)2'!BH$139*(CH53/MAX(1,SUMIFS('Treatment Backing (Hide)'!$B$110:$B$124,'Capacity Backing (Hide)2'!BH$203:BH$217,"X")))</f>
        <v>0</v>
      </c>
      <c r="OC53">
        <f>'Capacity Backing (Hide)2'!BI$139*(CI53/MAX(1,SUMIFS('Treatment Backing (Hide)'!$B$110:$B$124,'Capacity Backing (Hide)2'!BI$203:BI$217,"X")))</f>
        <v>0</v>
      </c>
      <c r="OD53">
        <f>'Capacity Backing (Hide)2'!BJ$139*(CJ53/MAX(1,SUMIFS('Treatment Backing (Hide)'!$B$110:$B$124,'Capacity Backing (Hide)2'!BJ$203:BJ$217,"X")))</f>
        <v>0</v>
      </c>
      <c r="OE53">
        <f>'Capacity Backing (Hide)2'!BK$139*(CK53/MAX(1,SUMIFS('Treatment Backing (Hide)'!$B$110:$B$124,'Capacity Backing (Hide)2'!BK$203:BK$217,"X")))</f>
        <v>0</v>
      </c>
      <c r="OF53">
        <f>'Capacity Backing (Hide)2'!BL$139*(CL53/MAX(1,SUMIFS('Treatment Backing (Hide)'!$B$110:$B$124,'Capacity Backing (Hide)2'!BL$203:BL$217,"X")))</f>
        <v>0</v>
      </c>
      <c r="OG53">
        <f>'Capacity Backing (Hide)2'!BM$139*(CM53/MAX(1,SUMIFS('Treatment Backing (Hide)'!$B$110:$B$124,'Capacity Backing (Hide)2'!BM$203:BM$217,"X")))</f>
        <v>0</v>
      </c>
      <c r="OH53">
        <f>'Capacity Backing (Hide)2'!BN$139*(CN53/MAX(1,SUMIFS('Treatment Backing (Hide)'!$B$110:$B$124,'Capacity Backing (Hide)2'!BN$203:BN$217,"X")))</f>
        <v>0</v>
      </c>
      <c r="OI53">
        <f>'Capacity Backing (Hide)2'!BO$139*(CO53/MAX(1,SUMIFS('Treatment Backing (Hide)'!$B$110:$B$124,'Capacity Backing (Hide)2'!BO$203:BO$217,"X")))</f>
        <v>0</v>
      </c>
      <c r="OJ53">
        <f>'Capacity Backing (Hide)2'!BP$139*(CP53/MAX(1,SUMIFS('Treatment Backing (Hide)'!$B$110:$B$124,'Capacity Backing (Hide)2'!BP$203:BP$217,"X")))</f>
        <v>0</v>
      </c>
      <c r="OK53">
        <f>'Capacity Backing (Hide)2'!BQ$139*(CQ53/MAX(1,SUMIFS('Treatment Backing (Hide)'!$B$110:$B$124,'Capacity Backing (Hide)2'!BQ$203:BQ$217,"X")))</f>
        <v>0</v>
      </c>
      <c r="OL53">
        <f>'Capacity Backing (Hide)2'!BR$139*(CR53/MAX(1,SUMIFS('Treatment Backing (Hide)'!$B$110:$B$124,'Capacity Backing (Hide)2'!BR$203:BR$217,"X")))</f>
        <v>0</v>
      </c>
      <c r="OM53">
        <f>'Capacity Backing (Hide)2'!BS$139*(CS53/MAX(1,SUMIFS('Treatment Backing (Hide)'!$B$110:$B$124,'Capacity Backing (Hide)2'!BS$203:BS$217,"X")))</f>
        <v>0</v>
      </c>
      <c r="ON53">
        <f>'Capacity Backing (Hide)2'!BT$139*(CT53/MAX(1,SUMIFS('Treatment Backing (Hide)'!$B$110:$B$124,'Capacity Backing (Hide)2'!BT$203:BT$217,"X")))</f>
        <v>0</v>
      </c>
      <c r="OO53">
        <f>'Capacity Backing (Hide)2'!BU$139*(CU53/MAX(1,SUMIFS('Treatment Backing (Hide)'!$B$110:$B$124,'Capacity Backing (Hide)2'!BU$203:BU$217,"X")))</f>
        <v>0</v>
      </c>
      <c r="OP53">
        <f>'Capacity Backing (Hide)2'!BV$139*(CV53/MAX(1,SUMIFS('Treatment Backing (Hide)'!$B$110:$B$124,'Capacity Backing (Hide)2'!BV$203:BV$217,"X")))</f>
        <v>0</v>
      </c>
      <c r="OQ53">
        <f>'Capacity Backing (Hide)2'!BW$139*(CW53/MAX(1,SUMIFS('Treatment Backing (Hide)'!$B$110:$B$124,'Capacity Backing (Hide)2'!BW$203:BW$217,"X")))</f>
        <v>0</v>
      </c>
      <c r="OR53">
        <f>'Capacity Backing (Hide)2'!BX$139*(CX53/MAX(1,SUMIFS('Treatment Backing (Hide)'!$B$110:$B$124,'Capacity Backing (Hide)2'!BX$203:BX$217,"X")))</f>
        <v>0</v>
      </c>
      <c r="OS53">
        <f>'Capacity Backing (Hide)2'!BY$139*(CY53/MAX(1,SUMIFS('Treatment Backing (Hide)'!$B$110:$B$124,'Capacity Backing (Hide)2'!BY$203:BY$217,"X")))</f>
        <v>0</v>
      </c>
      <c r="OT53">
        <f>'Capacity Backing (Hide)2'!BZ$139*(CZ53/MAX(1,SUMIFS('Treatment Backing (Hide)'!$B$110:$B$124,'Capacity Backing (Hide)2'!BZ$203:BZ$217,"X")))</f>
        <v>0</v>
      </c>
      <c r="OU53">
        <f>'Capacity Backing (Hide)2'!CA$139*(DA53/MAX(1,SUMIFS('Treatment Backing (Hide)'!$B$110:$B$124,'Capacity Backing (Hide)2'!CA$203:CA$217,"X")))</f>
        <v>0</v>
      </c>
      <c r="OV53">
        <f>'Capacity Backing (Hide)2'!CB$139*(DB53/MAX(1,SUMIFS('Treatment Backing (Hide)'!$B$110:$B$124,'Capacity Backing (Hide)2'!CB$203:CB$217,"X")))</f>
        <v>0</v>
      </c>
      <c r="OW53">
        <f>'Capacity Backing (Hide)2'!CC$139*(DC53/MAX(1,SUMIFS('Treatment Backing (Hide)'!$B$110:$B$124,'Capacity Backing (Hide)2'!CC$203:CC$217,"X")))</f>
        <v>0</v>
      </c>
      <c r="OX53">
        <f>'Capacity Backing (Hide)2'!CD$139*(DD53/MAX(1,SUMIFS('Treatment Backing (Hide)'!$B$110:$B$124,'Capacity Backing (Hide)2'!CD$203:CD$217,"X")))</f>
        <v>0</v>
      </c>
      <c r="OY53">
        <f>'Capacity Backing (Hide)2'!CE$139*(DE53/MAX(1,SUMIFS('Treatment Backing (Hide)'!$B$110:$B$124,'Capacity Backing (Hide)2'!CE$203:CE$217,"X")))</f>
        <v>0</v>
      </c>
      <c r="OZ53">
        <f>'Capacity Backing (Hide)2'!CF$139*(DF53/MAX(1,SUMIFS('Treatment Backing (Hide)'!$B$110:$B$124,'Capacity Backing (Hide)2'!CF$203:CF$217,"X")))</f>
        <v>0</v>
      </c>
      <c r="PA53">
        <f>'Capacity Backing (Hide)2'!CG$139*(DG53/MAX(1,SUMIFS('Treatment Backing (Hide)'!$B$110:$B$124,'Capacity Backing (Hide)2'!CG$203:CG$217,"X")))</f>
        <v>0</v>
      </c>
      <c r="PB53">
        <f>'Capacity Backing (Hide)2'!CH$139*(DH53/MAX(1,SUMIFS('Treatment Backing (Hide)'!$B$110:$B$124,'Capacity Backing (Hide)2'!CH$203:CH$217,"X")))</f>
        <v>0</v>
      </c>
      <c r="PC53">
        <f>'Capacity Backing (Hide)2'!CI$139*(DI53/MAX(1,SUMIFS('Treatment Backing (Hide)'!$B$110:$B$124,'Capacity Backing (Hide)2'!CI$203:CI$217,"X")))</f>
        <v>0</v>
      </c>
      <c r="PD53">
        <f>'Capacity Backing (Hide)2'!CJ$139*(DJ53/MAX(1,SUMIFS('Treatment Backing (Hide)'!$B$110:$B$124,'Capacity Backing (Hide)2'!CJ$203:CJ$217,"X")))</f>
        <v>0</v>
      </c>
      <c r="PE53">
        <f>'Capacity Backing (Hide)2'!CK$139*(DK53/MAX(1,SUMIFS('Treatment Backing (Hide)'!$B$110:$B$124,'Capacity Backing (Hide)2'!CK$203:CK$217,"X")))</f>
        <v>0</v>
      </c>
      <c r="PF53">
        <f>'Capacity Backing (Hide)2'!CL$139*(DL53/MAX(1,SUMIFS('Treatment Backing (Hide)'!$B$110:$B$124,'Capacity Backing (Hide)2'!CL$203:CL$217,"X")))</f>
        <v>0</v>
      </c>
      <c r="PG53">
        <f>'Capacity Backing (Hide)2'!CM$139*(DM53/MAX(1,SUMIFS('Treatment Backing (Hide)'!$B$110:$B$124,'Capacity Backing (Hide)2'!CM$203:CM$217,"X")))</f>
        <v>0</v>
      </c>
      <c r="PH53">
        <f>'Capacity Backing (Hide)2'!CN$139*(DN53/MAX(1,SUMIFS('Treatment Backing (Hide)'!$B$110:$B$124,'Capacity Backing (Hide)2'!CN$203:CN$217,"X")))</f>
        <v>0</v>
      </c>
      <c r="PI53">
        <f>'Capacity Backing (Hide)2'!CO$139*(DO53/MAX(1,SUMIFS('Treatment Backing (Hide)'!$B$110:$B$124,'Capacity Backing (Hide)2'!CO$203:CO$217,"X")))</f>
        <v>0</v>
      </c>
      <c r="PJ53">
        <f>'Capacity Backing (Hide)2'!CP$139*(DP53/MAX(1,SUMIFS('Treatment Backing (Hide)'!$B$110:$B$124,'Capacity Backing (Hide)2'!CP$203:CP$217,"X")))</f>
        <v>0</v>
      </c>
      <c r="PK53">
        <f>'Capacity Backing (Hide)2'!CQ$139*(DQ53/MAX(1,SUMIFS('Treatment Backing (Hide)'!$B$110:$B$124,'Capacity Backing (Hide)2'!CQ$203:CQ$217,"X")))</f>
        <v>0</v>
      </c>
      <c r="PL53">
        <f>'Capacity Backing (Hide)2'!CR$139*(DR53/MAX(1,SUMIFS('Treatment Backing (Hide)'!$B$110:$B$124,'Capacity Backing (Hide)2'!CR$203:CR$217,"X")))</f>
        <v>0</v>
      </c>
      <c r="PM53">
        <f>'Capacity Backing (Hide)2'!CS$139*(DS53/MAX(1,SUMIFS('Treatment Backing (Hide)'!$B$110:$B$124,'Capacity Backing (Hide)2'!CS$203:CS$217,"X")))</f>
        <v>0</v>
      </c>
      <c r="PN53">
        <f>'Capacity Backing (Hide)2'!CT$139*(DT53/MAX(1,SUMIFS('Treatment Backing (Hide)'!$B$110:$B$124,'Capacity Backing (Hide)2'!CT$203:CT$217,"X")))</f>
        <v>0</v>
      </c>
      <c r="PO53">
        <f>'Capacity Backing (Hide)2'!CU$139*(DU53/MAX(1,SUMIFS('Treatment Backing (Hide)'!$B$110:$B$124,'Capacity Backing (Hide)2'!CU$203:CU$217,"X")))</f>
        <v>0</v>
      </c>
      <c r="PP53">
        <f>'Capacity Backing (Hide)2'!CV$139*(DV53/MAX(1,SUMIFS('Treatment Backing (Hide)'!$B$110:$B$124,'Capacity Backing (Hide)2'!CV$203:CV$217,"X")))</f>
        <v>0</v>
      </c>
      <c r="PQ53">
        <f>'Capacity Backing (Hide)2'!CW$139*(DW53/MAX(1,SUMIFS('Treatment Backing (Hide)'!$B$110:$B$124,'Capacity Backing (Hide)2'!CW$203:CW$217,"X")))</f>
        <v>0</v>
      </c>
      <c r="PS53" cm="1">
        <f t="array" ref="PS53">SUM(IF('Capacity Summary'!H$36:H$135="X",1,0)*TRANSPOSE('CR Backing (Hide)'!$HX53:$LS53))</f>
        <v>0</v>
      </c>
      <c r="PT53" cm="1">
        <f t="array" ref="PT53">SUM(IF('Capacity Summary'!I$36:I$135="X",1,0)*TRANSPOSE('CR Backing (Hide)'!$HX53:$LS53))</f>
        <v>0</v>
      </c>
      <c r="PU53" cm="1">
        <f t="array" ref="PU53">SUM(IF('Capacity Summary'!J$36:J$135="X",1,0)*TRANSPOSE('CR Backing (Hide)'!$HX53:$LS53))</f>
        <v>0</v>
      </c>
      <c r="PV53" cm="1">
        <f t="array" ref="PV53">SUM(IF('Capacity Summary'!K$36:K$135="X",1,0)*TRANSPOSE('CR Backing (Hide)'!$HX53:$LS53))</f>
        <v>0</v>
      </c>
      <c r="PW53" cm="1">
        <f t="array" ref="PW53">SUM(IF('Capacity Summary'!L$36:L$135="X",1,0)*TRANSPOSE('CR Backing (Hide)'!$HX53:$LS53))</f>
        <v>0</v>
      </c>
      <c r="PX53" cm="1">
        <f t="array" ref="PX53">SUM(IF('Capacity Summary'!M$36:M$135="X",1,0)*TRANSPOSE('CR Backing (Hide)'!$HX53:$LS53))</f>
        <v>0</v>
      </c>
      <c r="PY53" cm="1">
        <f t="array" ref="PY53">SUM(IF('Capacity Summary'!N$36:N$135="X",1,0)*TRANSPOSE('CR Backing (Hide)'!$HX53:$LS53))</f>
        <v>0</v>
      </c>
      <c r="PZ53" cm="1">
        <f t="array" ref="PZ53">SUM(IF('Capacity Summary'!O$36:O$135="X",1,0)*TRANSPOSE('CR Backing (Hide)'!$HX53:$LS53))</f>
        <v>0</v>
      </c>
      <c r="QA53" cm="1">
        <f t="array" ref="QA53">SUM(IF('Capacity Summary'!P$36:P$135="X",1,0)*TRANSPOSE('CR Backing (Hide)'!$HX53:$LS53))</f>
        <v>0</v>
      </c>
      <c r="QB53" cm="1">
        <f t="array" ref="QB53">SUM(IF('Capacity Summary'!Q$36:Q$135="X",1,0)*TRANSPOSE('CR Backing (Hide)'!$HX53:$LS53))</f>
        <v>0</v>
      </c>
      <c r="QC53" cm="1">
        <f t="array" ref="QC53">SUM(IF('Capacity Summary'!R$36:R$135="X",1,0)*TRANSPOSE('CR Backing (Hide)'!$HX53:$LS53))</f>
        <v>0</v>
      </c>
      <c r="QD53" cm="1">
        <f t="array" ref="QD53">SUM(IF('Capacity Summary'!S$36:S$135="X",1,0)*TRANSPOSE('CR Backing (Hide)'!$HX53:$LS53))</f>
        <v>0</v>
      </c>
      <c r="QE53" cm="1">
        <f t="array" ref="QE53">SUM(IF('Capacity Summary'!T$36:T$135="X",1,0)*TRANSPOSE('CR Backing (Hide)'!$HX53:$LS53))</f>
        <v>0</v>
      </c>
      <c r="QF53" cm="1">
        <f t="array" ref="QF53">SUM(IF('Capacity Summary'!U$36:U$135="X",1,0)*TRANSPOSE('CR Backing (Hide)'!$HX53:$LS53))</f>
        <v>0</v>
      </c>
      <c r="QG53" cm="1">
        <f t="array" ref="QG53">SUM(IF('Capacity Summary'!V$36:V$135="X",1,0)*TRANSPOSE('CR Backing (Hide)'!$HX53:$LS53))</f>
        <v>0</v>
      </c>
      <c r="QH53" cm="1">
        <f t="array" ref="QH53">SUM(IF('Capacity Summary'!W$36:W$135="X",1,0)*TRANSPOSE('CR Backing (Hide)'!$HX53:$LS53))</f>
        <v>0</v>
      </c>
      <c r="QI53" cm="1">
        <f t="array" ref="QI53">SUM(IF('Capacity Summary'!X$36:X$135="X",1,0)*TRANSPOSE('CR Backing (Hide)'!$HX53:$LS53))</f>
        <v>0</v>
      </c>
      <c r="QJ53" cm="1">
        <f t="array" ref="QJ53">SUM(IF('Capacity Summary'!Y$36:Y$135="X",1,0)*TRANSPOSE('CR Backing (Hide)'!$HX53:$LS53))</f>
        <v>0</v>
      </c>
      <c r="QK53" cm="1">
        <f t="array" ref="QK53">SUM(IF('Capacity Summary'!Z$36:Z$135="X",1,0)*TRANSPOSE('CR Backing (Hide)'!$HX53:$LS53))</f>
        <v>0</v>
      </c>
      <c r="QL53" cm="1">
        <f t="array" ref="QL53">SUM(IF('Capacity Summary'!AA$36:AA$135="X",1,0)*TRANSPOSE('CR Backing (Hide)'!$HX53:$LS53))</f>
        <v>0</v>
      </c>
      <c r="QM53" cm="1">
        <f t="array" ref="QM53">SUM(IF('Capacity Summary'!AB$36:AB$135="X",1,0)*TRANSPOSE('CR Backing (Hide)'!$HX53:$LS53))</f>
        <v>0</v>
      </c>
      <c r="QN53" cm="1">
        <f t="array" ref="QN53">SUM(IF('Capacity Summary'!AC$36:AC$135="X",1,0)*TRANSPOSE('CR Backing (Hide)'!$HX53:$LS53))</f>
        <v>0</v>
      </c>
      <c r="QO53" cm="1">
        <f t="array" ref="QO53">SUM(IF('Capacity Summary'!AD$36:AD$135="X",1,0)*TRANSPOSE('CR Backing (Hide)'!$HX53:$LS53))</f>
        <v>0</v>
      </c>
      <c r="QP53" cm="1">
        <f t="array" ref="QP53">SUM(IF('Capacity Summary'!AE$36:AE$135="X",1,0)*TRANSPOSE('CR Backing (Hide)'!$HX53:$LS53))</f>
        <v>0</v>
      </c>
      <c r="QQ53" cm="1">
        <f t="array" ref="QQ53">SUM(IF('Capacity Summary'!AF$36:AF$135="X",1,0)*TRANSPOSE('CR Backing (Hide)'!$HX53:$LS53))</f>
        <v>0</v>
      </c>
      <c r="QR53" cm="1">
        <f t="array" ref="QR53">SUM(IF('Capacity Summary'!AG$36:AG$135="X",1,0)*TRANSPOSE('CR Backing (Hide)'!$HX53:$LS53))</f>
        <v>0</v>
      </c>
      <c r="QS53" cm="1">
        <f t="array" ref="QS53">SUM(IF('Capacity Summary'!AH$36:AH$135="X",1,0)*TRANSPOSE('CR Backing (Hide)'!$HX53:$LS53))</f>
        <v>0</v>
      </c>
      <c r="QT53" cm="1">
        <f t="array" ref="QT53">SUM(IF('Capacity Summary'!AI$36:AI$135="X",1,0)*TRANSPOSE('CR Backing (Hide)'!$HX53:$LS53))</f>
        <v>0</v>
      </c>
      <c r="QU53" cm="1">
        <f t="array" ref="QU53">SUM(IF('Capacity Summary'!AJ$36:AJ$135="X",1,0)*TRANSPOSE('CR Backing (Hide)'!$HX53:$LS53))</f>
        <v>0</v>
      </c>
      <c r="QV53" cm="1">
        <f t="array" ref="QV53">SUM(IF('Capacity Summary'!AK$36:AK$135="X",1,0)*TRANSPOSE('CR Backing (Hide)'!$HX53:$LS53))</f>
        <v>0</v>
      </c>
      <c r="QW53" cm="1">
        <f t="array" ref="QW53">SUM(IF('Capacity Summary'!AL$36:AL$135="X",1,0)*TRANSPOSE('CR Backing (Hide)'!$HX53:$LS53))</f>
        <v>0</v>
      </c>
      <c r="QX53" cm="1">
        <f t="array" ref="QX53">SUM(IF('Capacity Summary'!AM$36:AM$135="X",1,0)*TRANSPOSE('CR Backing (Hide)'!$HX53:$LS53))</f>
        <v>0</v>
      </c>
      <c r="QY53" cm="1">
        <f t="array" ref="QY53">SUM(IF('Capacity Summary'!AN$36:AN$135="X",1,0)*TRANSPOSE('CR Backing (Hide)'!$HX53:$LS53))</f>
        <v>0</v>
      </c>
      <c r="QZ53" cm="1">
        <f t="array" ref="QZ53">SUM(IF('Capacity Summary'!AO$36:AO$135="X",1,0)*TRANSPOSE('CR Backing (Hide)'!$HX53:$LS53))</f>
        <v>0</v>
      </c>
      <c r="RA53" cm="1">
        <f t="array" ref="RA53">SUM(IF('Capacity Summary'!AP$36:AP$135="X",1,0)*TRANSPOSE('CR Backing (Hide)'!$HX53:$LS53))</f>
        <v>0</v>
      </c>
      <c r="RB53" cm="1">
        <f t="array" ref="RB53">SUM(IF('Capacity Summary'!AQ$36:AQ$135="X",1,0)*TRANSPOSE('CR Backing (Hide)'!$HX53:$LS53))</f>
        <v>0</v>
      </c>
      <c r="RC53" cm="1">
        <f t="array" ref="RC53">SUM(IF('Capacity Summary'!AR$36:AR$135="X",1,0)*TRANSPOSE('CR Backing (Hide)'!$HX53:$LS53))</f>
        <v>0</v>
      </c>
      <c r="RD53" cm="1">
        <f t="array" ref="RD53">SUM(IF('Capacity Summary'!AS$36:AS$135="X",1,0)*TRANSPOSE('CR Backing (Hide)'!$HX53:$LS53))</f>
        <v>0</v>
      </c>
      <c r="RE53" cm="1">
        <f t="array" ref="RE53">SUM(IF('Capacity Summary'!AT$36:AT$135="X",1,0)*TRANSPOSE('CR Backing (Hide)'!$HX53:$LS53))</f>
        <v>0</v>
      </c>
      <c r="RF53" cm="1">
        <f t="array" ref="RF53">SUM(IF('Capacity Summary'!AU$36:AU$135="X",1,0)*TRANSPOSE('CR Backing (Hide)'!$HX53:$LS53))</f>
        <v>0</v>
      </c>
      <c r="RG53" cm="1">
        <f t="array" ref="RG53">SUM(IF('Capacity Summary'!AV$36:AV$135="X",1,0)*TRANSPOSE('CR Backing (Hide)'!$HX53:$LS53))</f>
        <v>0</v>
      </c>
      <c r="RH53" cm="1">
        <f t="array" ref="RH53">SUM(IF('Capacity Summary'!AW$36:AW$135="X",1,0)*TRANSPOSE('CR Backing (Hide)'!$HX53:$LS53))</f>
        <v>0</v>
      </c>
      <c r="RI53" cm="1">
        <f t="array" ref="RI53">SUM(IF('Capacity Summary'!AX$36:AX$135="X",1,0)*TRANSPOSE('CR Backing (Hide)'!$HX53:$LS53))</f>
        <v>0</v>
      </c>
      <c r="RJ53" cm="1">
        <f t="array" ref="RJ53">SUM(IF('Capacity Summary'!AY$36:AY$135="X",1,0)*TRANSPOSE('CR Backing (Hide)'!$HX53:$LS53))</f>
        <v>0</v>
      </c>
      <c r="RK53" cm="1">
        <f t="array" ref="RK53">SUM(IF('Capacity Summary'!AZ$36:AZ$135="X",1,0)*TRANSPOSE('CR Backing (Hide)'!$HX53:$LS53))</f>
        <v>0</v>
      </c>
      <c r="RL53" cm="1">
        <f t="array" ref="RL53">SUM(IF('Capacity Summary'!BA$36:BA$135="X",1,0)*TRANSPOSE('CR Backing (Hide)'!$HX53:$LS53))</f>
        <v>0</v>
      </c>
      <c r="RM53" cm="1">
        <f t="array" ref="RM53">SUM(IF('Capacity Summary'!BB$36:BB$135="X",1,0)*TRANSPOSE('CR Backing (Hide)'!$HX53:$LS53))</f>
        <v>0</v>
      </c>
      <c r="RN53" cm="1">
        <f t="array" ref="RN53">SUM(IF('Capacity Summary'!BC$36:BC$135="X",1,0)*TRANSPOSE('CR Backing (Hide)'!$HX53:$LS53))</f>
        <v>0</v>
      </c>
      <c r="RO53" cm="1">
        <f t="array" ref="RO53">SUM(IF('Capacity Summary'!BD$36:BD$135="X",1,0)*TRANSPOSE('CR Backing (Hide)'!$HX53:$LS53))</f>
        <v>0</v>
      </c>
      <c r="RP53" cm="1">
        <f t="array" ref="RP53">SUM(IF('Capacity Summary'!BE$36:BE$135="X",1,0)*TRANSPOSE('CR Backing (Hide)'!$HX53:$LS53))</f>
        <v>0</v>
      </c>
      <c r="RQ53" cm="1">
        <f t="array" ref="RQ53">SUM(IF('Capacity Summary'!BF$36:BF$135="X",1,0)*TRANSPOSE('CR Backing (Hide)'!$HX53:$LS53))</f>
        <v>0</v>
      </c>
      <c r="RR53" cm="1">
        <f t="array" ref="RR53">SUM(IF('Capacity Summary'!BG$36:BG$135="X",1,0)*TRANSPOSE('CR Backing (Hide)'!$HX53:$LS53))</f>
        <v>0</v>
      </c>
      <c r="RT53" cm="1">
        <f t="array" ref="RT53">SUM(IF('Capacity Summary'!H$139:H$238="X",1,0)*TRANSPOSE('CR Backing (Hide)'!$LV53:$PQ53))</f>
        <v>0</v>
      </c>
      <c r="RU53" cm="1">
        <f t="array" ref="RU53">SUM(IF('Capacity Summary'!I$139:I$238="X",1,0)*TRANSPOSE('CR Backing (Hide)'!$LV53:$PQ53))</f>
        <v>0</v>
      </c>
      <c r="RV53" cm="1">
        <f t="array" ref="RV53">SUM(IF('Capacity Summary'!J$139:J$238="X",1,0)*TRANSPOSE('CR Backing (Hide)'!$LV53:$PQ53))</f>
        <v>0</v>
      </c>
      <c r="RW53" cm="1">
        <f t="array" ref="RW53">SUM(IF('Capacity Summary'!K$139:K$238="X",1,0)*TRANSPOSE('CR Backing (Hide)'!$LV53:$PQ53))</f>
        <v>0</v>
      </c>
      <c r="RX53" cm="1">
        <f t="array" ref="RX53">SUM(IF('Capacity Summary'!L$139:L$238="X",1,0)*TRANSPOSE('CR Backing (Hide)'!$LV53:$PQ53))</f>
        <v>0</v>
      </c>
      <c r="RY53" cm="1">
        <f t="array" ref="RY53">SUM(IF('Capacity Summary'!M$139:M$238="X",1,0)*TRANSPOSE('CR Backing (Hide)'!$LV53:$PQ53))</f>
        <v>0</v>
      </c>
      <c r="RZ53" cm="1">
        <f t="array" ref="RZ53">SUM(IF('Capacity Summary'!N$139:N$238="X",1,0)*TRANSPOSE('CR Backing (Hide)'!$LV53:$PQ53))</f>
        <v>0</v>
      </c>
      <c r="SA53" cm="1">
        <f t="array" ref="SA53">SUM(IF('Capacity Summary'!O$139:O$238="X",1,0)*TRANSPOSE('CR Backing (Hide)'!$LV53:$PQ53))</f>
        <v>0</v>
      </c>
      <c r="SB53" cm="1">
        <f t="array" ref="SB53">SUM(IF('Capacity Summary'!P$139:P$238="X",1,0)*TRANSPOSE('CR Backing (Hide)'!$LV53:$PQ53))</f>
        <v>0</v>
      </c>
      <c r="SC53" cm="1">
        <f t="array" ref="SC53">SUM(IF('Capacity Summary'!Q$139:Q$238="X",1,0)*TRANSPOSE('CR Backing (Hide)'!$LV53:$PQ53))</f>
        <v>0</v>
      </c>
      <c r="SD53" cm="1">
        <f t="array" ref="SD53">SUM(IF('Capacity Summary'!R$139:R$238="X",1,0)*TRANSPOSE('CR Backing (Hide)'!$LV53:$PQ53))</f>
        <v>0</v>
      </c>
      <c r="SE53" cm="1">
        <f t="array" ref="SE53">SUM(IF('Capacity Summary'!S$139:S$238="X",1,0)*TRANSPOSE('CR Backing (Hide)'!$LV53:$PQ53))</f>
        <v>0</v>
      </c>
      <c r="SF53" cm="1">
        <f t="array" ref="SF53">SUM(IF('Capacity Summary'!T$139:T$238="X",1,0)*TRANSPOSE('CR Backing (Hide)'!$LV53:$PQ53))</f>
        <v>0</v>
      </c>
      <c r="SG53" cm="1">
        <f t="array" ref="SG53">SUM(IF('Capacity Summary'!U$139:U$238="X",1,0)*TRANSPOSE('CR Backing (Hide)'!$LV53:$PQ53))</f>
        <v>0</v>
      </c>
      <c r="SH53" cm="1">
        <f t="array" ref="SH53">SUM(IF('Capacity Summary'!V$139:V$238="X",1,0)*TRANSPOSE('CR Backing (Hide)'!$LV53:$PQ53))</f>
        <v>0</v>
      </c>
      <c r="SI53" cm="1">
        <f t="array" ref="SI53">SUM(IF('Capacity Summary'!W$139:W$238="X",1,0)*TRANSPOSE('CR Backing (Hide)'!$LV53:$PQ53))</f>
        <v>0</v>
      </c>
      <c r="SJ53" cm="1">
        <f t="array" ref="SJ53">SUM(IF('Capacity Summary'!X$139:X$238="X",1,0)*TRANSPOSE('CR Backing (Hide)'!$LV53:$PQ53))</f>
        <v>0</v>
      </c>
      <c r="SK53" cm="1">
        <f t="array" ref="SK53">SUM(IF('Capacity Summary'!Y$139:Y$238="X",1,0)*TRANSPOSE('CR Backing (Hide)'!$LV53:$PQ53))</f>
        <v>0</v>
      </c>
      <c r="SL53" cm="1">
        <f t="array" ref="SL53">SUM(IF('Capacity Summary'!Z$139:Z$238="X",1,0)*TRANSPOSE('CR Backing (Hide)'!$LV53:$PQ53))</f>
        <v>0</v>
      </c>
      <c r="SM53" cm="1">
        <f t="array" ref="SM53">SUM(IF('Capacity Summary'!AA$139:AA$238="X",1,0)*TRANSPOSE('CR Backing (Hide)'!$LV53:$PQ53))</f>
        <v>0</v>
      </c>
      <c r="SN53" cm="1">
        <f t="array" ref="SN53">SUM(IF('Capacity Summary'!AB$139:AB$238="X",1,0)*TRANSPOSE('CR Backing (Hide)'!$LV53:$PQ53))</f>
        <v>0</v>
      </c>
      <c r="SO53" cm="1">
        <f t="array" ref="SO53">SUM(IF('Capacity Summary'!AC$139:AC$238="X",1,0)*TRANSPOSE('CR Backing (Hide)'!$LV53:$PQ53))</f>
        <v>0</v>
      </c>
      <c r="SP53" cm="1">
        <f t="array" ref="SP53">SUM(IF('Capacity Summary'!AD$139:AD$238="X",1,0)*TRANSPOSE('CR Backing (Hide)'!$LV53:$PQ53))</f>
        <v>0</v>
      </c>
      <c r="SQ53" cm="1">
        <f t="array" ref="SQ53">SUM(IF('Capacity Summary'!AE$139:AE$238="X",1,0)*TRANSPOSE('CR Backing (Hide)'!$LV53:$PQ53))</f>
        <v>0</v>
      </c>
      <c r="SR53" cm="1">
        <f t="array" ref="SR53">SUM(IF('Capacity Summary'!AF$139:AF$238="X",1,0)*TRANSPOSE('CR Backing (Hide)'!$LV53:$PQ53))</f>
        <v>0</v>
      </c>
      <c r="SS53" cm="1">
        <f t="array" ref="SS53">SUM(IF('Capacity Summary'!AG$139:AG$238="X",1,0)*TRANSPOSE('CR Backing (Hide)'!$LV53:$PQ53))</f>
        <v>0</v>
      </c>
      <c r="ST53" cm="1">
        <f t="array" ref="ST53">SUM(IF('Capacity Summary'!AH$139:AH$238="X",1,0)*TRANSPOSE('CR Backing (Hide)'!$LV53:$PQ53))</f>
        <v>0</v>
      </c>
      <c r="SU53" cm="1">
        <f t="array" ref="SU53">SUM(IF('Capacity Summary'!AI$139:AI$238="X",1,0)*TRANSPOSE('CR Backing (Hide)'!$LV53:$PQ53))</f>
        <v>0</v>
      </c>
      <c r="SV53" cm="1">
        <f t="array" ref="SV53">SUM(IF('Capacity Summary'!AJ$139:AJ$238="X",1,0)*TRANSPOSE('CR Backing (Hide)'!$LV53:$PQ53))</f>
        <v>0</v>
      </c>
      <c r="SW53" cm="1">
        <f t="array" ref="SW53">SUM(IF('Capacity Summary'!AK$139:AK$238="X",1,0)*TRANSPOSE('CR Backing (Hide)'!$LV53:$PQ53))</f>
        <v>0</v>
      </c>
      <c r="SX53" cm="1">
        <f t="array" ref="SX53">SUM(IF('Capacity Summary'!AL$139:AL$238="X",1,0)*TRANSPOSE('CR Backing (Hide)'!$LV53:$PQ53))</f>
        <v>0</v>
      </c>
      <c r="SY53" cm="1">
        <f t="array" ref="SY53">SUM(IF('Capacity Summary'!AM$139:AM$238="X",1,0)*TRANSPOSE('CR Backing (Hide)'!$LV53:$PQ53))</f>
        <v>0</v>
      </c>
      <c r="SZ53" cm="1">
        <f t="array" ref="SZ53">SUM(IF('Capacity Summary'!AN$139:AN$238="X",1,0)*TRANSPOSE('CR Backing (Hide)'!$LV53:$PQ53))</f>
        <v>0</v>
      </c>
      <c r="TA53" cm="1">
        <f t="array" ref="TA53">SUM(IF('Capacity Summary'!AO$139:AO$238="X",1,0)*TRANSPOSE('CR Backing (Hide)'!$LV53:$PQ53))</f>
        <v>0</v>
      </c>
      <c r="TB53" cm="1">
        <f t="array" ref="TB53">SUM(IF('Capacity Summary'!AP$139:AP$238="X",1,0)*TRANSPOSE('CR Backing (Hide)'!$LV53:$PQ53))</f>
        <v>0</v>
      </c>
      <c r="TC53" cm="1">
        <f t="array" ref="TC53">SUM(IF('Capacity Summary'!AQ$139:AQ$238="X",1,0)*TRANSPOSE('CR Backing (Hide)'!$LV53:$PQ53))</f>
        <v>0</v>
      </c>
      <c r="TD53" cm="1">
        <f t="array" ref="TD53">SUM(IF('Capacity Summary'!AR$139:AR$238="X",1,0)*TRANSPOSE('CR Backing (Hide)'!$LV53:$PQ53))</f>
        <v>0</v>
      </c>
      <c r="TE53" cm="1">
        <f t="array" ref="TE53">SUM(IF('Capacity Summary'!AS$139:AS$238="X",1,0)*TRANSPOSE('CR Backing (Hide)'!$LV53:$PQ53))</f>
        <v>0</v>
      </c>
      <c r="TF53" cm="1">
        <f t="array" ref="TF53">SUM(IF('Capacity Summary'!AT$139:AT$238="X",1,0)*TRANSPOSE('CR Backing (Hide)'!$LV53:$PQ53))</f>
        <v>0</v>
      </c>
      <c r="TG53" cm="1">
        <f t="array" ref="TG53">SUM(IF('Capacity Summary'!AU$139:AU$238="X",1,0)*TRANSPOSE('CR Backing (Hide)'!$LV53:$PQ53))</f>
        <v>0</v>
      </c>
      <c r="TH53" cm="1">
        <f t="array" ref="TH53">SUM(IF('Capacity Summary'!AV$139:AV$238="X",1,0)*TRANSPOSE('CR Backing (Hide)'!$LV53:$PQ53))</f>
        <v>0</v>
      </c>
      <c r="TI53" cm="1">
        <f t="array" ref="TI53">SUM(IF('Capacity Summary'!AW$139:AW$238="X",1,0)*TRANSPOSE('CR Backing (Hide)'!$LV53:$PQ53))</f>
        <v>0</v>
      </c>
      <c r="TJ53" cm="1">
        <f t="array" ref="TJ53">SUM(IF('Capacity Summary'!AX$139:AX$238="X",1,0)*TRANSPOSE('CR Backing (Hide)'!$LV53:$PQ53))</f>
        <v>0</v>
      </c>
      <c r="TK53" cm="1">
        <f t="array" ref="TK53">SUM(IF('Capacity Summary'!AY$139:AY$238="X",1,0)*TRANSPOSE('CR Backing (Hide)'!$LV53:$PQ53))</f>
        <v>0</v>
      </c>
      <c r="TL53" cm="1">
        <f t="array" ref="TL53">SUM(IF('Capacity Summary'!AZ$139:AZ$238="X",1,0)*TRANSPOSE('CR Backing (Hide)'!$LV53:$PQ53))</f>
        <v>0</v>
      </c>
      <c r="TM53" cm="1">
        <f t="array" ref="TM53">SUM(IF('Capacity Summary'!BA$139:BA$238="X",1,0)*TRANSPOSE('CR Backing (Hide)'!$LV53:$PQ53))</f>
        <v>0</v>
      </c>
      <c r="TN53" cm="1">
        <f t="array" ref="TN53">SUM(IF('Capacity Summary'!BB$139:BB$238="X",1,0)*TRANSPOSE('CR Backing (Hide)'!$LV53:$PQ53))</f>
        <v>0</v>
      </c>
      <c r="TO53" cm="1">
        <f t="array" ref="TO53">SUM(IF('Capacity Summary'!BC$139:BC$238="X",1,0)*TRANSPOSE('CR Backing (Hide)'!$LV53:$PQ53))</f>
        <v>0</v>
      </c>
      <c r="TP53" cm="1">
        <f t="array" ref="TP53">SUM(IF('Capacity Summary'!BD$139:BD$238="X",1,0)*TRANSPOSE('CR Backing (Hide)'!$LV53:$PQ53))</f>
        <v>0</v>
      </c>
      <c r="TQ53" cm="1">
        <f t="array" ref="TQ53">SUM(IF('Capacity Summary'!BE$139:BE$238="X",1,0)*TRANSPOSE('CR Backing (Hide)'!$LV53:$PQ53))</f>
        <v>0</v>
      </c>
      <c r="TR53" cm="1">
        <f t="array" ref="TR53">SUM(IF('Capacity Summary'!BF$139:BF$238="X",1,0)*TRANSPOSE('CR Backing (Hide)'!$LV53:$PQ53))</f>
        <v>0</v>
      </c>
      <c r="TS53" cm="1">
        <f t="array" ref="TS53">SUM(IF('Capacity Summary'!BG$139:BG$238="X",1,0)*TRANSPOSE('CR Backing (Hide)'!$LV53:$PQ53))</f>
        <v>0</v>
      </c>
    </row>
    <row r="54" spans="8:539" x14ac:dyDescent="0.25">
      <c r="H54" t="str">
        <f>ROW(H51)&amp;". "&amp;'Clinical resources'!B57</f>
        <v xml:space="preserve">51. </v>
      </c>
      <c r="J54" t="str" cm="1">
        <f t="array" ref="J54">IF(SUM(IF('Clinical resources'!F57:J57="X",1,0)*'Clinical resources'!F$4:J$4)&gt;0,"X","")</f>
        <v/>
      </c>
      <c r="K54" t="str" cm="1">
        <f t="array" ref="K54">IF(SUM(IF('Clinical resources'!K57:O57="X",1,0)*'Clinical resources'!K$4:O$4)&gt;0,"X","")</f>
        <v/>
      </c>
      <c r="L54" t="str" cm="1">
        <f t="array" ref="L54">IF(SUM(IF('Clinical resources'!P57:T57="X",1,0)*'Clinical resources'!P$4:T$4)&gt;0,"X","")</f>
        <v/>
      </c>
      <c r="M54" t="str" cm="1">
        <f t="array" ref="M54">IF(SUM(IF('Clinical resources'!U57:Y57="X",1,0)*'Clinical resources'!U$4:Y$4)&gt;0,"X","")</f>
        <v/>
      </c>
      <c r="N54" t="str" cm="1">
        <f t="array" ref="N54">IF(SUM(IF('Clinical resources'!Z57:AD57="X",1,0)*'Clinical resources'!Z$4:AD$4)&gt;0,"X","")</f>
        <v/>
      </c>
      <c r="O54" t="str" cm="1">
        <f t="array" ref="O54">IF(SUM(IF('Clinical resources'!AE57:AI57="X",1,0)*'Clinical resources'!AE$4:AI$4)&gt;0,"X","")</f>
        <v/>
      </c>
      <c r="P54" t="str" cm="1">
        <f t="array" ref="P54">IF(SUM(IF('Clinical resources'!AJ57:AN57="X",1,0)*'Clinical resources'!AJ$4:AN$4)&gt;0,"X","")</f>
        <v/>
      </c>
      <c r="Q54" t="str" cm="1">
        <f t="array" ref="Q54">IF(SUM(IF('Clinical resources'!AO57:AS57="X",1,0)*'Clinical resources'!AO$4:AS$4)&gt;0,"X","")</f>
        <v/>
      </c>
      <c r="R54" t="str" cm="1">
        <f t="array" ref="R54">IF(SUM(IF('Clinical resources'!AT57:AX57="X",1,0)*'Clinical resources'!AT$4:AX$4)&gt;0,"X","")</f>
        <v/>
      </c>
      <c r="S54" t="str" cm="1">
        <f t="array" ref="S54">IF(SUM(IF('Clinical resources'!AY57:BC57="X",1,0)*'Clinical resources'!AY$4:BC$4)&gt;0,"X","")</f>
        <v/>
      </c>
      <c r="T54" t="str" cm="1">
        <f t="array" ref="T54">IF(SUM(IF('Clinical resources'!BD57:BH57="X",1,0)*'Clinical resources'!BD$4:BH$4)&gt;0,"X","")</f>
        <v/>
      </c>
      <c r="U54" t="str" cm="1">
        <f t="array" ref="U54">IF(SUM(IF('Clinical resources'!BI57:BM57="X",1,0)*'Clinical resources'!BI$4:BM$4)&gt;0,"X","")</f>
        <v/>
      </c>
      <c r="V54" t="str" cm="1">
        <f t="array" ref="V54">IF(SUM(IF('Clinical resources'!BN57:BR57="X",1,0)*'Clinical resources'!BN$4:BR$4)&gt;0,"X","")</f>
        <v/>
      </c>
      <c r="W54" t="str" cm="1">
        <f t="array" ref="W54">IF(SUM(IF('Clinical resources'!BS57:BW57="X",1,0)*'Clinical resources'!BS$4:BW$4)&gt;0,"X","")</f>
        <v/>
      </c>
      <c r="X54" t="str" cm="1">
        <f t="array" ref="X54">IF(SUM(IF('Clinical resources'!BX57:CB57="X",1,0)*'Clinical resources'!BX$4:CB$4)&gt;0,"X","")</f>
        <v/>
      </c>
      <c r="AB54">
        <f t="array" ref="AB54">IF($J54:$X54='Capacity Backing (Hide)2'!B$67:B$81,1,0)</f>
        <v>0</v>
      </c>
      <c r="AC54">
        <f t="array" ref="AC54">IF($J54:$X54='Capacity Backing (Hide)2'!C$67:C$81,1,0)</f>
        <v>0</v>
      </c>
      <c r="AD54">
        <f t="array" ref="AD54">IF($J54:$X54='Capacity Backing (Hide)2'!D$67:D$81,1,0)</f>
        <v>0</v>
      </c>
      <c r="AE54">
        <f t="array" ref="AE54">IF($J54:$X54='Capacity Backing (Hide)2'!E$67:E$81,1,0)</f>
        <v>0</v>
      </c>
      <c r="AF54">
        <f t="array" ref="AF54">IF($J54:$X54='Capacity Backing (Hide)2'!F$67:F$81,1,0)</f>
        <v>0</v>
      </c>
      <c r="AG54">
        <f t="array" ref="AG54">IF($J54:$X54='Capacity Backing (Hide)2'!G$67:G$81,1,0)</f>
        <v>0</v>
      </c>
      <c r="AH54">
        <f t="array" ref="AH54">IF($J54:$X54='Capacity Backing (Hide)2'!H$67:H$81,1,0)</f>
        <v>0</v>
      </c>
      <c r="AI54">
        <f t="array" ref="AI54">IF($J54:$X54='Capacity Backing (Hide)2'!I$67:I$81,1,0)</f>
        <v>0</v>
      </c>
      <c r="AJ54">
        <f t="array" ref="AJ54">IF($J54:$X54='Capacity Backing (Hide)2'!J$67:J$81,1,0)</f>
        <v>0</v>
      </c>
      <c r="AK54">
        <f t="array" ref="AK54">IF($J54:$X54='Capacity Backing (Hide)2'!K$67:K$81,1,0)</f>
        <v>0</v>
      </c>
      <c r="AL54">
        <f t="array" ref="AL54">IF($J54:$X54='Capacity Backing (Hide)2'!L$67:L$81,1,0)</f>
        <v>0</v>
      </c>
      <c r="AM54">
        <f t="array" ref="AM54">IF($J54:$X54='Capacity Backing (Hide)2'!M$67:M$81,1,0)</f>
        <v>0</v>
      </c>
      <c r="AN54">
        <f t="array" ref="AN54">IF($J54:$X54='Capacity Backing (Hide)2'!N$67:N$81,1,0)</f>
        <v>0</v>
      </c>
      <c r="AO54">
        <f t="array" ref="AO54">IF($J54:$X54='Capacity Backing (Hide)2'!O$67:O$81,1,0)</f>
        <v>0</v>
      </c>
      <c r="AP54">
        <f t="array" ref="AP54">IF($J54:$X54='Capacity Backing (Hide)2'!P$67:P$81,1,0)</f>
        <v>0</v>
      </c>
      <c r="AQ54">
        <f t="array" ref="AQ54">IF($J54:$X54='Capacity Backing (Hide)2'!Q$67:Q$81,1,0)</f>
        <v>0</v>
      </c>
      <c r="AR54">
        <f t="array" ref="AR54">IF($J54:$X54='Capacity Backing (Hide)2'!R$67:R$81,1,0)</f>
        <v>0</v>
      </c>
      <c r="AS54">
        <f t="array" ref="AS54">IF($J54:$X54='Capacity Backing (Hide)2'!S$67:S$81,1,0)</f>
        <v>0</v>
      </c>
      <c r="AT54">
        <f t="array" ref="AT54">IF($J54:$X54='Capacity Backing (Hide)2'!T$67:T$81,1,0)</f>
        <v>0</v>
      </c>
      <c r="AU54">
        <f t="array" ref="AU54">IF($J54:$X54='Capacity Backing (Hide)2'!U$67:U$81,1,0)</f>
        <v>0</v>
      </c>
      <c r="AV54">
        <f t="array" ref="AV54">IF($J54:$X54='Capacity Backing (Hide)2'!V$67:V$81,1,0)</f>
        <v>0</v>
      </c>
      <c r="AW54">
        <f t="array" ref="AW54">IF($J54:$X54='Capacity Backing (Hide)2'!W$67:W$81,1,0)</f>
        <v>0</v>
      </c>
      <c r="AX54">
        <f t="array" ref="AX54">IF($J54:$X54='Capacity Backing (Hide)2'!X$67:X$81,1,0)</f>
        <v>0</v>
      </c>
      <c r="AY54">
        <f t="array" ref="AY54">IF($J54:$X54='Capacity Backing (Hide)2'!Y$67:Y$81,1,0)</f>
        <v>0</v>
      </c>
      <c r="AZ54">
        <f t="array" ref="AZ54">IF($J54:$X54='Capacity Backing (Hide)2'!Z$67:Z$81,1,0)</f>
        <v>0</v>
      </c>
      <c r="BA54">
        <f t="array" ref="BA54">IF($J54:$X54='Capacity Backing (Hide)2'!AA$67:AA$81,1,0)</f>
        <v>0</v>
      </c>
      <c r="BB54">
        <f t="array" ref="BB54">IF($J54:$X54='Capacity Backing (Hide)2'!AB$67:AB$81,1,0)</f>
        <v>0</v>
      </c>
      <c r="BC54">
        <f t="array" ref="BC54">IF($J54:$X54='Capacity Backing (Hide)2'!AC$67:AC$81,1,0)</f>
        <v>0</v>
      </c>
      <c r="BD54">
        <f t="array" ref="BD54">IF($J54:$X54='Capacity Backing (Hide)2'!AD$67:AD$81,1,0)</f>
        <v>0</v>
      </c>
      <c r="BE54">
        <f t="array" ref="BE54">IF($J54:$X54='Capacity Backing (Hide)2'!AE$67:AE$81,1,0)</f>
        <v>0</v>
      </c>
      <c r="BF54">
        <f t="array" ref="BF54">IF($J54:$X54='Capacity Backing (Hide)2'!AF$67:AF$81,1,0)</f>
        <v>0</v>
      </c>
      <c r="BG54">
        <f t="array" ref="BG54">IF($J54:$X54='Capacity Backing (Hide)2'!AG$67:AG$81,1,0)</f>
        <v>0</v>
      </c>
      <c r="BH54">
        <f t="array" ref="BH54">IF($J54:$X54='Capacity Backing (Hide)2'!AH$67:AH$81,1,0)</f>
        <v>0</v>
      </c>
      <c r="BI54">
        <f t="array" ref="BI54">IF($J54:$X54='Capacity Backing (Hide)2'!AI$67:AI$81,1,0)</f>
        <v>0</v>
      </c>
      <c r="BJ54">
        <f t="array" ref="BJ54">IF($J54:$X54='Capacity Backing (Hide)2'!AJ$67:AJ$81,1,0)</f>
        <v>0</v>
      </c>
      <c r="BK54">
        <f t="array" ref="BK54">IF($J54:$X54='Capacity Backing (Hide)2'!AK$67:AK$81,1,0)</f>
        <v>0</v>
      </c>
      <c r="BL54">
        <f t="array" ref="BL54">IF($J54:$X54='Capacity Backing (Hide)2'!AL$67:AL$81,1,0)</f>
        <v>0</v>
      </c>
      <c r="BM54">
        <f t="array" ref="BM54">IF($J54:$X54='Capacity Backing (Hide)2'!AM$67:AM$81,1,0)</f>
        <v>0</v>
      </c>
      <c r="BN54">
        <f t="array" ref="BN54">IF($J54:$X54='Capacity Backing (Hide)2'!AN$67:AN$81,1,0)</f>
        <v>0</v>
      </c>
      <c r="BO54">
        <f t="array" ref="BO54">IF($J54:$X54='Capacity Backing (Hide)2'!AO$67:AO$81,1,0)</f>
        <v>0</v>
      </c>
      <c r="BP54">
        <f t="array" ref="BP54">IF($J54:$X54='Capacity Backing (Hide)2'!AP$67:AP$81,1,0)</f>
        <v>0</v>
      </c>
      <c r="BQ54">
        <f t="array" ref="BQ54">IF($J54:$X54='Capacity Backing (Hide)2'!AQ$67:AQ$81,1,0)</f>
        <v>0</v>
      </c>
      <c r="BR54">
        <f t="array" ref="BR54">IF($J54:$X54='Capacity Backing (Hide)2'!AR$67:AR$81,1,0)</f>
        <v>0</v>
      </c>
      <c r="BS54">
        <f t="array" ref="BS54">IF($J54:$X54='Capacity Backing (Hide)2'!AS$67:AS$81,1,0)</f>
        <v>0</v>
      </c>
      <c r="BT54">
        <f t="array" ref="BT54">IF($J54:$X54='Capacity Backing (Hide)2'!AT$67:AT$81,1,0)</f>
        <v>0</v>
      </c>
      <c r="BU54">
        <f t="array" ref="BU54">IF($J54:$X54='Capacity Backing (Hide)2'!AU$67:AU$81,1,0)</f>
        <v>0</v>
      </c>
      <c r="BV54">
        <f t="array" ref="BV54">IF($J54:$X54='Capacity Backing (Hide)2'!AV$67:AV$81,1,0)</f>
        <v>0</v>
      </c>
      <c r="BW54">
        <f t="array" ref="BW54">IF($J54:$X54='Capacity Backing (Hide)2'!AW$67:AW$81,1,0)</f>
        <v>0</v>
      </c>
      <c r="BX54">
        <f t="array" ref="BX54">IF($J54:$X54='Capacity Backing (Hide)2'!AX$67:AX$81,1,0)</f>
        <v>0</v>
      </c>
      <c r="BY54">
        <f t="array" ref="BY54">IF($J54:$X54='Capacity Backing (Hide)2'!AY$67:AY$81,1,0)</f>
        <v>0</v>
      </c>
      <c r="BZ54">
        <f t="array" ref="BZ54">IF($J54:$X54='Capacity Backing (Hide)2'!AZ$67:AZ$81,1,0)</f>
        <v>0</v>
      </c>
      <c r="CA54">
        <f t="array" ref="CA54">IF($J54:$X54='Capacity Backing (Hide)2'!BA$67:BA$81,1,0)</f>
        <v>0</v>
      </c>
      <c r="CB54">
        <f t="array" ref="CB54">IF($J54:$X54='Capacity Backing (Hide)2'!BB$67:BB$81,1,0)</f>
        <v>0</v>
      </c>
      <c r="CC54">
        <f t="array" ref="CC54">IF($J54:$X54='Capacity Backing (Hide)2'!BC$67:BC$81,1,0)</f>
        <v>0</v>
      </c>
      <c r="CD54">
        <f t="array" ref="CD54">IF($J54:$X54='Capacity Backing (Hide)2'!BD$67:BD$81,1,0)</f>
        <v>0</v>
      </c>
      <c r="CE54">
        <f t="array" ref="CE54">IF($J54:$X54='Capacity Backing (Hide)2'!BE$67:BE$81,1,0)</f>
        <v>0</v>
      </c>
      <c r="CF54">
        <f t="array" ref="CF54">IF($J54:$X54='Capacity Backing (Hide)2'!BF$67:BF$81,1,0)</f>
        <v>0</v>
      </c>
      <c r="CG54">
        <f t="array" ref="CG54">IF($J54:$X54='Capacity Backing (Hide)2'!BG$67:BG$81,1,0)</f>
        <v>0</v>
      </c>
      <c r="CH54">
        <f t="array" ref="CH54">IF($J54:$X54='Capacity Backing (Hide)2'!BH$67:BH$81,1,0)</f>
        <v>0</v>
      </c>
      <c r="CI54">
        <f t="array" ref="CI54">IF($J54:$X54='Capacity Backing (Hide)2'!BI$67:BI$81,1,0)</f>
        <v>0</v>
      </c>
      <c r="CJ54">
        <f t="array" ref="CJ54">IF($J54:$X54='Capacity Backing (Hide)2'!BJ$67:BJ$81,1,0)</f>
        <v>0</v>
      </c>
      <c r="CK54">
        <f t="array" ref="CK54">IF($J54:$X54='Capacity Backing (Hide)2'!BK$67:BK$81,1,0)</f>
        <v>0</v>
      </c>
      <c r="CL54">
        <f t="array" ref="CL54">IF($J54:$X54='Capacity Backing (Hide)2'!BL$67:BL$81,1,0)</f>
        <v>0</v>
      </c>
      <c r="CM54">
        <f t="array" ref="CM54">IF($J54:$X54='Capacity Backing (Hide)2'!BM$67:BM$81,1,0)</f>
        <v>0</v>
      </c>
      <c r="CN54">
        <f t="array" ref="CN54">IF($J54:$X54='Capacity Backing (Hide)2'!BN$67:BN$81,1,0)</f>
        <v>0</v>
      </c>
      <c r="CO54">
        <f t="array" ref="CO54">IF($J54:$X54='Capacity Backing (Hide)2'!BO$67:BO$81,1,0)</f>
        <v>0</v>
      </c>
      <c r="CP54">
        <f t="array" ref="CP54">IF($J54:$X54='Capacity Backing (Hide)2'!BP$67:BP$81,1,0)</f>
        <v>0</v>
      </c>
      <c r="CQ54">
        <f t="array" ref="CQ54">IF($J54:$X54='Capacity Backing (Hide)2'!BQ$67:BQ$81,1,0)</f>
        <v>0</v>
      </c>
      <c r="CR54">
        <f t="array" ref="CR54">IF($J54:$X54='Capacity Backing (Hide)2'!BR$67:BR$81,1,0)</f>
        <v>0</v>
      </c>
      <c r="CS54">
        <f t="array" ref="CS54">IF($J54:$X54='Capacity Backing (Hide)2'!BS$67:BS$81,1,0)</f>
        <v>0</v>
      </c>
      <c r="CT54">
        <f t="array" ref="CT54">IF($J54:$X54='Capacity Backing (Hide)2'!BT$67:BT$81,1,0)</f>
        <v>0</v>
      </c>
      <c r="CU54">
        <f t="array" ref="CU54">IF($J54:$X54='Capacity Backing (Hide)2'!BU$67:BU$81,1,0)</f>
        <v>0</v>
      </c>
      <c r="CV54">
        <f t="array" ref="CV54">IF($J54:$X54='Capacity Backing (Hide)2'!BV$67:BV$81,1,0)</f>
        <v>0</v>
      </c>
      <c r="CW54">
        <f t="array" ref="CW54">IF($J54:$X54='Capacity Backing (Hide)2'!BW$67:BW$81,1,0)</f>
        <v>0</v>
      </c>
      <c r="CX54">
        <f t="array" ref="CX54">IF($J54:$X54='Capacity Backing (Hide)2'!BX$67:BX$81,1,0)</f>
        <v>0</v>
      </c>
      <c r="CY54">
        <f t="array" ref="CY54">IF($J54:$X54='Capacity Backing (Hide)2'!BY$67:BY$81,1,0)</f>
        <v>0</v>
      </c>
      <c r="CZ54">
        <f t="array" ref="CZ54">IF($J54:$X54='Capacity Backing (Hide)2'!BZ$67:BZ$81,1,0)</f>
        <v>0</v>
      </c>
      <c r="DA54">
        <f t="array" ref="DA54">IF($J54:$X54='Capacity Backing (Hide)2'!CA$67:CA$81,1,0)</f>
        <v>0</v>
      </c>
      <c r="DB54">
        <f t="array" ref="DB54">IF($J54:$X54='Capacity Backing (Hide)2'!CB$67:CB$81,1,0)</f>
        <v>0</v>
      </c>
      <c r="DC54">
        <f t="array" ref="DC54">IF($J54:$X54='Capacity Backing (Hide)2'!CC$67:CC$81,1,0)</f>
        <v>0</v>
      </c>
      <c r="DD54">
        <f t="array" ref="DD54">IF($J54:$X54='Capacity Backing (Hide)2'!CD$67:CD$81,1,0)</f>
        <v>0</v>
      </c>
      <c r="DE54">
        <f t="array" ref="DE54">IF($J54:$X54='Capacity Backing (Hide)2'!CE$67:CE$81,1,0)</f>
        <v>0</v>
      </c>
      <c r="DF54">
        <f t="array" ref="DF54">IF($J54:$X54='Capacity Backing (Hide)2'!CF$67:CF$81,1,0)</f>
        <v>0</v>
      </c>
      <c r="DG54">
        <f t="array" ref="DG54">IF($J54:$X54='Capacity Backing (Hide)2'!CG$67:CG$81,1,0)</f>
        <v>0</v>
      </c>
      <c r="DH54">
        <f t="array" ref="DH54">IF($J54:$X54='Capacity Backing (Hide)2'!CH$67:CH$81,1,0)</f>
        <v>0</v>
      </c>
      <c r="DI54">
        <f t="array" ref="DI54">IF($J54:$X54='Capacity Backing (Hide)2'!CI$67:CI$81,1,0)</f>
        <v>0</v>
      </c>
      <c r="DJ54">
        <f t="array" ref="DJ54">IF($J54:$X54='Capacity Backing (Hide)2'!CJ$67:CJ$81,1,0)</f>
        <v>0</v>
      </c>
      <c r="DK54">
        <f t="array" ref="DK54">IF($J54:$X54='Capacity Backing (Hide)2'!CK$67:CK$81,1,0)</f>
        <v>0</v>
      </c>
      <c r="DL54">
        <f t="array" ref="DL54">IF($J54:$X54='Capacity Backing (Hide)2'!CL$67:CL$81,1,0)</f>
        <v>0</v>
      </c>
      <c r="DM54">
        <f t="array" ref="DM54">IF($J54:$X54='Capacity Backing (Hide)2'!CM$67:CM$81,1,0)</f>
        <v>0</v>
      </c>
      <c r="DN54">
        <f t="array" ref="DN54">IF($J54:$X54='Capacity Backing (Hide)2'!CN$67:CN$81,1,0)</f>
        <v>0</v>
      </c>
      <c r="DO54">
        <f t="array" ref="DO54">IF($J54:$X54='Capacity Backing (Hide)2'!CO$67:CO$81,1,0)</f>
        <v>0</v>
      </c>
      <c r="DP54">
        <f t="array" ref="DP54">IF($J54:$X54='Capacity Backing (Hide)2'!CP$67:CP$81,1,0)</f>
        <v>0</v>
      </c>
      <c r="DQ54">
        <f t="array" ref="DQ54">IF($J54:$X54='Capacity Backing (Hide)2'!CQ$67:CQ$81,1,0)</f>
        <v>0</v>
      </c>
      <c r="DR54">
        <f t="array" ref="DR54">IF($J54:$X54='Capacity Backing (Hide)2'!CR$67:CR$81,1,0)</f>
        <v>0</v>
      </c>
      <c r="DS54">
        <f t="array" ref="DS54">IF($J54:$X54='Capacity Backing (Hide)2'!CS$67:CS$81,1,0)</f>
        <v>0</v>
      </c>
      <c r="DT54">
        <f t="array" ref="DT54">IF($J54:$X54='Capacity Backing (Hide)2'!CT$67:CT$81,1,0)</f>
        <v>0</v>
      </c>
      <c r="DU54">
        <f t="array" ref="DU54">IF($J54:$X54='Capacity Backing (Hide)2'!CU$67:CU$81,1,0)</f>
        <v>0</v>
      </c>
      <c r="DV54">
        <f t="array" ref="DV54">IF($J54:$X54='Capacity Backing (Hide)2'!CV$67:CV$81,1,0)</f>
        <v>0</v>
      </c>
      <c r="DW54">
        <f t="array" ref="DW54">IF($J54:$X54='Capacity Backing (Hide)2'!CW$67:CW$81,1,0)</f>
        <v>0</v>
      </c>
      <c r="DZ54">
        <f t="array" ref="DZ54">IF($J54:$X54='Capacity Backing (Hide)2'!B$203:CZ$217,1,0)</f>
        <v>0</v>
      </c>
      <c r="EA54">
        <f t="array" ref="EA54">IF($J54:$X54='Capacity Backing (Hide)2'!C$203:DA$217,1,0)</f>
        <v>0</v>
      </c>
      <c r="EB54">
        <f t="array" ref="EB54">IF($J54:$X54='Capacity Backing (Hide)2'!D$203:DB$217,1,0)</f>
        <v>0</v>
      </c>
      <c r="EC54">
        <f t="array" ref="EC54">IF($J54:$X54='Capacity Backing (Hide)2'!E$203:DC$217,1,0)</f>
        <v>0</v>
      </c>
      <c r="ED54">
        <f t="array" ref="ED54">IF($J54:$X54='Capacity Backing (Hide)2'!F$203:DD$217,1,0)</f>
        <v>0</v>
      </c>
      <c r="EE54">
        <f t="array" ref="EE54">IF($J54:$X54='Capacity Backing (Hide)2'!G$203:DE$217,1,0)</f>
        <v>0</v>
      </c>
      <c r="EF54">
        <f t="array" ref="EF54">IF($J54:$X54='Capacity Backing (Hide)2'!H$203:DF$217,1,0)</f>
        <v>0</v>
      </c>
      <c r="EG54">
        <f t="array" ref="EG54">IF($J54:$X54='Capacity Backing (Hide)2'!I$203:DG$217,1,0)</f>
        <v>0</v>
      </c>
      <c r="EH54">
        <f t="array" ref="EH54">IF($J54:$X54='Capacity Backing (Hide)2'!J$203:DH$217,1,0)</f>
        <v>0</v>
      </c>
      <c r="EI54">
        <f t="array" ref="EI54">IF($J54:$X54='Capacity Backing (Hide)2'!K$203:DI$217,1,0)</f>
        <v>0</v>
      </c>
      <c r="EJ54">
        <f t="array" ref="EJ54">IF($J54:$X54='Capacity Backing (Hide)2'!L$203:DJ$217,1,0)</f>
        <v>0</v>
      </c>
      <c r="EK54">
        <f t="array" ref="EK54">IF($J54:$X54='Capacity Backing (Hide)2'!M$203:DK$217,1,0)</f>
        <v>0</v>
      </c>
      <c r="EL54">
        <f t="array" ref="EL54">IF($J54:$X54='Capacity Backing (Hide)2'!N$203:DL$217,1,0)</f>
        <v>0</v>
      </c>
      <c r="EM54">
        <f t="array" ref="EM54">IF($J54:$X54='Capacity Backing (Hide)2'!O$203:DM$217,1,0)</f>
        <v>0</v>
      </c>
      <c r="EN54">
        <f t="array" ref="EN54">IF($J54:$X54='Capacity Backing (Hide)2'!P$203:DN$217,1,0)</f>
        <v>0</v>
      </c>
      <c r="EO54">
        <f t="array" ref="EO54">IF($J54:$X54='Capacity Backing (Hide)2'!Q$203:DO$217,1,0)</f>
        <v>0</v>
      </c>
      <c r="EP54">
        <f t="array" ref="EP54">IF($J54:$X54='Capacity Backing (Hide)2'!R$203:DP$217,1,0)</f>
        <v>0</v>
      </c>
      <c r="EQ54">
        <f t="array" ref="EQ54">IF($J54:$X54='Capacity Backing (Hide)2'!S$203:DQ$217,1,0)</f>
        <v>0</v>
      </c>
      <c r="ER54">
        <f t="array" ref="ER54">IF($J54:$X54='Capacity Backing (Hide)2'!T$203:DR$217,1,0)</f>
        <v>0</v>
      </c>
      <c r="ES54">
        <f t="array" ref="ES54">IF($J54:$X54='Capacity Backing (Hide)2'!U$203:DS$217,1,0)</f>
        <v>0</v>
      </c>
      <c r="ET54">
        <f t="array" ref="ET54">IF($J54:$X54='Capacity Backing (Hide)2'!V$203:DT$217,1,0)</f>
        <v>0</v>
      </c>
      <c r="EU54">
        <f t="array" ref="EU54">IF($J54:$X54='Capacity Backing (Hide)2'!W$203:DU$217,1,0)</f>
        <v>0</v>
      </c>
      <c r="EV54">
        <f t="array" ref="EV54">IF($J54:$X54='Capacity Backing (Hide)2'!X$203:DV$217,1,0)</f>
        <v>0</v>
      </c>
      <c r="EW54">
        <f t="array" ref="EW54">IF($J54:$X54='Capacity Backing (Hide)2'!Y$203:DW$217,1,0)</f>
        <v>0</v>
      </c>
      <c r="EX54">
        <f t="array" ref="EX54">IF($J54:$X54='Capacity Backing (Hide)2'!Z$203:DX$217,1,0)</f>
        <v>0</v>
      </c>
      <c r="EY54">
        <f t="array" ref="EY54">IF($J54:$X54='Capacity Backing (Hide)2'!AA$203:DY$217,1,0)</f>
        <v>0</v>
      </c>
      <c r="EZ54">
        <f t="array" ref="EZ54">IF($J54:$X54='Capacity Backing (Hide)2'!AB$203:DZ$217,1,0)</f>
        <v>0</v>
      </c>
      <c r="FA54">
        <f t="array" ref="FA54">IF($J54:$X54='Capacity Backing (Hide)2'!AC$203:EA$217,1,0)</f>
        <v>0</v>
      </c>
      <c r="FB54">
        <f t="array" ref="FB54">IF($J54:$X54='Capacity Backing (Hide)2'!AD$203:EB$217,1,0)</f>
        <v>0</v>
      </c>
      <c r="FC54">
        <f t="array" ref="FC54">IF($J54:$X54='Capacity Backing (Hide)2'!AE$203:EC$217,1,0)</f>
        <v>0</v>
      </c>
      <c r="FD54">
        <f t="array" ref="FD54">IF($J54:$X54='Capacity Backing (Hide)2'!AF$203:ED$217,1,0)</f>
        <v>0</v>
      </c>
      <c r="FE54">
        <f t="array" ref="FE54">IF($J54:$X54='Capacity Backing (Hide)2'!AG$203:EE$217,1,0)</f>
        <v>0</v>
      </c>
      <c r="FF54">
        <f t="array" ref="FF54">IF($J54:$X54='Capacity Backing (Hide)2'!AH$203:EF$217,1,0)</f>
        <v>0</v>
      </c>
      <c r="FG54">
        <f t="array" ref="FG54">IF($J54:$X54='Capacity Backing (Hide)2'!AI$203:EG$217,1,0)</f>
        <v>0</v>
      </c>
      <c r="FH54">
        <f t="array" ref="FH54">IF($J54:$X54='Capacity Backing (Hide)2'!AJ$203:EH$217,1,0)</f>
        <v>0</v>
      </c>
      <c r="FI54">
        <f t="array" ref="FI54">IF($J54:$X54='Capacity Backing (Hide)2'!AK$203:EI$217,1,0)</f>
        <v>0</v>
      </c>
      <c r="FJ54">
        <f t="array" ref="FJ54">IF($J54:$X54='Capacity Backing (Hide)2'!AL$203:EJ$217,1,0)</f>
        <v>0</v>
      </c>
      <c r="FK54">
        <f t="array" ref="FK54">IF($J54:$X54='Capacity Backing (Hide)2'!AM$203:EK$217,1,0)</f>
        <v>0</v>
      </c>
      <c r="FL54">
        <f t="array" ref="FL54">IF($J54:$X54='Capacity Backing (Hide)2'!AN$203:EL$217,1,0)</f>
        <v>0</v>
      </c>
      <c r="FM54">
        <f t="array" ref="FM54">IF($J54:$X54='Capacity Backing (Hide)2'!AO$203:EM$217,1,0)</f>
        <v>0</v>
      </c>
      <c r="FN54">
        <f t="array" ref="FN54">IF($J54:$X54='Capacity Backing (Hide)2'!AP$203:EN$217,1,0)</f>
        <v>0</v>
      </c>
      <c r="FO54">
        <f t="array" ref="FO54">IF($J54:$X54='Capacity Backing (Hide)2'!AQ$203:EO$217,1,0)</f>
        <v>0</v>
      </c>
      <c r="FP54">
        <f t="array" ref="FP54">IF($J54:$X54='Capacity Backing (Hide)2'!AR$203:EP$217,1,0)</f>
        <v>0</v>
      </c>
      <c r="FQ54">
        <f t="array" ref="FQ54">IF($J54:$X54='Capacity Backing (Hide)2'!AS$203:EQ$217,1,0)</f>
        <v>0</v>
      </c>
      <c r="FR54">
        <f t="array" ref="FR54">IF($J54:$X54='Capacity Backing (Hide)2'!AT$203:ER$217,1,0)</f>
        <v>0</v>
      </c>
      <c r="FS54">
        <f t="array" ref="FS54">IF($J54:$X54='Capacity Backing (Hide)2'!AU$203:ES$217,1,0)</f>
        <v>0</v>
      </c>
      <c r="FT54">
        <f t="array" ref="FT54">IF($J54:$X54='Capacity Backing (Hide)2'!AV$203:ET$217,1,0)</f>
        <v>0</v>
      </c>
      <c r="FU54">
        <f t="array" ref="FU54">IF($J54:$X54='Capacity Backing (Hide)2'!AW$203:EU$217,1,0)</f>
        <v>0</v>
      </c>
      <c r="FV54">
        <f t="array" ref="FV54">IF($J54:$X54='Capacity Backing (Hide)2'!AX$203:EV$217,1,0)</f>
        <v>0</v>
      </c>
      <c r="FW54">
        <f t="array" ref="FW54">IF($J54:$X54='Capacity Backing (Hide)2'!AY$203:EW$217,1,0)</f>
        <v>0</v>
      </c>
      <c r="FX54">
        <f t="array" ref="FX54">IF($J54:$X54='Capacity Backing (Hide)2'!AZ$203:EX$217,1,0)</f>
        <v>0</v>
      </c>
      <c r="FY54">
        <f t="array" ref="FY54">IF($J54:$X54='Capacity Backing (Hide)2'!BA$203:EY$217,1,0)</f>
        <v>0</v>
      </c>
      <c r="FZ54">
        <f t="array" ref="FZ54">IF($J54:$X54='Capacity Backing (Hide)2'!BB$203:EZ$217,1,0)</f>
        <v>0</v>
      </c>
      <c r="GA54">
        <f t="array" ref="GA54">IF($J54:$X54='Capacity Backing (Hide)2'!BC$203:FA$217,1,0)</f>
        <v>0</v>
      </c>
      <c r="GB54">
        <f t="array" ref="GB54">IF($J54:$X54='Capacity Backing (Hide)2'!BD$203:FB$217,1,0)</f>
        <v>0</v>
      </c>
      <c r="GC54">
        <f t="array" ref="GC54">IF($J54:$X54='Capacity Backing (Hide)2'!BE$203:FC$217,1,0)</f>
        <v>0</v>
      </c>
      <c r="GD54">
        <f t="array" ref="GD54">IF($J54:$X54='Capacity Backing (Hide)2'!BF$203:FD$217,1,0)</f>
        <v>0</v>
      </c>
      <c r="GE54">
        <f t="array" ref="GE54">IF($J54:$X54='Capacity Backing (Hide)2'!BG$203:FE$217,1,0)</f>
        <v>0</v>
      </c>
      <c r="GF54">
        <f t="array" ref="GF54">IF($J54:$X54='Capacity Backing (Hide)2'!BH$203:FF$217,1,0)</f>
        <v>0</v>
      </c>
      <c r="GG54">
        <f t="array" ref="GG54">IF($J54:$X54='Capacity Backing (Hide)2'!BI$203:FG$217,1,0)</f>
        <v>0</v>
      </c>
      <c r="GH54">
        <f t="array" ref="GH54">IF($J54:$X54='Capacity Backing (Hide)2'!BJ$203:FH$217,1,0)</f>
        <v>0</v>
      </c>
      <c r="GI54">
        <f t="array" ref="GI54">IF($J54:$X54='Capacity Backing (Hide)2'!BK$203:FI$217,1,0)</f>
        <v>0</v>
      </c>
      <c r="GJ54">
        <f t="array" ref="GJ54">IF($J54:$X54='Capacity Backing (Hide)2'!BL$203:FJ$217,1,0)</f>
        <v>0</v>
      </c>
      <c r="GK54">
        <f t="array" ref="GK54">IF($J54:$X54='Capacity Backing (Hide)2'!BM$203:FK$217,1,0)</f>
        <v>0</v>
      </c>
      <c r="GL54">
        <f t="array" ref="GL54">IF($J54:$X54='Capacity Backing (Hide)2'!BN$203:FL$217,1,0)</f>
        <v>0</v>
      </c>
      <c r="GM54">
        <f t="array" ref="GM54">IF($J54:$X54='Capacity Backing (Hide)2'!BO$203:FM$217,1,0)</f>
        <v>0</v>
      </c>
      <c r="GN54">
        <f t="array" ref="GN54">IF($J54:$X54='Capacity Backing (Hide)2'!BP$203:FN$217,1,0)</f>
        <v>0</v>
      </c>
      <c r="GO54">
        <f t="array" ref="GO54">IF($J54:$X54='Capacity Backing (Hide)2'!BQ$203:FO$217,1,0)</f>
        <v>0</v>
      </c>
      <c r="GP54">
        <f t="array" ref="GP54">IF($J54:$X54='Capacity Backing (Hide)2'!BR$203:FP$217,1,0)</f>
        <v>0</v>
      </c>
      <c r="GQ54">
        <f t="array" ref="GQ54">IF($J54:$X54='Capacity Backing (Hide)2'!BS$203:FQ$217,1,0)</f>
        <v>0</v>
      </c>
      <c r="GR54">
        <f t="array" ref="GR54">IF($J54:$X54='Capacity Backing (Hide)2'!BT$203:FR$217,1,0)</f>
        <v>0</v>
      </c>
      <c r="GS54">
        <f t="array" ref="GS54">IF($J54:$X54='Capacity Backing (Hide)2'!BU$203:FS$217,1,0)</f>
        <v>0</v>
      </c>
      <c r="GT54">
        <f t="array" ref="GT54">IF($J54:$X54='Capacity Backing (Hide)2'!BV$203:FT$217,1,0)</f>
        <v>0</v>
      </c>
      <c r="GU54">
        <f t="array" ref="GU54">IF($J54:$X54='Capacity Backing (Hide)2'!BW$203:FU$217,1,0)</f>
        <v>0</v>
      </c>
      <c r="GV54">
        <f t="array" ref="GV54">IF($J54:$X54='Capacity Backing (Hide)2'!BX$203:FV$217,1,0)</f>
        <v>0</v>
      </c>
      <c r="GW54">
        <f t="array" ref="GW54">IF($J54:$X54='Capacity Backing (Hide)2'!BY$203:FW$217,1,0)</f>
        <v>0</v>
      </c>
      <c r="GX54">
        <f t="array" ref="GX54">IF($J54:$X54='Capacity Backing (Hide)2'!BZ$203:FX$217,1,0)</f>
        <v>0</v>
      </c>
      <c r="GY54">
        <f t="array" ref="GY54">IF($J54:$X54='Capacity Backing (Hide)2'!CA$203:FY$217,1,0)</f>
        <v>0</v>
      </c>
      <c r="GZ54">
        <f t="array" ref="GZ54">IF($J54:$X54='Capacity Backing (Hide)2'!CB$203:FZ$217,1,0)</f>
        <v>0</v>
      </c>
      <c r="HA54">
        <f t="array" ref="HA54">IF($J54:$X54='Capacity Backing (Hide)2'!CC$203:GA$217,1,0)</f>
        <v>0</v>
      </c>
      <c r="HB54">
        <f t="array" ref="HB54">IF($J54:$X54='Capacity Backing (Hide)2'!CD$203:GB$217,1,0)</f>
        <v>0</v>
      </c>
      <c r="HC54">
        <f t="array" ref="HC54">IF($J54:$X54='Capacity Backing (Hide)2'!CE$203:GC$217,1,0)</f>
        <v>0</v>
      </c>
      <c r="HD54">
        <f t="array" ref="HD54">IF($J54:$X54='Capacity Backing (Hide)2'!CF$203:GD$217,1,0)</f>
        <v>0</v>
      </c>
      <c r="HE54">
        <f t="array" ref="HE54">IF($J54:$X54='Capacity Backing (Hide)2'!CG$203:GE$217,1,0)</f>
        <v>0</v>
      </c>
      <c r="HF54">
        <f t="array" ref="HF54">IF($J54:$X54='Capacity Backing (Hide)2'!CH$203:GF$217,1,0)</f>
        <v>0</v>
      </c>
      <c r="HG54">
        <f t="array" ref="HG54">IF($J54:$X54='Capacity Backing (Hide)2'!CI$203:GG$217,1,0)</f>
        <v>0</v>
      </c>
      <c r="HH54">
        <f t="array" ref="HH54">IF($J54:$X54='Capacity Backing (Hide)2'!CJ$203:GH$217,1,0)</f>
        <v>0</v>
      </c>
      <c r="HI54">
        <f t="array" ref="HI54">IF($J54:$X54='Capacity Backing (Hide)2'!CK$203:GI$217,1,0)</f>
        <v>0</v>
      </c>
      <c r="HJ54">
        <f t="array" ref="HJ54">IF($J54:$X54='Capacity Backing (Hide)2'!CL$203:GJ$217,1,0)</f>
        <v>0</v>
      </c>
      <c r="HK54">
        <f t="array" ref="HK54">IF($J54:$X54='Capacity Backing (Hide)2'!CM$203:GK$217,1,0)</f>
        <v>0</v>
      </c>
      <c r="HL54">
        <f t="array" ref="HL54">IF($J54:$X54='Capacity Backing (Hide)2'!CN$203:GL$217,1,0)</f>
        <v>0</v>
      </c>
      <c r="HM54">
        <f t="array" ref="HM54">IF($J54:$X54='Capacity Backing (Hide)2'!CO$203:GM$217,1,0)</f>
        <v>0</v>
      </c>
      <c r="HN54">
        <f t="array" ref="HN54">IF($J54:$X54='Capacity Backing (Hide)2'!CP$203:GN$217,1,0)</f>
        <v>0</v>
      </c>
      <c r="HO54">
        <f t="array" ref="HO54">IF($J54:$X54='Capacity Backing (Hide)2'!CQ$203:GO$217,1,0)</f>
        <v>0</v>
      </c>
      <c r="HP54">
        <f t="array" ref="HP54">IF($J54:$X54='Capacity Backing (Hide)2'!CR$203:GP$217,1,0)</f>
        <v>0</v>
      </c>
      <c r="HQ54">
        <f t="array" ref="HQ54">IF($J54:$X54='Capacity Backing (Hide)2'!CS$203:GQ$217,1,0)</f>
        <v>0</v>
      </c>
      <c r="HR54">
        <f t="array" ref="HR54">IF($J54:$X54='Capacity Backing (Hide)2'!CT$203:GR$217,1,0)</f>
        <v>0</v>
      </c>
      <c r="HS54">
        <f t="array" ref="HS54">IF($J54:$X54='Capacity Backing (Hide)2'!CU$203:GS$217,1,0)</f>
        <v>0</v>
      </c>
      <c r="HT54">
        <f t="array" ref="HT54">IF($J54:$X54='Capacity Backing (Hide)2'!CV$203:GT$217,1,0)</f>
        <v>0</v>
      </c>
      <c r="HU54">
        <f t="array" ref="HU54">IF($J54:$X54='Capacity Backing (Hide)2'!CW$203:GU$217,1,0)</f>
        <v>0</v>
      </c>
      <c r="HX54" s="224">
        <f>'Capacity Backing (Hide)2'!B$3*(AB54/MAX(1,SUMIFS('Treatment Backing (Hide)'!$B$110:$B$124,'Capacity Backing (Hide)2'!B$67:B$81,"X")))</f>
        <v>0</v>
      </c>
      <c r="HY54" s="224">
        <f>'Capacity Backing (Hide)2'!C$3*(AC54/MAX(1,SUMIFS('Treatment Backing (Hide)'!$B$110:$B$124,'Capacity Backing (Hide)2'!C$67:C$81,"X")))</f>
        <v>0</v>
      </c>
      <c r="HZ54" s="224">
        <f>'Capacity Backing (Hide)2'!D$3*(AD54/MAX(1,SUMIFS('Treatment Backing (Hide)'!$B$110:$B$124,'Capacity Backing (Hide)2'!D$67:D$81,"X")))</f>
        <v>0</v>
      </c>
      <c r="IA54" s="224">
        <f>'Capacity Backing (Hide)2'!E$3*(AE54/MAX(1,SUMIFS('Treatment Backing (Hide)'!$B$110:$B$124,'Capacity Backing (Hide)2'!E$67:E$81,"X")))</f>
        <v>0</v>
      </c>
      <c r="IB54" s="224">
        <f>'Capacity Backing (Hide)2'!F$3*(AF54/MAX(1,SUMIFS('Treatment Backing (Hide)'!$B$110:$B$124,'Capacity Backing (Hide)2'!F$67:F$81,"X")))</f>
        <v>0</v>
      </c>
      <c r="IC54" s="224">
        <f>'Capacity Backing (Hide)2'!G$3*(AG54/MAX(1,SUMIFS('Treatment Backing (Hide)'!$B$110:$B$124,'Capacity Backing (Hide)2'!G$67:G$81,"X")))</f>
        <v>0</v>
      </c>
      <c r="ID54" s="224">
        <f>'Capacity Backing (Hide)2'!H$3*(AH54/MAX(1,SUMIFS('Treatment Backing (Hide)'!$B$110:$B$124,'Capacity Backing (Hide)2'!H$67:H$81,"X")))</f>
        <v>0</v>
      </c>
      <c r="IE54" s="224">
        <f>'Capacity Backing (Hide)2'!I$3*(AI54/MAX(1,SUMIFS('Treatment Backing (Hide)'!$B$110:$B$124,'Capacity Backing (Hide)2'!I$67:I$81,"X")))</f>
        <v>0</v>
      </c>
      <c r="IF54" s="224">
        <f>'Capacity Backing (Hide)2'!J$3*(AJ54/MAX(1,SUMIFS('Treatment Backing (Hide)'!$B$110:$B$124,'Capacity Backing (Hide)2'!J$67:J$81,"X")))</f>
        <v>0</v>
      </c>
      <c r="IG54" s="224">
        <f>'Capacity Backing (Hide)2'!K$3*(AK54/MAX(1,SUMIFS('Treatment Backing (Hide)'!$B$110:$B$124,'Capacity Backing (Hide)2'!K$67:K$81,"X")))</f>
        <v>0</v>
      </c>
      <c r="IH54" s="224">
        <f>'Capacity Backing (Hide)2'!L$3*(AL54/MAX(1,SUMIFS('Treatment Backing (Hide)'!$B$110:$B$124,'Capacity Backing (Hide)2'!L$67:L$81,"X")))</f>
        <v>0</v>
      </c>
      <c r="II54" s="224">
        <f>'Capacity Backing (Hide)2'!M$3*(AM54/MAX(1,SUMIFS('Treatment Backing (Hide)'!$B$110:$B$124,'Capacity Backing (Hide)2'!M$67:M$81,"X")))</f>
        <v>0</v>
      </c>
      <c r="IJ54" s="224">
        <f>'Capacity Backing (Hide)2'!N$3*(AN54/MAX(1,SUMIFS('Treatment Backing (Hide)'!$B$110:$B$124,'Capacity Backing (Hide)2'!N$67:N$81,"X")))</f>
        <v>0</v>
      </c>
      <c r="IK54" s="224">
        <f>'Capacity Backing (Hide)2'!O$3*(AO54/MAX(1,SUMIFS('Treatment Backing (Hide)'!$B$110:$B$124,'Capacity Backing (Hide)2'!O$67:O$81,"X")))</f>
        <v>0</v>
      </c>
      <c r="IL54" s="224">
        <f>'Capacity Backing (Hide)2'!P$3*(AP54/MAX(1,SUMIFS('Treatment Backing (Hide)'!$B$110:$B$124,'Capacity Backing (Hide)2'!P$67:P$81,"X")))</f>
        <v>0</v>
      </c>
      <c r="IM54" s="224">
        <f>'Capacity Backing (Hide)2'!Q$3*(AQ54/MAX(1,SUMIFS('Treatment Backing (Hide)'!$B$110:$B$124,'Capacity Backing (Hide)2'!Q$67:Q$81,"X")))</f>
        <v>0</v>
      </c>
      <c r="IN54" s="224">
        <f>'Capacity Backing (Hide)2'!R$3*(AR54/MAX(1,SUMIFS('Treatment Backing (Hide)'!$B$110:$B$124,'Capacity Backing (Hide)2'!R$67:R$81,"X")))</f>
        <v>0</v>
      </c>
      <c r="IO54" s="224">
        <f>'Capacity Backing (Hide)2'!S$3*(AS54/MAX(1,SUMIFS('Treatment Backing (Hide)'!$B$110:$B$124,'Capacity Backing (Hide)2'!S$67:S$81,"X")))</f>
        <v>0</v>
      </c>
      <c r="IP54" s="224">
        <f>'Capacity Backing (Hide)2'!T$3*(AT54/MAX(1,SUMIFS('Treatment Backing (Hide)'!$B$110:$B$124,'Capacity Backing (Hide)2'!T$67:T$81,"X")))</f>
        <v>0</v>
      </c>
      <c r="IQ54" s="224">
        <f>'Capacity Backing (Hide)2'!U$3*(AU54/MAX(1,SUMIFS('Treatment Backing (Hide)'!$B$110:$B$124,'Capacity Backing (Hide)2'!U$67:U$81,"X")))</f>
        <v>0</v>
      </c>
      <c r="IR54" s="224">
        <f>'Capacity Backing (Hide)2'!V$3*(AV54/MAX(1,SUMIFS('Treatment Backing (Hide)'!$B$110:$B$124,'Capacity Backing (Hide)2'!V$67:V$81,"X")))</f>
        <v>0</v>
      </c>
      <c r="IS54" s="224">
        <f>'Capacity Backing (Hide)2'!W$3*(AW54/MAX(1,SUMIFS('Treatment Backing (Hide)'!$B$110:$B$124,'Capacity Backing (Hide)2'!W$67:W$81,"X")))</f>
        <v>0</v>
      </c>
      <c r="IT54" s="224">
        <f>'Capacity Backing (Hide)2'!X$3*(AX54/MAX(1,SUMIFS('Treatment Backing (Hide)'!$B$110:$B$124,'Capacity Backing (Hide)2'!X$67:X$81,"X")))</f>
        <v>0</v>
      </c>
      <c r="IU54" s="224">
        <f>'Capacity Backing (Hide)2'!Y$3*(AY54/MAX(1,SUMIFS('Treatment Backing (Hide)'!$B$110:$B$124,'Capacity Backing (Hide)2'!Y$67:Y$81,"X")))</f>
        <v>0</v>
      </c>
      <c r="IV54" s="224">
        <f>'Capacity Backing (Hide)2'!Z$3*(AZ54/MAX(1,SUMIFS('Treatment Backing (Hide)'!$B$110:$B$124,'Capacity Backing (Hide)2'!Z$67:Z$81,"X")))</f>
        <v>0</v>
      </c>
      <c r="IW54" s="224">
        <f>'Capacity Backing (Hide)2'!AA$3*(BA54/MAX(1,SUMIFS('Treatment Backing (Hide)'!$B$110:$B$124,'Capacity Backing (Hide)2'!AA$67:AA$81,"X")))</f>
        <v>0</v>
      </c>
      <c r="IX54" s="224">
        <f>'Capacity Backing (Hide)2'!AB$3*(BB54/MAX(1,SUMIFS('Treatment Backing (Hide)'!$B$110:$B$124,'Capacity Backing (Hide)2'!AB$67:AB$81,"X")))</f>
        <v>0</v>
      </c>
      <c r="IY54" s="224">
        <f>'Capacity Backing (Hide)2'!AC$3*(BC54/MAX(1,SUMIFS('Treatment Backing (Hide)'!$B$110:$B$124,'Capacity Backing (Hide)2'!AC$67:AC$81,"X")))</f>
        <v>0</v>
      </c>
      <c r="IZ54" s="224">
        <f>'Capacity Backing (Hide)2'!AD$3*(BD54/MAX(1,SUMIFS('Treatment Backing (Hide)'!$B$110:$B$124,'Capacity Backing (Hide)2'!AD$67:AD$81,"X")))</f>
        <v>0</v>
      </c>
      <c r="JA54" s="224">
        <f>'Capacity Backing (Hide)2'!AE$3*(BE54/MAX(1,SUMIFS('Treatment Backing (Hide)'!$B$110:$B$124,'Capacity Backing (Hide)2'!AE$67:AE$81,"X")))</f>
        <v>0</v>
      </c>
      <c r="JB54" s="224">
        <f>'Capacity Backing (Hide)2'!AF$3*(BF54/MAX(1,SUMIFS('Treatment Backing (Hide)'!$B$110:$B$124,'Capacity Backing (Hide)2'!AF$67:AF$81,"X")))</f>
        <v>0</v>
      </c>
      <c r="JC54" s="224">
        <f>'Capacity Backing (Hide)2'!AG$3*(BG54/MAX(1,SUMIFS('Treatment Backing (Hide)'!$B$110:$B$124,'Capacity Backing (Hide)2'!AG$67:AG$81,"X")))</f>
        <v>0</v>
      </c>
      <c r="JD54" s="224">
        <f>'Capacity Backing (Hide)2'!AH$3*(BH54/MAX(1,SUMIFS('Treatment Backing (Hide)'!$B$110:$B$124,'Capacity Backing (Hide)2'!AH$67:AH$81,"X")))</f>
        <v>0</v>
      </c>
      <c r="JE54" s="224">
        <f>'Capacity Backing (Hide)2'!AI$3*(BI54/MAX(1,SUMIFS('Treatment Backing (Hide)'!$B$110:$B$124,'Capacity Backing (Hide)2'!AI$67:AI$81,"X")))</f>
        <v>0</v>
      </c>
      <c r="JF54" s="224">
        <f>'Capacity Backing (Hide)2'!AJ$3*(BJ54/MAX(1,SUMIFS('Treatment Backing (Hide)'!$B$110:$B$124,'Capacity Backing (Hide)2'!AJ$67:AJ$81,"X")))</f>
        <v>0</v>
      </c>
      <c r="JG54" s="224">
        <f>'Capacity Backing (Hide)2'!AK$3*(BK54/MAX(1,SUMIFS('Treatment Backing (Hide)'!$B$110:$B$124,'Capacity Backing (Hide)2'!AK$67:AK$81,"X")))</f>
        <v>0</v>
      </c>
      <c r="JH54" s="224">
        <f>'Capacity Backing (Hide)2'!AL$3*(BL54/MAX(1,SUMIFS('Treatment Backing (Hide)'!$B$110:$B$124,'Capacity Backing (Hide)2'!AL$67:AL$81,"X")))</f>
        <v>0</v>
      </c>
      <c r="JI54" s="224">
        <f>'Capacity Backing (Hide)2'!AM$3*(BM54/MAX(1,SUMIFS('Treatment Backing (Hide)'!$B$110:$B$124,'Capacity Backing (Hide)2'!AM$67:AM$81,"X")))</f>
        <v>0</v>
      </c>
      <c r="JJ54" s="224">
        <f>'Capacity Backing (Hide)2'!AN$3*(BN54/MAX(1,SUMIFS('Treatment Backing (Hide)'!$B$110:$B$124,'Capacity Backing (Hide)2'!AN$67:AN$81,"X")))</f>
        <v>0</v>
      </c>
      <c r="JK54" s="224">
        <f>'Capacity Backing (Hide)2'!AO$3*(BO54/MAX(1,SUMIFS('Treatment Backing (Hide)'!$B$110:$B$124,'Capacity Backing (Hide)2'!AO$67:AO$81,"X")))</f>
        <v>0</v>
      </c>
      <c r="JL54" s="224">
        <f>'Capacity Backing (Hide)2'!AP$3*(BP54/MAX(1,SUMIFS('Treatment Backing (Hide)'!$B$110:$B$124,'Capacity Backing (Hide)2'!AP$67:AP$81,"X")))</f>
        <v>0</v>
      </c>
      <c r="JM54" s="224">
        <f>'Capacity Backing (Hide)2'!AQ$3*(BQ54/MAX(1,SUMIFS('Treatment Backing (Hide)'!$B$110:$B$124,'Capacity Backing (Hide)2'!AQ$67:AQ$81,"X")))</f>
        <v>0</v>
      </c>
      <c r="JN54" s="224">
        <f>'Capacity Backing (Hide)2'!AR$3*(BR54/MAX(1,SUMIFS('Treatment Backing (Hide)'!$B$110:$B$124,'Capacity Backing (Hide)2'!AR$67:AR$81,"X")))</f>
        <v>0</v>
      </c>
      <c r="JO54" s="224">
        <f>'Capacity Backing (Hide)2'!AS$3*(BS54/MAX(1,SUMIFS('Treatment Backing (Hide)'!$B$110:$B$124,'Capacity Backing (Hide)2'!AS$67:AS$81,"X")))</f>
        <v>0</v>
      </c>
      <c r="JP54" s="224">
        <f>'Capacity Backing (Hide)2'!AT$3*(BT54/MAX(1,SUMIFS('Treatment Backing (Hide)'!$B$110:$B$124,'Capacity Backing (Hide)2'!AT$67:AT$81,"X")))</f>
        <v>0</v>
      </c>
      <c r="JQ54" s="224">
        <f>'Capacity Backing (Hide)2'!AU$3*(BU54/MAX(1,SUMIFS('Treatment Backing (Hide)'!$B$110:$B$124,'Capacity Backing (Hide)2'!AU$67:AU$81,"X")))</f>
        <v>0</v>
      </c>
      <c r="JR54" s="224">
        <f>'Capacity Backing (Hide)2'!AV$3*(BV54/MAX(1,SUMIFS('Treatment Backing (Hide)'!$B$110:$B$124,'Capacity Backing (Hide)2'!AV$67:AV$81,"X")))</f>
        <v>0</v>
      </c>
      <c r="JS54" s="224">
        <f>'Capacity Backing (Hide)2'!AW$3*(BW54/MAX(1,SUMIFS('Treatment Backing (Hide)'!$B$110:$B$124,'Capacity Backing (Hide)2'!AW$67:AW$81,"X")))</f>
        <v>0</v>
      </c>
      <c r="JT54" s="224">
        <f>'Capacity Backing (Hide)2'!AX$3*(BX54/MAX(1,SUMIFS('Treatment Backing (Hide)'!$B$110:$B$124,'Capacity Backing (Hide)2'!AX$67:AX$81,"X")))</f>
        <v>0</v>
      </c>
      <c r="JU54" s="224">
        <f>'Capacity Backing (Hide)2'!AY$3*(BY54/MAX(1,SUMIFS('Treatment Backing (Hide)'!$B$110:$B$124,'Capacity Backing (Hide)2'!AY$67:AY$81,"X")))</f>
        <v>0</v>
      </c>
      <c r="JV54" s="224">
        <f>'Capacity Backing (Hide)2'!AZ$3*(BZ54/MAX(1,SUMIFS('Treatment Backing (Hide)'!$B$110:$B$124,'Capacity Backing (Hide)2'!AZ$67:AZ$81,"X")))</f>
        <v>0</v>
      </c>
      <c r="JW54" s="224">
        <f>'Capacity Backing (Hide)2'!BA$3*(CA54/MAX(1,SUMIFS('Treatment Backing (Hide)'!$B$110:$B$124,'Capacity Backing (Hide)2'!BA$67:BA$81,"X")))</f>
        <v>0</v>
      </c>
      <c r="JX54" s="224">
        <f>'Capacity Backing (Hide)2'!BB$3*(CB54/MAX(1,SUMIFS('Treatment Backing (Hide)'!$B$110:$B$124,'Capacity Backing (Hide)2'!BB$67:BB$81,"X")))</f>
        <v>0</v>
      </c>
      <c r="JY54" s="224">
        <f>'Capacity Backing (Hide)2'!BC$3*(CC54/MAX(1,SUMIFS('Treatment Backing (Hide)'!$B$110:$B$124,'Capacity Backing (Hide)2'!BC$67:BC$81,"X")))</f>
        <v>0</v>
      </c>
      <c r="JZ54" s="224">
        <f>'Capacity Backing (Hide)2'!BD$3*(CD54/MAX(1,SUMIFS('Treatment Backing (Hide)'!$B$110:$B$124,'Capacity Backing (Hide)2'!BD$67:BD$81,"X")))</f>
        <v>0</v>
      </c>
      <c r="KA54" s="224">
        <f>'Capacity Backing (Hide)2'!BE$3*(CE54/MAX(1,SUMIFS('Treatment Backing (Hide)'!$B$110:$B$124,'Capacity Backing (Hide)2'!BE$67:BE$81,"X")))</f>
        <v>0</v>
      </c>
      <c r="KB54" s="224">
        <f>'Capacity Backing (Hide)2'!BF$3*(CF54/MAX(1,SUMIFS('Treatment Backing (Hide)'!$B$110:$B$124,'Capacity Backing (Hide)2'!BF$67:BF$81,"X")))</f>
        <v>0</v>
      </c>
      <c r="KC54" s="224">
        <f>'Capacity Backing (Hide)2'!BG$3*(CG54/MAX(1,SUMIFS('Treatment Backing (Hide)'!$B$110:$B$124,'Capacity Backing (Hide)2'!BG$67:BG$81,"X")))</f>
        <v>0</v>
      </c>
      <c r="KD54" s="224">
        <f>'Capacity Backing (Hide)2'!BH$3*(CH54/MAX(1,SUMIFS('Treatment Backing (Hide)'!$B$110:$B$124,'Capacity Backing (Hide)2'!BH$67:BH$81,"X")))</f>
        <v>0</v>
      </c>
      <c r="KE54" s="224">
        <f>'Capacity Backing (Hide)2'!BI$3*(CI54/MAX(1,SUMIFS('Treatment Backing (Hide)'!$B$110:$B$124,'Capacity Backing (Hide)2'!BI$67:BI$81,"X")))</f>
        <v>0</v>
      </c>
      <c r="KF54" s="224">
        <f>'Capacity Backing (Hide)2'!BJ$3*(CJ54/MAX(1,SUMIFS('Treatment Backing (Hide)'!$B$110:$B$124,'Capacity Backing (Hide)2'!BJ$67:BJ$81,"X")))</f>
        <v>0</v>
      </c>
      <c r="KG54" s="224">
        <f>'Capacity Backing (Hide)2'!BK$3*(CK54/MAX(1,SUMIFS('Treatment Backing (Hide)'!$B$110:$B$124,'Capacity Backing (Hide)2'!BK$67:BK$81,"X")))</f>
        <v>0</v>
      </c>
      <c r="KH54" s="224">
        <f>'Capacity Backing (Hide)2'!BL$3*(CL54/MAX(1,SUMIFS('Treatment Backing (Hide)'!$B$110:$B$124,'Capacity Backing (Hide)2'!BL$67:BL$81,"X")))</f>
        <v>0</v>
      </c>
      <c r="KI54" s="224">
        <f>'Capacity Backing (Hide)2'!BM$3*(CM54/MAX(1,SUMIFS('Treatment Backing (Hide)'!$B$110:$B$124,'Capacity Backing (Hide)2'!BM$67:BM$81,"X")))</f>
        <v>0</v>
      </c>
      <c r="KJ54" s="224">
        <f>'Capacity Backing (Hide)2'!BN$3*(CN54/MAX(1,SUMIFS('Treatment Backing (Hide)'!$B$110:$B$124,'Capacity Backing (Hide)2'!BN$67:BN$81,"X")))</f>
        <v>0</v>
      </c>
      <c r="KK54" s="224">
        <f>'Capacity Backing (Hide)2'!BO$3*(CO54/MAX(1,SUMIFS('Treatment Backing (Hide)'!$B$110:$B$124,'Capacity Backing (Hide)2'!BO$67:BO$81,"X")))</f>
        <v>0</v>
      </c>
      <c r="KL54" s="224">
        <f>'Capacity Backing (Hide)2'!BP$3*(CP54/MAX(1,SUMIFS('Treatment Backing (Hide)'!$B$110:$B$124,'Capacity Backing (Hide)2'!BP$67:BP$81,"X")))</f>
        <v>0</v>
      </c>
      <c r="KM54" s="224">
        <f>'Capacity Backing (Hide)2'!BQ$3*(CQ54/MAX(1,SUMIFS('Treatment Backing (Hide)'!$B$110:$B$124,'Capacity Backing (Hide)2'!BQ$67:BQ$81,"X")))</f>
        <v>0</v>
      </c>
      <c r="KN54" s="224">
        <f>'Capacity Backing (Hide)2'!BR$3*(CR54/MAX(1,SUMIFS('Treatment Backing (Hide)'!$B$110:$B$124,'Capacity Backing (Hide)2'!BR$67:BR$81,"X")))</f>
        <v>0</v>
      </c>
      <c r="KO54" s="224">
        <f>'Capacity Backing (Hide)2'!BS$3*(CS54/MAX(1,SUMIFS('Treatment Backing (Hide)'!$B$110:$B$124,'Capacity Backing (Hide)2'!BS$67:BS$81,"X")))</f>
        <v>0</v>
      </c>
      <c r="KP54" s="224">
        <f>'Capacity Backing (Hide)2'!BT$3*(CT54/MAX(1,SUMIFS('Treatment Backing (Hide)'!$B$110:$B$124,'Capacity Backing (Hide)2'!BT$67:BT$81,"X")))</f>
        <v>0</v>
      </c>
      <c r="KQ54" s="224">
        <f>'Capacity Backing (Hide)2'!BU$3*(CU54/MAX(1,SUMIFS('Treatment Backing (Hide)'!$B$110:$B$124,'Capacity Backing (Hide)2'!BU$67:BU$81,"X")))</f>
        <v>0</v>
      </c>
      <c r="KR54" s="224">
        <f>'Capacity Backing (Hide)2'!BV$3*(CV54/MAX(1,SUMIFS('Treatment Backing (Hide)'!$B$110:$B$124,'Capacity Backing (Hide)2'!BV$67:BV$81,"X")))</f>
        <v>0</v>
      </c>
      <c r="KS54" s="224">
        <f>'Capacity Backing (Hide)2'!BW$3*(CW54/MAX(1,SUMIFS('Treatment Backing (Hide)'!$B$110:$B$124,'Capacity Backing (Hide)2'!BW$67:BW$81,"X")))</f>
        <v>0</v>
      </c>
      <c r="KT54" s="224">
        <f>'Capacity Backing (Hide)2'!BX$3*(CX54/MAX(1,SUMIFS('Treatment Backing (Hide)'!$B$110:$B$124,'Capacity Backing (Hide)2'!BX$67:BX$81,"X")))</f>
        <v>0</v>
      </c>
      <c r="KU54" s="224">
        <f>'Capacity Backing (Hide)2'!BY$3*(CY54/MAX(1,SUMIFS('Treatment Backing (Hide)'!$B$110:$B$124,'Capacity Backing (Hide)2'!BY$67:BY$81,"X")))</f>
        <v>0</v>
      </c>
      <c r="KV54" s="224">
        <f>'Capacity Backing (Hide)2'!BZ$3*(CZ54/MAX(1,SUMIFS('Treatment Backing (Hide)'!$B$110:$B$124,'Capacity Backing (Hide)2'!BZ$67:BZ$81,"X")))</f>
        <v>0</v>
      </c>
      <c r="KW54" s="224">
        <f>'Capacity Backing (Hide)2'!CA$3*(DA54/MAX(1,SUMIFS('Treatment Backing (Hide)'!$B$110:$B$124,'Capacity Backing (Hide)2'!CA$67:CA$81,"X")))</f>
        <v>0</v>
      </c>
      <c r="KX54" s="224">
        <f>'Capacity Backing (Hide)2'!CB$3*(DB54/MAX(1,SUMIFS('Treatment Backing (Hide)'!$B$110:$B$124,'Capacity Backing (Hide)2'!CB$67:CB$81,"X")))</f>
        <v>0</v>
      </c>
      <c r="KY54" s="224">
        <f>'Capacity Backing (Hide)2'!CC$3*(DC54/MAX(1,SUMIFS('Treatment Backing (Hide)'!$B$110:$B$124,'Capacity Backing (Hide)2'!CC$67:CC$81,"X")))</f>
        <v>0</v>
      </c>
      <c r="KZ54" s="224">
        <f>'Capacity Backing (Hide)2'!CD$3*(DD54/MAX(1,SUMIFS('Treatment Backing (Hide)'!$B$110:$B$124,'Capacity Backing (Hide)2'!CD$67:CD$81,"X")))</f>
        <v>0</v>
      </c>
      <c r="LA54" s="224">
        <f>'Capacity Backing (Hide)2'!CE$3*(DE54/MAX(1,SUMIFS('Treatment Backing (Hide)'!$B$110:$B$124,'Capacity Backing (Hide)2'!CE$67:CE$81,"X")))</f>
        <v>0</v>
      </c>
      <c r="LB54" s="224">
        <f>'Capacity Backing (Hide)2'!CF$3*(DF54/MAX(1,SUMIFS('Treatment Backing (Hide)'!$B$110:$B$124,'Capacity Backing (Hide)2'!CF$67:CF$81,"X")))</f>
        <v>0</v>
      </c>
      <c r="LC54" s="224">
        <f>'Capacity Backing (Hide)2'!CG$3*(DG54/MAX(1,SUMIFS('Treatment Backing (Hide)'!$B$110:$B$124,'Capacity Backing (Hide)2'!CG$67:CG$81,"X")))</f>
        <v>0</v>
      </c>
      <c r="LD54" s="224">
        <f>'Capacity Backing (Hide)2'!CH$3*(DH54/MAX(1,SUMIFS('Treatment Backing (Hide)'!$B$110:$B$124,'Capacity Backing (Hide)2'!CH$67:CH$81,"X")))</f>
        <v>0</v>
      </c>
      <c r="LE54" s="224">
        <f>'Capacity Backing (Hide)2'!CI$3*(DI54/MAX(1,SUMIFS('Treatment Backing (Hide)'!$B$110:$B$124,'Capacity Backing (Hide)2'!CI$67:CI$81,"X")))</f>
        <v>0</v>
      </c>
      <c r="LF54" s="224">
        <f>'Capacity Backing (Hide)2'!CJ$3*(DJ54/MAX(1,SUMIFS('Treatment Backing (Hide)'!$B$110:$B$124,'Capacity Backing (Hide)2'!CJ$67:CJ$81,"X")))</f>
        <v>0</v>
      </c>
      <c r="LG54" s="224">
        <f>'Capacity Backing (Hide)2'!CK$3*(DK54/MAX(1,SUMIFS('Treatment Backing (Hide)'!$B$110:$B$124,'Capacity Backing (Hide)2'!CK$67:CK$81,"X")))</f>
        <v>0</v>
      </c>
      <c r="LH54" s="224">
        <f>'Capacity Backing (Hide)2'!CL$3*(DL54/MAX(1,SUMIFS('Treatment Backing (Hide)'!$B$110:$B$124,'Capacity Backing (Hide)2'!CL$67:CL$81,"X")))</f>
        <v>0</v>
      </c>
      <c r="LI54" s="224">
        <f>'Capacity Backing (Hide)2'!CM$3*(DM54/MAX(1,SUMIFS('Treatment Backing (Hide)'!$B$110:$B$124,'Capacity Backing (Hide)2'!CM$67:CM$81,"X")))</f>
        <v>0</v>
      </c>
      <c r="LJ54" s="224">
        <f>'Capacity Backing (Hide)2'!CN$3*(DN54/MAX(1,SUMIFS('Treatment Backing (Hide)'!$B$110:$B$124,'Capacity Backing (Hide)2'!CN$67:CN$81,"X")))</f>
        <v>0</v>
      </c>
      <c r="LK54" s="224">
        <f>'Capacity Backing (Hide)2'!CO$3*(DO54/MAX(1,SUMIFS('Treatment Backing (Hide)'!$B$110:$B$124,'Capacity Backing (Hide)2'!CO$67:CO$81,"X")))</f>
        <v>0</v>
      </c>
      <c r="LL54" s="224">
        <f>'Capacity Backing (Hide)2'!CP$3*(DP54/MAX(1,SUMIFS('Treatment Backing (Hide)'!$B$110:$B$124,'Capacity Backing (Hide)2'!CP$67:CP$81,"X")))</f>
        <v>0</v>
      </c>
      <c r="LM54" s="224">
        <f>'Capacity Backing (Hide)2'!CQ$3*(DQ54/MAX(1,SUMIFS('Treatment Backing (Hide)'!$B$110:$B$124,'Capacity Backing (Hide)2'!CQ$67:CQ$81,"X")))</f>
        <v>0</v>
      </c>
      <c r="LN54" s="224">
        <f>'Capacity Backing (Hide)2'!CR$3*(DR54/MAX(1,SUMIFS('Treatment Backing (Hide)'!$B$110:$B$124,'Capacity Backing (Hide)2'!CR$67:CR$81,"X")))</f>
        <v>0</v>
      </c>
      <c r="LO54" s="224">
        <f>'Capacity Backing (Hide)2'!CS$3*(DS54/MAX(1,SUMIFS('Treatment Backing (Hide)'!$B$110:$B$124,'Capacity Backing (Hide)2'!CS$67:CS$81,"X")))</f>
        <v>0</v>
      </c>
      <c r="LP54" s="224">
        <f>'Capacity Backing (Hide)2'!CT$3*(DT54/MAX(1,SUMIFS('Treatment Backing (Hide)'!$B$110:$B$124,'Capacity Backing (Hide)2'!CT$67:CT$81,"X")))</f>
        <v>0</v>
      </c>
      <c r="LQ54" s="224">
        <f>'Capacity Backing (Hide)2'!CU$3*(DU54/MAX(1,SUMIFS('Treatment Backing (Hide)'!$B$110:$B$124,'Capacity Backing (Hide)2'!CU$67:CU$81,"X")))</f>
        <v>0</v>
      </c>
      <c r="LR54" s="224">
        <f>'Capacity Backing (Hide)2'!CV$3*(DV54/MAX(1,SUMIFS('Treatment Backing (Hide)'!$B$110:$B$124,'Capacity Backing (Hide)2'!CV$67:CV$81,"X")))</f>
        <v>0</v>
      </c>
      <c r="LS54" s="224">
        <f>'Capacity Backing (Hide)2'!CW$3*(DW54/MAX(1,SUMIFS('Treatment Backing (Hide)'!$B$110:$B$124,'Capacity Backing (Hide)2'!CW$67:CW$81,"X")))</f>
        <v>0</v>
      </c>
      <c r="LV54">
        <f>'Capacity Backing (Hide)2'!B$139*(AB54/MAX(1,SUMIFS('Treatment Backing (Hide)'!$B$110:$B$124,'Capacity Backing (Hide)2'!B$203:B$217,"X")))</f>
        <v>0</v>
      </c>
      <c r="LW54">
        <f>'Capacity Backing (Hide)2'!C$139*(AC54/MAX(1,SUMIFS('Treatment Backing (Hide)'!$B$110:$B$124,'Capacity Backing (Hide)2'!C$203:C$217,"X")))</f>
        <v>0</v>
      </c>
      <c r="LX54">
        <f>'Capacity Backing (Hide)2'!D$139*(AD54/MAX(1,SUMIFS('Treatment Backing (Hide)'!$B$110:$B$124,'Capacity Backing (Hide)2'!D$203:D$217,"X")))</f>
        <v>0</v>
      </c>
      <c r="LY54">
        <f>'Capacity Backing (Hide)2'!E$139*(AE54/MAX(1,SUMIFS('Treatment Backing (Hide)'!$B$110:$B$124,'Capacity Backing (Hide)2'!E$203:E$217,"X")))</f>
        <v>0</v>
      </c>
      <c r="LZ54">
        <f>'Capacity Backing (Hide)2'!F$139*(AF54/MAX(1,SUMIFS('Treatment Backing (Hide)'!$B$110:$B$124,'Capacity Backing (Hide)2'!F$203:F$217,"X")))</f>
        <v>0</v>
      </c>
      <c r="MA54">
        <f>'Capacity Backing (Hide)2'!G$139*(AG54/MAX(1,SUMIFS('Treatment Backing (Hide)'!$B$110:$B$124,'Capacity Backing (Hide)2'!G$203:G$217,"X")))</f>
        <v>0</v>
      </c>
      <c r="MB54">
        <f>'Capacity Backing (Hide)2'!H$139*(AH54/MAX(1,SUMIFS('Treatment Backing (Hide)'!$B$110:$B$124,'Capacity Backing (Hide)2'!H$203:H$217,"X")))</f>
        <v>0</v>
      </c>
      <c r="MC54">
        <f>'Capacity Backing (Hide)2'!I$139*(AI54/MAX(1,SUMIFS('Treatment Backing (Hide)'!$B$110:$B$124,'Capacity Backing (Hide)2'!I$203:I$217,"X")))</f>
        <v>0</v>
      </c>
      <c r="MD54">
        <f>'Capacity Backing (Hide)2'!J$139*(AJ54/MAX(1,SUMIFS('Treatment Backing (Hide)'!$B$110:$B$124,'Capacity Backing (Hide)2'!J$203:J$217,"X")))</f>
        <v>0</v>
      </c>
      <c r="ME54">
        <f>'Capacity Backing (Hide)2'!K$139*(AK54/MAX(1,SUMIFS('Treatment Backing (Hide)'!$B$110:$B$124,'Capacity Backing (Hide)2'!K$203:K$217,"X")))</f>
        <v>0</v>
      </c>
      <c r="MF54">
        <f>'Capacity Backing (Hide)2'!L$139*(AL54/MAX(1,SUMIFS('Treatment Backing (Hide)'!$B$110:$B$124,'Capacity Backing (Hide)2'!L$203:L$217,"X")))</f>
        <v>0</v>
      </c>
      <c r="MG54">
        <f>'Capacity Backing (Hide)2'!M$139*(AM54/MAX(1,SUMIFS('Treatment Backing (Hide)'!$B$110:$B$124,'Capacity Backing (Hide)2'!M$203:M$217,"X")))</f>
        <v>0</v>
      </c>
      <c r="MH54">
        <f>'Capacity Backing (Hide)2'!N$139*(AN54/MAX(1,SUMIFS('Treatment Backing (Hide)'!$B$110:$B$124,'Capacity Backing (Hide)2'!N$203:N$217,"X")))</f>
        <v>0</v>
      </c>
      <c r="MI54">
        <f>'Capacity Backing (Hide)2'!O$139*(AO54/MAX(1,SUMIFS('Treatment Backing (Hide)'!$B$110:$B$124,'Capacity Backing (Hide)2'!O$203:O$217,"X")))</f>
        <v>0</v>
      </c>
      <c r="MJ54">
        <f>'Capacity Backing (Hide)2'!P$139*(AP54/MAX(1,SUMIFS('Treatment Backing (Hide)'!$B$110:$B$124,'Capacity Backing (Hide)2'!P$203:P$217,"X")))</f>
        <v>0</v>
      </c>
      <c r="MK54">
        <f>'Capacity Backing (Hide)2'!Q$139*(AQ54/MAX(1,SUMIFS('Treatment Backing (Hide)'!$B$110:$B$124,'Capacity Backing (Hide)2'!Q$203:Q$217,"X")))</f>
        <v>0</v>
      </c>
      <c r="ML54">
        <f>'Capacity Backing (Hide)2'!R$139*(AR54/MAX(1,SUMIFS('Treatment Backing (Hide)'!$B$110:$B$124,'Capacity Backing (Hide)2'!R$203:R$217,"X")))</f>
        <v>0</v>
      </c>
      <c r="MM54">
        <f>'Capacity Backing (Hide)2'!S$139*(AS54/MAX(1,SUMIFS('Treatment Backing (Hide)'!$B$110:$B$124,'Capacity Backing (Hide)2'!S$203:S$217,"X")))</f>
        <v>0</v>
      </c>
      <c r="MN54">
        <f>'Capacity Backing (Hide)2'!T$139*(AT54/MAX(1,SUMIFS('Treatment Backing (Hide)'!$B$110:$B$124,'Capacity Backing (Hide)2'!T$203:T$217,"X")))</f>
        <v>0</v>
      </c>
      <c r="MO54">
        <f>'Capacity Backing (Hide)2'!U$139*(AU54/MAX(1,SUMIFS('Treatment Backing (Hide)'!$B$110:$B$124,'Capacity Backing (Hide)2'!U$203:U$217,"X")))</f>
        <v>0</v>
      </c>
      <c r="MP54">
        <f>'Capacity Backing (Hide)2'!V$139*(AV54/MAX(1,SUMIFS('Treatment Backing (Hide)'!$B$110:$B$124,'Capacity Backing (Hide)2'!V$203:V$217,"X")))</f>
        <v>0</v>
      </c>
      <c r="MQ54">
        <f>'Capacity Backing (Hide)2'!W$139*(AW54/MAX(1,SUMIFS('Treatment Backing (Hide)'!$B$110:$B$124,'Capacity Backing (Hide)2'!W$203:W$217,"X")))</f>
        <v>0</v>
      </c>
      <c r="MR54">
        <f>'Capacity Backing (Hide)2'!X$139*(AX54/MAX(1,SUMIFS('Treatment Backing (Hide)'!$B$110:$B$124,'Capacity Backing (Hide)2'!X$203:X$217,"X")))</f>
        <v>0</v>
      </c>
      <c r="MS54">
        <f>'Capacity Backing (Hide)2'!Y$139*(AY54/MAX(1,SUMIFS('Treatment Backing (Hide)'!$B$110:$B$124,'Capacity Backing (Hide)2'!Y$203:Y$217,"X")))</f>
        <v>0</v>
      </c>
      <c r="MT54">
        <f>'Capacity Backing (Hide)2'!Z$139*(AZ54/MAX(1,SUMIFS('Treatment Backing (Hide)'!$B$110:$B$124,'Capacity Backing (Hide)2'!Z$203:Z$217,"X")))</f>
        <v>0</v>
      </c>
      <c r="MU54">
        <f>'Capacity Backing (Hide)2'!AA$139*(BA54/MAX(1,SUMIFS('Treatment Backing (Hide)'!$B$110:$B$124,'Capacity Backing (Hide)2'!AA$203:AA$217,"X")))</f>
        <v>0</v>
      </c>
      <c r="MV54">
        <f>'Capacity Backing (Hide)2'!AB$139*(BB54/MAX(1,SUMIFS('Treatment Backing (Hide)'!$B$110:$B$124,'Capacity Backing (Hide)2'!AB$203:AB$217,"X")))</f>
        <v>0</v>
      </c>
      <c r="MW54">
        <f>'Capacity Backing (Hide)2'!AC$139*(BC54/MAX(1,SUMIFS('Treatment Backing (Hide)'!$B$110:$B$124,'Capacity Backing (Hide)2'!AC$203:AC$217,"X")))</f>
        <v>0</v>
      </c>
      <c r="MX54">
        <f>'Capacity Backing (Hide)2'!AD$139*(BD54/MAX(1,SUMIFS('Treatment Backing (Hide)'!$B$110:$B$124,'Capacity Backing (Hide)2'!AD$203:AD$217,"X")))</f>
        <v>0</v>
      </c>
      <c r="MY54">
        <f>'Capacity Backing (Hide)2'!AE$139*(BE54/MAX(1,SUMIFS('Treatment Backing (Hide)'!$B$110:$B$124,'Capacity Backing (Hide)2'!AE$203:AE$217,"X")))</f>
        <v>0</v>
      </c>
      <c r="MZ54">
        <f>'Capacity Backing (Hide)2'!AF$139*(BF54/MAX(1,SUMIFS('Treatment Backing (Hide)'!$B$110:$B$124,'Capacity Backing (Hide)2'!AF$203:AF$217,"X")))</f>
        <v>0</v>
      </c>
      <c r="NA54">
        <f>'Capacity Backing (Hide)2'!AG$139*(BG54/MAX(1,SUMIFS('Treatment Backing (Hide)'!$B$110:$B$124,'Capacity Backing (Hide)2'!AG$203:AG$217,"X")))</f>
        <v>0</v>
      </c>
      <c r="NB54">
        <f>'Capacity Backing (Hide)2'!AH$139*(BH54/MAX(1,SUMIFS('Treatment Backing (Hide)'!$B$110:$B$124,'Capacity Backing (Hide)2'!AH$203:AH$217,"X")))</f>
        <v>0</v>
      </c>
      <c r="NC54">
        <f>'Capacity Backing (Hide)2'!AI$139*(BI54/MAX(1,SUMIFS('Treatment Backing (Hide)'!$B$110:$B$124,'Capacity Backing (Hide)2'!AI$203:AI$217,"X")))</f>
        <v>0</v>
      </c>
      <c r="ND54">
        <f>'Capacity Backing (Hide)2'!AJ$139*(BJ54/MAX(1,SUMIFS('Treatment Backing (Hide)'!$B$110:$B$124,'Capacity Backing (Hide)2'!AJ$203:AJ$217,"X")))</f>
        <v>0</v>
      </c>
      <c r="NE54">
        <f>'Capacity Backing (Hide)2'!AK$139*(BK54/MAX(1,SUMIFS('Treatment Backing (Hide)'!$B$110:$B$124,'Capacity Backing (Hide)2'!AK$203:AK$217,"X")))</f>
        <v>0</v>
      </c>
      <c r="NF54">
        <f>'Capacity Backing (Hide)2'!AL$139*(BL54/MAX(1,SUMIFS('Treatment Backing (Hide)'!$B$110:$B$124,'Capacity Backing (Hide)2'!AL$203:AL$217,"X")))</f>
        <v>0</v>
      </c>
      <c r="NG54">
        <f>'Capacity Backing (Hide)2'!AM$139*(BM54/MAX(1,SUMIFS('Treatment Backing (Hide)'!$B$110:$B$124,'Capacity Backing (Hide)2'!AM$203:AM$217,"X")))</f>
        <v>0</v>
      </c>
      <c r="NH54">
        <f>'Capacity Backing (Hide)2'!AN$139*(BN54/MAX(1,SUMIFS('Treatment Backing (Hide)'!$B$110:$B$124,'Capacity Backing (Hide)2'!AN$203:AN$217,"X")))</f>
        <v>0</v>
      </c>
      <c r="NI54">
        <f>'Capacity Backing (Hide)2'!AO$139*(BO54/MAX(1,SUMIFS('Treatment Backing (Hide)'!$B$110:$B$124,'Capacity Backing (Hide)2'!AO$203:AO$217,"X")))</f>
        <v>0</v>
      </c>
      <c r="NJ54">
        <f>'Capacity Backing (Hide)2'!AP$139*(BP54/MAX(1,SUMIFS('Treatment Backing (Hide)'!$B$110:$B$124,'Capacity Backing (Hide)2'!AP$203:AP$217,"X")))</f>
        <v>0</v>
      </c>
      <c r="NK54">
        <f>'Capacity Backing (Hide)2'!AQ$139*(BQ54/MAX(1,SUMIFS('Treatment Backing (Hide)'!$B$110:$B$124,'Capacity Backing (Hide)2'!AQ$203:AQ$217,"X")))</f>
        <v>0</v>
      </c>
      <c r="NL54">
        <f>'Capacity Backing (Hide)2'!AR$139*(BR54/MAX(1,SUMIFS('Treatment Backing (Hide)'!$B$110:$B$124,'Capacity Backing (Hide)2'!AR$203:AR$217,"X")))</f>
        <v>0</v>
      </c>
      <c r="NM54">
        <f>'Capacity Backing (Hide)2'!AS$139*(BS54/MAX(1,SUMIFS('Treatment Backing (Hide)'!$B$110:$B$124,'Capacity Backing (Hide)2'!AS$203:AS$217,"X")))</f>
        <v>0</v>
      </c>
      <c r="NN54">
        <f>'Capacity Backing (Hide)2'!AT$139*(BT54/MAX(1,SUMIFS('Treatment Backing (Hide)'!$B$110:$B$124,'Capacity Backing (Hide)2'!AT$203:AT$217,"X")))</f>
        <v>0</v>
      </c>
      <c r="NO54">
        <f>'Capacity Backing (Hide)2'!AU$139*(BU54/MAX(1,SUMIFS('Treatment Backing (Hide)'!$B$110:$B$124,'Capacity Backing (Hide)2'!AU$203:AU$217,"X")))</f>
        <v>0</v>
      </c>
      <c r="NP54">
        <f>'Capacity Backing (Hide)2'!AV$139*(BV54/MAX(1,SUMIFS('Treatment Backing (Hide)'!$B$110:$B$124,'Capacity Backing (Hide)2'!AV$203:AV$217,"X")))</f>
        <v>0</v>
      </c>
      <c r="NQ54">
        <f>'Capacity Backing (Hide)2'!AW$139*(BW54/MAX(1,SUMIFS('Treatment Backing (Hide)'!$B$110:$B$124,'Capacity Backing (Hide)2'!AW$203:AW$217,"X")))</f>
        <v>0</v>
      </c>
      <c r="NR54">
        <f>'Capacity Backing (Hide)2'!AX$139*(BX54/MAX(1,SUMIFS('Treatment Backing (Hide)'!$B$110:$B$124,'Capacity Backing (Hide)2'!AX$203:AX$217,"X")))</f>
        <v>0</v>
      </c>
      <c r="NS54">
        <f>'Capacity Backing (Hide)2'!AY$139*(BY54/MAX(1,SUMIFS('Treatment Backing (Hide)'!$B$110:$B$124,'Capacity Backing (Hide)2'!AY$203:AY$217,"X")))</f>
        <v>0</v>
      </c>
      <c r="NT54">
        <f>'Capacity Backing (Hide)2'!AZ$139*(BZ54/MAX(1,SUMIFS('Treatment Backing (Hide)'!$B$110:$B$124,'Capacity Backing (Hide)2'!AZ$203:AZ$217,"X")))</f>
        <v>0</v>
      </c>
      <c r="NU54">
        <f>'Capacity Backing (Hide)2'!BA$139*(CA54/MAX(1,SUMIFS('Treatment Backing (Hide)'!$B$110:$B$124,'Capacity Backing (Hide)2'!BA$203:BA$217,"X")))</f>
        <v>0</v>
      </c>
      <c r="NV54">
        <f>'Capacity Backing (Hide)2'!BB$139*(CB54/MAX(1,SUMIFS('Treatment Backing (Hide)'!$B$110:$B$124,'Capacity Backing (Hide)2'!BB$203:BB$217,"X")))</f>
        <v>0</v>
      </c>
      <c r="NW54">
        <f>'Capacity Backing (Hide)2'!BC$139*(CC54/MAX(1,SUMIFS('Treatment Backing (Hide)'!$B$110:$B$124,'Capacity Backing (Hide)2'!BC$203:BC$217,"X")))</f>
        <v>0</v>
      </c>
      <c r="NX54">
        <f>'Capacity Backing (Hide)2'!BD$139*(CD54/MAX(1,SUMIFS('Treatment Backing (Hide)'!$B$110:$B$124,'Capacity Backing (Hide)2'!BD$203:BD$217,"X")))</f>
        <v>0</v>
      </c>
      <c r="NY54">
        <f>'Capacity Backing (Hide)2'!BE$139*(CE54/MAX(1,SUMIFS('Treatment Backing (Hide)'!$B$110:$B$124,'Capacity Backing (Hide)2'!BE$203:BE$217,"X")))</f>
        <v>0</v>
      </c>
      <c r="NZ54">
        <f>'Capacity Backing (Hide)2'!BF$139*(CF54/MAX(1,SUMIFS('Treatment Backing (Hide)'!$B$110:$B$124,'Capacity Backing (Hide)2'!BF$203:BF$217,"X")))</f>
        <v>0</v>
      </c>
      <c r="OA54">
        <f>'Capacity Backing (Hide)2'!BG$139*(CG54/MAX(1,SUMIFS('Treatment Backing (Hide)'!$B$110:$B$124,'Capacity Backing (Hide)2'!BG$203:BG$217,"X")))</f>
        <v>0</v>
      </c>
      <c r="OB54">
        <f>'Capacity Backing (Hide)2'!BH$139*(CH54/MAX(1,SUMIFS('Treatment Backing (Hide)'!$B$110:$B$124,'Capacity Backing (Hide)2'!BH$203:BH$217,"X")))</f>
        <v>0</v>
      </c>
      <c r="OC54">
        <f>'Capacity Backing (Hide)2'!BI$139*(CI54/MAX(1,SUMIFS('Treatment Backing (Hide)'!$B$110:$B$124,'Capacity Backing (Hide)2'!BI$203:BI$217,"X")))</f>
        <v>0</v>
      </c>
      <c r="OD54">
        <f>'Capacity Backing (Hide)2'!BJ$139*(CJ54/MAX(1,SUMIFS('Treatment Backing (Hide)'!$B$110:$B$124,'Capacity Backing (Hide)2'!BJ$203:BJ$217,"X")))</f>
        <v>0</v>
      </c>
      <c r="OE54">
        <f>'Capacity Backing (Hide)2'!BK$139*(CK54/MAX(1,SUMIFS('Treatment Backing (Hide)'!$B$110:$B$124,'Capacity Backing (Hide)2'!BK$203:BK$217,"X")))</f>
        <v>0</v>
      </c>
      <c r="OF54">
        <f>'Capacity Backing (Hide)2'!BL$139*(CL54/MAX(1,SUMIFS('Treatment Backing (Hide)'!$B$110:$B$124,'Capacity Backing (Hide)2'!BL$203:BL$217,"X")))</f>
        <v>0</v>
      </c>
      <c r="OG54">
        <f>'Capacity Backing (Hide)2'!BM$139*(CM54/MAX(1,SUMIFS('Treatment Backing (Hide)'!$B$110:$B$124,'Capacity Backing (Hide)2'!BM$203:BM$217,"X")))</f>
        <v>0</v>
      </c>
      <c r="OH54">
        <f>'Capacity Backing (Hide)2'!BN$139*(CN54/MAX(1,SUMIFS('Treatment Backing (Hide)'!$B$110:$B$124,'Capacity Backing (Hide)2'!BN$203:BN$217,"X")))</f>
        <v>0</v>
      </c>
      <c r="OI54">
        <f>'Capacity Backing (Hide)2'!BO$139*(CO54/MAX(1,SUMIFS('Treatment Backing (Hide)'!$B$110:$B$124,'Capacity Backing (Hide)2'!BO$203:BO$217,"X")))</f>
        <v>0</v>
      </c>
      <c r="OJ54">
        <f>'Capacity Backing (Hide)2'!BP$139*(CP54/MAX(1,SUMIFS('Treatment Backing (Hide)'!$B$110:$B$124,'Capacity Backing (Hide)2'!BP$203:BP$217,"X")))</f>
        <v>0</v>
      </c>
      <c r="OK54">
        <f>'Capacity Backing (Hide)2'!BQ$139*(CQ54/MAX(1,SUMIFS('Treatment Backing (Hide)'!$B$110:$B$124,'Capacity Backing (Hide)2'!BQ$203:BQ$217,"X")))</f>
        <v>0</v>
      </c>
      <c r="OL54">
        <f>'Capacity Backing (Hide)2'!BR$139*(CR54/MAX(1,SUMIFS('Treatment Backing (Hide)'!$B$110:$B$124,'Capacity Backing (Hide)2'!BR$203:BR$217,"X")))</f>
        <v>0</v>
      </c>
      <c r="OM54">
        <f>'Capacity Backing (Hide)2'!BS$139*(CS54/MAX(1,SUMIFS('Treatment Backing (Hide)'!$B$110:$B$124,'Capacity Backing (Hide)2'!BS$203:BS$217,"X")))</f>
        <v>0</v>
      </c>
      <c r="ON54">
        <f>'Capacity Backing (Hide)2'!BT$139*(CT54/MAX(1,SUMIFS('Treatment Backing (Hide)'!$B$110:$B$124,'Capacity Backing (Hide)2'!BT$203:BT$217,"X")))</f>
        <v>0</v>
      </c>
      <c r="OO54">
        <f>'Capacity Backing (Hide)2'!BU$139*(CU54/MAX(1,SUMIFS('Treatment Backing (Hide)'!$B$110:$B$124,'Capacity Backing (Hide)2'!BU$203:BU$217,"X")))</f>
        <v>0</v>
      </c>
      <c r="OP54">
        <f>'Capacity Backing (Hide)2'!BV$139*(CV54/MAX(1,SUMIFS('Treatment Backing (Hide)'!$B$110:$B$124,'Capacity Backing (Hide)2'!BV$203:BV$217,"X")))</f>
        <v>0</v>
      </c>
      <c r="OQ54">
        <f>'Capacity Backing (Hide)2'!BW$139*(CW54/MAX(1,SUMIFS('Treatment Backing (Hide)'!$B$110:$B$124,'Capacity Backing (Hide)2'!BW$203:BW$217,"X")))</f>
        <v>0</v>
      </c>
      <c r="OR54">
        <f>'Capacity Backing (Hide)2'!BX$139*(CX54/MAX(1,SUMIFS('Treatment Backing (Hide)'!$B$110:$B$124,'Capacity Backing (Hide)2'!BX$203:BX$217,"X")))</f>
        <v>0</v>
      </c>
      <c r="OS54">
        <f>'Capacity Backing (Hide)2'!BY$139*(CY54/MAX(1,SUMIFS('Treatment Backing (Hide)'!$B$110:$B$124,'Capacity Backing (Hide)2'!BY$203:BY$217,"X")))</f>
        <v>0</v>
      </c>
      <c r="OT54">
        <f>'Capacity Backing (Hide)2'!BZ$139*(CZ54/MAX(1,SUMIFS('Treatment Backing (Hide)'!$B$110:$B$124,'Capacity Backing (Hide)2'!BZ$203:BZ$217,"X")))</f>
        <v>0</v>
      </c>
      <c r="OU54">
        <f>'Capacity Backing (Hide)2'!CA$139*(DA54/MAX(1,SUMIFS('Treatment Backing (Hide)'!$B$110:$B$124,'Capacity Backing (Hide)2'!CA$203:CA$217,"X")))</f>
        <v>0</v>
      </c>
      <c r="OV54">
        <f>'Capacity Backing (Hide)2'!CB$139*(DB54/MAX(1,SUMIFS('Treatment Backing (Hide)'!$B$110:$B$124,'Capacity Backing (Hide)2'!CB$203:CB$217,"X")))</f>
        <v>0</v>
      </c>
      <c r="OW54">
        <f>'Capacity Backing (Hide)2'!CC$139*(DC54/MAX(1,SUMIFS('Treatment Backing (Hide)'!$B$110:$B$124,'Capacity Backing (Hide)2'!CC$203:CC$217,"X")))</f>
        <v>0</v>
      </c>
      <c r="OX54">
        <f>'Capacity Backing (Hide)2'!CD$139*(DD54/MAX(1,SUMIFS('Treatment Backing (Hide)'!$B$110:$B$124,'Capacity Backing (Hide)2'!CD$203:CD$217,"X")))</f>
        <v>0</v>
      </c>
      <c r="OY54">
        <f>'Capacity Backing (Hide)2'!CE$139*(DE54/MAX(1,SUMIFS('Treatment Backing (Hide)'!$B$110:$B$124,'Capacity Backing (Hide)2'!CE$203:CE$217,"X")))</f>
        <v>0</v>
      </c>
      <c r="OZ54">
        <f>'Capacity Backing (Hide)2'!CF$139*(DF54/MAX(1,SUMIFS('Treatment Backing (Hide)'!$B$110:$B$124,'Capacity Backing (Hide)2'!CF$203:CF$217,"X")))</f>
        <v>0</v>
      </c>
      <c r="PA54">
        <f>'Capacity Backing (Hide)2'!CG$139*(DG54/MAX(1,SUMIFS('Treatment Backing (Hide)'!$B$110:$B$124,'Capacity Backing (Hide)2'!CG$203:CG$217,"X")))</f>
        <v>0</v>
      </c>
      <c r="PB54">
        <f>'Capacity Backing (Hide)2'!CH$139*(DH54/MAX(1,SUMIFS('Treatment Backing (Hide)'!$B$110:$B$124,'Capacity Backing (Hide)2'!CH$203:CH$217,"X")))</f>
        <v>0</v>
      </c>
      <c r="PC54">
        <f>'Capacity Backing (Hide)2'!CI$139*(DI54/MAX(1,SUMIFS('Treatment Backing (Hide)'!$B$110:$B$124,'Capacity Backing (Hide)2'!CI$203:CI$217,"X")))</f>
        <v>0</v>
      </c>
      <c r="PD54">
        <f>'Capacity Backing (Hide)2'!CJ$139*(DJ54/MAX(1,SUMIFS('Treatment Backing (Hide)'!$B$110:$B$124,'Capacity Backing (Hide)2'!CJ$203:CJ$217,"X")))</f>
        <v>0</v>
      </c>
      <c r="PE54">
        <f>'Capacity Backing (Hide)2'!CK$139*(DK54/MAX(1,SUMIFS('Treatment Backing (Hide)'!$B$110:$B$124,'Capacity Backing (Hide)2'!CK$203:CK$217,"X")))</f>
        <v>0</v>
      </c>
      <c r="PF54">
        <f>'Capacity Backing (Hide)2'!CL$139*(DL54/MAX(1,SUMIFS('Treatment Backing (Hide)'!$B$110:$B$124,'Capacity Backing (Hide)2'!CL$203:CL$217,"X")))</f>
        <v>0</v>
      </c>
      <c r="PG54">
        <f>'Capacity Backing (Hide)2'!CM$139*(DM54/MAX(1,SUMIFS('Treatment Backing (Hide)'!$B$110:$B$124,'Capacity Backing (Hide)2'!CM$203:CM$217,"X")))</f>
        <v>0</v>
      </c>
      <c r="PH54">
        <f>'Capacity Backing (Hide)2'!CN$139*(DN54/MAX(1,SUMIFS('Treatment Backing (Hide)'!$B$110:$B$124,'Capacity Backing (Hide)2'!CN$203:CN$217,"X")))</f>
        <v>0</v>
      </c>
      <c r="PI54">
        <f>'Capacity Backing (Hide)2'!CO$139*(DO54/MAX(1,SUMIFS('Treatment Backing (Hide)'!$B$110:$B$124,'Capacity Backing (Hide)2'!CO$203:CO$217,"X")))</f>
        <v>0</v>
      </c>
      <c r="PJ54">
        <f>'Capacity Backing (Hide)2'!CP$139*(DP54/MAX(1,SUMIFS('Treatment Backing (Hide)'!$B$110:$B$124,'Capacity Backing (Hide)2'!CP$203:CP$217,"X")))</f>
        <v>0</v>
      </c>
      <c r="PK54">
        <f>'Capacity Backing (Hide)2'!CQ$139*(DQ54/MAX(1,SUMIFS('Treatment Backing (Hide)'!$B$110:$B$124,'Capacity Backing (Hide)2'!CQ$203:CQ$217,"X")))</f>
        <v>0</v>
      </c>
      <c r="PL54">
        <f>'Capacity Backing (Hide)2'!CR$139*(DR54/MAX(1,SUMIFS('Treatment Backing (Hide)'!$B$110:$B$124,'Capacity Backing (Hide)2'!CR$203:CR$217,"X")))</f>
        <v>0</v>
      </c>
      <c r="PM54">
        <f>'Capacity Backing (Hide)2'!CS$139*(DS54/MAX(1,SUMIFS('Treatment Backing (Hide)'!$B$110:$B$124,'Capacity Backing (Hide)2'!CS$203:CS$217,"X")))</f>
        <v>0</v>
      </c>
      <c r="PN54">
        <f>'Capacity Backing (Hide)2'!CT$139*(DT54/MAX(1,SUMIFS('Treatment Backing (Hide)'!$B$110:$B$124,'Capacity Backing (Hide)2'!CT$203:CT$217,"X")))</f>
        <v>0</v>
      </c>
      <c r="PO54">
        <f>'Capacity Backing (Hide)2'!CU$139*(DU54/MAX(1,SUMIFS('Treatment Backing (Hide)'!$B$110:$B$124,'Capacity Backing (Hide)2'!CU$203:CU$217,"X")))</f>
        <v>0</v>
      </c>
      <c r="PP54">
        <f>'Capacity Backing (Hide)2'!CV$139*(DV54/MAX(1,SUMIFS('Treatment Backing (Hide)'!$B$110:$B$124,'Capacity Backing (Hide)2'!CV$203:CV$217,"X")))</f>
        <v>0</v>
      </c>
      <c r="PQ54">
        <f>'Capacity Backing (Hide)2'!CW$139*(DW54/MAX(1,SUMIFS('Treatment Backing (Hide)'!$B$110:$B$124,'Capacity Backing (Hide)2'!CW$203:CW$217,"X")))</f>
        <v>0</v>
      </c>
      <c r="PS54" cm="1">
        <f t="array" ref="PS54">SUM(IF('Capacity Summary'!H$36:H$135="X",1,0)*TRANSPOSE('CR Backing (Hide)'!$HX54:$LS54))</f>
        <v>0</v>
      </c>
      <c r="PT54" cm="1">
        <f t="array" ref="PT54">SUM(IF('Capacity Summary'!I$36:I$135="X",1,0)*TRANSPOSE('CR Backing (Hide)'!$HX54:$LS54))</f>
        <v>0</v>
      </c>
      <c r="PU54" cm="1">
        <f t="array" ref="PU54">SUM(IF('Capacity Summary'!J$36:J$135="X",1,0)*TRANSPOSE('CR Backing (Hide)'!$HX54:$LS54))</f>
        <v>0</v>
      </c>
      <c r="PV54" cm="1">
        <f t="array" ref="PV54">SUM(IF('Capacity Summary'!K$36:K$135="X",1,0)*TRANSPOSE('CR Backing (Hide)'!$HX54:$LS54))</f>
        <v>0</v>
      </c>
      <c r="PW54" cm="1">
        <f t="array" ref="PW54">SUM(IF('Capacity Summary'!L$36:L$135="X",1,0)*TRANSPOSE('CR Backing (Hide)'!$HX54:$LS54))</f>
        <v>0</v>
      </c>
      <c r="PX54" cm="1">
        <f t="array" ref="PX54">SUM(IF('Capacity Summary'!M$36:M$135="X",1,0)*TRANSPOSE('CR Backing (Hide)'!$HX54:$LS54))</f>
        <v>0</v>
      </c>
      <c r="PY54" cm="1">
        <f t="array" ref="PY54">SUM(IF('Capacity Summary'!N$36:N$135="X",1,0)*TRANSPOSE('CR Backing (Hide)'!$HX54:$LS54))</f>
        <v>0</v>
      </c>
      <c r="PZ54" cm="1">
        <f t="array" ref="PZ54">SUM(IF('Capacity Summary'!O$36:O$135="X",1,0)*TRANSPOSE('CR Backing (Hide)'!$HX54:$LS54))</f>
        <v>0</v>
      </c>
      <c r="QA54" cm="1">
        <f t="array" ref="QA54">SUM(IF('Capacity Summary'!P$36:P$135="X",1,0)*TRANSPOSE('CR Backing (Hide)'!$HX54:$LS54))</f>
        <v>0</v>
      </c>
      <c r="QB54" cm="1">
        <f t="array" ref="QB54">SUM(IF('Capacity Summary'!Q$36:Q$135="X",1,0)*TRANSPOSE('CR Backing (Hide)'!$HX54:$LS54))</f>
        <v>0</v>
      </c>
      <c r="QC54" cm="1">
        <f t="array" ref="QC54">SUM(IF('Capacity Summary'!R$36:R$135="X",1,0)*TRANSPOSE('CR Backing (Hide)'!$HX54:$LS54))</f>
        <v>0</v>
      </c>
      <c r="QD54" cm="1">
        <f t="array" ref="QD54">SUM(IF('Capacity Summary'!S$36:S$135="X",1,0)*TRANSPOSE('CR Backing (Hide)'!$HX54:$LS54))</f>
        <v>0</v>
      </c>
      <c r="QE54" cm="1">
        <f t="array" ref="QE54">SUM(IF('Capacity Summary'!T$36:T$135="X",1,0)*TRANSPOSE('CR Backing (Hide)'!$HX54:$LS54))</f>
        <v>0</v>
      </c>
      <c r="QF54" cm="1">
        <f t="array" ref="QF54">SUM(IF('Capacity Summary'!U$36:U$135="X",1,0)*TRANSPOSE('CR Backing (Hide)'!$HX54:$LS54))</f>
        <v>0</v>
      </c>
      <c r="QG54" cm="1">
        <f t="array" ref="QG54">SUM(IF('Capacity Summary'!V$36:V$135="X",1,0)*TRANSPOSE('CR Backing (Hide)'!$HX54:$LS54))</f>
        <v>0</v>
      </c>
      <c r="QH54" cm="1">
        <f t="array" ref="QH54">SUM(IF('Capacity Summary'!W$36:W$135="X",1,0)*TRANSPOSE('CR Backing (Hide)'!$HX54:$LS54))</f>
        <v>0</v>
      </c>
      <c r="QI54" cm="1">
        <f t="array" ref="QI54">SUM(IF('Capacity Summary'!X$36:X$135="X",1,0)*TRANSPOSE('CR Backing (Hide)'!$HX54:$LS54))</f>
        <v>0</v>
      </c>
      <c r="QJ54" cm="1">
        <f t="array" ref="QJ54">SUM(IF('Capacity Summary'!Y$36:Y$135="X",1,0)*TRANSPOSE('CR Backing (Hide)'!$HX54:$LS54))</f>
        <v>0</v>
      </c>
      <c r="QK54" cm="1">
        <f t="array" ref="QK54">SUM(IF('Capacity Summary'!Z$36:Z$135="X",1,0)*TRANSPOSE('CR Backing (Hide)'!$HX54:$LS54))</f>
        <v>0</v>
      </c>
      <c r="QL54" cm="1">
        <f t="array" ref="QL54">SUM(IF('Capacity Summary'!AA$36:AA$135="X",1,0)*TRANSPOSE('CR Backing (Hide)'!$HX54:$LS54))</f>
        <v>0</v>
      </c>
      <c r="QM54" cm="1">
        <f t="array" ref="QM54">SUM(IF('Capacity Summary'!AB$36:AB$135="X",1,0)*TRANSPOSE('CR Backing (Hide)'!$HX54:$LS54))</f>
        <v>0</v>
      </c>
      <c r="QN54" cm="1">
        <f t="array" ref="QN54">SUM(IF('Capacity Summary'!AC$36:AC$135="X",1,0)*TRANSPOSE('CR Backing (Hide)'!$HX54:$LS54))</f>
        <v>0</v>
      </c>
      <c r="QO54" cm="1">
        <f t="array" ref="QO54">SUM(IF('Capacity Summary'!AD$36:AD$135="X",1,0)*TRANSPOSE('CR Backing (Hide)'!$HX54:$LS54))</f>
        <v>0</v>
      </c>
      <c r="QP54" cm="1">
        <f t="array" ref="QP54">SUM(IF('Capacity Summary'!AE$36:AE$135="X",1,0)*TRANSPOSE('CR Backing (Hide)'!$HX54:$LS54))</f>
        <v>0</v>
      </c>
      <c r="QQ54" cm="1">
        <f t="array" ref="QQ54">SUM(IF('Capacity Summary'!AF$36:AF$135="X",1,0)*TRANSPOSE('CR Backing (Hide)'!$HX54:$LS54))</f>
        <v>0</v>
      </c>
      <c r="QR54" cm="1">
        <f t="array" ref="QR54">SUM(IF('Capacity Summary'!AG$36:AG$135="X",1,0)*TRANSPOSE('CR Backing (Hide)'!$HX54:$LS54))</f>
        <v>0</v>
      </c>
      <c r="QS54" cm="1">
        <f t="array" ref="QS54">SUM(IF('Capacity Summary'!AH$36:AH$135="X",1,0)*TRANSPOSE('CR Backing (Hide)'!$HX54:$LS54))</f>
        <v>0</v>
      </c>
      <c r="QT54" cm="1">
        <f t="array" ref="QT54">SUM(IF('Capacity Summary'!AI$36:AI$135="X",1,0)*TRANSPOSE('CR Backing (Hide)'!$HX54:$LS54))</f>
        <v>0</v>
      </c>
      <c r="QU54" cm="1">
        <f t="array" ref="QU54">SUM(IF('Capacity Summary'!AJ$36:AJ$135="X",1,0)*TRANSPOSE('CR Backing (Hide)'!$HX54:$LS54))</f>
        <v>0</v>
      </c>
      <c r="QV54" cm="1">
        <f t="array" ref="QV54">SUM(IF('Capacity Summary'!AK$36:AK$135="X",1,0)*TRANSPOSE('CR Backing (Hide)'!$HX54:$LS54))</f>
        <v>0</v>
      </c>
      <c r="QW54" cm="1">
        <f t="array" ref="QW54">SUM(IF('Capacity Summary'!AL$36:AL$135="X",1,0)*TRANSPOSE('CR Backing (Hide)'!$HX54:$LS54))</f>
        <v>0</v>
      </c>
      <c r="QX54" cm="1">
        <f t="array" ref="QX54">SUM(IF('Capacity Summary'!AM$36:AM$135="X",1,0)*TRANSPOSE('CR Backing (Hide)'!$HX54:$LS54))</f>
        <v>0</v>
      </c>
      <c r="QY54" cm="1">
        <f t="array" ref="QY54">SUM(IF('Capacity Summary'!AN$36:AN$135="X",1,0)*TRANSPOSE('CR Backing (Hide)'!$HX54:$LS54))</f>
        <v>0</v>
      </c>
      <c r="QZ54" cm="1">
        <f t="array" ref="QZ54">SUM(IF('Capacity Summary'!AO$36:AO$135="X",1,0)*TRANSPOSE('CR Backing (Hide)'!$HX54:$LS54))</f>
        <v>0</v>
      </c>
      <c r="RA54" cm="1">
        <f t="array" ref="RA54">SUM(IF('Capacity Summary'!AP$36:AP$135="X",1,0)*TRANSPOSE('CR Backing (Hide)'!$HX54:$LS54))</f>
        <v>0</v>
      </c>
      <c r="RB54" cm="1">
        <f t="array" ref="RB54">SUM(IF('Capacity Summary'!AQ$36:AQ$135="X",1,0)*TRANSPOSE('CR Backing (Hide)'!$HX54:$LS54))</f>
        <v>0</v>
      </c>
      <c r="RC54" cm="1">
        <f t="array" ref="RC54">SUM(IF('Capacity Summary'!AR$36:AR$135="X",1,0)*TRANSPOSE('CR Backing (Hide)'!$HX54:$LS54))</f>
        <v>0</v>
      </c>
      <c r="RD54" cm="1">
        <f t="array" ref="RD54">SUM(IF('Capacity Summary'!AS$36:AS$135="X",1,0)*TRANSPOSE('CR Backing (Hide)'!$HX54:$LS54))</f>
        <v>0</v>
      </c>
      <c r="RE54" cm="1">
        <f t="array" ref="RE54">SUM(IF('Capacity Summary'!AT$36:AT$135="X",1,0)*TRANSPOSE('CR Backing (Hide)'!$HX54:$LS54))</f>
        <v>0</v>
      </c>
      <c r="RF54" cm="1">
        <f t="array" ref="RF54">SUM(IF('Capacity Summary'!AU$36:AU$135="X",1,0)*TRANSPOSE('CR Backing (Hide)'!$HX54:$LS54))</f>
        <v>0</v>
      </c>
      <c r="RG54" cm="1">
        <f t="array" ref="RG54">SUM(IF('Capacity Summary'!AV$36:AV$135="X",1,0)*TRANSPOSE('CR Backing (Hide)'!$HX54:$LS54))</f>
        <v>0</v>
      </c>
      <c r="RH54" cm="1">
        <f t="array" ref="RH54">SUM(IF('Capacity Summary'!AW$36:AW$135="X",1,0)*TRANSPOSE('CR Backing (Hide)'!$HX54:$LS54))</f>
        <v>0</v>
      </c>
      <c r="RI54" cm="1">
        <f t="array" ref="RI54">SUM(IF('Capacity Summary'!AX$36:AX$135="X",1,0)*TRANSPOSE('CR Backing (Hide)'!$HX54:$LS54))</f>
        <v>0</v>
      </c>
      <c r="RJ54" cm="1">
        <f t="array" ref="RJ54">SUM(IF('Capacity Summary'!AY$36:AY$135="X",1,0)*TRANSPOSE('CR Backing (Hide)'!$HX54:$LS54))</f>
        <v>0</v>
      </c>
      <c r="RK54" cm="1">
        <f t="array" ref="RK54">SUM(IF('Capacity Summary'!AZ$36:AZ$135="X",1,0)*TRANSPOSE('CR Backing (Hide)'!$HX54:$LS54))</f>
        <v>0</v>
      </c>
      <c r="RL54" cm="1">
        <f t="array" ref="RL54">SUM(IF('Capacity Summary'!BA$36:BA$135="X",1,0)*TRANSPOSE('CR Backing (Hide)'!$HX54:$LS54))</f>
        <v>0</v>
      </c>
      <c r="RM54" cm="1">
        <f t="array" ref="RM54">SUM(IF('Capacity Summary'!BB$36:BB$135="X",1,0)*TRANSPOSE('CR Backing (Hide)'!$HX54:$LS54))</f>
        <v>0</v>
      </c>
      <c r="RN54" cm="1">
        <f t="array" ref="RN54">SUM(IF('Capacity Summary'!BC$36:BC$135="X",1,0)*TRANSPOSE('CR Backing (Hide)'!$HX54:$LS54))</f>
        <v>0</v>
      </c>
      <c r="RO54" cm="1">
        <f t="array" ref="RO54">SUM(IF('Capacity Summary'!BD$36:BD$135="X",1,0)*TRANSPOSE('CR Backing (Hide)'!$HX54:$LS54))</f>
        <v>0</v>
      </c>
      <c r="RP54" cm="1">
        <f t="array" ref="RP54">SUM(IF('Capacity Summary'!BE$36:BE$135="X",1,0)*TRANSPOSE('CR Backing (Hide)'!$HX54:$LS54))</f>
        <v>0</v>
      </c>
      <c r="RQ54" cm="1">
        <f t="array" ref="RQ54">SUM(IF('Capacity Summary'!BF$36:BF$135="X",1,0)*TRANSPOSE('CR Backing (Hide)'!$HX54:$LS54))</f>
        <v>0</v>
      </c>
      <c r="RR54" cm="1">
        <f t="array" ref="RR54">SUM(IF('Capacity Summary'!BG$36:BG$135="X",1,0)*TRANSPOSE('CR Backing (Hide)'!$HX54:$LS54))</f>
        <v>0</v>
      </c>
      <c r="RT54" cm="1">
        <f t="array" ref="RT54">SUM(IF('Capacity Summary'!H$139:H$238="X",1,0)*TRANSPOSE('CR Backing (Hide)'!$LV54:$PQ54))</f>
        <v>0</v>
      </c>
      <c r="RU54" cm="1">
        <f t="array" ref="RU54">SUM(IF('Capacity Summary'!I$139:I$238="X",1,0)*TRANSPOSE('CR Backing (Hide)'!$LV54:$PQ54))</f>
        <v>0</v>
      </c>
      <c r="RV54" cm="1">
        <f t="array" ref="RV54">SUM(IF('Capacity Summary'!J$139:J$238="X",1,0)*TRANSPOSE('CR Backing (Hide)'!$LV54:$PQ54))</f>
        <v>0</v>
      </c>
      <c r="RW54" cm="1">
        <f t="array" ref="RW54">SUM(IF('Capacity Summary'!K$139:K$238="X",1,0)*TRANSPOSE('CR Backing (Hide)'!$LV54:$PQ54))</f>
        <v>0</v>
      </c>
      <c r="RX54" cm="1">
        <f t="array" ref="RX54">SUM(IF('Capacity Summary'!L$139:L$238="X",1,0)*TRANSPOSE('CR Backing (Hide)'!$LV54:$PQ54))</f>
        <v>0</v>
      </c>
      <c r="RY54" cm="1">
        <f t="array" ref="RY54">SUM(IF('Capacity Summary'!M$139:M$238="X",1,0)*TRANSPOSE('CR Backing (Hide)'!$LV54:$PQ54))</f>
        <v>0</v>
      </c>
      <c r="RZ54" cm="1">
        <f t="array" ref="RZ54">SUM(IF('Capacity Summary'!N$139:N$238="X",1,0)*TRANSPOSE('CR Backing (Hide)'!$LV54:$PQ54))</f>
        <v>0</v>
      </c>
      <c r="SA54" cm="1">
        <f t="array" ref="SA54">SUM(IF('Capacity Summary'!O$139:O$238="X",1,0)*TRANSPOSE('CR Backing (Hide)'!$LV54:$PQ54))</f>
        <v>0</v>
      </c>
      <c r="SB54" cm="1">
        <f t="array" ref="SB54">SUM(IF('Capacity Summary'!P$139:P$238="X",1,0)*TRANSPOSE('CR Backing (Hide)'!$LV54:$PQ54))</f>
        <v>0</v>
      </c>
      <c r="SC54" cm="1">
        <f t="array" ref="SC54">SUM(IF('Capacity Summary'!Q$139:Q$238="X",1,0)*TRANSPOSE('CR Backing (Hide)'!$LV54:$PQ54))</f>
        <v>0</v>
      </c>
      <c r="SD54" cm="1">
        <f t="array" ref="SD54">SUM(IF('Capacity Summary'!R$139:R$238="X",1,0)*TRANSPOSE('CR Backing (Hide)'!$LV54:$PQ54))</f>
        <v>0</v>
      </c>
      <c r="SE54" cm="1">
        <f t="array" ref="SE54">SUM(IF('Capacity Summary'!S$139:S$238="X",1,0)*TRANSPOSE('CR Backing (Hide)'!$LV54:$PQ54))</f>
        <v>0</v>
      </c>
      <c r="SF54" cm="1">
        <f t="array" ref="SF54">SUM(IF('Capacity Summary'!T$139:T$238="X",1,0)*TRANSPOSE('CR Backing (Hide)'!$LV54:$PQ54))</f>
        <v>0</v>
      </c>
      <c r="SG54" cm="1">
        <f t="array" ref="SG54">SUM(IF('Capacity Summary'!U$139:U$238="X",1,0)*TRANSPOSE('CR Backing (Hide)'!$LV54:$PQ54))</f>
        <v>0</v>
      </c>
      <c r="SH54" cm="1">
        <f t="array" ref="SH54">SUM(IF('Capacity Summary'!V$139:V$238="X",1,0)*TRANSPOSE('CR Backing (Hide)'!$LV54:$PQ54))</f>
        <v>0</v>
      </c>
      <c r="SI54" cm="1">
        <f t="array" ref="SI54">SUM(IF('Capacity Summary'!W$139:W$238="X",1,0)*TRANSPOSE('CR Backing (Hide)'!$LV54:$PQ54))</f>
        <v>0</v>
      </c>
      <c r="SJ54" cm="1">
        <f t="array" ref="SJ54">SUM(IF('Capacity Summary'!X$139:X$238="X",1,0)*TRANSPOSE('CR Backing (Hide)'!$LV54:$PQ54))</f>
        <v>0</v>
      </c>
      <c r="SK54" cm="1">
        <f t="array" ref="SK54">SUM(IF('Capacity Summary'!Y$139:Y$238="X",1,0)*TRANSPOSE('CR Backing (Hide)'!$LV54:$PQ54))</f>
        <v>0</v>
      </c>
      <c r="SL54" cm="1">
        <f t="array" ref="SL54">SUM(IF('Capacity Summary'!Z$139:Z$238="X",1,0)*TRANSPOSE('CR Backing (Hide)'!$LV54:$PQ54))</f>
        <v>0</v>
      </c>
      <c r="SM54" cm="1">
        <f t="array" ref="SM54">SUM(IF('Capacity Summary'!AA$139:AA$238="X",1,0)*TRANSPOSE('CR Backing (Hide)'!$LV54:$PQ54))</f>
        <v>0</v>
      </c>
      <c r="SN54" cm="1">
        <f t="array" ref="SN54">SUM(IF('Capacity Summary'!AB$139:AB$238="X",1,0)*TRANSPOSE('CR Backing (Hide)'!$LV54:$PQ54))</f>
        <v>0</v>
      </c>
      <c r="SO54" cm="1">
        <f t="array" ref="SO54">SUM(IF('Capacity Summary'!AC$139:AC$238="X",1,0)*TRANSPOSE('CR Backing (Hide)'!$LV54:$PQ54))</f>
        <v>0</v>
      </c>
      <c r="SP54" cm="1">
        <f t="array" ref="SP54">SUM(IF('Capacity Summary'!AD$139:AD$238="X",1,0)*TRANSPOSE('CR Backing (Hide)'!$LV54:$PQ54))</f>
        <v>0</v>
      </c>
      <c r="SQ54" cm="1">
        <f t="array" ref="SQ54">SUM(IF('Capacity Summary'!AE$139:AE$238="X",1,0)*TRANSPOSE('CR Backing (Hide)'!$LV54:$PQ54))</f>
        <v>0</v>
      </c>
      <c r="SR54" cm="1">
        <f t="array" ref="SR54">SUM(IF('Capacity Summary'!AF$139:AF$238="X",1,0)*TRANSPOSE('CR Backing (Hide)'!$LV54:$PQ54))</f>
        <v>0</v>
      </c>
      <c r="SS54" cm="1">
        <f t="array" ref="SS54">SUM(IF('Capacity Summary'!AG$139:AG$238="X",1,0)*TRANSPOSE('CR Backing (Hide)'!$LV54:$PQ54))</f>
        <v>0</v>
      </c>
      <c r="ST54" cm="1">
        <f t="array" ref="ST54">SUM(IF('Capacity Summary'!AH$139:AH$238="X",1,0)*TRANSPOSE('CR Backing (Hide)'!$LV54:$PQ54))</f>
        <v>0</v>
      </c>
      <c r="SU54" cm="1">
        <f t="array" ref="SU54">SUM(IF('Capacity Summary'!AI$139:AI$238="X",1,0)*TRANSPOSE('CR Backing (Hide)'!$LV54:$PQ54))</f>
        <v>0</v>
      </c>
      <c r="SV54" cm="1">
        <f t="array" ref="SV54">SUM(IF('Capacity Summary'!AJ$139:AJ$238="X",1,0)*TRANSPOSE('CR Backing (Hide)'!$LV54:$PQ54))</f>
        <v>0</v>
      </c>
      <c r="SW54" cm="1">
        <f t="array" ref="SW54">SUM(IF('Capacity Summary'!AK$139:AK$238="X",1,0)*TRANSPOSE('CR Backing (Hide)'!$LV54:$PQ54))</f>
        <v>0</v>
      </c>
      <c r="SX54" cm="1">
        <f t="array" ref="SX54">SUM(IF('Capacity Summary'!AL$139:AL$238="X",1,0)*TRANSPOSE('CR Backing (Hide)'!$LV54:$PQ54))</f>
        <v>0</v>
      </c>
      <c r="SY54" cm="1">
        <f t="array" ref="SY54">SUM(IF('Capacity Summary'!AM$139:AM$238="X",1,0)*TRANSPOSE('CR Backing (Hide)'!$LV54:$PQ54))</f>
        <v>0</v>
      </c>
      <c r="SZ54" cm="1">
        <f t="array" ref="SZ54">SUM(IF('Capacity Summary'!AN$139:AN$238="X",1,0)*TRANSPOSE('CR Backing (Hide)'!$LV54:$PQ54))</f>
        <v>0</v>
      </c>
      <c r="TA54" cm="1">
        <f t="array" ref="TA54">SUM(IF('Capacity Summary'!AO$139:AO$238="X",1,0)*TRANSPOSE('CR Backing (Hide)'!$LV54:$PQ54))</f>
        <v>0</v>
      </c>
      <c r="TB54" cm="1">
        <f t="array" ref="TB54">SUM(IF('Capacity Summary'!AP$139:AP$238="X",1,0)*TRANSPOSE('CR Backing (Hide)'!$LV54:$PQ54))</f>
        <v>0</v>
      </c>
      <c r="TC54" cm="1">
        <f t="array" ref="TC54">SUM(IF('Capacity Summary'!AQ$139:AQ$238="X",1,0)*TRANSPOSE('CR Backing (Hide)'!$LV54:$PQ54))</f>
        <v>0</v>
      </c>
      <c r="TD54" cm="1">
        <f t="array" ref="TD54">SUM(IF('Capacity Summary'!AR$139:AR$238="X",1,0)*TRANSPOSE('CR Backing (Hide)'!$LV54:$PQ54))</f>
        <v>0</v>
      </c>
      <c r="TE54" cm="1">
        <f t="array" ref="TE54">SUM(IF('Capacity Summary'!AS$139:AS$238="X",1,0)*TRANSPOSE('CR Backing (Hide)'!$LV54:$PQ54))</f>
        <v>0</v>
      </c>
      <c r="TF54" cm="1">
        <f t="array" ref="TF54">SUM(IF('Capacity Summary'!AT$139:AT$238="X",1,0)*TRANSPOSE('CR Backing (Hide)'!$LV54:$PQ54))</f>
        <v>0</v>
      </c>
      <c r="TG54" cm="1">
        <f t="array" ref="TG54">SUM(IF('Capacity Summary'!AU$139:AU$238="X",1,0)*TRANSPOSE('CR Backing (Hide)'!$LV54:$PQ54))</f>
        <v>0</v>
      </c>
      <c r="TH54" cm="1">
        <f t="array" ref="TH54">SUM(IF('Capacity Summary'!AV$139:AV$238="X",1,0)*TRANSPOSE('CR Backing (Hide)'!$LV54:$PQ54))</f>
        <v>0</v>
      </c>
      <c r="TI54" cm="1">
        <f t="array" ref="TI54">SUM(IF('Capacity Summary'!AW$139:AW$238="X",1,0)*TRANSPOSE('CR Backing (Hide)'!$LV54:$PQ54))</f>
        <v>0</v>
      </c>
      <c r="TJ54" cm="1">
        <f t="array" ref="TJ54">SUM(IF('Capacity Summary'!AX$139:AX$238="X",1,0)*TRANSPOSE('CR Backing (Hide)'!$LV54:$PQ54))</f>
        <v>0</v>
      </c>
      <c r="TK54" cm="1">
        <f t="array" ref="TK54">SUM(IF('Capacity Summary'!AY$139:AY$238="X",1,0)*TRANSPOSE('CR Backing (Hide)'!$LV54:$PQ54))</f>
        <v>0</v>
      </c>
      <c r="TL54" cm="1">
        <f t="array" ref="TL54">SUM(IF('Capacity Summary'!AZ$139:AZ$238="X",1,0)*TRANSPOSE('CR Backing (Hide)'!$LV54:$PQ54))</f>
        <v>0</v>
      </c>
      <c r="TM54" cm="1">
        <f t="array" ref="TM54">SUM(IF('Capacity Summary'!BA$139:BA$238="X",1,0)*TRANSPOSE('CR Backing (Hide)'!$LV54:$PQ54))</f>
        <v>0</v>
      </c>
      <c r="TN54" cm="1">
        <f t="array" ref="TN54">SUM(IF('Capacity Summary'!BB$139:BB$238="X",1,0)*TRANSPOSE('CR Backing (Hide)'!$LV54:$PQ54))</f>
        <v>0</v>
      </c>
      <c r="TO54" cm="1">
        <f t="array" ref="TO54">SUM(IF('Capacity Summary'!BC$139:BC$238="X",1,0)*TRANSPOSE('CR Backing (Hide)'!$LV54:$PQ54))</f>
        <v>0</v>
      </c>
      <c r="TP54" cm="1">
        <f t="array" ref="TP54">SUM(IF('Capacity Summary'!BD$139:BD$238="X",1,0)*TRANSPOSE('CR Backing (Hide)'!$LV54:$PQ54))</f>
        <v>0</v>
      </c>
      <c r="TQ54" cm="1">
        <f t="array" ref="TQ54">SUM(IF('Capacity Summary'!BE$139:BE$238="X",1,0)*TRANSPOSE('CR Backing (Hide)'!$LV54:$PQ54))</f>
        <v>0</v>
      </c>
      <c r="TR54" cm="1">
        <f t="array" ref="TR54">SUM(IF('Capacity Summary'!BF$139:BF$238="X",1,0)*TRANSPOSE('CR Backing (Hide)'!$LV54:$PQ54))</f>
        <v>0</v>
      </c>
      <c r="TS54" cm="1">
        <f t="array" ref="TS54">SUM(IF('Capacity Summary'!BG$139:BG$238="X",1,0)*TRANSPOSE('CR Backing (Hide)'!$LV54:$PQ54))</f>
        <v>0</v>
      </c>
    </row>
    <row r="55" spans="8:539" x14ac:dyDescent="0.25">
      <c r="H55" t="str">
        <f>ROW(H52)&amp;". "&amp;'Clinical resources'!B58</f>
        <v xml:space="preserve">52. </v>
      </c>
      <c r="J55" t="str" cm="1">
        <f t="array" ref="J55">IF(SUM(IF('Clinical resources'!F58:J58="X",1,0)*'Clinical resources'!F$4:J$4)&gt;0,"X","")</f>
        <v/>
      </c>
      <c r="K55" t="str" cm="1">
        <f t="array" ref="K55">IF(SUM(IF('Clinical resources'!K58:O58="X",1,0)*'Clinical resources'!K$4:O$4)&gt;0,"X","")</f>
        <v/>
      </c>
      <c r="L55" t="str" cm="1">
        <f t="array" ref="L55">IF(SUM(IF('Clinical resources'!P58:T58="X",1,0)*'Clinical resources'!P$4:T$4)&gt;0,"X","")</f>
        <v/>
      </c>
      <c r="M55" t="str" cm="1">
        <f t="array" ref="M55">IF(SUM(IF('Clinical resources'!U58:Y58="X",1,0)*'Clinical resources'!U$4:Y$4)&gt;0,"X","")</f>
        <v/>
      </c>
      <c r="N55" t="str" cm="1">
        <f t="array" ref="N55">IF(SUM(IF('Clinical resources'!Z58:AD58="X",1,0)*'Clinical resources'!Z$4:AD$4)&gt;0,"X","")</f>
        <v/>
      </c>
      <c r="O55" t="str" cm="1">
        <f t="array" ref="O55">IF(SUM(IF('Clinical resources'!AE58:AI58="X",1,0)*'Clinical resources'!AE$4:AI$4)&gt;0,"X","")</f>
        <v/>
      </c>
      <c r="P55" t="str" cm="1">
        <f t="array" ref="P55">IF(SUM(IF('Clinical resources'!AJ58:AN58="X",1,0)*'Clinical resources'!AJ$4:AN$4)&gt;0,"X","")</f>
        <v/>
      </c>
      <c r="Q55" t="str" cm="1">
        <f t="array" ref="Q55">IF(SUM(IF('Clinical resources'!AO58:AS58="X",1,0)*'Clinical resources'!AO$4:AS$4)&gt;0,"X","")</f>
        <v/>
      </c>
      <c r="R55" t="str" cm="1">
        <f t="array" ref="R55">IF(SUM(IF('Clinical resources'!AT58:AX58="X",1,0)*'Clinical resources'!AT$4:AX$4)&gt;0,"X","")</f>
        <v/>
      </c>
      <c r="S55" t="str" cm="1">
        <f t="array" ref="S55">IF(SUM(IF('Clinical resources'!AY58:BC58="X",1,0)*'Clinical resources'!AY$4:BC$4)&gt;0,"X","")</f>
        <v/>
      </c>
      <c r="T55" t="str" cm="1">
        <f t="array" ref="T55">IF(SUM(IF('Clinical resources'!BD58:BH58="X",1,0)*'Clinical resources'!BD$4:BH$4)&gt;0,"X","")</f>
        <v/>
      </c>
      <c r="U55" t="str" cm="1">
        <f t="array" ref="U55">IF(SUM(IF('Clinical resources'!BI58:BM58="X",1,0)*'Clinical resources'!BI$4:BM$4)&gt;0,"X","")</f>
        <v/>
      </c>
      <c r="V55" t="str" cm="1">
        <f t="array" ref="V55">IF(SUM(IF('Clinical resources'!BN58:BR58="X",1,0)*'Clinical resources'!BN$4:BR$4)&gt;0,"X","")</f>
        <v/>
      </c>
      <c r="W55" t="str" cm="1">
        <f t="array" ref="W55">IF(SUM(IF('Clinical resources'!BS58:BW58="X",1,0)*'Clinical resources'!BS$4:BW$4)&gt;0,"X","")</f>
        <v/>
      </c>
      <c r="X55" t="str" cm="1">
        <f t="array" ref="X55">IF(SUM(IF('Clinical resources'!BX58:CB58="X",1,0)*'Clinical resources'!BX$4:CB$4)&gt;0,"X","")</f>
        <v/>
      </c>
      <c r="AB55">
        <f t="array" ref="AB55">IF($J55:$X55='Capacity Backing (Hide)2'!B$67:B$81,1,0)</f>
        <v>0</v>
      </c>
      <c r="AC55">
        <f t="array" ref="AC55">IF($J55:$X55='Capacity Backing (Hide)2'!C$67:C$81,1,0)</f>
        <v>0</v>
      </c>
      <c r="AD55">
        <f t="array" ref="AD55">IF($J55:$X55='Capacity Backing (Hide)2'!D$67:D$81,1,0)</f>
        <v>0</v>
      </c>
      <c r="AE55">
        <f t="array" ref="AE55">IF($J55:$X55='Capacity Backing (Hide)2'!E$67:E$81,1,0)</f>
        <v>0</v>
      </c>
      <c r="AF55">
        <f t="array" ref="AF55">IF($J55:$X55='Capacity Backing (Hide)2'!F$67:F$81,1,0)</f>
        <v>0</v>
      </c>
      <c r="AG55">
        <f t="array" ref="AG55">IF($J55:$X55='Capacity Backing (Hide)2'!G$67:G$81,1,0)</f>
        <v>0</v>
      </c>
      <c r="AH55">
        <f t="array" ref="AH55">IF($J55:$X55='Capacity Backing (Hide)2'!H$67:H$81,1,0)</f>
        <v>0</v>
      </c>
      <c r="AI55">
        <f t="array" ref="AI55">IF($J55:$X55='Capacity Backing (Hide)2'!I$67:I$81,1,0)</f>
        <v>0</v>
      </c>
      <c r="AJ55">
        <f t="array" ref="AJ55">IF($J55:$X55='Capacity Backing (Hide)2'!J$67:J$81,1,0)</f>
        <v>0</v>
      </c>
      <c r="AK55">
        <f t="array" ref="AK55">IF($J55:$X55='Capacity Backing (Hide)2'!K$67:K$81,1,0)</f>
        <v>0</v>
      </c>
      <c r="AL55">
        <f t="array" ref="AL55">IF($J55:$X55='Capacity Backing (Hide)2'!L$67:L$81,1,0)</f>
        <v>0</v>
      </c>
      <c r="AM55">
        <f t="array" ref="AM55">IF($J55:$X55='Capacity Backing (Hide)2'!M$67:M$81,1,0)</f>
        <v>0</v>
      </c>
      <c r="AN55">
        <f t="array" ref="AN55">IF($J55:$X55='Capacity Backing (Hide)2'!N$67:N$81,1,0)</f>
        <v>0</v>
      </c>
      <c r="AO55">
        <f t="array" ref="AO55">IF($J55:$X55='Capacity Backing (Hide)2'!O$67:O$81,1,0)</f>
        <v>0</v>
      </c>
      <c r="AP55">
        <f t="array" ref="AP55">IF($J55:$X55='Capacity Backing (Hide)2'!P$67:P$81,1,0)</f>
        <v>0</v>
      </c>
      <c r="AQ55">
        <f t="array" ref="AQ55">IF($J55:$X55='Capacity Backing (Hide)2'!Q$67:Q$81,1,0)</f>
        <v>0</v>
      </c>
      <c r="AR55">
        <f t="array" ref="AR55">IF($J55:$X55='Capacity Backing (Hide)2'!R$67:R$81,1,0)</f>
        <v>0</v>
      </c>
      <c r="AS55">
        <f t="array" ref="AS55">IF($J55:$X55='Capacity Backing (Hide)2'!S$67:S$81,1,0)</f>
        <v>0</v>
      </c>
      <c r="AT55">
        <f t="array" ref="AT55">IF($J55:$X55='Capacity Backing (Hide)2'!T$67:T$81,1,0)</f>
        <v>0</v>
      </c>
      <c r="AU55">
        <f t="array" ref="AU55">IF($J55:$X55='Capacity Backing (Hide)2'!U$67:U$81,1,0)</f>
        <v>0</v>
      </c>
      <c r="AV55">
        <f t="array" ref="AV55">IF($J55:$X55='Capacity Backing (Hide)2'!V$67:V$81,1,0)</f>
        <v>0</v>
      </c>
      <c r="AW55">
        <f t="array" ref="AW55">IF($J55:$X55='Capacity Backing (Hide)2'!W$67:W$81,1,0)</f>
        <v>0</v>
      </c>
      <c r="AX55">
        <f t="array" ref="AX55">IF($J55:$X55='Capacity Backing (Hide)2'!X$67:X$81,1,0)</f>
        <v>0</v>
      </c>
      <c r="AY55">
        <f t="array" ref="AY55">IF($J55:$X55='Capacity Backing (Hide)2'!Y$67:Y$81,1,0)</f>
        <v>0</v>
      </c>
      <c r="AZ55">
        <f t="array" ref="AZ55">IF($J55:$X55='Capacity Backing (Hide)2'!Z$67:Z$81,1,0)</f>
        <v>0</v>
      </c>
      <c r="BA55">
        <f t="array" ref="BA55">IF($J55:$X55='Capacity Backing (Hide)2'!AA$67:AA$81,1,0)</f>
        <v>0</v>
      </c>
      <c r="BB55">
        <f t="array" ref="BB55">IF($J55:$X55='Capacity Backing (Hide)2'!AB$67:AB$81,1,0)</f>
        <v>0</v>
      </c>
      <c r="BC55">
        <f t="array" ref="BC55">IF($J55:$X55='Capacity Backing (Hide)2'!AC$67:AC$81,1,0)</f>
        <v>0</v>
      </c>
      <c r="BD55">
        <f t="array" ref="BD55">IF($J55:$X55='Capacity Backing (Hide)2'!AD$67:AD$81,1,0)</f>
        <v>0</v>
      </c>
      <c r="BE55">
        <f t="array" ref="BE55">IF($J55:$X55='Capacity Backing (Hide)2'!AE$67:AE$81,1,0)</f>
        <v>0</v>
      </c>
      <c r="BF55">
        <f t="array" ref="BF55">IF($J55:$X55='Capacity Backing (Hide)2'!AF$67:AF$81,1,0)</f>
        <v>0</v>
      </c>
      <c r="BG55">
        <f t="array" ref="BG55">IF($J55:$X55='Capacity Backing (Hide)2'!AG$67:AG$81,1,0)</f>
        <v>0</v>
      </c>
      <c r="BH55">
        <f t="array" ref="BH55">IF($J55:$X55='Capacity Backing (Hide)2'!AH$67:AH$81,1,0)</f>
        <v>0</v>
      </c>
      <c r="BI55">
        <f t="array" ref="BI55">IF($J55:$X55='Capacity Backing (Hide)2'!AI$67:AI$81,1,0)</f>
        <v>0</v>
      </c>
      <c r="BJ55">
        <f t="array" ref="BJ55">IF($J55:$X55='Capacity Backing (Hide)2'!AJ$67:AJ$81,1,0)</f>
        <v>0</v>
      </c>
      <c r="BK55">
        <f t="array" ref="BK55">IF($J55:$X55='Capacity Backing (Hide)2'!AK$67:AK$81,1,0)</f>
        <v>0</v>
      </c>
      <c r="BL55">
        <f t="array" ref="BL55">IF($J55:$X55='Capacity Backing (Hide)2'!AL$67:AL$81,1,0)</f>
        <v>0</v>
      </c>
      <c r="BM55">
        <f t="array" ref="BM55">IF($J55:$X55='Capacity Backing (Hide)2'!AM$67:AM$81,1,0)</f>
        <v>0</v>
      </c>
      <c r="BN55">
        <f t="array" ref="BN55">IF($J55:$X55='Capacity Backing (Hide)2'!AN$67:AN$81,1,0)</f>
        <v>0</v>
      </c>
      <c r="BO55">
        <f t="array" ref="BO55">IF($J55:$X55='Capacity Backing (Hide)2'!AO$67:AO$81,1,0)</f>
        <v>0</v>
      </c>
      <c r="BP55">
        <f t="array" ref="BP55">IF($J55:$X55='Capacity Backing (Hide)2'!AP$67:AP$81,1,0)</f>
        <v>0</v>
      </c>
      <c r="BQ55">
        <f t="array" ref="BQ55">IF($J55:$X55='Capacity Backing (Hide)2'!AQ$67:AQ$81,1,0)</f>
        <v>0</v>
      </c>
      <c r="BR55">
        <f t="array" ref="BR55">IF($J55:$X55='Capacity Backing (Hide)2'!AR$67:AR$81,1,0)</f>
        <v>0</v>
      </c>
      <c r="BS55">
        <f t="array" ref="BS55">IF($J55:$X55='Capacity Backing (Hide)2'!AS$67:AS$81,1,0)</f>
        <v>0</v>
      </c>
      <c r="BT55">
        <f t="array" ref="BT55">IF($J55:$X55='Capacity Backing (Hide)2'!AT$67:AT$81,1,0)</f>
        <v>0</v>
      </c>
      <c r="BU55">
        <f t="array" ref="BU55">IF($J55:$X55='Capacity Backing (Hide)2'!AU$67:AU$81,1,0)</f>
        <v>0</v>
      </c>
      <c r="BV55">
        <f t="array" ref="BV55">IF($J55:$X55='Capacity Backing (Hide)2'!AV$67:AV$81,1,0)</f>
        <v>0</v>
      </c>
      <c r="BW55">
        <f t="array" ref="BW55">IF($J55:$X55='Capacity Backing (Hide)2'!AW$67:AW$81,1,0)</f>
        <v>0</v>
      </c>
      <c r="BX55">
        <f t="array" ref="BX55">IF($J55:$X55='Capacity Backing (Hide)2'!AX$67:AX$81,1,0)</f>
        <v>0</v>
      </c>
      <c r="BY55">
        <f t="array" ref="BY55">IF($J55:$X55='Capacity Backing (Hide)2'!AY$67:AY$81,1,0)</f>
        <v>0</v>
      </c>
      <c r="BZ55">
        <f t="array" ref="BZ55">IF($J55:$X55='Capacity Backing (Hide)2'!AZ$67:AZ$81,1,0)</f>
        <v>0</v>
      </c>
      <c r="CA55">
        <f t="array" ref="CA55">IF($J55:$X55='Capacity Backing (Hide)2'!BA$67:BA$81,1,0)</f>
        <v>0</v>
      </c>
      <c r="CB55">
        <f t="array" ref="CB55">IF($J55:$X55='Capacity Backing (Hide)2'!BB$67:BB$81,1,0)</f>
        <v>0</v>
      </c>
      <c r="CC55">
        <f t="array" ref="CC55">IF($J55:$X55='Capacity Backing (Hide)2'!BC$67:BC$81,1,0)</f>
        <v>0</v>
      </c>
      <c r="CD55">
        <f t="array" ref="CD55">IF($J55:$X55='Capacity Backing (Hide)2'!BD$67:BD$81,1,0)</f>
        <v>0</v>
      </c>
      <c r="CE55">
        <f t="array" ref="CE55">IF($J55:$X55='Capacity Backing (Hide)2'!BE$67:BE$81,1,0)</f>
        <v>0</v>
      </c>
      <c r="CF55">
        <f t="array" ref="CF55">IF($J55:$X55='Capacity Backing (Hide)2'!BF$67:BF$81,1,0)</f>
        <v>0</v>
      </c>
      <c r="CG55">
        <f t="array" ref="CG55">IF($J55:$X55='Capacity Backing (Hide)2'!BG$67:BG$81,1,0)</f>
        <v>0</v>
      </c>
      <c r="CH55">
        <f t="array" ref="CH55">IF($J55:$X55='Capacity Backing (Hide)2'!BH$67:BH$81,1,0)</f>
        <v>0</v>
      </c>
      <c r="CI55">
        <f t="array" ref="CI55">IF($J55:$X55='Capacity Backing (Hide)2'!BI$67:BI$81,1,0)</f>
        <v>0</v>
      </c>
      <c r="CJ55">
        <f t="array" ref="CJ55">IF($J55:$X55='Capacity Backing (Hide)2'!BJ$67:BJ$81,1,0)</f>
        <v>0</v>
      </c>
      <c r="CK55">
        <f t="array" ref="CK55">IF($J55:$X55='Capacity Backing (Hide)2'!BK$67:BK$81,1,0)</f>
        <v>0</v>
      </c>
      <c r="CL55">
        <f t="array" ref="CL55">IF($J55:$X55='Capacity Backing (Hide)2'!BL$67:BL$81,1,0)</f>
        <v>0</v>
      </c>
      <c r="CM55">
        <f t="array" ref="CM55">IF($J55:$X55='Capacity Backing (Hide)2'!BM$67:BM$81,1,0)</f>
        <v>0</v>
      </c>
      <c r="CN55">
        <f t="array" ref="CN55">IF($J55:$X55='Capacity Backing (Hide)2'!BN$67:BN$81,1,0)</f>
        <v>0</v>
      </c>
      <c r="CO55">
        <f t="array" ref="CO55">IF($J55:$X55='Capacity Backing (Hide)2'!BO$67:BO$81,1,0)</f>
        <v>0</v>
      </c>
      <c r="CP55">
        <f t="array" ref="CP55">IF($J55:$X55='Capacity Backing (Hide)2'!BP$67:BP$81,1,0)</f>
        <v>0</v>
      </c>
      <c r="CQ55">
        <f t="array" ref="CQ55">IF($J55:$X55='Capacity Backing (Hide)2'!BQ$67:BQ$81,1,0)</f>
        <v>0</v>
      </c>
      <c r="CR55">
        <f t="array" ref="CR55">IF($J55:$X55='Capacity Backing (Hide)2'!BR$67:BR$81,1,0)</f>
        <v>0</v>
      </c>
      <c r="CS55">
        <f t="array" ref="CS55">IF($J55:$X55='Capacity Backing (Hide)2'!BS$67:BS$81,1,0)</f>
        <v>0</v>
      </c>
      <c r="CT55">
        <f t="array" ref="CT55">IF($J55:$X55='Capacity Backing (Hide)2'!BT$67:BT$81,1,0)</f>
        <v>0</v>
      </c>
      <c r="CU55">
        <f t="array" ref="CU55">IF($J55:$X55='Capacity Backing (Hide)2'!BU$67:BU$81,1,0)</f>
        <v>0</v>
      </c>
      <c r="CV55">
        <f t="array" ref="CV55">IF($J55:$X55='Capacity Backing (Hide)2'!BV$67:BV$81,1,0)</f>
        <v>0</v>
      </c>
      <c r="CW55">
        <f t="array" ref="CW55">IF($J55:$X55='Capacity Backing (Hide)2'!BW$67:BW$81,1,0)</f>
        <v>0</v>
      </c>
      <c r="CX55">
        <f t="array" ref="CX55">IF($J55:$X55='Capacity Backing (Hide)2'!BX$67:BX$81,1,0)</f>
        <v>0</v>
      </c>
      <c r="CY55">
        <f t="array" ref="CY55">IF($J55:$X55='Capacity Backing (Hide)2'!BY$67:BY$81,1,0)</f>
        <v>0</v>
      </c>
      <c r="CZ55">
        <f t="array" ref="CZ55">IF($J55:$X55='Capacity Backing (Hide)2'!BZ$67:BZ$81,1,0)</f>
        <v>0</v>
      </c>
      <c r="DA55">
        <f t="array" ref="DA55">IF($J55:$X55='Capacity Backing (Hide)2'!CA$67:CA$81,1,0)</f>
        <v>0</v>
      </c>
      <c r="DB55">
        <f t="array" ref="DB55">IF($J55:$X55='Capacity Backing (Hide)2'!CB$67:CB$81,1,0)</f>
        <v>0</v>
      </c>
      <c r="DC55">
        <f t="array" ref="DC55">IF($J55:$X55='Capacity Backing (Hide)2'!CC$67:CC$81,1,0)</f>
        <v>0</v>
      </c>
      <c r="DD55">
        <f t="array" ref="DD55">IF($J55:$X55='Capacity Backing (Hide)2'!CD$67:CD$81,1,0)</f>
        <v>0</v>
      </c>
      <c r="DE55">
        <f t="array" ref="DE55">IF($J55:$X55='Capacity Backing (Hide)2'!CE$67:CE$81,1,0)</f>
        <v>0</v>
      </c>
      <c r="DF55">
        <f t="array" ref="DF55">IF($J55:$X55='Capacity Backing (Hide)2'!CF$67:CF$81,1,0)</f>
        <v>0</v>
      </c>
      <c r="DG55">
        <f t="array" ref="DG55">IF($J55:$X55='Capacity Backing (Hide)2'!CG$67:CG$81,1,0)</f>
        <v>0</v>
      </c>
      <c r="DH55">
        <f t="array" ref="DH55">IF($J55:$X55='Capacity Backing (Hide)2'!CH$67:CH$81,1,0)</f>
        <v>0</v>
      </c>
      <c r="DI55">
        <f t="array" ref="DI55">IF($J55:$X55='Capacity Backing (Hide)2'!CI$67:CI$81,1,0)</f>
        <v>0</v>
      </c>
      <c r="DJ55">
        <f t="array" ref="DJ55">IF($J55:$X55='Capacity Backing (Hide)2'!CJ$67:CJ$81,1,0)</f>
        <v>0</v>
      </c>
      <c r="DK55">
        <f t="array" ref="DK55">IF($J55:$X55='Capacity Backing (Hide)2'!CK$67:CK$81,1,0)</f>
        <v>0</v>
      </c>
      <c r="DL55">
        <f t="array" ref="DL55">IF($J55:$X55='Capacity Backing (Hide)2'!CL$67:CL$81,1,0)</f>
        <v>0</v>
      </c>
      <c r="DM55">
        <f t="array" ref="DM55">IF($J55:$X55='Capacity Backing (Hide)2'!CM$67:CM$81,1,0)</f>
        <v>0</v>
      </c>
      <c r="DN55">
        <f t="array" ref="DN55">IF($J55:$X55='Capacity Backing (Hide)2'!CN$67:CN$81,1,0)</f>
        <v>0</v>
      </c>
      <c r="DO55">
        <f t="array" ref="DO55">IF($J55:$X55='Capacity Backing (Hide)2'!CO$67:CO$81,1,0)</f>
        <v>0</v>
      </c>
      <c r="DP55">
        <f t="array" ref="DP55">IF($J55:$X55='Capacity Backing (Hide)2'!CP$67:CP$81,1,0)</f>
        <v>0</v>
      </c>
      <c r="DQ55">
        <f t="array" ref="DQ55">IF($J55:$X55='Capacity Backing (Hide)2'!CQ$67:CQ$81,1,0)</f>
        <v>0</v>
      </c>
      <c r="DR55">
        <f t="array" ref="DR55">IF($J55:$X55='Capacity Backing (Hide)2'!CR$67:CR$81,1,0)</f>
        <v>0</v>
      </c>
      <c r="DS55">
        <f t="array" ref="DS55">IF($J55:$X55='Capacity Backing (Hide)2'!CS$67:CS$81,1,0)</f>
        <v>0</v>
      </c>
      <c r="DT55">
        <f t="array" ref="DT55">IF($J55:$X55='Capacity Backing (Hide)2'!CT$67:CT$81,1,0)</f>
        <v>0</v>
      </c>
      <c r="DU55">
        <f t="array" ref="DU55">IF($J55:$X55='Capacity Backing (Hide)2'!CU$67:CU$81,1,0)</f>
        <v>0</v>
      </c>
      <c r="DV55">
        <f t="array" ref="DV55">IF($J55:$X55='Capacity Backing (Hide)2'!CV$67:CV$81,1,0)</f>
        <v>0</v>
      </c>
      <c r="DW55">
        <f t="array" ref="DW55">IF($J55:$X55='Capacity Backing (Hide)2'!CW$67:CW$81,1,0)</f>
        <v>0</v>
      </c>
      <c r="DZ55">
        <f t="array" ref="DZ55">IF($J55:$X55='Capacity Backing (Hide)2'!B$203:CZ$217,1,0)</f>
        <v>0</v>
      </c>
      <c r="EA55">
        <f t="array" ref="EA55">IF($J55:$X55='Capacity Backing (Hide)2'!C$203:DA$217,1,0)</f>
        <v>0</v>
      </c>
      <c r="EB55">
        <f t="array" ref="EB55">IF($J55:$X55='Capacity Backing (Hide)2'!D$203:DB$217,1,0)</f>
        <v>0</v>
      </c>
      <c r="EC55">
        <f t="array" ref="EC55">IF($J55:$X55='Capacity Backing (Hide)2'!E$203:DC$217,1,0)</f>
        <v>0</v>
      </c>
      <c r="ED55">
        <f t="array" ref="ED55">IF($J55:$X55='Capacity Backing (Hide)2'!F$203:DD$217,1,0)</f>
        <v>0</v>
      </c>
      <c r="EE55">
        <f t="array" ref="EE55">IF($J55:$X55='Capacity Backing (Hide)2'!G$203:DE$217,1,0)</f>
        <v>0</v>
      </c>
      <c r="EF55">
        <f t="array" ref="EF55">IF($J55:$X55='Capacity Backing (Hide)2'!H$203:DF$217,1,0)</f>
        <v>0</v>
      </c>
      <c r="EG55">
        <f t="array" ref="EG55">IF($J55:$X55='Capacity Backing (Hide)2'!I$203:DG$217,1,0)</f>
        <v>0</v>
      </c>
      <c r="EH55">
        <f t="array" ref="EH55">IF($J55:$X55='Capacity Backing (Hide)2'!J$203:DH$217,1,0)</f>
        <v>0</v>
      </c>
      <c r="EI55">
        <f t="array" ref="EI55">IF($J55:$X55='Capacity Backing (Hide)2'!K$203:DI$217,1,0)</f>
        <v>0</v>
      </c>
      <c r="EJ55">
        <f t="array" ref="EJ55">IF($J55:$X55='Capacity Backing (Hide)2'!L$203:DJ$217,1,0)</f>
        <v>0</v>
      </c>
      <c r="EK55">
        <f t="array" ref="EK55">IF($J55:$X55='Capacity Backing (Hide)2'!M$203:DK$217,1,0)</f>
        <v>0</v>
      </c>
      <c r="EL55">
        <f t="array" ref="EL55">IF($J55:$X55='Capacity Backing (Hide)2'!N$203:DL$217,1,0)</f>
        <v>0</v>
      </c>
      <c r="EM55">
        <f t="array" ref="EM55">IF($J55:$X55='Capacity Backing (Hide)2'!O$203:DM$217,1,0)</f>
        <v>0</v>
      </c>
      <c r="EN55">
        <f t="array" ref="EN55">IF($J55:$X55='Capacity Backing (Hide)2'!P$203:DN$217,1,0)</f>
        <v>0</v>
      </c>
      <c r="EO55">
        <f t="array" ref="EO55">IF($J55:$X55='Capacity Backing (Hide)2'!Q$203:DO$217,1,0)</f>
        <v>0</v>
      </c>
      <c r="EP55">
        <f t="array" ref="EP55">IF($J55:$X55='Capacity Backing (Hide)2'!R$203:DP$217,1,0)</f>
        <v>0</v>
      </c>
      <c r="EQ55">
        <f t="array" ref="EQ55">IF($J55:$X55='Capacity Backing (Hide)2'!S$203:DQ$217,1,0)</f>
        <v>0</v>
      </c>
      <c r="ER55">
        <f t="array" ref="ER55">IF($J55:$X55='Capacity Backing (Hide)2'!T$203:DR$217,1,0)</f>
        <v>0</v>
      </c>
      <c r="ES55">
        <f t="array" ref="ES55">IF($J55:$X55='Capacity Backing (Hide)2'!U$203:DS$217,1,0)</f>
        <v>0</v>
      </c>
      <c r="ET55">
        <f t="array" ref="ET55">IF($J55:$X55='Capacity Backing (Hide)2'!V$203:DT$217,1,0)</f>
        <v>0</v>
      </c>
      <c r="EU55">
        <f t="array" ref="EU55">IF($J55:$X55='Capacity Backing (Hide)2'!W$203:DU$217,1,0)</f>
        <v>0</v>
      </c>
      <c r="EV55">
        <f t="array" ref="EV55">IF($J55:$X55='Capacity Backing (Hide)2'!X$203:DV$217,1,0)</f>
        <v>0</v>
      </c>
      <c r="EW55">
        <f t="array" ref="EW55">IF($J55:$X55='Capacity Backing (Hide)2'!Y$203:DW$217,1,0)</f>
        <v>0</v>
      </c>
      <c r="EX55">
        <f t="array" ref="EX55">IF($J55:$X55='Capacity Backing (Hide)2'!Z$203:DX$217,1,0)</f>
        <v>0</v>
      </c>
      <c r="EY55">
        <f t="array" ref="EY55">IF($J55:$X55='Capacity Backing (Hide)2'!AA$203:DY$217,1,0)</f>
        <v>0</v>
      </c>
      <c r="EZ55">
        <f t="array" ref="EZ55">IF($J55:$X55='Capacity Backing (Hide)2'!AB$203:DZ$217,1,0)</f>
        <v>0</v>
      </c>
      <c r="FA55">
        <f t="array" ref="FA55">IF($J55:$X55='Capacity Backing (Hide)2'!AC$203:EA$217,1,0)</f>
        <v>0</v>
      </c>
      <c r="FB55">
        <f t="array" ref="FB55">IF($J55:$X55='Capacity Backing (Hide)2'!AD$203:EB$217,1,0)</f>
        <v>0</v>
      </c>
      <c r="FC55">
        <f t="array" ref="FC55">IF($J55:$X55='Capacity Backing (Hide)2'!AE$203:EC$217,1,0)</f>
        <v>0</v>
      </c>
      <c r="FD55">
        <f t="array" ref="FD55">IF($J55:$X55='Capacity Backing (Hide)2'!AF$203:ED$217,1,0)</f>
        <v>0</v>
      </c>
      <c r="FE55">
        <f t="array" ref="FE55">IF($J55:$X55='Capacity Backing (Hide)2'!AG$203:EE$217,1,0)</f>
        <v>0</v>
      </c>
      <c r="FF55">
        <f t="array" ref="FF55">IF($J55:$X55='Capacity Backing (Hide)2'!AH$203:EF$217,1,0)</f>
        <v>0</v>
      </c>
      <c r="FG55">
        <f t="array" ref="FG55">IF($J55:$X55='Capacity Backing (Hide)2'!AI$203:EG$217,1,0)</f>
        <v>0</v>
      </c>
      <c r="FH55">
        <f t="array" ref="FH55">IF($J55:$X55='Capacity Backing (Hide)2'!AJ$203:EH$217,1,0)</f>
        <v>0</v>
      </c>
      <c r="FI55">
        <f t="array" ref="FI55">IF($J55:$X55='Capacity Backing (Hide)2'!AK$203:EI$217,1,0)</f>
        <v>0</v>
      </c>
      <c r="FJ55">
        <f t="array" ref="FJ55">IF($J55:$X55='Capacity Backing (Hide)2'!AL$203:EJ$217,1,0)</f>
        <v>0</v>
      </c>
      <c r="FK55">
        <f t="array" ref="FK55">IF($J55:$X55='Capacity Backing (Hide)2'!AM$203:EK$217,1,0)</f>
        <v>0</v>
      </c>
      <c r="FL55">
        <f t="array" ref="FL55">IF($J55:$X55='Capacity Backing (Hide)2'!AN$203:EL$217,1,0)</f>
        <v>0</v>
      </c>
      <c r="FM55">
        <f t="array" ref="FM55">IF($J55:$X55='Capacity Backing (Hide)2'!AO$203:EM$217,1,0)</f>
        <v>0</v>
      </c>
      <c r="FN55">
        <f t="array" ref="FN55">IF($J55:$X55='Capacity Backing (Hide)2'!AP$203:EN$217,1,0)</f>
        <v>0</v>
      </c>
      <c r="FO55">
        <f t="array" ref="FO55">IF($J55:$X55='Capacity Backing (Hide)2'!AQ$203:EO$217,1,0)</f>
        <v>0</v>
      </c>
      <c r="FP55">
        <f t="array" ref="FP55">IF($J55:$X55='Capacity Backing (Hide)2'!AR$203:EP$217,1,0)</f>
        <v>0</v>
      </c>
      <c r="FQ55">
        <f t="array" ref="FQ55">IF($J55:$X55='Capacity Backing (Hide)2'!AS$203:EQ$217,1,0)</f>
        <v>0</v>
      </c>
      <c r="FR55">
        <f t="array" ref="FR55">IF($J55:$X55='Capacity Backing (Hide)2'!AT$203:ER$217,1,0)</f>
        <v>0</v>
      </c>
      <c r="FS55">
        <f t="array" ref="FS55">IF($J55:$X55='Capacity Backing (Hide)2'!AU$203:ES$217,1,0)</f>
        <v>0</v>
      </c>
      <c r="FT55">
        <f t="array" ref="FT55">IF($J55:$X55='Capacity Backing (Hide)2'!AV$203:ET$217,1,0)</f>
        <v>0</v>
      </c>
      <c r="FU55">
        <f t="array" ref="FU55">IF($J55:$X55='Capacity Backing (Hide)2'!AW$203:EU$217,1,0)</f>
        <v>0</v>
      </c>
      <c r="FV55">
        <f t="array" ref="FV55">IF($J55:$X55='Capacity Backing (Hide)2'!AX$203:EV$217,1,0)</f>
        <v>0</v>
      </c>
      <c r="FW55">
        <f t="array" ref="FW55">IF($J55:$X55='Capacity Backing (Hide)2'!AY$203:EW$217,1,0)</f>
        <v>0</v>
      </c>
      <c r="FX55">
        <f t="array" ref="FX55">IF($J55:$X55='Capacity Backing (Hide)2'!AZ$203:EX$217,1,0)</f>
        <v>0</v>
      </c>
      <c r="FY55">
        <f t="array" ref="FY55">IF($J55:$X55='Capacity Backing (Hide)2'!BA$203:EY$217,1,0)</f>
        <v>0</v>
      </c>
      <c r="FZ55">
        <f t="array" ref="FZ55">IF($J55:$X55='Capacity Backing (Hide)2'!BB$203:EZ$217,1,0)</f>
        <v>0</v>
      </c>
      <c r="GA55">
        <f t="array" ref="GA55">IF($J55:$X55='Capacity Backing (Hide)2'!BC$203:FA$217,1,0)</f>
        <v>0</v>
      </c>
      <c r="GB55">
        <f t="array" ref="GB55">IF($J55:$X55='Capacity Backing (Hide)2'!BD$203:FB$217,1,0)</f>
        <v>0</v>
      </c>
      <c r="GC55">
        <f t="array" ref="GC55">IF($J55:$X55='Capacity Backing (Hide)2'!BE$203:FC$217,1,0)</f>
        <v>0</v>
      </c>
      <c r="GD55">
        <f t="array" ref="GD55">IF($J55:$X55='Capacity Backing (Hide)2'!BF$203:FD$217,1,0)</f>
        <v>0</v>
      </c>
      <c r="GE55">
        <f t="array" ref="GE55">IF($J55:$X55='Capacity Backing (Hide)2'!BG$203:FE$217,1,0)</f>
        <v>0</v>
      </c>
      <c r="GF55">
        <f t="array" ref="GF55">IF($J55:$X55='Capacity Backing (Hide)2'!BH$203:FF$217,1,0)</f>
        <v>0</v>
      </c>
      <c r="GG55">
        <f t="array" ref="GG55">IF($J55:$X55='Capacity Backing (Hide)2'!BI$203:FG$217,1,0)</f>
        <v>0</v>
      </c>
      <c r="GH55">
        <f t="array" ref="GH55">IF($J55:$X55='Capacity Backing (Hide)2'!BJ$203:FH$217,1,0)</f>
        <v>0</v>
      </c>
      <c r="GI55">
        <f t="array" ref="GI55">IF($J55:$X55='Capacity Backing (Hide)2'!BK$203:FI$217,1,0)</f>
        <v>0</v>
      </c>
      <c r="GJ55">
        <f t="array" ref="GJ55">IF($J55:$X55='Capacity Backing (Hide)2'!BL$203:FJ$217,1,0)</f>
        <v>0</v>
      </c>
      <c r="GK55">
        <f t="array" ref="GK55">IF($J55:$X55='Capacity Backing (Hide)2'!BM$203:FK$217,1,0)</f>
        <v>0</v>
      </c>
      <c r="GL55">
        <f t="array" ref="GL55">IF($J55:$X55='Capacity Backing (Hide)2'!BN$203:FL$217,1,0)</f>
        <v>0</v>
      </c>
      <c r="GM55">
        <f t="array" ref="GM55">IF($J55:$X55='Capacity Backing (Hide)2'!BO$203:FM$217,1,0)</f>
        <v>0</v>
      </c>
      <c r="GN55">
        <f t="array" ref="GN55">IF($J55:$X55='Capacity Backing (Hide)2'!BP$203:FN$217,1,0)</f>
        <v>0</v>
      </c>
      <c r="GO55">
        <f t="array" ref="GO55">IF($J55:$X55='Capacity Backing (Hide)2'!BQ$203:FO$217,1,0)</f>
        <v>0</v>
      </c>
      <c r="GP55">
        <f t="array" ref="GP55">IF($J55:$X55='Capacity Backing (Hide)2'!BR$203:FP$217,1,0)</f>
        <v>0</v>
      </c>
      <c r="GQ55">
        <f t="array" ref="GQ55">IF($J55:$X55='Capacity Backing (Hide)2'!BS$203:FQ$217,1,0)</f>
        <v>0</v>
      </c>
      <c r="GR55">
        <f t="array" ref="GR55">IF($J55:$X55='Capacity Backing (Hide)2'!BT$203:FR$217,1,0)</f>
        <v>0</v>
      </c>
      <c r="GS55">
        <f t="array" ref="GS55">IF($J55:$X55='Capacity Backing (Hide)2'!BU$203:FS$217,1,0)</f>
        <v>0</v>
      </c>
      <c r="GT55">
        <f t="array" ref="GT55">IF($J55:$X55='Capacity Backing (Hide)2'!BV$203:FT$217,1,0)</f>
        <v>0</v>
      </c>
      <c r="GU55">
        <f t="array" ref="GU55">IF($J55:$X55='Capacity Backing (Hide)2'!BW$203:FU$217,1,0)</f>
        <v>0</v>
      </c>
      <c r="GV55">
        <f t="array" ref="GV55">IF($J55:$X55='Capacity Backing (Hide)2'!BX$203:FV$217,1,0)</f>
        <v>0</v>
      </c>
      <c r="GW55">
        <f t="array" ref="GW55">IF($J55:$X55='Capacity Backing (Hide)2'!BY$203:FW$217,1,0)</f>
        <v>0</v>
      </c>
      <c r="GX55">
        <f t="array" ref="GX55">IF($J55:$X55='Capacity Backing (Hide)2'!BZ$203:FX$217,1,0)</f>
        <v>0</v>
      </c>
      <c r="GY55">
        <f t="array" ref="GY55">IF($J55:$X55='Capacity Backing (Hide)2'!CA$203:FY$217,1,0)</f>
        <v>0</v>
      </c>
      <c r="GZ55">
        <f t="array" ref="GZ55">IF($J55:$X55='Capacity Backing (Hide)2'!CB$203:FZ$217,1,0)</f>
        <v>0</v>
      </c>
      <c r="HA55">
        <f t="array" ref="HA55">IF($J55:$X55='Capacity Backing (Hide)2'!CC$203:GA$217,1,0)</f>
        <v>0</v>
      </c>
      <c r="HB55">
        <f t="array" ref="HB55">IF($J55:$X55='Capacity Backing (Hide)2'!CD$203:GB$217,1,0)</f>
        <v>0</v>
      </c>
      <c r="HC55">
        <f t="array" ref="HC55">IF($J55:$X55='Capacity Backing (Hide)2'!CE$203:GC$217,1,0)</f>
        <v>0</v>
      </c>
      <c r="HD55">
        <f t="array" ref="HD55">IF($J55:$X55='Capacity Backing (Hide)2'!CF$203:GD$217,1,0)</f>
        <v>0</v>
      </c>
      <c r="HE55">
        <f t="array" ref="HE55">IF($J55:$X55='Capacity Backing (Hide)2'!CG$203:GE$217,1,0)</f>
        <v>0</v>
      </c>
      <c r="HF55">
        <f t="array" ref="HF55">IF($J55:$X55='Capacity Backing (Hide)2'!CH$203:GF$217,1,0)</f>
        <v>0</v>
      </c>
      <c r="HG55">
        <f t="array" ref="HG55">IF($J55:$X55='Capacity Backing (Hide)2'!CI$203:GG$217,1,0)</f>
        <v>0</v>
      </c>
      <c r="HH55">
        <f t="array" ref="HH55">IF($J55:$X55='Capacity Backing (Hide)2'!CJ$203:GH$217,1,0)</f>
        <v>0</v>
      </c>
      <c r="HI55">
        <f t="array" ref="HI55">IF($J55:$X55='Capacity Backing (Hide)2'!CK$203:GI$217,1,0)</f>
        <v>0</v>
      </c>
      <c r="HJ55">
        <f t="array" ref="HJ55">IF($J55:$X55='Capacity Backing (Hide)2'!CL$203:GJ$217,1,0)</f>
        <v>0</v>
      </c>
      <c r="HK55">
        <f t="array" ref="HK55">IF($J55:$X55='Capacity Backing (Hide)2'!CM$203:GK$217,1,0)</f>
        <v>0</v>
      </c>
      <c r="HL55">
        <f t="array" ref="HL55">IF($J55:$X55='Capacity Backing (Hide)2'!CN$203:GL$217,1,0)</f>
        <v>0</v>
      </c>
      <c r="HM55">
        <f t="array" ref="HM55">IF($J55:$X55='Capacity Backing (Hide)2'!CO$203:GM$217,1,0)</f>
        <v>0</v>
      </c>
      <c r="HN55">
        <f t="array" ref="HN55">IF($J55:$X55='Capacity Backing (Hide)2'!CP$203:GN$217,1,0)</f>
        <v>0</v>
      </c>
      <c r="HO55">
        <f t="array" ref="HO55">IF($J55:$X55='Capacity Backing (Hide)2'!CQ$203:GO$217,1,0)</f>
        <v>0</v>
      </c>
      <c r="HP55">
        <f t="array" ref="HP55">IF($J55:$X55='Capacity Backing (Hide)2'!CR$203:GP$217,1,0)</f>
        <v>0</v>
      </c>
      <c r="HQ55">
        <f t="array" ref="HQ55">IF($J55:$X55='Capacity Backing (Hide)2'!CS$203:GQ$217,1,0)</f>
        <v>0</v>
      </c>
      <c r="HR55">
        <f t="array" ref="HR55">IF($J55:$X55='Capacity Backing (Hide)2'!CT$203:GR$217,1,0)</f>
        <v>0</v>
      </c>
      <c r="HS55">
        <f t="array" ref="HS55">IF($J55:$X55='Capacity Backing (Hide)2'!CU$203:GS$217,1,0)</f>
        <v>0</v>
      </c>
      <c r="HT55">
        <f t="array" ref="HT55">IF($J55:$X55='Capacity Backing (Hide)2'!CV$203:GT$217,1,0)</f>
        <v>0</v>
      </c>
      <c r="HU55">
        <f t="array" ref="HU55">IF($J55:$X55='Capacity Backing (Hide)2'!CW$203:GU$217,1,0)</f>
        <v>0</v>
      </c>
      <c r="HX55" s="224">
        <f>'Capacity Backing (Hide)2'!B$3*(AB55/MAX(1,SUMIFS('Treatment Backing (Hide)'!$B$110:$B$124,'Capacity Backing (Hide)2'!B$67:B$81,"X")))</f>
        <v>0</v>
      </c>
      <c r="HY55" s="224">
        <f>'Capacity Backing (Hide)2'!C$3*(AC55/MAX(1,SUMIFS('Treatment Backing (Hide)'!$B$110:$B$124,'Capacity Backing (Hide)2'!C$67:C$81,"X")))</f>
        <v>0</v>
      </c>
      <c r="HZ55" s="224">
        <f>'Capacity Backing (Hide)2'!D$3*(AD55/MAX(1,SUMIFS('Treatment Backing (Hide)'!$B$110:$B$124,'Capacity Backing (Hide)2'!D$67:D$81,"X")))</f>
        <v>0</v>
      </c>
      <c r="IA55" s="224">
        <f>'Capacity Backing (Hide)2'!E$3*(AE55/MAX(1,SUMIFS('Treatment Backing (Hide)'!$B$110:$B$124,'Capacity Backing (Hide)2'!E$67:E$81,"X")))</f>
        <v>0</v>
      </c>
      <c r="IB55" s="224">
        <f>'Capacity Backing (Hide)2'!F$3*(AF55/MAX(1,SUMIFS('Treatment Backing (Hide)'!$B$110:$B$124,'Capacity Backing (Hide)2'!F$67:F$81,"X")))</f>
        <v>0</v>
      </c>
      <c r="IC55" s="224">
        <f>'Capacity Backing (Hide)2'!G$3*(AG55/MAX(1,SUMIFS('Treatment Backing (Hide)'!$B$110:$B$124,'Capacity Backing (Hide)2'!G$67:G$81,"X")))</f>
        <v>0</v>
      </c>
      <c r="ID55" s="224">
        <f>'Capacity Backing (Hide)2'!H$3*(AH55/MAX(1,SUMIFS('Treatment Backing (Hide)'!$B$110:$B$124,'Capacity Backing (Hide)2'!H$67:H$81,"X")))</f>
        <v>0</v>
      </c>
      <c r="IE55" s="224">
        <f>'Capacity Backing (Hide)2'!I$3*(AI55/MAX(1,SUMIFS('Treatment Backing (Hide)'!$B$110:$B$124,'Capacity Backing (Hide)2'!I$67:I$81,"X")))</f>
        <v>0</v>
      </c>
      <c r="IF55" s="224">
        <f>'Capacity Backing (Hide)2'!J$3*(AJ55/MAX(1,SUMIFS('Treatment Backing (Hide)'!$B$110:$B$124,'Capacity Backing (Hide)2'!J$67:J$81,"X")))</f>
        <v>0</v>
      </c>
      <c r="IG55" s="224">
        <f>'Capacity Backing (Hide)2'!K$3*(AK55/MAX(1,SUMIFS('Treatment Backing (Hide)'!$B$110:$B$124,'Capacity Backing (Hide)2'!K$67:K$81,"X")))</f>
        <v>0</v>
      </c>
      <c r="IH55" s="224">
        <f>'Capacity Backing (Hide)2'!L$3*(AL55/MAX(1,SUMIFS('Treatment Backing (Hide)'!$B$110:$B$124,'Capacity Backing (Hide)2'!L$67:L$81,"X")))</f>
        <v>0</v>
      </c>
      <c r="II55" s="224">
        <f>'Capacity Backing (Hide)2'!M$3*(AM55/MAX(1,SUMIFS('Treatment Backing (Hide)'!$B$110:$B$124,'Capacity Backing (Hide)2'!M$67:M$81,"X")))</f>
        <v>0</v>
      </c>
      <c r="IJ55" s="224">
        <f>'Capacity Backing (Hide)2'!N$3*(AN55/MAX(1,SUMIFS('Treatment Backing (Hide)'!$B$110:$B$124,'Capacity Backing (Hide)2'!N$67:N$81,"X")))</f>
        <v>0</v>
      </c>
      <c r="IK55" s="224">
        <f>'Capacity Backing (Hide)2'!O$3*(AO55/MAX(1,SUMIFS('Treatment Backing (Hide)'!$B$110:$B$124,'Capacity Backing (Hide)2'!O$67:O$81,"X")))</f>
        <v>0</v>
      </c>
      <c r="IL55" s="224">
        <f>'Capacity Backing (Hide)2'!P$3*(AP55/MAX(1,SUMIFS('Treatment Backing (Hide)'!$B$110:$B$124,'Capacity Backing (Hide)2'!P$67:P$81,"X")))</f>
        <v>0</v>
      </c>
      <c r="IM55" s="224">
        <f>'Capacity Backing (Hide)2'!Q$3*(AQ55/MAX(1,SUMIFS('Treatment Backing (Hide)'!$B$110:$B$124,'Capacity Backing (Hide)2'!Q$67:Q$81,"X")))</f>
        <v>0</v>
      </c>
      <c r="IN55" s="224">
        <f>'Capacity Backing (Hide)2'!R$3*(AR55/MAX(1,SUMIFS('Treatment Backing (Hide)'!$B$110:$B$124,'Capacity Backing (Hide)2'!R$67:R$81,"X")))</f>
        <v>0</v>
      </c>
      <c r="IO55" s="224">
        <f>'Capacity Backing (Hide)2'!S$3*(AS55/MAX(1,SUMIFS('Treatment Backing (Hide)'!$B$110:$B$124,'Capacity Backing (Hide)2'!S$67:S$81,"X")))</f>
        <v>0</v>
      </c>
      <c r="IP55" s="224">
        <f>'Capacity Backing (Hide)2'!T$3*(AT55/MAX(1,SUMIFS('Treatment Backing (Hide)'!$B$110:$B$124,'Capacity Backing (Hide)2'!T$67:T$81,"X")))</f>
        <v>0</v>
      </c>
      <c r="IQ55" s="224">
        <f>'Capacity Backing (Hide)2'!U$3*(AU55/MAX(1,SUMIFS('Treatment Backing (Hide)'!$B$110:$B$124,'Capacity Backing (Hide)2'!U$67:U$81,"X")))</f>
        <v>0</v>
      </c>
      <c r="IR55" s="224">
        <f>'Capacity Backing (Hide)2'!V$3*(AV55/MAX(1,SUMIFS('Treatment Backing (Hide)'!$B$110:$B$124,'Capacity Backing (Hide)2'!V$67:V$81,"X")))</f>
        <v>0</v>
      </c>
      <c r="IS55" s="224">
        <f>'Capacity Backing (Hide)2'!W$3*(AW55/MAX(1,SUMIFS('Treatment Backing (Hide)'!$B$110:$B$124,'Capacity Backing (Hide)2'!W$67:W$81,"X")))</f>
        <v>0</v>
      </c>
      <c r="IT55" s="224">
        <f>'Capacity Backing (Hide)2'!X$3*(AX55/MAX(1,SUMIFS('Treatment Backing (Hide)'!$B$110:$B$124,'Capacity Backing (Hide)2'!X$67:X$81,"X")))</f>
        <v>0</v>
      </c>
      <c r="IU55" s="224">
        <f>'Capacity Backing (Hide)2'!Y$3*(AY55/MAX(1,SUMIFS('Treatment Backing (Hide)'!$B$110:$B$124,'Capacity Backing (Hide)2'!Y$67:Y$81,"X")))</f>
        <v>0</v>
      </c>
      <c r="IV55" s="224">
        <f>'Capacity Backing (Hide)2'!Z$3*(AZ55/MAX(1,SUMIFS('Treatment Backing (Hide)'!$B$110:$B$124,'Capacity Backing (Hide)2'!Z$67:Z$81,"X")))</f>
        <v>0</v>
      </c>
      <c r="IW55" s="224">
        <f>'Capacity Backing (Hide)2'!AA$3*(BA55/MAX(1,SUMIFS('Treatment Backing (Hide)'!$B$110:$B$124,'Capacity Backing (Hide)2'!AA$67:AA$81,"X")))</f>
        <v>0</v>
      </c>
      <c r="IX55" s="224">
        <f>'Capacity Backing (Hide)2'!AB$3*(BB55/MAX(1,SUMIFS('Treatment Backing (Hide)'!$B$110:$B$124,'Capacity Backing (Hide)2'!AB$67:AB$81,"X")))</f>
        <v>0</v>
      </c>
      <c r="IY55" s="224">
        <f>'Capacity Backing (Hide)2'!AC$3*(BC55/MAX(1,SUMIFS('Treatment Backing (Hide)'!$B$110:$B$124,'Capacity Backing (Hide)2'!AC$67:AC$81,"X")))</f>
        <v>0</v>
      </c>
      <c r="IZ55" s="224">
        <f>'Capacity Backing (Hide)2'!AD$3*(BD55/MAX(1,SUMIFS('Treatment Backing (Hide)'!$B$110:$B$124,'Capacity Backing (Hide)2'!AD$67:AD$81,"X")))</f>
        <v>0</v>
      </c>
      <c r="JA55" s="224">
        <f>'Capacity Backing (Hide)2'!AE$3*(BE55/MAX(1,SUMIFS('Treatment Backing (Hide)'!$B$110:$B$124,'Capacity Backing (Hide)2'!AE$67:AE$81,"X")))</f>
        <v>0</v>
      </c>
      <c r="JB55" s="224">
        <f>'Capacity Backing (Hide)2'!AF$3*(BF55/MAX(1,SUMIFS('Treatment Backing (Hide)'!$B$110:$B$124,'Capacity Backing (Hide)2'!AF$67:AF$81,"X")))</f>
        <v>0</v>
      </c>
      <c r="JC55" s="224">
        <f>'Capacity Backing (Hide)2'!AG$3*(BG55/MAX(1,SUMIFS('Treatment Backing (Hide)'!$B$110:$B$124,'Capacity Backing (Hide)2'!AG$67:AG$81,"X")))</f>
        <v>0</v>
      </c>
      <c r="JD55" s="224">
        <f>'Capacity Backing (Hide)2'!AH$3*(BH55/MAX(1,SUMIFS('Treatment Backing (Hide)'!$B$110:$B$124,'Capacity Backing (Hide)2'!AH$67:AH$81,"X")))</f>
        <v>0</v>
      </c>
      <c r="JE55" s="224">
        <f>'Capacity Backing (Hide)2'!AI$3*(BI55/MAX(1,SUMIFS('Treatment Backing (Hide)'!$B$110:$B$124,'Capacity Backing (Hide)2'!AI$67:AI$81,"X")))</f>
        <v>0</v>
      </c>
      <c r="JF55" s="224">
        <f>'Capacity Backing (Hide)2'!AJ$3*(BJ55/MAX(1,SUMIFS('Treatment Backing (Hide)'!$B$110:$B$124,'Capacity Backing (Hide)2'!AJ$67:AJ$81,"X")))</f>
        <v>0</v>
      </c>
      <c r="JG55" s="224">
        <f>'Capacity Backing (Hide)2'!AK$3*(BK55/MAX(1,SUMIFS('Treatment Backing (Hide)'!$B$110:$B$124,'Capacity Backing (Hide)2'!AK$67:AK$81,"X")))</f>
        <v>0</v>
      </c>
      <c r="JH55" s="224">
        <f>'Capacity Backing (Hide)2'!AL$3*(BL55/MAX(1,SUMIFS('Treatment Backing (Hide)'!$B$110:$B$124,'Capacity Backing (Hide)2'!AL$67:AL$81,"X")))</f>
        <v>0</v>
      </c>
      <c r="JI55" s="224">
        <f>'Capacity Backing (Hide)2'!AM$3*(BM55/MAX(1,SUMIFS('Treatment Backing (Hide)'!$B$110:$B$124,'Capacity Backing (Hide)2'!AM$67:AM$81,"X")))</f>
        <v>0</v>
      </c>
      <c r="JJ55" s="224">
        <f>'Capacity Backing (Hide)2'!AN$3*(BN55/MAX(1,SUMIFS('Treatment Backing (Hide)'!$B$110:$B$124,'Capacity Backing (Hide)2'!AN$67:AN$81,"X")))</f>
        <v>0</v>
      </c>
      <c r="JK55" s="224">
        <f>'Capacity Backing (Hide)2'!AO$3*(BO55/MAX(1,SUMIFS('Treatment Backing (Hide)'!$B$110:$B$124,'Capacity Backing (Hide)2'!AO$67:AO$81,"X")))</f>
        <v>0</v>
      </c>
      <c r="JL55" s="224">
        <f>'Capacity Backing (Hide)2'!AP$3*(BP55/MAX(1,SUMIFS('Treatment Backing (Hide)'!$B$110:$B$124,'Capacity Backing (Hide)2'!AP$67:AP$81,"X")))</f>
        <v>0</v>
      </c>
      <c r="JM55" s="224">
        <f>'Capacity Backing (Hide)2'!AQ$3*(BQ55/MAX(1,SUMIFS('Treatment Backing (Hide)'!$B$110:$B$124,'Capacity Backing (Hide)2'!AQ$67:AQ$81,"X")))</f>
        <v>0</v>
      </c>
      <c r="JN55" s="224">
        <f>'Capacity Backing (Hide)2'!AR$3*(BR55/MAX(1,SUMIFS('Treatment Backing (Hide)'!$B$110:$B$124,'Capacity Backing (Hide)2'!AR$67:AR$81,"X")))</f>
        <v>0</v>
      </c>
      <c r="JO55" s="224">
        <f>'Capacity Backing (Hide)2'!AS$3*(BS55/MAX(1,SUMIFS('Treatment Backing (Hide)'!$B$110:$B$124,'Capacity Backing (Hide)2'!AS$67:AS$81,"X")))</f>
        <v>0</v>
      </c>
      <c r="JP55" s="224">
        <f>'Capacity Backing (Hide)2'!AT$3*(BT55/MAX(1,SUMIFS('Treatment Backing (Hide)'!$B$110:$B$124,'Capacity Backing (Hide)2'!AT$67:AT$81,"X")))</f>
        <v>0</v>
      </c>
      <c r="JQ55" s="224">
        <f>'Capacity Backing (Hide)2'!AU$3*(BU55/MAX(1,SUMIFS('Treatment Backing (Hide)'!$B$110:$B$124,'Capacity Backing (Hide)2'!AU$67:AU$81,"X")))</f>
        <v>0</v>
      </c>
      <c r="JR55" s="224">
        <f>'Capacity Backing (Hide)2'!AV$3*(BV55/MAX(1,SUMIFS('Treatment Backing (Hide)'!$B$110:$B$124,'Capacity Backing (Hide)2'!AV$67:AV$81,"X")))</f>
        <v>0</v>
      </c>
      <c r="JS55" s="224">
        <f>'Capacity Backing (Hide)2'!AW$3*(BW55/MAX(1,SUMIFS('Treatment Backing (Hide)'!$B$110:$B$124,'Capacity Backing (Hide)2'!AW$67:AW$81,"X")))</f>
        <v>0</v>
      </c>
      <c r="JT55" s="224">
        <f>'Capacity Backing (Hide)2'!AX$3*(BX55/MAX(1,SUMIFS('Treatment Backing (Hide)'!$B$110:$B$124,'Capacity Backing (Hide)2'!AX$67:AX$81,"X")))</f>
        <v>0</v>
      </c>
      <c r="JU55" s="224">
        <f>'Capacity Backing (Hide)2'!AY$3*(BY55/MAX(1,SUMIFS('Treatment Backing (Hide)'!$B$110:$B$124,'Capacity Backing (Hide)2'!AY$67:AY$81,"X")))</f>
        <v>0</v>
      </c>
      <c r="JV55" s="224">
        <f>'Capacity Backing (Hide)2'!AZ$3*(BZ55/MAX(1,SUMIFS('Treatment Backing (Hide)'!$B$110:$B$124,'Capacity Backing (Hide)2'!AZ$67:AZ$81,"X")))</f>
        <v>0</v>
      </c>
      <c r="JW55" s="224">
        <f>'Capacity Backing (Hide)2'!BA$3*(CA55/MAX(1,SUMIFS('Treatment Backing (Hide)'!$B$110:$B$124,'Capacity Backing (Hide)2'!BA$67:BA$81,"X")))</f>
        <v>0</v>
      </c>
      <c r="JX55" s="224">
        <f>'Capacity Backing (Hide)2'!BB$3*(CB55/MAX(1,SUMIFS('Treatment Backing (Hide)'!$B$110:$B$124,'Capacity Backing (Hide)2'!BB$67:BB$81,"X")))</f>
        <v>0</v>
      </c>
      <c r="JY55" s="224">
        <f>'Capacity Backing (Hide)2'!BC$3*(CC55/MAX(1,SUMIFS('Treatment Backing (Hide)'!$B$110:$B$124,'Capacity Backing (Hide)2'!BC$67:BC$81,"X")))</f>
        <v>0</v>
      </c>
      <c r="JZ55" s="224">
        <f>'Capacity Backing (Hide)2'!BD$3*(CD55/MAX(1,SUMIFS('Treatment Backing (Hide)'!$B$110:$B$124,'Capacity Backing (Hide)2'!BD$67:BD$81,"X")))</f>
        <v>0</v>
      </c>
      <c r="KA55" s="224">
        <f>'Capacity Backing (Hide)2'!BE$3*(CE55/MAX(1,SUMIFS('Treatment Backing (Hide)'!$B$110:$B$124,'Capacity Backing (Hide)2'!BE$67:BE$81,"X")))</f>
        <v>0</v>
      </c>
      <c r="KB55" s="224">
        <f>'Capacity Backing (Hide)2'!BF$3*(CF55/MAX(1,SUMIFS('Treatment Backing (Hide)'!$B$110:$B$124,'Capacity Backing (Hide)2'!BF$67:BF$81,"X")))</f>
        <v>0</v>
      </c>
      <c r="KC55" s="224">
        <f>'Capacity Backing (Hide)2'!BG$3*(CG55/MAX(1,SUMIFS('Treatment Backing (Hide)'!$B$110:$B$124,'Capacity Backing (Hide)2'!BG$67:BG$81,"X")))</f>
        <v>0</v>
      </c>
      <c r="KD55" s="224">
        <f>'Capacity Backing (Hide)2'!BH$3*(CH55/MAX(1,SUMIFS('Treatment Backing (Hide)'!$B$110:$B$124,'Capacity Backing (Hide)2'!BH$67:BH$81,"X")))</f>
        <v>0</v>
      </c>
      <c r="KE55" s="224">
        <f>'Capacity Backing (Hide)2'!BI$3*(CI55/MAX(1,SUMIFS('Treatment Backing (Hide)'!$B$110:$B$124,'Capacity Backing (Hide)2'!BI$67:BI$81,"X")))</f>
        <v>0</v>
      </c>
      <c r="KF55" s="224">
        <f>'Capacity Backing (Hide)2'!BJ$3*(CJ55/MAX(1,SUMIFS('Treatment Backing (Hide)'!$B$110:$B$124,'Capacity Backing (Hide)2'!BJ$67:BJ$81,"X")))</f>
        <v>0</v>
      </c>
      <c r="KG55" s="224">
        <f>'Capacity Backing (Hide)2'!BK$3*(CK55/MAX(1,SUMIFS('Treatment Backing (Hide)'!$B$110:$B$124,'Capacity Backing (Hide)2'!BK$67:BK$81,"X")))</f>
        <v>0</v>
      </c>
      <c r="KH55" s="224">
        <f>'Capacity Backing (Hide)2'!BL$3*(CL55/MAX(1,SUMIFS('Treatment Backing (Hide)'!$B$110:$B$124,'Capacity Backing (Hide)2'!BL$67:BL$81,"X")))</f>
        <v>0</v>
      </c>
      <c r="KI55" s="224">
        <f>'Capacity Backing (Hide)2'!BM$3*(CM55/MAX(1,SUMIFS('Treatment Backing (Hide)'!$B$110:$B$124,'Capacity Backing (Hide)2'!BM$67:BM$81,"X")))</f>
        <v>0</v>
      </c>
      <c r="KJ55" s="224">
        <f>'Capacity Backing (Hide)2'!BN$3*(CN55/MAX(1,SUMIFS('Treatment Backing (Hide)'!$B$110:$B$124,'Capacity Backing (Hide)2'!BN$67:BN$81,"X")))</f>
        <v>0</v>
      </c>
      <c r="KK55" s="224">
        <f>'Capacity Backing (Hide)2'!BO$3*(CO55/MAX(1,SUMIFS('Treatment Backing (Hide)'!$B$110:$B$124,'Capacity Backing (Hide)2'!BO$67:BO$81,"X")))</f>
        <v>0</v>
      </c>
      <c r="KL55" s="224">
        <f>'Capacity Backing (Hide)2'!BP$3*(CP55/MAX(1,SUMIFS('Treatment Backing (Hide)'!$B$110:$B$124,'Capacity Backing (Hide)2'!BP$67:BP$81,"X")))</f>
        <v>0</v>
      </c>
      <c r="KM55" s="224">
        <f>'Capacity Backing (Hide)2'!BQ$3*(CQ55/MAX(1,SUMIFS('Treatment Backing (Hide)'!$B$110:$B$124,'Capacity Backing (Hide)2'!BQ$67:BQ$81,"X")))</f>
        <v>0</v>
      </c>
      <c r="KN55" s="224">
        <f>'Capacity Backing (Hide)2'!BR$3*(CR55/MAX(1,SUMIFS('Treatment Backing (Hide)'!$B$110:$B$124,'Capacity Backing (Hide)2'!BR$67:BR$81,"X")))</f>
        <v>0</v>
      </c>
      <c r="KO55" s="224">
        <f>'Capacity Backing (Hide)2'!BS$3*(CS55/MAX(1,SUMIFS('Treatment Backing (Hide)'!$B$110:$B$124,'Capacity Backing (Hide)2'!BS$67:BS$81,"X")))</f>
        <v>0</v>
      </c>
      <c r="KP55" s="224">
        <f>'Capacity Backing (Hide)2'!BT$3*(CT55/MAX(1,SUMIFS('Treatment Backing (Hide)'!$B$110:$B$124,'Capacity Backing (Hide)2'!BT$67:BT$81,"X")))</f>
        <v>0</v>
      </c>
      <c r="KQ55" s="224">
        <f>'Capacity Backing (Hide)2'!BU$3*(CU55/MAX(1,SUMIFS('Treatment Backing (Hide)'!$B$110:$B$124,'Capacity Backing (Hide)2'!BU$67:BU$81,"X")))</f>
        <v>0</v>
      </c>
      <c r="KR55" s="224">
        <f>'Capacity Backing (Hide)2'!BV$3*(CV55/MAX(1,SUMIFS('Treatment Backing (Hide)'!$B$110:$B$124,'Capacity Backing (Hide)2'!BV$67:BV$81,"X")))</f>
        <v>0</v>
      </c>
      <c r="KS55" s="224">
        <f>'Capacity Backing (Hide)2'!BW$3*(CW55/MAX(1,SUMIFS('Treatment Backing (Hide)'!$B$110:$B$124,'Capacity Backing (Hide)2'!BW$67:BW$81,"X")))</f>
        <v>0</v>
      </c>
      <c r="KT55" s="224">
        <f>'Capacity Backing (Hide)2'!BX$3*(CX55/MAX(1,SUMIFS('Treatment Backing (Hide)'!$B$110:$B$124,'Capacity Backing (Hide)2'!BX$67:BX$81,"X")))</f>
        <v>0</v>
      </c>
      <c r="KU55" s="224">
        <f>'Capacity Backing (Hide)2'!BY$3*(CY55/MAX(1,SUMIFS('Treatment Backing (Hide)'!$B$110:$B$124,'Capacity Backing (Hide)2'!BY$67:BY$81,"X")))</f>
        <v>0</v>
      </c>
      <c r="KV55" s="224">
        <f>'Capacity Backing (Hide)2'!BZ$3*(CZ55/MAX(1,SUMIFS('Treatment Backing (Hide)'!$B$110:$B$124,'Capacity Backing (Hide)2'!BZ$67:BZ$81,"X")))</f>
        <v>0</v>
      </c>
      <c r="KW55" s="224">
        <f>'Capacity Backing (Hide)2'!CA$3*(DA55/MAX(1,SUMIFS('Treatment Backing (Hide)'!$B$110:$B$124,'Capacity Backing (Hide)2'!CA$67:CA$81,"X")))</f>
        <v>0</v>
      </c>
      <c r="KX55" s="224">
        <f>'Capacity Backing (Hide)2'!CB$3*(DB55/MAX(1,SUMIFS('Treatment Backing (Hide)'!$B$110:$B$124,'Capacity Backing (Hide)2'!CB$67:CB$81,"X")))</f>
        <v>0</v>
      </c>
      <c r="KY55" s="224">
        <f>'Capacity Backing (Hide)2'!CC$3*(DC55/MAX(1,SUMIFS('Treatment Backing (Hide)'!$B$110:$B$124,'Capacity Backing (Hide)2'!CC$67:CC$81,"X")))</f>
        <v>0</v>
      </c>
      <c r="KZ55" s="224">
        <f>'Capacity Backing (Hide)2'!CD$3*(DD55/MAX(1,SUMIFS('Treatment Backing (Hide)'!$B$110:$B$124,'Capacity Backing (Hide)2'!CD$67:CD$81,"X")))</f>
        <v>0</v>
      </c>
      <c r="LA55" s="224">
        <f>'Capacity Backing (Hide)2'!CE$3*(DE55/MAX(1,SUMIFS('Treatment Backing (Hide)'!$B$110:$B$124,'Capacity Backing (Hide)2'!CE$67:CE$81,"X")))</f>
        <v>0</v>
      </c>
      <c r="LB55" s="224">
        <f>'Capacity Backing (Hide)2'!CF$3*(DF55/MAX(1,SUMIFS('Treatment Backing (Hide)'!$B$110:$B$124,'Capacity Backing (Hide)2'!CF$67:CF$81,"X")))</f>
        <v>0</v>
      </c>
      <c r="LC55" s="224">
        <f>'Capacity Backing (Hide)2'!CG$3*(DG55/MAX(1,SUMIFS('Treatment Backing (Hide)'!$B$110:$B$124,'Capacity Backing (Hide)2'!CG$67:CG$81,"X")))</f>
        <v>0</v>
      </c>
      <c r="LD55" s="224">
        <f>'Capacity Backing (Hide)2'!CH$3*(DH55/MAX(1,SUMIFS('Treatment Backing (Hide)'!$B$110:$B$124,'Capacity Backing (Hide)2'!CH$67:CH$81,"X")))</f>
        <v>0</v>
      </c>
      <c r="LE55" s="224">
        <f>'Capacity Backing (Hide)2'!CI$3*(DI55/MAX(1,SUMIFS('Treatment Backing (Hide)'!$B$110:$B$124,'Capacity Backing (Hide)2'!CI$67:CI$81,"X")))</f>
        <v>0</v>
      </c>
      <c r="LF55" s="224">
        <f>'Capacity Backing (Hide)2'!CJ$3*(DJ55/MAX(1,SUMIFS('Treatment Backing (Hide)'!$B$110:$B$124,'Capacity Backing (Hide)2'!CJ$67:CJ$81,"X")))</f>
        <v>0</v>
      </c>
      <c r="LG55" s="224">
        <f>'Capacity Backing (Hide)2'!CK$3*(DK55/MAX(1,SUMIFS('Treatment Backing (Hide)'!$B$110:$B$124,'Capacity Backing (Hide)2'!CK$67:CK$81,"X")))</f>
        <v>0</v>
      </c>
      <c r="LH55" s="224">
        <f>'Capacity Backing (Hide)2'!CL$3*(DL55/MAX(1,SUMIFS('Treatment Backing (Hide)'!$B$110:$B$124,'Capacity Backing (Hide)2'!CL$67:CL$81,"X")))</f>
        <v>0</v>
      </c>
      <c r="LI55" s="224">
        <f>'Capacity Backing (Hide)2'!CM$3*(DM55/MAX(1,SUMIFS('Treatment Backing (Hide)'!$B$110:$B$124,'Capacity Backing (Hide)2'!CM$67:CM$81,"X")))</f>
        <v>0</v>
      </c>
      <c r="LJ55" s="224">
        <f>'Capacity Backing (Hide)2'!CN$3*(DN55/MAX(1,SUMIFS('Treatment Backing (Hide)'!$B$110:$B$124,'Capacity Backing (Hide)2'!CN$67:CN$81,"X")))</f>
        <v>0</v>
      </c>
      <c r="LK55" s="224">
        <f>'Capacity Backing (Hide)2'!CO$3*(DO55/MAX(1,SUMIFS('Treatment Backing (Hide)'!$B$110:$B$124,'Capacity Backing (Hide)2'!CO$67:CO$81,"X")))</f>
        <v>0</v>
      </c>
      <c r="LL55" s="224">
        <f>'Capacity Backing (Hide)2'!CP$3*(DP55/MAX(1,SUMIFS('Treatment Backing (Hide)'!$B$110:$B$124,'Capacity Backing (Hide)2'!CP$67:CP$81,"X")))</f>
        <v>0</v>
      </c>
      <c r="LM55" s="224">
        <f>'Capacity Backing (Hide)2'!CQ$3*(DQ55/MAX(1,SUMIFS('Treatment Backing (Hide)'!$B$110:$B$124,'Capacity Backing (Hide)2'!CQ$67:CQ$81,"X")))</f>
        <v>0</v>
      </c>
      <c r="LN55" s="224">
        <f>'Capacity Backing (Hide)2'!CR$3*(DR55/MAX(1,SUMIFS('Treatment Backing (Hide)'!$B$110:$B$124,'Capacity Backing (Hide)2'!CR$67:CR$81,"X")))</f>
        <v>0</v>
      </c>
      <c r="LO55" s="224">
        <f>'Capacity Backing (Hide)2'!CS$3*(DS55/MAX(1,SUMIFS('Treatment Backing (Hide)'!$B$110:$B$124,'Capacity Backing (Hide)2'!CS$67:CS$81,"X")))</f>
        <v>0</v>
      </c>
      <c r="LP55" s="224">
        <f>'Capacity Backing (Hide)2'!CT$3*(DT55/MAX(1,SUMIFS('Treatment Backing (Hide)'!$B$110:$B$124,'Capacity Backing (Hide)2'!CT$67:CT$81,"X")))</f>
        <v>0</v>
      </c>
      <c r="LQ55" s="224">
        <f>'Capacity Backing (Hide)2'!CU$3*(DU55/MAX(1,SUMIFS('Treatment Backing (Hide)'!$B$110:$B$124,'Capacity Backing (Hide)2'!CU$67:CU$81,"X")))</f>
        <v>0</v>
      </c>
      <c r="LR55" s="224">
        <f>'Capacity Backing (Hide)2'!CV$3*(DV55/MAX(1,SUMIFS('Treatment Backing (Hide)'!$B$110:$B$124,'Capacity Backing (Hide)2'!CV$67:CV$81,"X")))</f>
        <v>0</v>
      </c>
      <c r="LS55" s="224">
        <f>'Capacity Backing (Hide)2'!CW$3*(DW55/MAX(1,SUMIFS('Treatment Backing (Hide)'!$B$110:$B$124,'Capacity Backing (Hide)2'!CW$67:CW$81,"X")))</f>
        <v>0</v>
      </c>
      <c r="LV55">
        <f>'Capacity Backing (Hide)2'!B$139*(AB55/MAX(1,SUMIFS('Treatment Backing (Hide)'!$B$110:$B$124,'Capacity Backing (Hide)2'!B$203:B$217,"X")))</f>
        <v>0</v>
      </c>
      <c r="LW55">
        <f>'Capacity Backing (Hide)2'!C$139*(AC55/MAX(1,SUMIFS('Treatment Backing (Hide)'!$B$110:$B$124,'Capacity Backing (Hide)2'!C$203:C$217,"X")))</f>
        <v>0</v>
      </c>
      <c r="LX55">
        <f>'Capacity Backing (Hide)2'!D$139*(AD55/MAX(1,SUMIFS('Treatment Backing (Hide)'!$B$110:$B$124,'Capacity Backing (Hide)2'!D$203:D$217,"X")))</f>
        <v>0</v>
      </c>
      <c r="LY55">
        <f>'Capacity Backing (Hide)2'!E$139*(AE55/MAX(1,SUMIFS('Treatment Backing (Hide)'!$B$110:$B$124,'Capacity Backing (Hide)2'!E$203:E$217,"X")))</f>
        <v>0</v>
      </c>
      <c r="LZ55">
        <f>'Capacity Backing (Hide)2'!F$139*(AF55/MAX(1,SUMIFS('Treatment Backing (Hide)'!$B$110:$B$124,'Capacity Backing (Hide)2'!F$203:F$217,"X")))</f>
        <v>0</v>
      </c>
      <c r="MA55">
        <f>'Capacity Backing (Hide)2'!G$139*(AG55/MAX(1,SUMIFS('Treatment Backing (Hide)'!$B$110:$B$124,'Capacity Backing (Hide)2'!G$203:G$217,"X")))</f>
        <v>0</v>
      </c>
      <c r="MB55">
        <f>'Capacity Backing (Hide)2'!H$139*(AH55/MAX(1,SUMIFS('Treatment Backing (Hide)'!$B$110:$B$124,'Capacity Backing (Hide)2'!H$203:H$217,"X")))</f>
        <v>0</v>
      </c>
      <c r="MC55">
        <f>'Capacity Backing (Hide)2'!I$139*(AI55/MAX(1,SUMIFS('Treatment Backing (Hide)'!$B$110:$B$124,'Capacity Backing (Hide)2'!I$203:I$217,"X")))</f>
        <v>0</v>
      </c>
      <c r="MD55">
        <f>'Capacity Backing (Hide)2'!J$139*(AJ55/MAX(1,SUMIFS('Treatment Backing (Hide)'!$B$110:$B$124,'Capacity Backing (Hide)2'!J$203:J$217,"X")))</f>
        <v>0</v>
      </c>
      <c r="ME55">
        <f>'Capacity Backing (Hide)2'!K$139*(AK55/MAX(1,SUMIFS('Treatment Backing (Hide)'!$B$110:$B$124,'Capacity Backing (Hide)2'!K$203:K$217,"X")))</f>
        <v>0</v>
      </c>
      <c r="MF55">
        <f>'Capacity Backing (Hide)2'!L$139*(AL55/MAX(1,SUMIFS('Treatment Backing (Hide)'!$B$110:$B$124,'Capacity Backing (Hide)2'!L$203:L$217,"X")))</f>
        <v>0</v>
      </c>
      <c r="MG55">
        <f>'Capacity Backing (Hide)2'!M$139*(AM55/MAX(1,SUMIFS('Treatment Backing (Hide)'!$B$110:$B$124,'Capacity Backing (Hide)2'!M$203:M$217,"X")))</f>
        <v>0</v>
      </c>
      <c r="MH55">
        <f>'Capacity Backing (Hide)2'!N$139*(AN55/MAX(1,SUMIFS('Treatment Backing (Hide)'!$B$110:$B$124,'Capacity Backing (Hide)2'!N$203:N$217,"X")))</f>
        <v>0</v>
      </c>
      <c r="MI55">
        <f>'Capacity Backing (Hide)2'!O$139*(AO55/MAX(1,SUMIFS('Treatment Backing (Hide)'!$B$110:$B$124,'Capacity Backing (Hide)2'!O$203:O$217,"X")))</f>
        <v>0</v>
      </c>
      <c r="MJ55">
        <f>'Capacity Backing (Hide)2'!P$139*(AP55/MAX(1,SUMIFS('Treatment Backing (Hide)'!$B$110:$B$124,'Capacity Backing (Hide)2'!P$203:P$217,"X")))</f>
        <v>0</v>
      </c>
      <c r="MK55">
        <f>'Capacity Backing (Hide)2'!Q$139*(AQ55/MAX(1,SUMIFS('Treatment Backing (Hide)'!$B$110:$B$124,'Capacity Backing (Hide)2'!Q$203:Q$217,"X")))</f>
        <v>0</v>
      </c>
      <c r="ML55">
        <f>'Capacity Backing (Hide)2'!R$139*(AR55/MAX(1,SUMIFS('Treatment Backing (Hide)'!$B$110:$B$124,'Capacity Backing (Hide)2'!R$203:R$217,"X")))</f>
        <v>0</v>
      </c>
      <c r="MM55">
        <f>'Capacity Backing (Hide)2'!S$139*(AS55/MAX(1,SUMIFS('Treatment Backing (Hide)'!$B$110:$B$124,'Capacity Backing (Hide)2'!S$203:S$217,"X")))</f>
        <v>0</v>
      </c>
      <c r="MN55">
        <f>'Capacity Backing (Hide)2'!T$139*(AT55/MAX(1,SUMIFS('Treatment Backing (Hide)'!$B$110:$B$124,'Capacity Backing (Hide)2'!T$203:T$217,"X")))</f>
        <v>0</v>
      </c>
      <c r="MO55">
        <f>'Capacity Backing (Hide)2'!U$139*(AU55/MAX(1,SUMIFS('Treatment Backing (Hide)'!$B$110:$B$124,'Capacity Backing (Hide)2'!U$203:U$217,"X")))</f>
        <v>0</v>
      </c>
      <c r="MP55">
        <f>'Capacity Backing (Hide)2'!V$139*(AV55/MAX(1,SUMIFS('Treatment Backing (Hide)'!$B$110:$B$124,'Capacity Backing (Hide)2'!V$203:V$217,"X")))</f>
        <v>0</v>
      </c>
      <c r="MQ55">
        <f>'Capacity Backing (Hide)2'!W$139*(AW55/MAX(1,SUMIFS('Treatment Backing (Hide)'!$B$110:$B$124,'Capacity Backing (Hide)2'!W$203:W$217,"X")))</f>
        <v>0</v>
      </c>
      <c r="MR55">
        <f>'Capacity Backing (Hide)2'!X$139*(AX55/MAX(1,SUMIFS('Treatment Backing (Hide)'!$B$110:$B$124,'Capacity Backing (Hide)2'!X$203:X$217,"X")))</f>
        <v>0</v>
      </c>
      <c r="MS55">
        <f>'Capacity Backing (Hide)2'!Y$139*(AY55/MAX(1,SUMIFS('Treatment Backing (Hide)'!$B$110:$B$124,'Capacity Backing (Hide)2'!Y$203:Y$217,"X")))</f>
        <v>0</v>
      </c>
      <c r="MT55">
        <f>'Capacity Backing (Hide)2'!Z$139*(AZ55/MAX(1,SUMIFS('Treatment Backing (Hide)'!$B$110:$B$124,'Capacity Backing (Hide)2'!Z$203:Z$217,"X")))</f>
        <v>0</v>
      </c>
      <c r="MU55">
        <f>'Capacity Backing (Hide)2'!AA$139*(BA55/MAX(1,SUMIFS('Treatment Backing (Hide)'!$B$110:$B$124,'Capacity Backing (Hide)2'!AA$203:AA$217,"X")))</f>
        <v>0</v>
      </c>
      <c r="MV55">
        <f>'Capacity Backing (Hide)2'!AB$139*(BB55/MAX(1,SUMIFS('Treatment Backing (Hide)'!$B$110:$B$124,'Capacity Backing (Hide)2'!AB$203:AB$217,"X")))</f>
        <v>0</v>
      </c>
      <c r="MW55">
        <f>'Capacity Backing (Hide)2'!AC$139*(BC55/MAX(1,SUMIFS('Treatment Backing (Hide)'!$B$110:$B$124,'Capacity Backing (Hide)2'!AC$203:AC$217,"X")))</f>
        <v>0</v>
      </c>
      <c r="MX55">
        <f>'Capacity Backing (Hide)2'!AD$139*(BD55/MAX(1,SUMIFS('Treatment Backing (Hide)'!$B$110:$B$124,'Capacity Backing (Hide)2'!AD$203:AD$217,"X")))</f>
        <v>0</v>
      </c>
      <c r="MY55">
        <f>'Capacity Backing (Hide)2'!AE$139*(BE55/MAX(1,SUMIFS('Treatment Backing (Hide)'!$B$110:$B$124,'Capacity Backing (Hide)2'!AE$203:AE$217,"X")))</f>
        <v>0</v>
      </c>
      <c r="MZ55">
        <f>'Capacity Backing (Hide)2'!AF$139*(BF55/MAX(1,SUMIFS('Treatment Backing (Hide)'!$B$110:$B$124,'Capacity Backing (Hide)2'!AF$203:AF$217,"X")))</f>
        <v>0</v>
      </c>
      <c r="NA55">
        <f>'Capacity Backing (Hide)2'!AG$139*(BG55/MAX(1,SUMIFS('Treatment Backing (Hide)'!$B$110:$B$124,'Capacity Backing (Hide)2'!AG$203:AG$217,"X")))</f>
        <v>0</v>
      </c>
      <c r="NB55">
        <f>'Capacity Backing (Hide)2'!AH$139*(BH55/MAX(1,SUMIFS('Treatment Backing (Hide)'!$B$110:$B$124,'Capacity Backing (Hide)2'!AH$203:AH$217,"X")))</f>
        <v>0</v>
      </c>
      <c r="NC55">
        <f>'Capacity Backing (Hide)2'!AI$139*(BI55/MAX(1,SUMIFS('Treatment Backing (Hide)'!$B$110:$B$124,'Capacity Backing (Hide)2'!AI$203:AI$217,"X")))</f>
        <v>0</v>
      </c>
      <c r="ND55">
        <f>'Capacity Backing (Hide)2'!AJ$139*(BJ55/MAX(1,SUMIFS('Treatment Backing (Hide)'!$B$110:$B$124,'Capacity Backing (Hide)2'!AJ$203:AJ$217,"X")))</f>
        <v>0</v>
      </c>
      <c r="NE55">
        <f>'Capacity Backing (Hide)2'!AK$139*(BK55/MAX(1,SUMIFS('Treatment Backing (Hide)'!$B$110:$B$124,'Capacity Backing (Hide)2'!AK$203:AK$217,"X")))</f>
        <v>0</v>
      </c>
      <c r="NF55">
        <f>'Capacity Backing (Hide)2'!AL$139*(BL55/MAX(1,SUMIFS('Treatment Backing (Hide)'!$B$110:$B$124,'Capacity Backing (Hide)2'!AL$203:AL$217,"X")))</f>
        <v>0</v>
      </c>
      <c r="NG55">
        <f>'Capacity Backing (Hide)2'!AM$139*(BM55/MAX(1,SUMIFS('Treatment Backing (Hide)'!$B$110:$B$124,'Capacity Backing (Hide)2'!AM$203:AM$217,"X")))</f>
        <v>0</v>
      </c>
      <c r="NH55">
        <f>'Capacity Backing (Hide)2'!AN$139*(BN55/MAX(1,SUMIFS('Treatment Backing (Hide)'!$B$110:$B$124,'Capacity Backing (Hide)2'!AN$203:AN$217,"X")))</f>
        <v>0</v>
      </c>
      <c r="NI55">
        <f>'Capacity Backing (Hide)2'!AO$139*(BO55/MAX(1,SUMIFS('Treatment Backing (Hide)'!$B$110:$B$124,'Capacity Backing (Hide)2'!AO$203:AO$217,"X")))</f>
        <v>0</v>
      </c>
      <c r="NJ55">
        <f>'Capacity Backing (Hide)2'!AP$139*(BP55/MAX(1,SUMIFS('Treatment Backing (Hide)'!$B$110:$B$124,'Capacity Backing (Hide)2'!AP$203:AP$217,"X")))</f>
        <v>0</v>
      </c>
      <c r="NK55">
        <f>'Capacity Backing (Hide)2'!AQ$139*(BQ55/MAX(1,SUMIFS('Treatment Backing (Hide)'!$B$110:$B$124,'Capacity Backing (Hide)2'!AQ$203:AQ$217,"X")))</f>
        <v>0</v>
      </c>
      <c r="NL55">
        <f>'Capacity Backing (Hide)2'!AR$139*(BR55/MAX(1,SUMIFS('Treatment Backing (Hide)'!$B$110:$B$124,'Capacity Backing (Hide)2'!AR$203:AR$217,"X")))</f>
        <v>0</v>
      </c>
      <c r="NM55">
        <f>'Capacity Backing (Hide)2'!AS$139*(BS55/MAX(1,SUMIFS('Treatment Backing (Hide)'!$B$110:$B$124,'Capacity Backing (Hide)2'!AS$203:AS$217,"X")))</f>
        <v>0</v>
      </c>
      <c r="NN55">
        <f>'Capacity Backing (Hide)2'!AT$139*(BT55/MAX(1,SUMIFS('Treatment Backing (Hide)'!$B$110:$B$124,'Capacity Backing (Hide)2'!AT$203:AT$217,"X")))</f>
        <v>0</v>
      </c>
      <c r="NO55">
        <f>'Capacity Backing (Hide)2'!AU$139*(BU55/MAX(1,SUMIFS('Treatment Backing (Hide)'!$B$110:$B$124,'Capacity Backing (Hide)2'!AU$203:AU$217,"X")))</f>
        <v>0</v>
      </c>
      <c r="NP55">
        <f>'Capacity Backing (Hide)2'!AV$139*(BV55/MAX(1,SUMIFS('Treatment Backing (Hide)'!$B$110:$B$124,'Capacity Backing (Hide)2'!AV$203:AV$217,"X")))</f>
        <v>0</v>
      </c>
      <c r="NQ55">
        <f>'Capacity Backing (Hide)2'!AW$139*(BW55/MAX(1,SUMIFS('Treatment Backing (Hide)'!$B$110:$B$124,'Capacity Backing (Hide)2'!AW$203:AW$217,"X")))</f>
        <v>0</v>
      </c>
      <c r="NR55">
        <f>'Capacity Backing (Hide)2'!AX$139*(BX55/MAX(1,SUMIFS('Treatment Backing (Hide)'!$B$110:$B$124,'Capacity Backing (Hide)2'!AX$203:AX$217,"X")))</f>
        <v>0</v>
      </c>
      <c r="NS55">
        <f>'Capacity Backing (Hide)2'!AY$139*(BY55/MAX(1,SUMIFS('Treatment Backing (Hide)'!$B$110:$B$124,'Capacity Backing (Hide)2'!AY$203:AY$217,"X")))</f>
        <v>0</v>
      </c>
      <c r="NT55">
        <f>'Capacity Backing (Hide)2'!AZ$139*(BZ55/MAX(1,SUMIFS('Treatment Backing (Hide)'!$B$110:$B$124,'Capacity Backing (Hide)2'!AZ$203:AZ$217,"X")))</f>
        <v>0</v>
      </c>
      <c r="NU55">
        <f>'Capacity Backing (Hide)2'!BA$139*(CA55/MAX(1,SUMIFS('Treatment Backing (Hide)'!$B$110:$B$124,'Capacity Backing (Hide)2'!BA$203:BA$217,"X")))</f>
        <v>0</v>
      </c>
      <c r="NV55">
        <f>'Capacity Backing (Hide)2'!BB$139*(CB55/MAX(1,SUMIFS('Treatment Backing (Hide)'!$B$110:$B$124,'Capacity Backing (Hide)2'!BB$203:BB$217,"X")))</f>
        <v>0</v>
      </c>
      <c r="NW55">
        <f>'Capacity Backing (Hide)2'!BC$139*(CC55/MAX(1,SUMIFS('Treatment Backing (Hide)'!$B$110:$B$124,'Capacity Backing (Hide)2'!BC$203:BC$217,"X")))</f>
        <v>0</v>
      </c>
      <c r="NX55">
        <f>'Capacity Backing (Hide)2'!BD$139*(CD55/MAX(1,SUMIFS('Treatment Backing (Hide)'!$B$110:$B$124,'Capacity Backing (Hide)2'!BD$203:BD$217,"X")))</f>
        <v>0</v>
      </c>
      <c r="NY55">
        <f>'Capacity Backing (Hide)2'!BE$139*(CE55/MAX(1,SUMIFS('Treatment Backing (Hide)'!$B$110:$B$124,'Capacity Backing (Hide)2'!BE$203:BE$217,"X")))</f>
        <v>0</v>
      </c>
      <c r="NZ55">
        <f>'Capacity Backing (Hide)2'!BF$139*(CF55/MAX(1,SUMIFS('Treatment Backing (Hide)'!$B$110:$B$124,'Capacity Backing (Hide)2'!BF$203:BF$217,"X")))</f>
        <v>0</v>
      </c>
      <c r="OA55">
        <f>'Capacity Backing (Hide)2'!BG$139*(CG55/MAX(1,SUMIFS('Treatment Backing (Hide)'!$B$110:$B$124,'Capacity Backing (Hide)2'!BG$203:BG$217,"X")))</f>
        <v>0</v>
      </c>
      <c r="OB55">
        <f>'Capacity Backing (Hide)2'!BH$139*(CH55/MAX(1,SUMIFS('Treatment Backing (Hide)'!$B$110:$B$124,'Capacity Backing (Hide)2'!BH$203:BH$217,"X")))</f>
        <v>0</v>
      </c>
      <c r="OC55">
        <f>'Capacity Backing (Hide)2'!BI$139*(CI55/MAX(1,SUMIFS('Treatment Backing (Hide)'!$B$110:$B$124,'Capacity Backing (Hide)2'!BI$203:BI$217,"X")))</f>
        <v>0</v>
      </c>
      <c r="OD55">
        <f>'Capacity Backing (Hide)2'!BJ$139*(CJ55/MAX(1,SUMIFS('Treatment Backing (Hide)'!$B$110:$B$124,'Capacity Backing (Hide)2'!BJ$203:BJ$217,"X")))</f>
        <v>0</v>
      </c>
      <c r="OE55">
        <f>'Capacity Backing (Hide)2'!BK$139*(CK55/MAX(1,SUMIFS('Treatment Backing (Hide)'!$B$110:$B$124,'Capacity Backing (Hide)2'!BK$203:BK$217,"X")))</f>
        <v>0</v>
      </c>
      <c r="OF55">
        <f>'Capacity Backing (Hide)2'!BL$139*(CL55/MAX(1,SUMIFS('Treatment Backing (Hide)'!$B$110:$B$124,'Capacity Backing (Hide)2'!BL$203:BL$217,"X")))</f>
        <v>0</v>
      </c>
      <c r="OG55">
        <f>'Capacity Backing (Hide)2'!BM$139*(CM55/MAX(1,SUMIFS('Treatment Backing (Hide)'!$B$110:$B$124,'Capacity Backing (Hide)2'!BM$203:BM$217,"X")))</f>
        <v>0</v>
      </c>
      <c r="OH55">
        <f>'Capacity Backing (Hide)2'!BN$139*(CN55/MAX(1,SUMIFS('Treatment Backing (Hide)'!$B$110:$B$124,'Capacity Backing (Hide)2'!BN$203:BN$217,"X")))</f>
        <v>0</v>
      </c>
      <c r="OI55">
        <f>'Capacity Backing (Hide)2'!BO$139*(CO55/MAX(1,SUMIFS('Treatment Backing (Hide)'!$B$110:$B$124,'Capacity Backing (Hide)2'!BO$203:BO$217,"X")))</f>
        <v>0</v>
      </c>
      <c r="OJ55">
        <f>'Capacity Backing (Hide)2'!BP$139*(CP55/MAX(1,SUMIFS('Treatment Backing (Hide)'!$B$110:$B$124,'Capacity Backing (Hide)2'!BP$203:BP$217,"X")))</f>
        <v>0</v>
      </c>
      <c r="OK55">
        <f>'Capacity Backing (Hide)2'!BQ$139*(CQ55/MAX(1,SUMIFS('Treatment Backing (Hide)'!$B$110:$B$124,'Capacity Backing (Hide)2'!BQ$203:BQ$217,"X")))</f>
        <v>0</v>
      </c>
      <c r="OL55">
        <f>'Capacity Backing (Hide)2'!BR$139*(CR55/MAX(1,SUMIFS('Treatment Backing (Hide)'!$B$110:$B$124,'Capacity Backing (Hide)2'!BR$203:BR$217,"X")))</f>
        <v>0</v>
      </c>
      <c r="OM55">
        <f>'Capacity Backing (Hide)2'!BS$139*(CS55/MAX(1,SUMIFS('Treatment Backing (Hide)'!$B$110:$B$124,'Capacity Backing (Hide)2'!BS$203:BS$217,"X")))</f>
        <v>0</v>
      </c>
      <c r="ON55">
        <f>'Capacity Backing (Hide)2'!BT$139*(CT55/MAX(1,SUMIFS('Treatment Backing (Hide)'!$B$110:$B$124,'Capacity Backing (Hide)2'!BT$203:BT$217,"X")))</f>
        <v>0</v>
      </c>
      <c r="OO55">
        <f>'Capacity Backing (Hide)2'!BU$139*(CU55/MAX(1,SUMIFS('Treatment Backing (Hide)'!$B$110:$B$124,'Capacity Backing (Hide)2'!BU$203:BU$217,"X")))</f>
        <v>0</v>
      </c>
      <c r="OP55">
        <f>'Capacity Backing (Hide)2'!BV$139*(CV55/MAX(1,SUMIFS('Treatment Backing (Hide)'!$B$110:$B$124,'Capacity Backing (Hide)2'!BV$203:BV$217,"X")))</f>
        <v>0</v>
      </c>
      <c r="OQ55">
        <f>'Capacity Backing (Hide)2'!BW$139*(CW55/MAX(1,SUMIFS('Treatment Backing (Hide)'!$B$110:$B$124,'Capacity Backing (Hide)2'!BW$203:BW$217,"X")))</f>
        <v>0</v>
      </c>
      <c r="OR55">
        <f>'Capacity Backing (Hide)2'!BX$139*(CX55/MAX(1,SUMIFS('Treatment Backing (Hide)'!$B$110:$B$124,'Capacity Backing (Hide)2'!BX$203:BX$217,"X")))</f>
        <v>0</v>
      </c>
      <c r="OS55">
        <f>'Capacity Backing (Hide)2'!BY$139*(CY55/MAX(1,SUMIFS('Treatment Backing (Hide)'!$B$110:$B$124,'Capacity Backing (Hide)2'!BY$203:BY$217,"X")))</f>
        <v>0</v>
      </c>
      <c r="OT55">
        <f>'Capacity Backing (Hide)2'!BZ$139*(CZ55/MAX(1,SUMIFS('Treatment Backing (Hide)'!$B$110:$B$124,'Capacity Backing (Hide)2'!BZ$203:BZ$217,"X")))</f>
        <v>0</v>
      </c>
      <c r="OU55">
        <f>'Capacity Backing (Hide)2'!CA$139*(DA55/MAX(1,SUMIFS('Treatment Backing (Hide)'!$B$110:$B$124,'Capacity Backing (Hide)2'!CA$203:CA$217,"X")))</f>
        <v>0</v>
      </c>
      <c r="OV55">
        <f>'Capacity Backing (Hide)2'!CB$139*(DB55/MAX(1,SUMIFS('Treatment Backing (Hide)'!$B$110:$B$124,'Capacity Backing (Hide)2'!CB$203:CB$217,"X")))</f>
        <v>0</v>
      </c>
      <c r="OW55">
        <f>'Capacity Backing (Hide)2'!CC$139*(DC55/MAX(1,SUMIFS('Treatment Backing (Hide)'!$B$110:$B$124,'Capacity Backing (Hide)2'!CC$203:CC$217,"X")))</f>
        <v>0</v>
      </c>
      <c r="OX55">
        <f>'Capacity Backing (Hide)2'!CD$139*(DD55/MAX(1,SUMIFS('Treatment Backing (Hide)'!$B$110:$B$124,'Capacity Backing (Hide)2'!CD$203:CD$217,"X")))</f>
        <v>0</v>
      </c>
      <c r="OY55">
        <f>'Capacity Backing (Hide)2'!CE$139*(DE55/MAX(1,SUMIFS('Treatment Backing (Hide)'!$B$110:$B$124,'Capacity Backing (Hide)2'!CE$203:CE$217,"X")))</f>
        <v>0</v>
      </c>
      <c r="OZ55">
        <f>'Capacity Backing (Hide)2'!CF$139*(DF55/MAX(1,SUMIFS('Treatment Backing (Hide)'!$B$110:$B$124,'Capacity Backing (Hide)2'!CF$203:CF$217,"X")))</f>
        <v>0</v>
      </c>
      <c r="PA55">
        <f>'Capacity Backing (Hide)2'!CG$139*(DG55/MAX(1,SUMIFS('Treatment Backing (Hide)'!$B$110:$B$124,'Capacity Backing (Hide)2'!CG$203:CG$217,"X")))</f>
        <v>0</v>
      </c>
      <c r="PB55">
        <f>'Capacity Backing (Hide)2'!CH$139*(DH55/MAX(1,SUMIFS('Treatment Backing (Hide)'!$B$110:$B$124,'Capacity Backing (Hide)2'!CH$203:CH$217,"X")))</f>
        <v>0</v>
      </c>
      <c r="PC55">
        <f>'Capacity Backing (Hide)2'!CI$139*(DI55/MAX(1,SUMIFS('Treatment Backing (Hide)'!$B$110:$B$124,'Capacity Backing (Hide)2'!CI$203:CI$217,"X")))</f>
        <v>0</v>
      </c>
      <c r="PD55">
        <f>'Capacity Backing (Hide)2'!CJ$139*(DJ55/MAX(1,SUMIFS('Treatment Backing (Hide)'!$B$110:$B$124,'Capacity Backing (Hide)2'!CJ$203:CJ$217,"X")))</f>
        <v>0</v>
      </c>
      <c r="PE55">
        <f>'Capacity Backing (Hide)2'!CK$139*(DK55/MAX(1,SUMIFS('Treatment Backing (Hide)'!$B$110:$B$124,'Capacity Backing (Hide)2'!CK$203:CK$217,"X")))</f>
        <v>0</v>
      </c>
      <c r="PF55">
        <f>'Capacity Backing (Hide)2'!CL$139*(DL55/MAX(1,SUMIFS('Treatment Backing (Hide)'!$B$110:$B$124,'Capacity Backing (Hide)2'!CL$203:CL$217,"X")))</f>
        <v>0</v>
      </c>
      <c r="PG55">
        <f>'Capacity Backing (Hide)2'!CM$139*(DM55/MAX(1,SUMIFS('Treatment Backing (Hide)'!$B$110:$B$124,'Capacity Backing (Hide)2'!CM$203:CM$217,"X")))</f>
        <v>0</v>
      </c>
      <c r="PH55">
        <f>'Capacity Backing (Hide)2'!CN$139*(DN55/MAX(1,SUMIFS('Treatment Backing (Hide)'!$B$110:$B$124,'Capacity Backing (Hide)2'!CN$203:CN$217,"X")))</f>
        <v>0</v>
      </c>
      <c r="PI55">
        <f>'Capacity Backing (Hide)2'!CO$139*(DO55/MAX(1,SUMIFS('Treatment Backing (Hide)'!$B$110:$B$124,'Capacity Backing (Hide)2'!CO$203:CO$217,"X")))</f>
        <v>0</v>
      </c>
      <c r="PJ55">
        <f>'Capacity Backing (Hide)2'!CP$139*(DP55/MAX(1,SUMIFS('Treatment Backing (Hide)'!$B$110:$B$124,'Capacity Backing (Hide)2'!CP$203:CP$217,"X")))</f>
        <v>0</v>
      </c>
      <c r="PK55">
        <f>'Capacity Backing (Hide)2'!CQ$139*(DQ55/MAX(1,SUMIFS('Treatment Backing (Hide)'!$B$110:$B$124,'Capacity Backing (Hide)2'!CQ$203:CQ$217,"X")))</f>
        <v>0</v>
      </c>
      <c r="PL55">
        <f>'Capacity Backing (Hide)2'!CR$139*(DR55/MAX(1,SUMIFS('Treatment Backing (Hide)'!$B$110:$B$124,'Capacity Backing (Hide)2'!CR$203:CR$217,"X")))</f>
        <v>0</v>
      </c>
      <c r="PM55">
        <f>'Capacity Backing (Hide)2'!CS$139*(DS55/MAX(1,SUMIFS('Treatment Backing (Hide)'!$B$110:$B$124,'Capacity Backing (Hide)2'!CS$203:CS$217,"X")))</f>
        <v>0</v>
      </c>
      <c r="PN55">
        <f>'Capacity Backing (Hide)2'!CT$139*(DT55/MAX(1,SUMIFS('Treatment Backing (Hide)'!$B$110:$B$124,'Capacity Backing (Hide)2'!CT$203:CT$217,"X")))</f>
        <v>0</v>
      </c>
      <c r="PO55">
        <f>'Capacity Backing (Hide)2'!CU$139*(DU55/MAX(1,SUMIFS('Treatment Backing (Hide)'!$B$110:$B$124,'Capacity Backing (Hide)2'!CU$203:CU$217,"X")))</f>
        <v>0</v>
      </c>
      <c r="PP55">
        <f>'Capacity Backing (Hide)2'!CV$139*(DV55/MAX(1,SUMIFS('Treatment Backing (Hide)'!$B$110:$B$124,'Capacity Backing (Hide)2'!CV$203:CV$217,"X")))</f>
        <v>0</v>
      </c>
      <c r="PQ55">
        <f>'Capacity Backing (Hide)2'!CW$139*(DW55/MAX(1,SUMIFS('Treatment Backing (Hide)'!$B$110:$B$124,'Capacity Backing (Hide)2'!CW$203:CW$217,"X")))</f>
        <v>0</v>
      </c>
      <c r="PS55" cm="1">
        <f t="array" ref="PS55">SUM(IF('Capacity Summary'!H$36:H$135="X",1,0)*TRANSPOSE('CR Backing (Hide)'!$HX55:$LS55))</f>
        <v>0</v>
      </c>
      <c r="PT55" cm="1">
        <f t="array" ref="PT55">SUM(IF('Capacity Summary'!I$36:I$135="X",1,0)*TRANSPOSE('CR Backing (Hide)'!$HX55:$LS55))</f>
        <v>0</v>
      </c>
      <c r="PU55" cm="1">
        <f t="array" ref="PU55">SUM(IF('Capacity Summary'!J$36:J$135="X",1,0)*TRANSPOSE('CR Backing (Hide)'!$HX55:$LS55))</f>
        <v>0</v>
      </c>
      <c r="PV55" cm="1">
        <f t="array" ref="PV55">SUM(IF('Capacity Summary'!K$36:K$135="X",1,0)*TRANSPOSE('CR Backing (Hide)'!$HX55:$LS55))</f>
        <v>0</v>
      </c>
      <c r="PW55" cm="1">
        <f t="array" ref="PW55">SUM(IF('Capacity Summary'!L$36:L$135="X",1,0)*TRANSPOSE('CR Backing (Hide)'!$HX55:$LS55))</f>
        <v>0</v>
      </c>
      <c r="PX55" cm="1">
        <f t="array" ref="PX55">SUM(IF('Capacity Summary'!M$36:M$135="X",1,0)*TRANSPOSE('CR Backing (Hide)'!$HX55:$LS55))</f>
        <v>0</v>
      </c>
      <c r="PY55" cm="1">
        <f t="array" ref="PY55">SUM(IF('Capacity Summary'!N$36:N$135="X",1,0)*TRANSPOSE('CR Backing (Hide)'!$HX55:$LS55))</f>
        <v>0</v>
      </c>
      <c r="PZ55" cm="1">
        <f t="array" ref="PZ55">SUM(IF('Capacity Summary'!O$36:O$135="X",1,0)*TRANSPOSE('CR Backing (Hide)'!$HX55:$LS55))</f>
        <v>0</v>
      </c>
      <c r="QA55" cm="1">
        <f t="array" ref="QA55">SUM(IF('Capacity Summary'!P$36:P$135="X",1,0)*TRANSPOSE('CR Backing (Hide)'!$HX55:$LS55))</f>
        <v>0</v>
      </c>
      <c r="QB55" cm="1">
        <f t="array" ref="QB55">SUM(IF('Capacity Summary'!Q$36:Q$135="X",1,0)*TRANSPOSE('CR Backing (Hide)'!$HX55:$LS55))</f>
        <v>0</v>
      </c>
      <c r="QC55" cm="1">
        <f t="array" ref="QC55">SUM(IF('Capacity Summary'!R$36:R$135="X",1,0)*TRANSPOSE('CR Backing (Hide)'!$HX55:$LS55))</f>
        <v>0</v>
      </c>
      <c r="QD55" cm="1">
        <f t="array" ref="QD55">SUM(IF('Capacity Summary'!S$36:S$135="X",1,0)*TRANSPOSE('CR Backing (Hide)'!$HX55:$LS55))</f>
        <v>0</v>
      </c>
      <c r="QE55" cm="1">
        <f t="array" ref="QE55">SUM(IF('Capacity Summary'!T$36:T$135="X",1,0)*TRANSPOSE('CR Backing (Hide)'!$HX55:$LS55))</f>
        <v>0</v>
      </c>
      <c r="QF55" cm="1">
        <f t="array" ref="QF55">SUM(IF('Capacity Summary'!U$36:U$135="X",1,0)*TRANSPOSE('CR Backing (Hide)'!$HX55:$LS55))</f>
        <v>0</v>
      </c>
      <c r="QG55" cm="1">
        <f t="array" ref="QG55">SUM(IF('Capacity Summary'!V$36:V$135="X",1,0)*TRANSPOSE('CR Backing (Hide)'!$HX55:$LS55))</f>
        <v>0</v>
      </c>
      <c r="QH55" cm="1">
        <f t="array" ref="QH55">SUM(IF('Capacity Summary'!W$36:W$135="X",1,0)*TRANSPOSE('CR Backing (Hide)'!$HX55:$LS55))</f>
        <v>0</v>
      </c>
      <c r="QI55" cm="1">
        <f t="array" ref="QI55">SUM(IF('Capacity Summary'!X$36:X$135="X",1,0)*TRANSPOSE('CR Backing (Hide)'!$HX55:$LS55))</f>
        <v>0</v>
      </c>
      <c r="QJ55" cm="1">
        <f t="array" ref="QJ55">SUM(IF('Capacity Summary'!Y$36:Y$135="X",1,0)*TRANSPOSE('CR Backing (Hide)'!$HX55:$LS55))</f>
        <v>0</v>
      </c>
      <c r="QK55" cm="1">
        <f t="array" ref="QK55">SUM(IF('Capacity Summary'!Z$36:Z$135="X",1,0)*TRANSPOSE('CR Backing (Hide)'!$HX55:$LS55))</f>
        <v>0</v>
      </c>
      <c r="QL55" cm="1">
        <f t="array" ref="QL55">SUM(IF('Capacity Summary'!AA$36:AA$135="X",1,0)*TRANSPOSE('CR Backing (Hide)'!$HX55:$LS55))</f>
        <v>0</v>
      </c>
      <c r="QM55" cm="1">
        <f t="array" ref="QM55">SUM(IF('Capacity Summary'!AB$36:AB$135="X",1,0)*TRANSPOSE('CR Backing (Hide)'!$HX55:$LS55))</f>
        <v>0</v>
      </c>
      <c r="QN55" cm="1">
        <f t="array" ref="QN55">SUM(IF('Capacity Summary'!AC$36:AC$135="X",1,0)*TRANSPOSE('CR Backing (Hide)'!$HX55:$LS55))</f>
        <v>0</v>
      </c>
      <c r="QO55" cm="1">
        <f t="array" ref="QO55">SUM(IF('Capacity Summary'!AD$36:AD$135="X",1,0)*TRANSPOSE('CR Backing (Hide)'!$HX55:$LS55))</f>
        <v>0</v>
      </c>
      <c r="QP55" cm="1">
        <f t="array" ref="QP55">SUM(IF('Capacity Summary'!AE$36:AE$135="X",1,0)*TRANSPOSE('CR Backing (Hide)'!$HX55:$LS55))</f>
        <v>0</v>
      </c>
      <c r="QQ55" cm="1">
        <f t="array" ref="QQ55">SUM(IF('Capacity Summary'!AF$36:AF$135="X",1,0)*TRANSPOSE('CR Backing (Hide)'!$HX55:$LS55))</f>
        <v>0</v>
      </c>
      <c r="QR55" cm="1">
        <f t="array" ref="QR55">SUM(IF('Capacity Summary'!AG$36:AG$135="X",1,0)*TRANSPOSE('CR Backing (Hide)'!$HX55:$LS55))</f>
        <v>0</v>
      </c>
      <c r="QS55" cm="1">
        <f t="array" ref="QS55">SUM(IF('Capacity Summary'!AH$36:AH$135="X",1,0)*TRANSPOSE('CR Backing (Hide)'!$HX55:$LS55))</f>
        <v>0</v>
      </c>
      <c r="QT55" cm="1">
        <f t="array" ref="QT55">SUM(IF('Capacity Summary'!AI$36:AI$135="X",1,0)*TRANSPOSE('CR Backing (Hide)'!$HX55:$LS55))</f>
        <v>0</v>
      </c>
      <c r="QU55" cm="1">
        <f t="array" ref="QU55">SUM(IF('Capacity Summary'!AJ$36:AJ$135="X",1,0)*TRANSPOSE('CR Backing (Hide)'!$HX55:$LS55))</f>
        <v>0</v>
      </c>
      <c r="QV55" cm="1">
        <f t="array" ref="QV55">SUM(IF('Capacity Summary'!AK$36:AK$135="X",1,0)*TRANSPOSE('CR Backing (Hide)'!$HX55:$LS55))</f>
        <v>0</v>
      </c>
      <c r="QW55" cm="1">
        <f t="array" ref="QW55">SUM(IF('Capacity Summary'!AL$36:AL$135="X",1,0)*TRANSPOSE('CR Backing (Hide)'!$HX55:$LS55))</f>
        <v>0</v>
      </c>
      <c r="QX55" cm="1">
        <f t="array" ref="QX55">SUM(IF('Capacity Summary'!AM$36:AM$135="X",1,0)*TRANSPOSE('CR Backing (Hide)'!$HX55:$LS55))</f>
        <v>0</v>
      </c>
      <c r="QY55" cm="1">
        <f t="array" ref="QY55">SUM(IF('Capacity Summary'!AN$36:AN$135="X",1,0)*TRANSPOSE('CR Backing (Hide)'!$HX55:$LS55))</f>
        <v>0</v>
      </c>
      <c r="QZ55" cm="1">
        <f t="array" ref="QZ55">SUM(IF('Capacity Summary'!AO$36:AO$135="X",1,0)*TRANSPOSE('CR Backing (Hide)'!$HX55:$LS55))</f>
        <v>0</v>
      </c>
      <c r="RA55" cm="1">
        <f t="array" ref="RA55">SUM(IF('Capacity Summary'!AP$36:AP$135="X",1,0)*TRANSPOSE('CR Backing (Hide)'!$HX55:$LS55))</f>
        <v>0</v>
      </c>
      <c r="RB55" cm="1">
        <f t="array" ref="RB55">SUM(IF('Capacity Summary'!AQ$36:AQ$135="X",1,0)*TRANSPOSE('CR Backing (Hide)'!$HX55:$LS55))</f>
        <v>0</v>
      </c>
      <c r="RC55" cm="1">
        <f t="array" ref="RC55">SUM(IF('Capacity Summary'!AR$36:AR$135="X",1,0)*TRANSPOSE('CR Backing (Hide)'!$HX55:$LS55))</f>
        <v>0</v>
      </c>
      <c r="RD55" cm="1">
        <f t="array" ref="RD55">SUM(IF('Capacity Summary'!AS$36:AS$135="X",1,0)*TRANSPOSE('CR Backing (Hide)'!$HX55:$LS55))</f>
        <v>0</v>
      </c>
      <c r="RE55" cm="1">
        <f t="array" ref="RE55">SUM(IF('Capacity Summary'!AT$36:AT$135="X",1,0)*TRANSPOSE('CR Backing (Hide)'!$HX55:$LS55))</f>
        <v>0</v>
      </c>
      <c r="RF55" cm="1">
        <f t="array" ref="RF55">SUM(IF('Capacity Summary'!AU$36:AU$135="X",1,0)*TRANSPOSE('CR Backing (Hide)'!$HX55:$LS55))</f>
        <v>0</v>
      </c>
      <c r="RG55" cm="1">
        <f t="array" ref="RG55">SUM(IF('Capacity Summary'!AV$36:AV$135="X",1,0)*TRANSPOSE('CR Backing (Hide)'!$HX55:$LS55))</f>
        <v>0</v>
      </c>
      <c r="RH55" cm="1">
        <f t="array" ref="RH55">SUM(IF('Capacity Summary'!AW$36:AW$135="X",1,0)*TRANSPOSE('CR Backing (Hide)'!$HX55:$LS55))</f>
        <v>0</v>
      </c>
      <c r="RI55" cm="1">
        <f t="array" ref="RI55">SUM(IF('Capacity Summary'!AX$36:AX$135="X",1,0)*TRANSPOSE('CR Backing (Hide)'!$HX55:$LS55))</f>
        <v>0</v>
      </c>
      <c r="RJ55" cm="1">
        <f t="array" ref="RJ55">SUM(IF('Capacity Summary'!AY$36:AY$135="X",1,0)*TRANSPOSE('CR Backing (Hide)'!$HX55:$LS55))</f>
        <v>0</v>
      </c>
      <c r="RK55" cm="1">
        <f t="array" ref="RK55">SUM(IF('Capacity Summary'!AZ$36:AZ$135="X",1,0)*TRANSPOSE('CR Backing (Hide)'!$HX55:$LS55))</f>
        <v>0</v>
      </c>
      <c r="RL55" cm="1">
        <f t="array" ref="RL55">SUM(IF('Capacity Summary'!BA$36:BA$135="X",1,0)*TRANSPOSE('CR Backing (Hide)'!$HX55:$LS55))</f>
        <v>0</v>
      </c>
      <c r="RM55" cm="1">
        <f t="array" ref="RM55">SUM(IF('Capacity Summary'!BB$36:BB$135="X",1,0)*TRANSPOSE('CR Backing (Hide)'!$HX55:$LS55))</f>
        <v>0</v>
      </c>
      <c r="RN55" cm="1">
        <f t="array" ref="RN55">SUM(IF('Capacity Summary'!BC$36:BC$135="X",1,0)*TRANSPOSE('CR Backing (Hide)'!$HX55:$LS55))</f>
        <v>0</v>
      </c>
      <c r="RO55" cm="1">
        <f t="array" ref="RO55">SUM(IF('Capacity Summary'!BD$36:BD$135="X",1,0)*TRANSPOSE('CR Backing (Hide)'!$HX55:$LS55))</f>
        <v>0</v>
      </c>
      <c r="RP55" cm="1">
        <f t="array" ref="RP55">SUM(IF('Capacity Summary'!BE$36:BE$135="X",1,0)*TRANSPOSE('CR Backing (Hide)'!$HX55:$LS55))</f>
        <v>0</v>
      </c>
      <c r="RQ55" cm="1">
        <f t="array" ref="RQ55">SUM(IF('Capacity Summary'!BF$36:BF$135="X",1,0)*TRANSPOSE('CR Backing (Hide)'!$HX55:$LS55))</f>
        <v>0</v>
      </c>
      <c r="RR55" cm="1">
        <f t="array" ref="RR55">SUM(IF('Capacity Summary'!BG$36:BG$135="X",1,0)*TRANSPOSE('CR Backing (Hide)'!$HX55:$LS55))</f>
        <v>0</v>
      </c>
      <c r="RT55" cm="1">
        <f t="array" ref="RT55">SUM(IF('Capacity Summary'!H$139:H$238="X",1,0)*TRANSPOSE('CR Backing (Hide)'!$LV55:$PQ55))</f>
        <v>0</v>
      </c>
      <c r="RU55" cm="1">
        <f t="array" ref="RU55">SUM(IF('Capacity Summary'!I$139:I$238="X",1,0)*TRANSPOSE('CR Backing (Hide)'!$LV55:$PQ55))</f>
        <v>0</v>
      </c>
      <c r="RV55" cm="1">
        <f t="array" ref="RV55">SUM(IF('Capacity Summary'!J$139:J$238="X",1,0)*TRANSPOSE('CR Backing (Hide)'!$LV55:$PQ55))</f>
        <v>0</v>
      </c>
      <c r="RW55" cm="1">
        <f t="array" ref="RW55">SUM(IF('Capacity Summary'!K$139:K$238="X",1,0)*TRANSPOSE('CR Backing (Hide)'!$LV55:$PQ55))</f>
        <v>0</v>
      </c>
      <c r="RX55" cm="1">
        <f t="array" ref="RX55">SUM(IF('Capacity Summary'!L$139:L$238="X",1,0)*TRANSPOSE('CR Backing (Hide)'!$LV55:$PQ55))</f>
        <v>0</v>
      </c>
      <c r="RY55" cm="1">
        <f t="array" ref="RY55">SUM(IF('Capacity Summary'!M$139:M$238="X",1,0)*TRANSPOSE('CR Backing (Hide)'!$LV55:$PQ55))</f>
        <v>0</v>
      </c>
      <c r="RZ55" cm="1">
        <f t="array" ref="RZ55">SUM(IF('Capacity Summary'!N$139:N$238="X",1,0)*TRANSPOSE('CR Backing (Hide)'!$LV55:$PQ55))</f>
        <v>0</v>
      </c>
      <c r="SA55" cm="1">
        <f t="array" ref="SA55">SUM(IF('Capacity Summary'!O$139:O$238="X",1,0)*TRANSPOSE('CR Backing (Hide)'!$LV55:$PQ55))</f>
        <v>0</v>
      </c>
      <c r="SB55" cm="1">
        <f t="array" ref="SB55">SUM(IF('Capacity Summary'!P$139:P$238="X",1,0)*TRANSPOSE('CR Backing (Hide)'!$LV55:$PQ55))</f>
        <v>0</v>
      </c>
      <c r="SC55" cm="1">
        <f t="array" ref="SC55">SUM(IF('Capacity Summary'!Q$139:Q$238="X",1,0)*TRANSPOSE('CR Backing (Hide)'!$LV55:$PQ55))</f>
        <v>0</v>
      </c>
      <c r="SD55" cm="1">
        <f t="array" ref="SD55">SUM(IF('Capacity Summary'!R$139:R$238="X",1,0)*TRANSPOSE('CR Backing (Hide)'!$LV55:$PQ55))</f>
        <v>0</v>
      </c>
      <c r="SE55" cm="1">
        <f t="array" ref="SE55">SUM(IF('Capacity Summary'!S$139:S$238="X",1,0)*TRANSPOSE('CR Backing (Hide)'!$LV55:$PQ55))</f>
        <v>0</v>
      </c>
      <c r="SF55" cm="1">
        <f t="array" ref="SF55">SUM(IF('Capacity Summary'!T$139:T$238="X",1,0)*TRANSPOSE('CR Backing (Hide)'!$LV55:$PQ55))</f>
        <v>0</v>
      </c>
      <c r="SG55" cm="1">
        <f t="array" ref="SG55">SUM(IF('Capacity Summary'!U$139:U$238="X",1,0)*TRANSPOSE('CR Backing (Hide)'!$LV55:$PQ55))</f>
        <v>0</v>
      </c>
      <c r="SH55" cm="1">
        <f t="array" ref="SH55">SUM(IF('Capacity Summary'!V$139:V$238="X",1,0)*TRANSPOSE('CR Backing (Hide)'!$LV55:$PQ55))</f>
        <v>0</v>
      </c>
      <c r="SI55" cm="1">
        <f t="array" ref="SI55">SUM(IF('Capacity Summary'!W$139:W$238="X",1,0)*TRANSPOSE('CR Backing (Hide)'!$LV55:$PQ55))</f>
        <v>0</v>
      </c>
      <c r="SJ55" cm="1">
        <f t="array" ref="SJ55">SUM(IF('Capacity Summary'!X$139:X$238="X",1,0)*TRANSPOSE('CR Backing (Hide)'!$LV55:$PQ55))</f>
        <v>0</v>
      </c>
      <c r="SK55" cm="1">
        <f t="array" ref="SK55">SUM(IF('Capacity Summary'!Y$139:Y$238="X",1,0)*TRANSPOSE('CR Backing (Hide)'!$LV55:$PQ55))</f>
        <v>0</v>
      </c>
      <c r="SL55" cm="1">
        <f t="array" ref="SL55">SUM(IF('Capacity Summary'!Z$139:Z$238="X",1,0)*TRANSPOSE('CR Backing (Hide)'!$LV55:$PQ55))</f>
        <v>0</v>
      </c>
      <c r="SM55" cm="1">
        <f t="array" ref="SM55">SUM(IF('Capacity Summary'!AA$139:AA$238="X",1,0)*TRANSPOSE('CR Backing (Hide)'!$LV55:$PQ55))</f>
        <v>0</v>
      </c>
      <c r="SN55" cm="1">
        <f t="array" ref="SN55">SUM(IF('Capacity Summary'!AB$139:AB$238="X",1,0)*TRANSPOSE('CR Backing (Hide)'!$LV55:$PQ55))</f>
        <v>0</v>
      </c>
      <c r="SO55" cm="1">
        <f t="array" ref="SO55">SUM(IF('Capacity Summary'!AC$139:AC$238="X",1,0)*TRANSPOSE('CR Backing (Hide)'!$LV55:$PQ55))</f>
        <v>0</v>
      </c>
      <c r="SP55" cm="1">
        <f t="array" ref="SP55">SUM(IF('Capacity Summary'!AD$139:AD$238="X",1,0)*TRANSPOSE('CR Backing (Hide)'!$LV55:$PQ55))</f>
        <v>0</v>
      </c>
      <c r="SQ55" cm="1">
        <f t="array" ref="SQ55">SUM(IF('Capacity Summary'!AE$139:AE$238="X",1,0)*TRANSPOSE('CR Backing (Hide)'!$LV55:$PQ55))</f>
        <v>0</v>
      </c>
      <c r="SR55" cm="1">
        <f t="array" ref="SR55">SUM(IF('Capacity Summary'!AF$139:AF$238="X",1,0)*TRANSPOSE('CR Backing (Hide)'!$LV55:$PQ55))</f>
        <v>0</v>
      </c>
      <c r="SS55" cm="1">
        <f t="array" ref="SS55">SUM(IF('Capacity Summary'!AG$139:AG$238="X",1,0)*TRANSPOSE('CR Backing (Hide)'!$LV55:$PQ55))</f>
        <v>0</v>
      </c>
      <c r="ST55" cm="1">
        <f t="array" ref="ST55">SUM(IF('Capacity Summary'!AH$139:AH$238="X",1,0)*TRANSPOSE('CR Backing (Hide)'!$LV55:$PQ55))</f>
        <v>0</v>
      </c>
      <c r="SU55" cm="1">
        <f t="array" ref="SU55">SUM(IF('Capacity Summary'!AI$139:AI$238="X",1,0)*TRANSPOSE('CR Backing (Hide)'!$LV55:$PQ55))</f>
        <v>0</v>
      </c>
      <c r="SV55" cm="1">
        <f t="array" ref="SV55">SUM(IF('Capacity Summary'!AJ$139:AJ$238="X",1,0)*TRANSPOSE('CR Backing (Hide)'!$LV55:$PQ55))</f>
        <v>0</v>
      </c>
      <c r="SW55" cm="1">
        <f t="array" ref="SW55">SUM(IF('Capacity Summary'!AK$139:AK$238="X",1,0)*TRANSPOSE('CR Backing (Hide)'!$LV55:$PQ55))</f>
        <v>0</v>
      </c>
      <c r="SX55" cm="1">
        <f t="array" ref="SX55">SUM(IF('Capacity Summary'!AL$139:AL$238="X",1,0)*TRANSPOSE('CR Backing (Hide)'!$LV55:$PQ55))</f>
        <v>0</v>
      </c>
      <c r="SY55" cm="1">
        <f t="array" ref="SY55">SUM(IF('Capacity Summary'!AM$139:AM$238="X",1,0)*TRANSPOSE('CR Backing (Hide)'!$LV55:$PQ55))</f>
        <v>0</v>
      </c>
      <c r="SZ55" cm="1">
        <f t="array" ref="SZ55">SUM(IF('Capacity Summary'!AN$139:AN$238="X",1,0)*TRANSPOSE('CR Backing (Hide)'!$LV55:$PQ55))</f>
        <v>0</v>
      </c>
      <c r="TA55" cm="1">
        <f t="array" ref="TA55">SUM(IF('Capacity Summary'!AO$139:AO$238="X",1,0)*TRANSPOSE('CR Backing (Hide)'!$LV55:$PQ55))</f>
        <v>0</v>
      </c>
      <c r="TB55" cm="1">
        <f t="array" ref="TB55">SUM(IF('Capacity Summary'!AP$139:AP$238="X",1,0)*TRANSPOSE('CR Backing (Hide)'!$LV55:$PQ55))</f>
        <v>0</v>
      </c>
      <c r="TC55" cm="1">
        <f t="array" ref="TC55">SUM(IF('Capacity Summary'!AQ$139:AQ$238="X",1,0)*TRANSPOSE('CR Backing (Hide)'!$LV55:$PQ55))</f>
        <v>0</v>
      </c>
      <c r="TD55" cm="1">
        <f t="array" ref="TD55">SUM(IF('Capacity Summary'!AR$139:AR$238="X",1,0)*TRANSPOSE('CR Backing (Hide)'!$LV55:$PQ55))</f>
        <v>0</v>
      </c>
      <c r="TE55" cm="1">
        <f t="array" ref="TE55">SUM(IF('Capacity Summary'!AS$139:AS$238="X",1,0)*TRANSPOSE('CR Backing (Hide)'!$LV55:$PQ55))</f>
        <v>0</v>
      </c>
      <c r="TF55" cm="1">
        <f t="array" ref="TF55">SUM(IF('Capacity Summary'!AT$139:AT$238="X",1,0)*TRANSPOSE('CR Backing (Hide)'!$LV55:$PQ55))</f>
        <v>0</v>
      </c>
      <c r="TG55" cm="1">
        <f t="array" ref="TG55">SUM(IF('Capacity Summary'!AU$139:AU$238="X",1,0)*TRANSPOSE('CR Backing (Hide)'!$LV55:$PQ55))</f>
        <v>0</v>
      </c>
      <c r="TH55" cm="1">
        <f t="array" ref="TH55">SUM(IF('Capacity Summary'!AV$139:AV$238="X",1,0)*TRANSPOSE('CR Backing (Hide)'!$LV55:$PQ55))</f>
        <v>0</v>
      </c>
      <c r="TI55" cm="1">
        <f t="array" ref="TI55">SUM(IF('Capacity Summary'!AW$139:AW$238="X",1,0)*TRANSPOSE('CR Backing (Hide)'!$LV55:$PQ55))</f>
        <v>0</v>
      </c>
      <c r="TJ55" cm="1">
        <f t="array" ref="TJ55">SUM(IF('Capacity Summary'!AX$139:AX$238="X",1,0)*TRANSPOSE('CR Backing (Hide)'!$LV55:$PQ55))</f>
        <v>0</v>
      </c>
      <c r="TK55" cm="1">
        <f t="array" ref="TK55">SUM(IF('Capacity Summary'!AY$139:AY$238="X",1,0)*TRANSPOSE('CR Backing (Hide)'!$LV55:$PQ55))</f>
        <v>0</v>
      </c>
      <c r="TL55" cm="1">
        <f t="array" ref="TL55">SUM(IF('Capacity Summary'!AZ$139:AZ$238="X",1,0)*TRANSPOSE('CR Backing (Hide)'!$LV55:$PQ55))</f>
        <v>0</v>
      </c>
      <c r="TM55" cm="1">
        <f t="array" ref="TM55">SUM(IF('Capacity Summary'!BA$139:BA$238="X",1,0)*TRANSPOSE('CR Backing (Hide)'!$LV55:$PQ55))</f>
        <v>0</v>
      </c>
      <c r="TN55" cm="1">
        <f t="array" ref="TN55">SUM(IF('Capacity Summary'!BB$139:BB$238="X",1,0)*TRANSPOSE('CR Backing (Hide)'!$LV55:$PQ55))</f>
        <v>0</v>
      </c>
      <c r="TO55" cm="1">
        <f t="array" ref="TO55">SUM(IF('Capacity Summary'!BC$139:BC$238="X",1,0)*TRANSPOSE('CR Backing (Hide)'!$LV55:$PQ55))</f>
        <v>0</v>
      </c>
      <c r="TP55" cm="1">
        <f t="array" ref="TP55">SUM(IF('Capacity Summary'!BD$139:BD$238="X",1,0)*TRANSPOSE('CR Backing (Hide)'!$LV55:$PQ55))</f>
        <v>0</v>
      </c>
      <c r="TQ55" cm="1">
        <f t="array" ref="TQ55">SUM(IF('Capacity Summary'!BE$139:BE$238="X",1,0)*TRANSPOSE('CR Backing (Hide)'!$LV55:$PQ55))</f>
        <v>0</v>
      </c>
      <c r="TR55" cm="1">
        <f t="array" ref="TR55">SUM(IF('Capacity Summary'!BF$139:BF$238="X",1,0)*TRANSPOSE('CR Backing (Hide)'!$LV55:$PQ55))</f>
        <v>0</v>
      </c>
      <c r="TS55" cm="1">
        <f t="array" ref="TS55">SUM(IF('Capacity Summary'!BG$139:BG$238="X",1,0)*TRANSPOSE('CR Backing (Hide)'!$LV55:$PQ55))</f>
        <v>0</v>
      </c>
    </row>
    <row r="56" spans="8:539" x14ac:dyDescent="0.25">
      <c r="H56" t="str">
        <f>ROW(H53)&amp;". "&amp;'Clinical resources'!B59</f>
        <v xml:space="preserve">53. </v>
      </c>
      <c r="J56" t="str" cm="1">
        <f t="array" ref="J56">IF(SUM(IF('Clinical resources'!F59:J59="X",1,0)*'Clinical resources'!F$4:J$4)&gt;0,"X","")</f>
        <v/>
      </c>
      <c r="K56" t="str" cm="1">
        <f t="array" ref="K56">IF(SUM(IF('Clinical resources'!K59:O59="X",1,0)*'Clinical resources'!K$4:O$4)&gt;0,"X","")</f>
        <v/>
      </c>
      <c r="L56" t="str" cm="1">
        <f t="array" ref="L56">IF(SUM(IF('Clinical resources'!P59:T59="X",1,0)*'Clinical resources'!P$4:T$4)&gt;0,"X","")</f>
        <v/>
      </c>
      <c r="M56" t="str" cm="1">
        <f t="array" ref="M56">IF(SUM(IF('Clinical resources'!U59:Y59="X",1,0)*'Clinical resources'!U$4:Y$4)&gt;0,"X","")</f>
        <v/>
      </c>
      <c r="N56" t="str" cm="1">
        <f t="array" ref="N56">IF(SUM(IF('Clinical resources'!Z59:AD59="X",1,0)*'Clinical resources'!Z$4:AD$4)&gt;0,"X","")</f>
        <v/>
      </c>
      <c r="O56" t="str" cm="1">
        <f t="array" ref="O56">IF(SUM(IF('Clinical resources'!AE59:AI59="X",1,0)*'Clinical resources'!AE$4:AI$4)&gt;0,"X","")</f>
        <v/>
      </c>
      <c r="P56" t="str" cm="1">
        <f t="array" ref="P56">IF(SUM(IF('Clinical resources'!AJ59:AN59="X",1,0)*'Clinical resources'!AJ$4:AN$4)&gt;0,"X","")</f>
        <v/>
      </c>
      <c r="Q56" t="str" cm="1">
        <f t="array" ref="Q56">IF(SUM(IF('Clinical resources'!AO59:AS59="X",1,0)*'Clinical resources'!AO$4:AS$4)&gt;0,"X","")</f>
        <v/>
      </c>
      <c r="R56" t="str" cm="1">
        <f t="array" ref="R56">IF(SUM(IF('Clinical resources'!AT59:AX59="X",1,0)*'Clinical resources'!AT$4:AX$4)&gt;0,"X","")</f>
        <v/>
      </c>
      <c r="S56" t="str" cm="1">
        <f t="array" ref="S56">IF(SUM(IF('Clinical resources'!AY59:BC59="X",1,0)*'Clinical resources'!AY$4:BC$4)&gt;0,"X","")</f>
        <v/>
      </c>
      <c r="T56" t="str" cm="1">
        <f t="array" ref="T56">IF(SUM(IF('Clinical resources'!BD59:BH59="X",1,0)*'Clinical resources'!BD$4:BH$4)&gt;0,"X","")</f>
        <v/>
      </c>
      <c r="U56" t="str" cm="1">
        <f t="array" ref="U56">IF(SUM(IF('Clinical resources'!BI59:BM59="X",1,0)*'Clinical resources'!BI$4:BM$4)&gt;0,"X","")</f>
        <v/>
      </c>
      <c r="V56" t="str" cm="1">
        <f t="array" ref="V56">IF(SUM(IF('Clinical resources'!BN59:BR59="X",1,0)*'Clinical resources'!BN$4:BR$4)&gt;0,"X","")</f>
        <v/>
      </c>
      <c r="W56" t="str" cm="1">
        <f t="array" ref="W56">IF(SUM(IF('Clinical resources'!BS59:BW59="X",1,0)*'Clinical resources'!BS$4:BW$4)&gt;0,"X","")</f>
        <v/>
      </c>
      <c r="X56" t="str" cm="1">
        <f t="array" ref="X56">IF(SUM(IF('Clinical resources'!BX59:CB59="X",1,0)*'Clinical resources'!BX$4:CB$4)&gt;0,"X","")</f>
        <v/>
      </c>
      <c r="AB56">
        <f t="array" ref="AB56">IF($J56:$X56='Capacity Backing (Hide)2'!B$67:B$81,1,0)</f>
        <v>0</v>
      </c>
      <c r="AC56">
        <f t="array" ref="AC56">IF($J56:$X56='Capacity Backing (Hide)2'!C$67:C$81,1,0)</f>
        <v>0</v>
      </c>
      <c r="AD56">
        <f t="array" ref="AD56">IF($J56:$X56='Capacity Backing (Hide)2'!D$67:D$81,1,0)</f>
        <v>0</v>
      </c>
      <c r="AE56">
        <f t="array" ref="AE56">IF($J56:$X56='Capacity Backing (Hide)2'!E$67:E$81,1,0)</f>
        <v>0</v>
      </c>
      <c r="AF56">
        <f t="array" ref="AF56">IF($J56:$X56='Capacity Backing (Hide)2'!F$67:F$81,1,0)</f>
        <v>0</v>
      </c>
      <c r="AG56">
        <f t="array" ref="AG56">IF($J56:$X56='Capacity Backing (Hide)2'!G$67:G$81,1,0)</f>
        <v>0</v>
      </c>
      <c r="AH56">
        <f t="array" ref="AH56">IF($J56:$X56='Capacity Backing (Hide)2'!H$67:H$81,1,0)</f>
        <v>0</v>
      </c>
      <c r="AI56">
        <f t="array" ref="AI56">IF($J56:$X56='Capacity Backing (Hide)2'!I$67:I$81,1,0)</f>
        <v>0</v>
      </c>
      <c r="AJ56">
        <f t="array" ref="AJ56">IF($J56:$X56='Capacity Backing (Hide)2'!J$67:J$81,1,0)</f>
        <v>0</v>
      </c>
      <c r="AK56">
        <f t="array" ref="AK56">IF($J56:$X56='Capacity Backing (Hide)2'!K$67:K$81,1,0)</f>
        <v>0</v>
      </c>
      <c r="AL56">
        <f t="array" ref="AL56">IF($J56:$X56='Capacity Backing (Hide)2'!L$67:L$81,1,0)</f>
        <v>0</v>
      </c>
      <c r="AM56">
        <f t="array" ref="AM56">IF($J56:$X56='Capacity Backing (Hide)2'!M$67:M$81,1,0)</f>
        <v>0</v>
      </c>
      <c r="AN56">
        <f t="array" ref="AN56">IF($J56:$X56='Capacity Backing (Hide)2'!N$67:N$81,1,0)</f>
        <v>0</v>
      </c>
      <c r="AO56">
        <f t="array" ref="AO56">IF($J56:$X56='Capacity Backing (Hide)2'!O$67:O$81,1,0)</f>
        <v>0</v>
      </c>
      <c r="AP56">
        <f t="array" ref="AP56">IF($J56:$X56='Capacity Backing (Hide)2'!P$67:P$81,1,0)</f>
        <v>0</v>
      </c>
      <c r="AQ56">
        <f t="array" ref="AQ56">IF($J56:$X56='Capacity Backing (Hide)2'!Q$67:Q$81,1,0)</f>
        <v>0</v>
      </c>
      <c r="AR56">
        <f t="array" ref="AR56">IF($J56:$X56='Capacity Backing (Hide)2'!R$67:R$81,1,0)</f>
        <v>0</v>
      </c>
      <c r="AS56">
        <f t="array" ref="AS56">IF($J56:$X56='Capacity Backing (Hide)2'!S$67:S$81,1,0)</f>
        <v>0</v>
      </c>
      <c r="AT56">
        <f t="array" ref="AT56">IF($J56:$X56='Capacity Backing (Hide)2'!T$67:T$81,1,0)</f>
        <v>0</v>
      </c>
      <c r="AU56">
        <f t="array" ref="AU56">IF($J56:$X56='Capacity Backing (Hide)2'!U$67:U$81,1,0)</f>
        <v>0</v>
      </c>
      <c r="AV56">
        <f t="array" ref="AV56">IF($J56:$X56='Capacity Backing (Hide)2'!V$67:V$81,1,0)</f>
        <v>0</v>
      </c>
      <c r="AW56">
        <f t="array" ref="AW56">IF($J56:$X56='Capacity Backing (Hide)2'!W$67:W$81,1,0)</f>
        <v>0</v>
      </c>
      <c r="AX56">
        <f t="array" ref="AX56">IF($J56:$X56='Capacity Backing (Hide)2'!X$67:X$81,1,0)</f>
        <v>0</v>
      </c>
      <c r="AY56">
        <f t="array" ref="AY56">IF($J56:$X56='Capacity Backing (Hide)2'!Y$67:Y$81,1,0)</f>
        <v>0</v>
      </c>
      <c r="AZ56">
        <f t="array" ref="AZ56">IF($J56:$X56='Capacity Backing (Hide)2'!Z$67:Z$81,1,0)</f>
        <v>0</v>
      </c>
      <c r="BA56">
        <f t="array" ref="BA56">IF($J56:$X56='Capacity Backing (Hide)2'!AA$67:AA$81,1,0)</f>
        <v>0</v>
      </c>
      <c r="BB56">
        <f t="array" ref="BB56">IF($J56:$X56='Capacity Backing (Hide)2'!AB$67:AB$81,1,0)</f>
        <v>0</v>
      </c>
      <c r="BC56">
        <f t="array" ref="BC56">IF($J56:$X56='Capacity Backing (Hide)2'!AC$67:AC$81,1,0)</f>
        <v>0</v>
      </c>
      <c r="BD56">
        <f t="array" ref="BD56">IF($J56:$X56='Capacity Backing (Hide)2'!AD$67:AD$81,1,0)</f>
        <v>0</v>
      </c>
      <c r="BE56">
        <f t="array" ref="BE56">IF($J56:$X56='Capacity Backing (Hide)2'!AE$67:AE$81,1,0)</f>
        <v>0</v>
      </c>
      <c r="BF56">
        <f t="array" ref="BF56">IF($J56:$X56='Capacity Backing (Hide)2'!AF$67:AF$81,1,0)</f>
        <v>0</v>
      </c>
      <c r="BG56">
        <f t="array" ref="BG56">IF($J56:$X56='Capacity Backing (Hide)2'!AG$67:AG$81,1,0)</f>
        <v>0</v>
      </c>
      <c r="BH56">
        <f t="array" ref="BH56">IF($J56:$X56='Capacity Backing (Hide)2'!AH$67:AH$81,1,0)</f>
        <v>0</v>
      </c>
      <c r="BI56">
        <f t="array" ref="BI56">IF($J56:$X56='Capacity Backing (Hide)2'!AI$67:AI$81,1,0)</f>
        <v>0</v>
      </c>
      <c r="BJ56">
        <f t="array" ref="BJ56">IF($J56:$X56='Capacity Backing (Hide)2'!AJ$67:AJ$81,1,0)</f>
        <v>0</v>
      </c>
      <c r="BK56">
        <f t="array" ref="BK56">IF($J56:$X56='Capacity Backing (Hide)2'!AK$67:AK$81,1,0)</f>
        <v>0</v>
      </c>
      <c r="BL56">
        <f t="array" ref="BL56">IF($J56:$X56='Capacity Backing (Hide)2'!AL$67:AL$81,1,0)</f>
        <v>0</v>
      </c>
      <c r="BM56">
        <f t="array" ref="BM56">IF($J56:$X56='Capacity Backing (Hide)2'!AM$67:AM$81,1,0)</f>
        <v>0</v>
      </c>
      <c r="BN56">
        <f t="array" ref="BN56">IF($J56:$X56='Capacity Backing (Hide)2'!AN$67:AN$81,1,0)</f>
        <v>0</v>
      </c>
      <c r="BO56">
        <f t="array" ref="BO56">IF($J56:$X56='Capacity Backing (Hide)2'!AO$67:AO$81,1,0)</f>
        <v>0</v>
      </c>
      <c r="BP56">
        <f t="array" ref="BP56">IF($J56:$X56='Capacity Backing (Hide)2'!AP$67:AP$81,1,0)</f>
        <v>0</v>
      </c>
      <c r="BQ56">
        <f t="array" ref="BQ56">IF($J56:$X56='Capacity Backing (Hide)2'!AQ$67:AQ$81,1,0)</f>
        <v>0</v>
      </c>
      <c r="BR56">
        <f t="array" ref="BR56">IF($J56:$X56='Capacity Backing (Hide)2'!AR$67:AR$81,1,0)</f>
        <v>0</v>
      </c>
      <c r="BS56">
        <f t="array" ref="BS56">IF($J56:$X56='Capacity Backing (Hide)2'!AS$67:AS$81,1,0)</f>
        <v>0</v>
      </c>
      <c r="BT56">
        <f t="array" ref="BT56">IF($J56:$X56='Capacity Backing (Hide)2'!AT$67:AT$81,1,0)</f>
        <v>0</v>
      </c>
      <c r="BU56">
        <f t="array" ref="BU56">IF($J56:$X56='Capacity Backing (Hide)2'!AU$67:AU$81,1,0)</f>
        <v>0</v>
      </c>
      <c r="BV56">
        <f t="array" ref="BV56">IF($J56:$X56='Capacity Backing (Hide)2'!AV$67:AV$81,1,0)</f>
        <v>0</v>
      </c>
      <c r="BW56">
        <f t="array" ref="BW56">IF($J56:$X56='Capacity Backing (Hide)2'!AW$67:AW$81,1,0)</f>
        <v>0</v>
      </c>
      <c r="BX56">
        <f t="array" ref="BX56">IF($J56:$X56='Capacity Backing (Hide)2'!AX$67:AX$81,1,0)</f>
        <v>0</v>
      </c>
      <c r="BY56">
        <f t="array" ref="BY56">IF($J56:$X56='Capacity Backing (Hide)2'!AY$67:AY$81,1,0)</f>
        <v>0</v>
      </c>
      <c r="BZ56">
        <f t="array" ref="BZ56">IF($J56:$X56='Capacity Backing (Hide)2'!AZ$67:AZ$81,1,0)</f>
        <v>0</v>
      </c>
      <c r="CA56">
        <f t="array" ref="CA56">IF($J56:$X56='Capacity Backing (Hide)2'!BA$67:BA$81,1,0)</f>
        <v>0</v>
      </c>
      <c r="CB56">
        <f t="array" ref="CB56">IF($J56:$X56='Capacity Backing (Hide)2'!BB$67:BB$81,1,0)</f>
        <v>0</v>
      </c>
      <c r="CC56">
        <f t="array" ref="CC56">IF($J56:$X56='Capacity Backing (Hide)2'!BC$67:BC$81,1,0)</f>
        <v>0</v>
      </c>
      <c r="CD56">
        <f t="array" ref="CD56">IF($J56:$X56='Capacity Backing (Hide)2'!BD$67:BD$81,1,0)</f>
        <v>0</v>
      </c>
      <c r="CE56">
        <f t="array" ref="CE56">IF($J56:$X56='Capacity Backing (Hide)2'!BE$67:BE$81,1,0)</f>
        <v>0</v>
      </c>
      <c r="CF56">
        <f t="array" ref="CF56">IF($J56:$X56='Capacity Backing (Hide)2'!BF$67:BF$81,1,0)</f>
        <v>0</v>
      </c>
      <c r="CG56">
        <f t="array" ref="CG56">IF($J56:$X56='Capacity Backing (Hide)2'!BG$67:BG$81,1,0)</f>
        <v>0</v>
      </c>
      <c r="CH56">
        <f t="array" ref="CH56">IF($J56:$X56='Capacity Backing (Hide)2'!BH$67:BH$81,1,0)</f>
        <v>0</v>
      </c>
      <c r="CI56">
        <f t="array" ref="CI56">IF($J56:$X56='Capacity Backing (Hide)2'!BI$67:BI$81,1,0)</f>
        <v>0</v>
      </c>
      <c r="CJ56">
        <f t="array" ref="CJ56">IF($J56:$X56='Capacity Backing (Hide)2'!BJ$67:BJ$81,1,0)</f>
        <v>0</v>
      </c>
      <c r="CK56">
        <f t="array" ref="CK56">IF($J56:$X56='Capacity Backing (Hide)2'!BK$67:BK$81,1,0)</f>
        <v>0</v>
      </c>
      <c r="CL56">
        <f t="array" ref="CL56">IF($J56:$X56='Capacity Backing (Hide)2'!BL$67:BL$81,1,0)</f>
        <v>0</v>
      </c>
      <c r="CM56">
        <f t="array" ref="CM56">IF($J56:$X56='Capacity Backing (Hide)2'!BM$67:BM$81,1,0)</f>
        <v>0</v>
      </c>
      <c r="CN56">
        <f t="array" ref="CN56">IF($J56:$X56='Capacity Backing (Hide)2'!BN$67:BN$81,1,0)</f>
        <v>0</v>
      </c>
      <c r="CO56">
        <f t="array" ref="CO56">IF($J56:$X56='Capacity Backing (Hide)2'!BO$67:BO$81,1,0)</f>
        <v>0</v>
      </c>
      <c r="CP56">
        <f t="array" ref="CP56">IF($J56:$X56='Capacity Backing (Hide)2'!BP$67:BP$81,1,0)</f>
        <v>0</v>
      </c>
      <c r="CQ56">
        <f t="array" ref="CQ56">IF($J56:$X56='Capacity Backing (Hide)2'!BQ$67:BQ$81,1,0)</f>
        <v>0</v>
      </c>
      <c r="CR56">
        <f t="array" ref="CR56">IF($J56:$X56='Capacity Backing (Hide)2'!BR$67:BR$81,1,0)</f>
        <v>0</v>
      </c>
      <c r="CS56">
        <f t="array" ref="CS56">IF($J56:$X56='Capacity Backing (Hide)2'!BS$67:BS$81,1,0)</f>
        <v>0</v>
      </c>
      <c r="CT56">
        <f t="array" ref="CT56">IF($J56:$X56='Capacity Backing (Hide)2'!BT$67:BT$81,1,0)</f>
        <v>0</v>
      </c>
      <c r="CU56">
        <f t="array" ref="CU56">IF($J56:$X56='Capacity Backing (Hide)2'!BU$67:BU$81,1,0)</f>
        <v>0</v>
      </c>
      <c r="CV56">
        <f t="array" ref="CV56">IF($J56:$X56='Capacity Backing (Hide)2'!BV$67:BV$81,1,0)</f>
        <v>0</v>
      </c>
      <c r="CW56">
        <f t="array" ref="CW56">IF($J56:$X56='Capacity Backing (Hide)2'!BW$67:BW$81,1,0)</f>
        <v>0</v>
      </c>
      <c r="CX56">
        <f t="array" ref="CX56">IF($J56:$X56='Capacity Backing (Hide)2'!BX$67:BX$81,1,0)</f>
        <v>0</v>
      </c>
      <c r="CY56">
        <f t="array" ref="CY56">IF($J56:$X56='Capacity Backing (Hide)2'!BY$67:BY$81,1,0)</f>
        <v>0</v>
      </c>
      <c r="CZ56">
        <f t="array" ref="CZ56">IF($J56:$X56='Capacity Backing (Hide)2'!BZ$67:BZ$81,1,0)</f>
        <v>0</v>
      </c>
      <c r="DA56">
        <f t="array" ref="DA56">IF($J56:$X56='Capacity Backing (Hide)2'!CA$67:CA$81,1,0)</f>
        <v>0</v>
      </c>
      <c r="DB56">
        <f t="array" ref="DB56">IF($J56:$X56='Capacity Backing (Hide)2'!CB$67:CB$81,1,0)</f>
        <v>0</v>
      </c>
      <c r="DC56">
        <f t="array" ref="DC56">IF($J56:$X56='Capacity Backing (Hide)2'!CC$67:CC$81,1,0)</f>
        <v>0</v>
      </c>
      <c r="DD56">
        <f t="array" ref="DD56">IF($J56:$X56='Capacity Backing (Hide)2'!CD$67:CD$81,1,0)</f>
        <v>0</v>
      </c>
      <c r="DE56">
        <f t="array" ref="DE56">IF($J56:$X56='Capacity Backing (Hide)2'!CE$67:CE$81,1,0)</f>
        <v>0</v>
      </c>
      <c r="DF56">
        <f t="array" ref="DF56">IF($J56:$X56='Capacity Backing (Hide)2'!CF$67:CF$81,1,0)</f>
        <v>0</v>
      </c>
      <c r="DG56">
        <f t="array" ref="DG56">IF($J56:$X56='Capacity Backing (Hide)2'!CG$67:CG$81,1,0)</f>
        <v>0</v>
      </c>
      <c r="DH56">
        <f t="array" ref="DH56">IF($J56:$X56='Capacity Backing (Hide)2'!CH$67:CH$81,1,0)</f>
        <v>0</v>
      </c>
      <c r="DI56">
        <f t="array" ref="DI56">IF($J56:$X56='Capacity Backing (Hide)2'!CI$67:CI$81,1,0)</f>
        <v>0</v>
      </c>
      <c r="DJ56">
        <f t="array" ref="DJ56">IF($J56:$X56='Capacity Backing (Hide)2'!CJ$67:CJ$81,1,0)</f>
        <v>0</v>
      </c>
      <c r="DK56">
        <f t="array" ref="DK56">IF($J56:$X56='Capacity Backing (Hide)2'!CK$67:CK$81,1,0)</f>
        <v>0</v>
      </c>
      <c r="DL56">
        <f t="array" ref="DL56">IF($J56:$X56='Capacity Backing (Hide)2'!CL$67:CL$81,1,0)</f>
        <v>0</v>
      </c>
      <c r="DM56">
        <f t="array" ref="DM56">IF($J56:$X56='Capacity Backing (Hide)2'!CM$67:CM$81,1,0)</f>
        <v>0</v>
      </c>
      <c r="DN56">
        <f t="array" ref="DN56">IF($J56:$X56='Capacity Backing (Hide)2'!CN$67:CN$81,1,0)</f>
        <v>0</v>
      </c>
      <c r="DO56">
        <f t="array" ref="DO56">IF($J56:$X56='Capacity Backing (Hide)2'!CO$67:CO$81,1,0)</f>
        <v>0</v>
      </c>
      <c r="DP56">
        <f t="array" ref="DP56">IF($J56:$X56='Capacity Backing (Hide)2'!CP$67:CP$81,1,0)</f>
        <v>0</v>
      </c>
      <c r="DQ56">
        <f t="array" ref="DQ56">IF($J56:$X56='Capacity Backing (Hide)2'!CQ$67:CQ$81,1,0)</f>
        <v>0</v>
      </c>
      <c r="DR56">
        <f t="array" ref="DR56">IF($J56:$X56='Capacity Backing (Hide)2'!CR$67:CR$81,1,0)</f>
        <v>0</v>
      </c>
      <c r="DS56">
        <f t="array" ref="DS56">IF($J56:$X56='Capacity Backing (Hide)2'!CS$67:CS$81,1,0)</f>
        <v>0</v>
      </c>
      <c r="DT56">
        <f t="array" ref="DT56">IF($J56:$X56='Capacity Backing (Hide)2'!CT$67:CT$81,1,0)</f>
        <v>0</v>
      </c>
      <c r="DU56">
        <f t="array" ref="DU56">IF($J56:$X56='Capacity Backing (Hide)2'!CU$67:CU$81,1,0)</f>
        <v>0</v>
      </c>
      <c r="DV56">
        <f t="array" ref="DV56">IF($J56:$X56='Capacity Backing (Hide)2'!CV$67:CV$81,1,0)</f>
        <v>0</v>
      </c>
      <c r="DW56">
        <f t="array" ref="DW56">IF($J56:$X56='Capacity Backing (Hide)2'!CW$67:CW$81,1,0)</f>
        <v>0</v>
      </c>
      <c r="DZ56">
        <f t="array" ref="DZ56">IF($J56:$X56='Capacity Backing (Hide)2'!B$203:CZ$217,1,0)</f>
        <v>0</v>
      </c>
      <c r="EA56">
        <f t="array" ref="EA56">IF($J56:$X56='Capacity Backing (Hide)2'!C$203:DA$217,1,0)</f>
        <v>0</v>
      </c>
      <c r="EB56">
        <f t="array" ref="EB56">IF($J56:$X56='Capacity Backing (Hide)2'!D$203:DB$217,1,0)</f>
        <v>0</v>
      </c>
      <c r="EC56">
        <f t="array" ref="EC56">IF($J56:$X56='Capacity Backing (Hide)2'!E$203:DC$217,1,0)</f>
        <v>0</v>
      </c>
      <c r="ED56">
        <f t="array" ref="ED56">IF($J56:$X56='Capacity Backing (Hide)2'!F$203:DD$217,1,0)</f>
        <v>0</v>
      </c>
      <c r="EE56">
        <f t="array" ref="EE56">IF($J56:$X56='Capacity Backing (Hide)2'!G$203:DE$217,1,0)</f>
        <v>0</v>
      </c>
      <c r="EF56">
        <f t="array" ref="EF56">IF($J56:$X56='Capacity Backing (Hide)2'!H$203:DF$217,1,0)</f>
        <v>0</v>
      </c>
      <c r="EG56">
        <f t="array" ref="EG56">IF($J56:$X56='Capacity Backing (Hide)2'!I$203:DG$217,1,0)</f>
        <v>0</v>
      </c>
      <c r="EH56">
        <f t="array" ref="EH56">IF($J56:$X56='Capacity Backing (Hide)2'!J$203:DH$217,1,0)</f>
        <v>0</v>
      </c>
      <c r="EI56">
        <f t="array" ref="EI56">IF($J56:$X56='Capacity Backing (Hide)2'!K$203:DI$217,1,0)</f>
        <v>0</v>
      </c>
      <c r="EJ56">
        <f t="array" ref="EJ56">IF($J56:$X56='Capacity Backing (Hide)2'!L$203:DJ$217,1,0)</f>
        <v>0</v>
      </c>
      <c r="EK56">
        <f t="array" ref="EK56">IF($J56:$X56='Capacity Backing (Hide)2'!M$203:DK$217,1,0)</f>
        <v>0</v>
      </c>
      <c r="EL56">
        <f t="array" ref="EL56">IF($J56:$X56='Capacity Backing (Hide)2'!N$203:DL$217,1,0)</f>
        <v>0</v>
      </c>
      <c r="EM56">
        <f t="array" ref="EM56">IF($J56:$X56='Capacity Backing (Hide)2'!O$203:DM$217,1,0)</f>
        <v>0</v>
      </c>
      <c r="EN56">
        <f t="array" ref="EN56">IF($J56:$X56='Capacity Backing (Hide)2'!P$203:DN$217,1,0)</f>
        <v>0</v>
      </c>
      <c r="EO56">
        <f t="array" ref="EO56">IF($J56:$X56='Capacity Backing (Hide)2'!Q$203:DO$217,1,0)</f>
        <v>0</v>
      </c>
      <c r="EP56">
        <f t="array" ref="EP56">IF($J56:$X56='Capacity Backing (Hide)2'!R$203:DP$217,1,0)</f>
        <v>0</v>
      </c>
      <c r="EQ56">
        <f t="array" ref="EQ56">IF($J56:$X56='Capacity Backing (Hide)2'!S$203:DQ$217,1,0)</f>
        <v>0</v>
      </c>
      <c r="ER56">
        <f t="array" ref="ER56">IF($J56:$X56='Capacity Backing (Hide)2'!T$203:DR$217,1,0)</f>
        <v>0</v>
      </c>
      <c r="ES56">
        <f t="array" ref="ES56">IF($J56:$X56='Capacity Backing (Hide)2'!U$203:DS$217,1,0)</f>
        <v>0</v>
      </c>
      <c r="ET56">
        <f t="array" ref="ET56">IF($J56:$X56='Capacity Backing (Hide)2'!V$203:DT$217,1,0)</f>
        <v>0</v>
      </c>
      <c r="EU56">
        <f t="array" ref="EU56">IF($J56:$X56='Capacity Backing (Hide)2'!W$203:DU$217,1,0)</f>
        <v>0</v>
      </c>
      <c r="EV56">
        <f t="array" ref="EV56">IF($J56:$X56='Capacity Backing (Hide)2'!X$203:DV$217,1,0)</f>
        <v>0</v>
      </c>
      <c r="EW56">
        <f t="array" ref="EW56">IF($J56:$X56='Capacity Backing (Hide)2'!Y$203:DW$217,1,0)</f>
        <v>0</v>
      </c>
      <c r="EX56">
        <f t="array" ref="EX56">IF($J56:$X56='Capacity Backing (Hide)2'!Z$203:DX$217,1,0)</f>
        <v>0</v>
      </c>
      <c r="EY56">
        <f t="array" ref="EY56">IF($J56:$X56='Capacity Backing (Hide)2'!AA$203:DY$217,1,0)</f>
        <v>0</v>
      </c>
      <c r="EZ56">
        <f t="array" ref="EZ56">IF($J56:$X56='Capacity Backing (Hide)2'!AB$203:DZ$217,1,0)</f>
        <v>0</v>
      </c>
      <c r="FA56">
        <f t="array" ref="FA56">IF($J56:$X56='Capacity Backing (Hide)2'!AC$203:EA$217,1,0)</f>
        <v>0</v>
      </c>
      <c r="FB56">
        <f t="array" ref="FB56">IF($J56:$X56='Capacity Backing (Hide)2'!AD$203:EB$217,1,0)</f>
        <v>0</v>
      </c>
      <c r="FC56">
        <f t="array" ref="FC56">IF($J56:$X56='Capacity Backing (Hide)2'!AE$203:EC$217,1,0)</f>
        <v>0</v>
      </c>
      <c r="FD56">
        <f t="array" ref="FD56">IF($J56:$X56='Capacity Backing (Hide)2'!AF$203:ED$217,1,0)</f>
        <v>0</v>
      </c>
      <c r="FE56">
        <f t="array" ref="FE56">IF($J56:$X56='Capacity Backing (Hide)2'!AG$203:EE$217,1,0)</f>
        <v>0</v>
      </c>
      <c r="FF56">
        <f t="array" ref="FF56">IF($J56:$X56='Capacity Backing (Hide)2'!AH$203:EF$217,1,0)</f>
        <v>0</v>
      </c>
      <c r="FG56">
        <f t="array" ref="FG56">IF($J56:$X56='Capacity Backing (Hide)2'!AI$203:EG$217,1,0)</f>
        <v>0</v>
      </c>
      <c r="FH56">
        <f t="array" ref="FH56">IF($J56:$X56='Capacity Backing (Hide)2'!AJ$203:EH$217,1,0)</f>
        <v>0</v>
      </c>
      <c r="FI56">
        <f t="array" ref="FI56">IF($J56:$X56='Capacity Backing (Hide)2'!AK$203:EI$217,1,0)</f>
        <v>0</v>
      </c>
      <c r="FJ56">
        <f t="array" ref="FJ56">IF($J56:$X56='Capacity Backing (Hide)2'!AL$203:EJ$217,1,0)</f>
        <v>0</v>
      </c>
      <c r="FK56">
        <f t="array" ref="FK56">IF($J56:$X56='Capacity Backing (Hide)2'!AM$203:EK$217,1,0)</f>
        <v>0</v>
      </c>
      <c r="FL56">
        <f t="array" ref="FL56">IF($J56:$X56='Capacity Backing (Hide)2'!AN$203:EL$217,1,0)</f>
        <v>0</v>
      </c>
      <c r="FM56">
        <f t="array" ref="FM56">IF($J56:$X56='Capacity Backing (Hide)2'!AO$203:EM$217,1,0)</f>
        <v>0</v>
      </c>
      <c r="FN56">
        <f t="array" ref="FN56">IF($J56:$X56='Capacity Backing (Hide)2'!AP$203:EN$217,1,0)</f>
        <v>0</v>
      </c>
      <c r="FO56">
        <f t="array" ref="FO56">IF($J56:$X56='Capacity Backing (Hide)2'!AQ$203:EO$217,1,0)</f>
        <v>0</v>
      </c>
      <c r="FP56">
        <f t="array" ref="FP56">IF($J56:$X56='Capacity Backing (Hide)2'!AR$203:EP$217,1,0)</f>
        <v>0</v>
      </c>
      <c r="FQ56">
        <f t="array" ref="FQ56">IF($J56:$X56='Capacity Backing (Hide)2'!AS$203:EQ$217,1,0)</f>
        <v>0</v>
      </c>
      <c r="FR56">
        <f t="array" ref="FR56">IF($J56:$X56='Capacity Backing (Hide)2'!AT$203:ER$217,1,0)</f>
        <v>0</v>
      </c>
      <c r="FS56">
        <f t="array" ref="FS56">IF($J56:$X56='Capacity Backing (Hide)2'!AU$203:ES$217,1,0)</f>
        <v>0</v>
      </c>
      <c r="FT56">
        <f t="array" ref="FT56">IF($J56:$X56='Capacity Backing (Hide)2'!AV$203:ET$217,1,0)</f>
        <v>0</v>
      </c>
      <c r="FU56">
        <f t="array" ref="FU56">IF($J56:$X56='Capacity Backing (Hide)2'!AW$203:EU$217,1,0)</f>
        <v>0</v>
      </c>
      <c r="FV56">
        <f t="array" ref="FV56">IF($J56:$X56='Capacity Backing (Hide)2'!AX$203:EV$217,1,0)</f>
        <v>0</v>
      </c>
      <c r="FW56">
        <f t="array" ref="FW56">IF($J56:$X56='Capacity Backing (Hide)2'!AY$203:EW$217,1,0)</f>
        <v>0</v>
      </c>
      <c r="FX56">
        <f t="array" ref="FX56">IF($J56:$X56='Capacity Backing (Hide)2'!AZ$203:EX$217,1,0)</f>
        <v>0</v>
      </c>
      <c r="FY56">
        <f t="array" ref="FY56">IF($J56:$X56='Capacity Backing (Hide)2'!BA$203:EY$217,1,0)</f>
        <v>0</v>
      </c>
      <c r="FZ56">
        <f t="array" ref="FZ56">IF($J56:$X56='Capacity Backing (Hide)2'!BB$203:EZ$217,1,0)</f>
        <v>0</v>
      </c>
      <c r="GA56">
        <f t="array" ref="GA56">IF($J56:$X56='Capacity Backing (Hide)2'!BC$203:FA$217,1,0)</f>
        <v>0</v>
      </c>
      <c r="GB56">
        <f t="array" ref="GB56">IF($J56:$X56='Capacity Backing (Hide)2'!BD$203:FB$217,1,0)</f>
        <v>0</v>
      </c>
      <c r="GC56">
        <f t="array" ref="GC56">IF($J56:$X56='Capacity Backing (Hide)2'!BE$203:FC$217,1,0)</f>
        <v>0</v>
      </c>
      <c r="GD56">
        <f t="array" ref="GD56">IF($J56:$X56='Capacity Backing (Hide)2'!BF$203:FD$217,1,0)</f>
        <v>0</v>
      </c>
      <c r="GE56">
        <f t="array" ref="GE56">IF($J56:$X56='Capacity Backing (Hide)2'!BG$203:FE$217,1,0)</f>
        <v>0</v>
      </c>
      <c r="GF56">
        <f t="array" ref="GF56">IF($J56:$X56='Capacity Backing (Hide)2'!BH$203:FF$217,1,0)</f>
        <v>0</v>
      </c>
      <c r="GG56">
        <f t="array" ref="GG56">IF($J56:$X56='Capacity Backing (Hide)2'!BI$203:FG$217,1,0)</f>
        <v>0</v>
      </c>
      <c r="GH56">
        <f t="array" ref="GH56">IF($J56:$X56='Capacity Backing (Hide)2'!BJ$203:FH$217,1,0)</f>
        <v>0</v>
      </c>
      <c r="GI56">
        <f t="array" ref="GI56">IF($J56:$X56='Capacity Backing (Hide)2'!BK$203:FI$217,1,0)</f>
        <v>0</v>
      </c>
      <c r="GJ56">
        <f t="array" ref="GJ56">IF($J56:$X56='Capacity Backing (Hide)2'!BL$203:FJ$217,1,0)</f>
        <v>0</v>
      </c>
      <c r="GK56">
        <f t="array" ref="GK56">IF($J56:$X56='Capacity Backing (Hide)2'!BM$203:FK$217,1,0)</f>
        <v>0</v>
      </c>
      <c r="GL56">
        <f t="array" ref="GL56">IF($J56:$X56='Capacity Backing (Hide)2'!BN$203:FL$217,1,0)</f>
        <v>0</v>
      </c>
      <c r="GM56">
        <f t="array" ref="GM56">IF($J56:$X56='Capacity Backing (Hide)2'!BO$203:FM$217,1,0)</f>
        <v>0</v>
      </c>
      <c r="GN56">
        <f t="array" ref="GN56">IF($J56:$X56='Capacity Backing (Hide)2'!BP$203:FN$217,1,0)</f>
        <v>0</v>
      </c>
      <c r="GO56">
        <f t="array" ref="GO56">IF($J56:$X56='Capacity Backing (Hide)2'!BQ$203:FO$217,1,0)</f>
        <v>0</v>
      </c>
      <c r="GP56">
        <f t="array" ref="GP56">IF($J56:$X56='Capacity Backing (Hide)2'!BR$203:FP$217,1,0)</f>
        <v>0</v>
      </c>
      <c r="GQ56">
        <f t="array" ref="GQ56">IF($J56:$X56='Capacity Backing (Hide)2'!BS$203:FQ$217,1,0)</f>
        <v>0</v>
      </c>
      <c r="GR56">
        <f t="array" ref="GR56">IF($J56:$X56='Capacity Backing (Hide)2'!BT$203:FR$217,1,0)</f>
        <v>0</v>
      </c>
      <c r="GS56">
        <f t="array" ref="GS56">IF($J56:$X56='Capacity Backing (Hide)2'!BU$203:FS$217,1,0)</f>
        <v>0</v>
      </c>
      <c r="GT56">
        <f t="array" ref="GT56">IF($J56:$X56='Capacity Backing (Hide)2'!BV$203:FT$217,1,0)</f>
        <v>0</v>
      </c>
      <c r="GU56">
        <f t="array" ref="GU56">IF($J56:$X56='Capacity Backing (Hide)2'!BW$203:FU$217,1,0)</f>
        <v>0</v>
      </c>
      <c r="GV56">
        <f t="array" ref="GV56">IF($J56:$X56='Capacity Backing (Hide)2'!BX$203:FV$217,1,0)</f>
        <v>0</v>
      </c>
      <c r="GW56">
        <f t="array" ref="GW56">IF($J56:$X56='Capacity Backing (Hide)2'!BY$203:FW$217,1,0)</f>
        <v>0</v>
      </c>
      <c r="GX56">
        <f t="array" ref="GX56">IF($J56:$X56='Capacity Backing (Hide)2'!BZ$203:FX$217,1,0)</f>
        <v>0</v>
      </c>
      <c r="GY56">
        <f t="array" ref="GY56">IF($J56:$X56='Capacity Backing (Hide)2'!CA$203:FY$217,1,0)</f>
        <v>0</v>
      </c>
      <c r="GZ56">
        <f t="array" ref="GZ56">IF($J56:$X56='Capacity Backing (Hide)2'!CB$203:FZ$217,1,0)</f>
        <v>0</v>
      </c>
      <c r="HA56">
        <f t="array" ref="HA56">IF($J56:$X56='Capacity Backing (Hide)2'!CC$203:GA$217,1,0)</f>
        <v>0</v>
      </c>
      <c r="HB56">
        <f t="array" ref="HB56">IF($J56:$X56='Capacity Backing (Hide)2'!CD$203:GB$217,1,0)</f>
        <v>0</v>
      </c>
      <c r="HC56">
        <f t="array" ref="HC56">IF($J56:$X56='Capacity Backing (Hide)2'!CE$203:GC$217,1,0)</f>
        <v>0</v>
      </c>
      <c r="HD56">
        <f t="array" ref="HD56">IF($J56:$X56='Capacity Backing (Hide)2'!CF$203:GD$217,1,0)</f>
        <v>0</v>
      </c>
      <c r="HE56">
        <f t="array" ref="HE56">IF($J56:$X56='Capacity Backing (Hide)2'!CG$203:GE$217,1,0)</f>
        <v>0</v>
      </c>
      <c r="HF56">
        <f t="array" ref="HF56">IF($J56:$X56='Capacity Backing (Hide)2'!CH$203:GF$217,1,0)</f>
        <v>0</v>
      </c>
      <c r="HG56">
        <f t="array" ref="HG56">IF($J56:$X56='Capacity Backing (Hide)2'!CI$203:GG$217,1,0)</f>
        <v>0</v>
      </c>
      <c r="HH56">
        <f t="array" ref="HH56">IF($J56:$X56='Capacity Backing (Hide)2'!CJ$203:GH$217,1,0)</f>
        <v>0</v>
      </c>
      <c r="HI56">
        <f t="array" ref="HI56">IF($J56:$X56='Capacity Backing (Hide)2'!CK$203:GI$217,1,0)</f>
        <v>0</v>
      </c>
      <c r="HJ56">
        <f t="array" ref="HJ56">IF($J56:$X56='Capacity Backing (Hide)2'!CL$203:GJ$217,1,0)</f>
        <v>0</v>
      </c>
      <c r="HK56">
        <f t="array" ref="HK56">IF($J56:$X56='Capacity Backing (Hide)2'!CM$203:GK$217,1,0)</f>
        <v>0</v>
      </c>
      <c r="HL56">
        <f t="array" ref="HL56">IF($J56:$X56='Capacity Backing (Hide)2'!CN$203:GL$217,1,0)</f>
        <v>0</v>
      </c>
      <c r="HM56">
        <f t="array" ref="HM56">IF($J56:$X56='Capacity Backing (Hide)2'!CO$203:GM$217,1,0)</f>
        <v>0</v>
      </c>
      <c r="HN56">
        <f t="array" ref="HN56">IF($J56:$X56='Capacity Backing (Hide)2'!CP$203:GN$217,1,0)</f>
        <v>0</v>
      </c>
      <c r="HO56">
        <f t="array" ref="HO56">IF($J56:$X56='Capacity Backing (Hide)2'!CQ$203:GO$217,1,0)</f>
        <v>0</v>
      </c>
      <c r="HP56">
        <f t="array" ref="HP56">IF($J56:$X56='Capacity Backing (Hide)2'!CR$203:GP$217,1,0)</f>
        <v>0</v>
      </c>
      <c r="HQ56">
        <f t="array" ref="HQ56">IF($J56:$X56='Capacity Backing (Hide)2'!CS$203:GQ$217,1,0)</f>
        <v>0</v>
      </c>
      <c r="HR56">
        <f t="array" ref="HR56">IF($J56:$X56='Capacity Backing (Hide)2'!CT$203:GR$217,1,0)</f>
        <v>0</v>
      </c>
      <c r="HS56">
        <f t="array" ref="HS56">IF($J56:$X56='Capacity Backing (Hide)2'!CU$203:GS$217,1,0)</f>
        <v>0</v>
      </c>
      <c r="HT56">
        <f t="array" ref="HT56">IF($J56:$X56='Capacity Backing (Hide)2'!CV$203:GT$217,1,0)</f>
        <v>0</v>
      </c>
      <c r="HU56">
        <f t="array" ref="HU56">IF($J56:$X56='Capacity Backing (Hide)2'!CW$203:GU$217,1,0)</f>
        <v>0</v>
      </c>
      <c r="HX56" s="224">
        <f>'Capacity Backing (Hide)2'!B$3*(AB56/MAX(1,SUMIFS('Treatment Backing (Hide)'!$B$110:$B$124,'Capacity Backing (Hide)2'!B$67:B$81,"X")))</f>
        <v>0</v>
      </c>
      <c r="HY56" s="224">
        <f>'Capacity Backing (Hide)2'!C$3*(AC56/MAX(1,SUMIFS('Treatment Backing (Hide)'!$B$110:$B$124,'Capacity Backing (Hide)2'!C$67:C$81,"X")))</f>
        <v>0</v>
      </c>
      <c r="HZ56" s="224">
        <f>'Capacity Backing (Hide)2'!D$3*(AD56/MAX(1,SUMIFS('Treatment Backing (Hide)'!$B$110:$B$124,'Capacity Backing (Hide)2'!D$67:D$81,"X")))</f>
        <v>0</v>
      </c>
      <c r="IA56" s="224">
        <f>'Capacity Backing (Hide)2'!E$3*(AE56/MAX(1,SUMIFS('Treatment Backing (Hide)'!$B$110:$B$124,'Capacity Backing (Hide)2'!E$67:E$81,"X")))</f>
        <v>0</v>
      </c>
      <c r="IB56" s="224">
        <f>'Capacity Backing (Hide)2'!F$3*(AF56/MAX(1,SUMIFS('Treatment Backing (Hide)'!$B$110:$B$124,'Capacity Backing (Hide)2'!F$67:F$81,"X")))</f>
        <v>0</v>
      </c>
      <c r="IC56" s="224">
        <f>'Capacity Backing (Hide)2'!G$3*(AG56/MAX(1,SUMIFS('Treatment Backing (Hide)'!$B$110:$B$124,'Capacity Backing (Hide)2'!G$67:G$81,"X")))</f>
        <v>0</v>
      </c>
      <c r="ID56" s="224">
        <f>'Capacity Backing (Hide)2'!H$3*(AH56/MAX(1,SUMIFS('Treatment Backing (Hide)'!$B$110:$B$124,'Capacity Backing (Hide)2'!H$67:H$81,"X")))</f>
        <v>0</v>
      </c>
      <c r="IE56" s="224">
        <f>'Capacity Backing (Hide)2'!I$3*(AI56/MAX(1,SUMIFS('Treatment Backing (Hide)'!$B$110:$B$124,'Capacity Backing (Hide)2'!I$67:I$81,"X")))</f>
        <v>0</v>
      </c>
      <c r="IF56" s="224">
        <f>'Capacity Backing (Hide)2'!J$3*(AJ56/MAX(1,SUMIFS('Treatment Backing (Hide)'!$B$110:$B$124,'Capacity Backing (Hide)2'!J$67:J$81,"X")))</f>
        <v>0</v>
      </c>
      <c r="IG56" s="224">
        <f>'Capacity Backing (Hide)2'!K$3*(AK56/MAX(1,SUMIFS('Treatment Backing (Hide)'!$B$110:$B$124,'Capacity Backing (Hide)2'!K$67:K$81,"X")))</f>
        <v>0</v>
      </c>
      <c r="IH56" s="224">
        <f>'Capacity Backing (Hide)2'!L$3*(AL56/MAX(1,SUMIFS('Treatment Backing (Hide)'!$B$110:$B$124,'Capacity Backing (Hide)2'!L$67:L$81,"X")))</f>
        <v>0</v>
      </c>
      <c r="II56" s="224">
        <f>'Capacity Backing (Hide)2'!M$3*(AM56/MAX(1,SUMIFS('Treatment Backing (Hide)'!$B$110:$B$124,'Capacity Backing (Hide)2'!M$67:M$81,"X")))</f>
        <v>0</v>
      </c>
      <c r="IJ56" s="224">
        <f>'Capacity Backing (Hide)2'!N$3*(AN56/MAX(1,SUMIFS('Treatment Backing (Hide)'!$B$110:$B$124,'Capacity Backing (Hide)2'!N$67:N$81,"X")))</f>
        <v>0</v>
      </c>
      <c r="IK56" s="224">
        <f>'Capacity Backing (Hide)2'!O$3*(AO56/MAX(1,SUMIFS('Treatment Backing (Hide)'!$B$110:$B$124,'Capacity Backing (Hide)2'!O$67:O$81,"X")))</f>
        <v>0</v>
      </c>
      <c r="IL56" s="224">
        <f>'Capacity Backing (Hide)2'!P$3*(AP56/MAX(1,SUMIFS('Treatment Backing (Hide)'!$B$110:$B$124,'Capacity Backing (Hide)2'!P$67:P$81,"X")))</f>
        <v>0</v>
      </c>
      <c r="IM56" s="224">
        <f>'Capacity Backing (Hide)2'!Q$3*(AQ56/MAX(1,SUMIFS('Treatment Backing (Hide)'!$B$110:$B$124,'Capacity Backing (Hide)2'!Q$67:Q$81,"X")))</f>
        <v>0</v>
      </c>
      <c r="IN56" s="224">
        <f>'Capacity Backing (Hide)2'!R$3*(AR56/MAX(1,SUMIFS('Treatment Backing (Hide)'!$B$110:$B$124,'Capacity Backing (Hide)2'!R$67:R$81,"X")))</f>
        <v>0</v>
      </c>
      <c r="IO56" s="224">
        <f>'Capacity Backing (Hide)2'!S$3*(AS56/MAX(1,SUMIFS('Treatment Backing (Hide)'!$B$110:$B$124,'Capacity Backing (Hide)2'!S$67:S$81,"X")))</f>
        <v>0</v>
      </c>
      <c r="IP56" s="224">
        <f>'Capacity Backing (Hide)2'!T$3*(AT56/MAX(1,SUMIFS('Treatment Backing (Hide)'!$B$110:$B$124,'Capacity Backing (Hide)2'!T$67:T$81,"X")))</f>
        <v>0</v>
      </c>
      <c r="IQ56" s="224">
        <f>'Capacity Backing (Hide)2'!U$3*(AU56/MAX(1,SUMIFS('Treatment Backing (Hide)'!$B$110:$B$124,'Capacity Backing (Hide)2'!U$67:U$81,"X")))</f>
        <v>0</v>
      </c>
      <c r="IR56" s="224">
        <f>'Capacity Backing (Hide)2'!V$3*(AV56/MAX(1,SUMIFS('Treatment Backing (Hide)'!$B$110:$B$124,'Capacity Backing (Hide)2'!V$67:V$81,"X")))</f>
        <v>0</v>
      </c>
      <c r="IS56" s="224">
        <f>'Capacity Backing (Hide)2'!W$3*(AW56/MAX(1,SUMIFS('Treatment Backing (Hide)'!$B$110:$B$124,'Capacity Backing (Hide)2'!W$67:W$81,"X")))</f>
        <v>0</v>
      </c>
      <c r="IT56" s="224">
        <f>'Capacity Backing (Hide)2'!X$3*(AX56/MAX(1,SUMIFS('Treatment Backing (Hide)'!$B$110:$B$124,'Capacity Backing (Hide)2'!X$67:X$81,"X")))</f>
        <v>0</v>
      </c>
      <c r="IU56" s="224">
        <f>'Capacity Backing (Hide)2'!Y$3*(AY56/MAX(1,SUMIFS('Treatment Backing (Hide)'!$B$110:$B$124,'Capacity Backing (Hide)2'!Y$67:Y$81,"X")))</f>
        <v>0</v>
      </c>
      <c r="IV56" s="224">
        <f>'Capacity Backing (Hide)2'!Z$3*(AZ56/MAX(1,SUMIFS('Treatment Backing (Hide)'!$B$110:$B$124,'Capacity Backing (Hide)2'!Z$67:Z$81,"X")))</f>
        <v>0</v>
      </c>
      <c r="IW56" s="224">
        <f>'Capacity Backing (Hide)2'!AA$3*(BA56/MAX(1,SUMIFS('Treatment Backing (Hide)'!$B$110:$B$124,'Capacity Backing (Hide)2'!AA$67:AA$81,"X")))</f>
        <v>0</v>
      </c>
      <c r="IX56" s="224">
        <f>'Capacity Backing (Hide)2'!AB$3*(BB56/MAX(1,SUMIFS('Treatment Backing (Hide)'!$B$110:$B$124,'Capacity Backing (Hide)2'!AB$67:AB$81,"X")))</f>
        <v>0</v>
      </c>
      <c r="IY56" s="224">
        <f>'Capacity Backing (Hide)2'!AC$3*(BC56/MAX(1,SUMIFS('Treatment Backing (Hide)'!$B$110:$B$124,'Capacity Backing (Hide)2'!AC$67:AC$81,"X")))</f>
        <v>0</v>
      </c>
      <c r="IZ56" s="224">
        <f>'Capacity Backing (Hide)2'!AD$3*(BD56/MAX(1,SUMIFS('Treatment Backing (Hide)'!$B$110:$B$124,'Capacity Backing (Hide)2'!AD$67:AD$81,"X")))</f>
        <v>0</v>
      </c>
      <c r="JA56" s="224">
        <f>'Capacity Backing (Hide)2'!AE$3*(BE56/MAX(1,SUMIFS('Treatment Backing (Hide)'!$B$110:$B$124,'Capacity Backing (Hide)2'!AE$67:AE$81,"X")))</f>
        <v>0</v>
      </c>
      <c r="JB56" s="224">
        <f>'Capacity Backing (Hide)2'!AF$3*(BF56/MAX(1,SUMIFS('Treatment Backing (Hide)'!$B$110:$B$124,'Capacity Backing (Hide)2'!AF$67:AF$81,"X")))</f>
        <v>0</v>
      </c>
      <c r="JC56" s="224">
        <f>'Capacity Backing (Hide)2'!AG$3*(BG56/MAX(1,SUMIFS('Treatment Backing (Hide)'!$B$110:$B$124,'Capacity Backing (Hide)2'!AG$67:AG$81,"X")))</f>
        <v>0</v>
      </c>
      <c r="JD56" s="224">
        <f>'Capacity Backing (Hide)2'!AH$3*(BH56/MAX(1,SUMIFS('Treatment Backing (Hide)'!$B$110:$B$124,'Capacity Backing (Hide)2'!AH$67:AH$81,"X")))</f>
        <v>0</v>
      </c>
      <c r="JE56" s="224">
        <f>'Capacity Backing (Hide)2'!AI$3*(BI56/MAX(1,SUMIFS('Treatment Backing (Hide)'!$B$110:$B$124,'Capacity Backing (Hide)2'!AI$67:AI$81,"X")))</f>
        <v>0</v>
      </c>
      <c r="JF56" s="224">
        <f>'Capacity Backing (Hide)2'!AJ$3*(BJ56/MAX(1,SUMIFS('Treatment Backing (Hide)'!$B$110:$B$124,'Capacity Backing (Hide)2'!AJ$67:AJ$81,"X")))</f>
        <v>0</v>
      </c>
      <c r="JG56" s="224">
        <f>'Capacity Backing (Hide)2'!AK$3*(BK56/MAX(1,SUMIFS('Treatment Backing (Hide)'!$B$110:$B$124,'Capacity Backing (Hide)2'!AK$67:AK$81,"X")))</f>
        <v>0</v>
      </c>
      <c r="JH56" s="224">
        <f>'Capacity Backing (Hide)2'!AL$3*(BL56/MAX(1,SUMIFS('Treatment Backing (Hide)'!$B$110:$B$124,'Capacity Backing (Hide)2'!AL$67:AL$81,"X")))</f>
        <v>0</v>
      </c>
      <c r="JI56" s="224">
        <f>'Capacity Backing (Hide)2'!AM$3*(BM56/MAX(1,SUMIFS('Treatment Backing (Hide)'!$B$110:$B$124,'Capacity Backing (Hide)2'!AM$67:AM$81,"X")))</f>
        <v>0</v>
      </c>
      <c r="JJ56" s="224">
        <f>'Capacity Backing (Hide)2'!AN$3*(BN56/MAX(1,SUMIFS('Treatment Backing (Hide)'!$B$110:$B$124,'Capacity Backing (Hide)2'!AN$67:AN$81,"X")))</f>
        <v>0</v>
      </c>
      <c r="JK56" s="224">
        <f>'Capacity Backing (Hide)2'!AO$3*(BO56/MAX(1,SUMIFS('Treatment Backing (Hide)'!$B$110:$B$124,'Capacity Backing (Hide)2'!AO$67:AO$81,"X")))</f>
        <v>0</v>
      </c>
      <c r="JL56" s="224">
        <f>'Capacity Backing (Hide)2'!AP$3*(BP56/MAX(1,SUMIFS('Treatment Backing (Hide)'!$B$110:$B$124,'Capacity Backing (Hide)2'!AP$67:AP$81,"X")))</f>
        <v>0</v>
      </c>
      <c r="JM56" s="224">
        <f>'Capacity Backing (Hide)2'!AQ$3*(BQ56/MAX(1,SUMIFS('Treatment Backing (Hide)'!$B$110:$B$124,'Capacity Backing (Hide)2'!AQ$67:AQ$81,"X")))</f>
        <v>0</v>
      </c>
      <c r="JN56" s="224">
        <f>'Capacity Backing (Hide)2'!AR$3*(BR56/MAX(1,SUMIFS('Treatment Backing (Hide)'!$B$110:$B$124,'Capacity Backing (Hide)2'!AR$67:AR$81,"X")))</f>
        <v>0</v>
      </c>
      <c r="JO56" s="224">
        <f>'Capacity Backing (Hide)2'!AS$3*(BS56/MAX(1,SUMIFS('Treatment Backing (Hide)'!$B$110:$B$124,'Capacity Backing (Hide)2'!AS$67:AS$81,"X")))</f>
        <v>0</v>
      </c>
      <c r="JP56" s="224">
        <f>'Capacity Backing (Hide)2'!AT$3*(BT56/MAX(1,SUMIFS('Treatment Backing (Hide)'!$B$110:$B$124,'Capacity Backing (Hide)2'!AT$67:AT$81,"X")))</f>
        <v>0</v>
      </c>
      <c r="JQ56" s="224">
        <f>'Capacity Backing (Hide)2'!AU$3*(BU56/MAX(1,SUMIFS('Treatment Backing (Hide)'!$B$110:$B$124,'Capacity Backing (Hide)2'!AU$67:AU$81,"X")))</f>
        <v>0</v>
      </c>
      <c r="JR56" s="224">
        <f>'Capacity Backing (Hide)2'!AV$3*(BV56/MAX(1,SUMIFS('Treatment Backing (Hide)'!$B$110:$B$124,'Capacity Backing (Hide)2'!AV$67:AV$81,"X")))</f>
        <v>0</v>
      </c>
      <c r="JS56" s="224">
        <f>'Capacity Backing (Hide)2'!AW$3*(BW56/MAX(1,SUMIFS('Treatment Backing (Hide)'!$B$110:$B$124,'Capacity Backing (Hide)2'!AW$67:AW$81,"X")))</f>
        <v>0</v>
      </c>
      <c r="JT56" s="224">
        <f>'Capacity Backing (Hide)2'!AX$3*(BX56/MAX(1,SUMIFS('Treatment Backing (Hide)'!$B$110:$B$124,'Capacity Backing (Hide)2'!AX$67:AX$81,"X")))</f>
        <v>0</v>
      </c>
      <c r="JU56" s="224">
        <f>'Capacity Backing (Hide)2'!AY$3*(BY56/MAX(1,SUMIFS('Treatment Backing (Hide)'!$B$110:$B$124,'Capacity Backing (Hide)2'!AY$67:AY$81,"X")))</f>
        <v>0</v>
      </c>
      <c r="JV56" s="224">
        <f>'Capacity Backing (Hide)2'!AZ$3*(BZ56/MAX(1,SUMIFS('Treatment Backing (Hide)'!$B$110:$B$124,'Capacity Backing (Hide)2'!AZ$67:AZ$81,"X")))</f>
        <v>0</v>
      </c>
      <c r="JW56" s="224">
        <f>'Capacity Backing (Hide)2'!BA$3*(CA56/MAX(1,SUMIFS('Treatment Backing (Hide)'!$B$110:$B$124,'Capacity Backing (Hide)2'!BA$67:BA$81,"X")))</f>
        <v>0</v>
      </c>
      <c r="JX56" s="224">
        <f>'Capacity Backing (Hide)2'!BB$3*(CB56/MAX(1,SUMIFS('Treatment Backing (Hide)'!$B$110:$B$124,'Capacity Backing (Hide)2'!BB$67:BB$81,"X")))</f>
        <v>0</v>
      </c>
      <c r="JY56" s="224">
        <f>'Capacity Backing (Hide)2'!BC$3*(CC56/MAX(1,SUMIFS('Treatment Backing (Hide)'!$B$110:$B$124,'Capacity Backing (Hide)2'!BC$67:BC$81,"X")))</f>
        <v>0</v>
      </c>
      <c r="JZ56" s="224">
        <f>'Capacity Backing (Hide)2'!BD$3*(CD56/MAX(1,SUMIFS('Treatment Backing (Hide)'!$B$110:$B$124,'Capacity Backing (Hide)2'!BD$67:BD$81,"X")))</f>
        <v>0</v>
      </c>
      <c r="KA56" s="224">
        <f>'Capacity Backing (Hide)2'!BE$3*(CE56/MAX(1,SUMIFS('Treatment Backing (Hide)'!$B$110:$B$124,'Capacity Backing (Hide)2'!BE$67:BE$81,"X")))</f>
        <v>0</v>
      </c>
      <c r="KB56" s="224">
        <f>'Capacity Backing (Hide)2'!BF$3*(CF56/MAX(1,SUMIFS('Treatment Backing (Hide)'!$B$110:$B$124,'Capacity Backing (Hide)2'!BF$67:BF$81,"X")))</f>
        <v>0</v>
      </c>
      <c r="KC56" s="224">
        <f>'Capacity Backing (Hide)2'!BG$3*(CG56/MAX(1,SUMIFS('Treatment Backing (Hide)'!$B$110:$B$124,'Capacity Backing (Hide)2'!BG$67:BG$81,"X")))</f>
        <v>0</v>
      </c>
      <c r="KD56" s="224">
        <f>'Capacity Backing (Hide)2'!BH$3*(CH56/MAX(1,SUMIFS('Treatment Backing (Hide)'!$B$110:$B$124,'Capacity Backing (Hide)2'!BH$67:BH$81,"X")))</f>
        <v>0</v>
      </c>
      <c r="KE56" s="224">
        <f>'Capacity Backing (Hide)2'!BI$3*(CI56/MAX(1,SUMIFS('Treatment Backing (Hide)'!$B$110:$B$124,'Capacity Backing (Hide)2'!BI$67:BI$81,"X")))</f>
        <v>0</v>
      </c>
      <c r="KF56" s="224">
        <f>'Capacity Backing (Hide)2'!BJ$3*(CJ56/MAX(1,SUMIFS('Treatment Backing (Hide)'!$B$110:$B$124,'Capacity Backing (Hide)2'!BJ$67:BJ$81,"X")))</f>
        <v>0</v>
      </c>
      <c r="KG56" s="224">
        <f>'Capacity Backing (Hide)2'!BK$3*(CK56/MAX(1,SUMIFS('Treatment Backing (Hide)'!$B$110:$B$124,'Capacity Backing (Hide)2'!BK$67:BK$81,"X")))</f>
        <v>0</v>
      </c>
      <c r="KH56" s="224">
        <f>'Capacity Backing (Hide)2'!BL$3*(CL56/MAX(1,SUMIFS('Treatment Backing (Hide)'!$B$110:$B$124,'Capacity Backing (Hide)2'!BL$67:BL$81,"X")))</f>
        <v>0</v>
      </c>
      <c r="KI56" s="224">
        <f>'Capacity Backing (Hide)2'!BM$3*(CM56/MAX(1,SUMIFS('Treatment Backing (Hide)'!$B$110:$B$124,'Capacity Backing (Hide)2'!BM$67:BM$81,"X")))</f>
        <v>0</v>
      </c>
      <c r="KJ56" s="224">
        <f>'Capacity Backing (Hide)2'!BN$3*(CN56/MAX(1,SUMIFS('Treatment Backing (Hide)'!$B$110:$B$124,'Capacity Backing (Hide)2'!BN$67:BN$81,"X")))</f>
        <v>0</v>
      </c>
      <c r="KK56" s="224">
        <f>'Capacity Backing (Hide)2'!BO$3*(CO56/MAX(1,SUMIFS('Treatment Backing (Hide)'!$B$110:$B$124,'Capacity Backing (Hide)2'!BO$67:BO$81,"X")))</f>
        <v>0</v>
      </c>
      <c r="KL56" s="224">
        <f>'Capacity Backing (Hide)2'!BP$3*(CP56/MAX(1,SUMIFS('Treatment Backing (Hide)'!$B$110:$B$124,'Capacity Backing (Hide)2'!BP$67:BP$81,"X")))</f>
        <v>0</v>
      </c>
      <c r="KM56" s="224">
        <f>'Capacity Backing (Hide)2'!BQ$3*(CQ56/MAX(1,SUMIFS('Treatment Backing (Hide)'!$B$110:$B$124,'Capacity Backing (Hide)2'!BQ$67:BQ$81,"X")))</f>
        <v>0</v>
      </c>
      <c r="KN56" s="224">
        <f>'Capacity Backing (Hide)2'!BR$3*(CR56/MAX(1,SUMIFS('Treatment Backing (Hide)'!$B$110:$B$124,'Capacity Backing (Hide)2'!BR$67:BR$81,"X")))</f>
        <v>0</v>
      </c>
      <c r="KO56" s="224">
        <f>'Capacity Backing (Hide)2'!BS$3*(CS56/MAX(1,SUMIFS('Treatment Backing (Hide)'!$B$110:$B$124,'Capacity Backing (Hide)2'!BS$67:BS$81,"X")))</f>
        <v>0</v>
      </c>
      <c r="KP56" s="224">
        <f>'Capacity Backing (Hide)2'!BT$3*(CT56/MAX(1,SUMIFS('Treatment Backing (Hide)'!$B$110:$B$124,'Capacity Backing (Hide)2'!BT$67:BT$81,"X")))</f>
        <v>0</v>
      </c>
      <c r="KQ56" s="224">
        <f>'Capacity Backing (Hide)2'!BU$3*(CU56/MAX(1,SUMIFS('Treatment Backing (Hide)'!$B$110:$B$124,'Capacity Backing (Hide)2'!BU$67:BU$81,"X")))</f>
        <v>0</v>
      </c>
      <c r="KR56" s="224">
        <f>'Capacity Backing (Hide)2'!BV$3*(CV56/MAX(1,SUMIFS('Treatment Backing (Hide)'!$B$110:$B$124,'Capacity Backing (Hide)2'!BV$67:BV$81,"X")))</f>
        <v>0</v>
      </c>
      <c r="KS56" s="224">
        <f>'Capacity Backing (Hide)2'!BW$3*(CW56/MAX(1,SUMIFS('Treatment Backing (Hide)'!$B$110:$B$124,'Capacity Backing (Hide)2'!BW$67:BW$81,"X")))</f>
        <v>0</v>
      </c>
      <c r="KT56" s="224">
        <f>'Capacity Backing (Hide)2'!BX$3*(CX56/MAX(1,SUMIFS('Treatment Backing (Hide)'!$B$110:$B$124,'Capacity Backing (Hide)2'!BX$67:BX$81,"X")))</f>
        <v>0</v>
      </c>
      <c r="KU56" s="224">
        <f>'Capacity Backing (Hide)2'!BY$3*(CY56/MAX(1,SUMIFS('Treatment Backing (Hide)'!$B$110:$B$124,'Capacity Backing (Hide)2'!BY$67:BY$81,"X")))</f>
        <v>0</v>
      </c>
      <c r="KV56" s="224">
        <f>'Capacity Backing (Hide)2'!BZ$3*(CZ56/MAX(1,SUMIFS('Treatment Backing (Hide)'!$B$110:$B$124,'Capacity Backing (Hide)2'!BZ$67:BZ$81,"X")))</f>
        <v>0</v>
      </c>
      <c r="KW56" s="224">
        <f>'Capacity Backing (Hide)2'!CA$3*(DA56/MAX(1,SUMIFS('Treatment Backing (Hide)'!$B$110:$B$124,'Capacity Backing (Hide)2'!CA$67:CA$81,"X")))</f>
        <v>0</v>
      </c>
      <c r="KX56" s="224">
        <f>'Capacity Backing (Hide)2'!CB$3*(DB56/MAX(1,SUMIFS('Treatment Backing (Hide)'!$B$110:$B$124,'Capacity Backing (Hide)2'!CB$67:CB$81,"X")))</f>
        <v>0</v>
      </c>
      <c r="KY56" s="224">
        <f>'Capacity Backing (Hide)2'!CC$3*(DC56/MAX(1,SUMIFS('Treatment Backing (Hide)'!$B$110:$B$124,'Capacity Backing (Hide)2'!CC$67:CC$81,"X")))</f>
        <v>0</v>
      </c>
      <c r="KZ56" s="224">
        <f>'Capacity Backing (Hide)2'!CD$3*(DD56/MAX(1,SUMIFS('Treatment Backing (Hide)'!$B$110:$B$124,'Capacity Backing (Hide)2'!CD$67:CD$81,"X")))</f>
        <v>0</v>
      </c>
      <c r="LA56" s="224">
        <f>'Capacity Backing (Hide)2'!CE$3*(DE56/MAX(1,SUMIFS('Treatment Backing (Hide)'!$B$110:$B$124,'Capacity Backing (Hide)2'!CE$67:CE$81,"X")))</f>
        <v>0</v>
      </c>
      <c r="LB56" s="224">
        <f>'Capacity Backing (Hide)2'!CF$3*(DF56/MAX(1,SUMIFS('Treatment Backing (Hide)'!$B$110:$B$124,'Capacity Backing (Hide)2'!CF$67:CF$81,"X")))</f>
        <v>0</v>
      </c>
      <c r="LC56" s="224">
        <f>'Capacity Backing (Hide)2'!CG$3*(DG56/MAX(1,SUMIFS('Treatment Backing (Hide)'!$B$110:$B$124,'Capacity Backing (Hide)2'!CG$67:CG$81,"X")))</f>
        <v>0</v>
      </c>
      <c r="LD56" s="224">
        <f>'Capacity Backing (Hide)2'!CH$3*(DH56/MAX(1,SUMIFS('Treatment Backing (Hide)'!$B$110:$B$124,'Capacity Backing (Hide)2'!CH$67:CH$81,"X")))</f>
        <v>0</v>
      </c>
      <c r="LE56" s="224">
        <f>'Capacity Backing (Hide)2'!CI$3*(DI56/MAX(1,SUMIFS('Treatment Backing (Hide)'!$B$110:$B$124,'Capacity Backing (Hide)2'!CI$67:CI$81,"X")))</f>
        <v>0</v>
      </c>
      <c r="LF56" s="224">
        <f>'Capacity Backing (Hide)2'!CJ$3*(DJ56/MAX(1,SUMIFS('Treatment Backing (Hide)'!$B$110:$B$124,'Capacity Backing (Hide)2'!CJ$67:CJ$81,"X")))</f>
        <v>0</v>
      </c>
      <c r="LG56" s="224">
        <f>'Capacity Backing (Hide)2'!CK$3*(DK56/MAX(1,SUMIFS('Treatment Backing (Hide)'!$B$110:$B$124,'Capacity Backing (Hide)2'!CK$67:CK$81,"X")))</f>
        <v>0</v>
      </c>
      <c r="LH56" s="224">
        <f>'Capacity Backing (Hide)2'!CL$3*(DL56/MAX(1,SUMIFS('Treatment Backing (Hide)'!$B$110:$B$124,'Capacity Backing (Hide)2'!CL$67:CL$81,"X")))</f>
        <v>0</v>
      </c>
      <c r="LI56" s="224">
        <f>'Capacity Backing (Hide)2'!CM$3*(DM56/MAX(1,SUMIFS('Treatment Backing (Hide)'!$B$110:$B$124,'Capacity Backing (Hide)2'!CM$67:CM$81,"X")))</f>
        <v>0</v>
      </c>
      <c r="LJ56" s="224">
        <f>'Capacity Backing (Hide)2'!CN$3*(DN56/MAX(1,SUMIFS('Treatment Backing (Hide)'!$B$110:$B$124,'Capacity Backing (Hide)2'!CN$67:CN$81,"X")))</f>
        <v>0</v>
      </c>
      <c r="LK56" s="224">
        <f>'Capacity Backing (Hide)2'!CO$3*(DO56/MAX(1,SUMIFS('Treatment Backing (Hide)'!$B$110:$B$124,'Capacity Backing (Hide)2'!CO$67:CO$81,"X")))</f>
        <v>0</v>
      </c>
      <c r="LL56" s="224">
        <f>'Capacity Backing (Hide)2'!CP$3*(DP56/MAX(1,SUMIFS('Treatment Backing (Hide)'!$B$110:$B$124,'Capacity Backing (Hide)2'!CP$67:CP$81,"X")))</f>
        <v>0</v>
      </c>
      <c r="LM56" s="224">
        <f>'Capacity Backing (Hide)2'!CQ$3*(DQ56/MAX(1,SUMIFS('Treatment Backing (Hide)'!$B$110:$B$124,'Capacity Backing (Hide)2'!CQ$67:CQ$81,"X")))</f>
        <v>0</v>
      </c>
      <c r="LN56" s="224">
        <f>'Capacity Backing (Hide)2'!CR$3*(DR56/MAX(1,SUMIFS('Treatment Backing (Hide)'!$B$110:$B$124,'Capacity Backing (Hide)2'!CR$67:CR$81,"X")))</f>
        <v>0</v>
      </c>
      <c r="LO56" s="224">
        <f>'Capacity Backing (Hide)2'!CS$3*(DS56/MAX(1,SUMIFS('Treatment Backing (Hide)'!$B$110:$B$124,'Capacity Backing (Hide)2'!CS$67:CS$81,"X")))</f>
        <v>0</v>
      </c>
      <c r="LP56" s="224">
        <f>'Capacity Backing (Hide)2'!CT$3*(DT56/MAX(1,SUMIFS('Treatment Backing (Hide)'!$B$110:$B$124,'Capacity Backing (Hide)2'!CT$67:CT$81,"X")))</f>
        <v>0</v>
      </c>
      <c r="LQ56" s="224">
        <f>'Capacity Backing (Hide)2'!CU$3*(DU56/MAX(1,SUMIFS('Treatment Backing (Hide)'!$B$110:$B$124,'Capacity Backing (Hide)2'!CU$67:CU$81,"X")))</f>
        <v>0</v>
      </c>
      <c r="LR56" s="224">
        <f>'Capacity Backing (Hide)2'!CV$3*(DV56/MAX(1,SUMIFS('Treatment Backing (Hide)'!$B$110:$B$124,'Capacity Backing (Hide)2'!CV$67:CV$81,"X")))</f>
        <v>0</v>
      </c>
      <c r="LS56" s="224">
        <f>'Capacity Backing (Hide)2'!CW$3*(DW56/MAX(1,SUMIFS('Treatment Backing (Hide)'!$B$110:$B$124,'Capacity Backing (Hide)2'!CW$67:CW$81,"X")))</f>
        <v>0</v>
      </c>
      <c r="LV56">
        <f>'Capacity Backing (Hide)2'!B$139*(AB56/MAX(1,SUMIFS('Treatment Backing (Hide)'!$B$110:$B$124,'Capacity Backing (Hide)2'!B$203:B$217,"X")))</f>
        <v>0</v>
      </c>
      <c r="LW56">
        <f>'Capacity Backing (Hide)2'!C$139*(AC56/MAX(1,SUMIFS('Treatment Backing (Hide)'!$B$110:$B$124,'Capacity Backing (Hide)2'!C$203:C$217,"X")))</f>
        <v>0</v>
      </c>
      <c r="LX56">
        <f>'Capacity Backing (Hide)2'!D$139*(AD56/MAX(1,SUMIFS('Treatment Backing (Hide)'!$B$110:$B$124,'Capacity Backing (Hide)2'!D$203:D$217,"X")))</f>
        <v>0</v>
      </c>
      <c r="LY56">
        <f>'Capacity Backing (Hide)2'!E$139*(AE56/MAX(1,SUMIFS('Treatment Backing (Hide)'!$B$110:$B$124,'Capacity Backing (Hide)2'!E$203:E$217,"X")))</f>
        <v>0</v>
      </c>
      <c r="LZ56">
        <f>'Capacity Backing (Hide)2'!F$139*(AF56/MAX(1,SUMIFS('Treatment Backing (Hide)'!$B$110:$B$124,'Capacity Backing (Hide)2'!F$203:F$217,"X")))</f>
        <v>0</v>
      </c>
      <c r="MA56">
        <f>'Capacity Backing (Hide)2'!G$139*(AG56/MAX(1,SUMIFS('Treatment Backing (Hide)'!$B$110:$B$124,'Capacity Backing (Hide)2'!G$203:G$217,"X")))</f>
        <v>0</v>
      </c>
      <c r="MB56">
        <f>'Capacity Backing (Hide)2'!H$139*(AH56/MAX(1,SUMIFS('Treatment Backing (Hide)'!$B$110:$B$124,'Capacity Backing (Hide)2'!H$203:H$217,"X")))</f>
        <v>0</v>
      </c>
      <c r="MC56">
        <f>'Capacity Backing (Hide)2'!I$139*(AI56/MAX(1,SUMIFS('Treatment Backing (Hide)'!$B$110:$B$124,'Capacity Backing (Hide)2'!I$203:I$217,"X")))</f>
        <v>0</v>
      </c>
      <c r="MD56">
        <f>'Capacity Backing (Hide)2'!J$139*(AJ56/MAX(1,SUMIFS('Treatment Backing (Hide)'!$B$110:$B$124,'Capacity Backing (Hide)2'!J$203:J$217,"X")))</f>
        <v>0</v>
      </c>
      <c r="ME56">
        <f>'Capacity Backing (Hide)2'!K$139*(AK56/MAX(1,SUMIFS('Treatment Backing (Hide)'!$B$110:$B$124,'Capacity Backing (Hide)2'!K$203:K$217,"X")))</f>
        <v>0</v>
      </c>
      <c r="MF56">
        <f>'Capacity Backing (Hide)2'!L$139*(AL56/MAX(1,SUMIFS('Treatment Backing (Hide)'!$B$110:$B$124,'Capacity Backing (Hide)2'!L$203:L$217,"X")))</f>
        <v>0</v>
      </c>
      <c r="MG56">
        <f>'Capacity Backing (Hide)2'!M$139*(AM56/MAX(1,SUMIFS('Treatment Backing (Hide)'!$B$110:$B$124,'Capacity Backing (Hide)2'!M$203:M$217,"X")))</f>
        <v>0</v>
      </c>
      <c r="MH56">
        <f>'Capacity Backing (Hide)2'!N$139*(AN56/MAX(1,SUMIFS('Treatment Backing (Hide)'!$B$110:$B$124,'Capacity Backing (Hide)2'!N$203:N$217,"X")))</f>
        <v>0</v>
      </c>
      <c r="MI56">
        <f>'Capacity Backing (Hide)2'!O$139*(AO56/MAX(1,SUMIFS('Treatment Backing (Hide)'!$B$110:$B$124,'Capacity Backing (Hide)2'!O$203:O$217,"X")))</f>
        <v>0</v>
      </c>
      <c r="MJ56">
        <f>'Capacity Backing (Hide)2'!P$139*(AP56/MAX(1,SUMIFS('Treatment Backing (Hide)'!$B$110:$B$124,'Capacity Backing (Hide)2'!P$203:P$217,"X")))</f>
        <v>0</v>
      </c>
      <c r="MK56">
        <f>'Capacity Backing (Hide)2'!Q$139*(AQ56/MAX(1,SUMIFS('Treatment Backing (Hide)'!$B$110:$B$124,'Capacity Backing (Hide)2'!Q$203:Q$217,"X")))</f>
        <v>0</v>
      </c>
      <c r="ML56">
        <f>'Capacity Backing (Hide)2'!R$139*(AR56/MAX(1,SUMIFS('Treatment Backing (Hide)'!$B$110:$B$124,'Capacity Backing (Hide)2'!R$203:R$217,"X")))</f>
        <v>0</v>
      </c>
      <c r="MM56">
        <f>'Capacity Backing (Hide)2'!S$139*(AS56/MAX(1,SUMIFS('Treatment Backing (Hide)'!$B$110:$B$124,'Capacity Backing (Hide)2'!S$203:S$217,"X")))</f>
        <v>0</v>
      </c>
      <c r="MN56">
        <f>'Capacity Backing (Hide)2'!T$139*(AT56/MAX(1,SUMIFS('Treatment Backing (Hide)'!$B$110:$B$124,'Capacity Backing (Hide)2'!T$203:T$217,"X")))</f>
        <v>0</v>
      </c>
      <c r="MO56">
        <f>'Capacity Backing (Hide)2'!U$139*(AU56/MAX(1,SUMIFS('Treatment Backing (Hide)'!$B$110:$B$124,'Capacity Backing (Hide)2'!U$203:U$217,"X")))</f>
        <v>0</v>
      </c>
      <c r="MP56">
        <f>'Capacity Backing (Hide)2'!V$139*(AV56/MAX(1,SUMIFS('Treatment Backing (Hide)'!$B$110:$B$124,'Capacity Backing (Hide)2'!V$203:V$217,"X")))</f>
        <v>0</v>
      </c>
      <c r="MQ56">
        <f>'Capacity Backing (Hide)2'!W$139*(AW56/MAX(1,SUMIFS('Treatment Backing (Hide)'!$B$110:$B$124,'Capacity Backing (Hide)2'!W$203:W$217,"X")))</f>
        <v>0</v>
      </c>
      <c r="MR56">
        <f>'Capacity Backing (Hide)2'!X$139*(AX56/MAX(1,SUMIFS('Treatment Backing (Hide)'!$B$110:$B$124,'Capacity Backing (Hide)2'!X$203:X$217,"X")))</f>
        <v>0</v>
      </c>
      <c r="MS56">
        <f>'Capacity Backing (Hide)2'!Y$139*(AY56/MAX(1,SUMIFS('Treatment Backing (Hide)'!$B$110:$B$124,'Capacity Backing (Hide)2'!Y$203:Y$217,"X")))</f>
        <v>0</v>
      </c>
      <c r="MT56">
        <f>'Capacity Backing (Hide)2'!Z$139*(AZ56/MAX(1,SUMIFS('Treatment Backing (Hide)'!$B$110:$B$124,'Capacity Backing (Hide)2'!Z$203:Z$217,"X")))</f>
        <v>0</v>
      </c>
      <c r="MU56">
        <f>'Capacity Backing (Hide)2'!AA$139*(BA56/MAX(1,SUMIFS('Treatment Backing (Hide)'!$B$110:$B$124,'Capacity Backing (Hide)2'!AA$203:AA$217,"X")))</f>
        <v>0</v>
      </c>
      <c r="MV56">
        <f>'Capacity Backing (Hide)2'!AB$139*(BB56/MAX(1,SUMIFS('Treatment Backing (Hide)'!$B$110:$B$124,'Capacity Backing (Hide)2'!AB$203:AB$217,"X")))</f>
        <v>0</v>
      </c>
      <c r="MW56">
        <f>'Capacity Backing (Hide)2'!AC$139*(BC56/MAX(1,SUMIFS('Treatment Backing (Hide)'!$B$110:$B$124,'Capacity Backing (Hide)2'!AC$203:AC$217,"X")))</f>
        <v>0</v>
      </c>
      <c r="MX56">
        <f>'Capacity Backing (Hide)2'!AD$139*(BD56/MAX(1,SUMIFS('Treatment Backing (Hide)'!$B$110:$B$124,'Capacity Backing (Hide)2'!AD$203:AD$217,"X")))</f>
        <v>0</v>
      </c>
      <c r="MY56">
        <f>'Capacity Backing (Hide)2'!AE$139*(BE56/MAX(1,SUMIFS('Treatment Backing (Hide)'!$B$110:$B$124,'Capacity Backing (Hide)2'!AE$203:AE$217,"X")))</f>
        <v>0</v>
      </c>
      <c r="MZ56">
        <f>'Capacity Backing (Hide)2'!AF$139*(BF56/MAX(1,SUMIFS('Treatment Backing (Hide)'!$B$110:$B$124,'Capacity Backing (Hide)2'!AF$203:AF$217,"X")))</f>
        <v>0</v>
      </c>
      <c r="NA56">
        <f>'Capacity Backing (Hide)2'!AG$139*(BG56/MAX(1,SUMIFS('Treatment Backing (Hide)'!$B$110:$B$124,'Capacity Backing (Hide)2'!AG$203:AG$217,"X")))</f>
        <v>0</v>
      </c>
      <c r="NB56">
        <f>'Capacity Backing (Hide)2'!AH$139*(BH56/MAX(1,SUMIFS('Treatment Backing (Hide)'!$B$110:$B$124,'Capacity Backing (Hide)2'!AH$203:AH$217,"X")))</f>
        <v>0</v>
      </c>
      <c r="NC56">
        <f>'Capacity Backing (Hide)2'!AI$139*(BI56/MAX(1,SUMIFS('Treatment Backing (Hide)'!$B$110:$B$124,'Capacity Backing (Hide)2'!AI$203:AI$217,"X")))</f>
        <v>0</v>
      </c>
      <c r="ND56">
        <f>'Capacity Backing (Hide)2'!AJ$139*(BJ56/MAX(1,SUMIFS('Treatment Backing (Hide)'!$B$110:$B$124,'Capacity Backing (Hide)2'!AJ$203:AJ$217,"X")))</f>
        <v>0</v>
      </c>
      <c r="NE56">
        <f>'Capacity Backing (Hide)2'!AK$139*(BK56/MAX(1,SUMIFS('Treatment Backing (Hide)'!$B$110:$B$124,'Capacity Backing (Hide)2'!AK$203:AK$217,"X")))</f>
        <v>0</v>
      </c>
      <c r="NF56">
        <f>'Capacity Backing (Hide)2'!AL$139*(BL56/MAX(1,SUMIFS('Treatment Backing (Hide)'!$B$110:$B$124,'Capacity Backing (Hide)2'!AL$203:AL$217,"X")))</f>
        <v>0</v>
      </c>
      <c r="NG56">
        <f>'Capacity Backing (Hide)2'!AM$139*(BM56/MAX(1,SUMIFS('Treatment Backing (Hide)'!$B$110:$B$124,'Capacity Backing (Hide)2'!AM$203:AM$217,"X")))</f>
        <v>0</v>
      </c>
      <c r="NH56">
        <f>'Capacity Backing (Hide)2'!AN$139*(BN56/MAX(1,SUMIFS('Treatment Backing (Hide)'!$B$110:$B$124,'Capacity Backing (Hide)2'!AN$203:AN$217,"X")))</f>
        <v>0</v>
      </c>
      <c r="NI56">
        <f>'Capacity Backing (Hide)2'!AO$139*(BO56/MAX(1,SUMIFS('Treatment Backing (Hide)'!$B$110:$B$124,'Capacity Backing (Hide)2'!AO$203:AO$217,"X")))</f>
        <v>0</v>
      </c>
      <c r="NJ56">
        <f>'Capacity Backing (Hide)2'!AP$139*(BP56/MAX(1,SUMIFS('Treatment Backing (Hide)'!$B$110:$B$124,'Capacity Backing (Hide)2'!AP$203:AP$217,"X")))</f>
        <v>0</v>
      </c>
      <c r="NK56">
        <f>'Capacity Backing (Hide)2'!AQ$139*(BQ56/MAX(1,SUMIFS('Treatment Backing (Hide)'!$B$110:$B$124,'Capacity Backing (Hide)2'!AQ$203:AQ$217,"X")))</f>
        <v>0</v>
      </c>
      <c r="NL56">
        <f>'Capacity Backing (Hide)2'!AR$139*(BR56/MAX(1,SUMIFS('Treatment Backing (Hide)'!$B$110:$B$124,'Capacity Backing (Hide)2'!AR$203:AR$217,"X")))</f>
        <v>0</v>
      </c>
      <c r="NM56">
        <f>'Capacity Backing (Hide)2'!AS$139*(BS56/MAX(1,SUMIFS('Treatment Backing (Hide)'!$B$110:$B$124,'Capacity Backing (Hide)2'!AS$203:AS$217,"X")))</f>
        <v>0</v>
      </c>
      <c r="NN56">
        <f>'Capacity Backing (Hide)2'!AT$139*(BT56/MAX(1,SUMIFS('Treatment Backing (Hide)'!$B$110:$B$124,'Capacity Backing (Hide)2'!AT$203:AT$217,"X")))</f>
        <v>0</v>
      </c>
      <c r="NO56">
        <f>'Capacity Backing (Hide)2'!AU$139*(BU56/MAX(1,SUMIFS('Treatment Backing (Hide)'!$B$110:$B$124,'Capacity Backing (Hide)2'!AU$203:AU$217,"X")))</f>
        <v>0</v>
      </c>
      <c r="NP56">
        <f>'Capacity Backing (Hide)2'!AV$139*(BV56/MAX(1,SUMIFS('Treatment Backing (Hide)'!$B$110:$B$124,'Capacity Backing (Hide)2'!AV$203:AV$217,"X")))</f>
        <v>0</v>
      </c>
      <c r="NQ56">
        <f>'Capacity Backing (Hide)2'!AW$139*(BW56/MAX(1,SUMIFS('Treatment Backing (Hide)'!$B$110:$B$124,'Capacity Backing (Hide)2'!AW$203:AW$217,"X")))</f>
        <v>0</v>
      </c>
      <c r="NR56">
        <f>'Capacity Backing (Hide)2'!AX$139*(BX56/MAX(1,SUMIFS('Treatment Backing (Hide)'!$B$110:$B$124,'Capacity Backing (Hide)2'!AX$203:AX$217,"X")))</f>
        <v>0</v>
      </c>
      <c r="NS56">
        <f>'Capacity Backing (Hide)2'!AY$139*(BY56/MAX(1,SUMIFS('Treatment Backing (Hide)'!$B$110:$B$124,'Capacity Backing (Hide)2'!AY$203:AY$217,"X")))</f>
        <v>0</v>
      </c>
      <c r="NT56">
        <f>'Capacity Backing (Hide)2'!AZ$139*(BZ56/MAX(1,SUMIFS('Treatment Backing (Hide)'!$B$110:$B$124,'Capacity Backing (Hide)2'!AZ$203:AZ$217,"X")))</f>
        <v>0</v>
      </c>
      <c r="NU56">
        <f>'Capacity Backing (Hide)2'!BA$139*(CA56/MAX(1,SUMIFS('Treatment Backing (Hide)'!$B$110:$B$124,'Capacity Backing (Hide)2'!BA$203:BA$217,"X")))</f>
        <v>0</v>
      </c>
      <c r="NV56">
        <f>'Capacity Backing (Hide)2'!BB$139*(CB56/MAX(1,SUMIFS('Treatment Backing (Hide)'!$B$110:$B$124,'Capacity Backing (Hide)2'!BB$203:BB$217,"X")))</f>
        <v>0</v>
      </c>
      <c r="NW56">
        <f>'Capacity Backing (Hide)2'!BC$139*(CC56/MAX(1,SUMIFS('Treatment Backing (Hide)'!$B$110:$B$124,'Capacity Backing (Hide)2'!BC$203:BC$217,"X")))</f>
        <v>0</v>
      </c>
      <c r="NX56">
        <f>'Capacity Backing (Hide)2'!BD$139*(CD56/MAX(1,SUMIFS('Treatment Backing (Hide)'!$B$110:$B$124,'Capacity Backing (Hide)2'!BD$203:BD$217,"X")))</f>
        <v>0</v>
      </c>
      <c r="NY56">
        <f>'Capacity Backing (Hide)2'!BE$139*(CE56/MAX(1,SUMIFS('Treatment Backing (Hide)'!$B$110:$B$124,'Capacity Backing (Hide)2'!BE$203:BE$217,"X")))</f>
        <v>0</v>
      </c>
      <c r="NZ56">
        <f>'Capacity Backing (Hide)2'!BF$139*(CF56/MAX(1,SUMIFS('Treatment Backing (Hide)'!$B$110:$B$124,'Capacity Backing (Hide)2'!BF$203:BF$217,"X")))</f>
        <v>0</v>
      </c>
      <c r="OA56">
        <f>'Capacity Backing (Hide)2'!BG$139*(CG56/MAX(1,SUMIFS('Treatment Backing (Hide)'!$B$110:$B$124,'Capacity Backing (Hide)2'!BG$203:BG$217,"X")))</f>
        <v>0</v>
      </c>
      <c r="OB56">
        <f>'Capacity Backing (Hide)2'!BH$139*(CH56/MAX(1,SUMIFS('Treatment Backing (Hide)'!$B$110:$B$124,'Capacity Backing (Hide)2'!BH$203:BH$217,"X")))</f>
        <v>0</v>
      </c>
      <c r="OC56">
        <f>'Capacity Backing (Hide)2'!BI$139*(CI56/MAX(1,SUMIFS('Treatment Backing (Hide)'!$B$110:$B$124,'Capacity Backing (Hide)2'!BI$203:BI$217,"X")))</f>
        <v>0</v>
      </c>
      <c r="OD56">
        <f>'Capacity Backing (Hide)2'!BJ$139*(CJ56/MAX(1,SUMIFS('Treatment Backing (Hide)'!$B$110:$B$124,'Capacity Backing (Hide)2'!BJ$203:BJ$217,"X")))</f>
        <v>0</v>
      </c>
      <c r="OE56">
        <f>'Capacity Backing (Hide)2'!BK$139*(CK56/MAX(1,SUMIFS('Treatment Backing (Hide)'!$B$110:$B$124,'Capacity Backing (Hide)2'!BK$203:BK$217,"X")))</f>
        <v>0</v>
      </c>
      <c r="OF56">
        <f>'Capacity Backing (Hide)2'!BL$139*(CL56/MAX(1,SUMIFS('Treatment Backing (Hide)'!$B$110:$B$124,'Capacity Backing (Hide)2'!BL$203:BL$217,"X")))</f>
        <v>0</v>
      </c>
      <c r="OG56">
        <f>'Capacity Backing (Hide)2'!BM$139*(CM56/MAX(1,SUMIFS('Treatment Backing (Hide)'!$B$110:$B$124,'Capacity Backing (Hide)2'!BM$203:BM$217,"X")))</f>
        <v>0</v>
      </c>
      <c r="OH56">
        <f>'Capacity Backing (Hide)2'!BN$139*(CN56/MAX(1,SUMIFS('Treatment Backing (Hide)'!$B$110:$B$124,'Capacity Backing (Hide)2'!BN$203:BN$217,"X")))</f>
        <v>0</v>
      </c>
      <c r="OI56">
        <f>'Capacity Backing (Hide)2'!BO$139*(CO56/MAX(1,SUMIFS('Treatment Backing (Hide)'!$B$110:$B$124,'Capacity Backing (Hide)2'!BO$203:BO$217,"X")))</f>
        <v>0</v>
      </c>
      <c r="OJ56">
        <f>'Capacity Backing (Hide)2'!BP$139*(CP56/MAX(1,SUMIFS('Treatment Backing (Hide)'!$B$110:$B$124,'Capacity Backing (Hide)2'!BP$203:BP$217,"X")))</f>
        <v>0</v>
      </c>
      <c r="OK56">
        <f>'Capacity Backing (Hide)2'!BQ$139*(CQ56/MAX(1,SUMIFS('Treatment Backing (Hide)'!$B$110:$B$124,'Capacity Backing (Hide)2'!BQ$203:BQ$217,"X")))</f>
        <v>0</v>
      </c>
      <c r="OL56">
        <f>'Capacity Backing (Hide)2'!BR$139*(CR56/MAX(1,SUMIFS('Treatment Backing (Hide)'!$B$110:$B$124,'Capacity Backing (Hide)2'!BR$203:BR$217,"X")))</f>
        <v>0</v>
      </c>
      <c r="OM56">
        <f>'Capacity Backing (Hide)2'!BS$139*(CS56/MAX(1,SUMIFS('Treatment Backing (Hide)'!$B$110:$B$124,'Capacity Backing (Hide)2'!BS$203:BS$217,"X")))</f>
        <v>0</v>
      </c>
      <c r="ON56">
        <f>'Capacity Backing (Hide)2'!BT$139*(CT56/MAX(1,SUMIFS('Treatment Backing (Hide)'!$B$110:$B$124,'Capacity Backing (Hide)2'!BT$203:BT$217,"X")))</f>
        <v>0</v>
      </c>
      <c r="OO56">
        <f>'Capacity Backing (Hide)2'!BU$139*(CU56/MAX(1,SUMIFS('Treatment Backing (Hide)'!$B$110:$B$124,'Capacity Backing (Hide)2'!BU$203:BU$217,"X")))</f>
        <v>0</v>
      </c>
      <c r="OP56">
        <f>'Capacity Backing (Hide)2'!BV$139*(CV56/MAX(1,SUMIFS('Treatment Backing (Hide)'!$B$110:$B$124,'Capacity Backing (Hide)2'!BV$203:BV$217,"X")))</f>
        <v>0</v>
      </c>
      <c r="OQ56">
        <f>'Capacity Backing (Hide)2'!BW$139*(CW56/MAX(1,SUMIFS('Treatment Backing (Hide)'!$B$110:$B$124,'Capacity Backing (Hide)2'!BW$203:BW$217,"X")))</f>
        <v>0</v>
      </c>
      <c r="OR56">
        <f>'Capacity Backing (Hide)2'!BX$139*(CX56/MAX(1,SUMIFS('Treatment Backing (Hide)'!$B$110:$B$124,'Capacity Backing (Hide)2'!BX$203:BX$217,"X")))</f>
        <v>0</v>
      </c>
      <c r="OS56">
        <f>'Capacity Backing (Hide)2'!BY$139*(CY56/MAX(1,SUMIFS('Treatment Backing (Hide)'!$B$110:$B$124,'Capacity Backing (Hide)2'!BY$203:BY$217,"X")))</f>
        <v>0</v>
      </c>
      <c r="OT56">
        <f>'Capacity Backing (Hide)2'!BZ$139*(CZ56/MAX(1,SUMIFS('Treatment Backing (Hide)'!$B$110:$B$124,'Capacity Backing (Hide)2'!BZ$203:BZ$217,"X")))</f>
        <v>0</v>
      </c>
      <c r="OU56">
        <f>'Capacity Backing (Hide)2'!CA$139*(DA56/MAX(1,SUMIFS('Treatment Backing (Hide)'!$B$110:$B$124,'Capacity Backing (Hide)2'!CA$203:CA$217,"X")))</f>
        <v>0</v>
      </c>
      <c r="OV56">
        <f>'Capacity Backing (Hide)2'!CB$139*(DB56/MAX(1,SUMIFS('Treatment Backing (Hide)'!$B$110:$B$124,'Capacity Backing (Hide)2'!CB$203:CB$217,"X")))</f>
        <v>0</v>
      </c>
      <c r="OW56">
        <f>'Capacity Backing (Hide)2'!CC$139*(DC56/MAX(1,SUMIFS('Treatment Backing (Hide)'!$B$110:$B$124,'Capacity Backing (Hide)2'!CC$203:CC$217,"X")))</f>
        <v>0</v>
      </c>
      <c r="OX56">
        <f>'Capacity Backing (Hide)2'!CD$139*(DD56/MAX(1,SUMIFS('Treatment Backing (Hide)'!$B$110:$B$124,'Capacity Backing (Hide)2'!CD$203:CD$217,"X")))</f>
        <v>0</v>
      </c>
      <c r="OY56">
        <f>'Capacity Backing (Hide)2'!CE$139*(DE56/MAX(1,SUMIFS('Treatment Backing (Hide)'!$B$110:$B$124,'Capacity Backing (Hide)2'!CE$203:CE$217,"X")))</f>
        <v>0</v>
      </c>
      <c r="OZ56">
        <f>'Capacity Backing (Hide)2'!CF$139*(DF56/MAX(1,SUMIFS('Treatment Backing (Hide)'!$B$110:$B$124,'Capacity Backing (Hide)2'!CF$203:CF$217,"X")))</f>
        <v>0</v>
      </c>
      <c r="PA56">
        <f>'Capacity Backing (Hide)2'!CG$139*(DG56/MAX(1,SUMIFS('Treatment Backing (Hide)'!$B$110:$B$124,'Capacity Backing (Hide)2'!CG$203:CG$217,"X")))</f>
        <v>0</v>
      </c>
      <c r="PB56">
        <f>'Capacity Backing (Hide)2'!CH$139*(DH56/MAX(1,SUMIFS('Treatment Backing (Hide)'!$B$110:$B$124,'Capacity Backing (Hide)2'!CH$203:CH$217,"X")))</f>
        <v>0</v>
      </c>
      <c r="PC56">
        <f>'Capacity Backing (Hide)2'!CI$139*(DI56/MAX(1,SUMIFS('Treatment Backing (Hide)'!$B$110:$B$124,'Capacity Backing (Hide)2'!CI$203:CI$217,"X")))</f>
        <v>0</v>
      </c>
      <c r="PD56">
        <f>'Capacity Backing (Hide)2'!CJ$139*(DJ56/MAX(1,SUMIFS('Treatment Backing (Hide)'!$B$110:$B$124,'Capacity Backing (Hide)2'!CJ$203:CJ$217,"X")))</f>
        <v>0</v>
      </c>
      <c r="PE56">
        <f>'Capacity Backing (Hide)2'!CK$139*(DK56/MAX(1,SUMIFS('Treatment Backing (Hide)'!$B$110:$B$124,'Capacity Backing (Hide)2'!CK$203:CK$217,"X")))</f>
        <v>0</v>
      </c>
      <c r="PF56">
        <f>'Capacity Backing (Hide)2'!CL$139*(DL56/MAX(1,SUMIFS('Treatment Backing (Hide)'!$B$110:$B$124,'Capacity Backing (Hide)2'!CL$203:CL$217,"X")))</f>
        <v>0</v>
      </c>
      <c r="PG56">
        <f>'Capacity Backing (Hide)2'!CM$139*(DM56/MAX(1,SUMIFS('Treatment Backing (Hide)'!$B$110:$B$124,'Capacity Backing (Hide)2'!CM$203:CM$217,"X")))</f>
        <v>0</v>
      </c>
      <c r="PH56">
        <f>'Capacity Backing (Hide)2'!CN$139*(DN56/MAX(1,SUMIFS('Treatment Backing (Hide)'!$B$110:$B$124,'Capacity Backing (Hide)2'!CN$203:CN$217,"X")))</f>
        <v>0</v>
      </c>
      <c r="PI56">
        <f>'Capacity Backing (Hide)2'!CO$139*(DO56/MAX(1,SUMIFS('Treatment Backing (Hide)'!$B$110:$B$124,'Capacity Backing (Hide)2'!CO$203:CO$217,"X")))</f>
        <v>0</v>
      </c>
      <c r="PJ56">
        <f>'Capacity Backing (Hide)2'!CP$139*(DP56/MAX(1,SUMIFS('Treatment Backing (Hide)'!$B$110:$B$124,'Capacity Backing (Hide)2'!CP$203:CP$217,"X")))</f>
        <v>0</v>
      </c>
      <c r="PK56">
        <f>'Capacity Backing (Hide)2'!CQ$139*(DQ56/MAX(1,SUMIFS('Treatment Backing (Hide)'!$B$110:$B$124,'Capacity Backing (Hide)2'!CQ$203:CQ$217,"X")))</f>
        <v>0</v>
      </c>
      <c r="PL56">
        <f>'Capacity Backing (Hide)2'!CR$139*(DR56/MAX(1,SUMIFS('Treatment Backing (Hide)'!$B$110:$B$124,'Capacity Backing (Hide)2'!CR$203:CR$217,"X")))</f>
        <v>0</v>
      </c>
      <c r="PM56">
        <f>'Capacity Backing (Hide)2'!CS$139*(DS56/MAX(1,SUMIFS('Treatment Backing (Hide)'!$B$110:$B$124,'Capacity Backing (Hide)2'!CS$203:CS$217,"X")))</f>
        <v>0</v>
      </c>
      <c r="PN56">
        <f>'Capacity Backing (Hide)2'!CT$139*(DT56/MAX(1,SUMIFS('Treatment Backing (Hide)'!$B$110:$B$124,'Capacity Backing (Hide)2'!CT$203:CT$217,"X")))</f>
        <v>0</v>
      </c>
      <c r="PO56">
        <f>'Capacity Backing (Hide)2'!CU$139*(DU56/MAX(1,SUMIFS('Treatment Backing (Hide)'!$B$110:$B$124,'Capacity Backing (Hide)2'!CU$203:CU$217,"X")))</f>
        <v>0</v>
      </c>
      <c r="PP56">
        <f>'Capacity Backing (Hide)2'!CV$139*(DV56/MAX(1,SUMIFS('Treatment Backing (Hide)'!$B$110:$B$124,'Capacity Backing (Hide)2'!CV$203:CV$217,"X")))</f>
        <v>0</v>
      </c>
      <c r="PQ56">
        <f>'Capacity Backing (Hide)2'!CW$139*(DW56/MAX(1,SUMIFS('Treatment Backing (Hide)'!$B$110:$B$124,'Capacity Backing (Hide)2'!CW$203:CW$217,"X")))</f>
        <v>0</v>
      </c>
      <c r="PS56" cm="1">
        <f t="array" ref="PS56">SUM(IF('Capacity Summary'!H$36:H$135="X",1,0)*TRANSPOSE('CR Backing (Hide)'!$HX56:$LS56))</f>
        <v>0</v>
      </c>
      <c r="PT56" cm="1">
        <f t="array" ref="PT56">SUM(IF('Capacity Summary'!I$36:I$135="X",1,0)*TRANSPOSE('CR Backing (Hide)'!$HX56:$LS56))</f>
        <v>0</v>
      </c>
      <c r="PU56" cm="1">
        <f t="array" ref="PU56">SUM(IF('Capacity Summary'!J$36:J$135="X",1,0)*TRANSPOSE('CR Backing (Hide)'!$HX56:$LS56))</f>
        <v>0</v>
      </c>
      <c r="PV56" cm="1">
        <f t="array" ref="PV56">SUM(IF('Capacity Summary'!K$36:K$135="X",1,0)*TRANSPOSE('CR Backing (Hide)'!$HX56:$LS56))</f>
        <v>0</v>
      </c>
      <c r="PW56" cm="1">
        <f t="array" ref="PW56">SUM(IF('Capacity Summary'!L$36:L$135="X",1,0)*TRANSPOSE('CR Backing (Hide)'!$HX56:$LS56))</f>
        <v>0</v>
      </c>
      <c r="PX56" cm="1">
        <f t="array" ref="PX56">SUM(IF('Capacity Summary'!M$36:M$135="X",1,0)*TRANSPOSE('CR Backing (Hide)'!$HX56:$LS56))</f>
        <v>0</v>
      </c>
      <c r="PY56" cm="1">
        <f t="array" ref="PY56">SUM(IF('Capacity Summary'!N$36:N$135="X",1,0)*TRANSPOSE('CR Backing (Hide)'!$HX56:$LS56))</f>
        <v>0</v>
      </c>
      <c r="PZ56" cm="1">
        <f t="array" ref="PZ56">SUM(IF('Capacity Summary'!O$36:O$135="X",1,0)*TRANSPOSE('CR Backing (Hide)'!$HX56:$LS56))</f>
        <v>0</v>
      </c>
      <c r="QA56" cm="1">
        <f t="array" ref="QA56">SUM(IF('Capacity Summary'!P$36:P$135="X",1,0)*TRANSPOSE('CR Backing (Hide)'!$HX56:$LS56))</f>
        <v>0</v>
      </c>
      <c r="QB56" cm="1">
        <f t="array" ref="QB56">SUM(IF('Capacity Summary'!Q$36:Q$135="X",1,0)*TRANSPOSE('CR Backing (Hide)'!$HX56:$LS56))</f>
        <v>0</v>
      </c>
      <c r="QC56" cm="1">
        <f t="array" ref="QC56">SUM(IF('Capacity Summary'!R$36:R$135="X",1,0)*TRANSPOSE('CR Backing (Hide)'!$HX56:$LS56))</f>
        <v>0</v>
      </c>
      <c r="QD56" cm="1">
        <f t="array" ref="QD56">SUM(IF('Capacity Summary'!S$36:S$135="X",1,0)*TRANSPOSE('CR Backing (Hide)'!$HX56:$LS56))</f>
        <v>0</v>
      </c>
      <c r="QE56" cm="1">
        <f t="array" ref="QE56">SUM(IF('Capacity Summary'!T$36:T$135="X",1,0)*TRANSPOSE('CR Backing (Hide)'!$HX56:$LS56))</f>
        <v>0</v>
      </c>
      <c r="QF56" cm="1">
        <f t="array" ref="QF56">SUM(IF('Capacity Summary'!U$36:U$135="X",1,0)*TRANSPOSE('CR Backing (Hide)'!$HX56:$LS56))</f>
        <v>0</v>
      </c>
      <c r="QG56" cm="1">
        <f t="array" ref="QG56">SUM(IF('Capacity Summary'!V$36:V$135="X",1,0)*TRANSPOSE('CR Backing (Hide)'!$HX56:$LS56))</f>
        <v>0</v>
      </c>
      <c r="QH56" cm="1">
        <f t="array" ref="QH56">SUM(IF('Capacity Summary'!W$36:W$135="X",1,0)*TRANSPOSE('CR Backing (Hide)'!$HX56:$LS56))</f>
        <v>0</v>
      </c>
      <c r="QI56" cm="1">
        <f t="array" ref="QI56">SUM(IF('Capacity Summary'!X$36:X$135="X",1,0)*TRANSPOSE('CR Backing (Hide)'!$HX56:$LS56))</f>
        <v>0</v>
      </c>
      <c r="QJ56" cm="1">
        <f t="array" ref="QJ56">SUM(IF('Capacity Summary'!Y$36:Y$135="X",1,0)*TRANSPOSE('CR Backing (Hide)'!$HX56:$LS56))</f>
        <v>0</v>
      </c>
      <c r="QK56" cm="1">
        <f t="array" ref="QK56">SUM(IF('Capacity Summary'!Z$36:Z$135="X",1,0)*TRANSPOSE('CR Backing (Hide)'!$HX56:$LS56))</f>
        <v>0</v>
      </c>
      <c r="QL56" cm="1">
        <f t="array" ref="QL56">SUM(IF('Capacity Summary'!AA$36:AA$135="X",1,0)*TRANSPOSE('CR Backing (Hide)'!$HX56:$LS56))</f>
        <v>0</v>
      </c>
      <c r="QM56" cm="1">
        <f t="array" ref="QM56">SUM(IF('Capacity Summary'!AB$36:AB$135="X",1,0)*TRANSPOSE('CR Backing (Hide)'!$HX56:$LS56))</f>
        <v>0</v>
      </c>
      <c r="QN56" cm="1">
        <f t="array" ref="QN56">SUM(IF('Capacity Summary'!AC$36:AC$135="X",1,0)*TRANSPOSE('CR Backing (Hide)'!$HX56:$LS56))</f>
        <v>0</v>
      </c>
      <c r="QO56" cm="1">
        <f t="array" ref="QO56">SUM(IF('Capacity Summary'!AD$36:AD$135="X",1,0)*TRANSPOSE('CR Backing (Hide)'!$HX56:$LS56))</f>
        <v>0</v>
      </c>
      <c r="QP56" cm="1">
        <f t="array" ref="QP56">SUM(IF('Capacity Summary'!AE$36:AE$135="X",1,0)*TRANSPOSE('CR Backing (Hide)'!$HX56:$LS56))</f>
        <v>0</v>
      </c>
      <c r="QQ56" cm="1">
        <f t="array" ref="QQ56">SUM(IF('Capacity Summary'!AF$36:AF$135="X",1,0)*TRANSPOSE('CR Backing (Hide)'!$HX56:$LS56))</f>
        <v>0</v>
      </c>
      <c r="QR56" cm="1">
        <f t="array" ref="QR56">SUM(IF('Capacity Summary'!AG$36:AG$135="X",1,0)*TRANSPOSE('CR Backing (Hide)'!$HX56:$LS56))</f>
        <v>0</v>
      </c>
      <c r="QS56" cm="1">
        <f t="array" ref="QS56">SUM(IF('Capacity Summary'!AH$36:AH$135="X",1,0)*TRANSPOSE('CR Backing (Hide)'!$HX56:$LS56))</f>
        <v>0</v>
      </c>
      <c r="QT56" cm="1">
        <f t="array" ref="QT56">SUM(IF('Capacity Summary'!AI$36:AI$135="X",1,0)*TRANSPOSE('CR Backing (Hide)'!$HX56:$LS56))</f>
        <v>0</v>
      </c>
      <c r="QU56" cm="1">
        <f t="array" ref="QU56">SUM(IF('Capacity Summary'!AJ$36:AJ$135="X",1,0)*TRANSPOSE('CR Backing (Hide)'!$HX56:$LS56))</f>
        <v>0</v>
      </c>
      <c r="QV56" cm="1">
        <f t="array" ref="QV56">SUM(IF('Capacity Summary'!AK$36:AK$135="X",1,0)*TRANSPOSE('CR Backing (Hide)'!$HX56:$LS56))</f>
        <v>0</v>
      </c>
      <c r="QW56" cm="1">
        <f t="array" ref="QW56">SUM(IF('Capacity Summary'!AL$36:AL$135="X",1,0)*TRANSPOSE('CR Backing (Hide)'!$HX56:$LS56))</f>
        <v>0</v>
      </c>
      <c r="QX56" cm="1">
        <f t="array" ref="QX56">SUM(IF('Capacity Summary'!AM$36:AM$135="X",1,0)*TRANSPOSE('CR Backing (Hide)'!$HX56:$LS56))</f>
        <v>0</v>
      </c>
      <c r="QY56" cm="1">
        <f t="array" ref="QY56">SUM(IF('Capacity Summary'!AN$36:AN$135="X",1,0)*TRANSPOSE('CR Backing (Hide)'!$HX56:$LS56))</f>
        <v>0</v>
      </c>
      <c r="QZ56" cm="1">
        <f t="array" ref="QZ56">SUM(IF('Capacity Summary'!AO$36:AO$135="X",1,0)*TRANSPOSE('CR Backing (Hide)'!$HX56:$LS56))</f>
        <v>0</v>
      </c>
      <c r="RA56" cm="1">
        <f t="array" ref="RA56">SUM(IF('Capacity Summary'!AP$36:AP$135="X",1,0)*TRANSPOSE('CR Backing (Hide)'!$HX56:$LS56))</f>
        <v>0</v>
      </c>
      <c r="RB56" cm="1">
        <f t="array" ref="RB56">SUM(IF('Capacity Summary'!AQ$36:AQ$135="X",1,0)*TRANSPOSE('CR Backing (Hide)'!$HX56:$LS56))</f>
        <v>0</v>
      </c>
      <c r="RC56" cm="1">
        <f t="array" ref="RC56">SUM(IF('Capacity Summary'!AR$36:AR$135="X",1,0)*TRANSPOSE('CR Backing (Hide)'!$HX56:$LS56))</f>
        <v>0</v>
      </c>
      <c r="RD56" cm="1">
        <f t="array" ref="RD56">SUM(IF('Capacity Summary'!AS$36:AS$135="X",1,0)*TRANSPOSE('CR Backing (Hide)'!$HX56:$LS56))</f>
        <v>0</v>
      </c>
      <c r="RE56" cm="1">
        <f t="array" ref="RE56">SUM(IF('Capacity Summary'!AT$36:AT$135="X",1,0)*TRANSPOSE('CR Backing (Hide)'!$HX56:$LS56))</f>
        <v>0</v>
      </c>
      <c r="RF56" cm="1">
        <f t="array" ref="RF56">SUM(IF('Capacity Summary'!AU$36:AU$135="X",1,0)*TRANSPOSE('CR Backing (Hide)'!$HX56:$LS56))</f>
        <v>0</v>
      </c>
      <c r="RG56" cm="1">
        <f t="array" ref="RG56">SUM(IF('Capacity Summary'!AV$36:AV$135="X",1,0)*TRANSPOSE('CR Backing (Hide)'!$HX56:$LS56))</f>
        <v>0</v>
      </c>
      <c r="RH56" cm="1">
        <f t="array" ref="RH56">SUM(IF('Capacity Summary'!AW$36:AW$135="X",1,0)*TRANSPOSE('CR Backing (Hide)'!$HX56:$LS56))</f>
        <v>0</v>
      </c>
      <c r="RI56" cm="1">
        <f t="array" ref="RI56">SUM(IF('Capacity Summary'!AX$36:AX$135="X",1,0)*TRANSPOSE('CR Backing (Hide)'!$HX56:$LS56))</f>
        <v>0</v>
      </c>
      <c r="RJ56" cm="1">
        <f t="array" ref="RJ56">SUM(IF('Capacity Summary'!AY$36:AY$135="X",1,0)*TRANSPOSE('CR Backing (Hide)'!$HX56:$LS56))</f>
        <v>0</v>
      </c>
      <c r="RK56" cm="1">
        <f t="array" ref="RK56">SUM(IF('Capacity Summary'!AZ$36:AZ$135="X",1,0)*TRANSPOSE('CR Backing (Hide)'!$HX56:$LS56))</f>
        <v>0</v>
      </c>
      <c r="RL56" cm="1">
        <f t="array" ref="RL56">SUM(IF('Capacity Summary'!BA$36:BA$135="X",1,0)*TRANSPOSE('CR Backing (Hide)'!$HX56:$LS56))</f>
        <v>0</v>
      </c>
      <c r="RM56" cm="1">
        <f t="array" ref="RM56">SUM(IF('Capacity Summary'!BB$36:BB$135="X",1,0)*TRANSPOSE('CR Backing (Hide)'!$HX56:$LS56))</f>
        <v>0</v>
      </c>
      <c r="RN56" cm="1">
        <f t="array" ref="RN56">SUM(IF('Capacity Summary'!BC$36:BC$135="X",1,0)*TRANSPOSE('CR Backing (Hide)'!$HX56:$LS56))</f>
        <v>0</v>
      </c>
      <c r="RO56" cm="1">
        <f t="array" ref="RO56">SUM(IF('Capacity Summary'!BD$36:BD$135="X",1,0)*TRANSPOSE('CR Backing (Hide)'!$HX56:$LS56))</f>
        <v>0</v>
      </c>
      <c r="RP56" cm="1">
        <f t="array" ref="RP56">SUM(IF('Capacity Summary'!BE$36:BE$135="X",1,0)*TRANSPOSE('CR Backing (Hide)'!$HX56:$LS56))</f>
        <v>0</v>
      </c>
      <c r="RQ56" cm="1">
        <f t="array" ref="RQ56">SUM(IF('Capacity Summary'!BF$36:BF$135="X",1,0)*TRANSPOSE('CR Backing (Hide)'!$HX56:$LS56))</f>
        <v>0</v>
      </c>
      <c r="RR56" cm="1">
        <f t="array" ref="RR56">SUM(IF('Capacity Summary'!BG$36:BG$135="X",1,0)*TRANSPOSE('CR Backing (Hide)'!$HX56:$LS56))</f>
        <v>0</v>
      </c>
      <c r="RT56" cm="1">
        <f t="array" ref="RT56">SUM(IF('Capacity Summary'!H$139:H$238="X",1,0)*TRANSPOSE('CR Backing (Hide)'!$LV56:$PQ56))</f>
        <v>0</v>
      </c>
      <c r="RU56" cm="1">
        <f t="array" ref="RU56">SUM(IF('Capacity Summary'!I$139:I$238="X",1,0)*TRANSPOSE('CR Backing (Hide)'!$LV56:$PQ56))</f>
        <v>0</v>
      </c>
      <c r="RV56" cm="1">
        <f t="array" ref="RV56">SUM(IF('Capacity Summary'!J$139:J$238="X",1,0)*TRANSPOSE('CR Backing (Hide)'!$LV56:$PQ56))</f>
        <v>0</v>
      </c>
      <c r="RW56" cm="1">
        <f t="array" ref="RW56">SUM(IF('Capacity Summary'!K$139:K$238="X",1,0)*TRANSPOSE('CR Backing (Hide)'!$LV56:$PQ56))</f>
        <v>0</v>
      </c>
      <c r="RX56" cm="1">
        <f t="array" ref="RX56">SUM(IF('Capacity Summary'!L$139:L$238="X",1,0)*TRANSPOSE('CR Backing (Hide)'!$LV56:$PQ56))</f>
        <v>0</v>
      </c>
      <c r="RY56" cm="1">
        <f t="array" ref="RY56">SUM(IF('Capacity Summary'!M$139:M$238="X",1,0)*TRANSPOSE('CR Backing (Hide)'!$LV56:$PQ56))</f>
        <v>0</v>
      </c>
      <c r="RZ56" cm="1">
        <f t="array" ref="RZ56">SUM(IF('Capacity Summary'!N$139:N$238="X",1,0)*TRANSPOSE('CR Backing (Hide)'!$LV56:$PQ56))</f>
        <v>0</v>
      </c>
      <c r="SA56" cm="1">
        <f t="array" ref="SA56">SUM(IF('Capacity Summary'!O$139:O$238="X",1,0)*TRANSPOSE('CR Backing (Hide)'!$LV56:$PQ56))</f>
        <v>0</v>
      </c>
      <c r="SB56" cm="1">
        <f t="array" ref="SB56">SUM(IF('Capacity Summary'!P$139:P$238="X",1,0)*TRANSPOSE('CR Backing (Hide)'!$LV56:$PQ56))</f>
        <v>0</v>
      </c>
      <c r="SC56" cm="1">
        <f t="array" ref="SC56">SUM(IF('Capacity Summary'!Q$139:Q$238="X",1,0)*TRANSPOSE('CR Backing (Hide)'!$LV56:$PQ56))</f>
        <v>0</v>
      </c>
      <c r="SD56" cm="1">
        <f t="array" ref="SD56">SUM(IF('Capacity Summary'!R$139:R$238="X",1,0)*TRANSPOSE('CR Backing (Hide)'!$LV56:$PQ56))</f>
        <v>0</v>
      </c>
      <c r="SE56" cm="1">
        <f t="array" ref="SE56">SUM(IF('Capacity Summary'!S$139:S$238="X",1,0)*TRANSPOSE('CR Backing (Hide)'!$LV56:$PQ56))</f>
        <v>0</v>
      </c>
      <c r="SF56" cm="1">
        <f t="array" ref="SF56">SUM(IF('Capacity Summary'!T$139:T$238="X",1,0)*TRANSPOSE('CR Backing (Hide)'!$LV56:$PQ56))</f>
        <v>0</v>
      </c>
      <c r="SG56" cm="1">
        <f t="array" ref="SG56">SUM(IF('Capacity Summary'!U$139:U$238="X",1,0)*TRANSPOSE('CR Backing (Hide)'!$LV56:$PQ56))</f>
        <v>0</v>
      </c>
      <c r="SH56" cm="1">
        <f t="array" ref="SH56">SUM(IF('Capacity Summary'!V$139:V$238="X",1,0)*TRANSPOSE('CR Backing (Hide)'!$LV56:$PQ56))</f>
        <v>0</v>
      </c>
      <c r="SI56" cm="1">
        <f t="array" ref="SI56">SUM(IF('Capacity Summary'!W$139:W$238="X",1,0)*TRANSPOSE('CR Backing (Hide)'!$LV56:$PQ56))</f>
        <v>0</v>
      </c>
      <c r="SJ56" cm="1">
        <f t="array" ref="SJ56">SUM(IF('Capacity Summary'!X$139:X$238="X",1,0)*TRANSPOSE('CR Backing (Hide)'!$LV56:$PQ56))</f>
        <v>0</v>
      </c>
      <c r="SK56" cm="1">
        <f t="array" ref="SK56">SUM(IF('Capacity Summary'!Y$139:Y$238="X",1,0)*TRANSPOSE('CR Backing (Hide)'!$LV56:$PQ56))</f>
        <v>0</v>
      </c>
      <c r="SL56" cm="1">
        <f t="array" ref="SL56">SUM(IF('Capacity Summary'!Z$139:Z$238="X",1,0)*TRANSPOSE('CR Backing (Hide)'!$LV56:$PQ56))</f>
        <v>0</v>
      </c>
      <c r="SM56" cm="1">
        <f t="array" ref="SM56">SUM(IF('Capacity Summary'!AA$139:AA$238="X",1,0)*TRANSPOSE('CR Backing (Hide)'!$LV56:$PQ56))</f>
        <v>0</v>
      </c>
      <c r="SN56" cm="1">
        <f t="array" ref="SN56">SUM(IF('Capacity Summary'!AB$139:AB$238="X",1,0)*TRANSPOSE('CR Backing (Hide)'!$LV56:$PQ56))</f>
        <v>0</v>
      </c>
      <c r="SO56" cm="1">
        <f t="array" ref="SO56">SUM(IF('Capacity Summary'!AC$139:AC$238="X",1,0)*TRANSPOSE('CR Backing (Hide)'!$LV56:$PQ56))</f>
        <v>0</v>
      </c>
      <c r="SP56" cm="1">
        <f t="array" ref="SP56">SUM(IF('Capacity Summary'!AD$139:AD$238="X",1,0)*TRANSPOSE('CR Backing (Hide)'!$LV56:$PQ56))</f>
        <v>0</v>
      </c>
      <c r="SQ56" cm="1">
        <f t="array" ref="SQ56">SUM(IF('Capacity Summary'!AE$139:AE$238="X",1,0)*TRANSPOSE('CR Backing (Hide)'!$LV56:$PQ56))</f>
        <v>0</v>
      </c>
      <c r="SR56" cm="1">
        <f t="array" ref="SR56">SUM(IF('Capacity Summary'!AF$139:AF$238="X",1,0)*TRANSPOSE('CR Backing (Hide)'!$LV56:$PQ56))</f>
        <v>0</v>
      </c>
      <c r="SS56" cm="1">
        <f t="array" ref="SS56">SUM(IF('Capacity Summary'!AG$139:AG$238="X",1,0)*TRANSPOSE('CR Backing (Hide)'!$LV56:$PQ56))</f>
        <v>0</v>
      </c>
      <c r="ST56" cm="1">
        <f t="array" ref="ST56">SUM(IF('Capacity Summary'!AH$139:AH$238="X",1,0)*TRANSPOSE('CR Backing (Hide)'!$LV56:$PQ56))</f>
        <v>0</v>
      </c>
      <c r="SU56" cm="1">
        <f t="array" ref="SU56">SUM(IF('Capacity Summary'!AI$139:AI$238="X",1,0)*TRANSPOSE('CR Backing (Hide)'!$LV56:$PQ56))</f>
        <v>0</v>
      </c>
      <c r="SV56" cm="1">
        <f t="array" ref="SV56">SUM(IF('Capacity Summary'!AJ$139:AJ$238="X",1,0)*TRANSPOSE('CR Backing (Hide)'!$LV56:$PQ56))</f>
        <v>0</v>
      </c>
      <c r="SW56" cm="1">
        <f t="array" ref="SW56">SUM(IF('Capacity Summary'!AK$139:AK$238="X",1,0)*TRANSPOSE('CR Backing (Hide)'!$LV56:$PQ56))</f>
        <v>0</v>
      </c>
      <c r="SX56" cm="1">
        <f t="array" ref="SX56">SUM(IF('Capacity Summary'!AL$139:AL$238="X",1,0)*TRANSPOSE('CR Backing (Hide)'!$LV56:$PQ56))</f>
        <v>0</v>
      </c>
      <c r="SY56" cm="1">
        <f t="array" ref="SY56">SUM(IF('Capacity Summary'!AM$139:AM$238="X",1,0)*TRANSPOSE('CR Backing (Hide)'!$LV56:$PQ56))</f>
        <v>0</v>
      </c>
      <c r="SZ56" cm="1">
        <f t="array" ref="SZ56">SUM(IF('Capacity Summary'!AN$139:AN$238="X",1,0)*TRANSPOSE('CR Backing (Hide)'!$LV56:$PQ56))</f>
        <v>0</v>
      </c>
      <c r="TA56" cm="1">
        <f t="array" ref="TA56">SUM(IF('Capacity Summary'!AO$139:AO$238="X",1,0)*TRANSPOSE('CR Backing (Hide)'!$LV56:$PQ56))</f>
        <v>0</v>
      </c>
      <c r="TB56" cm="1">
        <f t="array" ref="TB56">SUM(IF('Capacity Summary'!AP$139:AP$238="X",1,0)*TRANSPOSE('CR Backing (Hide)'!$LV56:$PQ56))</f>
        <v>0</v>
      </c>
      <c r="TC56" cm="1">
        <f t="array" ref="TC56">SUM(IF('Capacity Summary'!AQ$139:AQ$238="X",1,0)*TRANSPOSE('CR Backing (Hide)'!$LV56:$PQ56))</f>
        <v>0</v>
      </c>
      <c r="TD56" cm="1">
        <f t="array" ref="TD56">SUM(IF('Capacity Summary'!AR$139:AR$238="X",1,0)*TRANSPOSE('CR Backing (Hide)'!$LV56:$PQ56))</f>
        <v>0</v>
      </c>
      <c r="TE56" cm="1">
        <f t="array" ref="TE56">SUM(IF('Capacity Summary'!AS$139:AS$238="X",1,0)*TRANSPOSE('CR Backing (Hide)'!$LV56:$PQ56))</f>
        <v>0</v>
      </c>
      <c r="TF56" cm="1">
        <f t="array" ref="TF56">SUM(IF('Capacity Summary'!AT$139:AT$238="X",1,0)*TRANSPOSE('CR Backing (Hide)'!$LV56:$PQ56))</f>
        <v>0</v>
      </c>
      <c r="TG56" cm="1">
        <f t="array" ref="TG56">SUM(IF('Capacity Summary'!AU$139:AU$238="X",1,0)*TRANSPOSE('CR Backing (Hide)'!$LV56:$PQ56))</f>
        <v>0</v>
      </c>
      <c r="TH56" cm="1">
        <f t="array" ref="TH56">SUM(IF('Capacity Summary'!AV$139:AV$238="X",1,0)*TRANSPOSE('CR Backing (Hide)'!$LV56:$PQ56))</f>
        <v>0</v>
      </c>
      <c r="TI56" cm="1">
        <f t="array" ref="TI56">SUM(IF('Capacity Summary'!AW$139:AW$238="X",1,0)*TRANSPOSE('CR Backing (Hide)'!$LV56:$PQ56))</f>
        <v>0</v>
      </c>
      <c r="TJ56" cm="1">
        <f t="array" ref="TJ56">SUM(IF('Capacity Summary'!AX$139:AX$238="X",1,0)*TRANSPOSE('CR Backing (Hide)'!$LV56:$PQ56))</f>
        <v>0</v>
      </c>
      <c r="TK56" cm="1">
        <f t="array" ref="TK56">SUM(IF('Capacity Summary'!AY$139:AY$238="X",1,0)*TRANSPOSE('CR Backing (Hide)'!$LV56:$PQ56))</f>
        <v>0</v>
      </c>
      <c r="TL56" cm="1">
        <f t="array" ref="TL56">SUM(IF('Capacity Summary'!AZ$139:AZ$238="X",1,0)*TRANSPOSE('CR Backing (Hide)'!$LV56:$PQ56))</f>
        <v>0</v>
      </c>
      <c r="TM56" cm="1">
        <f t="array" ref="TM56">SUM(IF('Capacity Summary'!BA$139:BA$238="X",1,0)*TRANSPOSE('CR Backing (Hide)'!$LV56:$PQ56))</f>
        <v>0</v>
      </c>
      <c r="TN56" cm="1">
        <f t="array" ref="TN56">SUM(IF('Capacity Summary'!BB$139:BB$238="X",1,0)*TRANSPOSE('CR Backing (Hide)'!$LV56:$PQ56))</f>
        <v>0</v>
      </c>
      <c r="TO56" cm="1">
        <f t="array" ref="TO56">SUM(IF('Capacity Summary'!BC$139:BC$238="X",1,0)*TRANSPOSE('CR Backing (Hide)'!$LV56:$PQ56))</f>
        <v>0</v>
      </c>
      <c r="TP56" cm="1">
        <f t="array" ref="TP56">SUM(IF('Capacity Summary'!BD$139:BD$238="X",1,0)*TRANSPOSE('CR Backing (Hide)'!$LV56:$PQ56))</f>
        <v>0</v>
      </c>
      <c r="TQ56" cm="1">
        <f t="array" ref="TQ56">SUM(IF('Capacity Summary'!BE$139:BE$238="X",1,0)*TRANSPOSE('CR Backing (Hide)'!$LV56:$PQ56))</f>
        <v>0</v>
      </c>
      <c r="TR56" cm="1">
        <f t="array" ref="TR56">SUM(IF('Capacity Summary'!BF$139:BF$238="X",1,0)*TRANSPOSE('CR Backing (Hide)'!$LV56:$PQ56))</f>
        <v>0</v>
      </c>
      <c r="TS56" cm="1">
        <f t="array" ref="TS56">SUM(IF('Capacity Summary'!BG$139:BG$238="X",1,0)*TRANSPOSE('CR Backing (Hide)'!$LV56:$PQ56))</f>
        <v>0</v>
      </c>
    </row>
    <row r="57" spans="8:539" x14ac:dyDescent="0.25">
      <c r="H57" t="str">
        <f>ROW(H54)&amp;". "&amp;'Clinical resources'!B60</f>
        <v xml:space="preserve">54. </v>
      </c>
      <c r="J57" t="str" cm="1">
        <f t="array" ref="J57">IF(SUM(IF('Clinical resources'!F60:J60="X",1,0)*'Clinical resources'!F$4:J$4)&gt;0,"X","")</f>
        <v/>
      </c>
      <c r="K57" t="str" cm="1">
        <f t="array" ref="K57">IF(SUM(IF('Clinical resources'!K60:O60="X",1,0)*'Clinical resources'!K$4:O$4)&gt;0,"X","")</f>
        <v/>
      </c>
      <c r="L57" t="str" cm="1">
        <f t="array" ref="L57">IF(SUM(IF('Clinical resources'!P60:T60="X",1,0)*'Clinical resources'!P$4:T$4)&gt;0,"X","")</f>
        <v/>
      </c>
      <c r="M57" t="str" cm="1">
        <f t="array" ref="M57">IF(SUM(IF('Clinical resources'!U60:Y60="X",1,0)*'Clinical resources'!U$4:Y$4)&gt;0,"X","")</f>
        <v/>
      </c>
      <c r="N57" t="str" cm="1">
        <f t="array" ref="N57">IF(SUM(IF('Clinical resources'!Z60:AD60="X",1,0)*'Clinical resources'!Z$4:AD$4)&gt;0,"X","")</f>
        <v/>
      </c>
      <c r="O57" t="str" cm="1">
        <f t="array" ref="O57">IF(SUM(IF('Clinical resources'!AE60:AI60="X",1,0)*'Clinical resources'!AE$4:AI$4)&gt;0,"X","")</f>
        <v/>
      </c>
      <c r="P57" t="str" cm="1">
        <f t="array" ref="P57">IF(SUM(IF('Clinical resources'!AJ60:AN60="X",1,0)*'Clinical resources'!AJ$4:AN$4)&gt;0,"X","")</f>
        <v/>
      </c>
      <c r="Q57" t="str" cm="1">
        <f t="array" ref="Q57">IF(SUM(IF('Clinical resources'!AO60:AS60="X",1,0)*'Clinical resources'!AO$4:AS$4)&gt;0,"X","")</f>
        <v/>
      </c>
      <c r="R57" t="str" cm="1">
        <f t="array" ref="R57">IF(SUM(IF('Clinical resources'!AT60:AX60="X",1,0)*'Clinical resources'!AT$4:AX$4)&gt;0,"X","")</f>
        <v/>
      </c>
      <c r="S57" t="str" cm="1">
        <f t="array" ref="S57">IF(SUM(IF('Clinical resources'!AY60:BC60="X",1,0)*'Clinical resources'!AY$4:BC$4)&gt;0,"X","")</f>
        <v/>
      </c>
      <c r="T57" t="str" cm="1">
        <f t="array" ref="T57">IF(SUM(IF('Clinical resources'!BD60:BH60="X",1,0)*'Clinical resources'!BD$4:BH$4)&gt;0,"X","")</f>
        <v/>
      </c>
      <c r="U57" t="str" cm="1">
        <f t="array" ref="U57">IF(SUM(IF('Clinical resources'!BI60:BM60="X",1,0)*'Clinical resources'!BI$4:BM$4)&gt;0,"X","")</f>
        <v/>
      </c>
      <c r="V57" t="str" cm="1">
        <f t="array" ref="V57">IF(SUM(IF('Clinical resources'!BN60:BR60="X",1,0)*'Clinical resources'!BN$4:BR$4)&gt;0,"X","")</f>
        <v/>
      </c>
      <c r="W57" t="str" cm="1">
        <f t="array" ref="W57">IF(SUM(IF('Clinical resources'!BS60:BW60="X",1,0)*'Clinical resources'!BS$4:BW$4)&gt;0,"X","")</f>
        <v/>
      </c>
      <c r="X57" t="str" cm="1">
        <f t="array" ref="X57">IF(SUM(IF('Clinical resources'!BX60:CB60="X",1,0)*'Clinical resources'!BX$4:CB$4)&gt;0,"X","")</f>
        <v/>
      </c>
      <c r="AB57">
        <f t="array" ref="AB57">IF($J57:$X57='Capacity Backing (Hide)2'!B$67:B$81,1,0)</f>
        <v>0</v>
      </c>
      <c r="AC57">
        <f t="array" ref="AC57">IF($J57:$X57='Capacity Backing (Hide)2'!C$67:C$81,1,0)</f>
        <v>0</v>
      </c>
      <c r="AD57">
        <f t="array" ref="AD57">IF($J57:$X57='Capacity Backing (Hide)2'!D$67:D$81,1,0)</f>
        <v>0</v>
      </c>
      <c r="AE57">
        <f t="array" ref="AE57">IF($J57:$X57='Capacity Backing (Hide)2'!E$67:E$81,1,0)</f>
        <v>0</v>
      </c>
      <c r="AF57">
        <f t="array" ref="AF57">IF($J57:$X57='Capacity Backing (Hide)2'!F$67:F$81,1,0)</f>
        <v>0</v>
      </c>
      <c r="AG57">
        <f t="array" ref="AG57">IF($J57:$X57='Capacity Backing (Hide)2'!G$67:G$81,1,0)</f>
        <v>0</v>
      </c>
      <c r="AH57">
        <f t="array" ref="AH57">IF($J57:$X57='Capacity Backing (Hide)2'!H$67:H$81,1,0)</f>
        <v>0</v>
      </c>
      <c r="AI57">
        <f t="array" ref="AI57">IF($J57:$X57='Capacity Backing (Hide)2'!I$67:I$81,1,0)</f>
        <v>0</v>
      </c>
      <c r="AJ57">
        <f t="array" ref="AJ57">IF($J57:$X57='Capacity Backing (Hide)2'!J$67:J$81,1,0)</f>
        <v>0</v>
      </c>
      <c r="AK57">
        <f t="array" ref="AK57">IF($J57:$X57='Capacity Backing (Hide)2'!K$67:K$81,1,0)</f>
        <v>0</v>
      </c>
      <c r="AL57">
        <f t="array" ref="AL57">IF($J57:$X57='Capacity Backing (Hide)2'!L$67:L$81,1,0)</f>
        <v>0</v>
      </c>
      <c r="AM57">
        <f t="array" ref="AM57">IF($J57:$X57='Capacity Backing (Hide)2'!M$67:M$81,1,0)</f>
        <v>0</v>
      </c>
      <c r="AN57">
        <f t="array" ref="AN57">IF($J57:$X57='Capacity Backing (Hide)2'!N$67:N$81,1,0)</f>
        <v>0</v>
      </c>
      <c r="AO57">
        <f t="array" ref="AO57">IF($J57:$X57='Capacity Backing (Hide)2'!O$67:O$81,1,0)</f>
        <v>0</v>
      </c>
      <c r="AP57">
        <f t="array" ref="AP57">IF($J57:$X57='Capacity Backing (Hide)2'!P$67:P$81,1,0)</f>
        <v>0</v>
      </c>
      <c r="AQ57">
        <f t="array" ref="AQ57">IF($J57:$X57='Capacity Backing (Hide)2'!Q$67:Q$81,1,0)</f>
        <v>0</v>
      </c>
      <c r="AR57">
        <f t="array" ref="AR57">IF($J57:$X57='Capacity Backing (Hide)2'!R$67:R$81,1,0)</f>
        <v>0</v>
      </c>
      <c r="AS57">
        <f t="array" ref="AS57">IF($J57:$X57='Capacity Backing (Hide)2'!S$67:S$81,1,0)</f>
        <v>0</v>
      </c>
      <c r="AT57">
        <f t="array" ref="AT57">IF($J57:$X57='Capacity Backing (Hide)2'!T$67:T$81,1,0)</f>
        <v>0</v>
      </c>
      <c r="AU57">
        <f t="array" ref="AU57">IF($J57:$X57='Capacity Backing (Hide)2'!U$67:U$81,1,0)</f>
        <v>0</v>
      </c>
      <c r="AV57">
        <f t="array" ref="AV57">IF($J57:$X57='Capacity Backing (Hide)2'!V$67:V$81,1,0)</f>
        <v>0</v>
      </c>
      <c r="AW57">
        <f t="array" ref="AW57">IF($J57:$X57='Capacity Backing (Hide)2'!W$67:W$81,1,0)</f>
        <v>0</v>
      </c>
      <c r="AX57">
        <f t="array" ref="AX57">IF($J57:$X57='Capacity Backing (Hide)2'!X$67:X$81,1,0)</f>
        <v>0</v>
      </c>
      <c r="AY57">
        <f t="array" ref="AY57">IF($J57:$X57='Capacity Backing (Hide)2'!Y$67:Y$81,1,0)</f>
        <v>0</v>
      </c>
      <c r="AZ57">
        <f t="array" ref="AZ57">IF($J57:$X57='Capacity Backing (Hide)2'!Z$67:Z$81,1,0)</f>
        <v>0</v>
      </c>
      <c r="BA57">
        <f t="array" ref="BA57">IF($J57:$X57='Capacity Backing (Hide)2'!AA$67:AA$81,1,0)</f>
        <v>0</v>
      </c>
      <c r="BB57">
        <f t="array" ref="BB57">IF($J57:$X57='Capacity Backing (Hide)2'!AB$67:AB$81,1,0)</f>
        <v>0</v>
      </c>
      <c r="BC57">
        <f t="array" ref="BC57">IF($J57:$X57='Capacity Backing (Hide)2'!AC$67:AC$81,1,0)</f>
        <v>0</v>
      </c>
      <c r="BD57">
        <f t="array" ref="BD57">IF($J57:$X57='Capacity Backing (Hide)2'!AD$67:AD$81,1,0)</f>
        <v>0</v>
      </c>
      <c r="BE57">
        <f t="array" ref="BE57">IF($J57:$X57='Capacity Backing (Hide)2'!AE$67:AE$81,1,0)</f>
        <v>0</v>
      </c>
      <c r="BF57">
        <f t="array" ref="BF57">IF($J57:$X57='Capacity Backing (Hide)2'!AF$67:AF$81,1,0)</f>
        <v>0</v>
      </c>
      <c r="BG57">
        <f t="array" ref="BG57">IF($J57:$X57='Capacity Backing (Hide)2'!AG$67:AG$81,1,0)</f>
        <v>0</v>
      </c>
      <c r="BH57">
        <f t="array" ref="BH57">IF($J57:$X57='Capacity Backing (Hide)2'!AH$67:AH$81,1,0)</f>
        <v>0</v>
      </c>
      <c r="BI57">
        <f t="array" ref="BI57">IF($J57:$X57='Capacity Backing (Hide)2'!AI$67:AI$81,1,0)</f>
        <v>0</v>
      </c>
      <c r="BJ57">
        <f t="array" ref="BJ57">IF($J57:$X57='Capacity Backing (Hide)2'!AJ$67:AJ$81,1,0)</f>
        <v>0</v>
      </c>
      <c r="BK57">
        <f t="array" ref="BK57">IF($J57:$X57='Capacity Backing (Hide)2'!AK$67:AK$81,1,0)</f>
        <v>0</v>
      </c>
      <c r="BL57">
        <f t="array" ref="BL57">IF($J57:$X57='Capacity Backing (Hide)2'!AL$67:AL$81,1,0)</f>
        <v>0</v>
      </c>
      <c r="BM57">
        <f t="array" ref="BM57">IF($J57:$X57='Capacity Backing (Hide)2'!AM$67:AM$81,1,0)</f>
        <v>0</v>
      </c>
      <c r="BN57">
        <f t="array" ref="BN57">IF($J57:$X57='Capacity Backing (Hide)2'!AN$67:AN$81,1,0)</f>
        <v>0</v>
      </c>
      <c r="BO57">
        <f t="array" ref="BO57">IF($J57:$X57='Capacity Backing (Hide)2'!AO$67:AO$81,1,0)</f>
        <v>0</v>
      </c>
      <c r="BP57">
        <f t="array" ref="BP57">IF($J57:$X57='Capacity Backing (Hide)2'!AP$67:AP$81,1,0)</f>
        <v>0</v>
      </c>
      <c r="BQ57">
        <f t="array" ref="BQ57">IF($J57:$X57='Capacity Backing (Hide)2'!AQ$67:AQ$81,1,0)</f>
        <v>0</v>
      </c>
      <c r="BR57">
        <f t="array" ref="BR57">IF($J57:$X57='Capacity Backing (Hide)2'!AR$67:AR$81,1,0)</f>
        <v>0</v>
      </c>
      <c r="BS57">
        <f t="array" ref="BS57">IF($J57:$X57='Capacity Backing (Hide)2'!AS$67:AS$81,1,0)</f>
        <v>0</v>
      </c>
      <c r="BT57">
        <f t="array" ref="BT57">IF($J57:$X57='Capacity Backing (Hide)2'!AT$67:AT$81,1,0)</f>
        <v>0</v>
      </c>
      <c r="BU57">
        <f t="array" ref="BU57">IF($J57:$X57='Capacity Backing (Hide)2'!AU$67:AU$81,1,0)</f>
        <v>0</v>
      </c>
      <c r="BV57">
        <f t="array" ref="BV57">IF($J57:$X57='Capacity Backing (Hide)2'!AV$67:AV$81,1,0)</f>
        <v>0</v>
      </c>
      <c r="BW57">
        <f t="array" ref="BW57">IF($J57:$X57='Capacity Backing (Hide)2'!AW$67:AW$81,1,0)</f>
        <v>0</v>
      </c>
      <c r="BX57">
        <f t="array" ref="BX57">IF($J57:$X57='Capacity Backing (Hide)2'!AX$67:AX$81,1,0)</f>
        <v>0</v>
      </c>
      <c r="BY57">
        <f t="array" ref="BY57">IF($J57:$X57='Capacity Backing (Hide)2'!AY$67:AY$81,1,0)</f>
        <v>0</v>
      </c>
      <c r="BZ57">
        <f t="array" ref="BZ57">IF($J57:$X57='Capacity Backing (Hide)2'!AZ$67:AZ$81,1,0)</f>
        <v>0</v>
      </c>
      <c r="CA57">
        <f t="array" ref="CA57">IF($J57:$X57='Capacity Backing (Hide)2'!BA$67:BA$81,1,0)</f>
        <v>0</v>
      </c>
      <c r="CB57">
        <f t="array" ref="CB57">IF($J57:$X57='Capacity Backing (Hide)2'!BB$67:BB$81,1,0)</f>
        <v>0</v>
      </c>
      <c r="CC57">
        <f t="array" ref="CC57">IF($J57:$X57='Capacity Backing (Hide)2'!BC$67:BC$81,1,0)</f>
        <v>0</v>
      </c>
      <c r="CD57">
        <f t="array" ref="CD57">IF($J57:$X57='Capacity Backing (Hide)2'!BD$67:BD$81,1,0)</f>
        <v>0</v>
      </c>
      <c r="CE57">
        <f t="array" ref="CE57">IF($J57:$X57='Capacity Backing (Hide)2'!BE$67:BE$81,1,0)</f>
        <v>0</v>
      </c>
      <c r="CF57">
        <f t="array" ref="CF57">IF($J57:$X57='Capacity Backing (Hide)2'!BF$67:BF$81,1,0)</f>
        <v>0</v>
      </c>
      <c r="CG57">
        <f t="array" ref="CG57">IF($J57:$X57='Capacity Backing (Hide)2'!BG$67:BG$81,1,0)</f>
        <v>0</v>
      </c>
      <c r="CH57">
        <f t="array" ref="CH57">IF($J57:$X57='Capacity Backing (Hide)2'!BH$67:BH$81,1,0)</f>
        <v>0</v>
      </c>
      <c r="CI57">
        <f t="array" ref="CI57">IF($J57:$X57='Capacity Backing (Hide)2'!BI$67:BI$81,1,0)</f>
        <v>0</v>
      </c>
      <c r="CJ57">
        <f t="array" ref="CJ57">IF($J57:$X57='Capacity Backing (Hide)2'!BJ$67:BJ$81,1,0)</f>
        <v>0</v>
      </c>
      <c r="CK57">
        <f t="array" ref="CK57">IF($J57:$X57='Capacity Backing (Hide)2'!BK$67:BK$81,1,0)</f>
        <v>0</v>
      </c>
      <c r="CL57">
        <f t="array" ref="CL57">IF($J57:$X57='Capacity Backing (Hide)2'!BL$67:BL$81,1,0)</f>
        <v>0</v>
      </c>
      <c r="CM57">
        <f t="array" ref="CM57">IF($J57:$X57='Capacity Backing (Hide)2'!BM$67:BM$81,1,0)</f>
        <v>0</v>
      </c>
      <c r="CN57">
        <f t="array" ref="CN57">IF($J57:$X57='Capacity Backing (Hide)2'!BN$67:BN$81,1,0)</f>
        <v>0</v>
      </c>
      <c r="CO57">
        <f t="array" ref="CO57">IF($J57:$X57='Capacity Backing (Hide)2'!BO$67:BO$81,1,0)</f>
        <v>0</v>
      </c>
      <c r="CP57">
        <f t="array" ref="CP57">IF($J57:$X57='Capacity Backing (Hide)2'!BP$67:BP$81,1,0)</f>
        <v>0</v>
      </c>
      <c r="CQ57">
        <f t="array" ref="CQ57">IF($J57:$X57='Capacity Backing (Hide)2'!BQ$67:BQ$81,1,0)</f>
        <v>0</v>
      </c>
      <c r="CR57">
        <f t="array" ref="CR57">IF($J57:$X57='Capacity Backing (Hide)2'!BR$67:BR$81,1,0)</f>
        <v>0</v>
      </c>
      <c r="CS57">
        <f t="array" ref="CS57">IF($J57:$X57='Capacity Backing (Hide)2'!BS$67:BS$81,1,0)</f>
        <v>0</v>
      </c>
      <c r="CT57">
        <f t="array" ref="CT57">IF($J57:$X57='Capacity Backing (Hide)2'!BT$67:BT$81,1,0)</f>
        <v>0</v>
      </c>
      <c r="CU57">
        <f t="array" ref="CU57">IF($J57:$X57='Capacity Backing (Hide)2'!BU$67:BU$81,1,0)</f>
        <v>0</v>
      </c>
      <c r="CV57">
        <f t="array" ref="CV57">IF($J57:$X57='Capacity Backing (Hide)2'!BV$67:BV$81,1,0)</f>
        <v>0</v>
      </c>
      <c r="CW57">
        <f t="array" ref="CW57">IF($J57:$X57='Capacity Backing (Hide)2'!BW$67:BW$81,1,0)</f>
        <v>0</v>
      </c>
      <c r="CX57">
        <f t="array" ref="CX57">IF($J57:$X57='Capacity Backing (Hide)2'!BX$67:BX$81,1,0)</f>
        <v>0</v>
      </c>
      <c r="CY57">
        <f t="array" ref="CY57">IF($J57:$X57='Capacity Backing (Hide)2'!BY$67:BY$81,1,0)</f>
        <v>0</v>
      </c>
      <c r="CZ57">
        <f t="array" ref="CZ57">IF($J57:$X57='Capacity Backing (Hide)2'!BZ$67:BZ$81,1,0)</f>
        <v>0</v>
      </c>
      <c r="DA57">
        <f t="array" ref="DA57">IF($J57:$X57='Capacity Backing (Hide)2'!CA$67:CA$81,1,0)</f>
        <v>0</v>
      </c>
      <c r="DB57">
        <f t="array" ref="DB57">IF($J57:$X57='Capacity Backing (Hide)2'!CB$67:CB$81,1,0)</f>
        <v>0</v>
      </c>
      <c r="DC57">
        <f t="array" ref="DC57">IF($J57:$X57='Capacity Backing (Hide)2'!CC$67:CC$81,1,0)</f>
        <v>0</v>
      </c>
      <c r="DD57">
        <f t="array" ref="DD57">IF($J57:$X57='Capacity Backing (Hide)2'!CD$67:CD$81,1,0)</f>
        <v>0</v>
      </c>
      <c r="DE57">
        <f t="array" ref="DE57">IF($J57:$X57='Capacity Backing (Hide)2'!CE$67:CE$81,1,0)</f>
        <v>0</v>
      </c>
      <c r="DF57">
        <f t="array" ref="DF57">IF($J57:$X57='Capacity Backing (Hide)2'!CF$67:CF$81,1,0)</f>
        <v>0</v>
      </c>
      <c r="DG57">
        <f t="array" ref="DG57">IF($J57:$X57='Capacity Backing (Hide)2'!CG$67:CG$81,1,0)</f>
        <v>0</v>
      </c>
      <c r="DH57">
        <f t="array" ref="DH57">IF($J57:$X57='Capacity Backing (Hide)2'!CH$67:CH$81,1,0)</f>
        <v>0</v>
      </c>
      <c r="DI57">
        <f t="array" ref="DI57">IF($J57:$X57='Capacity Backing (Hide)2'!CI$67:CI$81,1,0)</f>
        <v>0</v>
      </c>
      <c r="DJ57">
        <f t="array" ref="DJ57">IF($J57:$X57='Capacity Backing (Hide)2'!CJ$67:CJ$81,1,0)</f>
        <v>0</v>
      </c>
      <c r="DK57">
        <f t="array" ref="DK57">IF($J57:$X57='Capacity Backing (Hide)2'!CK$67:CK$81,1,0)</f>
        <v>0</v>
      </c>
      <c r="DL57">
        <f t="array" ref="DL57">IF($J57:$X57='Capacity Backing (Hide)2'!CL$67:CL$81,1,0)</f>
        <v>0</v>
      </c>
      <c r="DM57">
        <f t="array" ref="DM57">IF($J57:$X57='Capacity Backing (Hide)2'!CM$67:CM$81,1,0)</f>
        <v>0</v>
      </c>
      <c r="DN57">
        <f t="array" ref="DN57">IF($J57:$X57='Capacity Backing (Hide)2'!CN$67:CN$81,1,0)</f>
        <v>0</v>
      </c>
      <c r="DO57">
        <f t="array" ref="DO57">IF($J57:$X57='Capacity Backing (Hide)2'!CO$67:CO$81,1,0)</f>
        <v>0</v>
      </c>
      <c r="DP57">
        <f t="array" ref="DP57">IF($J57:$X57='Capacity Backing (Hide)2'!CP$67:CP$81,1,0)</f>
        <v>0</v>
      </c>
      <c r="DQ57">
        <f t="array" ref="DQ57">IF($J57:$X57='Capacity Backing (Hide)2'!CQ$67:CQ$81,1,0)</f>
        <v>0</v>
      </c>
      <c r="DR57">
        <f t="array" ref="DR57">IF($J57:$X57='Capacity Backing (Hide)2'!CR$67:CR$81,1,0)</f>
        <v>0</v>
      </c>
      <c r="DS57">
        <f t="array" ref="DS57">IF($J57:$X57='Capacity Backing (Hide)2'!CS$67:CS$81,1,0)</f>
        <v>0</v>
      </c>
      <c r="DT57">
        <f t="array" ref="DT57">IF($J57:$X57='Capacity Backing (Hide)2'!CT$67:CT$81,1,0)</f>
        <v>0</v>
      </c>
      <c r="DU57">
        <f t="array" ref="DU57">IF($J57:$X57='Capacity Backing (Hide)2'!CU$67:CU$81,1,0)</f>
        <v>0</v>
      </c>
      <c r="DV57">
        <f t="array" ref="DV57">IF($J57:$X57='Capacity Backing (Hide)2'!CV$67:CV$81,1,0)</f>
        <v>0</v>
      </c>
      <c r="DW57">
        <f t="array" ref="DW57">IF($J57:$X57='Capacity Backing (Hide)2'!CW$67:CW$81,1,0)</f>
        <v>0</v>
      </c>
      <c r="DZ57">
        <f t="array" ref="DZ57">IF($J57:$X57='Capacity Backing (Hide)2'!B$203:CZ$217,1,0)</f>
        <v>0</v>
      </c>
      <c r="EA57">
        <f t="array" ref="EA57">IF($J57:$X57='Capacity Backing (Hide)2'!C$203:DA$217,1,0)</f>
        <v>0</v>
      </c>
      <c r="EB57">
        <f t="array" ref="EB57">IF($J57:$X57='Capacity Backing (Hide)2'!D$203:DB$217,1,0)</f>
        <v>0</v>
      </c>
      <c r="EC57">
        <f t="array" ref="EC57">IF($J57:$X57='Capacity Backing (Hide)2'!E$203:DC$217,1,0)</f>
        <v>0</v>
      </c>
      <c r="ED57">
        <f t="array" ref="ED57">IF($J57:$X57='Capacity Backing (Hide)2'!F$203:DD$217,1,0)</f>
        <v>0</v>
      </c>
      <c r="EE57">
        <f t="array" ref="EE57">IF($J57:$X57='Capacity Backing (Hide)2'!G$203:DE$217,1,0)</f>
        <v>0</v>
      </c>
      <c r="EF57">
        <f t="array" ref="EF57">IF($J57:$X57='Capacity Backing (Hide)2'!H$203:DF$217,1,0)</f>
        <v>0</v>
      </c>
      <c r="EG57">
        <f t="array" ref="EG57">IF($J57:$X57='Capacity Backing (Hide)2'!I$203:DG$217,1,0)</f>
        <v>0</v>
      </c>
      <c r="EH57">
        <f t="array" ref="EH57">IF($J57:$X57='Capacity Backing (Hide)2'!J$203:DH$217,1,0)</f>
        <v>0</v>
      </c>
      <c r="EI57">
        <f t="array" ref="EI57">IF($J57:$X57='Capacity Backing (Hide)2'!K$203:DI$217,1,0)</f>
        <v>0</v>
      </c>
      <c r="EJ57">
        <f t="array" ref="EJ57">IF($J57:$X57='Capacity Backing (Hide)2'!L$203:DJ$217,1,0)</f>
        <v>0</v>
      </c>
      <c r="EK57">
        <f t="array" ref="EK57">IF($J57:$X57='Capacity Backing (Hide)2'!M$203:DK$217,1,0)</f>
        <v>0</v>
      </c>
      <c r="EL57">
        <f t="array" ref="EL57">IF($J57:$X57='Capacity Backing (Hide)2'!N$203:DL$217,1,0)</f>
        <v>0</v>
      </c>
      <c r="EM57">
        <f t="array" ref="EM57">IF($J57:$X57='Capacity Backing (Hide)2'!O$203:DM$217,1,0)</f>
        <v>0</v>
      </c>
      <c r="EN57">
        <f t="array" ref="EN57">IF($J57:$X57='Capacity Backing (Hide)2'!P$203:DN$217,1,0)</f>
        <v>0</v>
      </c>
      <c r="EO57">
        <f t="array" ref="EO57">IF($J57:$X57='Capacity Backing (Hide)2'!Q$203:DO$217,1,0)</f>
        <v>0</v>
      </c>
      <c r="EP57">
        <f t="array" ref="EP57">IF($J57:$X57='Capacity Backing (Hide)2'!R$203:DP$217,1,0)</f>
        <v>0</v>
      </c>
      <c r="EQ57">
        <f t="array" ref="EQ57">IF($J57:$X57='Capacity Backing (Hide)2'!S$203:DQ$217,1,0)</f>
        <v>0</v>
      </c>
      <c r="ER57">
        <f t="array" ref="ER57">IF($J57:$X57='Capacity Backing (Hide)2'!T$203:DR$217,1,0)</f>
        <v>0</v>
      </c>
      <c r="ES57">
        <f t="array" ref="ES57">IF($J57:$X57='Capacity Backing (Hide)2'!U$203:DS$217,1,0)</f>
        <v>0</v>
      </c>
      <c r="ET57">
        <f t="array" ref="ET57">IF($J57:$X57='Capacity Backing (Hide)2'!V$203:DT$217,1,0)</f>
        <v>0</v>
      </c>
      <c r="EU57">
        <f t="array" ref="EU57">IF($J57:$X57='Capacity Backing (Hide)2'!W$203:DU$217,1,0)</f>
        <v>0</v>
      </c>
      <c r="EV57">
        <f t="array" ref="EV57">IF($J57:$X57='Capacity Backing (Hide)2'!X$203:DV$217,1,0)</f>
        <v>0</v>
      </c>
      <c r="EW57">
        <f t="array" ref="EW57">IF($J57:$X57='Capacity Backing (Hide)2'!Y$203:DW$217,1,0)</f>
        <v>0</v>
      </c>
      <c r="EX57">
        <f t="array" ref="EX57">IF($J57:$X57='Capacity Backing (Hide)2'!Z$203:DX$217,1,0)</f>
        <v>0</v>
      </c>
      <c r="EY57">
        <f t="array" ref="EY57">IF($J57:$X57='Capacity Backing (Hide)2'!AA$203:DY$217,1,0)</f>
        <v>0</v>
      </c>
      <c r="EZ57">
        <f t="array" ref="EZ57">IF($J57:$X57='Capacity Backing (Hide)2'!AB$203:DZ$217,1,0)</f>
        <v>0</v>
      </c>
      <c r="FA57">
        <f t="array" ref="FA57">IF($J57:$X57='Capacity Backing (Hide)2'!AC$203:EA$217,1,0)</f>
        <v>0</v>
      </c>
      <c r="FB57">
        <f t="array" ref="FB57">IF($J57:$X57='Capacity Backing (Hide)2'!AD$203:EB$217,1,0)</f>
        <v>0</v>
      </c>
      <c r="FC57">
        <f t="array" ref="FC57">IF($J57:$X57='Capacity Backing (Hide)2'!AE$203:EC$217,1,0)</f>
        <v>0</v>
      </c>
      <c r="FD57">
        <f t="array" ref="FD57">IF($J57:$X57='Capacity Backing (Hide)2'!AF$203:ED$217,1,0)</f>
        <v>0</v>
      </c>
      <c r="FE57">
        <f t="array" ref="FE57">IF($J57:$X57='Capacity Backing (Hide)2'!AG$203:EE$217,1,0)</f>
        <v>0</v>
      </c>
      <c r="FF57">
        <f t="array" ref="FF57">IF($J57:$X57='Capacity Backing (Hide)2'!AH$203:EF$217,1,0)</f>
        <v>0</v>
      </c>
      <c r="FG57">
        <f t="array" ref="FG57">IF($J57:$X57='Capacity Backing (Hide)2'!AI$203:EG$217,1,0)</f>
        <v>0</v>
      </c>
      <c r="FH57">
        <f t="array" ref="FH57">IF($J57:$X57='Capacity Backing (Hide)2'!AJ$203:EH$217,1,0)</f>
        <v>0</v>
      </c>
      <c r="FI57">
        <f t="array" ref="FI57">IF($J57:$X57='Capacity Backing (Hide)2'!AK$203:EI$217,1,0)</f>
        <v>0</v>
      </c>
      <c r="FJ57">
        <f t="array" ref="FJ57">IF($J57:$X57='Capacity Backing (Hide)2'!AL$203:EJ$217,1,0)</f>
        <v>0</v>
      </c>
      <c r="FK57">
        <f t="array" ref="FK57">IF($J57:$X57='Capacity Backing (Hide)2'!AM$203:EK$217,1,0)</f>
        <v>0</v>
      </c>
      <c r="FL57">
        <f t="array" ref="FL57">IF($J57:$X57='Capacity Backing (Hide)2'!AN$203:EL$217,1,0)</f>
        <v>0</v>
      </c>
      <c r="FM57">
        <f t="array" ref="FM57">IF($J57:$X57='Capacity Backing (Hide)2'!AO$203:EM$217,1,0)</f>
        <v>0</v>
      </c>
      <c r="FN57">
        <f t="array" ref="FN57">IF($J57:$X57='Capacity Backing (Hide)2'!AP$203:EN$217,1,0)</f>
        <v>0</v>
      </c>
      <c r="FO57">
        <f t="array" ref="FO57">IF($J57:$X57='Capacity Backing (Hide)2'!AQ$203:EO$217,1,0)</f>
        <v>0</v>
      </c>
      <c r="FP57">
        <f t="array" ref="FP57">IF($J57:$X57='Capacity Backing (Hide)2'!AR$203:EP$217,1,0)</f>
        <v>0</v>
      </c>
      <c r="FQ57">
        <f t="array" ref="FQ57">IF($J57:$X57='Capacity Backing (Hide)2'!AS$203:EQ$217,1,0)</f>
        <v>0</v>
      </c>
      <c r="FR57">
        <f t="array" ref="FR57">IF($J57:$X57='Capacity Backing (Hide)2'!AT$203:ER$217,1,0)</f>
        <v>0</v>
      </c>
      <c r="FS57">
        <f t="array" ref="FS57">IF($J57:$X57='Capacity Backing (Hide)2'!AU$203:ES$217,1,0)</f>
        <v>0</v>
      </c>
      <c r="FT57">
        <f t="array" ref="FT57">IF($J57:$X57='Capacity Backing (Hide)2'!AV$203:ET$217,1,0)</f>
        <v>0</v>
      </c>
      <c r="FU57">
        <f t="array" ref="FU57">IF($J57:$X57='Capacity Backing (Hide)2'!AW$203:EU$217,1,0)</f>
        <v>0</v>
      </c>
      <c r="FV57">
        <f t="array" ref="FV57">IF($J57:$X57='Capacity Backing (Hide)2'!AX$203:EV$217,1,0)</f>
        <v>0</v>
      </c>
      <c r="FW57">
        <f t="array" ref="FW57">IF($J57:$X57='Capacity Backing (Hide)2'!AY$203:EW$217,1,0)</f>
        <v>0</v>
      </c>
      <c r="FX57">
        <f t="array" ref="FX57">IF($J57:$X57='Capacity Backing (Hide)2'!AZ$203:EX$217,1,0)</f>
        <v>0</v>
      </c>
      <c r="FY57">
        <f t="array" ref="FY57">IF($J57:$X57='Capacity Backing (Hide)2'!BA$203:EY$217,1,0)</f>
        <v>0</v>
      </c>
      <c r="FZ57">
        <f t="array" ref="FZ57">IF($J57:$X57='Capacity Backing (Hide)2'!BB$203:EZ$217,1,0)</f>
        <v>0</v>
      </c>
      <c r="GA57">
        <f t="array" ref="GA57">IF($J57:$X57='Capacity Backing (Hide)2'!BC$203:FA$217,1,0)</f>
        <v>0</v>
      </c>
      <c r="GB57">
        <f t="array" ref="GB57">IF($J57:$X57='Capacity Backing (Hide)2'!BD$203:FB$217,1,0)</f>
        <v>0</v>
      </c>
      <c r="GC57">
        <f t="array" ref="GC57">IF($J57:$X57='Capacity Backing (Hide)2'!BE$203:FC$217,1,0)</f>
        <v>0</v>
      </c>
      <c r="GD57">
        <f t="array" ref="GD57">IF($J57:$X57='Capacity Backing (Hide)2'!BF$203:FD$217,1,0)</f>
        <v>0</v>
      </c>
      <c r="GE57">
        <f t="array" ref="GE57">IF($J57:$X57='Capacity Backing (Hide)2'!BG$203:FE$217,1,0)</f>
        <v>0</v>
      </c>
      <c r="GF57">
        <f t="array" ref="GF57">IF($J57:$X57='Capacity Backing (Hide)2'!BH$203:FF$217,1,0)</f>
        <v>0</v>
      </c>
      <c r="GG57">
        <f t="array" ref="GG57">IF($J57:$X57='Capacity Backing (Hide)2'!BI$203:FG$217,1,0)</f>
        <v>0</v>
      </c>
      <c r="GH57">
        <f t="array" ref="GH57">IF($J57:$X57='Capacity Backing (Hide)2'!BJ$203:FH$217,1,0)</f>
        <v>0</v>
      </c>
      <c r="GI57">
        <f t="array" ref="GI57">IF($J57:$X57='Capacity Backing (Hide)2'!BK$203:FI$217,1,0)</f>
        <v>0</v>
      </c>
      <c r="GJ57">
        <f t="array" ref="GJ57">IF($J57:$X57='Capacity Backing (Hide)2'!BL$203:FJ$217,1,0)</f>
        <v>0</v>
      </c>
      <c r="GK57">
        <f t="array" ref="GK57">IF($J57:$X57='Capacity Backing (Hide)2'!BM$203:FK$217,1,0)</f>
        <v>0</v>
      </c>
      <c r="GL57">
        <f t="array" ref="GL57">IF($J57:$X57='Capacity Backing (Hide)2'!BN$203:FL$217,1,0)</f>
        <v>0</v>
      </c>
      <c r="GM57">
        <f t="array" ref="GM57">IF($J57:$X57='Capacity Backing (Hide)2'!BO$203:FM$217,1,0)</f>
        <v>0</v>
      </c>
      <c r="GN57">
        <f t="array" ref="GN57">IF($J57:$X57='Capacity Backing (Hide)2'!BP$203:FN$217,1,0)</f>
        <v>0</v>
      </c>
      <c r="GO57">
        <f t="array" ref="GO57">IF($J57:$X57='Capacity Backing (Hide)2'!BQ$203:FO$217,1,0)</f>
        <v>0</v>
      </c>
      <c r="GP57">
        <f t="array" ref="GP57">IF($J57:$X57='Capacity Backing (Hide)2'!BR$203:FP$217,1,0)</f>
        <v>0</v>
      </c>
      <c r="GQ57">
        <f t="array" ref="GQ57">IF($J57:$X57='Capacity Backing (Hide)2'!BS$203:FQ$217,1,0)</f>
        <v>0</v>
      </c>
      <c r="GR57">
        <f t="array" ref="GR57">IF($J57:$X57='Capacity Backing (Hide)2'!BT$203:FR$217,1,0)</f>
        <v>0</v>
      </c>
      <c r="GS57">
        <f t="array" ref="GS57">IF($J57:$X57='Capacity Backing (Hide)2'!BU$203:FS$217,1,0)</f>
        <v>0</v>
      </c>
      <c r="GT57">
        <f t="array" ref="GT57">IF($J57:$X57='Capacity Backing (Hide)2'!BV$203:FT$217,1,0)</f>
        <v>0</v>
      </c>
      <c r="GU57">
        <f t="array" ref="GU57">IF($J57:$X57='Capacity Backing (Hide)2'!BW$203:FU$217,1,0)</f>
        <v>0</v>
      </c>
      <c r="GV57">
        <f t="array" ref="GV57">IF($J57:$X57='Capacity Backing (Hide)2'!BX$203:FV$217,1,0)</f>
        <v>0</v>
      </c>
      <c r="GW57">
        <f t="array" ref="GW57">IF($J57:$X57='Capacity Backing (Hide)2'!BY$203:FW$217,1,0)</f>
        <v>0</v>
      </c>
      <c r="GX57">
        <f t="array" ref="GX57">IF($J57:$X57='Capacity Backing (Hide)2'!BZ$203:FX$217,1,0)</f>
        <v>0</v>
      </c>
      <c r="GY57">
        <f t="array" ref="GY57">IF($J57:$X57='Capacity Backing (Hide)2'!CA$203:FY$217,1,0)</f>
        <v>0</v>
      </c>
      <c r="GZ57">
        <f t="array" ref="GZ57">IF($J57:$X57='Capacity Backing (Hide)2'!CB$203:FZ$217,1,0)</f>
        <v>0</v>
      </c>
      <c r="HA57">
        <f t="array" ref="HA57">IF($J57:$X57='Capacity Backing (Hide)2'!CC$203:GA$217,1,0)</f>
        <v>0</v>
      </c>
      <c r="HB57">
        <f t="array" ref="HB57">IF($J57:$X57='Capacity Backing (Hide)2'!CD$203:GB$217,1,0)</f>
        <v>0</v>
      </c>
      <c r="HC57">
        <f t="array" ref="HC57">IF($J57:$X57='Capacity Backing (Hide)2'!CE$203:GC$217,1,0)</f>
        <v>0</v>
      </c>
      <c r="HD57">
        <f t="array" ref="HD57">IF($J57:$X57='Capacity Backing (Hide)2'!CF$203:GD$217,1,0)</f>
        <v>0</v>
      </c>
      <c r="HE57">
        <f t="array" ref="HE57">IF($J57:$X57='Capacity Backing (Hide)2'!CG$203:GE$217,1,0)</f>
        <v>0</v>
      </c>
      <c r="HF57">
        <f t="array" ref="HF57">IF($J57:$X57='Capacity Backing (Hide)2'!CH$203:GF$217,1,0)</f>
        <v>0</v>
      </c>
      <c r="HG57">
        <f t="array" ref="HG57">IF($J57:$X57='Capacity Backing (Hide)2'!CI$203:GG$217,1,0)</f>
        <v>0</v>
      </c>
      <c r="HH57">
        <f t="array" ref="HH57">IF($J57:$X57='Capacity Backing (Hide)2'!CJ$203:GH$217,1,0)</f>
        <v>0</v>
      </c>
      <c r="HI57">
        <f t="array" ref="HI57">IF($J57:$X57='Capacity Backing (Hide)2'!CK$203:GI$217,1,0)</f>
        <v>0</v>
      </c>
      <c r="HJ57">
        <f t="array" ref="HJ57">IF($J57:$X57='Capacity Backing (Hide)2'!CL$203:GJ$217,1,0)</f>
        <v>0</v>
      </c>
      <c r="HK57">
        <f t="array" ref="HK57">IF($J57:$X57='Capacity Backing (Hide)2'!CM$203:GK$217,1,0)</f>
        <v>0</v>
      </c>
      <c r="HL57">
        <f t="array" ref="HL57">IF($J57:$X57='Capacity Backing (Hide)2'!CN$203:GL$217,1,0)</f>
        <v>0</v>
      </c>
      <c r="HM57">
        <f t="array" ref="HM57">IF($J57:$X57='Capacity Backing (Hide)2'!CO$203:GM$217,1,0)</f>
        <v>0</v>
      </c>
      <c r="HN57">
        <f t="array" ref="HN57">IF($J57:$X57='Capacity Backing (Hide)2'!CP$203:GN$217,1,0)</f>
        <v>0</v>
      </c>
      <c r="HO57">
        <f t="array" ref="HO57">IF($J57:$X57='Capacity Backing (Hide)2'!CQ$203:GO$217,1,0)</f>
        <v>0</v>
      </c>
      <c r="HP57">
        <f t="array" ref="HP57">IF($J57:$X57='Capacity Backing (Hide)2'!CR$203:GP$217,1,0)</f>
        <v>0</v>
      </c>
      <c r="HQ57">
        <f t="array" ref="HQ57">IF($J57:$X57='Capacity Backing (Hide)2'!CS$203:GQ$217,1,0)</f>
        <v>0</v>
      </c>
      <c r="HR57">
        <f t="array" ref="HR57">IF($J57:$X57='Capacity Backing (Hide)2'!CT$203:GR$217,1,0)</f>
        <v>0</v>
      </c>
      <c r="HS57">
        <f t="array" ref="HS57">IF($J57:$X57='Capacity Backing (Hide)2'!CU$203:GS$217,1,0)</f>
        <v>0</v>
      </c>
      <c r="HT57">
        <f t="array" ref="HT57">IF($J57:$X57='Capacity Backing (Hide)2'!CV$203:GT$217,1,0)</f>
        <v>0</v>
      </c>
      <c r="HU57">
        <f t="array" ref="HU57">IF($J57:$X57='Capacity Backing (Hide)2'!CW$203:GU$217,1,0)</f>
        <v>0</v>
      </c>
      <c r="HX57" s="224">
        <f>'Capacity Backing (Hide)2'!B$3*(AB57/MAX(1,SUMIFS('Treatment Backing (Hide)'!$B$110:$B$124,'Capacity Backing (Hide)2'!B$67:B$81,"X")))</f>
        <v>0</v>
      </c>
      <c r="HY57" s="224">
        <f>'Capacity Backing (Hide)2'!C$3*(AC57/MAX(1,SUMIFS('Treatment Backing (Hide)'!$B$110:$B$124,'Capacity Backing (Hide)2'!C$67:C$81,"X")))</f>
        <v>0</v>
      </c>
      <c r="HZ57" s="224">
        <f>'Capacity Backing (Hide)2'!D$3*(AD57/MAX(1,SUMIFS('Treatment Backing (Hide)'!$B$110:$B$124,'Capacity Backing (Hide)2'!D$67:D$81,"X")))</f>
        <v>0</v>
      </c>
      <c r="IA57" s="224">
        <f>'Capacity Backing (Hide)2'!E$3*(AE57/MAX(1,SUMIFS('Treatment Backing (Hide)'!$B$110:$B$124,'Capacity Backing (Hide)2'!E$67:E$81,"X")))</f>
        <v>0</v>
      </c>
      <c r="IB57" s="224">
        <f>'Capacity Backing (Hide)2'!F$3*(AF57/MAX(1,SUMIFS('Treatment Backing (Hide)'!$B$110:$B$124,'Capacity Backing (Hide)2'!F$67:F$81,"X")))</f>
        <v>0</v>
      </c>
      <c r="IC57" s="224">
        <f>'Capacity Backing (Hide)2'!G$3*(AG57/MAX(1,SUMIFS('Treatment Backing (Hide)'!$B$110:$B$124,'Capacity Backing (Hide)2'!G$67:G$81,"X")))</f>
        <v>0</v>
      </c>
      <c r="ID57" s="224">
        <f>'Capacity Backing (Hide)2'!H$3*(AH57/MAX(1,SUMIFS('Treatment Backing (Hide)'!$B$110:$B$124,'Capacity Backing (Hide)2'!H$67:H$81,"X")))</f>
        <v>0</v>
      </c>
      <c r="IE57" s="224">
        <f>'Capacity Backing (Hide)2'!I$3*(AI57/MAX(1,SUMIFS('Treatment Backing (Hide)'!$B$110:$B$124,'Capacity Backing (Hide)2'!I$67:I$81,"X")))</f>
        <v>0</v>
      </c>
      <c r="IF57" s="224">
        <f>'Capacity Backing (Hide)2'!J$3*(AJ57/MAX(1,SUMIFS('Treatment Backing (Hide)'!$B$110:$B$124,'Capacity Backing (Hide)2'!J$67:J$81,"X")))</f>
        <v>0</v>
      </c>
      <c r="IG57" s="224">
        <f>'Capacity Backing (Hide)2'!K$3*(AK57/MAX(1,SUMIFS('Treatment Backing (Hide)'!$B$110:$B$124,'Capacity Backing (Hide)2'!K$67:K$81,"X")))</f>
        <v>0</v>
      </c>
      <c r="IH57" s="224">
        <f>'Capacity Backing (Hide)2'!L$3*(AL57/MAX(1,SUMIFS('Treatment Backing (Hide)'!$B$110:$B$124,'Capacity Backing (Hide)2'!L$67:L$81,"X")))</f>
        <v>0</v>
      </c>
      <c r="II57" s="224">
        <f>'Capacity Backing (Hide)2'!M$3*(AM57/MAX(1,SUMIFS('Treatment Backing (Hide)'!$B$110:$B$124,'Capacity Backing (Hide)2'!M$67:M$81,"X")))</f>
        <v>0</v>
      </c>
      <c r="IJ57" s="224">
        <f>'Capacity Backing (Hide)2'!N$3*(AN57/MAX(1,SUMIFS('Treatment Backing (Hide)'!$B$110:$B$124,'Capacity Backing (Hide)2'!N$67:N$81,"X")))</f>
        <v>0</v>
      </c>
      <c r="IK57" s="224">
        <f>'Capacity Backing (Hide)2'!O$3*(AO57/MAX(1,SUMIFS('Treatment Backing (Hide)'!$B$110:$B$124,'Capacity Backing (Hide)2'!O$67:O$81,"X")))</f>
        <v>0</v>
      </c>
      <c r="IL57" s="224">
        <f>'Capacity Backing (Hide)2'!P$3*(AP57/MAX(1,SUMIFS('Treatment Backing (Hide)'!$B$110:$B$124,'Capacity Backing (Hide)2'!P$67:P$81,"X")))</f>
        <v>0</v>
      </c>
      <c r="IM57" s="224">
        <f>'Capacity Backing (Hide)2'!Q$3*(AQ57/MAX(1,SUMIFS('Treatment Backing (Hide)'!$B$110:$B$124,'Capacity Backing (Hide)2'!Q$67:Q$81,"X")))</f>
        <v>0</v>
      </c>
      <c r="IN57" s="224">
        <f>'Capacity Backing (Hide)2'!R$3*(AR57/MAX(1,SUMIFS('Treatment Backing (Hide)'!$B$110:$B$124,'Capacity Backing (Hide)2'!R$67:R$81,"X")))</f>
        <v>0</v>
      </c>
      <c r="IO57" s="224">
        <f>'Capacity Backing (Hide)2'!S$3*(AS57/MAX(1,SUMIFS('Treatment Backing (Hide)'!$B$110:$B$124,'Capacity Backing (Hide)2'!S$67:S$81,"X")))</f>
        <v>0</v>
      </c>
      <c r="IP57" s="224">
        <f>'Capacity Backing (Hide)2'!T$3*(AT57/MAX(1,SUMIFS('Treatment Backing (Hide)'!$B$110:$B$124,'Capacity Backing (Hide)2'!T$67:T$81,"X")))</f>
        <v>0</v>
      </c>
      <c r="IQ57" s="224">
        <f>'Capacity Backing (Hide)2'!U$3*(AU57/MAX(1,SUMIFS('Treatment Backing (Hide)'!$B$110:$B$124,'Capacity Backing (Hide)2'!U$67:U$81,"X")))</f>
        <v>0</v>
      </c>
      <c r="IR57" s="224">
        <f>'Capacity Backing (Hide)2'!V$3*(AV57/MAX(1,SUMIFS('Treatment Backing (Hide)'!$B$110:$B$124,'Capacity Backing (Hide)2'!V$67:V$81,"X")))</f>
        <v>0</v>
      </c>
      <c r="IS57" s="224">
        <f>'Capacity Backing (Hide)2'!W$3*(AW57/MAX(1,SUMIFS('Treatment Backing (Hide)'!$B$110:$B$124,'Capacity Backing (Hide)2'!W$67:W$81,"X")))</f>
        <v>0</v>
      </c>
      <c r="IT57" s="224">
        <f>'Capacity Backing (Hide)2'!X$3*(AX57/MAX(1,SUMIFS('Treatment Backing (Hide)'!$B$110:$B$124,'Capacity Backing (Hide)2'!X$67:X$81,"X")))</f>
        <v>0</v>
      </c>
      <c r="IU57" s="224">
        <f>'Capacity Backing (Hide)2'!Y$3*(AY57/MAX(1,SUMIFS('Treatment Backing (Hide)'!$B$110:$B$124,'Capacity Backing (Hide)2'!Y$67:Y$81,"X")))</f>
        <v>0</v>
      </c>
      <c r="IV57" s="224">
        <f>'Capacity Backing (Hide)2'!Z$3*(AZ57/MAX(1,SUMIFS('Treatment Backing (Hide)'!$B$110:$B$124,'Capacity Backing (Hide)2'!Z$67:Z$81,"X")))</f>
        <v>0</v>
      </c>
      <c r="IW57" s="224">
        <f>'Capacity Backing (Hide)2'!AA$3*(BA57/MAX(1,SUMIFS('Treatment Backing (Hide)'!$B$110:$B$124,'Capacity Backing (Hide)2'!AA$67:AA$81,"X")))</f>
        <v>0</v>
      </c>
      <c r="IX57" s="224">
        <f>'Capacity Backing (Hide)2'!AB$3*(BB57/MAX(1,SUMIFS('Treatment Backing (Hide)'!$B$110:$B$124,'Capacity Backing (Hide)2'!AB$67:AB$81,"X")))</f>
        <v>0</v>
      </c>
      <c r="IY57" s="224">
        <f>'Capacity Backing (Hide)2'!AC$3*(BC57/MAX(1,SUMIFS('Treatment Backing (Hide)'!$B$110:$B$124,'Capacity Backing (Hide)2'!AC$67:AC$81,"X")))</f>
        <v>0</v>
      </c>
      <c r="IZ57" s="224">
        <f>'Capacity Backing (Hide)2'!AD$3*(BD57/MAX(1,SUMIFS('Treatment Backing (Hide)'!$B$110:$B$124,'Capacity Backing (Hide)2'!AD$67:AD$81,"X")))</f>
        <v>0</v>
      </c>
      <c r="JA57" s="224">
        <f>'Capacity Backing (Hide)2'!AE$3*(BE57/MAX(1,SUMIFS('Treatment Backing (Hide)'!$B$110:$B$124,'Capacity Backing (Hide)2'!AE$67:AE$81,"X")))</f>
        <v>0</v>
      </c>
      <c r="JB57" s="224">
        <f>'Capacity Backing (Hide)2'!AF$3*(BF57/MAX(1,SUMIFS('Treatment Backing (Hide)'!$B$110:$B$124,'Capacity Backing (Hide)2'!AF$67:AF$81,"X")))</f>
        <v>0</v>
      </c>
      <c r="JC57" s="224">
        <f>'Capacity Backing (Hide)2'!AG$3*(BG57/MAX(1,SUMIFS('Treatment Backing (Hide)'!$B$110:$B$124,'Capacity Backing (Hide)2'!AG$67:AG$81,"X")))</f>
        <v>0</v>
      </c>
      <c r="JD57" s="224">
        <f>'Capacity Backing (Hide)2'!AH$3*(BH57/MAX(1,SUMIFS('Treatment Backing (Hide)'!$B$110:$B$124,'Capacity Backing (Hide)2'!AH$67:AH$81,"X")))</f>
        <v>0</v>
      </c>
      <c r="JE57" s="224">
        <f>'Capacity Backing (Hide)2'!AI$3*(BI57/MAX(1,SUMIFS('Treatment Backing (Hide)'!$B$110:$B$124,'Capacity Backing (Hide)2'!AI$67:AI$81,"X")))</f>
        <v>0</v>
      </c>
      <c r="JF57" s="224">
        <f>'Capacity Backing (Hide)2'!AJ$3*(BJ57/MAX(1,SUMIFS('Treatment Backing (Hide)'!$B$110:$B$124,'Capacity Backing (Hide)2'!AJ$67:AJ$81,"X")))</f>
        <v>0</v>
      </c>
      <c r="JG57" s="224">
        <f>'Capacity Backing (Hide)2'!AK$3*(BK57/MAX(1,SUMIFS('Treatment Backing (Hide)'!$B$110:$B$124,'Capacity Backing (Hide)2'!AK$67:AK$81,"X")))</f>
        <v>0</v>
      </c>
      <c r="JH57" s="224">
        <f>'Capacity Backing (Hide)2'!AL$3*(BL57/MAX(1,SUMIFS('Treatment Backing (Hide)'!$B$110:$B$124,'Capacity Backing (Hide)2'!AL$67:AL$81,"X")))</f>
        <v>0</v>
      </c>
      <c r="JI57" s="224">
        <f>'Capacity Backing (Hide)2'!AM$3*(BM57/MAX(1,SUMIFS('Treatment Backing (Hide)'!$B$110:$B$124,'Capacity Backing (Hide)2'!AM$67:AM$81,"X")))</f>
        <v>0</v>
      </c>
      <c r="JJ57" s="224">
        <f>'Capacity Backing (Hide)2'!AN$3*(BN57/MAX(1,SUMIFS('Treatment Backing (Hide)'!$B$110:$B$124,'Capacity Backing (Hide)2'!AN$67:AN$81,"X")))</f>
        <v>0</v>
      </c>
      <c r="JK57" s="224">
        <f>'Capacity Backing (Hide)2'!AO$3*(BO57/MAX(1,SUMIFS('Treatment Backing (Hide)'!$B$110:$B$124,'Capacity Backing (Hide)2'!AO$67:AO$81,"X")))</f>
        <v>0</v>
      </c>
      <c r="JL57" s="224">
        <f>'Capacity Backing (Hide)2'!AP$3*(BP57/MAX(1,SUMIFS('Treatment Backing (Hide)'!$B$110:$B$124,'Capacity Backing (Hide)2'!AP$67:AP$81,"X")))</f>
        <v>0</v>
      </c>
      <c r="JM57" s="224">
        <f>'Capacity Backing (Hide)2'!AQ$3*(BQ57/MAX(1,SUMIFS('Treatment Backing (Hide)'!$B$110:$B$124,'Capacity Backing (Hide)2'!AQ$67:AQ$81,"X")))</f>
        <v>0</v>
      </c>
      <c r="JN57" s="224">
        <f>'Capacity Backing (Hide)2'!AR$3*(BR57/MAX(1,SUMIFS('Treatment Backing (Hide)'!$B$110:$B$124,'Capacity Backing (Hide)2'!AR$67:AR$81,"X")))</f>
        <v>0</v>
      </c>
      <c r="JO57" s="224">
        <f>'Capacity Backing (Hide)2'!AS$3*(BS57/MAX(1,SUMIFS('Treatment Backing (Hide)'!$B$110:$B$124,'Capacity Backing (Hide)2'!AS$67:AS$81,"X")))</f>
        <v>0</v>
      </c>
      <c r="JP57" s="224">
        <f>'Capacity Backing (Hide)2'!AT$3*(BT57/MAX(1,SUMIFS('Treatment Backing (Hide)'!$B$110:$B$124,'Capacity Backing (Hide)2'!AT$67:AT$81,"X")))</f>
        <v>0</v>
      </c>
      <c r="JQ57" s="224">
        <f>'Capacity Backing (Hide)2'!AU$3*(BU57/MAX(1,SUMIFS('Treatment Backing (Hide)'!$B$110:$B$124,'Capacity Backing (Hide)2'!AU$67:AU$81,"X")))</f>
        <v>0</v>
      </c>
      <c r="JR57" s="224">
        <f>'Capacity Backing (Hide)2'!AV$3*(BV57/MAX(1,SUMIFS('Treatment Backing (Hide)'!$B$110:$B$124,'Capacity Backing (Hide)2'!AV$67:AV$81,"X")))</f>
        <v>0</v>
      </c>
      <c r="JS57" s="224">
        <f>'Capacity Backing (Hide)2'!AW$3*(BW57/MAX(1,SUMIFS('Treatment Backing (Hide)'!$B$110:$B$124,'Capacity Backing (Hide)2'!AW$67:AW$81,"X")))</f>
        <v>0</v>
      </c>
      <c r="JT57" s="224">
        <f>'Capacity Backing (Hide)2'!AX$3*(BX57/MAX(1,SUMIFS('Treatment Backing (Hide)'!$B$110:$B$124,'Capacity Backing (Hide)2'!AX$67:AX$81,"X")))</f>
        <v>0</v>
      </c>
      <c r="JU57" s="224">
        <f>'Capacity Backing (Hide)2'!AY$3*(BY57/MAX(1,SUMIFS('Treatment Backing (Hide)'!$B$110:$B$124,'Capacity Backing (Hide)2'!AY$67:AY$81,"X")))</f>
        <v>0</v>
      </c>
      <c r="JV57" s="224">
        <f>'Capacity Backing (Hide)2'!AZ$3*(BZ57/MAX(1,SUMIFS('Treatment Backing (Hide)'!$B$110:$B$124,'Capacity Backing (Hide)2'!AZ$67:AZ$81,"X")))</f>
        <v>0</v>
      </c>
      <c r="JW57" s="224">
        <f>'Capacity Backing (Hide)2'!BA$3*(CA57/MAX(1,SUMIFS('Treatment Backing (Hide)'!$B$110:$B$124,'Capacity Backing (Hide)2'!BA$67:BA$81,"X")))</f>
        <v>0</v>
      </c>
      <c r="JX57" s="224">
        <f>'Capacity Backing (Hide)2'!BB$3*(CB57/MAX(1,SUMIFS('Treatment Backing (Hide)'!$B$110:$B$124,'Capacity Backing (Hide)2'!BB$67:BB$81,"X")))</f>
        <v>0</v>
      </c>
      <c r="JY57" s="224">
        <f>'Capacity Backing (Hide)2'!BC$3*(CC57/MAX(1,SUMIFS('Treatment Backing (Hide)'!$B$110:$B$124,'Capacity Backing (Hide)2'!BC$67:BC$81,"X")))</f>
        <v>0</v>
      </c>
      <c r="JZ57" s="224">
        <f>'Capacity Backing (Hide)2'!BD$3*(CD57/MAX(1,SUMIFS('Treatment Backing (Hide)'!$B$110:$B$124,'Capacity Backing (Hide)2'!BD$67:BD$81,"X")))</f>
        <v>0</v>
      </c>
      <c r="KA57" s="224">
        <f>'Capacity Backing (Hide)2'!BE$3*(CE57/MAX(1,SUMIFS('Treatment Backing (Hide)'!$B$110:$B$124,'Capacity Backing (Hide)2'!BE$67:BE$81,"X")))</f>
        <v>0</v>
      </c>
      <c r="KB57" s="224">
        <f>'Capacity Backing (Hide)2'!BF$3*(CF57/MAX(1,SUMIFS('Treatment Backing (Hide)'!$B$110:$B$124,'Capacity Backing (Hide)2'!BF$67:BF$81,"X")))</f>
        <v>0</v>
      </c>
      <c r="KC57" s="224">
        <f>'Capacity Backing (Hide)2'!BG$3*(CG57/MAX(1,SUMIFS('Treatment Backing (Hide)'!$B$110:$B$124,'Capacity Backing (Hide)2'!BG$67:BG$81,"X")))</f>
        <v>0</v>
      </c>
      <c r="KD57" s="224">
        <f>'Capacity Backing (Hide)2'!BH$3*(CH57/MAX(1,SUMIFS('Treatment Backing (Hide)'!$B$110:$B$124,'Capacity Backing (Hide)2'!BH$67:BH$81,"X")))</f>
        <v>0</v>
      </c>
      <c r="KE57" s="224">
        <f>'Capacity Backing (Hide)2'!BI$3*(CI57/MAX(1,SUMIFS('Treatment Backing (Hide)'!$B$110:$B$124,'Capacity Backing (Hide)2'!BI$67:BI$81,"X")))</f>
        <v>0</v>
      </c>
      <c r="KF57" s="224">
        <f>'Capacity Backing (Hide)2'!BJ$3*(CJ57/MAX(1,SUMIFS('Treatment Backing (Hide)'!$B$110:$B$124,'Capacity Backing (Hide)2'!BJ$67:BJ$81,"X")))</f>
        <v>0</v>
      </c>
      <c r="KG57" s="224">
        <f>'Capacity Backing (Hide)2'!BK$3*(CK57/MAX(1,SUMIFS('Treatment Backing (Hide)'!$B$110:$B$124,'Capacity Backing (Hide)2'!BK$67:BK$81,"X")))</f>
        <v>0</v>
      </c>
      <c r="KH57" s="224">
        <f>'Capacity Backing (Hide)2'!BL$3*(CL57/MAX(1,SUMIFS('Treatment Backing (Hide)'!$B$110:$B$124,'Capacity Backing (Hide)2'!BL$67:BL$81,"X")))</f>
        <v>0</v>
      </c>
      <c r="KI57" s="224">
        <f>'Capacity Backing (Hide)2'!BM$3*(CM57/MAX(1,SUMIFS('Treatment Backing (Hide)'!$B$110:$B$124,'Capacity Backing (Hide)2'!BM$67:BM$81,"X")))</f>
        <v>0</v>
      </c>
      <c r="KJ57" s="224">
        <f>'Capacity Backing (Hide)2'!BN$3*(CN57/MAX(1,SUMIFS('Treatment Backing (Hide)'!$B$110:$B$124,'Capacity Backing (Hide)2'!BN$67:BN$81,"X")))</f>
        <v>0</v>
      </c>
      <c r="KK57" s="224">
        <f>'Capacity Backing (Hide)2'!BO$3*(CO57/MAX(1,SUMIFS('Treatment Backing (Hide)'!$B$110:$B$124,'Capacity Backing (Hide)2'!BO$67:BO$81,"X")))</f>
        <v>0</v>
      </c>
      <c r="KL57" s="224">
        <f>'Capacity Backing (Hide)2'!BP$3*(CP57/MAX(1,SUMIFS('Treatment Backing (Hide)'!$B$110:$B$124,'Capacity Backing (Hide)2'!BP$67:BP$81,"X")))</f>
        <v>0</v>
      </c>
      <c r="KM57" s="224">
        <f>'Capacity Backing (Hide)2'!BQ$3*(CQ57/MAX(1,SUMIFS('Treatment Backing (Hide)'!$B$110:$B$124,'Capacity Backing (Hide)2'!BQ$67:BQ$81,"X")))</f>
        <v>0</v>
      </c>
      <c r="KN57" s="224">
        <f>'Capacity Backing (Hide)2'!BR$3*(CR57/MAX(1,SUMIFS('Treatment Backing (Hide)'!$B$110:$B$124,'Capacity Backing (Hide)2'!BR$67:BR$81,"X")))</f>
        <v>0</v>
      </c>
      <c r="KO57" s="224">
        <f>'Capacity Backing (Hide)2'!BS$3*(CS57/MAX(1,SUMIFS('Treatment Backing (Hide)'!$B$110:$B$124,'Capacity Backing (Hide)2'!BS$67:BS$81,"X")))</f>
        <v>0</v>
      </c>
      <c r="KP57" s="224">
        <f>'Capacity Backing (Hide)2'!BT$3*(CT57/MAX(1,SUMIFS('Treatment Backing (Hide)'!$B$110:$B$124,'Capacity Backing (Hide)2'!BT$67:BT$81,"X")))</f>
        <v>0</v>
      </c>
      <c r="KQ57" s="224">
        <f>'Capacity Backing (Hide)2'!BU$3*(CU57/MAX(1,SUMIFS('Treatment Backing (Hide)'!$B$110:$B$124,'Capacity Backing (Hide)2'!BU$67:BU$81,"X")))</f>
        <v>0</v>
      </c>
      <c r="KR57" s="224">
        <f>'Capacity Backing (Hide)2'!BV$3*(CV57/MAX(1,SUMIFS('Treatment Backing (Hide)'!$B$110:$B$124,'Capacity Backing (Hide)2'!BV$67:BV$81,"X")))</f>
        <v>0</v>
      </c>
      <c r="KS57" s="224">
        <f>'Capacity Backing (Hide)2'!BW$3*(CW57/MAX(1,SUMIFS('Treatment Backing (Hide)'!$B$110:$B$124,'Capacity Backing (Hide)2'!BW$67:BW$81,"X")))</f>
        <v>0</v>
      </c>
      <c r="KT57" s="224">
        <f>'Capacity Backing (Hide)2'!BX$3*(CX57/MAX(1,SUMIFS('Treatment Backing (Hide)'!$B$110:$B$124,'Capacity Backing (Hide)2'!BX$67:BX$81,"X")))</f>
        <v>0</v>
      </c>
      <c r="KU57" s="224">
        <f>'Capacity Backing (Hide)2'!BY$3*(CY57/MAX(1,SUMIFS('Treatment Backing (Hide)'!$B$110:$B$124,'Capacity Backing (Hide)2'!BY$67:BY$81,"X")))</f>
        <v>0</v>
      </c>
      <c r="KV57" s="224">
        <f>'Capacity Backing (Hide)2'!BZ$3*(CZ57/MAX(1,SUMIFS('Treatment Backing (Hide)'!$B$110:$B$124,'Capacity Backing (Hide)2'!BZ$67:BZ$81,"X")))</f>
        <v>0</v>
      </c>
      <c r="KW57" s="224">
        <f>'Capacity Backing (Hide)2'!CA$3*(DA57/MAX(1,SUMIFS('Treatment Backing (Hide)'!$B$110:$B$124,'Capacity Backing (Hide)2'!CA$67:CA$81,"X")))</f>
        <v>0</v>
      </c>
      <c r="KX57" s="224">
        <f>'Capacity Backing (Hide)2'!CB$3*(DB57/MAX(1,SUMIFS('Treatment Backing (Hide)'!$B$110:$B$124,'Capacity Backing (Hide)2'!CB$67:CB$81,"X")))</f>
        <v>0</v>
      </c>
      <c r="KY57" s="224">
        <f>'Capacity Backing (Hide)2'!CC$3*(DC57/MAX(1,SUMIFS('Treatment Backing (Hide)'!$B$110:$B$124,'Capacity Backing (Hide)2'!CC$67:CC$81,"X")))</f>
        <v>0</v>
      </c>
      <c r="KZ57" s="224">
        <f>'Capacity Backing (Hide)2'!CD$3*(DD57/MAX(1,SUMIFS('Treatment Backing (Hide)'!$B$110:$B$124,'Capacity Backing (Hide)2'!CD$67:CD$81,"X")))</f>
        <v>0</v>
      </c>
      <c r="LA57" s="224">
        <f>'Capacity Backing (Hide)2'!CE$3*(DE57/MAX(1,SUMIFS('Treatment Backing (Hide)'!$B$110:$B$124,'Capacity Backing (Hide)2'!CE$67:CE$81,"X")))</f>
        <v>0</v>
      </c>
      <c r="LB57" s="224">
        <f>'Capacity Backing (Hide)2'!CF$3*(DF57/MAX(1,SUMIFS('Treatment Backing (Hide)'!$B$110:$B$124,'Capacity Backing (Hide)2'!CF$67:CF$81,"X")))</f>
        <v>0</v>
      </c>
      <c r="LC57" s="224">
        <f>'Capacity Backing (Hide)2'!CG$3*(DG57/MAX(1,SUMIFS('Treatment Backing (Hide)'!$B$110:$B$124,'Capacity Backing (Hide)2'!CG$67:CG$81,"X")))</f>
        <v>0</v>
      </c>
      <c r="LD57" s="224">
        <f>'Capacity Backing (Hide)2'!CH$3*(DH57/MAX(1,SUMIFS('Treatment Backing (Hide)'!$B$110:$B$124,'Capacity Backing (Hide)2'!CH$67:CH$81,"X")))</f>
        <v>0</v>
      </c>
      <c r="LE57" s="224">
        <f>'Capacity Backing (Hide)2'!CI$3*(DI57/MAX(1,SUMIFS('Treatment Backing (Hide)'!$B$110:$B$124,'Capacity Backing (Hide)2'!CI$67:CI$81,"X")))</f>
        <v>0</v>
      </c>
      <c r="LF57" s="224">
        <f>'Capacity Backing (Hide)2'!CJ$3*(DJ57/MAX(1,SUMIFS('Treatment Backing (Hide)'!$B$110:$B$124,'Capacity Backing (Hide)2'!CJ$67:CJ$81,"X")))</f>
        <v>0</v>
      </c>
      <c r="LG57" s="224">
        <f>'Capacity Backing (Hide)2'!CK$3*(DK57/MAX(1,SUMIFS('Treatment Backing (Hide)'!$B$110:$B$124,'Capacity Backing (Hide)2'!CK$67:CK$81,"X")))</f>
        <v>0</v>
      </c>
      <c r="LH57" s="224">
        <f>'Capacity Backing (Hide)2'!CL$3*(DL57/MAX(1,SUMIFS('Treatment Backing (Hide)'!$B$110:$B$124,'Capacity Backing (Hide)2'!CL$67:CL$81,"X")))</f>
        <v>0</v>
      </c>
      <c r="LI57" s="224">
        <f>'Capacity Backing (Hide)2'!CM$3*(DM57/MAX(1,SUMIFS('Treatment Backing (Hide)'!$B$110:$B$124,'Capacity Backing (Hide)2'!CM$67:CM$81,"X")))</f>
        <v>0</v>
      </c>
      <c r="LJ57" s="224">
        <f>'Capacity Backing (Hide)2'!CN$3*(DN57/MAX(1,SUMIFS('Treatment Backing (Hide)'!$B$110:$B$124,'Capacity Backing (Hide)2'!CN$67:CN$81,"X")))</f>
        <v>0</v>
      </c>
      <c r="LK57" s="224">
        <f>'Capacity Backing (Hide)2'!CO$3*(DO57/MAX(1,SUMIFS('Treatment Backing (Hide)'!$B$110:$B$124,'Capacity Backing (Hide)2'!CO$67:CO$81,"X")))</f>
        <v>0</v>
      </c>
      <c r="LL57" s="224">
        <f>'Capacity Backing (Hide)2'!CP$3*(DP57/MAX(1,SUMIFS('Treatment Backing (Hide)'!$B$110:$B$124,'Capacity Backing (Hide)2'!CP$67:CP$81,"X")))</f>
        <v>0</v>
      </c>
      <c r="LM57" s="224">
        <f>'Capacity Backing (Hide)2'!CQ$3*(DQ57/MAX(1,SUMIFS('Treatment Backing (Hide)'!$B$110:$B$124,'Capacity Backing (Hide)2'!CQ$67:CQ$81,"X")))</f>
        <v>0</v>
      </c>
      <c r="LN57" s="224">
        <f>'Capacity Backing (Hide)2'!CR$3*(DR57/MAX(1,SUMIFS('Treatment Backing (Hide)'!$B$110:$B$124,'Capacity Backing (Hide)2'!CR$67:CR$81,"X")))</f>
        <v>0</v>
      </c>
      <c r="LO57" s="224">
        <f>'Capacity Backing (Hide)2'!CS$3*(DS57/MAX(1,SUMIFS('Treatment Backing (Hide)'!$B$110:$B$124,'Capacity Backing (Hide)2'!CS$67:CS$81,"X")))</f>
        <v>0</v>
      </c>
      <c r="LP57" s="224">
        <f>'Capacity Backing (Hide)2'!CT$3*(DT57/MAX(1,SUMIFS('Treatment Backing (Hide)'!$B$110:$B$124,'Capacity Backing (Hide)2'!CT$67:CT$81,"X")))</f>
        <v>0</v>
      </c>
      <c r="LQ57" s="224">
        <f>'Capacity Backing (Hide)2'!CU$3*(DU57/MAX(1,SUMIFS('Treatment Backing (Hide)'!$B$110:$B$124,'Capacity Backing (Hide)2'!CU$67:CU$81,"X")))</f>
        <v>0</v>
      </c>
      <c r="LR57" s="224">
        <f>'Capacity Backing (Hide)2'!CV$3*(DV57/MAX(1,SUMIFS('Treatment Backing (Hide)'!$B$110:$B$124,'Capacity Backing (Hide)2'!CV$67:CV$81,"X")))</f>
        <v>0</v>
      </c>
      <c r="LS57" s="224">
        <f>'Capacity Backing (Hide)2'!CW$3*(DW57/MAX(1,SUMIFS('Treatment Backing (Hide)'!$B$110:$B$124,'Capacity Backing (Hide)2'!CW$67:CW$81,"X")))</f>
        <v>0</v>
      </c>
      <c r="LV57">
        <f>'Capacity Backing (Hide)2'!B$139*(AB57/MAX(1,SUMIFS('Treatment Backing (Hide)'!$B$110:$B$124,'Capacity Backing (Hide)2'!B$203:B$217,"X")))</f>
        <v>0</v>
      </c>
      <c r="LW57">
        <f>'Capacity Backing (Hide)2'!C$139*(AC57/MAX(1,SUMIFS('Treatment Backing (Hide)'!$B$110:$B$124,'Capacity Backing (Hide)2'!C$203:C$217,"X")))</f>
        <v>0</v>
      </c>
      <c r="LX57">
        <f>'Capacity Backing (Hide)2'!D$139*(AD57/MAX(1,SUMIFS('Treatment Backing (Hide)'!$B$110:$B$124,'Capacity Backing (Hide)2'!D$203:D$217,"X")))</f>
        <v>0</v>
      </c>
      <c r="LY57">
        <f>'Capacity Backing (Hide)2'!E$139*(AE57/MAX(1,SUMIFS('Treatment Backing (Hide)'!$B$110:$B$124,'Capacity Backing (Hide)2'!E$203:E$217,"X")))</f>
        <v>0</v>
      </c>
      <c r="LZ57">
        <f>'Capacity Backing (Hide)2'!F$139*(AF57/MAX(1,SUMIFS('Treatment Backing (Hide)'!$B$110:$B$124,'Capacity Backing (Hide)2'!F$203:F$217,"X")))</f>
        <v>0</v>
      </c>
      <c r="MA57">
        <f>'Capacity Backing (Hide)2'!G$139*(AG57/MAX(1,SUMIFS('Treatment Backing (Hide)'!$B$110:$B$124,'Capacity Backing (Hide)2'!G$203:G$217,"X")))</f>
        <v>0</v>
      </c>
      <c r="MB57">
        <f>'Capacity Backing (Hide)2'!H$139*(AH57/MAX(1,SUMIFS('Treatment Backing (Hide)'!$B$110:$B$124,'Capacity Backing (Hide)2'!H$203:H$217,"X")))</f>
        <v>0</v>
      </c>
      <c r="MC57">
        <f>'Capacity Backing (Hide)2'!I$139*(AI57/MAX(1,SUMIFS('Treatment Backing (Hide)'!$B$110:$B$124,'Capacity Backing (Hide)2'!I$203:I$217,"X")))</f>
        <v>0</v>
      </c>
      <c r="MD57">
        <f>'Capacity Backing (Hide)2'!J$139*(AJ57/MAX(1,SUMIFS('Treatment Backing (Hide)'!$B$110:$B$124,'Capacity Backing (Hide)2'!J$203:J$217,"X")))</f>
        <v>0</v>
      </c>
      <c r="ME57">
        <f>'Capacity Backing (Hide)2'!K$139*(AK57/MAX(1,SUMIFS('Treatment Backing (Hide)'!$B$110:$B$124,'Capacity Backing (Hide)2'!K$203:K$217,"X")))</f>
        <v>0</v>
      </c>
      <c r="MF57">
        <f>'Capacity Backing (Hide)2'!L$139*(AL57/MAX(1,SUMIFS('Treatment Backing (Hide)'!$B$110:$B$124,'Capacity Backing (Hide)2'!L$203:L$217,"X")))</f>
        <v>0</v>
      </c>
      <c r="MG57">
        <f>'Capacity Backing (Hide)2'!M$139*(AM57/MAX(1,SUMIFS('Treatment Backing (Hide)'!$B$110:$B$124,'Capacity Backing (Hide)2'!M$203:M$217,"X")))</f>
        <v>0</v>
      </c>
      <c r="MH57">
        <f>'Capacity Backing (Hide)2'!N$139*(AN57/MAX(1,SUMIFS('Treatment Backing (Hide)'!$B$110:$B$124,'Capacity Backing (Hide)2'!N$203:N$217,"X")))</f>
        <v>0</v>
      </c>
      <c r="MI57">
        <f>'Capacity Backing (Hide)2'!O$139*(AO57/MAX(1,SUMIFS('Treatment Backing (Hide)'!$B$110:$B$124,'Capacity Backing (Hide)2'!O$203:O$217,"X")))</f>
        <v>0</v>
      </c>
      <c r="MJ57">
        <f>'Capacity Backing (Hide)2'!P$139*(AP57/MAX(1,SUMIFS('Treatment Backing (Hide)'!$B$110:$B$124,'Capacity Backing (Hide)2'!P$203:P$217,"X")))</f>
        <v>0</v>
      </c>
      <c r="MK57">
        <f>'Capacity Backing (Hide)2'!Q$139*(AQ57/MAX(1,SUMIFS('Treatment Backing (Hide)'!$B$110:$B$124,'Capacity Backing (Hide)2'!Q$203:Q$217,"X")))</f>
        <v>0</v>
      </c>
      <c r="ML57">
        <f>'Capacity Backing (Hide)2'!R$139*(AR57/MAX(1,SUMIFS('Treatment Backing (Hide)'!$B$110:$B$124,'Capacity Backing (Hide)2'!R$203:R$217,"X")))</f>
        <v>0</v>
      </c>
      <c r="MM57">
        <f>'Capacity Backing (Hide)2'!S$139*(AS57/MAX(1,SUMIFS('Treatment Backing (Hide)'!$B$110:$B$124,'Capacity Backing (Hide)2'!S$203:S$217,"X")))</f>
        <v>0</v>
      </c>
      <c r="MN57">
        <f>'Capacity Backing (Hide)2'!T$139*(AT57/MAX(1,SUMIFS('Treatment Backing (Hide)'!$B$110:$B$124,'Capacity Backing (Hide)2'!T$203:T$217,"X")))</f>
        <v>0</v>
      </c>
      <c r="MO57">
        <f>'Capacity Backing (Hide)2'!U$139*(AU57/MAX(1,SUMIFS('Treatment Backing (Hide)'!$B$110:$B$124,'Capacity Backing (Hide)2'!U$203:U$217,"X")))</f>
        <v>0</v>
      </c>
      <c r="MP57">
        <f>'Capacity Backing (Hide)2'!V$139*(AV57/MAX(1,SUMIFS('Treatment Backing (Hide)'!$B$110:$B$124,'Capacity Backing (Hide)2'!V$203:V$217,"X")))</f>
        <v>0</v>
      </c>
      <c r="MQ57">
        <f>'Capacity Backing (Hide)2'!W$139*(AW57/MAX(1,SUMIFS('Treatment Backing (Hide)'!$B$110:$B$124,'Capacity Backing (Hide)2'!W$203:W$217,"X")))</f>
        <v>0</v>
      </c>
      <c r="MR57">
        <f>'Capacity Backing (Hide)2'!X$139*(AX57/MAX(1,SUMIFS('Treatment Backing (Hide)'!$B$110:$B$124,'Capacity Backing (Hide)2'!X$203:X$217,"X")))</f>
        <v>0</v>
      </c>
      <c r="MS57">
        <f>'Capacity Backing (Hide)2'!Y$139*(AY57/MAX(1,SUMIFS('Treatment Backing (Hide)'!$B$110:$B$124,'Capacity Backing (Hide)2'!Y$203:Y$217,"X")))</f>
        <v>0</v>
      </c>
      <c r="MT57">
        <f>'Capacity Backing (Hide)2'!Z$139*(AZ57/MAX(1,SUMIFS('Treatment Backing (Hide)'!$B$110:$B$124,'Capacity Backing (Hide)2'!Z$203:Z$217,"X")))</f>
        <v>0</v>
      </c>
      <c r="MU57">
        <f>'Capacity Backing (Hide)2'!AA$139*(BA57/MAX(1,SUMIFS('Treatment Backing (Hide)'!$B$110:$B$124,'Capacity Backing (Hide)2'!AA$203:AA$217,"X")))</f>
        <v>0</v>
      </c>
      <c r="MV57">
        <f>'Capacity Backing (Hide)2'!AB$139*(BB57/MAX(1,SUMIFS('Treatment Backing (Hide)'!$B$110:$B$124,'Capacity Backing (Hide)2'!AB$203:AB$217,"X")))</f>
        <v>0</v>
      </c>
      <c r="MW57">
        <f>'Capacity Backing (Hide)2'!AC$139*(BC57/MAX(1,SUMIFS('Treatment Backing (Hide)'!$B$110:$B$124,'Capacity Backing (Hide)2'!AC$203:AC$217,"X")))</f>
        <v>0</v>
      </c>
      <c r="MX57">
        <f>'Capacity Backing (Hide)2'!AD$139*(BD57/MAX(1,SUMIFS('Treatment Backing (Hide)'!$B$110:$B$124,'Capacity Backing (Hide)2'!AD$203:AD$217,"X")))</f>
        <v>0</v>
      </c>
      <c r="MY57">
        <f>'Capacity Backing (Hide)2'!AE$139*(BE57/MAX(1,SUMIFS('Treatment Backing (Hide)'!$B$110:$B$124,'Capacity Backing (Hide)2'!AE$203:AE$217,"X")))</f>
        <v>0</v>
      </c>
      <c r="MZ57">
        <f>'Capacity Backing (Hide)2'!AF$139*(BF57/MAX(1,SUMIFS('Treatment Backing (Hide)'!$B$110:$B$124,'Capacity Backing (Hide)2'!AF$203:AF$217,"X")))</f>
        <v>0</v>
      </c>
      <c r="NA57">
        <f>'Capacity Backing (Hide)2'!AG$139*(BG57/MAX(1,SUMIFS('Treatment Backing (Hide)'!$B$110:$B$124,'Capacity Backing (Hide)2'!AG$203:AG$217,"X")))</f>
        <v>0</v>
      </c>
      <c r="NB57">
        <f>'Capacity Backing (Hide)2'!AH$139*(BH57/MAX(1,SUMIFS('Treatment Backing (Hide)'!$B$110:$B$124,'Capacity Backing (Hide)2'!AH$203:AH$217,"X")))</f>
        <v>0</v>
      </c>
      <c r="NC57">
        <f>'Capacity Backing (Hide)2'!AI$139*(BI57/MAX(1,SUMIFS('Treatment Backing (Hide)'!$B$110:$B$124,'Capacity Backing (Hide)2'!AI$203:AI$217,"X")))</f>
        <v>0</v>
      </c>
      <c r="ND57">
        <f>'Capacity Backing (Hide)2'!AJ$139*(BJ57/MAX(1,SUMIFS('Treatment Backing (Hide)'!$B$110:$B$124,'Capacity Backing (Hide)2'!AJ$203:AJ$217,"X")))</f>
        <v>0</v>
      </c>
      <c r="NE57">
        <f>'Capacity Backing (Hide)2'!AK$139*(BK57/MAX(1,SUMIFS('Treatment Backing (Hide)'!$B$110:$B$124,'Capacity Backing (Hide)2'!AK$203:AK$217,"X")))</f>
        <v>0</v>
      </c>
      <c r="NF57">
        <f>'Capacity Backing (Hide)2'!AL$139*(BL57/MAX(1,SUMIFS('Treatment Backing (Hide)'!$B$110:$B$124,'Capacity Backing (Hide)2'!AL$203:AL$217,"X")))</f>
        <v>0</v>
      </c>
      <c r="NG57">
        <f>'Capacity Backing (Hide)2'!AM$139*(BM57/MAX(1,SUMIFS('Treatment Backing (Hide)'!$B$110:$B$124,'Capacity Backing (Hide)2'!AM$203:AM$217,"X")))</f>
        <v>0</v>
      </c>
      <c r="NH57">
        <f>'Capacity Backing (Hide)2'!AN$139*(BN57/MAX(1,SUMIFS('Treatment Backing (Hide)'!$B$110:$B$124,'Capacity Backing (Hide)2'!AN$203:AN$217,"X")))</f>
        <v>0</v>
      </c>
      <c r="NI57">
        <f>'Capacity Backing (Hide)2'!AO$139*(BO57/MAX(1,SUMIFS('Treatment Backing (Hide)'!$B$110:$B$124,'Capacity Backing (Hide)2'!AO$203:AO$217,"X")))</f>
        <v>0</v>
      </c>
      <c r="NJ57">
        <f>'Capacity Backing (Hide)2'!AP$139*(BP57/MAX(1,SUMIFS('Treatment Backing (Hide)'!$B$110:$B$124,'Capacity Backing (Hide)2'!AP$203:AP$217,"X")))</f>
        <v>0</v>
      </c>
      <c r="NK57">
        <f>'Capacity Backing (Hide)2'!AQ$139*(BQ57/MAX(1,SUMIFS('Treatment Backing (Hide)'!$B$110:$B$124,'Capacity Backing (Hide)2'!AQ$203:AQ$217,"X")))</f>
        <v>0</v>
      </c>
      <c r="NL57">
        <f>'Capacity Backing (Hide)2'!AR$139*(BR57/MAX(1,SUMIFS('Treatment Backing (Hide)'!$B$110:$B$124,'Capacity Backing (Hide)2'!AR$203:AR$217,"X")))</f>
        <v>0</v>
      </c>
      <c r="NM57">
        <f>'Capacity Backing (Hide)2'!AS$139*(BS57/MAX(1,SUMIFS('Treatment Backing (Hide)'!$B$110:$B$124,'Capacity Backing (Hide)2'!AS$203:AS$217,"X")))</f>
        <v>0</v>
      </c>
      <c r="NN57">
        <f>'Capacity Backing (Hide)2'!AT$139*(BT57/MAX(1,SUMIFS('Treatment Backing (Hide)'!$B$110:$B$124,'Capacity Backing (Hide)2'!AT$203:AT$217,"X")))</f>
        <v>0</v>
      </c>
      <c r="NO57">
        <f>'Capacity Backing (Hide)2'!AU$139*(BU57/MAX(1,SUMIFS('Treatment Backing (Hide)'!$B$110:$B$124,'Capacity Backing (Hide)2'!AU$203:AU$217,"X")))</f>
        <v>0</v>
      </c>
      <c r="NP57">
        <f>'Capacity Backing (Hide)2'!AV$139*(BV57/MAX(1,SUMIFS('Treatment Backing (Hide)'!$B$110:$B$124,'Capacity Backing (Hide)2'!AV$203:AV$217,"X")))</f>
        <v>0</v>
      </c>
      <c r="NQ57">
        <f>'Capacity Backing (Hide)2'!AW$139*(BW57/MAX(1,SUMIFS('Treatment Backing (Hide)'!$B$110:$B$124,'Capacity Backing (Hide)2'!AW$203:AW$217,"X")))</f>
        <v>0</v>
      </c>
      <c r="NR57">
        <f>'Capacity Backing (Hide)2'!AX$139*(BX57/MAX(1,SUMIFS('Treatment Backing (Hide)'!$B$110:$B$124,'Capacity Backing (Hide)2'!AX$203:AX$217,"X")))</f>
        <v>0</v>
      </c>
      <c r="NS57">
        <f>'Capacity Backing (Hide)2'!AY$139*(BY57/MAX(1,SUMIFS('Treatment Backing (Hide)'!$B$110:$B$124,'Capacity Backing (Hide)2'!AY$203:AY$217,"X")))</f>
        <v>0</v>
      </c>
      <c r="NT57">
        <f>'Capacity Backing (Hide)2'!AZ$139*(BZ57/MAX(1,SUMIFS('Treatment Backing (Hide)'!$B$110:$B$124,'Capacity Backing (Hide)2'!AZ$203:AZ$217,"X")))</f>
        <v>0</v>
      </c>
      <c r="NU57">
        <f>'Capacity Backing (Hide)2'!BA$139*(CA57/MAX(1,SUMIFS('Treatment Backing (Hide)'!$B$110:$B$124,'Capacity Backing (Hide)2'!BA$203:BA$217,"X")))</f>
        <v>0</v>
      </c>
      <c r="NV57">
        <f>'Capacity Backing (Hide)2'!BB$139*(CB57/MAX(1,SUMIFS('Treatment Backing (Hide)'!$B$110:$B$124,'Capacity Backing (Hide)2'!BB$203:BB$217,"X")))</f>
        <v>0</v>
      </c>
      <c r="NW57">
        <f>'Capacity Backing (Hide)2'!BC$139*(CC57/MAX(1,SUMIFS('Treatment Backing (Hide)'!$B$110:$B$124,'Capacity Backing (Hide)2'!BC$203:BC$217,"X")))</f>
        <v>0</v>
      </c>
      <c r="NX57">
        <f>'Capacity Backing (Hide)2'!BD$139*(CD57/MAX(1,SUMIFS('Treatment Backing (Hide)'!$B$110:$B$124,'Capacity Backing (Hide)2'!BD$203:BD$217,"X")))</f>
        <v>0</v>
      </c>
      <c r="NY57">
        <f>'Capacity Backing (Hide)2'!BE$139*(CE57/MAX(1,SUMIFS('Treatment Backing (Hide)'!$B$110:$B$124,'Capacity Backing (Hide)2'!BE$203:BE$217,"X")))</f>
        <v>0</v>
      </c>
      <c r="NZ57">
        <f>'Capacity Backing (Hide)2'!BF$139*(CF57/MAX(1,SUMIFS('Treatment Backing (Hide)'!$B$110:$B$124,'Capacity Backing (Hide)2'!BF$203:BF$217,"X")))</f>
        <v>0</v>
      </c>
      <c r="OA57">
        <f>'Capacity Backing (Hide)2'!BG$139*(CG57/MAX(1,SUMIFS('Treatment Backing (Hide)'!$B$110:$B$124,'Capacity Backing (Hide)2'!BG$203:BG$217,"X")))</f>
        <v>0</v>
      </c>
      <c r="OB57">
        <f>'Capacity Backing (Hide)2'!BH$139*(CH57/MAX(1,SUMIFS('Treatment Backing (Hide)'!$B$110:$B$124,'Capacity Backing (Hide)2'!BH$203:BH$217,"X")))</f>
        <v>0</v>
      </c>
      <c r="OC57">
        <f>'Capacity Backing (Hide)2'!BI$139*(CI57/MAX(1,SUMIFS('Treatment Backing (Hide)'!$B$110:$B$124,'Capacity Backing (Hide)2'!BI$203:BI$217,"X")))</f>
        <v>0</v>
      </c>
      <c r="OD57">
        <f>'Capacity Backing (Hide)2'!BJ$139*(CJ57/MAX(1,SUMIFS('Treatment Backing (Hide)'!$B$110:$B$124,'Capacity Backing (Hide)2'!BJ$203:BJ$217,"X")))</f>
        <v>0</v>
      </c>
      <c r="OE57">
        <f>'Capacity Backing (Hide)2'!BK$139*(CK57/MAX(1,SUMIFS('Treatment Backing (Hide)'!$B$110:$B$124,'Capacity Backing (Hide)2'!BK$203:BK$217,"X")))</f>
        <v>0</v>
      </c>
      <c r="OF57">
        <f>'Capacity Backing (Hide)2'!BL$139*(CL57/MAX(1,SUMIFS('Treatment Backing (Hide)'!$B$110:$B$124,'Capacity Backing (Hide)2'!BL$203:BL$217,"X")))</f>
        <v>0</v>
      </c>
      <c r="OG57">
        <f>'Capacity Backing (Hide)2'!BM$139*(CM57/MAX(1,SUMIFS('Treatment Backing (Hide)'!$B$110:$B$124,'Capacity Backing (Hide)2'!BM$203:BM$217,"X")))</f>
        <v>0</v>
      </c>
      <c r="OH57">
        <f>'Capacity Backing (Hide)2'!BN$139*(CN57/MAX(1,SUMIFS('Treatment Backing (Hide)'!$B$110:$B$124,'Capacity Backing (Hide)2'!BN$203:BN$217,"X")))</f>
        <v>0</v>
      </c>
      <c r="OI57">
        <f>'Capacity Backing (Hide)2'!BO$139*(CO57/MAX(1,SUMIFS('Treatment Backing (Hide)'!$B$110:$B$124,'Capacity Backing (Hide)2'!BO$203:BO$217,"X")))</f>
        <v>0</v>
      </c>
      <c r="OJ57">
        <f>'Capacity Backing (Hide)2'!BP$139*(CP57/MAX(1,SUMIFS('Treatment Backing (Hide)'!$B$110:$B$124,'Capacity Backing (Hide)2'!BP$203:BP$217,"X")))</f>
        <v>0</v>
      </c>
      <c r="OK57">
        <f>'Capacity Backing (Hide)2'!BQ$139*(CQ57/MAX(1,SUMIFS('Treatment Backing (Hide)'!$B$110:$B$124,'Capacity Backing (Hide)2'!BQ$203:BQ$217,"X")))</f>
        <v>0</v>
      </c>
      <c r="OL57">
        <f>'Capacity Backing (Hide)2'!BR$139*(CR57/MAX(1,SUMIFS('Treatment Backing (Hide)'!$B$110:$B$124,'Capacity Backing (Hide)2'!BR$203:BR$217,"X")))</f>
        <v>0</v>
      </c>
      <c r="OM57">
        <f>'Capacity Backing (Hide)2'!BS$139*(CS57/MAX(1,SUMIFS('Treatment Backing (Hide)'!$B$110:$B$124,'Capacity Backing (Hide)2'!BS$203:BS$217,"X")))</f>
        <v>0</v>
      </c>
      <c r="ON57">
        <f>'Capacity Backing (Hide)2'!BT$139*(CT57/MAX(1,SUMIFS('Treatment Backing (Hide)'!$B$110:$B$124,'Capacity Backing (Hide)2'!BT$203:BT$217,"X")))</f>
        <v>0</v>
      </c>
      <c r="OO57">
        <f>'Capacity Backing (Hide)2'!BU$139*(CU57/MAX(1,SUMIFS('Treatment Backing (Hide)'!$B$110:$B$124,'Capacity Backing (Hide)2'!BU$203:BU$217,"X")))</f>
        <v>0</v>
      </c>
      <c r="OP57">
        <f>'Capacity Backing (Hide)2'!BV$139*(CV57/MAX(1,SUMIFS('Treatment Backing (Hide)'!$B$110:$B$124,'Capacity Backing (Hide)2'!BV$203:BV$217,"X")))</f>
        <v>0</v>
      </c>
      <c r="OQ57">
        <f>'Capacity Backing (Hide)2'!BW$139*(CW57/MAX(1,SUMIFS('Treatment Backing (Hide)'!$B$110:$B$124,'Capacity Backing (Hide)2'!BW$203:BW$217,"X")))</f>
        <v>0</v>
      </c>
      <c r="OR57">
        <f>'Capacity Backing (Hide)2'!BX$139*(CX57/MAX(1,SUMIFS('Treatment Backing (Hide)'!$B$110:$B$124,'Capacity Backing (Hide)2'!BX$203:BX$217,"X")))</f>
        <v>0</v>
      </c>
      <c r="OS57">
        <f>'Capacity Backing (Hide)2'!BY$139*(CY57/MAX(1,SUMIFS('Treatment Backing (Hide)'!$B$110:$B$124,'Capacity Backing (Hide)2'!BY$203:BY$217,"X")))</f>
        <v>0</v>
      </c>
      <c r="OT57">
        <f>'Capacity Backing (Hide)2'!BZ$139*(CZ57/MAX(1,SUMIFS('Treatment Backing (Hide)'!$B$110:$B$124,'Capacity Backing (Hide)2'!BZ$203:BZ$217,"X")))</f>
        <v>0</v>
      </c>
      <c r="OU57">
        <f>'Capacity Backing (Hide)2'!CA$139*(DA57/MAX(1,SUMIFS('Treatment Backing (Hide)'!$B$110:$B$124,'Capacity Backing (Hide)2'!CA$203:CA$217,"X")))</f>
        <v>0</v>
      </c>
      <c r="OV57">
        <f>'Capacity Backing (Hide)2'!CB$139*(DB57/MAX(1,SUMIFS('Treatment Backing (Hide)'!$B$110:$B$124,'Capacity Backing (Hide)2'!CB$203:CB$217,"X")))</f>
        <v>0</v>
      </c>
      <c r="OW57">
        <f>'Capacity Backing (Hide)2'!CC$139*(DC57/MAX(1,SUMIFS('Treatment Backing (Hide)'!$B$110:$B$124,'Capacity Backing (Hide)2'!CC$203:CC$217,"X")))</f>
        <v>0</v>
      </c>
      <c r="OX57">
        <f>'Capacity Backing (Hide)2'!CD$139*(DD57/MAX(1,SUMIFS('Treatment Backing (Hide)'!$B$110:$B$124,'Capacity Backing (Hide)2'!CD$203:CD$217,"X")))</f>
        <v>0</v>
      </c>
      <c r="OY57">
        <f>'Capacity Backing (Hide)2'!CE$139*(DE57/MAX(1,SUMIFS('Treatment Backing (Hide)'!$B$110:$B$124,'Capacity Backing (Hide)2'!CE$203:CE$217,"X")))</f>
        <v>0</v>
      </c>
      <c r="OZ57">
        <f>'Capacity Backing (Hide)2'!CF$139*(DF57/MAX(1,SUMIFS('Treatment Backing (Hide)'!$B$110:$B$124,'Capacity Backing (Hide)2'!CF$203:CF$217,"X")))</f>
        <v>0</v>
      </c>
      <c r="PA57">
        <f>'Capacity Backing (Hide)2'!CG$139*(DG57/MAX(1,SUMIFS('Treatment Backing (Hide)'!$B$110:$B$124,'Capacity Backing (Hide)2'!CG$203:CG$217,"X")))</f>
        <v>0</v>
      </c>
      <c r="PB57">
        <f>'Capacity Backing (Hide)2'!CH$139*(DH57/MAX(1,SUMIFS('Treatment Backing (Hide)'!$B$110:$B$124,'Capacity Backing (Hide)2'!CH$203:CH$217,"X")))</f>
        <v>0</v>
      </c>
      <c r="PC57">
        <f>'Capacity Backing (Hide)2'!CI$139*(DI57/MAX(1,SUMIFS('Treatment Backing (Hide)'!$B$110:$B$124,'Capacity Backing (Hide)2'!CI$203:CI$217,"X")))</f>
        <v>0</v>
      </c>
      <c r="PD57">
        <f>'Capacity Backing (Hide)2'!CJ$139*(DJ57/MAX(1,SUMIFS('Treatment Backing (Hide)'!$B$110:$B$124,'Capacity Backing (Hide)2'!CJ$203:CJ$217,"X")))</f>
        <v>0</v>
      </c>
      <c r="PE57">
        <f>'Capacity Backing (Hide)2'!CK$139*(DK57/MAX(1,SUMIFS('Treatment Backing (Hide)'!$B$110:$B$124,'Capacity Backing (Hide)2'!CK$203:CK$217,"X")))</f>
        <v>0</v>
      </c>
      <c r="PF57">
        <f>'Capacity Backing (Hide)2'!CL$139*(DL57/MAX(1,SUMIFS('Treatment Backing (Hide)'!$B$110:$B$124,'Capacity Backing (Hide)2'!CL$203:CL$217,"X")))</f>
        <v>0</v>
      </c>
      <c r="PG57">
        <f>'Capacity Backing (Hide)2'!CM$139*(DM57/MAX(1,SUMIFS('Treatment Backing (Hide)'!$B$110:$B$124,'Capacity Backing (Hide)2'!CM$203:CM$217,"X")))</f>
        <v>0</v>
      </c>
      <c r="PH57">
        <f>'Capacity Backing (Hide)2'!CN$139*(DN57/MAX(1,SUMIFS('Treatment Backing (Hide)'!$B$110:$B$124,'Capacity Backing (Hide)2'!CN$203:CN$217,"X")))</f>
        <v>0</v>
      </c>
      <c r="PI57">
        <f>'Capacity Backing (Hide)2'!CO$139*(DO57/MAX(1,SUMIFS('Treatment Backing (Hide)'!$B$110:$B$124,'Capacity Backing (Hide)2'!CO$203:CO$217,"X")))</f>
        <v>0</v>
      </c>
      <c r="PJ57">
        <f>'Capacity Backing (Hide)2'!CP$139*(DP57/MAX(1,SUMIFS('Treatment Backing (Hide)'!$B$110:$B$124,'Capacity Backing (Hide)2'!CP$203:CP$217,"X")))</f>
        <v>0</v>
      </c>
      <c r="PK57">
        <f>'Capacity Backing (Hide)2'!CQ$139*(DQ57/MAX(1,SUMIFS('Treatment Backing (Hide)'!$B$110:$B$124,'Capacity Backing (Hide)2'!CQ$203:CQ$217,"X")))</f>
        <v>0</v>
      </c>
      <c r="PL57">
        <f>'Capacity Backing (Hide)2'!CR$139*(DR57/MAX(1,SUMIFS('Treatment Backing (Hide)'!$B$110:$B$124,'Capacity Backing (Hide)2'!CR$203:CR$217,"X")))</f>
        <v>0</v>
      </c>
      <c r="PM57">
        <f>'Capacity Backing (Hide)2'!CS$139*(DS57/MAX(1,SUMIFS('Treatment Backing (Hide)'!$B$110:$B$124,'Capacity Backing (Hide)2'!CS$203:CS$217,"X")))</f>
        <v>0</v>
      </c>
      <c r="PN57">
        <f>'Capacity Backing (Hide)2'!CT$139*(DT57/MAX(1,SUMIFS('Treatment Backing (Hide)'!$B$110:$B$124,'Capacity Backing (Hide)2'!CT$203:CT$217,"X")))</f>
        <v>0</v>
      </c>
      <c r="PO57">
        <f>'Capacity Backing (Hide)2'!CU$139*(DU57/MAX(1,SUMIFS('Treatment Backing (Hide)'!$B$110:$B$124,'Capacity Backing (Hide)2'!CU$203:CU$217,"X")))</f>
        <v>0</v>
      </c>
      <c r="PP57">
        <f>'Capacity Backing (Hide)2'!CV$139*(DV57/MAX(1,SUMIFS('Treatment Backing (Hide)'!$B$110:$B$124,'Capacity Backing (Hide)2'!CV$203:CV$217,"X")))</f>
        <v>0</v>
      </c>
      <c r="PQ57">
        <f>'Capacity Backing (Hide)2'!CW$139*(DW57/MAX(1,SUMIFS('Treatment Backing (Hide)'!$B$110:$B$124,'Capacity Backing (Hide)2'!CW$203:CW$217,"X")))</f>
        <v>0</v>
      </c>
      <c r="PS57" cm="1">
        <f t="array" ref="PS57">SUM(IF('Capacity Summary'!H$36:H$135="X",1,0)*TRANSPOSE('CR Backing (Hide)'!$HX57:$LS57))</f>
        <v>0</v>
      </c>
      <c r="PT57" cm="1">
        <f t="array" ref="PT57">SUM(IF('Capacity Summary'!I$36:I$135="X",1,0)*TRANSPOSE('CR Backing (Hide)'!$HX57:$LS57))</f>
        <v>0</v>
      </c>
      <c r="PU57" cm="1">
        <f t="array" ref="PU57">SUM(IF('Capacity Summary'!J$36:J$135="X",1,0)*TRANSPOSE('CR Backing (Hide)'!$HX57:$LS57))</f>
        <v>0</v>
      </c>
      <c r="PV57" cm="1">
        <f t="array" ref="PV57">SUM(IF('Capacity Summary'!K$36:K$135="X",1,0)*TRANSPOSE('CR Backing (Hide)'!$HX57:$LS57))</f>
        <v>0</v>
      </c>
      <c r="PW57" cm="1">
        <f t="array" ref="PW57">SUM(IF('Capacity Summary'!L$36:L$135="X",1,0)*TRANSPOSE('CR Backing (Hide)'!$HX57:$LS57))</f>
        <v>0</v>
      </c>
      <c r="PX57" cm="1">
        <f t="array" ref="PX57">SUM(IF('Capacity Summary'!M$36:M$135="X",1,0)*TRANSPOSE('CR Backing (Hide)'!$HX57:$LS57))</f>
        <v>0</v>
      </c>
      <c r="PY57" cm="1">
        <f t="array" ref="PY57">SUM(IF('Capacity Summary'!N$36:N$135="X",1,0)*TRANSPOSE('CR Backing (Hide)'!$HX57:$LS57))</f>
        <v>0</v>
      </c>
      <c r="PZ57" cm="1">
        <f t="array" ref="PZ57">SUM(IF('Capacity Summary'!O$36:O$135="X",1,0)*TRANSPOSE('CR Backing (Hide)'!$HX57:$LS57))</f>
        <v>0</v>
      </c>
      <c r="QA57" cm="1">
        <f t="array" ref="QA57">SUM(IF('Capacity Summary'!P$36:P$135="X",1,0)*TRANSPOSE('CR Backing (Hide)'!$HX57:$LS57))</f>
        <v>0</v>
      </c>
      <c r="QB57" cm="1">
        <f t="array" ref="QB57">SUM(IF('Capacity Summary'!Q$36:Q$135="X",1,0)*TRANSPOSE('CR Backing (Hide)'!$HX57:$LS57))</f>
        <v>0</v>
      </c>
      <c r="QC57" cm="1">
        <f t="array" ref="QC57">SUM(IF('Capacity Summary'!R$36:R$135="X",1,0)*TRANSPOSE('CR Backing (Hide)'!$HX57:$LS57))</f>
        <v>0</v>
      </c>
      <c r="QD57" cm="1">
        <f t="array" ref="QD57">SUM(IF('Capacity Summary'!S$36:S$135="X",1,0)*TRANSPOSE('CR Backing (Hide)'!$HX57:$LS57))</f>
        <v>0</v>
      </c>
      <c r="QE57" cm="1">
        <f t="array" ref="QE57">SUM(IF('Capacity Summary'!T$36:T$135="X",1,0)*TRANSPOSE('CR Backing (Hide)'!$HX57:$LS57))</f>
        <v>0</v>
      </c>
      <c r="QF57" cm="1">
        <f t="array" ref="QF57">SUM(IF('Capacity Summary'!U$36:U$135="X",1,0)*TRANSPOSE('CR Backing (Hide)'!$HX57:$LS57))</f>
        <v>0</v>
      </c>
      <c r="QG57" cm="1">
        <f t="array" ref="QG57">SUM(IF('Capacity Summary'!V$36:V$135="X",1,0)*TRANSPOSE('CR Backing (Hide)'!$HX57:$LS57))</f>
        <v>0</v>
      </c>
      <c r="QH57" cm="1">
        <f t="array" ref="QH57">SUM(IF('Capacity Summary'!W$36:W$135="X",1,0)*TRANSPOSE('CR Backing (Hide)'!$HX57:$LS57))</f>
        <v>0</v>
      </c>
      <c r="QI57" cm="1">
        <f t="array" ref="QI57">SUM(IF('Capacity Summary'!X$36:X$135="X",1,0)*TRANSPOSE('CR Backing (Hide)'!$HX57:$LS57))</f>
        <v>0</v>
      </c>
      <c r="QJ57" cm="1">
        <f t="array" ref="QJ57">SUM(IF('Capacity Summary'!Y$36:Y$135="X",1,0)*TRANSPOSE('CR Backing (Hide)'!$HX57:$LS57))</f>
        <v>0</v>
      </c>
      <c r="QK57" cm="1">
        <f t="array" ref="QK57">SUM(IF('Capacity Summary'!Z$36:Z$135="X",1,0)*TRANSPOSE('CR Backing (Hide)'!$HX57:$LS57))</f>
        <v>0</v>
      </c>
      <c r="QL57" cm="1">
        <f t="array" ref="QL57">SUM(IF('Capacity Summary'!AA$36:AA$135="X",1,0)*TRANSPOSE('CR Backing (Hide)'!$HX57:$LS57))</f>
        <v>0</v>
      </c>
      <c r="QM57" cm="1">
        <f t="array" ref="QM57">SUM(IF('Capacity Summary'!AB$36:AB$135="X",1,0)*TRANSPOSE('CR Backing (Hide)'!$HX57:$LS57))</f>
        <v>0</v>
      </c>
      <c r="QN57" cm="1">
        <f t="array" ref="QN57">SUM(IF('Capacity Summary'!AC$36:AC$135="X",1,0)*TRANSPOSE('CR Backing (Hide)'!$HX57:$LS57))</f>
        <v>0</v>
      </c>
      <c r="QO57" cm="1">
        <f t="array" ref="QO57">SUM(IF('Capacity Summary'!AD$36:AD$135="X",1,0)*TRANSPOSE('CR Backing (Hide)'!$HX57:$LS57))</f>
        <v>0</v>
      </c>
      <c r="QP57" cm="1">
        <f t="array" ref="QP57">SUM(IF('Capacity Summary'!AE$36:AE$135="X",1,0)*TRANSPOSE('CR Backing (Hide)'!$HX57:$LS57))</f>
        <v>0</v>
      </c>
      <c r="QQ57" cm="1">
        <f t="array" ref="QQ57">SUM(IF('Capacity Summary'!AF$36:AF$135="X",1,0)*TRANSPOSE('CR Backing (Hide)'!$HX57:$LS57))</f>
        <v>0</v>
      </c>
      <c r="QR57" cm="1">
        <f t="array" ref="QR57">SUM(IF('Capacity Summary'!AG$36:AG$135="X",1,0)*TRANSPOSE('CR Backing (Hide)'!$HX57:$LS57))</f>
        <v>0</v>
      </c>
      <c r="QS57" cm="1">
        <f t="array" ref="QS57">SUM(IF('Capacity Summary'!AH$36:AH$135="X",1,0)*TRANSPOSE('CR Backing (Hide)'!$HX57:$LS57))</f>
        <v>0</v>
      </c>
      <c r="QT57" cm="1">
        <f t="array" ref="QT57">SUM(IF('Capacity Summary'!AI$36:AI$135="X",1,0)*TRANSPOSE('CR Backing (Hide)'!$HX57:$LS57))</f>
        <v>0</v>
      </c>
      <c r="QU57" cm="1">
        <f t="array" ref="QU57">SUM(IF('Capacity Summary'!AJ$36:AJ$135="X",1,0)*TRANSPOSE('CR Backing (Hide)'!$HX57:$LS57))</f>
        <v>0</v>
      </c>
      <c r="QV57" cm="1">
        <f t="array" ref="QV57">SUM(IF('Capacity Summary'!AK$36:AK$135="X",1,0)*TRANSPOSE('CR Backing (Hide)'!$HX57:$LS57))</f>
        <v>0</v>
      </c>
      <c r="QW57" cm="1">
        <f t="array" ref="QW57">SUM(IF('Capacity Summary'!AL$36:AL$135="X",1,0)*TRANSPOSE('CR Backing (Hide)'!$HX57:$LS57))</f>
        <v>0</v>
      </c>
      <c r="QX57" cm="1">
        <f t="array" ref="QX57">SUM(IF('Capacity Summary'!AM$36:AM$135="X",1,0)*TRANSPOSE('CR Backing (Hide)'!$HX57:$LS57))</f>
        <v>0</v>
      </c>
      <c r="QY57" cm="1">
        <f t="array" ref="QY57">SUM(IF('Capacity Summary'!AN$36:AN$135="X",1,0)*TRANSPOSE('CR Backing (Hide)'!$HX57:$LS57))</f>
        <v>0</v>
      </c>
      <c r="QZ57" cm="1">
        <f t="array" ref="QZ57">SUM(IF('Capacity Summary'!AO$36:AO$135="X",1,0)*TRANSPOSE('CR Backing (Hide)'!$HX57:$LS57))</f>
        <v>0</v>
      </c>
      <c r="RA57" cm="1">
        <f t="array" ref="RA57">SUM(IF('Capacity Summary'!AP$36:AP$135="X",1,0)*TRANSPOSE('CR Backing (Hide)'!$HX57:$LS57))</f>
        <v>0</v>
      </c>
      <c r="RB57" cm="1">
        <f t="array" ref="RB57">SUM(IF('Capacity Summary'!AQ$36:AQ$135="X",1,0)*TRANSPOSE('CR Backing (Hide)'!$HX57:$LS57))</f>
        <v>0</v>
      </c>
      <c r="RC57" cm="1">
        <f t="array" ref="RC57">SUM(IF('Capacity Summary'!AR$36:AR$135="X",1,0)*TRANSPOSE('CR Backing (Hide)'!$HX57:$LS57))</f>
        <v>0</v>
      </c>
      <c r="RD57" cm="1">
        <f t="array" ref="RD57">SUM(IF('Capacity Summary'!AS$36:AS$135="X",1,0)*TRANSPOSE('CR Backing (Hide)'!$HX57:$LS57))</f>
        <v>0</v>
      </c>
      <c r="RE57" cm="1">
        <f t="array" ref="RE57">SUM(IF('Capacity Summary'!AT$36:AT$135="X",1,0)*TRANSPOSE('CR Backing (Hide)'!$HX57:$LS57))</f>
        <v>0</v>
      </c>
      <c r="RF57" cm="1">
        <f t="array" ref="RF57">SUM(IF('Capacity Summary'!AU$36:AU$135="X",1,0)*TRANSPOSE('CR Backing (Hide)'!$HX57:$LS57))</f>
        <v>0</v>
      </c>
      <c r="RG57" cm="1">
        <f t="array" ref="RG57">SUM(IF('Capacity Summary'!AV$36:AV$135="X",1,0)*TRANSPOSE('CR Backing (Hide)'!$HX57:$LS57))</f>
        <v>0</v>
      </c>
      <c r="RH57" cm="1">
        <f t="array" ref="RH57">SUM(IF('Capacity Summary'!AW$36:AW$135="X",1,0)*TRANSPOSE('CR Backing (Hide)'!$HX57:$LS57))</f>
        <v>0</v>
      </c>
      <c r="RI57" cm="1">
        <f t="array" ref="RI57">SUM(IF('Capacity Summary'!AX$36:AX$135="X",1,0)*TRANSPOSE('CR Backing (Hide)'!$HX57:$LS57))</f>
        <v>0</v>
      </c>
      <c r="RJ57" cm="1">
        <f t="array" ref="RJ57">SUM(IF('Capacity Summary'!AY$36:AY$135="X",1,0)*TRANSPOSE('CR Backing (Hide)'!$HX57:$LS57))</f>
        <v>0</v>
      </c>
      <c r="RK57" cm="1">
        <f t="array" ref="RK57">SUM(IF('Capacity Summary'!AZ$36:AZ$135="X",1,0)*TRANSPOSE('CR Backing (Hide)'!$HX57:$LS57))</f>
        <v>0</v>
      </c>
      <c r="RL57" cm="1">
        <f t="array" ref="RL57">SUM(IF('Capacity Summary'!BA$36:BA$135="X",1,0)*TRANSPOSE('CR Backing (Hide)'!$HX57:$LS57))</f>
        <v>0</v>
      </c>
      <c r="RM57" cm="1">
        <f t="array" ref="RM57">SUM(IF('Capacity Summary'!BB$36:BB$135="X",1,0)*TRANSPOSE('CR Backing (Hide)'!$HX57:$LS57))</f>
        <v>0</v>
      </c>
      <c r="RN57" cm="1">
        <f t="array" ref="RN57">SUM(IF('Capacity Summary'!BC$36:BC$135="X",1,0)*TRANSPOSE('CR Backing (Hide)'!$HX57:$LS57))</f>
        <v>0</v>
      </c>
      <c r="RO57" cm="1">
        <f t="array" ref="RO57">SUM(IF('Capacity Summary'!BD$36:BD$135="X",1,0)*TRANSPOSE('CR Backing (Hide)'!$HX57:$LS57))</f>
        <v>0</v>
      </c>
      <c r="RP57" cm="1">
        <f t="array" ref="RP57">SUM(IF('Capacity Summary'!BE$36:BE$135="X",1,0)*TRANSPOSE('CR Backing (Hide)'!$HX57:$LS57))</f>
        <v>0</v>
      </c>
      <c r="RQ57" cm="1">
        <f t="array" ref="RQ57">SUM(IF('Capacity Summary'!BF$36:BF$135="X",1,0)*TRANSPOSE('CR Backing (Hide)'!$HX57:$LS57))</f>
        <v>0</v>
      </c>
      <c r="RR57" cm="1">
        <f t="array" ref="RR57">SUM(IF('Capacity Summary'!BG$36:BG$135="X",1,0)*TRANSPOSE('CR Backing (Hide)'!$HX57:$LS57))</f>
        <v>0</v>
      </c>
      <c r="RT57" cm="1">
        <f t="array" ref="RT57">SUM(IF('Capacity Summary'!H$139:H$238="X",1,0)*TRANSPOSE('CR Backing (Hide)'!$LV57:$PQ57))</f>
        <v>0</v>
      </c>
      <c r="RU57" cm="1">
        <f t="array" ref="RU57">SUM(IF('Capacity Summary'!I$139:I$238="X",1,0)*TRANSPOSE('CR Backing (Hide)'!$LV57:$PQ57))</f>
        <v>0</v>
      </c>
      <c r="RV57" cm="1">
        <f t="array" ref="RV57">SUM(IF('Capacity Summary'!J$139:J$238="X",1,0)*TRANSPOSE('CR Backing (Hide)'!$LV57:$PQ57))</f>
        <v>0</v>
      </c>
      <c r="RW57" cm="1">
        <f t="array" ref="RW57">SUM(IF('Capacity Summary'!K$139:K$238="X",1,0)*TRANSPOSE('CR Backing (Hide)'!$LV57:$PQ57))</f>
        <v>0</v>
      </c>
      <c r="RX57" cm="1">
        <f t="array" ref="RX57">SUM(IF('Capacity Summary'!L$139:L$238="X",1,0)*TRANSPOSE('CR Backing (Hide)'!$LV57:$PQ57))</f>
        <v>0</v>
      </c>
      <c r="RY57" cm="1">
        <f t="array" ref="RY57">SUM(IF('Capacity Summary'!M$139:M$238="X",1,0)*TRANSPOSE('CR Backing (Hide)'!$LV57:$PQ57))</f>
        <v>0</v>
      </c>
      <c r="RZ57" cm="1">
        <f t="array" ref="RZ57">SUM(IF('Capacity Summary'!N$139:N$238="X",1,0)*TRANSPOSE('CR Backing (Hide)'!$LV57:$PQ57))</f>
        <v>0</v>
      </c>
      <c r="SA57" cm="1">
        <f t="array" ref="SA57">SUM(IF('Capacity Summary'!O$139:O$238="X",1,0)*TRANSPOSE('CR Backing (Hide)'!$LV57:$PQ57))</f>
        <v>0</v>
      </c>
      <c r="SB57" cm="1">
        <f t="array" ref="SB57">SUM(IF('Capacity Summary'!P$139:P$238="X",1,0)*TRANSPOSE('CR Backing (Hide)'!$LV57:$PQ57))</f>
        <v>0</v>
      </c>
      <c r="SC57" cm="1">
        <f t="array" ref="SC57">SUM(IF('Capacity Summary'!Q$139:Q$238="X",1,0)*TRANSPOSE('CR Backing (Hide)'!$LV57:$PQ57))</f>
        <v>0</v>
      </c>
      <c r="SD57" cm="1">
        <f t="array" ref="SD57">SUM(IF('Capacity Summary'!R$139:R$238="X",1,0)*TRANSPOSE('CR Backing (Hide)'!$LV57:$PQ57))</f>
        <v>0</v>
      </c>
      <c r="SE57" cm="1">
        <f t="array" ref="SE57">SUM(IF('Capacity Summary'!S$139:S$238="X",1,0)*TRANSPOSE('CR Backing (Hide)'!$LV57:$PQ57))</f>
        <v>0</v>
      </c>
      <c r="SF57" cm="1">
        <f t="array" ref="SF57">SUM(IF('Capacity Summary'!T$139:T$238="X",1,0)*TRANSPOSE('CR Backing (Hide)'!$LV57:$PQ57))</f>
        <v>0</v>
      </c>
      <c r="SG57" cm="1">
        <f t="array" ref="SG57">SUM(IF('Capacity Summary'!U$139:U$238="X",1,0)*TRANSPOSE('CR Backing (Hide)'!$LV57:$PQ57))</f>
        <v>0</v>
      </c>
      <c r="SH57" cm="1">
        <f t="array" ref="SH57">SUM(IF('Capacity Summary'!V$139:V$238="X",1,0)*TRANSPOSE('CR Backing (Hide)'!$LV57:$PQ57))</f>
        <v>0</v>
      </c>
      <c r="SI57" cm="1">
        <f t="array" ref="SI57">SUM(IF('Capacity Summary'!W$139:W$238="X",1,0)*TRANSPOSE('CR Backing (Hide)'!$LV57:$PQ57))</f>
        <v>0</v>
      </c>
      <c r="SJ57" cm="1">
        <f t="array" ref="SJ57">SUM(IF('Capacity Summary'!X$139:X$238="X",1,0)*TRANSPOSE('CR Backing (Hide)'!$LV57:$PQ57))</f>
        <v>0</v>
      </c>
      <c r="SK57" cm="1">
        <f t="array" ref="SK57">SUM(IF('Capacity Summary'!Y$139:Y$238="X",1,0)*TRANSPOSE('CR Backing (Hide)'!$LV57:$PQ57))</f>
        <v>0</v>
      </c>
      <c r="SL57" cm="1">
        <f t="array" ref="SL57">SUM(IF('Capacity Summary'!Z$139:Z$238="X",1,0)*TRANSPOSE('CR Backing (Hide)'!$LV57:$PQ57))</f>
        <v>0</v>
      </c>
      <c r="SM57" cm="1">
        <f t="array" ref="SM57">SUM(IF('Capacity Summary'!AA$139:AA$238="X",1,0)*TRANSPOSE('CR Backing (Hide)'!$LV57:$PQ57))</f>
        <v>0</v>
      </c>
      <c r="SN57" cm="1">
        <f t="array" ref="SN57">SUM(IF('Capacity Summary'!AB$139:AB$238="X",1,0)*TRANSPOSE('CR Backing (Hide)'!$LV57:$PQ57))</f>
        <v>0</v>
      </c>
      <c r="SO57" cm="1">
        <f t="array" ref="SO57">SUM(IF('Capacity Summary'!AC$139:AC$238="X",1,0)*TRANSPOSE('CR Backing (Hide)'!$LV57:$PQ57))</f>
        <v>0</v>
      </c>
      <c r="SP57" cm="1">
        <f t="array" ref="SP57">SUM(IF('Capacity Summary'!AD$139:AD$238="X",1,0)*TRANSPOSE('CR Backing (Hide)'!$LV57:$PQ57))</f>
        <v>0</v>
      </c>
      <c r="SQ57" cm="1">
        <f t="array" ref="SQ57">SUM(IF('Capacity Summary'!AE$139:AE$238="X",1,0)*TRANSPOSE('CR Backing (Hide)'!$LV57:$PQ57))</f>
        <v>0</v>
      </c>
      <c r="SR57" cm="1">
        <f t="array" ref="SR57">SUM(IF('Capacity Summary'!AF$139:AF$238="X",1,0)*TRANSPOSE('CR Backing (Hide)'!$LV57:$PQ57))</f>
        <v>0</v>
      </c>
      <c r="SS57" cm="1">
        <f t="array" ref="SS57">SUM(IF('Capacity Summary'!AG$139:AG$238="X",1,0)*TRANSPOSE('CR Backing (Hide)'!$LV57:$PQ57))</f>
        <v>0</v>
      </c>
      <c r="ST57" cm="1">
        <f t="array" ref="ST57">SUM(IF('Capacity Summary'!AH$139:AH$238="X",1,0)*TRANSPOSE('CR Backing (Hide)'!$LV57:$PQ57))</f>
        <v>0</v>
      </c>
      <c r="SU57" cm="1">
        <f t="array" ref="SU57">SUM(IF('Capacity Summary'!AI$139:AI$238="X",1,0)*TRANSPOSE('CR Backing (Hide)'!$LV57:$PQ57))</f>
        <v>0</v>
      </c>
      <c r="SV57" cm="1">
        <f t="array" ref="SV57">SUM(IF('Capacity Summary'!AJ$139:AJ$238="X",1,0)*TRANSPOSE('CR Backing (Hide)'!$LV57:$PQ57))</f>
        <v>0</v>
      </c>
      <c r="SW57" cm="1">
        <f t="array" ref="SW57">SUM(IF('Capacity Summary'!AK$139:AK$238="X",1,0)*TRANSPOSE('CR Backing (Hide)'!$LV57:$PQ57))</f>
        <v>0</v>
      </c>
      <c r="SX57" cm="1">
        <f t="array" ref="SX57">SUM(IF('Capacity Summary'!AL$139:AL$238="X",1,0)*TRANSPOSE('CR Backing (Hide)'!$LV57:$PQ57))</f>
        <v>0</v>
      </c>
      <c r="SY57" cm="1">
        <f t="array" ref="SY57">SUM(IF('Capacity Summary'!AM$139:AM$238="X",1,0)*TRANSPOSE('CR Backing (Hide)'!$LV57:$PQ57))</f>
        <v>0</v>
      </c>
      <c r="SZ57" cm="1">
        <f t="array" ref="SZ57">SUM(IF('Capacity Summary'!AN$139:AN$238="X",1,0)*TRANSPOSE('CR Backing (Hide)'!$LV57:$PQ57))</f>
        <v>0</v>
      </c>
      <c r="TA57" cm="1">
        <f t="array" ref="TA57">SUM(IF('Capacity Summary'!AO$139:AO$238="X",1,0)*TRANSPOSE('CR Backing (Hide)'!$LV57:$PQ57))</f>
        <v>0</v>
      </c>
      <c r="TB57" cm="1">
        <f t="array" ref="TB57">SUM(IF('Capacity Summary'!AP$139:AP$238="X",1,0)*TRANSPOSE('CR Backing (Hide)'!$LV57:$PQ57))</f>
        <v>0</v>
      </c>
      <c r="TC57" cm="1">
        <f t="array" ref="TC57">SUM(IF('Capacity Summary'!AQ$139:AQ$238="X",1,0)*TRANSPOSE('CR Backing (Hide)'!$LV57:$PQ57))</f>
        <v>0</v>
      </c>
      <c r="TD57" cm="1">
        <f t="array" ref="TD57">SUM(IF('Capacity Summary'!AR$139:AR$238="X",1,0)*TRANSPOSE('CR Backing (Hide)'!$LV57:$PQ57))</f>
        <v>0</v>
      </c>
      <c r="TE57" cm="1">
        <f t="array" ref="TE57">SUM(IF('Capacity Summary'!AS$139:AS$238="X",1,0)*TRANSPOSE('CR Backing (Hide)'!$LV57:$PQ57))</f>
        <v>0</v>
      </c>
      <c r="TF57" cm="1">
        <f t="array" ref="TF57">SUM(IF('Capacity Summary'!AT$139:AT$238="X",1,0)*TRANSPOSE('CR Backing (Hide)'!$LV57:$PQ57))</f>
        <v>0</v>
      </c>
      <c r="TG57" cm="1">
        <f t="array" ref="TG57">SUM(IF('Capacity Summary'!AU$139:AU$238="X",1,0)*TRANSPOSE('CR Backing (Hide)'!$LV57:$PQ57))</f>
        <v>0</v>
      </c>
      <c r="TH57" cm="1">
        <f t="array" ref="TH57">SUM(IF('Capacity Summary'!AV$139:AV$238="X",1,0)*TRANSPOSE('CR Backing (Hide)'!$LV57:$PQ57))</f>
        <v>0</v>
      </c>
      <c r="TI57" cm="1">
        <f t="array" ref="TI57">SUM(IF('Capacity Summary'!AW$139:AW$238="X",1,0)*TRANSPOSE('CR Backing (Hide)'!$LV57:$PQ57))</f>
        <v>0</v>
      </c>
      <c r="TJ57" cm="1">
        <f t="array" ref="TJ57">SUM(IF('Capacity Summary'!AX$139:AX$238="X",1,0)*TRANSPOSE('CR Backing (Hide)'!$LV57:$PQ57))</f>
        <v>0</v>
      </c>
      <c r="TK57" cm="1">
        <f t="array" ref="TK57">SUM(IF('Capacity Summary'!AY$139:AY$238="X",1,0)*TRANSPOSE('CR Backing (Hide)'!$LV57:$PQ57))</f>
        <v>0</v>
      </c>
      <c r="TL57" cm="1">
        <f t="array" ref="TL57">SUM(IF('Capacity Summary'!AZ$139:AZ$238="X",1,0)*TRANSPOSE('CR Backing (Hide)'!$LV57:$PQ57))</f>
        <v>0</v>
      </c>
      <c r="TM57" cm="1">
        <f t="array" ref="TM57">SUM(IF('Capacity Summary'!BA$139:BA$238="X",1,0)*TRANSPOSE('CR Backing (Hide)'!$LV57:$PQ57))</f>
        <v>0</v>
      </c>
      <c r="TN57" cm="1">
        <f t="array" ref="TN57">SUM(IF('Capacity Summary'!BB$139:BB$238="X",1,0)*TRANSPOSE('CR Backing (Hide)'!$LV57:$PQ57))</f>
        <v>0</v>
      </c>
      <c r="TO57" cm="1">
        <f t="array" ref="TO57">SUM(IF('Capacity Summary'!BC$139:BC$238="X",1,0)*TRANSPOSE('CR Backing (Hide)'!$LV57:$PQ57))</f>
        <v>0</v>
      </c>
      <c r="TP57" cm="1">
        <f t="array" ref="TP57">SUM(IF('Capacity Summary'!BD$139:BD$238="X",1,0)*TRANSPOSE('CR Backing (Hide)'!$LV57:$PQ57))</f>
        <v>0</v>
      </c>
      <c r="TQ57" cm="1">
        <f t="array" ref="TQ57">SUM(IF('Capacity Summary'!BE$139:BE$238="X",1,0)*TRANSPOSE('CR Backing (Hide)'!$LV57:$PQ57))</f>
        <v>0</v>
      </c>
      <c r="TR57" cm="1">
        <f t="array" ref="TR57">SUM(IF('Capacity Summary'!BF$139:BF$238="X",1,0)*TRANSPOSE('CR Backing (Hide)'!$LV57:$PQ57))</f>
        <v>0</v>
      </c>
      <c r="TS57" cm="1">
        <f t="array" ref="TS57">SUM(IF('Capacity Summary'!BG$139:BG$238="X",1,0)*TRANSPOSE('CR Backing (Hide)'!$LV57:$PQ57))</f>
        <v>0</v>
      </c>
    </row>
    <row r="58" spans="8:539" x14ac:dyDescent="0.25">
      <c r="H58" t="str">
        <f>ROW(H55)&amp;". "&amp;'Clinical resources'!B61</f>
        <v xml:space="preserve">55. </v>
      </c>
      <c r="J58" t="str" cm="1">
        <f t="array" ref="J58">IF(SUM(IF('Clinical resources'!F61:J61="X",1,0)*'Clinical resources'!F$4:J$4)&gt;0,"X","")</f>
        <v/>
      </c>
      <c r="K58" t="str" cm="1">
        <f t="array" ref="K58">IF(SUM(IF('Clinical resources'!K61:O61="X",1,0)*'Clinical resources'!K$4:O$4)&gt;0,"X","")</f>
        <v/>
      </c>
      <c r="L58" t="str" cm="1">
        <f t="array" ref="L58">IF(SUM(IF('Clinical resources'!P61:T61="X",1,0)*'Clinical resources'!P$4:T$4)&gt;0,"X","")</f>
        <v/>
      </c>
      <c r="M58" t="str" cm="1">
        <f t="array" ref="M58">IF(SUM(IF('Clinical resources'!U61:Y61="X",1,0)*'Clinical resources'!U$4:Y$4)&gt;0,"X","")</f>
        <v/>
      </c>
      <c r="N58" t="str" cm="1">
        <f t="array" ref="N58">IF(SUM(IF('Clinical resources'!Z61:AD61="X",1,0)*'Clinical resources'!Z$4:AD$4)&gt;0,"X","")</f>
        <v/>
      </c>
      <c r="O58" t="str" cm="1">
        <f t="array" ref="O58">IF(SUM(IF('Clinical resources'!AE61:AI61="X",1,0)*'Clinical resources'!AE$4:AI$4)&gt;0,"X","")</f>
        <v/>
      </c>
      <c r="P58" t="str" cm="1">
        <f t="array" ref="P58">IF(SUM(IF('Clinical resources'!AJ61:AN61="X",1,0)*'Clinical resources'!AJ$4:AN$4)&gt;0,"X","")</f>
        <v/>
      </c>
      <c r="Q58" t="str" cm="1">
        <f t="array" ref="Q58">IF(SUM(IF('Clinical resources'!AO61:AS61="X",1,0)*'Clinical resources'!AO$4:AS$4)&gt;0,"X","")</f>
        <v/>
      </c>
      <c r="R58" t="str" cm="1">
        <f t="array" ref="R58">IF(SUM(IF('Clinical resources'!AT61:AX61="X",1,0)*'Clinical resources'!AT$4:AX$4)&gt;0,"X","")</f>
        <v/>
      </c>
      <c r="S58" t="str" cm="1">
        <f t="array" ref="S58">IF(SUM(IF('Clinical resources'!AY61:BC61="X",1,0)*'Clinical resources'!AY$4:BC$4)&gt;0,"X","")</f>
        <v/>
      </c>
      <c r="T58" t="str" cm="1">
        <f t="array" ref="T58">IF(SUM(IF('Clinical resources'!BD61:BH61="X",1,0)*'Clinical resources'!BD$4:BH$4)&gt;0,"X","")</f>
        <v/>
      </c>
      <c r="U58" t="str" cm="1">
        <f t="array" ref="U58">IF(SUM(IF('Clinical resources'!BI61:BM61="X",1,0)*'Clinical resources'!BI$4:BM$4)&gt;0,"X","")</f>
        <v/>
      </c>
      <c r="V58" t="str" cm="1">
        <f t="array" ref="V58">IF(SUM(IF('Clinical resources'!BN61:BR61="X",1,0)*'Clinical resources'!BN$4:BR$4)&gt;0,"X","")</f>
        <v/>
      </c>
      <c r="W58" t="str" cm="1">
        <f t="array" ref="W58">IF(SUM(IF('Clinical resources'!BS61:BW61="X",1,0)*'Clinical resources'!BS$4:BW$4)&gt;0,"X","")</f>
        <v/>
      </c>
      <c r="X58" t="str" cm="1">
        <f t="array" ref="X58">IF(SUM(IF('Clinical resources'!BX61:CB61="X",1,0)*'Clinical resources'!BX$4:CB$4)&gt;0,"X","")</f>
        <v/>
      </c>
      <c r="AB58">
        <f t="array" ref="AB58">IF($J58:$X58='Capacity Backing (Hide)2'!B$67:B$81,1,0)</f>
        <v>0</v>
      </c>
      <c r="AC58">
        <f t="array" ref="AC58">IF($J58:$X58='Capacity Backing (Hide)2'!C$67:C$81,1,0)</f>
        <v>0</v>
      </c>
      <c r="AD58">
        <f t="array" ref="AD58">IF($J58:$X58='Capacity Backing (Hide)2'!D$67:D$81,1,0)</f>
        <v>0</v>
      </c>
      <c r="AE58">
        <f t="array" ref="AE58">IF($J58:$X58='Capacity Backing (Hide)2'!E$67:E$81,1,0)</f>
        <v>0</v>
      </c>
      <c r="AF58">
        <f t="array" ref="AF58">IF($J58:$X58='Capacity Backing (Hide)2'!F$67:F$81,1,0)</f>
        <v>0</v>
      </c>
      <c r="AG58">
        <f t="array" ref="AG58">IF($J58:$X58='Capacity Backing (Hide)2'!G$67:G$81,1,0)</f>
        <v>0</v>
      </c>
      <c r="AH58">
        <f t="array" ref="AH58">IF($J58:$X58='Capacity Backing (Hide)2'!H$67:H$81,1,0)</f>
        <v>0</v>
      </c>
      <c r="AI58">
        <f t="array" ref="AI58">IF($J58:$X58='Capacity Backing (Hide)2'!I$67:I$81,1,0)</f>
        <v>0</v>
      </c>
      <c r="AJ58">
        <f t="array" ref="AJ58">IF($J58:$X58='Capacity Backing (Hide)2'!J$67:J$81,1,0)</f>
        <v>0</v>
      </c>
      <c r="AK58">
        <f t="array" ref="AK58">IF($J58:$X58='Capacity Backing (Hide)2'!K$67:K$81,1,0)</f>
        <v>0</v>
      </c>
      <c r="AL58">
        <f t="array" ref="AL58">IF($J58:$X58='Capacity Backing (Hide)2'!L$67:L$81,1,0)</f>
        <v>0</v>
      </c>
      <c r="AM58">
        <f t="array" ref="AM58">IF($J58:$X58='Capacity Backing (Hide)2'!M$67:M$81,1,0)</f>
        <v>0</v>
      </c>
      <c r="AN58">
        <f t="array" ref="AN58">IF($J58:$X58='Capacity Backing (Hide)2'!N$67:N$81,1,0)</f>
        <v>0</v>
      </c>
      <c r="AO58">
        <f t="array" ref="AO58">IF($J58:$X58='Capacity Backing (Hide)2'!O$67:O$81,1,0)</f>
        <v>0</v>
      </c>
      <c r="AP58">
        <f t="array" ref="AP58">IF($J58:$X58='Capacity Backing (Hide)2'!P$67:P$81,1,0)</f>
        <v>0</v>
      </c>
      <c r="AQ58">
        <f t="array" ref="AQ58">IF($J58:$X58='Capacity Backing (Hide)2'!Q$67:Q$81,1,0)</f>
        <v>0</v>
      </c>
      <c r="AR58">
        <f t="array" ref="AR58">IF($J58:$X58='Capacity Backing (Hide)2'!R$67:R$81,1,0)</f>
        <v>0</v>
      </c>
      <c r="AS58">
        <f t="array" ref="AS58">IF($J58:$X58='Capacity Backing (Hide)2'!S$67:S$81,1,0)</f>
        <v>0</v>
      </c>
      <c r="AT58">
        <f t="array" ref="AT58">IF($J58:$X58='Capacity Backing (Hide)2'!T$67:T$81,1,0)</f>
        <v>0</v>
      </c>
      <c r="AU58">
        <f t="array" ref="AU58">IF($J58:$X58='Capacity Backing (Hide)2'!U$67:U$81,1,0)</f>
        <v>0</v>
      </c>
      <c r="AV58">
        <f t="array" ref="AV58">IF($J58:$X58='Capacity Backing (Hide)2'!V$67:V$81,1,0)</f>
        <v>0</v>
      </c>
      <c r="AW58">
        <f t="array" ref="AW58">IF($J58:$X58='Capacity Backing (Hide)2'!W$67:W$81,1,0)</f>
        <v>0</v>
      </c>
      <c r="AX58">
        <f t="array" ref="AX58">IF($J58:$X58='Capacity Backing (Hide)2'!X$67:X$81,1,0)</f>
        <v>0</v>
      </c>
      <c r="AY58">
        <f t="array" ref="AY58">IF($J58:$X58='Capacity Backing (Hide)2'!Y$67:Y$81,1,0)</f>
        <v>0</v>
      </c>
      <c r="AZ58">
        <f t="array" ref="AZ58">IF($J58:$X58='Capacity Backing (Hide)2'!Z$67:Z$81,1,0)</f>
        <v>0</v>
      </c>
      <c r="BA58">
        <f t="array" ref="BA58">IF($J58:$X58='Capacity Backing (Hide)2'!AA$67:AA$81,1,0)</f>
        <v>0</v>
      </c>
      <c r="BB58">
        <f t="array" ref="BB58">IF($J58:$X58='Capacity Backing (Hide)2'!AB$67:AB$81,1,0)</f>
        <v>0</v>
      </c>
      <c r="BC58">
        <f t="array" ref="BC58">IF($J58:$X58='Capacity Backing (Hide)2'!AC$67:AC$81,1,0)</f>
        <v>0</v>
      </c>
      <c r="BD58">
        <f t="array" ref="BD58">IF($J58:$X58='Capacity Backing (Hide)2'!AD$67:AD$81,1,0)</f>
        <v>0</v>
      </c>
      <c r="BE58">
        <f t="array" ref="BE58">IF($J58:$X58='Capacity Backing (Hide)2'!AE$67:AE$81,1,0)</f>
        <v>0</v>
      </c>
      <c r="BF58">
        <f t="array" ref="BF58">IF($J58:$X58='Capacity Backing (Hide)2'!AF$67:AF$81,1,0)</f>
        <v>0</v>
      </c>
      <c r="BG58">
        <f t="array" ref="BG58">IF($J58:$X58='Capacity Backing (Hide)2'!AG$67:AG$81,1,0)</f>
        <v>0</v>
      </c>
      <c r="BH58">
        <f t="array" ref="BH58">IF($J58:$X58='Capacity Backing (Hide)2'!AH$67:AH$81,1,0)</f>
        <v>0</v>
      </c>
      <c r="BI58">
        <f t="array" ref="BI58">IF($J58:$X58='Capacity Backing (Hide)2'!AI$67:AI$81,1,0)</f>
        <v>0</v>
      </c>
      <c r="BJ58">
        <f t="array" ref="BJ58">IF($J58:$X58='Capacity Backing (Hide)2'!AJ$67:AJ$81,1,0)</f>
        <v>0</v>
      </c>
      <c r="BK58">
        <f t="array" ref="BK58">IF($J58:$X58='Capacity Backing (Hide)2'!AK$67:AK$81,1,0)</f>
        <v>0</v>
      </c>
      <c r="BL58">
        <f t="array" ref="BL58">IF($J58:$X58='Capacity Backing (Hide)2'!AL$67:AL$81,1,0)</f>
        <v>0</v>
      </c>
      <c r="BM58">
        <f t="array" ref="BM58">IF($J58:$X58='Capacity Backing (Hide)2'!AM$67:AM$81,1,0)</f>
        <v>0</v>
      </c>
      <c r="BN58">
        <f t="array" ref="BN58">IF($J58:$X58='Capacity Backing (Hide)2'!AN$67:AN$81,1,0)</f>
        <v>0</v>
      </c>
      <c r="BO58">
        <f t="array" ref="BO58">IF($J58:$X58='Capacity Backing (Hide)2'!AO$67:AO$81,1,0)</f>
        <v>0</v>
      </c>
      <c r="BP58">
        <f t="array" ref="BP58">IF($J58:$X58='Capacity Backing (Hide)2'!AP$67:AP$81,1,0)</f>
        <v>0</v>
      </c>
      <c r="BQ58">
        <f t="array" ref="BQ58">IF($J58:$X58='Capacity Backing (Hide)2'!AQ$67:AQ$81,1,0)</f>
        <v>0</v>
      </c>
      <c r="BR58">
        <f t="array" ref="BR58">IF($J58:$X58='Capacity Backing (Hide)2'!AR$67:AR$81,1,0)</f>
        <v>0</v>
      </c>
      <c r="BS58">
        <f t="array" ref="BS58">IF($J58:$X58='Capacity Backing (Hide)2'!AS$67:AS$81,1,0)</f>
        <v>0</v>
      </c>
      <c r="BT58">
        <f t="array" ref="BT58">IF($J58:$X58='Capacity Backing (Hide)2'!AT$67:AT$81,1,0)</f>
        <v>0</v>
      </c>
      <c r="BU58">
        <f t="array" ref="BU58">IF($J58:$X58='Capacity Backing (Hide)2'!AU$67:AU$81,1,0)</f>
        <v>0</v>
      </c>
      <c r="BV58">
        <f t="array" ref="BV58">IF($J58:$X58='Capacity Backing (Hide)2'!AV$67:AV$81,1,0)</f>
        <v>0</v>
      </c>
      <c r="BW58">
        <f t="array" ref="BW58">IF($J58:$X58='Capacity Backing (Hide)2'!AW$67:AW$81,1,0)</f>
        <v>0</v>
      </c>
      <c r="BX58">
        <f t="array" ref="BX58">IF($J58:$X58='Capacity Backing (Hide)2'!AX$67:AX$81,1,0)</f>
        <v>0</v>
      </c>
      <c r="BY58">
        <f t="array" ref="BY58">IF($J58:$X58='Capacity Backing (Hide)2'!AY$67:AY$81,1,0)</f>
        <v>0</v>
      </c>
      <c r="BZ58">
        <f t="array" ref="BZ58">IF($J58:$X58='Capacity Backing (Hide)2'!AZ$67:AZ$81,1,0)</f>
        <v>0</v>
      </c>
      <c r="CA58">
        <f t="array" ref="CA58">IF($J58:$X58='Capacity Backing (Hide)2'!BA$67:BA$81,1,0)</f>
        <v>0</v>
      </c>
      <c r="CB58">
        <f t="array" ref="CB58">IF($J58:$X58='Capacity Backing (Hide)2'!BB$67:BB$81,1,0)</f>
        <v>0</v>
      </c>
      <c r="CC58">
        <f t="array" ref="CC58">IF($J58:$X58='Capacity Backing (Hide)2'!BC$67:BC$81,1,0)</f>
        <v>0</v>
      </c>
      <c r="CD58">
        <f t="array" ref="CD58">IF($J58:$X58='Capacity Backing (Hide)2'!BD$67:BD$81,1,0)</f>
        <v>0</v>
      </c>
      <c r="CE58">
        <f t="array" ref="CE58">IF($J58:$X58='Capacity Backing (Hide)2'!BE$67:BE$81,1,0)</f>
        <v>0</v>
      </c>
      <c r="CF58">
        <f t="array" ref="CF58">IF($J58:$X58='Capacity Backing (Hide)2'!BF$67:BF$81,1,0)</f>
        <v>0</v>
      </c>
      <c r="CG58">
        <f t="array" ref="CG58">IF($J58:$X58='Capacity Backing (Hide)2'!BG$67:BG$81,1,0)</f>
        <v>0</v>
      </c>
      <c r="CH58">
        <f t="array" ref="CH58">IF($J58:$X58='Capacity Backing (Hide)2'!BH$67:BH$81,1,0)</f>
        <v>0</v>
      </c>
      <c r="CI58">
        <f t="array" ref="CI58">IF($J58:$X58='Capacity Backing (Hide)2'!BI$67:BI$81,1,0)</f>
        <v>0</v>
      </c>
      <c r="CJ58">
        <f t="array" ref="CJ58">IF($J58:$X58='Capacity Backing (Hide)2'!BJ$67:BJ$81,1,0)</f>
        <v>0</v>
      </c>
      <c r="CK58">
        <f t="array" ref="CK58">IF($J58:$X58='Capacity Backing (Hide)2'!BK$67:BK$81,1,0)</f>
        <v>0</v>
      </c>
      <c r="CL58">
        <f t="array" ref="CL58">IF($J58:$X58='Capacity Backing (Hide)2'!BL$67:BL$81,1,0)</f>
        <v>0</v>
      </c>
      <c r="CM58">
        <f t="array" ref="CM58">IF($J58:$X58='Capacity Backing (Hide)2'!BM$67:BM$81,1,0)</f>
        <v>0</v>
      </c>
      <c r="CN58">
        <f t="array" ref="CN58">IF($J58:$X58='Capacity Backing (Hide)2'!BN$67:BN$81,1,0)</f>
        <v>0</v>
      </c>
      <c r="CO58">
        <f t="array" ref="CO58">IF($J58:$X58='Capacity Backing (Hide)2'!BO$67:BO$81,1,0)</f>
        <v>0</v>
      </c>
      <c r="CP58">
        <f t="array" ref="CP58">IF($J58:$X58='Capacity Backing (Hide)2'!BP$67:BP$81,1,0)</f>
        <v>0</v>
      </c>
      <c r="CQ58">
        <f t="array" ref="CQ58">IF($J58:$X58='Capacity Backing (Hide)2'!BQ$67:BQ$81,1,0)</f>
        <v>0</v>
      </c>
      <c r="CR58">
        <f t="array" ref="CR58">IF($J58:$X58='Capacity Backing (Hide)2'!BR$67:BR$81,1,0)</f>
        <v>0</v>
      </c>
      <c r="CS58">
        <f t="array" ref="CS58">IF($J58:$X58='Capacity Backing (Hide)2'!BS$67:BS$81,1,0)</f>
        <v>0</v>
      </c>
      <c r="CT58">
        <f t="array" ref="CT58">IF($J58:$X58='Capacity Backing (Hide)2'!BT$67:BT$81,1,0)</f>
        <v>0</v>
      </c>
      <c r="CU58">
        <f t="array" ref="CU58">IF($J58:$X58='Capacity Backing (Hide)2'!BU$67:BU$81,1,0)</f>
        <v>0</v>
      </c>
      <c r="CV58">
        <f t="array" ref="CV58">IF($J58:$X58='Capacity Backing (Hide)2'!BV$67:BV$81,1,0)</f>
        <v>0</v>
      </c>
      <c r="CW58">
        <f t="array" ref="CW58">IF($J58:$X58='Capacity Backing (Hide)2'!BW$67:BW$81,1,0)</f>
        <v>0</v>
      </c>
      <c r="CX58">
        <f t="array" ref="CX58">IF($J58:$X58='Capacity Backing (Hide)2'!BX$67:BX$81,1,0)</f>
        <v>0</v>
      </c>
      <c r="CY58">
        <f t="array" ref="CY58">IF($J58:$X58='Capacity Backing (Hide)2'!BY$67:BY$81,1,0)</f>
        <v>0</v>
      </c>
      <c r="CZ58">
        <f t="array" ref="CZ58">IF($J58:$X58='Capacity Backing (Hide)2'!BZ$67:BZ$81,1,0)</f>
        <v>0</v>
      </c>
      <c r="DA58">
        <f t="array" ref="DA58">IF($J58:$X58='Capacity Backing (Hide)2'!CA$67:CA$81,1,0)</f>
        <v>0</v>
      </c>
      <c r="DB58">
        <f t="array" ref="DB58">IF($J58:$X58='Capacity Backing (Hide)2'!CB$67:CB$81,1,0)</f>
        <v>0</v>
      </c>
      <c r="DC58">
        <f t="array" ref="DC58">IF($J58:$X58='Capacity Backing (Hide)2'!CC$67:CC$81,1,0)</f>
        <v>0</v>
      </c>
      <c r="DD58">
        <f t="array" ref="DD58">IF($J58:$X58='Capacity Backing (Hide)2'!CD$67:CD$81,1,0)</f>
        <v>0</v>
      </c>
      <c r="DE58">
        <f t="array" ref="DE58">IF($J58:$X58='Capacity Backing (Hide)2'!CE$67:CE$81,1,0)</f>
        <v>0</v>
      </c>
      <c r="DF58">
        <f t="array" ref="DF58">IF($J58:$X58='Capacity Backing (Hide)2'!CF$67:CF$81,1,0)</f>
        <v>0</v>
      </c>
      <c r="DG58">
        <f t="array" ref="DG58">IF($J58:$X58='Capacity Backing (Hide)2'!CG$67:CG$81,1,0)</f>
        <v>0</v>
      </c>
      <c r="DH58">
        <f t="array" ref="DH58">IF($J58:$X58='Capacity Backing (Hide)2'!CH$67:CH$81,1,0)</f>
        <v>0</v>
      </c>
      <c r="DI58">
        <f t="array" ref="DI58">IF($J58:$X58='Capacity Backing (Hide)2'!CI$67:CI$81,1,0)</f>
        <v>0</v>
      </c>
      <c r="DJ58">
        <f t="array" ref="DJ58">IF($J58:$X58='Capacity Backing (Hide)2'!CJ$67:CJ$81,1,0)</f>
        <v>0</v>
      </c>
      <c r="DK58">
        <f t="array" ref="DK58">IF($J58:$X58='Capacity Backing (Hide)2'!CK$67:CK$81,1,0)</f>
        <v>0</v>
      </c>
      <c r="DL58">
        <f t="array" ref="DL58">IF($J58:$X58='Capacity Backing (Hide)2'!CL$67:CL$81,1,0)</f>
        <v>0</v>
      </c>
      <c r="DM58">
        <f t="array" ref="DM58">IF($J58:$X58='Capacity Backing (Hide)2'!CM$67:CM$81,1,0)</f>
        <v>0</v>
      </c>
      <c r="DN58">
        <f t="array" ref="DN58">IF($J58:$X58='Capacity Backing (Hide)2'!CN$67:CN$81,1,0)</f>
        <v>0</v>
      </c>
      <c r="DO58">
        <f t="array" ref="DO58">IF($J58:$X58='Capacity Backing (Hide)2'!CO$67:CO$81,1,0)</f>
        <v>0</v>
      </c>
      <c r="DP58">
        <f t="array" ref="DP58">IF($J58:$X58='Capacity Backing (Hide)2'!CP$67:CP$81,1,0)</f>
        <v>0</v>
      </c>
      <c r="DQ58">
        <f t="array" ref="DQ58">IF($J58:$X58='Capacity Backing (Hide)2'!CQ$67:CQ$81,1,0)</f>
        <v>0</v>
      </c>
      <c r="DR58">
        <f t="array" ref="DR58">IF($J58:$X58='Capacity Backing (Hide)2'!CR$67:CR$81,1,0)</f>
        <v>0</v>
      </c>
      <c r="DS58">
        <f t="array" ref="DS58">IF($J58:$X58='Capacity Backing (Hide)2'!CS$67:CS$81,1,0)</f>
        <v>0</v>
      </c>
      <c r="DT58">
        <f t="array" ref="DT58">IF($J58:$X58='Capacity Backing (Hide)2'!CT$67:CT$81,1,0)</f>
        <v>0</v>
      </c>
      <c r="DU58">
        <f t="array" ref="DU58">IF($J58:$X58='Capacity Backing (Hide)2'!CU$67:CU$81,1,0)</f>
        <v>0</v>
      </c>
      <c r="DV58">
        <f t="array" ref="DV58">IF($J58:$X58='Capacity Backing (Hide)2'!CV$67:CV$81,1,0)</f>
        <v>0</v>
      </c>
      <c r="DW58">
        <f t="array" ref="DW58">IF($J58:$X58='Capacity Backing (Hide)2'!CW$67:CW$81,1,0)</f>
        <v>0</v>
      </c>
      <c r="DZ58">
        <f t="array" ref="DZ58">IF($J58:$X58='Capacity Backing (Hide)2'!B$203:CZ$217,1,0)</f>
        <v>0</v>
      </c>
      <c r="EA58">
        <f t="array" ref="EA58">IF($J58:$X58='Capacity Backing (Hide)2'!C$203:DA$217,1,0)</f>
        <v>0</v>
      </c>
      <c r="EB58">
        <f t="array" ref="EB58">IF($J58:$X58='Capacity Backing (Hide)2'!D$203:DB$217,1,0)</f>
        <v>0</v>
      </c>
      <c r="EC58">
        <f t="array" ref="EC58">IF($J58:$X58='Capacity Backing (Hide)2'!E$203:DC$217,1,0)</f>
        <v>0</v>
      </c>
      <c r="ED58">
        <f t="array" ref="ED58">IF($J58:$X58='Capacity Backing (Hide)2'!F$203:DD$217,1,0)</f>
        <v>0</v>
      </c>
      <c r="EE58">
        <f t="array" ref="EE58">IF($J58:$X58='Capacity Backing (Hide)2'!G$203:DE$217,1,0)</f>
        <v>0</v>
      </c>
      <c r="EF58">
        <f t="array" ref="EF58">IF($J58:$X58='Capacity Backing (Hide)2'!H$203:DF$217,1,0)</f>
        <v>0</v>
      </c>
      <c r="EG58">
        <f t="array" ref="EG58">IF($J58:$X58='Capacity Backing (Hide)2'!I$203:DG$217,1,0)</f>
        <v>0</v>
      </c>
      <c r="EH58">
        <f t="array" ref="EH58">IF($J58:$X58='Capacity Backing (Hide)2'!J$203:DH$217,1,0)</f>
        <v>0</v>
      </c>
      <c r="EI58">
        <f t="array" ref="EI58">IF($J58:$X58='Capacity Backing (Hide)2'!K$203:DI$217,1,0)</f>
        <v>0</v>
      </c>
      <c r="EJ58">
        <f t="array" ref="EJ58">IF($J58:$X58='Capacity Backing (Hide)2'!L$203:DJ$217,1,0)</f>
        <v>0</v>
      </c>
      <c r="EK58">
        <f t="array" ref="EK58">IF($J58:$X58='Capacity Backing (Hide)2'!M$203:DK$217,1,0)</f>
        <v>0</v>
      </c>
      <c r="EL58">
        <f t="array" ref="EL58">IF($J58:$X58='Capacity Backing (Hide)2'!N$203:DL$217,1,0)</f>
        <v>0</v>
      </c>
      <c r="EM58">
        <f t="array" ref="EM58">IF($J58:$X58='Capacity Backing (Hide)2'!O$203:DM$217,1,0)</f>
        <v>0</v>
      </c>
      <c r="EN58">
        <f t="array" ref="EN58">IF($J58:$X58='Capacity Backing (Hide)2'!P$203:DN$217,1,0)</f>
        <v>0</v>
      </c>
      <c r="EO58">
        <f t="array" ref="EO58">IF($J58:$X58='Capacity Backing (Hide)2'!Q$203:DO$217,1,0)</f>
        <v>0</v>
      </c>
      <c r="EP58">
        <f t="array" ref="EP58">IF($J58:$X58='Capacity Backing (Hide)2'!R$203:DP$217,1,0)</f>
        <v>0</v>
      </c>
      <c r="EQ58">
        <f t="array" ref="EQ58">IF($J58:$X58='Capacity Backing (Hide)2'!S$203:DQ$217,1,0)</f>
        <v>0</v>
      </c>
      <c r="ER58">
        <f t="array" ref="ER58">IF($J58:$X58='Capacity Backing (Hide)2'!T$203:DR$217,1,0)</f>
        <v>0</v>
      </c>
      <c r="ES58">
        <f t="array" ref="ES58">IF($J58:$X58='Capacity Backing (Hide)2'!U$203:DS$217,1,0)</f>
        <v>0</v>
      </c>
      <c r="ET58">
        <f t="array" ref="ET58">IF($J58:$X58='Capacity Backing (Hide)2'!V$203:DT$217,1,0)</f>
        <v>0</v>
      </c>
      <c r="EU58">
        <f t="array" ref="EU58">IF($J58:$X58='Capacity Backing (Hide)2'!W$203:DU$217,1,0)</f>
        <v>0</v>
      </c>
      <c r="EV58">
        <f t="array" ref="EV58">IF($J58:$X58='Capacity Backing (Hide)2'!X$203:DV$217,1,0)</f>
        <v>0</v>
      </c>
      <c r="EW58">
        <f t="array" ref="EW58">IF($J58:$X58='Capacity Backing (Hide)2'!Y$203:DW$217,1,0)</f>
        <v>0</v>
      </c>
      <c r="EX58">
        <f t="array" ref="EX58">IF($J58:$X58='Capacity Backing (Hide)2'!Z$203:DX$217,1,0)</f>
        <v>0</v>
      </c>
      <c r="EY58">
        <f t="array" ref="EY58">IF($J58:$X58='Capacity Backing (Hide)2'!AA$203:DY$217,1,0)</f>
        <v>0</v>
      </c>
      <c r="EZ58">
        <f t="array" ref="EZ58">IF($J58:$X58='Capacity Backing (Hide)2'!AB$203:DZ$217,1,0)</f>
        <v>0</v>
      </c>
      <c r="FA58">
        <f t="array" ref="FA58">IF($J58:$X58='Capacity Backing (Hide)2'!AC$203:EA$217,1,0)</f>
        <v>0</v>
      </c>
      <c r="FB58">
        <f t="array" ref="FB58">IF($J58:$X58='Capacity Backing (Hide)2'!AD$203:EB$217,1,0)</f>
        <v>0</v>
      </c>
      <c r="FC58">
        <f t="array" ref="FC58">IF($J58:$X58='Capacity Backing (Hide)2'!AE$203:EC$217,1,0)</f>
        <v>0</v>
      </c>
      <c r="FD58">
        <f t="array" ref="FD58">IF($J58:$X58='Capacity Backing (Hide)2'!AF$203:ED$217,1,0)</f>
        <v>0</v>
      </c>
      <c r="FE58">
        <f t="array" ref="FE58">IF($J58:$X58='Capacity Backing (Hide)2'!AG$203:EE$217,1,0)</f>
        <v>0</v>
      </c>
      <c r="FF58">
        <f t="array" ref="FF58">IF($J58:$X58='Capacity Backing (Hide)2'!AH$203:EF$217,1,0)</f>
        <v>0</v>
      </c>
      <c r="FG58">
        <f t="array" ref="FG58">IF($J58:$X58='Capacity Backing (Hide)2'!AI$203:EG$217,1,0)</f>
        <v>0</v>
      </c>
      <c r="FH58">
        <f t="array" ref="FH58">IF($J58:$X58='Capacity Backing (Hide)2'!AJ$203:EH$217,1,0)</f>
        <v>0</v>
      </c>
      <c r="FI58">
        <f t="array" ref="FI58">IF($J58:$X58='Capacity Backing (Hide)2'!AK$203:EI$217,1,0)</f>
        <v>0</v>
      </c>
      <c r="FJ58">
        <f t="array" ref="FJ58">IF($J58:$X58='Capacity Backing (Hide)2'!AL$203:EJ$217,1,0)</f>
        <v>0</v>
      </c>
      <c r="FK58">
        <f t="array" ref="FK58">IF($J58:$X58='Capacity Backing (Hide)2'!AM$203:EK$217,1,0)</f>
        <v>0</v>
      </c>
      <c r="FL58">
        <f t="array" ref="FL58">IF($J58:$X58='Capacity Backing (Hide)2'!AN$203:EL$217,1,0)</f>
        <v>0</v>
      </c>
      <c r="FM58">
        <f t="array" ref="FM58">IF($J58:$X58='Capacity Backing (Hide)2'!AO$203:EM$217,1,0)</f>
        <v>0</v>
      </c>
      <c r="FN58">
        <f t="array" ref="FN58">IF($J58:$X58='Capacity Backing (Hide)2'!AP$203:EN$217,1,0)</f>
        <v>0</v>
      </c>
      <c r="FO58">
        <f t="array" ref="FO58">IF($J58:$X58='Capacity Backing (Hide)2'!AQ$203:EO$217,1,0)</f>
        <v>0</v>
      </c>
      <c r="FP58">
        <f t="array" ref="FP58">IF($J58:$X58='Capacity Backing (Hide)2'!AR$203:EP$217,1,0)</f>
        <v>0</v>
      </c>
      <c r="FQ58">
        <f t="array" ref="FQ58">IF($J58:$X58='Capacity Backing (Hide)2'!AS$203:EQ$217,1,0)</f>
        <v>0</v>
      </c>
      <c r="FR58">
        <f t="array" ref="FR58">IF($J58:$X58='Capacity Backing (Hide)2'!AT$203:ER$217,1,0)</f>
        <v>0</v>
      </c>
      <c r="FS58">
        <f t="array" ref="FS58">IF($J58:$X58='Capacity Backing (Hide)2'!AU$203:ES$217,1,0)</f>
        <v>0</v>
      </c>
      <c r="FT58">
        <f t="array" ref="FT58">IF($J58:$X58='Capacity Backing (Hide)2'!AV$203:ET$217,1,0)</f>
        <v>0</v>
      </c>
      <c r="FU58">
        <f t="array" ref="FU58">IF($J58:$X58='Capacity Backing (Hide)2'!AW$203:EU$217,1,0)</f>
        <v>0</v>
      </c>
      <c r="FV58">
        <f t="array" ref="FV58">IF($J58:$X58='Capacity Backing (Hide)2'!AX$203:EV$217,1,0)</f>
        <v>0</v>
      </c>
      <c r="FW58">
        <f t="array" ref="FW58">IF($J58:$X58='Capacity Backing (Hide)2'!AY$203:EW$217,1,0)</f>
        <v>0</v>
      </c>
      <c r="FX58">
        <f t="array" ref="FX58">IF($J58:$X58='Capacity Backing (Hide)2'!AZ$203:EX$217,1,0)</f>
        <v>0</v>
      </c>
      <c r="FY58">
        <f t="array" ref="FY58">IF($J58:$X58='Capacity Backing (Hide)2'!BA$203:EY$217,1,0)</f>
        <v>0</v>
      </c>
      <c r="FZ58">
        <f t="array" ref="FZ58">IF($J58:$X58='Capacity Backing (Hide)2'!BB$203:EZ$217,1,0)</f>
        <v>0</v>
      </c>
      <c r="GA58">
        <f t="array" ref="GA58">IF($J58:$X58='Capacity Backing (Hide)2'!BC$203:FA$217,1,0)</f>
        <v>0</v>
      </c>
      <c r="GB58">
        <f t="array" ref="GB58">IF($J58:$X58='Capacity Backing (Hide)2'!BD$203:FB$217,1,0)</f>
        <v>0</v>
      </c>
      <c r="GC58">
        <f t="array" ref="GC58">IF($J58:$X58='Capacity Backing (Hide)2'!BE$203:FC$217,1,0)</f>
        <v>0</v>
      </c>
      <c r="GD58">
        <f t="array" ref="GD58">IF($J58:$X58='Capacity Backing (Hide)2'!BF$203:FD$217,1,0)</f>
        <v>0</v>
      </c>
      <c r="GE58">
        <f t="array" ref="GE58">IF($J58:$X58='Capacity Backing (Hide)2'!BG$203:FE$217,1,0)</f>
        <v>0</v>
      </c>
      <c r="GF58">
        <f t="array" ref="GF58">IF($J58:$X58='Capacity Backing (Hide)2'!BH$203:FF$217,1,0)</f>
        <v>0</v>
      </c>
      <c r="GG58">
        <f t="array" ref="GG58">IF($J58:$X58='Capacity Backing (Hide)2'!BI$203:FG$217,1,0)</f>
        <v>0</v>
      </c>
      <c r="GH58">
        <f t="array" ref="GH58">IF($J58:$X58='Capacity Backing (Hide)2'!BJ$203:FH$217,1,0)</f>
        <v>0</v>
      </c>
      <c r="GI58">
        <f t="array" ref="GI58">IF($J58:$X58='Capacity Backing (Hide)2'!BK$203:FI$217,1,0)</f>
        <v>0</v>
      </c>
      <c r="GJ58">
        <f t="array" ref="GJ58">IF($J58:$X58='Capacity Backing (Hide)2'!BL$203:FJ$217,1,0)</f>
        <v>0</v>
      </c>
      <c r="GK58">
        <f t="array" ref="GK58">IF($J58:$X58='Capacity Backing (Hide)2'!BM$203:FK$217,1,0)</f>
        <v>0</v>
      </c>
      <c r="GL58">
        <f t="array" ref="GL58">IF($J58:$X58='Capacity Backing (Hide)2'!BN$203:FL$217,1,0)</f>
        <v>0</v>
      </c>
      <c r="GM58">
        <f t="array" ref="GM58">IF($J58:$X58='Capacity Backing (Hide)2'!BO$203:FM$217,1,0)</f>
        <v>0</v>
      </c>
      <c r="GN58">
        <f t="array" ref="GN58">IF($J58:$X58='Capacity Backing (Hide)2'!BP$203:FN$217,1,0)</f>
        <v>0</v>
      </c>
      <c r="GO58">
        <f t="array" ref="GO58">IF($J58:$X58='Capacity Backing (Hide)2'!BQ$203:FO$217,1,0)</f>
        <v>0</v>
      </c>
      <c r="GP58">
        <f t="array" ref="GP58">IF($J58:$X58='Capacity Backing (Hide)2'!BR$203:FP$217,1,0)</f>
        <v>0</v>
      </c>
      <c r="GQ58">
        <f t="array" ref="GQ58">IF($J58:$X58='Capacity Backing (Hide)2'!BS$203:FQ$217,1,0)</f>
        <v>0</v>
      </c>
      <c r="GR58">
        <f t="array" ref="GR58">IF($J58:$X58='Capacity Backing (Hide)2'!BT$203:FR$217,1,0)</f>
        <v>0</v>
      </c>
      <c r="GS58">
        <f t="array" ref="GS58">IF($J58:$X58='Capacity Backing (Hide)2'!BU$203:FS$217,1,0)</f>
        <v>0</v>
      </c>
      <c r="GT58">
        <f t="array" ref="GT58">IF($J58:$X58='Capacity Backing (Hide)2'!BV$203:FT$217,1,0)</f>
        <v>0</v>
      </c>
      <c r="GU58">
        <f t="array" ref="GU58">IF($J58:$X58='Capacity Backing (Hide)2'!BW$203:FU$217,1,0)</f>
        <v>0</v>
      </c>
      <c r="GV58">
        <f t="array" ref="GV58">IF($J58:$X58='Capacity Backing (Hide)2'!BX$203:FV$217,1,0)</f>
        <v>0</v>
      </c>
      <c r="GW58">
        <f t="array" ref="GW58">IF($J58:$X58='Capacity Backing (Hide)2'!BY$203:FW$217,1,0)</f>
        <v>0</v>
      </c>
      <c r="GX58">
        <f t="array" ref="GX58">IF($J58:$X58='Capacity Backing (Hide)2'!BZ$203:FX$217,1,0)</f>
        <v>0</v>
      </c>
      <c r="GY58">
        <f t="array" ref="GY58">IF($J58:$X58='Capacity Backing (Hide)2'!CA$203:FY$217,1,0)</f>
        <v>0</v>
      </c>
      <c r="GZ58">
        <f t="array" ref="GZ58">IF($J58:$X58='Capacity Backing (Hide)2'!CB$203:FZ$217,1,0)</f>
        <v>0</v>
      </c>
      <c r="HA58">
        <f t="array" ref="HA58">IF($J58:$X58='Capacity Backing (Hide)2'!CC$203:GA$217,1,0)</f>
        <v>0</v>
      </c>
      <c r="HB58">
        <f t="array" ref="HB58">IF($J58:$X58='Capacity Backing (Hide)2'!CD$203:GB$217,1,0)</f>
        <v>0</v>
      </c>
      <c r="HC58">
        <f t="array" ref="HC58">IF($J58:$X58='Capacity Backing (Hide)2'!CE$203:GC$217,1,0)</f>
        <v>0</v>
      </c>
      <c r="HD58">
        <f t="array" ref="HD58">IF($J58:$X58='Capacity Backing (Hide)2'!CF$203:GD$217,1,0)</f>
        <v>0</v>
      </c>
      <c r="HE58">
        <f t="array" ref="HE58">IF($J58:$X58='Capacity Backing (Hide)2'!CG$203:GE$217,1,0)</f>
        <v>0</v>
      </c>
      <c r="HF58">
        <f t="array" ref="HF58">IF($J58:$X58='Capacity Backing (Hide)2'!CH$203:GF$217,1,0)</f>
        <v>0</v>
      </c>
      <c r="HG58">
        <f t="array" ref="HG58">IF($J58:$X58='Capacity Backing (Hide)2'!CI$203:GG$217,1,0)</f>
        <v>0</v>
      </c>
      <c r="HH58">
        <f t="array" ref="HH58">IF($J58:$X58='Capacity Backing (Hide)2'!CJ$203:GH$217,1,0)</f>
        <v>0</v>
      </c>
      <c r="HI58">
        <f t="array" ref="HI58">IF($J58:$X58='Capacity Backing (Hide)2'!CK$203:GI$217,1,0)</f>
        <v>0</v>
      </c>
      <c r="HJ58">
        <f t="array" ref="HJ58">IF($J58:$X58='Capacity Backing (Hide)2'!CL$203:GJ$217,1,0)</f>
        <v>0</v>
      </c>
      <c r="HK58">
        <f t="array" ref="HK58">IF($J58:$X58='Capacity Backing (Hide)2'!CM$203:GK$217,1,0)</f>
        <v>0</v>
      </c>
      <c r="HL58">
        <f t="array" ref="HL58">IF($J58:$X58='Capacity Backing (Hide)2'!CN$203:GL$217,1,0)</f>
        <v>0</v>
      </c>
      <c r="HM58">
        <f t="array" ref="HM58">IF($J58:$X58='Capacity Backing (Hide)2'!CO$203:GM$217,1,0)</f>
        <v>0</v>
      </c>
      <c r="HN58">
        <f t="array" ref="HN58">IF($J58:$X58='Capacity Backing (Hide)2'!CP$203:GN$217,1,0)</f>
        <v>0</v>
      </c>
      <c r="HO58">
        <f t="array" ref="HO58">IF($J58:$X58='Capacity Backing (Hide)2'!CQ$203:GO$217,1,0)</f>
        <v>0</v>
      </c>
      <c r="HP58">
        <f t="array" ref="HP58">IF($J58:$X58='Capacity Backing (Hide)2'!CR$203:GP$217,1,0)</f>
        <v>0</v>
      </c>
      <c r="HQ58">
        <f t="array" ref="HQ58">IF($J58:$X58='Capacity Backing (Hide)2'!CS$203:GQ$217,1,0)</f>
        <v>0</v>
      </c>
      <c r="HR58">
        <f t="array" ref="HR58">IF($J58:$X58='Capacity Backing (Hide)2'!CT$203:GR$217,1,0)</f>
        <v>0</v>
      </c>
      <c r="HS58">
        <f t="array" ref="HS58">IF($J58:$X58='Capacity Backing (Hide)2'!CU$203:GS$217,1,0)</f>
        <v>0</v>
      </c>
      <c r="HT58">
        <f t="array" ref="HT58">IF($J58:$X58='Capacity Backing (Hide)2'!CV$203:GT$217,1,0)</f>
        <v>0</v>
      </c>
      <c r="HU58">
        <f t="array" ref="HU58">IF($J58:$X58='Capacity Backing (Hide)2'!CW$203:GU$217,1,0)</f>
        <v>0</v>
      </c>
      <c r="HX58" s="224">
        <f>'Capacity Backing (Hide)2'!B$3*(AB58/MAX(1,SUMIFS('Treatment Backing (Hide)'!$B$110:$B$124,'Capacity Backing (Hide)2'!B$67:B$81,"X")))</f>
        <v>0</v>
      </c>
      <c r="HY58" s="224">
        <f>'Capacity Backing (Hide)2'!C$3*(AC58/MAX(1,SUMIFS('Treatment Backing (Hide)'!$B$110:$B$124,'Capacity Backing (Hide)2'!C$67:C$81,"X")))</f>
        <v>0</v>
      </c>
      <c r="HZ58" s="224">
        <f>'Capacity Backing (Hide)2'!D$3*(AD58/MAX(1,SUMIFS('Treatment Backing (Hide)'!$B$110:$B$124,'Capacity Backing (Hide)2'!D$67:D$81,"X")))</f>
        <v>0</v>
      </c>
      <c r="IA58" s="224">
        <f>'Capacity Backing (Hide)2'!E$3*(AE58/MAX(1,SUMIFS('Treatment Backing (Hide)'!$B$110:$B$124,'Capacity Backing (Hide)2'!E$67:E$81,"X")))</f>
        <v>0</v>
      </c>
      <c r="IB58" s="224">
        <f>'Capacity Backing (Hide)2'!F$3*(AF58/MAX(1,SUMIFS('Treatment Backing (Hide)'!$B$110:$B$124,'Capacity Backing (Hide)2'!F$67:F$81,"X")))</f>
        <v>0</v>
      </c>
      <c r="IC58" s="224">
        <f>'Capacity Backing (Hide)2'!G$3*(AG58/MAX(1,SUMIFS('Treatment Backing (Hide)'!$B$110:$B$124,'Capacity Backing (Hide)2'!G$67:G$81,"X")))</f>
        <v>0</v>
      </c>
      <c r="ID58" s="224">
        <f>'Capacity Backing (Hide)2'!H$3*(AH58/MAX(1,SUMIFS('Treatment Backing (Hide)'!$B$110:$B$124,'Capacity Backing (Hide)2'!H$67:H$81,"X")))</f>
        <v>0</v>
      </c>
      <c r="IE58" s="224">
        <f>'Capacity Backing (Hide)2'!I$3*(AI58/MAX(1,SUMIFS('Treatment Backing (Hide)'!$B$110:$B$124,'Capacity Backing (Hide)2'!I$67:I$81,"X")))</f>
        <v>0</v>
      </c>
      <c r="IF58" s="224">
        <f>'Capacity Backing (Hide)2'!J$3*(AJ58/MAX(1,SUMIFS('Treatment Backing (Hide)'!$B$110:$B$124,'Capacity Backing (Hide)2'!J$67:J$81,"X")))</f>
        <v>0</v>
      </c>
      <c r="IG58" s="224">
        <f>'Capacity Backing (Hide)2'!K$3*(AK58/MAX(1,SUMIFS('Treatment Backing (Hide)'!$B$110:$B$124,'Capacity Backing (Hide)2'!K$67:K$81,"X")))</f>
        <v>0</v>
      </c>
      <c r="IH58" s="224">
        <f>'Capacity Backing (Hide)2'!L$3*(AL58/MAX(1,SUMIFS('Treatment Backing (Hide)'!$B$110:$B$124,'Capacity Backing (Hide)2'!L$67:L$81,"X")))</f>
        <v>0</v>
      </c>
      <c r="II58" s="224">
        <f>'Capacity Backing (Hide)2'!M$3*(AM58/MAX(1,SUMIFS('Treatment Backing (Hide)'!$B$110:$B$124,'Capacity Backing (Hide)2'!M$67:M$81,"X")))</f>
        <v>0</v>
      </c>
      <c r="IJ58" s="224">
        <f>'Capacity Backing (Hide)2'!N$3*(AN58/MAX(1,SUMIFS('Treatment Backing (Hide)'!$B$110:$B$124,'Capacity Backing (Hide)2'!N$67:N$81,"X")))</f>
        <v>0</v>
      </c>
      <c r="IK58" s="224">
        <f>'Capacity Backing (Hide)2'!O$3*(AO58/MAX(1,SUMIFS('Treatment Backing (Hide)'!$B$110:$B$124,'Capacity Backing (Hide)2'!O$67:O$81,"X")))</f>
        <v>0</v>
      </c>
      <c r="IL58" s="224">
        <f>'Capacity Backing (Hide)2'!P$3*(AP58/MAX(1,SUMIFS('Treatment Backing (Hide)'!$B$110:$B$124,'Capacity Backing (Hide)2'!P$67:P$81,"X")))</f>
        <v>0</v>
      </c>
      <c r="IM58" s="224">
        <f>'Capacity Backing (Hide)2'!Q$3*(AQ58/MAX(1,SUMIFS('Treatment Backing (Hide)'!$B$110:$B$124,'Capacity Backing (Hide)2'!Q$67:Q$81,"X")))</f>
        <v>0</v>
      </c>
      <c r="IN58" s="224">
        <f>'Capacity Backing (Hide)2'!R$3*(AR58/MAX(1,SUMIFS('Treatment Backing (Hide)'!$B$110:$B$124,'Capacity Backing (Hide)2'!R$67:R$81,"X")))</f>
        <v>0</v>
      </c>
      <c r="IO58" s="224">
        <f>'Capacity Backing (Hide)2'!S$3*(AS58/MAX(1,SUMIFS('Treatment Backing (Hide)'!$B$110:$B$124,'Capacity Backing (Hide)2'!S$67:S$81,"X")))</f>
        <v>0</v>
      </c>
      <c r="IP58" s="224">
        <f>'Capacity Backing (Hide)2'!T$3*(AT58/MAX(1,SUMIFS('Treatment Backing (Hide)'!$B$110:$B$124,'Capacity Backing (Hide)2'!T$67:T$81,"X")))</f>
        <v>0</v>
      </c>
      <c r="IQ58" s="224">
        <f>'Capacity Backing (Hide)2'!U$3*(AU58/MAX(1,SUMIFS('Treatment Backing (Hide)'!$B$110:$B$124,'Capacity Backing (Hide)2'!U$67:U$81,"X")))</f>
        <v>0</v>
      </c>
      <c r="IR58" s="224">
        <f>'Capacity Backing (Hide)2'!V$3*(AV58/MAX(1,SUMIFS('Treatment Backing (Hide)'!$B$110:$B$124,'Capacity Backing (Hide)2'!V$67:V$81,"X")))</f>
        <v>0</v>
      </c>
      <c r="IS58" s="224">
        <f>'Capacity Backing (Hide)2'!W$3*(AW58/MAX(1,SUMIFS('Treatment Backing (Hide)'!$B$110:$B$124,'Capacity Backing (Hide)2'!W$67:W$81,"X")))</f>
        <v>0</v>
      </c>
      <c r="IT58" s="224">
        <f>'Capacity Backing (Hide)2'!X$3*(AX58/MAX(1,SUMIFS('Treatment Backing (Hide)'!$B$110:$B$124,'Capacity Backing (Hide)2'!X$67:X$81,"X")))</f>
        <v>0</v>
      </c>
      <c r="IU58" s="224">
        <f>'Capacity Backing (Hide)2'!Y$3*(AY58/MAX(1,SUMIFS('Treatment Backing (Hide)'!$B$110:$B$124,'Capacity Backing (Hide)2'!Y$67:Y$81,"X")))</f>
        <v>0</v>
      </c>
      <c r="IV58" s="224">
        <f>'Capacity Backing (Hide)2'!Z$3*(AZ58/MAX(1,SUMIFS('Treatment Backing (Hide)'!$B$110:$B$124,'Capacity Backing (Hide)2'!Z$67:Z$81,"X")))</f>
        <v>0</v>
      </c>
      <c r="IW58" s="224">
        <f>'Capacity Backing (Hide)2'!AA$3*(BA58/MAX(1,SUMIFS('Treatment Backing (Hide)'!$B$110:$B$124,'Capacity Backing (Hide)2'!AA$67:AA$81,"X")))</f>
        <v>0</v>
      </c>
      <c r="IX58" s="224">
        <f>'Capacity Backing (Hide)2'!AB$3*(BB58/MAX(1,SUMIFS('Treatment Backing (Hide)'!$B$110:$B$124,'Capacity Backing (Hide)2'!AB$67:AB$81,"X")))</f>
        <v>0</v>
      </c>
      <c r="IY58" s="224">
        <f>'Capacity Backing (Hide)2'!AC$3*(BC58/MAX(1,SUMIFS('Treatment Backing (Hide)'!$B$110:$B$124,'Capacity Backing (Hide)2'!AC$67:AC$81,"X")))</f>
        <v>0</v>
      </c>
      <c r="IZ58" s="224">
        <f>'Capacity Backing (Hide)2'!AD$3*(BD58/MAX(1,SUMIFS('Treatment Backing (Hide)'!$B$110:$B$124,'Capacity Backing (Hide)2'!AD$67:AD$81,"X")))</f>
        <v>0</v>
      </c>
      <c r="JA58" s="224">
        <f>'Capacity Backing (Hide)2'!AE$3*(BE58/MAX(1,SUMIFS('Treatment Backing (Hide)'!$B$110:$B$124,'Capacity Backing (Hide)2'!AE$67:AE$81,"X")))</f>
        <v>0</v>
      </c>
      <c r="JB58" s="224">
        <f>'Capacity Backing (Hide)2'!AF$3*(BF58/MAX(1,SUMIFS('Treatment Backing (Hide)'!$B$110:$B$124,'Capacity Backing (Hide)2'!AF$67:AF$81,"X")))</f>
        <v>0</v>
      </c>
      <c r="JC58" s="224">
        <f>'Capacity Backing (Hide)2'!AG$3*(BG58/MAX(1,SUMIFS('Treatment Backing (Hide)'!$B$110:$B$124,'Capacity Backing (Hide)2'!AG$67:AG$81,"X")))</f>
        <v>0</v>
      </c>
      <c r="JD58" s="224">
        <f>'Capacity Backing (Hide)2'!AH$3*(BH58/MAX(1,SUMIFS('Treatment Backing (Hide)'!$B$110:$B$124,'Capacity Backing (Hide)2'!AH$67:AH$81,"X")))</f>
        <v>0</v>
      </c>
      <c r="JE58" s="224">
        <f>'Capacity Backing (Hide)2'!AI$3*(BI58/MAX(1,SUMIFS('Treatment Backing (Hide)'!$B$110:$B$124,'Capacity Backing (Hide)2'!AI$67:AI$81,"X")))</f>
        <v>0</v>
      </c>
      <c r="JF58" s="224">
        <f>'Capacity Backing (Hide)2'!AJ$3*(BJ58/MAX(1,SUMIFS('Treatment Backing (Hide)'!$B$110:$B$124,'Capacity Backing (Hide)2'!AJ$67:AJ$81,"X")))</f>
        <v>0</v>
      </c>
      <c r="JG58" s="224">
        <f>'Capacity Backing (Hide)2'!AK$3*(BK58/MAX(1,SUMIFS('Treatment Backing (Hide)'!$B$110:$B$124,'Capacity Backing (Hide)2'!AK$67:AK$81,"X")))</f>
        <v>0</v>
      </c>
      <c r="JH58" s="224">
        <f>'Capacity Backing (Hide)2'!AL$3*(BL58/MAX(1,SUMIFS('Treatment Backing (Hide)'!$B$110:$B$124,'Capacity Backing (Hide)2'!AL$67:AL$81,"X")))</f>
        <v>0</v>
      </c>
      <c r="JI58" s="224">
        <f>'Capacity Backing (Hide)2'!AM$3*(BM58/MAX(1,SUMIFS('Treatment Backing (Hide)'!$B$110:$B$124,'Capacity Backing (Hide)2'!AM$67:AM$81,"X")))</f>
        <v>0</v>
      </c>
      <c r="JJ58" s="224">
        <f>'Capacity Backing (Hide)2'!AN$3*(BN58/MAX(1,SUMIFS('Treatment Backing (Hide)'!$B$110:$B$124,'Capacity Backing (Hide)2'!AN$67:AN$81,"X")))</f>
        <v>0</v>
      </c>
      <c r="JK58" s="224">
        <f>'Capacity Backing (Hide)2'!AO$3*(BO58/MAX(1,SUMIFS('Treatment Backing (Hide)'!$B$110:$B$124,'Capacity Backing (Hide)2'!AO$67:AO$81,"X")))</f>
        <v>0</v>
      </c>
      <c r="JL58" s="224">
        <f>'Capacity Backing (Hide)2'!AP$3*(BP58/MAX(1,SUMIFS('Treatment Backing (Hide)'!$B$110:$B$124,'Capacity Backing (Hide)2'!AP$67:AP$81,"X")))</f>
        <v>0</v>
      </c>
      <c r="JM58" s="224">
        <f>'Capacity Backing (Hide)2'!AQ$3*(BQ58/MAX(1,SUMIFS('Treatment Backing (Hide)'!$B$110:$B$124,'Capacity Backing (Hide)2'!AQ$67:AQ$81,"X")))</f>
        <v>0</v>
      </c>
      <c r="JN58" s="224">
        <f>'Capacity Backing (Hide)2'!AR$3*(BR58/MAX(1,SUMIFS('Treatment Backing (Hide)'!$B$110:$B$124,'Capacity Backing (Hide)2'!AR$67:AR$81,"X")))</f>
        <v>0</v>
      </c>
      <c r="JO58" s="224">
        <f>'Capacity Backing (Hide)2'!AS$3*(BS58/MAX(1,SUMIFS('Treatment Backing (Hide)'!$B$110:$B$124,'Capacity Backing (Hide)2'!AS$67:AS$81,"X")))</f>
        <v>0</v>
      </c>
      <c r="JP58" s="224">
        <f>'Capacity Backing (Hide)2'!AT$3*(BT58/MAX(1,SUMIFS('Treatment Backing (Hide)'!$B$110:$B$124,'Capacity Backing (Hide)2'!AT$67:AT$81,"X")))</f>
        <v>0</v>
      </c>
      <c r="JQ58" s="224">
        <f>'Capacity Backing (Hide)2'!AU$3*(BU58/MAX(1,SUMIFS('Treatment Backing (Hide)'!$B$110:$B$124,'Capacity Backing (Hide)2'!AU$67:AU$81,"X")))</f>
        <v>0</v>
      </c>
      <c r="JR58" s="224">
        <f>'Capacity Backing (Hide)2'!AV$3*(BV58/MAX(1,SUMIFS('Treatment Backing (Hide)'!$B$110:$B$124,'Capacity Backing (Hide)2'!AV$67:AV$81,"X")))</f>
        <v>0</v>
      </c>
      <c r="JS58" s="224">
        <f>'Capacity Backing (Hide)2'!AW$3*(BW58/MAX(1,SUMIFS('Treatment Backing (Hide)'!$B$110:$B$124,'Capacity Backing (Hide)2'!AW$67:AW$81,"X")))</f>
        <v>0</v>
      </c>
      <c r="JT58" s="224">
        <f>'Capacity Backing (Hide)2'!AX$3*(BX58/MAX(1,SUMIFS('Treatment Backing (Hide)'!$B$110:$B$124,'Capacity Backing (Hide)2'!AX$67:AX$81,"X")))</f>
        <v>0</v>
      </c>
      <c r="JU58" s="224">
        <f>'Capacity Backing (Hide)2'!AY$3*(BY58/MAX(1,SUMIFS('Treatment Backing (Hide)'!$B$110:$B$124,'Capacity Backing (Hide)2'!AY$67:AY$81,"X")))</f>
        <v>0</v>
      </c>
      <c r="JV58" s="224">
        <f>'Capacity Backing (Hide)2'!AZ$3*(BZ58/MAX(1,SUMIFS('Treatment Backing (Hide)'!$B$110:$B$124,'Capacity Backing (Hide)2'!AZ$67:AZ$81,"X")))</f>
        <v>0</v>
      </c>
      <c r="JW58" s="224">
        <f>'Capacity Backing (Hide)2'!BA$3*(CA58/MAX(1,SUMIFS('Treatment Backing (Hide)'!$B$110:$B$124,'Capacity Backing (Hide)2'!BA$67:BA$81,"X")))</f>
        <v>0</v>
      </c>
      <c r="JX58" s="224">
        <f>'Capacity Backing (Hide)2'!BB$3*(CB58/MAX(1,SUMIFS('Treatment Backing (Hide)'!$B$110:$B$124,'Capacity Backing (Hide)2'!BB$67:BB$81,"X")))</f>
        <v>0</v>
      </c>
      <c r="JY58" s="224">
        <f>'Capacity Backing (Hide)2'!BC$3*(CC58/MAX(1,SUMIFS('Treatment Backing (Hide)'!$B$110:$B$124,'Capacity Backing (Hide)2'!BC$67:BC$81,"X")))</f>
        <v>0</v>
      </c>
      <c r="JZ58" s="224">
        <f>'Capacity Backing (Hide)2'!BD$3*(CD58/MAX(1,SUMIFS('Treatment Backing (Hide)'!$B$110:$B$124,'Capacity Backing (Hide)2'!BD$67:BD$81,"X")))</f>
        <v>0</v>
      </c>
      <c r="KA58" s="224">
        <f>'Capacity Backing (Hide)2'!BE$3*(CE58/MAX(1,SUMIFS('Treatment Backing (Hide)'!$B$110:$B$124,'Capacity Backing (Hide)2'!BE$67:BE$81,"X")))</f>
        <v>0</v>
      </c>
      <c r="KB58" s="224">
        <f>'Capacity Backing (Hide)2'!BF$3*(CF58/MAX(1,SUMIFS('Treatment Backing (Hide)'!$B$110:$B$124,'Capacity Backing (Hide)2'!BF$67:BF$81,"X")))</f>
        <v>0</v>
      </c>
      <c r="KC58" s="224">
        <f>'Capacity Backing (Hide)2'!BG$3*(CG58/MAX(1,SUMIFS('Treatment Backing (Hide)'!$B$110:$B$124,'Capacity Backing (Hide)2'!BG$67:BG$81,"X")))</f>
        <v>0</v>
      </c>
      <c r="KD58" s="224">
        <f>'Capacity Backing (Hide)2'!BH$3*(CH58/MAX(1,SUMIFS('Treatment Backing (Hide)'!$B$110:$B$124,'Capacity Backing (Hide)2'!BH$67:BH$81,"X")))</f>
        <v>0</v>
      </c>
      <c r="KE58" s="224">
        <f>'Capacity Backing (Hide)2'!BI$3*(CI58/MAX(1,SUMIFS('Treatment Backing (Hide)'!$B$110:$B$124,'Capacity Backing (Hide)2'!BI$67:BI$81,"X")))</f>
        <v>0</v>
      </c>
      <c r="KF58" s="224">
        <f>'Capacity Backing (Hide)2'!BJ$3*(CJ58/MAX(1,SUMIFS('Treatment Backing (Hide)'!$B$110:$B$124,'Capacity Backing (Hide)2'!BJ$67:BJ$81,"X")))</f>
        <v>0</v>
      </c>
      <c r="KG58" s="224">
        <f>'Capacity Backing (Hide)2'!BK$3*(CK58/MAX(1,SUMIFS('Treatment Backing (Hide)'!$B$110:$B$124,'Capacity Backing (Hide)2'!BK$67:BK$81,"X")))</f>
        <v>0</v>
      </c>
      <c r="KH58" s="224">
        <f>'Capacity Backing (Hide)2'!BL$3*(CL58/MAX(1,SUMIFS('Treatment Backing (Hide)'!$B$110:$B$124,'Capacity Backing (Hide)2'!BL$67:BL$81,"X")))</f>
        <v>0</v>
      </c>
      <c r="KI58" s="224">
        <f>'Capacity Backing (Hide)2'!BM$3*(CM58/MAX(1,SUMIFS('Treatment Backing (Hide)'!$B$110:$B$124,'Capacity Backing (Hide)2'!BM$67:BM$81,"X")))</f>
        <v>0</v>
      </c>
      <c r="KJ58" s="224">
        <f>'Capacity Backing (Hide)2'!BN$3*(CN58/MAX(1,SUMIFS('Treatment Backing (Hide)'!$B$110:$B$124,'Capacity Backing (Hide)2'!BN$67:BN$81,"X")))</f>
        <v>0</v>
      </c>
      <c r="KK58" s="224">
        <f>'Capacity Backing (Hide)2'!BO$3*(CO58/MAX(1,SUMIFS('Treatment Backing (Hide)'!$B$110:$B$124,'Capacity Backing (Hide)2'!BO$67:BO$81,"X")))</f>
        <v>0</v>
      </c>
      <c r="KL58" s="224">
        <f>'Capacity Backing (Hide)2'!BP$3*(CP58/MAX(1,SUMIFS('Treatment Backing (Hide)'!$B$110:$B$124,'Capacity Backing (Hide)2'!BP$67:BP$81,"X")))</f>
        <v>0</v>
      </c>
      <c r="KM58" s="224">
        <f>'Capacity Backing (Hide)2'!BQ$3*(CQ58/MAX(1,SUMIFS('Treatment Backing (Hide)'!$B$110:$B$124,'Capacity Backing (Hide)2'!BQ$67:BQ$81,"X")))</f>
        <v>0</v>
      </c>
      <c r="KN58" s="224">
        <f>'Capacity Backing (Hide)2'!BR$3*(CR58/MAX(1,SUMIFS('Treatment Backing (Hide)'!$B$110:$B$124,'Capacity Backing (Hide)2'!BR$67:BR$81,"X")))</f>
        <v>0</v>
      </c>
      <c r="KO58" s="224">
        <f>'Capacity Backing (Hide)2'!BS$3*(CS58/MAX(1,SUMIFS('Treatment Backing (Hide)'!$B$110:$B$124,'Capacity Backing (Hide)2'!BS$67:BS$81,"X")))</f>
        <v>0</v>
      </c>
      <c r="KP58" s="224">
        <f>'Capacity Backing (Hide)2'!BT$3*(CT58/MAX(1,SUMIFS('Treatment Backing (Hide)'!$B$110:$B$124,'Capacity Backing (Hide)2'!BT$67:BT$81,"X")))</f>
        <v>0</v>
      </c>
      <c r="KQ58" s="224">
        <f>'Capacity Backing (Hide)2'!BU$3*(CU58/MAX(1,SUMIFS('Treatment Backing (Hide)'!$B$110:$B$124,'Capacity Backing (Hide)2'!BU$67:BU$81,"X")))</f>
        <v>0</v>
      </c>
      <c r="KR58" s="224">
        <f>'Capacity Backing (Hide)2'!BV$3*(CV58/MAX(1,SUMIFS('Treatment Backing (Hide)'!$B$110:$B$124,'Capacity Backing (Hide)2'!BV$67:BV$81,"X")))</f>
        <v>0</v>
      </c>
      <c r="KS58" s="224">
        <f>'Capacity Backing (Hide)2'!BW$3*(CW58/MAX(1,SUMIFS('Treatment Backing (Hide)'!$B$110:$B$124,'Capacity Backing (Hide)2'!BW$67:BW$81,"X")))</f>
        <v>0</v>
      </c>
      <c r="KT58" s="224">
        <f>'Capacity Backing (Hide)2'!BX$3*(CX58/MAX(1,SUMIFS('Treatment Backing (Hide)'!$B$110:$B$124,'Capacity Backing (Hide)2'!BX$67:BX$81,"X")))</f>
        <v>0</v>
      </c>
      <c r="KU58" s="224">
        <f>'Capacity Backing (Hide)2'!BY$3*(CY58/MAX(1,SUMIFS('Treatment Backing (Hide)'!$B$110:$B$124,'Capacity Backing (Hide)2'!BY$67:BY$81,"X")))</f>
        <v>0</v>
      </c>
      <c r="KV58" s="224">
        <f>'Capacity Backing (Hide)2'!BZ$3*(CZ58/MAX(1,SUMIFS('Treatment Backing (Hide)'!$B$110:$B$124,'Capacity Backing (Hide)2'!BZ$67:BZ$81,"X")))</f>
        <v>0</v>
      </c>
      <c r="KW58" s="224">
        <f>'Capacity Backing (Hide)2'!CA$3*(DA58/MAX(1,SUMIFS('Treatment Backing (Hide)'!$B$110:$B$124,'Capacity Backing (Hide)2'!CA$67:CA$81,"X")))</f>
        <v>0</v>
      </c>
      <c r="KX58" s="224">
        <f>'Capacity Backing (Hide)2'!CB$3*(DB58/MAX(1,SUMIFS('Treatment Backing (Hide)'!$B$110:$B$124,'Capacity Backing (Hide)2'!CB$67:CB$81,"X")))</f>
        <v>0</v>
      </c>
      <c r="KY58" s="224">
        <f>'Capacity Backing (Hide)2'!CC$3*(DC58/MAX(1,SUMIFS('Treatment Backing (Hide)'!$B$110:$B$124,'Capacity Backing (Hide)2'!CC$67:CC$81,"X")))</f>
        <v>0</v>
      </c>
      <c r="KZ58" s="224">
        <f>'Capacity Backing (Hide)2'!CD$3*(DD58/MAX(1,SUMIFS('Treatment Backing (Hide)'!$B$110:$B$124,'Capacity Backing (Hide)2'!CD$67:CD$81,"X")))</f>
        <v>0</v>
      </c>
      <c r="LA58" s="224">
        <f>'Capacity Backing (Hide)2'!CE$3*(DE58/MAX(1,SUMIFS('Treatment Backing (Hide)'!$B$110:$B$124,'Capacity Backing (Hide)2'!CE$67:CE$81,"X")))</f>
        <v>0</v>
      </c>
      <c r="LB58" s="224">
        <f>'Capacity Backing (Hide)2'!CF$3*(DF58/MAX(1,SUMIFS('Treatment Backing (Hide)'!$B$110:$B$124,'Capacity Backing (Hide)2'!CF$67:CF$81,"X")))</f>
        <v>0</v>
      </c>
      <c r="LC58" s="224">
        <f>'Capacity Backing (Hide)2'!CG$3*(DG58/MAX(1,SUMIFS('Treatment Backing (Hide)'!$B$110:$B$124,'Capacity Backing (Hide)2'!CG$67:CG$81,"X")))</f>
        <v>0</v>
      </c>
      <c r="LD58" s="224">
        <f>'Capacity Backing (Hide)2'!CH$3*(DH58/MAX(1,SUMIFS('Treatment Backing (Hide)'!$B$110:$B$124,'Capacity Backing (Hide)2'!CH$67:CH$81,"X")))</f>
        <v>0</v>
      </c>
      <c r="LE58" s="224">
        <f>'Capacity Backing (Hide)2'!CI$3*(DI58/MAX(1,SUMIFS('Treatment Backing (Hide)'!$B$110:$B$124,'Capacity Backing (Hide)2'!CI$67:CI$81,"X")))</f>
        <v>0</v>
      </c>
      <c r="LF58" s="224">
        <f>'Capacity Backing (Hide)2'!CJ$3*(DJ58/MAX(1,SUMIFS('Treatment Backing (Hide)'!$B$110:$B$124,'Capacity Backing (Hide)2'!CJ$67:CJ$81,"X")))</f>
        <v>0</v>
      </c>
      <c r="LG58" s="224">
        <f>'Capacity Backing (Hide)2'!CK$3*(DK58/MAX(1,SUMIFS('Treatment Backing (Hide)'!$B$110:$B$124,'Capacity Backing (Hide)2'!CK$67:CK$81,"X")))</f>
        <v>0</v>
      </c>
      <c r="LH58" s="224">
        <f>'Capacity Backing (Hide)2'!CL$3*(DL58/MAX(1,SUMIFS('Treatment Backing (Hide)'!$B$110:$B$124,'Capacity Backing (Hide)2'!CL$67:CL$81,"X")))</f>
        <v>0</v>
      </c>
      <c r="LI58" s="224">
        <f>'Capacity Backing (Hide)2'!CM$3*(DM58/MAX(1,SUMIFS('Treatment Backing (Hide)'!$B$110:$B$124,'Capacity Backing (Hide)2'!CM$67:CM$81,"X")))</f>
        <v>0</v>
      </c>
      <c r="LJ58" s="224">
        <f>'Capacity Backing (Hide)2'!CN$3*(DN58/MAX(1,SUMIFS('Treatment Backing (Hide)'!$B$110:$B$124,'Capacity Backing (Hide)2'!CN$67:CN$81,"X")))</f>
        <v>0</v>
      </c>
      <c r="LK58" s="224">
        <f>'Capacity Backing (Hide)2'!CO$3*(DO58/MAX(1,SUMIFS('Treatment Backing (Hide)'!$B$110:$B$124,'Capacity Backing (Hide)2'!CO$67:CO$81,"X")))</f>
        <v>0</v>
      </c>
      <c r="LL58" s="224">
        <f>'Capacity Backing (Hide)2'!CP$3*(DP58/MAX(1,SUMIFS('Treatment Backing (Hide)'!$B$110:$B$124,'Capacity Backing (Hide)2'!CP$67:CP$81,"X")))</f>
        <v>0</v>
      </c>
      <c r="LM58" s="224">
        <f>'Capacity Backing (Hide)2'!CQ$3*(DQ58/MAX(1,SUMIFS('Treatment Backing (Hide)'!$B$110:$B$124,'Capacity Backing (Hide)2'!CQ$67:CQ$81,"X")))</f>
        <v>0</v>
      </c>
      <c r="LN58" s="224">
        <f>'Capacity Backing (Hide)2'!CR$3*(DR58/MAX(1,SUMIFS('Treatment Backing (Hide)'!$B$110:$B$124,'Capacity Backing (Hide)2'!CR$67:CR$81,"X")))</f>
        <v>0</v>
      </c>
      <c r="LO58" s="224">
        <f>'Capacity Backing (Hide)2'!CS$3*(DS58/MAX(1,SUMIFS('Treatment Backing (Hide)'!$B$110:$B$124,'Capacity Backing (Hide)2'!CS$67:CS$81,"X")))</f>
        <v>0</v>
      </c>
      <c r="LP58" s="224">
        <f>'Capacity Backing (Hide)2'!CT$3*(DT58/MAX(1,SUMIFS('Treatment Backing (Hide)'!$B$110:$B$124,'Capacity Backing (Hide)2'!CT$67:CT$81,"X")))</f>
        <v>0</v>
      </c>
      <c r="LQ58" s="224">
        <f>'Capacity Backing (Hide)2'!CU$3*(DU58/MAX(1,SUMIFS('Treatment Backing (Hide)'!$B$110:$B$124,'Capacity Backing (Hide)2'!CU$67:CU$81,"X")))</f>
        <v>0</v>
      </c>
      <c r="LR58" s="224">
        <f>'Capacity Backing (Hide)2'!CV$3*(DV58/MAX(1,SUMIFS('Treatment Backing (Hide)'!$B$110:$B$124,'Capacity Backing (Hide)2'!CV$67:CV$81,"X")))</f>
        <v>0</v>
      </c>
      <c r="LS58" s="224">
        <f>'Capacity Backing (Hide)2'!CW$3*(DW58/MAX(1,SUMIFS('Treatment Backing (Hide)'!$B$110:$B$124,'Capacity Backing (Hide)2'!CW$67:CW$81,"X")))</f>
        <v>0</v>
      </c>
      <c r="LV58">
        <f>'Capacity Backing (Hide)2'!B$139*(AB58/MAX(1,SUMIFS('Treatment Backing (Hide)'!$B$110:$B$124,'Capacity Backing (Hide)2'!B$203:B$217,"X")))</f>
        <v>0</v>
      </c>
      <c r="LW58">
        <f>'Capacity Backing (Hide)2'!C$139*(AC58/MAX(1,SUMIFS('Treatment Backing (Hide)'!$B$110:$B$124,'Capacity Backing (Hide)2'!C$203:C$217,"X")))</f>
        <v>0</v>
      </c>
      <c r="LX58">
        <f>'Capacity Backing (Hide)2'!D$139*(AD58/MAX(1,SUMIFS('Treatment Backing (Hide)'!$B$110:$B$124,'Capacity Backing (Hide)2'!D$203:D$217,"X")))</f>
        <v>0</v>
      </c>
      <c r="LY58">
        <f>'Capacity Backing (Hide)2'!E$139*(AE58/MAX(1,SUMIFS('Treatment Backing (Hide)'!$B$110:$B$124,'Capacity Backing (Hide)2'!E$203:E$217,"X")))</f>
        <v>0</v>
      </c>
      <c r="LZ58">
        <f>'Capacity Backing (Hide)2'!F$139*(AF58/MAX(1,SUMIFS('Treatment Backing (Hide)'!$B$110:$B$124,'Capacity Backing (Hide)2'!F$203:F$217,"X")))</f>
        <v>0</v>
      </c>
      <c r="MA58">
        <f>'Capacity Backing (Hide)2'!G$139*(AG58/MAX(1,SUMIFS('Treatment Backing (Hide)'!$B$110:$B$124,'Capacity Backing (Hide)2'!G$203:G$217,"X")))</f>
        <v>0</v>
      </c>
      <c r="MB58">
        <f>'Capacity Backing (Hide)2'!H$139*(AH58/MAX(1,SUMIFS('Treatment Backing (Hide)'!$B$110:$B$124,'Capacity Backing (Hide)2'!H$203:H$217,"X")))</f>
        <v>0</v>
      </c>
      <c r="MC58">
        <f>'Capacity Backing (Hide)2'!I$139*(AI58/MAX(1,SUMIFS('Treatment Backing (Hide)'!$B$110:$B$124,'Capacity Backing (Hide)2'!I$203:I$217,"X")))</f>
        <v>0</v>
      </c>
      <c r="MD58">
        <f>'Capacity Backing (Hide)2'!J$139*(AJ58/MAX(1,SUMIFS('Treatment Backing (Hide)'!$B$110:$B$124,'Capacity Backing (Hide)2'!J$203:J$217,"X")))</f>
        <v>0</v>
      </c>
      <c r="ME58">
        <f>'Capacity Backing (Hide)2'!K$139*(AK58/MAX(1,SUMIFS('Treatment Backing (Hide)'!$B$110:$B$124,'Capacity Backing (Hide)2'!K$203:K$217,"X")))</f>
        <v>0</v>
      </c>
      <c r="MF58">
        <f>'Capacity Backing (Hide)2'!L$139*(AL58/MAX(1,SUMIFS('Treatment Backing (Hide)'!$B$110:$B$124,'Capacity Backing (Hide)2'!L$203:L$217,"X")))</f>
        <v>0</v>
      </c>
      <c r="MG58">
        <f>'Capacity Backing (Hide)2'!M$139*(AM58/MAX(1,SUMIFS('Treatment Backing (Hide)'!$B$110:$B$124,'Capacity Backing (Hide)2'!M$203:M$217,"X")))</f>
        <v>0</v>
      </c>
      <c r="MH58">
        <f>'Capacity Backing (Hide)2'!N$139*(AN58/MAX(1,SUMIFS('Treatment Backing (Hide)'!$B$110:$B$124,'Capacity Backing (Hide)2'!N$203:N$217,"X")))</f>
        <v>0</v>
      </c>
      <c r="MI58">
        <f>'Capacity Backing (Hide)2'!O$139*(AO58/MAX(1,SUMIFS('Treatment Backing (Hide)'!$B$110:$B$124,'Capacity Backing (Hide)2'!O$203:O$217,"X")))</f>
        <v>0</v>
      </c>
      <c r="MJ58">
        <f>'Capacity Backing (Hide)2'!P$139*(AP58/MAX(1,SUMIFS('Treatment Backing (Hide)'!$B$110:$B$124,'Capacity Backing (Hide)2'!P$203:P$217,"X")))</f>
        <v>0</v>
      </c>
      <c r="MK58">
        <f>'Capacity Backing (Hide)2'!Q$139*(AQ58/MAX(1,SUMIFS('Treatment Backing (Hide)'!$B$110:$B$124,'Capacity Backing (Hide)2'!Q$203:Q$217,"X")))</f>
        <v>0</v>
      </c>
      <c r="ML58">
        <f>'Capacity Backing (Hide)2'!R$139*(AR58/MAX(1,SUMIFS('Treatment Backing (Hide)'!$B$110:$B$124,'Capacity Backing (Hide)2'!R$203:R$217,"X")))</f>
        <v>0</v>
      </c>
      <c r="MM58">
        <f>'Capacity Backing (Hide)2'!S$139*(AS58/MAX(1,SUMIFS('Treatment Backing (Hide)'!$B$110:$B$124,'Capacity Backing (Hide)2'!S$203:S$217,"X")))</f>
        <v>0</v>
      </c>
      <c r="MN58">
        <f>'Capacity Backing (Hide)2'!T$139*(AT58/MAX(1,SUMIFS('Treatment Backing (Hide)'!$B$110:$B$124,'Capacity Backing (Hide)2'!T$203:T$217,"X")))</f>
        <v>0</v>
      </c>
      <c r="MO58">
        <f>'Capacity Backing (Hide)2'!U$139*(AU58/MAX(1,SUMIFS('Treatment Backing (Hide)'!$B$110:$B$124,'Capacity Backing (Hide)2'!U$203:U$217,"X")))</f>
        <v>0</v>
      </c>
      <c r="MP58">
        <f>'Capacity Backing (Hide)2'!V$139*(AV58/MAX(1,SUMIFS('Treatment Backing (Hide)'!$B$110:$B$124,'Capacity Backing (Hide)2'!V$203:V$217,"X")))</f>
        <v>0</v>
      </c>
      <c r="MQ58">
        <f>'Capacity Backing (Hide)2'!W$139*(AW58/MAX(1,SUMIFS('Treatment Backing (Hide)'!$B$110:$B$124,'Capacity Backing (Hide)2'!W$203:W$217,"X")))</f>
        <v>0</v>
      </c>
      <c r="MR58">
        <f>'Capacity Backing (Hide)2'!X$139*(AX58/MAX(1,SUMIFS('Treatment Backing (Hide)'!$B$110:$B$124,'Capacity Backing (Hide)2'!X$203:X$217,"X")))</f>
        <v>0</v>
      </c>
      <c r="MS58">
        <f>'Capacity Backing (Hide)2'!Y$139*(AY58/MAX(1,SUMIFS('Treatment Backing (Hide)'!$B$110:$B$124,'Capacity Backing (Hide)2'!Y$203:Y$217,"X")))</f>
        <v>0</v>
      </c>
      <c r="MT58">
        <f>'Capacity Backing (Hide)2'!Z$139*(AZ58/MAX(1,SUMIFS('Treatment Backing (Hide)'!$B$110:$B$124,'Capacity Backing (Hide)2'!Z$203:Z$217,"X")))</f>
        <v>0</v>
      </c>
      <c r="MU58">
        <f>'Capacity Backing (Hide)2'!AA$139*(BA58/MAX(1,SUMIFS('Treatment Backing (Hide)'!$B$110:$B$124,'Capacity Backing (Hide)2'!AA$203:AA$217,"X")))</f>
        <v>0</v>
      </c>
      <c r="MV58">
        <f>'Capacity Backing (Hide)2'!AB$139*(BB58/MAX(1,SUMIFS('Treatment Backing (Hide)'!$B$110:$B$124,'Capacity Backing (Hide)2'!AB$203:AB$217,"X")))</f>
        <v>0</v>
      </c>
      <c r="MW58">
        <f>'Capacity Backing (Hide)2'!AC$139*(BC58/MAX(1,SUMIFS('Treatment Backing (Hide)'!$B$110:$B$124,'Capacity Backing (Hide)2'!AC$203:AC$217,"X")))</f>
        <v>0</v>
      </c>
      <c r="MX58">
        <f>'Capacity Backing (Hide)2'!AD$139*(BD58/MAX(1,SUMIFS('Treatment Backing (Hide)'!$B$110:$B$124,'Capacity Backing (Hide)2'!AD$203:AD$217,"X")))</f>
        <v>0</v>
      </c>
      <c r="MY58">
        <f>'Capacity Backing (Hide)2'!AE$139*(BE58/MAX(1,SUMIFS('Treatment Backing (Hide)'!$B$110:$B$124,'Capacity Backing (Hide)2'!AE$203:AE$217,"X")))</f>
        <v>0</v>
      </c>
      <c r="MZ58">
        <f>'Capacity Backing (Hide)2'!AF$139*(BF58/MAX(1,SUMIFS('Treatment Backing (Hide)'!$B$110:$B$124,'Capacity Backing (Hide)2'!AF$203:AF$217,"X")))</f>
        <v>0</v>
      </c>
      <c r="NA58">
        <f>'Capacity Backing (Hide)2'!AG$139*(BG58/MAX(1,SUMIFS('Treatment Backing (Hide)'!$B$110:$B$124,'Capacity Backing (Hide)2'!AG$203:AG$217,"X")))</f>
        <v>0</v>
      </c>
      <c r="NB58">
        <f>'Capacity Backing (Hide)2'!AH$139*(BH58/MAX(1,SUMIFS('Treatment Backing (Hide)'!$B$110:$B$124,'Capacity Backing (Hide)2'!AH$203:AH$217,"X")))</f>
        <v>0</v>
      </c>
      <c r="NC58">
        <f>'Capacity Backing (Hide)2'!AI$139*(BI58/MAX(1,SUMIFS('Treatment Backing (Hide)'!$B$110:$B$124,'Capacity Backing (Hide)2'!AI$203:AI$217,"X")))</f>
        <v>0</v>
      </c>
      <c r="ND58">
        <f>'Capacity Backing (Hide)2'!AJ$139*(BJ58/MAX(1,SUMIFS('Treatment Backing (Hide)'!$B$110:$B$124,'Capacity Backing (Hide)2'!AJ$203:AJ$217,"X")))</f>
        <v>0</v>
      </c>
      <c r="NE58">
        <f>'Capacity Backing (Hide)2'!AK$139*(BK58/MAX(1,SUMIFS('Treatment Backing (Hide)'!$B$110:$B$124,'Capacity Backing (Hide)2'!AK$203:AK$217,"X")))</f>
        <v>0</v>
      </c>
      <c r="NF58">
        <f>'Capacity Backing (Hide)2'!AL$139*(BL58/MAX(1,SUMIFS('Treatment Backing (Hide)'!$B$110:$B$124,'Capacity Backing (Hide)2'!AL$203:AL$217,"X")))</f>
        <v>0</v>
      </c>
      <c r="NG58">
        <f>'Capacity Backing (Hide)2'!AM$139*(BM58/MAX(1,SUMIFS('Treatment Backing (Hide)'!$B$110:$B$124,'Capacity Backing (Hide)2'!AM$203:AM$217,"X")))</f>
        <v>0</v>
      </c>
      <c r="NH58">
        <f>'Capacity Backing (Hide)2'!AN$139*(BN58/MAX(1,SUMIFS('Treatment Backing (Hide)'!$B$110:$B$124,'Capacity Backing (Hide)2'!AN$203:AN$217,"X")))</f>
        <v>0</v>
      </c>
      <c r="NI58">
        <f>'Capacity Backing (Hide)2'!AO$139*(BO58/MAX(1,SUMIFS('Treatment Backing (Hide)'!$B$110:$B$124,'Capacity Backing (Hide)2'!AO$203:AO$217,"X")))</f>
        <v>0</v>
      </c>
      <c r="NJ58">
        <f>'Capacity Backing (Hide)2'!AP$139*(BP58/MAX(1,SUMIFS('Treatment Backing (Hide)'!$B$110:$B$124,'Capacity Backing (Hide)2'!AP$203:AP$217,"X")))</f>
        <v>0</v>
      </c>
      <c r="NK58">
        <f>'Capacity Backing (Hide)2'!AQ$139*(BQ58/MAX(1,SUMIFS('Treatment Backing (Hide)'!$B$110:$B$124,'Capacity Backing (Hide)2'!AQ$203:AQ$217,"X")))</f>
        <v>0</v>
      </c>
      <c r="NL58">
        <f>'Capacity Backing (Hide)2'!AR$139*(BR58/MAX(1,SUMIFS('Treatment Backing (Hide)'!$B$110:$B$124,'Capacity Backing (Hide)2'!AR$203:AR$217,"X")))</f>
        <v>0</v>
      </c>
      <c r="NM58">
        <f>'Capacity Backing (Hide)2'!AS$139*(BS58/MAX(1,SUMIFS('Treatment Backing (Hide)'!$B$110:$B$124,'Capacity Backing (Hide)2'!AS$203:AS$217,"X")))</f>
        <v>0</v>
      </c>
      <c r="NN58">
        <f>'Capacity Backing (Hide)2'!AT$139*(BT58/MAX(1,SUMIFS('Treatment Backing (Hide)'!$B$110:$B$124,'Capacity Backing (Hide)2'!AT$203:AT$217,"X")))</f>
        <v>0</v>
      </c>
      <c r="NO58">
        <f>'Capacity Backing (Hide)2'!AU$139*(BU58/MAX(1,SUMIFS('Treatment Backing (Hide)'!$B$110:$B$124,'Capacity Backing (Hide)2'!AU$203:AU$217,"X")))</f>
        <v>0</v>
      </c>
      <c r="NP58">
        <f>'Capacity Backing (Hide)2'!AV$139*(BV58/MAX(1,SUMIFS('Treatment Backing (Hide)'!$B$110:$B$124,'Capacity Backing (Hide)2'!AV$203:AV$217,"X")))</f>
        <v>0</v>
      </c>
      <c r="NQ58">
        <f>'Capacity Backing (Hide)2'!AW$139*(BW58/MAX(1,SUMIFS('Treatment Backing (Hide)'!$B$110:$B$124,'Capacity Backing (Hide)2'!AW$203:AW$217,"X")))</f>
        <v>0</v>
      </c>
      <c r="NR58">
        <f>'Capacity Backing (Hide)2'!AX$139*(BX58/MAX(1,SUMIFS('Treatment Backing (Hide)'!$B$110:$B$124,'Capacity Backing (Hide)2'!AX$203:AX$217,"X")))</f>
        <v>0</v>
      </c>
      <c r="NS58">
        <f>'Capacity Backing (Hide)2'!AY$139*(BY58/MAX(1,SUMIFS('Treatment Backing (Hide)'!$B$110:$B$124,'Capacity Backing (Hide)2'!AY$203:AY$217,"X")))</f>
        <v>0</v>
      </c>
      <c r="NT58">
        <f>'Capacity Backing (Hide)2'!AZ$139*(BZ58/MAX(1,SUMIFS('Treatment Backing (Hide)'!$B$110:$B$124,'Capacity Backing (Hide)2'!AZ$203:AZ$217,"X")))</f>
        <v>0</v>
      </c>
      <c r="NU58">
        <f>'Capacity Backing (Hide)2'!BA$139*(CA58/MAX(1,SUMIFS('Treatment Backing (Hide)'!$B$110:$B$124,'Capacity Backing (Hide)2'!BA$203:BA$217,"X")))</f>
        <v>0</v>
      </c>
      <c r="NV58">
        <f>'Capacity Backing (Hide)2'!BB$139*(CB58/MAX(1,SUMIFS('Treatment Backing (Hide)'!$B$110:$B$124,'Capacity Backing (Hide)2'!BB$203:BB$217,"X")))</f>
        <v>0</v>
      </c>
      <c r="NW58">
        <f>'Capacity Backing (Hide)2'!BC$139*(CC58/MAX(1,SUMIFS('Treatment Backing (Hide)'!$B$110:$B$124,'Capacity Backing (Hide)2'!BC$203:BC$217,"X")))</f>
        <v>0</v>
      </c>
      <c r="NX58">
        <f>'Capacity Backing (Hide)2'!BD$139*(CD58/MAX(1,SUMIFS('Treatment Backing (Hide)'!$B$110:$B$124,'Capacity Backing (Hide)2'!BD$203:BD$217,"X")))</f>
        <v>0</v>
      </c>
      <c r="NY58">
        <f>'Capacity Backing (Hide)2'!BE$139*(CE58/MAX(1,SUMIFS('Treatment Backing (Hide)'!$B$110:$B$124,'Capacity Backing (Hide)2'!BE$203:BE$217,"X")))</f>
        <v>0</v>
      </c>
      <c r="NZ58">
        <f>'Capacity Backing (Hide)2'!BF$139*(CF58/MAX(1,SUMIFS('Treatment Backing (Hide)'!$B$110:$B$124,'Capacity Backing (Hide)2'!BF$203:BF$217,"X")))</f>
        <v>0</v>
      </c>
      <c r="OA58">
        <f>'Capacity Backing (Hide)2'!BG$139*(CG58/MAX(1,SUMIFS('Treatment Backing (Hide)'!$B$110:$B$124,'Capacity Backing (Hide)2'!BG$203:BG$217,"X")))</f>
        <v>0</v>
      </c>
      <c r="OB58">
        <f>'Capacity Backing (Hide)2'!BH$139*(CH58/MAX(1,SUMIFS('Treatment Backing (Hide)'!$B$110:$B$124,'Capacity Backing (Hide)2'!BH$203:BH$217,"X")))</f>
        <v>0</v>
      </c>
      <c r="OC58">
        <f>'Capacity Backing (Hide)2'!BI$139*(CI58/MAX(1,SUMIFS('Treatment Backing (Hide)'!$B$110:$B$124,'Capacity Backing (Hide)2'!BI$203:BI$217,"X")))</f>
        <v>0</v>
      </c>
      <c r="OD58">
        <f>'Capacity Backing (Hide)2'!BJ$139*(CJ58/MAX(1,SUMIFS('Treatment Backing (Hide)'!$B$110:$B$124,'Capacity Backing (Hide)2'!BJ$203:BJ$217,"X")))</f>
        <v>0</v>
      </c>
      <c r="OE58">
        <f>'Capacity Backing (Hide)2'!BK$139*(CK58/MAX(1,SUMIFS('Treatment Backing (Hide)'!$B$110:$B$124,'Capacity Backing (Hide)2'!BK$203:BK$217,"X")))</f>
        <v>0</v>
      </c>
      <c r="OF58">
        <f>'Capacity Backing (Hide)2'!BL$139*(CL58/MAX(1,SUMIFS('Treatment Backing (Hide)'!$B$110:$B$124,'Capacity Backing (Hide)2'!BL$203:BL$217,"X")))</f>
        <v>0</v>
      </c>
      <c r="OG58">
        <f>'Capacity Backing (Hide)2'!BM$139*(CM58/MAX(1,SUMIFS('Treatment Backing (Hide)'!$B$110:$B$124,'Capacity Backing (Hide)2'!BM$203:BM$217,"X")))</f>
        <v>0</v>
      </c>
      <c r="OH58">
        <f>'Capacity Backing (Hide)2'!BN$139*(CN58/MAX(1,SUMIFS('Treatment Backing (Hide)'!$B$110:$B$124,'Capacity Backing (Hide)2'!BN$203:BN$217,"X")))</f>
        <v>0</v>
      </c>
      <c r="OI58">
        <f>'Capacity Backing (Hide)2'!BO$139*(CO58/MAX(1,SUMIFS('Treatment Backing (Hide)'!$B$110:$B$124,'Capacity Backing (Hide)2'!BO$203:BO$217,"X")))</f>
        <v>0</v>
      </c>
      <c r="OJ58">
        <f>'Capacity Backing (Hide)2'!BP$139*(CP58/MAX(1,SUMIFS('Treatment Backing (Hide)'!$B$110:$B$124,'Capacity Backing (Hide)2'!BP$203:BP$217,"X")))</f>
        <v>0</v>
      </c>
      <c r="OK58">
        <f>'Capacity Backing (Hide)2'!BQ$139*(CQ58/MAX(1,SUMIFS('Treatment Backing (Hide)'!$B$110:$B$124,'Capacity Backing (Hide)2'!BQ$203:BQ$217,"X")))</f>
        <v>0</v>
      </c>
      <c r="OL58">
        <f>'Capacity Backing (Hide)2'!BR$139*(CR58/MAX(1,SUMIFS('Treatment Backing (Hide)'!$B$110:$B$124,'Capacity Backing (Hide)2'!BR$203:BR$217,"X")))</f>
        <v>0</v>
      </c>
      <c r="OM58">
        <f>'Capacity Backing (Hide)2'!BS$139*(CS58/MAX(1,SUMIFS('Treatment Backing (Hide)'!$B$110:$B$124,'Capacity Backing (Hide)2'!BS$203:BS$217,"X")))</f>
        <v>0</v>
      </c>
      <c r="ON58">
        <f>'Capacity Backing (Hide)2'!BT$139*(CT58/MAX(1,SUMIFS('Treatment Backing (Hide)'!$B$110:$B$124,'Capacity Backing (Hide)2'!BT$203:BT$217,"X")))</f>
        <v>0</v>
      </c>
      <c r="OO58">
        <f>'Capacity Backing (Hide)2'!BU$139*(CU58/MAX(1,SUMIFS('Treatment Backing (Hide)'!$B$110:$B$124,'Capacity Backing (Hide)2'!BU$203:BU$217,"X")))</f>
        <v>0</v>
      </c>
      <c r="OP58">
        <f>'Capacity Backing (Hide)2'!BV$139*(CV58/MAX(1,SUMIFS('Treatment Backing (Hide)'!$B$110:$B$124,'Capacity Backing (Hide)2'!BV$203:BV$217,"X")))</f>
        <v>0</v>
      </c>
      <c r="OQ58">
        <f>'Capacity Backing (Hide)2'!BW$139*(CW58/MAX(1,SUMIFS('Treatment Backing (Hide)'!$B$110:$B$124,'Capacity Backing (Hide)2'!BW$203:BW$217,"X")))</f>
        <v>0</v>
      </c>
      <c r="OR58">
        <f>'Capacity Backing (Hide)2'!BX$139*(CX58/MAX(1,SUMIFS('Treatment Backing (Hide)'!$B$110:$B$124,'Capacity Backing (Hide)2'!BX$203:BX$217,"X")))</f>
        <v>0</v>
      </c>
      <c r="OS58">
        <f>'Capacity Backing (Hide)2'!BY$139*(CY58/MAX(1,SUMIFS('Treatment Backing (Hide)'!$B$110:$B$124,'Capacity Backing (Hide)2'!BY$203:BY$217,"X")))</f>
        <v>0</v>
      </c>
      <c r="OT58">
        <f>'Capacity Backing (Hide)2'!BZ$139*(CZ58/MAX(1,SUMIFS('Treatment Backing (Hide)'!$B$110:$B$124,'Capacity Backing (Hide)2'!BZ$203:BZ$217,"X")))</f>
        <v>0</v>
      </c>
      <c r="OU58">
        <f>'Capacity Backing (Hide)2'!CA$139*(DA58/MAX(1,SUMIFS('Treatment Backing (Hide)'!$B$110:$B$124,'Capacity Backing (Hide)2'!CA$203:CA$217,"X")))</f>
        <v>0</v>
      </c>
      <c r="OV58">
        <f>'Capacity Backing (Hide)2'!CB$139*(DB58/MAX(1,SUMIFS('Treatment Backing (Hide)'!$B$110:$B$124,'Capacity Backing (Hide)2'!CB$203:CB$217,"X")))</f>
        <v>0</v>
      </c>
      <c r="OW58">
        <f>'Capacity Backing (Hide)2'!CC$139*(DC58/MAX(1,SUMIFS('Treatment Backing (Hide)'!$B$110:$B$124,'Capacity Backing (Hide)2'!CC$203:CC$217,"X")))</f>
        <v>0</v>
      </c>
      <c r="OX58">
        <f>'Capacity Backing (Hide)2'!CD$139*(DD58/MAX(1,SUMIFS('Treatment Backing (Hide)'!$B$110:$B$124,'Capacity Backing (Hide)2'!CD$203:CD$217,"X")))</f>
        <v>0</v>
      </c>
      <c r="OY58">
        <f>'Capacity Backing (Hide)2'!CE$139*(DE58/MAX(1,SUMIFS('Treatment Backing (Hide)'!$B$110:$B$124,'Capacity Backing (Hide)2'!CE$203:CE$217,"X")))</f>
        <v>0</v>
      </c>
      <c r="OZ58">
        <f>'Capacity Backing (Hide)2'!CF$139*(DF58/MAX(1,SUMIFS('Treatment Backing (Hide)'!$B$110:$B$124,'Capacity Backing (Hide)2'!CF$203:CF$217,"X")))</f>
        <v>0</v>
      </c>
      <c r="PA58">
        <f>'Capacity Backing (Hide)2'!CG$139*(DG58/MAX(1,SUMIFS('Treatment Backing (Hide)'!$B$110:$B$124,'Capacity Backing (Hide)2'!CG$203:CG$217,"X")))</f>
        <v>0</v>
      </c>
      <c r="PB58">
        <f>'Capacity Backing (Hide)2'!CH$139*(DH58/MAX(1,SUMIFS('Treatment Backing (Hide)'!$B$110:$B$124,'Capacity Backing (Hide)2'!CH$203:CH$217,"X")))</f>
        <v>0</v>
      </c>
      <c r="PC58">
        <f>'Capacity Backing (Hide)2'!CI$139*(DI58/MAX(1,SUMIFS('Treatment Backing (Hide)'!$B$110:$B$124,'Capacity Backing (Hide)2'!CI$203:CI$217,"X")))</f>
        <v>0</v>
      </c>
      <c r="PD58">
        <f>'Capacity Backing (Hide)2'!CJ$139*(DJ58/MAX(1,SUMIFS('Treatment Backing (Hide)'!$B$110:$B$124,'Capacity Backing (Hide)2'!CJ$203:CJ$217,"X")))</f>
        <v>0</v>
      </c>
      <c r="PE58">
        <f>'Capacity Backing (Hide)2'!CK$139*(DK58/MAX(1,SUMIFS('Treatment Backing (Hide)'!$B$110:$B$124,'Capacity Backing (Hide)2'!CK$203:CK$217,"X")))</f>
        <v>0</v>
      </c>
      <c r="PF58">
        <f>'Capacity Backing (Hide)2'!CL$139*(DL58/MAX(1,SUMIFS('Treatment Backing (Hide)'!$B$110:$B$124,'Capacity Backing (Hide)2'!CL$203:CL$217,"X")))</f>
        <v>0</v>
      </c>
      <c r="PG58">
        <f>'Capacity Backing (Hide)2'!CM$139*(DM58/MAX(1,SUMIFS('Treatment Backing (Hide)'!$B$110:$B$124,'Capacity Backing (Hide)2'!CM$203:CM$217,"X")))</f>
        <v>0</v>
      </c>
      <c r="PH58">
        <f>'Capacity Backing (Hide)2'!CN$139*(DN58/MAX(1,SUMIFS('Treatment Backing (Hide)'!$B$110:$B$124,'Capacity Backing (Hide)2'!CN$203:CN$217,"X")))</f>
        <v>0</v>
      </c>
      <c r="PI58">
        <f>'Capacity Backing (Hide)2'!CO$139*(DO58/MAX(1,SUMIFS('Treatment Backing (Hide)'!$B$110:$B$124,'Capacity Backing (Hide)2'!CO$203:CO$217,"X")))</f>
        <v>0</v>
      </c>
      <c r="PJ58">
        <f>'Capacity Backing (Hide)2'!CP$139*(DP58/MAX(1,SUMIFS('Treatment Backing (Hide)'!$B$110:$B$124,'Capacity Backing (Hide)2'!CP$203:CP$217,"X")))</f>
        <v>0</v>
      </c>
      <c r="PK58">
        <f>'Capacity Backing (Hide)2'!CQ$139*(DQ58/MAX(1,SUMIFS('Treatment Backing (Hide)'!$B$110:$B$124,'Capacity Backing (Hide)2'!CQ$203:CQ$217,"X")))</f>
        <v>0</v>
      </c>
      <c r="PL58">
        <f>'Capacity Backing (Hide)2'!CR$139*(DR58/MAX(1,SUMIFS('Treatment Backing (Hide)'!$B$110:$B$124,'Capacity Backing (Hide)2'!CR$203:CR$217,"X")))</f>
        <v>0</v>
      </c>
      <c r="PM58">
        <f>'Capacity Backing (Hide)2'!CS$139*(DS58/MAX(1,SUMIFS('Treatment Backing (Hide)'!$B$110:$B$124,'Capacity Backing (Hide)2'!CS$203:CS$217,"X")))</f>
        <v>0</v>
      </c>
      <c r="PN58">
        <f>'Capacity Backing (Hide)2'!CT$139*(DT58/MAX(1,SUMIFS('Treatment Backing (Hide)'!$B$110:$B$124,'Capacity Backing (Hide)2'!CT$203:CT$217,"X")))</f>
        <v>0</v>
      </c>
      <c r="PO58">
        <f>'Capacity Backing (Hide)2'!CU$139*(DU58/MAX(1,SUMIFS('Treatment Backing (Hide)'!$B$110:$B$124,'Capacity Backing (Hide)2'!CU$203:CU$217,"X")))</f>
        <v>0</v>
      </c>
      <c r="PP58">
        <f>'Capacity Backing (Hide)2'!CV$139*(DV58/MAX(1,SUMIFS('Treatment Backing (Hide)'!$B$110:$B$124,'Capacity Backing (Hide)2'!CV$203:CV$217,"X")))</f>
        <v>0</v>
      </c>
      <c r="PQ58">
        <f>'Capacity Backing (Hide)2'!CW$139*(DW58/MAX(1,SUMIFS('Treatment Backing (Hide)'!$B$110:$B$124,'Capacity Backing (Hide)2'!CW$203:CW$217,"X")))</f>
        <v>0</v>
      </c>
      <c r="PS58" cm="1">
        <f t="array" ref="PS58">SUM(IF('Capacity Summary'!H$36:H$135="X",1,0)*TRANSPOSE('CR Backing (Hide)'!$HX58:$LS58))</f>
        <v>0</v>
      </c>
      <c r="PT58" cm="1">
        <f t="array" ref="PT58">SUM(IF('Capacity Summary'!I$36:I$135="X",1,0)*TRANSPOSE('CR Backing (Hide)'!$HX58:$LS58))</f>
        <v>0</v>
      </c>
      <c r="PU58" cm="1">
        <f t="array" ref="PU58">SUM(IF('Capacity Summary'!J$36:J$135="X",1,0)*TRANSPOSE('CR Backing (Hide)'!$HX58:$LS58))</f>
        <v>0</v>
      </c>
      <c r="PV58" cm="1">
        <f t="array" ref="PV58">SUM(IF('Capacity Summary'!K$36:K$135="X",1,0)*TRANSPOSE('CR Backing (Hide)'!$HX58:$LS58))</f>
        <v>0</v>
      </c>
      <c r="PW58" cm="1">
        <f t="array" ref="PW58">SUM(IF('Capacity Summary'!L$36:L$135="X",1,0)*TRANSPOSE('CR Backing (Hide)'!$HX58:$LS58))</f>
        <v>0</v>
      </c>
      <c r="PX58" cm="1">
        <f t="array" ref="PX58">SUM(IF('Capacity Summary'!M$36:M$135="X",1,0)*TRANSPOSE('CR Backing (Hide)'!$HX58:$LS58))</f>
        <v>0</v>
      </c>
      <c r="PY58" cm="1">
        <f t="array" ref="PY58">SUM(IF('Capacity Summary'!N$36:N$135="X",1,0)*TRANSPOSE('CR Backing (Hide)'!$HX58:$LS58))</f>
        <v>0</v>
      </c>
      <c r="PZ58" cm="1">
        <f t="array" ref="PZ58">SUM(IF('Capacity Summary'!O$36:O$135="X",1,0)*TRANSPOSE('CR Backing (Hide)'!$HX58:$LS58))</f>
        <v>0</v>
      </c>
      <c r="QA58" cm="1">
        <f t="array" ref="QA58">SUM(IF('Capacity Summary'!P$36:P$135="X",1,0)*TRANSPOSE('CR Backing (Hide)'!$HX58:$LS58))</f>
        <v>0</v>
      </c>
      <c r="QB58" cm="1">
        <f t="array" ref="QB58">SUM(IF('Capacity Summary'!Q$36:Q$135="X",1,0)*TRANSPOSE('CR Backing (Hide)'!$HX58:$LS58))</f>
        <v>0</v>
      </c>
      <c r="QC58" cm="1">
        <f t="array" ref="QC58">SUM(IF('Capacity Summary'!R$36:R$135="X",1,0)*TRANSPOSE('CR Backing (Hide)'!$HX58:$LS58))</f>
        <v>0</v>
      </c>
      <c r="QD58" cm="1">
        <f t="array" ref="QD58">SUM(IF('Capacity Summary'!S$36:S$135="X",1,0)*TRANSPOSE('CR Backing (Hide)'!$HX58:$LS58))</f>
        <v>0</v>
      </c>
      <c r="QE58" cm="1">
        <f t="array" ref="QE58">SUM(IF('Capacity Summary'!T$36:T$135="X",1,0)*TRANSPOSE('CR Backing (Hide)'!$HX58:$LS58))</f>
        <v>0</v>
      </c>
      <c r="QF58" cm="1">
        <f t="array" ref="QF58">SUM(IF('Capacity Summary'!U$36:U$135="X",1,0)*TRANSPOSE('CR Backing (Hide)'!$HX58:$LS58))</f>
        <v>0</v>
      </c>
      <c r="QG58" cm="1">
        <f t="array" ref="QG58">SUM(IF('Capacity Summary'!V$36:V$135="X",1,0)*TRANSPOSE('CR Backing (Hide)'!$HX58:$LS58))</f>
        <v>0</v>
      </c>
      <c r="QH58" cm="1">
        <f t="array" ref="QH58">SUM(IF('Capacity Summary'!W$36:W$135="X",1,0)*TRANSPOSE('CR Backing (Hide)'!$HX58:$LS58))</f>
        <v>0</v>
      </c>
      <c r="QI58" cm="1">
        <f t="array" ref="QI58">SUM(IF('Capacity Summary'!X$36:X$135="X",1,0)*TRANSPOSE('CR Backing (Hide)'!$HX58:$LS58))</f>
        <v>0</v>
      </c>
      <c r="QJ58" cm="1">
        <f t="array" ref="QJ58">SUM(IF('Capacity Summary'!Y$36:Y$135="X",1,0)*TRANSPOSE('CR Backing (Hide)'!$HX58:$LS58))</f>
        <v>0</v>
      </c>
      <c r="QK58" cm="1">
        <f t="array" ref="QK58">SUM(IF('Capacity Summary'!Z$36:Z$135="X",1,0)*TRANSPOSE('CR Backing (Hide)'!$HX58:$LS58))</f>
        <v>0</v>
      </c>
      <c r="QL58" cm="1">
        <f t="array" ref="QL58">SUM(IF('Capacity Summary'!AA$36:AA$135="X",1,0)*TRANSPOSE('CR Backing (Hide)'!$HX58:$LS58))</f>
        <v>0</v>
      </c>
      <c r="QM58" cm="1">
        <f t="array" ref="QM58">SUM(IF('Capacity Summary'!AB$36:AB$135="X",1,0)*TRANSPOSE('CR Backing (Hide)'!$HX58:$LS58))</f>
        <v>0</v>
      </c>
      <c r="QN58" cm="1">
        <f t="array" ref="QN58">SUM(IF('Capacity Summary'!AC$36:AC$135="X",1,0)*TRANSPOSE('CR Backing (Hide)'!$HX58:$LS58))</f>
        <v>0</v>
      </c>
      <c r="QO58" cm="1">
        <f t="array" ref="QO58">SUM(IF('Capacity Summary'!AD$36:AD$135="X",1,0)*TRANSPOSE('CR Backing (Hide)'!$HX58:$LS58))</f>
        <v>0</v>
      </c>
      <c r="QP58" cm="1">
        <f t="array" ref="QP58">SUM(IF('Capacity Summary'!AE$36:AE$135="X",1,0)*TRANSPOSE('CR Backing (Hide)'!$HX58:$LS58))</f>
        <v>0</v>
      </c>
      <c r="QQ58" cm="1">
        <f t="array" ref="QQ58">SUM(IF('Capacity Summary'!AF$36:AF$135="X",1,0)*TRANSPOSE('CR Backing (Hide)'!$HX58:$LS58))</f>
        <v>0</v>
      </c>
      <c r="QR58" cm="1">
        <f t="array" ref="QR58">SUM(IF('Capacity Summary'!AG$36:AG$135="X",1,0)*TRANSPOSE('CR Backing (Hide)'!$HX58:$LS58))</f>
        <v>0</v>
      </c>
      <c r="QS58" cm="1">
        <f t="array" ref="QS58">SUM(IF('Capacity Summary'!AH$36:AH$135="X",1,0)*TRANSPOSE('CR Backing (Hide)'!$HX58:$LS58))</f>
        <v>0</v>
      </c>
      <c r="QT58" cm="1">
        <f t="array" ref="QT58">SUM(IF('Capacity Summary'!AI$36:AI$135="X",1,0)*TRANSPOSE('CR Backing (Hide)'!$HX58:$LS58))</f>
        <v>0</v>
      </c>
      <c r="QU58" cm="1">
        <f t="array" ref="QU58">SUM(IF('Capacity Summary'!AJ$36:AJ$135="X",1,0)*TRANSPOSE('CR Backing (Hide)'!$HX58:$LS58))</f>
        <v>0</v>
      </c>
      <c r="QV58" cm="1">
        <f t="array" ref="QV58">SUM(IF('Capacity Summary'!AK$36:AK$135="X",1,0)*TRANSPOSE('CR Backing (Hide)'!$HX58:$LS58))</f>
        <v>0</v>
      </c>
      <c r="QW58" cm="1">
        <f t="array" ref="QW58">SUM(IF('Capacity Summary'!AL$36:AL$135="X",1,0)*TRANSPOSE('CR Backing (Hide)'!$HX58:$LS58))</f>
        <v>0</v>
      </c>
      <c r="QX58" cm="1">
        <f t="array" ref="QX58">SUM(IF('Capacity Summary'!AM$36:AM$135="X",1,0)*TRANSPOSE('CR Backing (Hide)'!$HX58:$LS58))</f>
        <v>0</v>
      </c>
      <c r="QY58" cm="1">
        <f t="array" ref="QY58">SUM(IF('Capacity Summary'!AN$36:AN$135="X",1,0)*TRANSPOSE('CR Backing (Hide)'!$HX58:$LS58))</f>
        <v>0</v>
      </c>
      <c r="QZ58" cm="1">
        <f t="array" ref="QZ58">SUM(IF('Capacity Summary'!AO$36:AO$135="X",1,0)*TRANSPOSE('CR Backing (Hide)'!$HX58:$LS58))</f>
        <v>0</v>
      </c>
      <c r="RA58" cm="1">
        <f t="array" ref="RA58">SUM(IF('Capacity Summary'!AP$36:AP$135="X",1,0)*TRANSPOSE('CR Backing (Hide)'!$HX58:$LS58))</f>
        <v>0</v>
      </c>
      <c r="RB58" cm="1">
        <f t="array" ref="RB58">SUM(IF('Capacity Summary'!AQ$36:AQ$135="X",1,0)*TRANSPOSE('CR Backing (Hide)'!$HX58:$LS58))</f>
        <v>0</v>
      </c>
      <c r="RC58" cm="1">
        <f t="array" ref="RC58">SUM(IF('Capacity Summary'!AR$36:AR$135="X",1,0)*TRANSPOSE('CR Backing (Hide)'!$HX58:$LS58))</f>
        <v>0</v>
      </c>
      <c r="RD58" cm="1">
        <f t="array" ref="RD58">SUM(IF('Capacity Summary'!AS$36:AS$135="X",1,0)*TRANSPOSE('CR Backing (Hide)'!$HX58:$LS58))</f>
        <v>0</v>
      </c>
      <c r="RE58" cm="1">
        <f t="array" ref="RE58">SUM(IF('Capacity Summary'!AT$36:AT$135="X",1,0)*TRANSPOSE('CR Backing (Hide)'!$HX58:$LS58))</f>
        <v>0</v>
      </c>
      <c r="RF58" cm="1">
        <f t="array" ref="RF58">SUM(IF('Capacity Summary'!AU$36:AU$135="X",1,0)*TRANSPOSE('CR Backing (Hide)'!$HX58:$LS58))</f>
        <v>0</v>
      </c>
      <c r="RG58" cm="1">
        <f t="array" ref="RG58">SUM(IF('Capacity Summary'!AV$36:AV$135="X",1,0)*TRANSPOSE('CR Backing (Hide)'!$HX58:$LS58))</f>
        <v>0</v>
      </c>
      <c r="RH58" cm="1">
        <f t="array" ref="RH58">SUM(IF('Capacity Summary'!AW$36:AW$135="X",1,0)*TRANSPOSE('CR Backing (Hide)'!$HX58:$LS58))</f>
        <v>0</v>
      </c>
      <c r="RI58" cm="1">
        <f t="array" ref="RI58">SUM(IF('Capacity Summary'!AX$36:AX$135="X",1,0)*TRANSPOSE('CR Backing (Hide)'!$HX58:$LS58))</f>
        <v>0</v>
      </c>
      <c r="RJ58" cm="1">
        <f t="array" ref="RJ58">SUM(IF('Capacity Summary'!AY$36:AY$135="X",1,0)*TRANSPOSE('CR Backing (Hide)'!$HX58:$LS58))</f>
        <v>0</v>
      </c>
      <c r="RK58" cm="1">
        <f t="array" ref="RK58">SUM(IF('Capacity Summary'!AZ$36:AZ$135="X",1,0)*TRANSPOSE('CR Backing (Hide)'!$HX58:$LS58))</f>
        <v>0</v>
      </c>
      <c r="RL58" cm="1">
        <f t="array" ref="RL58">SUM(IF('Capacity Summary'!BA$36:BA$135="X",1,0)*TRANSPOSE('CR Backing (Hide)'!$HX58:$LS58))</f>
        <v>0</v>
      </c>
      <c r="RM58" cm="1">
        <f t="array" ref="RM58">SUM(IF('Capacity Summary'!BB$36:BB$135="X",1,0)*TRANSPOSE('CR Backing (Hide)'!$HX58:$LS58))</f>
        <v>0</v>
      </c>
      <c r="RN58" cm="1">
        <f t="array" ref="RN58">SUM(IF('Capacity Summary'!BC$36:BC$135="X",1,0)*TRANSPOSE('CR Backing (Hide)'!$HX58:$LS58))</f>
        <v>0</v>
      </c>
      <c r="RO58" cm="1">
        <f t="array" ref="RO58">SUM(IF('Capacity Summary'!BD$36:BD$135="X",1,0)*TRANSPOSE('CR Backing (Hide)'!$HX58:$LS58))</f>
        <v>0</v>
      </c>
      <c r="RP58" cm="1">
        <f t="array" ref="RP58">SUM(IF('Capacity Summary'!BE$36:BE$135="X",1,0)*TRANSPOSE('CR Backing (Hide)'!$HX58:$LS58))</f>
        <v>0</v>
      </c>
      <c r="RQ58" cm="1">
        <f t="array" ref="RQ58">SUM(IF('Capacity Summary'!BF$36:BF$135="X",1,0)*TRANSPOSE('CR Backing (Hide)'!$HX58:$LS58))</f>
        <v>0</v>
      </c>
      <c r="RR58" cm="1">
        <f t="array" ref="RR58">SUM(IF('Capacity Summary'!BG$36:BG$135="X",1,0)*TRANSPOSE('CR Backing (Hide)'!$HX58:$LS58))</f>
        <v>0</v>
      </c>
      <c r="RT58" cm="1">
        <f t="array" ref="RT58">SUM(IF('Capacity Summary'!H$139:H$238="X",1,0)*TRANSPOSE('CR Backing (Hide)'!$LV58:$PQ58))</f>
        <v>0</v>
      </c>
      <c r="RU58" cm="1">
        <f t="array" ref="RU58">SUM(IF('Capacity Summary'!I$139:I$238="X",1,0)*TRANSPOSE('CR Backing (Hide)'!$LV58:$PQ58))</f>
        <v>0</v>
      </c>
      <c r="RV58" cm="1">
        <f t="array" ref="RV58">SUM(IF('Capacity Summary'!J$139:J$238="X",1,0)*TRANSPOSE('CR Backing (Hide)'!$LV58:$PQ58))</f>
        <v>0</v>
      </c>
      <c r="RW58" cm="1">
        <f t="array" ref="RW58">SUM(IF('Capacity Summary'!K$139:K$238="X",1,0)*TRANSPOSE('CR Backing (Hide)'!$LV58:$PQ58))</f>
        <v>0</v>
      </c>
      <c r="RX58" cm="1">
        <f t="array" ref="RX58">SUM(IF('Capacity Summary'!L$139:L$238="X",1,0)*TRANSPOSE('CR Backing (Hide)'!$LV58:$PQ58))</f>
        <v>0</v>
      </c>
      <c r="RY58" cm="1">
        <f t="array" ref="RY58">SUM(IF('Capacity Summary'!M$139:M$238="X",1,0)*TRANSPOSE('CR Backing (Hide)'!$LV58:$PQ58))</f>
        <v>0</v>
      </c>
      <c r="RZ58" cm="1">
        <f t="array" ref="RZ58">SUM(IF('Capacity Summary'!N$139:N$238="X",1,0)*TRANSPOSE('CR Backing (Hide)'!$LV58:$PQ58))</f>
        <v>0</v>
      </c>
      <c r="SA58" cm="1">
        <f t="array" ref="SA58">SUM(IF('Capacity Summary'!O$139:O$238="X",1,0)*TRANSPOSE('CR Backing (Hide)'!$LV58:$PQ58))</f>
        <v>0</v>
      </c>
      <c r="SB58" cm="1">
        <f t="array" ref="SB58">SUM(IF('Capacity Summary'!P$139:P$238="X",1,0)*TRANSPOSE('CR Backing (Hide)'!$LV58:$PQ58))</f>
        <v>0</v>
      </c>
      <c r="SC58" cm="1">
        <f t="array" ref="SC58">SUM(IF('Capacity Summary'!Q$139:Q$238="X",1,0)*TRANSPOSE('CR Backing (Hide)'!$LV58:$PQ58))</f>
        <v>0</v>
      </c>
      <c r="SD58" cm="1">
        <f t="array" ref="SD58">SUM(IF('Capacity Summary'!R$139:R$238="X",1,0)*TRANSPOSE('CR Backing (Hide)'!$LV58:$PQ58))</f>
        <v>0</v>
      </c>
      <c r="SE58" cm="1">
        <f t="array" ref="SE58">SUM(IF('Capacity Summary'!S$139:S$238="X",1,0)*TRANSPOSE('CR Backing (Hide)'!$LV58:$PQ58))</f>
        <v>0</v>
      </c>
      <c r="SF58" cm="1">
        <f t="array" ref="SF58">SUM(IF('Capacity Summary'!T$139:T$238="X",1,0)*TRANSPOSE('CR Backing (Hide)'!$LV58:$PQ58))</f>
        <v>0</v>
      </c>
      <c r="SG58" cm="1">
        <f t="array" ref="SG58">SUM(IF('Capacity Summary'!U$139:U$238="X",1,0)*TRANSPOSE('CR Backing (Hide)'!$LV58:$PQ58))</f>
        <v>0</v>
      </c>
      <c r="SH58" cm="1">
        <f t="array" ref="SH58">SUM(IF('Capacity Summary'!V$139:V$238="X",1,0)*TRANSPOSE('CR Backing (Hide)'!$LV58:$PQ58))</f>
        <v>0</v>
      </c>
      <c r="SI58" cm="1">
        <f t="array" ref="SI58">SUM(IF('Capacity Summary'!W$139:W$238="X",1,0)*TRANSPOSE('CR Backing (Hide)'!$LV58:$PQ58))</f>
        <v>0</v>
      </c>
      <c r="SJ58" cm="1">
        <f t="array" ref="SJ58">SUM(IF('Capacity Summary'!X$139:X$238="X",1,0)*TRANSPOSE('CR Backing (Hide)'!$LV58:$PQ58))</f>
        <v>0</v>
      </c>
      <c r="SK58" cm="1">
        <f t="array" ref="SK58">SUM(IF('Capacity Summary'!Y$139:Y$238="X",1,0)*TRANSPOSE('CR Backing (Hide)'!$LV58:$PQ58))</f>
        <v>0</v>
      </c>
      <c r="SL58" cm="1">
        <f t="array" ref="SL58">SUM(IF('Capacity Summary'!Z$139:Z$238="X",1,0)*TRANSPOSE('CR Backing (Hide)'!$LV58:$PQ58))</f>
        <v>0</v>
      </c>
      <c r="SM58" cm="1">
        <f t="array" ref="SM58">SUM(IF('Capacity Summary'!AA$139:AA$238="X",1,0)*TRANSPOSE('CR Backing (Hide)'!$LV58:$PQ58))</f>
        <v>0</v>
      </c>
      <c r="SN58" cm="1">
        <f t="array" ref="SN58">SUM(IF('Capacity Summary'!AB$139:AB$238="X",1,0)*TRANSPOSE('CR Backing (Hide)'!$LV58:$PQ58))</f>
        <v>0</v>
      </c>
      <c r="SO58" cm="1">
        <f t="array" ref="SO58">SUM(IF('Capacity Summary'!AC$139:AC$238="X",1,0)*TRANSPOSE('CR Backing (Hide)'!$LV58:$PQ58))</f>
        <v>0</v>
      </c>
      <c r="SP58" cm="1">
        <f t="array" ref="SP58">SUM(IF('Capacity Summary'!AD$139:AD$238="X",1,0)*TRANSPOSE('CR Backing (Hide)'!$LV58:$PQ58))</f>
        <v>0</v>
      </c>
      <c r="SQ58" cm="1">
        <f t="array" ref="SQ58">SUM(IF('Capacity Summary'!AE$139:AE$238="X",1,0)*TRANSPOSE('CR Backing (Hide)'!$LV58:$PQ58))</f>
        <v>0</v>
      </c>
      <c r="SR58" cm="1">
        <f t="array" ref="SR58">SUM(IF('Capacity Summary'!AF$139:AF$238="X",1,0)*TRANSPOSE('CR Backing (Hide)'!$LV58:$PQ58))</f>
        <v>0</v>
      </c>
      <c r="SS58" cm="1">
        <f t="array" ref="SS58">SUM(IF('Capacity Summary'!AG$139:AG$238="X",1,0)*TRANSPOSE('CR Backing (Hide)'!$LV58:$PQ58))</f>
        <v>0</v>
      </c>
      <c r="ST58" cm="1">
        <f t="array" ref="ST58">SUM(IF('Capacity Summary'!AH$139:AH$238="X",1,0)*TRANSPOSE('CR Backing (Hide)'!$LV58:$PQ58))</f>
        <v>0</v>
      </c>
      <c r="SU58" cm="1">
        <f t="array" ref="SU58">SUM(IF('Capacity Summary'!AI$139:AI$238="X",1,0)*TRANSPOSE('CR Backing (Hide)'!$LV58:$PQ58))</f>
        <v>0</v>
      </c>
      <c r="SV58" cm="1">
        <f t="array" ref="SV58">SUM(IF('Capacity Summary'!AJ$139:AJ$238="X",1,0)*TRANSPOSE('CR Backing (Hide)'!$LV58:$PQ58))</f>
        <v>0</v>
      </c>
      <c r="SW58" cm="1">
        <f t="array" ref="SW58">SUM(IF('Capacity Summary'!AK$139:AK$238="X",1,0)*TRANSPOSE('CR Backing (Hide)'!$LV58:$PQ58))</f>
        <v>0</v>
      </c>
      <c r="SX58" cm="1">
        <f t="array" ref="SX58">SUM(IF('Capacity Summary'!AL$139:AL$238="X",1,0)*TRANSPOSE('CR Backing (Hide)'!$LV58:$PQ58))</f>
        <v>0</v>
      </c>
      <c r="SY58" cm="1">
        <f t="array" ref="SY58">SUM(IF('Capacity Summary'!AM$139:AM$238="X",1,0)*TRANSPOSE('CR Backing (Hide)'!$LV58:$PQ58))</f>
        <v>0</v>
      </c>
      <c r="SZ58" cm="1">
        <f t="array" ref="SZ58">SUM(IF('Capacity Summary'!AN$139:AN$238="X",1,0)*TRANSPOSE('CR Backing (Hide)'!$LV58:$PQ58))</f>
        <v>0</v>
      </c>
      <c r="TA58" cm="1">
        <f t="array" ref="TA58">SUM(IF('Capacity Summary'!AO$139:AO$238="X",1,0)*TRANSPOSE('CR Backing (Hide)'!$LV58:$PQ58))</f>
        <v>0</v>
      </c>
      <c r="TB58" cm="1">
        <f t="array" ref="TB58">SUM(IF('Capacity Summary'!AP$139:AP$238="X",1,0)*TRANSPOSE('CR Backing (Hide)'!$LV58:$PQ58))</f>
        <v>0</v>
      </c>
      <c r="TC58" cm="1">
        <f t="array" ref="TC58">SUM(IF('Capacity Summary'!AQ$139:AQ$238="X",1,0)*TRANSPOSE('CR Backing (Hide)'!$LV58:$PQ58))</f>
        <v>0</v>
      </c>
      <c r="TD58" cm="1">
        <f t="array" ref="TD58">SUM(IF('Capacity Summary'!AR$139:AR$238="X",1,0)*TRANSPOSE('CR Backing (Hide)'!$LV58:$PQ58))</f>
        <v>0</v>
      </c>
      <c r="TE58" cm="1">
        <f t="array" ref="TE58">SUM(IF('Capacity Summary'!AS$139:AS$238="X",1,0)*TRANSPOSE('CR Backing (Hide)'!$LV58:$PQ58))</f>
        <v>0</v>
      </c>
      <c r="TF58" cm="1">
        <f t="array" ref="TF58">SUM(IF('Capacity Summary'!AT$139:AT$238="X",1,0)*TRANSPOSE('CR Backing (Hide)'!$LV58:$PQ58))</f>
        <v>0</v>
      </c>
      <c r="TG58" cm="1">
        <f t="array" ref="TG58">SUM(IF('Capacity Summary'!AU$139:AU$238="X",1,0)*TRANSPOSE('CR Backing (Hide)'!$LV58:$PQ58))</f>
        <v>0</v>
      </c>
      <c r="TH58" cm="1">
        <f t="array" ref="TH58">SUM(IF('Capacity Summary'!AV$139:AV$238="X",1,0)*TRANSPOSE('CR Backing (Hide)'!$LV58:$PQ58))</f>
        <v>0</v>
      </c>
      <c r="TI58" cm="1">
        <f t="array" ref="TI58">SUM(IF('Capacity Summary'!AW$139:AW$238="X",1,0)*TRANSPOSE('CR Backing (Hide)'!$LV58:$PQ58))</f>
        <v>0</v>
      </c>
      <c r="TJ58" cm="1">
        <f t="array" ref="TJ58">SUM(IF('Capacity Summary'!AX$139:AX$238="X",1,0)*TRANSPOSE('CR Backing (Hide)'!$LV58:$PQ58))</f>
        <v>0</v>
      </c>
      <c r="TK58" cm="1">
        <f t="array" ref="TK58">SUM(IF('Capacity Summary'!AY$139:AY$238="X",1,0)*TRANSPOSE('CR Backing (Hide)'!$LV58:$PQ58))</f>
        <v>0</v>
      </c>
      <c r="TL58" cm="1">
        <f t="array" ref="TL58">SUM(IF('Capacity Summary'!AZ$139:AZ$238="X",1,0)*TRANSPOSE('CR Backing (Hide)'!$LV58:$PQ58))</f>
        <v>0</v>
      </c>
      <c r="TM58" cm="1">
        <f t="array" ref="TM58">SUM(IF('Capacity Summary'!BA$139:BA$238="X",1,0)*TRANSPOSE('CR Backing (Hide)'!$LV58:$PQ58))</f>
        <v>0</v>
      </c>
      <c r="TN58" cm="1">
        <f t="array" ref="TN58">SUM(IF('Capacity Summary'!BB$139:BB$238="X",1,0)*TRANSPOSE('CR Backing (Hide)'!$LV58:$PQ58))</f>
        <v>0</v>
      </c>
      <c r="TO58" cm="1">
        <f t="array" ref="TO58">SUM(IF('Capacity Summary'!BC$139:BC$238="X",1,0)*TRANSPOSE('CR Backing (Hide)'!$LV58:$PQ58))</f>
        <v>0</v>
      </c>
      <c r="TP58" cm="1">
        <f t="array" ref="TP58">SUM(IF('Capacity Summary'!BD$139:BD$238="X",1,0)*TRANSPOSE('CR Backing (Hide)'!$LV58:$PQ58))</f>
        <v>0</v>
      </c>
      <c r="TQ58" cm="1">
        <f t="array" ref="TQ58">SUM(IF('Capacity Summary'!BE$139:BE$238="X",1,0)*TRANSPOSE('CR Backing (Hide)'!$LV58:$PQ58))</f>
        <v>0</v>
      </c>
      <c r="TR58" cm="1">
        <f t="array" ref="TR58">SUM(IF('Capacity Summary'!BF$139:BF$238="X",1,0)*TRANSPOSE('CR Backing (Hide)'!$LV58:$PQ58))</f>
        <v>0</v>
      </c>
      <c r="TS58" cm="1">
        <f t="array" ref="TS58">SUM(IF('Capacity Summary'!BG$139:BG$238="X",1,0)*TRANSPOSE('CR Backing (Hide)'!$LV58:$PQ58))</f>
        <v>0</v>
      </c>
    </row>
    <row r="59" spans="8:539" x14ac:dyDescent="0.25">
      <c r="H59" t="str">
        <f>ROW(H56)&amp;". "&amp;'Clinical resources'!B62</f>
        <v xml:space="preserve">56. </v>
      </c>
      <c r="J59" t="str" cm="1">
        <f t="array" ref="J59">IF(SUM(IF('Clinical resources'!F62:J62="X",1,0)*'Clinical resources'!F$4:J$4)&gt;0,"X","")</f>
        <v/>
      </c>
      <c r="K59" t="str" cm="1">
        <f t="array" ref="K59">IF(SUM(IF('Clinical resources'!K62:O62="X",1,0)*'Clinical resources'!K$4:O$4)&gt;0,"X","")</f>
        <v/>
      </c>
      <c r="L59" t="str" cm="1">
        <f t="array" ref="L59">IF(SUM(IF('Clinical resources'!P62:T62="X",1,0)*'Clinical resources'!P$4:T$4)&gt;0,"X","")</f>
        <v/>
      </c>
      <c r="M59" t="str" cm="1">
        <f t="array" ref="M59">IF(SUM(IF('Clinical resources'!U62:Y62="X",1,0)*'Clinical resources'!U$4:Y$4)&gt;0,"X","")</f>
        <v/>
      </c>
      <c r="N59" t="str" cm="1">
        <f t="array" ref="N59">IF(SUM(IF('Clinical resources'!Z62:AD62="X",1,0)*'Clinical resources'!Z$4:AD$4)&gt;0,"X","")</f>
        <v/>
      </c>
      <c r="O59" t="str" cm="1">
        <f t="array" ref="O59">IF(SUM(IF('Clinical resources'!AE62:AI62="X",1,0)*'Clinical resources'!AE$4:AI$4)&gt;0,"X","")</f>
        <v/>
      </c>
      <c r="P59" t="str" cm="1">
        <f t="array" ref="P59">IF(SUM(IF('Clinical resources'!AJ62:AN62="X",1,0)*'Clinical resources'!AJ$4:AN$4)&gt;0,"X","")</f>
        <v/>
      </c>
      <c r="Q59" t="str" cm="1">
        <f t="array" ref="Q59">IF(SUM(IF('Clinical resources'!AO62:AS62="X",1,0)*'Clinical resources'!AO$4:AS$4)&gt;0,"X","")</f>
        <v/>
      </c>
      <c r="R59" t="str" cm="1">
        <f t="array" ref="R59">IF(SUM(IF('Clinical resources'!AT62:AX62="X",1,0)*'Clinical resources'!AT$4:AX$4)&gt;0,"X","")</f>
        <v/>
      </c>
      <c r="S59" t="str" cm="1">
        <f t="array" ref="S59">IF(SUM(IF('Clinical resources'!AY62:BC62="X",1,0)*'Clinical resources'!AY$4:BC$4)&gt;0,"X","")</f>
        <v/>
      </c>
      <c r="T59" t="str" cm="1">
        <f t="array" ref="T59">IF(SUM(IF('Clinical resources'!BD62:BH62="X",1,0)*'Clinical resources'!BD$4:BH$4)&gt;0,"X","")</f>
        <v/>
      </c>
      <c r="U59" t="str" cm="1">
        <f t="array" ref="U59">IF(SUM(IF('Clinical resources'!BI62:BM62="X",1,0)*'Clinical resources'!BI$4:BM$4)&gt;0,"X","")</f>
        <v/>
      </c>
      <c r="V59" t="str" cm="1">
        <f t="array" ref="V59">IF(SUM(IF('Clinical resources'!BN62:BR62="X",1,0)*'Clinical resources'!BN$4:BR$4)&gt;0,"X","")</f>
        <v/>
      </c>
      <c r="W59" t="str" cm="1">
        <f t="array" ref="W59">IF(SUM(IF('Clinical resources'!BS62:BW62="X",1,0)*'Clinical resources'!BS$4:BW$4)&gt;0,"X","")</f>
        <v/>
      </c>
      <c r="X59" t="str" cm="1">
        <f t="array" ref="X59">IF(SUM(IF('Clinical resources'!BX62:CB62="X",1,0)*'Clinical resources'!BX$4:CB$4)&gt;0,"X","")</f>
        <v/>
      </c>
      <c r="AB59">
        <f t="array" ref="AB59">IF($J59:$X59='Capacity Backing (Hide)2'!B$67:B$81,1,0)</f>
        <v>0</v>
      </c>
      <c r="AC59">
        <f t="array" ref="AC59">IF($J59:$X59='Capacity Backing (Hide)2'!C$67:C$81,1,0)</f>
        <v>0</v>
      </c>
      <c r="AD59">
        <f t="array" ref="AD59">IF($J59:$X59='Capacity Backing (Hide)2'!D$67:D$81,1,0)</f>
        <v>0</v>
      </c>
      <c r="AE59">
        <f t="array" ref="AE59">IF($J59:$X59='Capacity Backing (Hide)2'!E$67:E$81,1,0)</f>
        <v>0</v>
      </c>
      <c r="AF59">
        <f t="array" ref="AF59">IF($J59:$X59='Capacity Backing (Hide)2'!F$67:F$81,1,0)</f>
        <v>0</v>
      </c>
      <c r="AG59">
        <f t="array" ref="AG59">IF($J59:$X59='Capacity Backing (Hide)2'!G$67:G$81,1,0)</f>
        <v>0</v>
      </c>
      <c r="AH59">
        <f t="array" ref="AH59">IF($J59:$X59='Capacity Backing (Hide)2'!H$67:H$81,1,0)</f>
        <v>0</v>
      </c>
      <c r="AI59">
        <f t="array" ref="AI59">IF($J59:$X59='Capacity Backing (Hide)2'!I$67:I$81,1,0)</f>
        <v>0</v>
      </c>
      <c r="AJ59">
        <f t="array" ref="AJ59">IF($J59:$X59='Capacity Backing (Hide)2'!J$67:J$81,1,0)</f>
        <v>0</v>
      </c>
      <c r="AK59">
        <f t="array" ref="AK59">IF($J59:$X59='Capacity Backing (Hide)2'!K$67:K$81,1,0)</f>
        <v>0</v>
      </c>
      <c r="AL59">
        <f t="array" ref="AL59">IF($J59:$X59='Capacity Backing (Hide)2'!L$67:L$81,1,0)</f>
        <v>0</v>
      </c>
      <c r="AM59">
        <f t="array" ref="AM59">IF($J59:$X59='Capacity Backing (Hide)2'!M$67:M$81,1,0)</f>
        <v>0</v>
      </c>
      <c r="AN59">
        <f t="array" ref="AN59">IF($J59:$X59='Capacity Backing (Hide)2'!N$67:N$81,1,0)</f>
        <v>0</v>
      </c>
      <c r="AO59">
        <f t="array" ref="AO59">IF($J59:$X59='Capacity Backing (Hide)2'!O$67:O$81,1,0)</f>
        <v>0</v>
      </c>
      <c r="AP59">
        <f t="array" ref="AP59">IF($J59:$X59='Capacity Backing (Hide)2'!P$67:P$81,1,0)</f>
        <v>0</v>
      </c>
      <c r="AQ59">
        <f t="array" ref="AQ59">IF($J59:$X59='Capacity Backing (Hide)2'!Q$67:Q$81,1,0)</f>
        <v>0</v>
      </c>
      <c r="AR59">
        <f t="array" ref="AR59">IF($J59:$X59='Capacity Backing (Hide)2'!R$67:R$81,1,0)</f>
        <v>0</v>
      </c>
      <c r="AS59">
        <f t="array" ref="AS59">IF($J59:$X59='Capacity Backing (Hide)2'!S$67:S$81,1,0)</f>
        <v>0</v>
      </c>
      <c r="AT59">
        <f t="array" ref="AT59">IF($J59:$X59='Capacity Backing (Hide)2'!T$67:T$81,1,0)</f>
        <v>0</v>
      </c>
      <c r="AU59">
        <f t="array" ref="AU59">IF($J59:$X59='Capacity Backing (Hide)2'!U$67:U$81,1,0)</f>
        <v>0</v>
      </c>
      <c r="AV59">
        <f t="array" ref="AV59">IF($J59:$X59='Capacity Backing (Hide)2'!V$67:V$81,1,0)</f>
        <v>0</v>
      </c>
      <c r="AW59">
        <f t="array" ref="AW59">IF($J59:$X59='Capacity Backing (Hide)2'!W$67:W$81,1,0)</f>
        <v>0</v>
      </c>
      <c r="AX59">
        <f t="array" ref="AX59">IF($J59:$X59='Capacity Backing (Hide)2'!X$67:X$81,1,0)</f>
        <v>0</v>
      </c>
      <c r="AY59">
        <f t="array" ref="AY59">IF($J59:$X59='Capacity Backing (Hide)2'!Y$67:Y$81,1,0)</f>
        <v>0</v>
      </c>
      <c r="AZ59">
        <f t="array" ref="AZ59">IF($J59:$X59='Capacity Backing (Hide)2'!Z$67:Z$81,1,0)</f>
        <v>0</v>
      </c>
      <c r="BA59">
        <f t="array" ref="BA59">IF($J59:$X59='Capacity Backing (Hide)2'!AA$67:AA$81,1,0)</f>
        <v>0</v>
      </c>
      <c r="BB59">
        <f t="array" ref="BB59">IF($J59:$X59='Capacity Backing (Hide)2'!AB$67:AB$81,1,0)</f>
        <v>0</v>
      </c>
      <c r="BC59">
        <f t="array" ref="BC59">IF($J59:$X59='Capacity Backing (Hide)2'!AC$67:AC$81,1,0)</f>
        <v>0</v>
      </c>
      <c r="BD59">
        <f t="array" ref="BD59">IF($J59:$X59='Capacity Backing (Hide)2'!AD$67:AD$81,1,0)</f>
        <v>0</v>
      </c>
      <c r="BE59">
        <f t="array" ref="BE59">IF($J59:$X59='Capacity Backing (Hide)2'!AE$67:AE$81,1,0)</f>
        <v>0</v>
      </c>
      <c r="BF59">
        <f t="array" ref="BF59">IF($J59:$X59='Capacity Backing (Hide)2'!AF$67:AF$81,1,0)</f>
        <v>0</v>
      </c>
      <c r="BG59">
        <f t="array" ref="BG59">IF($J59:$X59='Capacity Backing (Hide)2'!AG$67:AG$81,1,0)</f>
        <v>0</v>
      </c>
      <c r="BH59">
        <f t="array" ref="BH59">IF($J59:$X59='Capacity Backing (Hide)2'!AH$67:AH$81,1,0)</f>
        <v>0</v>
      </c>
      <c r="BI59">
        <f t="array" ref="BI59">IF($J59:$X59='Capacity Backing (Hide)2'!AI$67:AI$81,1,0)</f>
        <v>0</v>
      </c>
      <c r="BJ59">
        <f t="array" ref="BJ59">IF($J59:$X59='Capacity Backing (Hide)2'!AJ$67:AJ$81,1,0)</f>
        <v>0</v>
      </c>
      <c r="BK59">
        <f t="array" ref="BK59">IF($J59:$X59='Capacity Backing (Hide)2'!AK$67:AK$81,1,0)</f>
        <v>0</v>
      </c>
      <c r="BL59">
        <f t="array" ref="BL59">IF($J59:$X59='Capacity Backing (Hide)2'!AL$67:AL$81,1,0)</f>
        <v>0</v>
      </c>
      <c r="BM59">
        <f t="array" ref="BM59">IF($J59:$X59='Capacity Backing (Hide)2'!AM$67:AM$81,1,0)</f>
        <v>0</v>
      </c>
      <c r="BN59">
        <f t="array" ref="BN59">IF($J59:$X59='Capacity Backing (Hide)2'!AN$67:AN$81,1,0)</f>
        <v>0</v>
      </c>
      <c r="BO59">
        <f t="array" ref="BO59">IF($J59:$X59='Capacity Backing (Hide)2'!AO$67:AO$81,1,0)</f>
        <v>0</v>
      </c>
      <c r="BP59">
        <f t="array" ref="BP59">IF($J59:$X59='Capacity Backing (Hide)2'!AP$67:AP$81,1,0)</f>
        <v>0</v>
      </c>
      <c r="BQ59">
        <f t="array" ref="BQ59">IF($J59:$X59='Capacity Backing (Hide)2'!AQ$67:AQ$81,1,0)</f>
        <v>0</v>
      </c>
      <c r="BR59">
        <f t="array" ref="BR59">IF($J59:$X59='Capacity Backing (Hide)2'!AR$67:AR$81,1,0)</f>
        <v>0</v>
      </c>
      <c r="BS59">
        <f t="array" ref="BS59">IF($J59:$X59='Capacity Backing (Hide)2'!AS$67:AS$81,1,0)</f>
        <v>0</v>
      </c>
      <c r="BT59">
        <f t="array" ref="BT59">IF($J59:$X59='Capacity Backing (Hide)2'!AT$67:AT$81,1,0)</f>
        <v>0</v>
      </c>
      <c r="BU59">
        <f t="array" ref="BU59">IF($J59:$X59='Capacity Backing (Hide)2'!AU$67:AU$81,1,0)</f>
        <v>0</v>
      </c>
      <c r="BV59">
        <f t="array" ref="BV59">IF($J59:$X59='Capacity Backing (Hide)2'!AV$67:AV$81,1,0)</f>
        <v>0</v>
      </c>
      <c r="BW59">
        <f t="array" ref="BW59">IF($J59:$X59='Capacity Backing (Hide)2'!AW$67:AW$81,1,0)</f>
        <v>0</v>
      </c>
      <c r="BX59">
        <f t="array" ref="BX59">IF($J59:$X59='Capacity Backing (Hide)2'!AX$67:AX$81,1,0)</f>
        <v>0</v>
      </c>
      <c r="BY59">
        <f t="array" ref="BY59">IF($J59:$X59='Capacity Backing (Hide)2'!AY$67:AY$81,1,0)</f>
        <v>0</v>
      </c>
      <c r="BZ59">
        <f t="array" ref="BZ59">IF($J59:$X59='Capacity Backing (Hide)2'!AZ$67:AZ$81,1,0)</f>
        <v>0</v>
      </c>
      <c r="CA59">
        <f t="array" ref="CA59">IF($J59:$X59='Capacity Backing (Hide)2'!BA$67:BA$81,1,0)</f>
        <v>0</v>
      </c>
      <c r="CB59">
        <f t="array" ref="CB59">IF($J59:$X59='Capacity Backing (Hide)2'!BB$67:BB$81,1,0)</f>
        <v>0</v>
      </c>
      <c r="CC59">
        <f t="array" ref="CC59">IF($J59:$X59='Capacity Backing (Hide)2'!BC$67:BC$81,1,0)</f>
        <v>0</v>
      </c>
      <c r="CD59">
        <f t="array" ref="CD59">IF($J59:$X59='Capacity Backing (Hide)2'!BD$67:BD$81,1,0)</f>
        <v>0</v>
      </c>
      <c r="CE59">
        <f t="array" ref="CE59">IF($J59:$X59='Capacity Backing (Hide)2'!BE$67:BE$81,1,0)</f>
        <v>0</v>
      </c>
      <c r="CF59">
        <f t="array" ref="CF59">IF($J59:$X59='Capacity Backing (Hide)2'!BF$67:BF$81,1,0)</f>
        <v>0</v>
      </c>
      <c r="CG59">
        <f t="array" ref="CG59">IF($J59:$X59='Capacity Backing (Hide)2'!BG$67:BG$81,1,0)</f>
        <v>0</v>
      </c>
      <c r="CH59">
        <f t="array" ref="CH59">IF($J59:$X59='Capacity Backing (Hide)2'!BH$67:BH$81,1,0)</f>
        <v>0</v>
      </c>
      <c r="CI59">
        <f t="array" ref="CI59">IF($J59:$X59='Capacity Backing (Hide)2'!BI$67:BI$81,1,0)</f>
        <v>0</v>
      </c>
      <c r="CJ59">
        <f t="array" ref="CJ59">IF($J59:$X59='Capacity Backing (Hide)2'!BJ$67:BJ$81,1,0)</f>
        <v>0</v>
      </c>
      <c r="CK59">
        <f t="array" ref="CK59">IF($J59:$X59='Capacity Backing (Hide)2'!BK$67:BK$81,1,0)</f>
        <v>0</v>
      </c>
      <c r="CL59">
        <f t="array" ref="CL59">IF($J59:$X59='Capacity Backing (Hide)2'!BL$67:BL$81,1,0)</f>
        <v>0</v>
      </c>
      <c r="CM59">
        <f t="array" ref="CM59">IF($J59:$X59='Capacity Backing (Hide)2'!BM$67:BM$81,1,0)</f>
        <v>0</v>
      </c>
      <c r="CN59">
        <f t="array" ref="CN59">IF($J59:$X59='Capacity Backing (Hide)2'!BN$67:BN$81,1,0)</f>
        <v>0</v>
      </c>
      <c r="CO59">
        <f t="array" ref="CO59">IF($J59:$X59='Capacity Backing (Hide)2'!BO$67:BO$81,1,0)</f>
        <v>0</v>
      </c>
      <c r="CP59">
        <f t="array" ref="CP59">IF($J59:$X59='Capacity Backing (Hide)2'!BP$67:BP$81,1,0)</f>
        <v>0</v>
      </c>
      <c r="CQ59">
        <f t="array" ref="CQ59">IF($J59:$X59='Capacity Backing (Hide)2'!BQ$67:BQ$81,1,0)</f>
        <v>0</v>
      </c>
      <c r="CR59">
        <f t="array" ref="CR59">IF($J59:$X59='Capacity Backing (Hide)2'!BR$67:BR$81,1,0)</f>
        <v>0</v>
      </c>
      <c r="CS59">
        <f t="array" ref="CS59">IF($J59:$X59='Capacity Backing (Hide)2'!BS$67:BS$81,1,0)</f>
        <v>0</v>
      </c>
      <c r="CT59">
        <f t="array" ref="CT59">IF($J59:$X59='Capacity Backing (Hide)2'!BT$67:BT$81,1,0)</f>
        <v>0</v>
      </c>
      <c r="CU59">
        <f t="array" ref="CU59">IF($J59:$X59='Capacity Backing (Hide)2'!BU$67:BU$81,1,0)</f>
        <v>0</v>
      </c>
      <c r="CV59">
        <f t="array" ref="CV59">IF($J59:$X59='Capacity Backing (Hide)2'!BV$67:BV$81,1,0)</f>
        <v>0</v>
      </c>
      <c r="CW59">
        <f t="array" ref="CW59">IF($J59:$X59='Capacity Backing (Hide)2'!BW$67:BW$81,1,0)</f>
        <v>0</v>
      </c>
      <c r="CX59">
        <f t="array" ref="CX59">IF($J59:$X59='Capacity Backing (Hide)2'!BX$67:BX$81,1,0)</f>
        <v>0</v>
      </c>
      <c r="CY59">
        <f t="array" ref="CY59">IF($J59:$X59='Capacity Backing (Hide)2'!BY$67:BY$81,1,0)</f>
        <v>0</v>
      </c>
      <c r="CZ59">
        <f t="array" ref="CZ59">IF($J59:$X59='Capacity Backing (Hide)2'!BZ$67:BZ$81,1,0)</f>
        <v>0</v>
      </c>
      <c r="DA59">
        <f t="array" ref="DA59">IF($J59:$X59='Capacity Backing (Hide)2'!CA$67:CA$81,1,0)</f>
        <v>0</v>
      </c>
      <c r="DB59">
        <f t="array" ref="DB59">IF($J59:$X59='Capacity Backing (Hide)2'!CB$67:CB$81,1,0)</f>
        <v>0</v>
      </c>
      <c r="DC59">
        <f t="array" ref="DC59">IF($J59:$X59='Capacity Backing (Hide)2'!CC$67:CC$81,1,0)</f>
        <v>0</v>
      </c>
      <c r="DD59">
        <f t="array" ref="DD59">IF($J59:$X59='Capacity Backing (Hide)2'!CD$67:CD$81,1,0)</f>
        <v>0</v>
      </c>
      <c r="DE59">
        <f t="array" ref="DE59">IF($J59:$X59='Capacity Backing (Hide)2'!CE$67:CE$81,1,0)</f>
        <v>0</v>
      </c>
      <c r="DF59">
        <f t="array" ref="DF59">IF($J59:$X59='Capacity Backing (Hide)2'!CF$67:CF$81,1,0)</f>
        <v>0</v>
      </c>
      <c r="DG59">
        <f t="array" ref="DG59">IF($J59:$X59='Capacity Backing (Hide)2'!CG$67:CG$81,1,0)</f>
        <v>0</v>
      </c>
      <c r="DH59">
        <f t="array" ref="DH59">IF($J59:$X59='Capacity Backing (Hide)2'!CH$67:CH$81,1,0)</f>
        <v>0</v>
      </c>
      <c r="DI59">
        <f t="array" ref="DI59">IF($J59:$X59='Capacity Backing (Hide)2'!CI$67:CI$81,1,0)</f>
        <v>0</v>
      </c>
      <c r="DJ59">
        <f t="array" ref="DJ59">IF($J59:$X59='Capacity Backing (Hide)2'!CJ$67:CJ$81,1,0)</f>
        <v>0</v>
      </c>
      <c r="DK59">
        <f t="array" ref="DK59">IF($J59:$X59='Capacity Backing (Hide)2'!CK$67:CK$81,1,0)</f>
        <v>0</v>
      </c>
      <c r="DL59">
        <f t="array" ref="DL59">IF($J59:$X59='Capacity Backing (Hide)2'!CL$67:CL$81,1,0)</f>
        <v>0</v>
      </c>
      <c r="DM59">
        <f t="array" ref="DM59">IF($J59:$X59='Capacity Backing (Hide)2'!CM$67:CM$81,1,0)</f>
        <v>0</v>
      </c>
      <c r="DN59">
        <f t="array" ref="DN59">IF($J59:$X59='Capacity Backing (Hide)2'!CN$67:CN$81,1,0)</f>
        <v>0</v>
      </c>
      <c r="DO59">
        <f t="array" ref="DO59">IF($J59:$X59='Capacity Backing (Hide)2'!CO$67:CO$81,1,0)</f>
        <v>0</v>
      </c>
      <c r="DP59">
        <f t="array" ref="DP59">IF($J59:$X59='Capacity Backing (Hide)2'!CP$67:CP$81,1,0)</f>
        <v>0</v>
      </c>
      <c r="DQ59">
        <f t="array" ref="DQ59">IF($J59:$X59='Capacity Backing (Hide)2'!CQ$67:CQ$81,1,0)</f>
        <v>0</v>
      </c>
      <c r="DR59">
        <f t="array" ref="DR59">IF($J59:$X59='Capacity Backing (Hide)2'!CR$67:CR$81,1,0)</f>
        <v>0</v>
      </c>
      <c r="DS59">
        <f t="array" ref="DS59">IF($J59:$X59='Capacity Backing (Hide)2'!CS$67:CS$81,1,0)</f>
        <v>0</v>
      </c>
      <c r="DT59">
        <f t="array" ref="DT59">IF($J59:$X59='Capacity Backing (Hide)2'!CT$67:CT$81,1,0)</f>
        <v>0</v>
      </c>
      <c r="DU59">
        <f t="array" ref="DU59">IF($J59:$X59='Capacity Backing (Hide)2'!CU$67:CU$81,1,0)</f>
        <v>0</v>
      </c>
      <c r="DV59">
        <f t="array" ref="DV59">IF($J59:$X59='Capacity Backing (Hide)2'!CV$67:CV$81,1,0)</f>
        <v>0</v>
      </c>
      <c r="DW59">
        <f t="array" ref="DW59">IF($J59:$X59='Capacity Backing (Hide)2'!CW$67:CW$81,1,0)</f>
        <v>0</v>
      </c>
      <c r="DZ59">
        <f t="array" ref="DZ59">IF($J59:$X59='Capacity Backing (Hide)2'!B$203:CZ$217,1,0)</f>
        <v>0</v>
      </c>
      <c r="EA59">
        <f t="array" ref="EA59">IF($J59:$X59='Capacity Backing (Hide)2'!C$203:DA$217,1,0)</f>
        <v>0</v>
      </c>
      <c r="EB59">
        <f t="array" ref="EB59">IF($J59:$X59='Capacity Backing (Hide)2'!D$203:DB$217,1,0)</f>
        <v>0</v>
      </c>
      <c r="EC59">
        <f t="array" ref="EC59">IF($J59:$X59='Capacity Backing (Hide)2'!E$203:DC$217,1,0)</f>
        <v>0</v>
      </c>
      <c r="ED59">
        <f t="array" ref="ED59">IF($J59:$X59='Capacity Backing (Hide)2'!F$203:DD$217,1,0)</f>
        <v>0</v>
      </c>
      <c r="EE59">
        <f t="array" ref="EE59">IF($J59:$X59='Capacity Backing (Hide)2'!G$203:DE$217,1,0)</f>
        <v>0</v>
      </c>
      <c r="EF59">
        <f t="array" ref="EF59">IF($J59:$X59='Capacity Backing (Hide)2'!H$203:DF$217,1,0)</f>
        <v>0</v>
      </c>
      <c r="EG59">
        <f t="array" ref="EG59">IF($J59:$X59='Capacity Backing (Hide)2'!I$203:DG$217,1,0)</f>
        <v>0</v>
      </c>
      <c r="EH59">
        <f t="array" ref="EH59">IF($J59:$X59='Capacity Backing (Hide)2'!J$203:DH$217,1,0)</f>
        <v>0</v>
      </c>
      <c r="EI59">
        <f t="array" ref="EI59">IF($J59:$X59='Capacity Backing (Hide)2'!K$203:DI$217,1,0)</f>
        <v>0</v>
      </c>
      <c r="EJ59">
        <f t="array" ref="EJ59">IF($J59:$X59='Capacity Backing (Hide)2'!L$203:DJ$217,1,0)</f>
        <v>0</v>
      </c>
      <c r="EK59">
        <f t="array" ref="EK59">IF($J59:$X59='Capacity Backing (Hide)2'!M$203:DK$217,1,0)</f>
        <v>0</v>
      </c>
      <c r="EL59">
        <f t="array" ref="EL59">IF($J59:$X59='Capacity Backing (Hide)2'!N$203:DL$217,1,0)</f>
        <v>0</v>
      </c>
      <c r="EM59">
        <f t="array" ref="EM59">IF($J59:$X59='Capacity Backing (Hide)2'!O$203:DM$217,1,0)</f>
        <v>0</v>
      </c>
      <c r="EN59">
        <f t="array" ref="EN59">IF($J59:$X59='Capacity Backing (Hide)2'!P$203:DN$217,1,0)</f>
        <v>0</v>
      </c>
      <c r="EO59">
        <f t="array" ref="EO59">IF($J59:$X59='Capacity Backing (Hide)2'!Q$203:DO$217,1,0)</f>
        <v>0</v>
      </c>
      <c r="EP59">
        <f t="array" ref="EP59">IF($J59:$X59='Capacity Backing (Hide)2'!R$203:DP$217,1,0)</f>
        <v>0</v>
      </c>
      <c r="EQ59">
        <f t="array" ref="EQ59">IF($J59:$X59='Capacity Backing (Hide)2'!S$203:DQ$217,1,0)</f>
        <v>0</v>
      </c>
      <c r="ER59">
        <f t="array" ref="ER59">IF($J59:$X59='Capacity Backing (Hide)2'!T$203:DR$217,1,0)</f>
        <v>0</v>
      </c>
      <c r="ES59">
        <f t="array" ref="ES59">IF($J59:$X59='Capacity Backing (Hide)2'!U$203:DS$217,1,0)</f>
        <v>0</v>
      </c>
      <c r="ET59">
        <f t="array" ref="ET59">IF($J59:$X59='Capacity Backing (Hide)2'!V$203:DT$217,1,0)</f>
        <v>0</v>
      </c>
      <c r="EU59">
        <f t="array" ref="EU59">IF($J59:$X59='Capacity Backing (Hide)2'!W$203:DU$217,1,0)</f>
        <v>0</v>
      </c>
      <c r="EV59">
        <f t="array" ref="EV59">IF($J59:$X59='Capacity Backing (Hide)2'!X$203:DV$217,1,0)</f>
        <v>0</v>
      </c>
      <c r="EW59">
        <f t="array" ref="EW59">IF($J59:$X59='Capacity Backing (Hide)2'!Y$203:DW$217,1,0)</f>
        <v>0</v>
      </c>
      <c r="EX59">
        <f t="array" ref="EX59">IF($J59:$X59='Capacity Backing (Hide)2'!Z$203:DX$217,1,0)</f>
        <v>0</v>
      </c>
      <c r="EY59">
        <f t="array" ref="EY59">IF($J59:$X59='Capacity Backing (Hide)2'!AA$203:DY$217,1,0)</f>
        <v>0</v>
      </c>
      <c r="EZ59">
        <f t="array" ref="EZ59">IF($J59:$X59='Capacity Backing (Hide)2'!AB$203:DZ$217,1,0)</f>
        <v>0</v>
      </c>
      <c r="FA59">
        <f t="array" ref="FA59">IF($J59:$X59='Capacity Backing (Hide)2'!AC$203:EA$217,1,0)</f>
        <v>0</v>
      </c>
      <c r="FB59">
        <f t="array" ref="FB59">IF($J59:$X59='Capacity Backing (Hide)2'!AD$203:EB$217,1,0)</f>
        <v>0</v>
      </c>
      <c r="FC59">
        <f t="array" ref="FC59">IF($J59:$X59='Capacity Backing (Hide)2'!AE$203:EC$217,1,0)</f>
        <v>0</v>
      </c>
      <c r="FD59">
        <f t="array" ref="FD59">IF($J59:$X59='Capacity Backing (Hide)2'!AF$203:ED$217,1,0)</f>
        <v>0</v>
      </c>
      <c r="FE59">
        <f t="array" ref="FE59">IF($J59:$X59='Capacity Backing (Hide)2'!AG$203:EE$217,1,0)</f>
        <v>0</v>
      </c>
      <c r="FF59">
        <f t="array" ref="FF59">IF($J59:$X59='Capacity Backing (Hide)2'!AH$203:EF$217,1,0)</f>
        <v>0</v>
      </c>
      <c r="FG59">
        <f t="array" ref="FG59">IF($J59:$X59='Capacity Backing (Hide)2'!AI$203:EG$217,1,0)</f>
        <v>0</v>
      </c>
      <c r="FH59">
        <f t="array" ref="FH59">IF($J59:$X59='Capacity Backing (Hide)2'!AJ$203:EH$217,1,0)</f>
        <v>0</v>
      </c>
      <c r="FI59">
        <f t="array" ref="FI59">IF($J59:$X59='Capacity Backing (Hide)2'!AK$203:EI$217,1,0)</f>
        <v>0</v>
      </c>
      <c r="FJ59">
        <f t="array" ref="FJ59">IF($J59:$X59='Capacity Backing (Hide)2'!AL$203:EJ$217,1,0)</f>
        <v>0</v>
      </c>
      <c r="FK59">
        <f t="array" ref="FK59">IF($J59:$X59='Capacity Backing (Hide)2'!AM$203:EK$217,1,0)</f>
        <v>0</v>
      </c>
      <c r="FL59">
        <f t="array" ref="FL59">IF($J59:$X59='Capacity Backing (Hide)2'!AN$203:EL$217,1,0)</f>
        <v>0</v>
      </c>
      <c r="FM59">
        <f t="array" ref="FM59">IF($J59:$X59='Capacity Backing (Hide)2'!AO$203:EM$217,1,0)</f>
        <v>0</v>
      </c>
      <c r="FN59">
        <f t="array" ref="FN59">IF($J59:$X59='Capacity Backing (Hide)2'!AP$203:EN$217,1,0)</f>
        <v>0</v>
      </c>
      <c r="FO59">
        <f t="array" ref="FO59">IF($J59:$X59='Capacity Backing (Hide)2'!AQ$203:EO$217,1,0)</f>
        <v>0</v>
      </c>
      <c r="FP59">
        <f t="array" ref="FP59">IF($J59:$X59='Capacity Backing (Hide)2'!AR$203:EP$217,1,0)</f>
        <v>0</v>
      </c>
      <c r="FQ59">
        <f t="array" ref="FQ59">IF($J59:$X59='Capacity Backing (Hide)2'!AS$203:EQ$217,1,0)</f>
        <v>0</v>
      </c>
      <c r="FR59">
        <f t="array" ref="FR59">IF($J59:$X59='Capacity Backing (Hide)2'!AT$203:ER$217,1,0)</f>
        <v>0</v>
      </c>
      <c r="FS59">
        <f t="array" ref="FS59">IF($J59:$X59='Capacity Backing (Hide)2'!AU$203:ES$217,1,0)</f>
        <v>0</v>
      </c>
      <c r="FT59">
        <f t="array" ref="FT59">IF($J59:$X59='Capacity Backing (Hide)2'!AV$203:ET$217,1,0)</f>
        <v>0</v>
      </c>
      <c r="FU59">
        <f t="array" ref="FU59">IF($J59:$X59='Capacity Backing (Hide)2'!AW$203:EU$217,1,0)</f>
        <v>0</v>
      </c>
      <c r="FV59">
        <f t="array" ref="FV59">IF($J59:$X59='Capacity Backing (Hide)2'!AX$203:EV$217,1,0)</f>
        <v>0</v>
      </c>
      <c r="FW59">
        <f t="array" ref="FW59">IF($J59:$X59='Capacity Backing (Hide)2'!AY$203:EW$217,1,0)</f>
        <v>0</v>
      </c>
      <c r="FX59">
        <f t="array" ref="FX59">IF($J59:$X59='Capacity Backing (Hide)2'!AZ$203:EX$217,1,0)</f>
        <v>0</v>
      </c>
      <c r="FY59">
        <f t="array" ref="FY59">IF($J59:$X59='Capacity Backing (Hide)2'!BA$203:EY$217,1,0)</f>
        <v>0</v>
      </c>
      <c r="FZ59">
        <f t="array" ref="FZ59">IF($J59:$X59='Capacity Backing (Hide)2'!BB$203:EZ$217,1,0)</f>
        <v>0</v>
      </c>
      <c r="GA59">
        <f t="array" ref="GA59">IF($J59:$X59='Capacity Backing (Hide)2'!BC$203:FA$217,1,0)</f>
        <v>0</v>
      </c>
      <c r="GB59">
        <f t="array" ref="GB59">IF($J59:$X59='Capacity Backing (Hide)2'!BD$203:FB$217,1,0)</f>
        <v>0</v>
      </c>
      <c r="GC59">
        <f t="array" ref="GC59">IF($J59:$X59='Capacity Backing (Hide)2'!BE$203:FC$217,1,0)</f>
        <v>0</v>
      </c>
      <c r="GD59">
        <f t="array" ref="GD59">IF($J59:$X59='Capacity Backing (Hide)2'!BF$203:FD$217,1,0)</f>
        <v>0</v>
      </c>
      <c r="GE59">
        <f t="array" ref="GE59">IF($J59:$X59='Capacity Backing (Hide)2'!BG$203:FE$217,1,0)</f>
        <v>0</v>
      </c>
      <c r="GF59">
        <f t="array" ref="GF59">IF($J59:$X59='Capacity Backing (Hide)2'!BH$203:FF$217,1,0)</f>
        <v>0</v>
      </c>
      <c r="GG59">
        <f t="array" ref="GG59">IF($J59:$X59='Capacity Backing (Hide)2'!BI$203:FG$217,1,0)</f>
        <v>0</v>
      </c>
      <c r="GH59">
        <f t="array" ref="GH59">IF($J59:$X59='Capacity Backing (Hide)2'!BJ$203:FH$217,1,0)</f>
        <v>0</v>
      </c>
      <c r="GI59">
        <f t="array" ref="GI59">IF($J59:$X59='Capacity Backing (Hide)2'!BK$203:FI$217,1,0)</f>
        <v>0</v>
      </c>
      <c r="GJ59">
        <f t="array" ref="GJ59">IF($J59:$X59='Capacity Backing (Hide)2'!BL$203:FJ$217,1,0)</f>
        <v>0</v>
      </c>
      <c r="GK59">
        <f t="array" ref="GK59">IF($J59:$X59='Capacity Backing (Hide)2'!BM$203:FK$217,1,0)</f>
        <v>0</v>
      </c>
      <c r="GL59">
        <f t="array" ref="GL59">IF($J59:$X59='Capacity Backing (Hide)2'!BN$203:FL$217,1,0)</f>
        <v>0</v>
      </c>
      <c r="GM59">
        <f t="array" ref="GM59">IF($J59:$X59='Capacity Backing (Hide)2'!BO$203:FM$217,1,0)</f>
        <v>0</v>
      </c>
      <c r="GN59">
        <f t="array" ref="GN59">IF($J59:$X59='Capacity Backing (Hide)2'!BP$203:FN$217,1,0)</f>
        <v>0</v>
      </c>
      <c r="GO59">
        <f t="array" ref="GO59">IF($J59:$X59='Capacity Backing (Hide)2'!BQ$203:FO$217,1,0)</f>
        <v>0</v>
      </c>
      <c r="GP59">
        <f t="array" ref="GP59">IF($J59:$X59='Capacity Backing (Hide)2'!BR$203:FP$217,1,0)</f>
        <v>0</v>
      </c>
      <c r="GQ59">
        <f t="array" ref="GQ59">IF($J59:$X59='Capacity Backing (Hide)2'!BS$203:FQ$217,1,0)</f>
        <v>0</v>
      </c>
      <c r="GR59">
        <f t="array" ref="GR59">IF($J59:$X59='Capacity Backing (Hide)2'!BT$203:FR$217,1,0)</f>
        <v>0</v>
      </c>
      <c r="GS59">
        <f t="array" ref="GS59">IF($J59:$X59='Capacity Backing (Hide)2'!BU$203:FS$217,1,0)</f>
        <v>0</v>
      </c>
      <c r="GT59">
        <f t="array" ref="GT59">IF($J59:$X59='Capacity Backing (Hide)2'!BV$203:FT$217,1,0)</f>
        <v>0</v>
      </c>
      <c r="GU59">
        <f t="array" ref="GU59">IF($J59:$X59='Capacity Backing (Hide)2'!BW$203:FU$217,1,0)</f>
        <v>0</v>
      </c>
      <c r="GV59">
        <f t="array" ref="GV59">IF($J59:$X59='Capacity Backing (Hide)2'!BX$203:FV$217,1,0)</f>
        <v>0</v>
      </c>
      <c r="GW59">
        <f t="array" ref="GW59">IF($J59:$X59='Capacity Backing (Hide)2'!BY$203:FW$217,1,0)</f>
        <v>0</v>
      </c>
      <c r="GX59">
        <f t="array" ref="GX59">IF($J59:$X59='Capacity Backing (Hide)2'!BZ$203:FX$217,1,0)</f>
        <v>0</v>
      </c>
      <c r="GY59">
        <f t="array" ref="GY59">IF($J59:$X59='Capacity Backing (Hide)2'!CA$203:FY$217,1,0)</f>
        <v>0</v>
      </c>
      <c r="GZ59">
        <f t="array" ref="GZ59">IF($J59:$X59='Capacity Backing (Hide)2'!CB$203:FZ$217,1,0)</f>
        <v>0</v>
      </c>
      <c r="HA59">
        <f t="array" ref="HA59">IF($J59:$X59='Capacity Backing (Hide)2'!CC$203:GA$217,1,0)</f>
        <v>0</v>
      </c>
      <c r="HB59">
        <f t="array" ref="HB59">IF($J59:$X59='Capacity Backing (Hide)2'!CD$203:GB$217,1,0)</f>
        <v>0</v>
      </c>
      <c r="HC59">
        <f t="array" ref="HC59">IF($J59:$X59='Capacity Backing (Hide)2'!CE$203:GC$217,1,0)</f>
        <v>0</v>
      </c>
      <c r="HD59">
        <f t="array" ref="HD59">IF($J59:$X59='Capacity Backing (Hide)2'!CF$203:GD$217,1,0)</f>
        <v>0</v>
      </c>
      <c r="HE59">
        <f t="array" ref="HE59">IF($J59:$X59='Capacity Backing (Hide)2'!CG$203:GE$217,1,0)</f>
        <v>0</v>
      </c>
      <c r="HF59">
        <f t="array" ref="HF59">IF($J59:$X59='Capacity Backing (Hide)2'!CH$203:GF$217,1,0)</f>
        <v>0</v>
      </c>
      <c r="HG59">
        <f t="array" ref="HG59">IF($J59:$X59='Capacity Backing (Hide)2'!CI$203:GG$217,1,0)</f>
        <v>0</v>
      </c>
      <c r="HH59">
        <f t="array" ref="HH59">IF($J59:$X59='Capacity Backing (Hide)2'!CJ$203:GH$217,1,0)</f>
        <v>0</v>
      </c>
      <c r="HI59">
        <f t="array" ref="HI59">IF($J59:$X59='Capacity Backing (Hide)2'!CK$203:GI$217,1,0)</f>
        <v>0</v>
      </c>
      <c r="HJ59">
        <f t="array" ref="HJ59">IF($J59:$X59='Capacity Backing (Hide)2'!CL$203:GJ$217,1,0)</f>
        <v>0</v>
      </c>
      <c r="HK59">
        <f t="array" ref="HK59">IF($J59:$X59='Capacity Backing (Hide)2'!CM$203:GK$217,1,0)</f>
        <v>0</v>
      </c>
      <c r="HL59">
        <f t="array" ref="HL59">IF($J59:$X59='Capacity Backing (Hide)2'!CN$203:GL$217,1,0)</f>
        <v>0</v>
      </c>
      <c r="HM59">
        <f t="array" ref="HM59">IF($J59:$X59='Capacity Backing (Hide)2'!CO$203:GM$217,1,0)</f>
        <v>0</v>
      </c>
      <c r="HN59">
        <f t="array" ref="HN59">IF($J59:$X59='Capacity Backing (Hide)2'!CP$203:GN$217,1,0)</f>
        <v>0</v>
      </c>
      <c r="HO59">
        <f t="array" ref="HO59">IF($J59:$X59='Capacity Backing (Hide)2'!CQ$203:GO$217,1,0)</f>
        <v>0</v>
      </c>
      <c r="HP59">
        <f t="array" ref="HP59">IF($J59:$X59='Capacity Backing (Hide)2'!CR$203:GP$217,1,0)</f>
        <v>0</v>
      </c>
      <c r="HQ59">
        <f t="array" ref="HQ59">IF($J59:$X59='Capacity Backing (Hide)2'!CS$203:GQ$217,1,0)</f>
        <v>0</v>
      </c>
      <c r="HR59">
        <f t="array" ref="HR59">IF($J59:$X59='Capacity Backing (Hide)2'!CT$203:GR$217,1,0)</f>
        <v>0</v>
      </c>
      <c r="HS59">
        <f t="array" ref="HS59">IF($J59:$X59='Capacity Backing (Hide)2'!CU$203:GS$217,1,0)</f>
        <v>0</v>
      </c>
      <c r="HT59">
        <f t="array" ref="HT59">IF($J59:$X59='Capacity Backing (Hide)2'!CV$203:GT$217,1,0)</f>
        <v>0</v>
      </c>
      <c r="HU59">
        <f t="array" ref="HU59">IF($J59:$X59='Capacity Backing (Hide)2'!CW$203:GU$217,1,0)</f>
        <v>0</v>
      </c>
      <c r="HX59" s="224">
        <f>'Capacity Backing (Hide)2'!B$3*(AB59/MAX(1,SUMIFS('Treatment Backing (Hide)'!$B$110:$B$124,'Capacity Backing (Hide)2'!B$67:B$81,"X")))</f>
        <v>0</v>
      </c>
      <c r="HY59" s="224">
        <f>'Capacity Backing (Hide)2'!C$3*(AC59/MAX(1,SUMIFS('Treatment Backing (Hide)'!$B$110:$B$124,'Capacity Backing (Hide)2'!C$67:C$81,"X")))</f>
        <v>0</v>
      </c>
      <c r="HZ59" s="224">
        <f>'Capacity Backing (Hide)2'!D$3*(AD59/MAX(1,SUMIFS('Treatment Backing (Hide)'!$B$110:$B$124,'Capacity Backing (Hide)2'!D$67:D$81,"X")))</f>
        <v>0</v>
      </c>
      <c r="IA59" s="224">
        <f>'Capacity Backing (Hide)2'!E$3*(AE59/MAX(1,SUMIFS('Treatment Backing (Hide)'!$B$110:$B$124,'Capacity Backing (Hide)2'!E$67:E$81,"X")))</f>
        <v>0</v>
      </c>
      <c r="IB59" s="224">
        <f>'Capacity Backing (Hide)2'!F$3*(AF59/MAX(1,SUMIFS('Treatment Backing (Hide)'!$B$110:$B$124,'Capacity Backing (Hide)2'!F$67:F$81,"X")))</f>
        <v>0</v>
      </c>
      <c r="IC59" s="224">
        <f>'Capacity Backing (Hide)2'!G$3*(AG59/MAX(1,SUMIFS('Treatment Backing (Hide)'!$B$110:$B$124,'Capacity Backing (Hide)2'!G$67:G$81,"X")))</f>
        <v>0</v>
      </c>
      <c r="ID59" s="224">
        <f>'Capacity Backing (Hide)2'!H$3*(AH59/MAX(1,SUMIFS('Treatment Backing (Hide)'!$B$110:$B$124,'Capacity Backing (Hide)2'!H$67:H$81,"X")))</f>
        <v>0</v>
      </c>
      <c r="IE59" s="224">
        <f>'Capacity Backing (Hide)2'!I$3*(AI59/MAX(1,SUMIFS('Treatment Backing (Hide)'!$B$110:$B$124,'Capacity Backing (Hide)2'!I$67:I$81,"X")))</f>
        <v>0</v>
      </c>
      <c r="IF59" s="224">
        <f>'Capacity Backing (Hide)2'!J$3*(AJ59/MAX(1,SUMIFS('Treatment Backing (Hide)'!$B$110:$B$124,'Capacity Backing (Hide)2'!J$67:J$81,"X")))</f>
        <v>0</v>
      </c>
      <c r="IG59" s="224">
        <f>'Capacity Backing (Hide)2'!K$3*(AK59/MAX(1,SUMIFS('Treatment Backing (Hide)'!$B$110:$B$124,'Capacity Backing (Hide)2'!K$67:K$81,"X")))</f>
        <v>0</v>
      </c>
      <c r="IH59" s="224">
        <f>'Capacity Backing (Hide)2'!L$3*(AL59/MAX(1,SUMIFS('Treatment Backing (Hide)'!$B$110:$B$124,'Capacity Backing (Hide)2'!L$67:L$81,"X")))</f>
        <v>0</v>
      </c>
      <c r="II59" s="224">
        <f>'Capacity Backing (Hide)2'!M$3*(AM59/MAX(1,SUMIFS('Treatment Backing (Hide)'!$B$110:$B$124,'Capacity Backing (Hide)2'!M$67:M$81,"X")))</f>
        <v>0</v>
      </c>
      <c r="IJ59" s="224">
        <f>'Capacity Backing (Hide)2'!N$3*(AN59/MAX(1,SUMIFS('Treatment Backing (Hide)'!$B$110:$B$124,'Capacity Backing (Hide)2'!N$67:N$81,"X")))</f>
        <v>0</v>
      </c>
      <c r="IK59" s="224">
        <f>'Capacity Backing (Hide)2'!O$3*(AO59/MAX(1,SUMIFS('Treatment Backing (Hide)'!$B$110:$B$124,'Capacity Backing (Hide)2'!O$67:O$81,"X")))</f>
        <v>0</v>
      </c>
      <c r="IL59" s="224">
        <f>'Capacity Backing (Hide)2'!P$3*(AP59/MAX(1,SUMIFS('Treatment Backing (Hide)'!$B$110:$B$124,'Capacity Backing (Hide)2'!P$67:P$81,"X")))</f>
        <v>0</v>
      </c>
      <c r="IM59" s="224">
        <f>'Capacity Backing (Hide)2'!Q$3*(AQ59/MAX(1,SUMIFS('Treatment Backing (Hide)'!$B$110:$B$124,'Capacity Backing (Hide)2'!Q$67:Q$81,"X")))</f>
        <v>0</v>
      </c>
      <c r="IN59" s="224">
        <f>'Capacity Backing (Hide)2'!R$3*(AR59/MAX(1,SUMIFS('Treatment Backing (Hide)'!$B$110:$B$124,'Capacity Backing (Hide)2'!R$67:R$81,"X")))</f>
        <v>0</v>
      </c>
      <c r="IO59" s="224">
        <f>'Capacity Backing (Hide)2'!S$3*(AS59/MAX(1,SUMIFS('Treatment Backing (Hide)'!$B$110:$B$124,'Capacity Backing (Hide)2'!S$67:S$81,"X")))</f>
        <v>0</v>
      </c>
      <c r="IP59" s="224">
        <f>'Capacity Backing (Hide)2'!T$3*(AT59/MAX(1,SUMIFS('Treatment Backing (Hide)'!$B$110:$B$124,'Capacity Backing (Hide)2'!T$67:T$81,"X")))</f>
        <v>0</v>
      </c>
      <c r="IQ59" s="224">
        <f>'Capacity Backing (Hide)2'!U$3*(AU59/MAX(1,SUMIFS('Treatment Backing (Hide)'!$B$110:$B$124,'Capacity Backing (Hide)2'!U$67:U$81,"X")))</f>
        <v>0</v>
      </c>
      <c r="IR59" s="224">
        <f>'Capacity Backing (Hide)2'!V$3*(AV59/MAX(1,SUMIFS('Treatment Backing (Hide)'!$B$110:$B$124,'Capacity Backing (Hide)2'!V$67:V$81,"X")))</f>
        <v>0</v>
      </c>
      <c r="IS59" s="224">
        <f>'Capacity Backing (Hide)2'!W$3*(AW59/MAX(1,SUMIFS('Treatment Backing (Hide)'!$B$110:$B$124,'Capacity Backing (Hide)2'!W$67:W$81,"X")))</f>
        <v>0</v>
      </c>
      <c r="IT59" s="224">
        <f>'Capacity Backing (Hide)2'!X$3*(AX59/MAX(1,SUMIFS('Treatment Backing (Hide)'!$B$110:$B$124,'Capacity Backing (Hide)2'!X$67:X$81,"X")))</f>
        <v>0</v>
      </c>
      <c r="IU59" s="224">
        <f>'Capacity Backing (Hide)2'!Y$3*(AY59/MAX(1,SUMIFS('Treatment Backing (Hide)'!$B$110:$B$124,'Capacity Backing (Hide)2'!Y$67:Y$81,"X")))</f>
        <v>0</v>
      </c>
      <c r="IV59" s="224">
        <f>'Capacity Backing (Hide)2'!Z$3*(AZ59/MAX(1,SUMIFS('Treatment Backing (Hide)'!$B$110:$B$124,'Capacity Backing (Hide)2'!Z$67:Z$81,"X")))</f>
        <v>0</v>
      </c>
      <c r="IW59" s="224">
        <f>'Capacity Backing (Hide)2'!AA$3*(BA59/MAX(1,SUMIFS('Treatment Backing (Hide)'!$B$110:$B$124,'Capacity Backing (Hide)2'!AA$67:AA$81,"X")))</f>
        <v>0</v>
      </c>
      <c r="IX59" s="224">
        <f>'Capacity Backing (Hide)2'!AB$3*(BB59/MAX(1,SUMIFS('Treatment Backing (Hide)'!$B$110:$B$124,'Capacity Backing (Hide)2'!AB$67:AB$81,"X")))</f>
        <v>0</v>
      </c>
      <c r="IY59" s="224">
        <f>'Capacity Backing (Hide)2'!AC$3*(BC59/MAX(1,SUMIFS('Treatment Backing (Hide)'!$B$110:$B$124,'Capacity Backing (Hide)2'!AC$67:AC$81,"X")))</f>
        <v>0</v>
      </c>
      <c r="IZ59" s="224">
        <f>'Capacity Backing (Hide)2'!AD$3*(BD59/MAX(1,SUMIFS('Treatment Backing (Hide)'!$B$110:$B$124,'Capacity Backing (Hide)2'!AD$67:AD$81,"X")))</f>
        <v>0</v>
      </c>
      <c r="JA59" s="224">
        <f>'Capacity Backing (Hide)2'!AE$3*(BE59/MAX(1,SUMIFS('Treatment Backing (Hide)'!$B$110:$B$124,'Capacity Backing (Hide)2'!AE$67:AE$81,"X")))</f>
        <v>0</v>
      </c>
      <c r="JB59" s="224">
        <f>'Capacity Backing (Hide)2'!AF$3*(BF59/MAX(1,SUMIFS('Treatment Backing (Hide)'!$B$110:$B$124,'Capacity Backing (Hide)2'!AF$67:AF$81,"X")))</f>
        <v>0</v>
      </c>
      <c r="JC59" s="224">
        <f>'Capacity Backing (Hide)2'!AG$3*(BG59/MAX(1,SUMIFS('Treatment Backing (Hide)'!$B$110:$B$124,'Capacity Backing (Hide)2'!AG$67:AG$81,"X")))</f>
        <v>0</v>
      </c>
      <c r="JD59" s="224">
        <f>'Capacity Backing (Hide)2'!AH$3*(BH59/MAX(1,SUMIFS('Treatment Backing (Hide)'!$B$110:$B$124,'Capacity Backing (Hide)2'!AH$67:AH$81,"X")))</f>
        <v>0</v>
      </c>
      <c r="JE59" s="224">
        <f>'Capacity Backing (Hide)2'!AI$3*(BI59/MAX(1,SUMIFS('Treatment Backing (Hide)'!$B$110:$B$124,'Capacity Backing (Hide)2'!AI$67:AI$81,"X")))</f>
        <v>0</v>
      </c>
      <c r="JF59" s="224">
        <f>'Capacity Backing (Hide)2'!AJ$3*(BJ59/MAX(1,SUMIFS('Treatment Backing (Hide)'!$B$110:$B$124,'Capacity Backing (Hide)2'!AJ$67:AJ$81,"X")))</f>
        <v>0</v>
      </c>
      <c r="JG59" s="224">
        <f>'Capacity Backing (Hide)2'!AK$3*(BK59/MAX(1,SUMIFS('Treatment Backing (Hide)'!$B$110:$B$124,'Capacity Backing (Hide)2'!AK$67:AK$81,"X")))</f>
        <v>0</v>
      </c>
      <c r="JH59" s="224">
        <f>'Capacity Backing (Hide)2'!AL$3*(BL59/MAX(1,SUMIFS('Treatment Backing (Hide)'!$B$110:$B$124,'Capacity Backing (Hide)2'!AL$67:AL$81,"X")))</f>
        <v>0</v>
      </c>
      <c r="JI59" s="224">
        <f>'Capacity Backing (Hide)2'!AM$3*(BM59/MAX(1,SUMIFS('Treatment Backing (Hide)'!$B$110:$B$124,'Capacity Backing (Hide)2'!AM$67:AM$81,"X")))</f>
        <v>0</v>
      </c>
      <c r="JJ59" s="224">
        <f>'Capacity Backing (Hide)2'!AN$3*(BN59/MAX(1,SUMIFS('Treatment Backing (Hide)'!$B$110:$B$124,'Capacity Backing (Hide)2'!AN$67:AN$81,"X")))</f>
        <v>0</v>
      </c>
      <c r="JK59" s="224">
        <f>'Capacity Backing (Hide)2'!AO$3*(BO59/MAX(1,SUMIFS('Treatment Backing (Hide)'!$B$110:$B$124,'Capacity Backing (Hide)2'!AO$67:AO$81,"X")))</f>
        <v>0</v>
      </c>
      <c r="JL59" s="224">
        <f>'Capacity Backing (Hide)2'!AP$3*(BP59/MAX(1,SUMIFS('Treatment Backing (Hide)'!$B$110:$B$124,'Capacity Backing (Hide)2'!AP$67:AP$81,"X")))</f>
        <v>0</v>
      </c>
      <c r="JM59" s="224">
        <f>'Capacity Backing (Hide)2'!AQ$3*(BQ59/MAX(1,SUMIFS('Treatment Backing (Hide)'!$B$110:$B$124,'Capacity Backing (Hide)2'!AQ$67:AQ$81,"X")))</f>
        <v>0</v>
      </c>
      <c r="JN59" s="224">
        <f>'Capacity Backing (Hide)2'!AR$3*(BR59/MAX(1,SUMIFS('Treatment Backing (Hide)'!$B$110:$B$124,'Capacity Backing (Hide)2'!AR$67:AR$81,"X")))</f>
        <v>0</v>
      </c>
      <c r="JO59" s="224">
        <f>'Capacity Backing (Hide)2'!AS$3*(BS59/MAX(1,SUMIFS('Treatment Backing (Hide)'!$B$110:$B$124,'Capacity Backing (Hide)2'!AS$67:AS$81,"X")))</f>
        <v>0</v>
      </c>
      <c r="JP59" s="224">
        <f>'Capacity Backing (Hide)2'!AT$3*(BT59/MAX(1,SUMIFS('Treatment Backing (Hide)'!$B$110:$B$124,'Capacity Backing (Hide)2'!AT$67:AT$81,"X")))</f>
        <v>0</v>
      </c>
      <c r="JQ59" s="224">
        <f>'Capacity Backing (Hide)2'!AU$3*(BU59/MAX(1,SUMIFS('Treatment Backing (Hide)'!$B$110:$B$124,'Capacity Backing (Hide)2'!AU$67:AU$81,"X")))</f>
        <v>0</v>
      </c>
      <c r="JR59" s="224">
        <f>'Capacity Backing (Hide)2'!AV$3*(BV59/MAX(1,SUMIFS('Treatment Backing (Hide)'!$B$110:$B$124,'Capacity Backing (Hide)2'!AV$67:AV$81,"X")))</f>
        <v>0</v>
      </c>
      <c r="JS59" s="224">
        <f>'Capacity Backing (Hide)2'!AW$3*(BW59/MAX(1,SUMIFS('Treatment Backing (Hide)'!$B$110:$B$124,'Capacity Backing (Hide)2'!AW$67:AW$81,"X")))</f>
        <v>0</v>
      </c>
      <c r="JT59" s="224">
        <f>'Capacity Backing (Hide)2'!AX$3*(BX59/MAX(1,SUMIFS('Treatment Backing (Hide)'!$B$110:$B$124,'Capacity Backing (Hide)2'!AX$67:AX$81,"X")))</f>
        <v>0</v>
      </c>
      <c r="JU59" s="224">
        <f>'Capacity Backing (Hide)2'!AY$3*(BY59/MAX(1,SUMIFS('Treatment Backing (Hide)'!$B$110:$B$124,'Capacity Backing (Hide)2'!AY$67:AY$81,"X")))</f>
        <v>0</v>
      </c>
      <c r="JV59" s="224">
        <f>'Capacity Backing (Hide)2'!AZ$3*(BZ59/MAX(1,SUMIFS('Treatment Backing (Hide)'!$B$110:$B$124,'Capacity Backing (Hide)2'!AZ$67:AZ$81,"X")))</f>
        <v>0</v>
      </c>
      <c r="JW59" s="224">
        <f>'Capacity Backing (Hide)2'!BA$3*(CA59/MAX(1,SUMIFS('Treatment Backing (Hide)'!$B$110:$B$124,'Capacity Backing (Hide)2'!BA$67:BA$81,"X")))</f>
        <v>0</v>
      </c>
      <c r="JX59" s="224">
        <f>'Capacity Backing (Hide)2'!BB$3*(CB59/MAX(1,SUMIFS('Treatment Backing (Hide)'!$B$110:$B$124,'Capacity Backing (Hide)2'!BB$67:BB$81,"X")))</f>
        <v>0</v>
      </c>
      <c r="JY59" s="224">
        <f>'Capacity Backing (Hide)2'!BC$3*(CC59/MAX(1,SUMIFS('Treatment Backing (Hide)'!$B$110:$B$124,'Capacity Backing (Hide)2'!BC$67:BC$81,"X")))</f>
        <v>0</v>
      </c>
      <c r="JZ59" s="224">
        <f>'Capacity Backing (Hide)2'!BD$3*(CD59/MAX(1,SUMIFS('Treatment Backing (Hide)'!$B$110:$B$124,'Capacity Backing (Hide)2'!BD$67:BD$81,"X")))</f>
        <v>0</v>
      </c>
      <c r="KA59" s="224">
        <f>'Capacity Backing (Hide)2'!BE$3*(CE59/MAX(1,SUMIFS('Treatment Backing (Hide)'!$B$110:$B$124,'Capacity Backing (Hide)2'!BE$67:BE$81,"X")))</f>
        <v>0</v>
      </c>
      <c r="KB59" s="224">
        <f>'Capacity Backing (Hide)2'!BF$3*(CF59/MAX(1,SUMIFS('Treatment Backing (Hide)'!$B$110:$B$124,'Capacity Backing (Hide)2'!BF$67:BF$81,"X")))</f>
        <v>0</v>
      </c>
      <c r="KC59" s="224">
        <f>'Capacity Backing (Hide)2'!BG$3*(CG59/MAX(1,SUMIFS('Treatment Backing (Hide)'!$B$110:$B$124,'Capacity Backing (Hide)2'!BG$67:BG$81,"X")))</f>
        <v>0</v>
      </c>
      <c r="KD59" s="224">
        <f>'Capacity Backing (Hide)2'!BH$3*(CH59/MAX(1,SUMIFS('Treatment Backing (Hide)'!$B$110:$B$124,'Capacity Backing (Hide)2'!BH$67:BH$81,"X")))</f>
        <v>0</v>
      </c>
      <c r="KE59" s="224">
        <f>'Capacity Backing (Hide)2'!BI$3*(CI59/MAX(1,SUMIFS('Treatment Backing (Hide)'!$B$110:$B$124,'Capacity Backing (Hide)2'!BI$67:BI$81,"X")))</f>
        <v>0</v>
      </c>
      <c r="KF59" s="224">
        <f>'Capacity Backing (Hide)2'!BJ$3*(CJ59/MAX(1,SUMIFS('Treatment Backing (Hide)'!$B$110:$B$124,'Capacity Backing (Hide)2'!BJ$67:BJ$81,"X")))</f>
        <v>0</v>
      </c>
      <c r="KG59" s="224">
        <f>'Capacity Backing (Hide)2'!BK$3*(CK59/MAX(1,SUMIFS('Treatment Backing (Hide)'!$B$110:$B$124,'Capacity Backing (Hide)2'!BK$67:BK$81,"X")))</f>
        <v>0</v>
      </c>
      <c r="KH59" s="224">
        <f>'Capacity Backing (Hide)2'!BL$3*(CL59/MAX(1,SUMIFS('Treatment Backing (Hide)'!$B$110:$B$124,'Capacity Backing (Hide)2'!BL$67:BL$81,"X")))</f>
        <v>0</v>
      </c>
      <c r="KI59" s="224">
        <f>'Capacity Backing (Hide)2'!BM$3*(CM59/MAX(1,SUMIFS('Treatment Backing (Hide)'!$B$110:$B$124,'Capacity Backing (Hide)2'!BM$67:BM$81,"X")))</f>
        <v>0</v>
      </c>
      <c r="KJ59" s="224">
        <f>'Capacity Backing (Hide)2'!BN$3*(CN59/MAX(1,SUMIFS('Treatment Backing (Hide)'!$B$110:$B$124,'Capacity Backing (Hide)2'!BN$67:BN$81,"X")))</f>
        <v>0</v>
      </c>
      <c r="KK59" s="224">
        <f>'Capacity Backing (Hide)2'!BO$3*(CO59/MAX(1,SUMIFS('Treatment Backing (Hide)'!$B$110:$B$124,'Capacity Backing (Hide)2'!BO$67:BO$81,"X")))</f>
        <v>0</v>
      </c>
      <c r="KL59" s="224">
        <f>'Capacity Backing (Hide)2'!BP$3*(CP59/MAX(1,SUMIFS('Treatment Backing (Hide)'!$B$110:$B$124,'Capacity Backing (Hide)2'!BP$67:BP$81,"X")))</f>
        <v>0</v>
      </c>
      <c r="KM59" s="224">
        <f>'Capacity Backing (Hide)2'!BQ$3*(CQ59/MAX(1,SUMIFS('Treatment Backing (Hide)'!$B$110:$B$124,'Capacity Backing (Hide)2'!BQ$67:BQ$81,"X")))</f>
        <v>0</v>
      </c>
      <c r="KN59" s="224">
        <f>'Capacity Backing (Hide)2'!BR$3*(CR59/MAX(1,SUMIFS('Treatment Backing (Hide)'!$B$110:$B$124,'Capacity Backing (Hide)2'!BR$67:BR$81,"X")))</f>
        <v>0</v>
      </c>
      <c r="KO59" s="224">
        <f>'Capacity Backing (Hide)2'!BS$3*(CS59/MAX(1,SUMIFS('Treatment Backing (Hide)'!$B$110:$B$124,'Capacity Backing (Hide)2'!BS$67:BS$81,"X")))</f>
        <v>0</v>
      </c>
      <c r="KP59" s="224">
        <f>'Capacity Backing (Hide)2'!BT$3*(CT59/MAX(1,SUMIFS('Treatment Backing (Hide)'!$B$110:$B$124,'Capacity Backing (Hide)2'!BT$67:BT$81,"X")))</f>
        <v>0</v>
      </c>
      <c r="KQ59" s="224">
        <f>'Capacity Backing (Hide)2'!BU$3*(CU59/MAX(1,SUMIFS('Treatment Backing (Hide)'!$B$110:$B$124,'Capacity Backing (Hide)2'!BU$67:BU$81,"X")))</f>
        <v>0</v>
      </c>
      <c r="KR59" s="224">
        <f>'Capacity Backing (Hide)2'!BV$3*(CV59/MAX(1,SUMIFS('Treatment Backing (Hide)'!$B$110:$B$124,'Capacity Backing (Hide)2'!BV$67:BV$81,"X")))</f>
        <v>0</v>
      </c>
      <c r="KS59" s="224">
        <f>'Capacity Backing (Hide)2'!BW$3*(CW59/MAX(1,SUMIFS('Treatment Backing (Hide)'!$B$110:$B$124,'Capacity Backing (Hide)2'!BW$67:BW$81,"X")))</f>
        <v>0</v>
      </c>
      <c r="KT59" s="224">
        <f>'Capacity Backing (Hide)2'!BX$3*(CX59/MAX(1,SUMIFS('Treatment Backing (Hide)'!$B$110:$B$124,'Capacity Backing (Hide)2'!BX$67:BX$81,"X")))</f>
        <v>0</v>
      </c>
      <c r="KU59" s="224">
        <f>'Capacity Backing (Hide)2'!BY$3*(CY59/MAX(1,SUMIFS('Treatment Backing (Hide)'!$B$110:$B$124,'Capacity Backing (Hide)2'!BY$67:BY$81,"X")))</f>
        <v>0</v>
      </c>
      <c r="KV59" s="224">
        <f>'Capacity Backing (Hide)2'!BZ$3*(CZ59/MAX(1,SUMIFS('Treatment Backing (Hide)'!$B$110:$B$124,'Capacity Backing (Hide)2'!BZ$67:BZ$81,"X")))</f>
        <v>0</v>
      </c>
      <c r="KW59" s="224">
        <f>'Capacity Backing (Hide)2'!CA$3*(DA59/MAX(1,SUMIFS('Treatment Backing (Hide)'!$B$110:$B$124,'Capacity Backing (Hide)2'!CA$67:CA$81,"X")))</f>
        <v>0</v>
      </c>
      <c r="KX59" s="224">
        <f>'Capacity Backing (Hide)2'!CB$3*(DB59/MAX(1,SUMIFS('Treatment Backing (Hide)'!$B$110:$B$124,'Capacity Backing (Hide)2'!CB$67:CB$81,"X")))</f>
        <v>0</v>
      </c>
      <c r="KY59" s="224">
        <f>'Capacity Backing (Hide)2'!CC$3*(DC59/MAX(1,SUMIFS('Treatment Backing (Hide)'!$B$110:$B$124,'Capacity Backing (Hide)2'!CC$67:CC$81,"X")))</f>
        <v>0</v>
      </c>
      <c r="KZ59" s="224">
        <f>'Capacity Backing (Hide)2'!CD$3*(DD59/MAX(1,SUMIFS('Treatment Backing (Hide)'!$B$110:$B$124,'Capacity Backing (Hide)2'!CD$67:CD$81,"X")))</f>
        <v>0</v>
      </c>
      <c r="LA59" s="224">
        <f>'Capacity Backing (Hide)2'!CE$3*(DE59/MAX(1,SUMIFS('Treatment Backing (Hide)'!$B$110:$B$124,'Capacity Backing (Hide)2'!CE$67:CE$81,"X")))</f>
        <v>0</v>
      </c>
      <c r="LB59" s="224">
        <f>'Capacity Backing (Hide)2'!CF$3*(DF59/MAX(1,SUMIFS('Treatment Backing (Hide)'!$B$110:$B$124,'Capacity Backing (Hide)2'!CF$67:CF$81,"X")))</f>
        <v>0</v>
      </c>
      <c r="LC59" s="224">
        <f>'Capacity Backing (Hide)2'!CG$3*(DG59/MAX(1,SUMIFS('Treatment Backing (Hide)'!$B$110:$B$124,'Capacity Backing (Hide)2'!CG$67:CG$81,"X")))</f>
        <v>0</v>
      </c>
      <c r="LD59" s="224">
        <f>'Capacity Backing (Hide)2'!CH$3*(DH59/MAX(1,SUMIFS('Treatment Backing (Hide)'!$B$110:$B$124,'Capacity Backing (Hide)2'!CH$67:CH$81,"X")))</f>
        <v>0</v>
      </c>
      <c r="LE59" s="224">
        <f>'Capacity Backing (Hide)2'!CI$3*(DI59/MAX(1,SUMIFS('Treatment Backing (Hide)'!$B$110:$B$124,'Capacity Backing (Hide)2'!CI$67:CI$81,"X")))</f>
        <v>0</v>
      </c>
      <c r="LF59" s="224">
        <f>'Capacity Backing (Hide)2'!CJ$3*(DJ59/MAX(1,SUMIFS('Treatment Backing (Hide)'!$B$110:$B$124,'Capacity Backing (Hide)2'!CJ$67:CJ$81,"X")))</f>
        <v>0</v>
      </c>
      <c r="LG59" s="224">
        <f>'Capacity Backing (Hide)2'!CK$3*(DK59/MAX(1,SUMIFS('Treatment Backing (Hide)'!$B$110:$B$124,'Capacity Backing (Hide)2'!CK$67:CK$81,"X")))</f>
        <v>0</v>
      </c>
      <c r="LH59" s="224">
        <f>'Capacity Backing (Hide)2'!CL$3*(DL59/MAX(1,SUMIFS('Treatment Backing (Hide)'!$B$110:$B$124,'Capacity Backing (Hide)2'!CL$67:CL$81,"X")))</f>
        <v>0</v>
      </c>
      <c r="LI59" s="224">
        <f>'Capacity Backing (Hide)2'!CM$3*(DM59/MAX(1,SUMIFS('Treatment Backing (Hide)'!$B$110:$B$124,'Capacity Backing (Hide)2'!CM$67:CM$81,"X")))</f>
        <v>0</v>
      </c>
      <c r="LJ59" s="224">
        <f>'Capacity Backing (Hide)2'!CN$3*(DN59/MAX(1,SUMIFS('Treatment Backing (Hide)'!$B$110:$B$124,'Capacity Backing (Hide)2'!CN$67:CN$81,"X")))</f>
        <v>0</v>
      </c>
      <c r="LK59" s="224">
        <f>'Capacity Backing (Hide)2'!CO$3*(DO59/MAX(1,SUMIFS('Treatment Backing (Hide)'!$B$110:$B$124,'Capacity Backing (Hide)2'!CO$67:CO$81,"X")))</f>
        <v>0</v>
      </c>
      <c r="LL59" s="224">
        <f>'Capacity Backing (Hide)2'!CP$3*(DP59/MAX(1,SUMIFS('Treatment Backing (Hide)'!$B$110:$B$124,'Capacity Backing (Hide)2'!CP$67:CP$81,"X")))</f>
        <v>0</v>
      </c>
      <c r="LM59" s="224">
        <f>'Capacity Backing (Hide)2'!CQ$3*(DQ59/MAX(1,SUMIFS('Treatment Backing (Hide)'!$B$110:$B$124,'Capacity Backing (Hide)2'!CQ$67:CQ$81,"X")))</f>
        <v>0</v>
      </c>
      <c r="LN59" s="224">
        <f>'Capacity Backing (Hide)2'!CR$3*(DR59/MAX(1,SUMIFS('Treatment Backing (Hide)'!$B$110:$B$124,'Capacity Backing (Hide)2'!CR$67:CR$81,"X")))</f>
        <v>0</v>
      </c>
      <c r="LO59" s="224">
        <f>'Capacity Backing (Hide)2'!CS$3*(DS59/MAX(1,SUMIFS('Treatment Backing (Hide)'!$B$110:$B$124,'Capacity Backing (Hide)2'!CS$67:CS$81,"X")))</f>
        <v>0</v>
      </c>
      <c r="LP59" s="224">
        <f>'Capacity Backing (Hide)2'!CT$3*(DT59/MAX(1,SUMIFS('Treatment Backing (Hide)'!$B$110:$B$124,'Capacity Backing (Hide)2'!CT$67:CT$81,"X")))</f>
        <v>0</v>
      </c>
      <c r="LQ59" s="224">
        <f>'Capacity Backing (Hide)2'!CU$3*(DU59/MAX(1,SUMIFS('Treatment Backing (Hide)'!$B$110:$B$124,'Capacity Backing (Hide)2'!CU$67:CU$81,"X")))</f>
        <v>0</v>
      </c>
      <c r="LR59" s="224">
        <f>'Capacity Backing (Hide)2'!CV$3*(DV59/MAX(1,SUMIFS('Treatment Backing (Hide)'!$B$110:$B$124,'Capacity Backing (Hide)2'!CV$67:CV$81,"X")))</f>
        <v>0</v>
      </c>
      <c r="LS59" s="224">
        <f>'Capacity Backing (Hide)2'!CW$3*(DW59/MAX(1,SUMIFS('Treatment Backing (Hide)'!$B$110:$B$124,'Capacity Backing (Hide)2'!CW$67:CW$81,"X")))</f>
        <v>0</v>
      </c>
      <c r="LV59">
        <f>'Capacity Backing (Hide)2'!B$139*(AB59/MAX(1,SUMIFS('Treatment Backing (Hide)'!$B$110:$B$124,'Capacity Backing (Hide)2'!B$203:B$217,"X")))</f>
        <v>0</v>
      </c>
      <c r="LW59">
        <f>'Capacity Backing (Hide)2'!C$139*(AC59/MAX(1,SUMIFS('Treatment Backing (Hide)'!$B$110:$B$124,'Capacity Backing (Hide)2'!C$203:C$217,"X")))</f>
        <v>0</v>
      </c>
      <c r="LX59">
        <f>'Capacity Backing (Hide)2'!D$139*(AD59/MAX(1,SUMIFS('Treatment Backing (Hide)'!$B$110:$B$124,'Capacity Backing (Hide)2'!D$203:D$217,"X")))</f>
        <v>0</v>
      </c>
      <c r="LY59">
        <f>'Capacity Backing (Hide)2'!E$139*(AE59/MAX(1,SUMIFS('Treatment Backing (Hide)'!$B$110:$B$124,'Capacity Backing (Hide)2'!E$203:E$217,"X")))</f>
        <v>0</v>
      </c>
      <c r="LZ59">
        <f>'Capacity Backing (Hide)2'!F$139*(AF59/MAX(1,SUMIFS('Treatment Backing (Hide)'!$B$110:$B$124,'Capacity Backing (Hide)2'!F$203:F$217,"X")))</f>
        <v>0</v>
      </c>
      <c r="MA59">
        <f>'Capacity Backing (Hide)2'!G$139*(AG59/MAX(1,SUMIFS('Treatment Backing (Hide)'!$B$110:$B$124,'Capacity Backing (Hide)2'!G$203:G$217,"X")))</f>
        <v>0</v>
      </c>
      <c r="MB59">
        <f>'Capacity Backing (Hide)2'!H$139*(AH59/MAX(1,SUMIFS('Treatment Backing (Hide)'!$B$110:$B$124,'Capacity Backing (Hide)2'!H$203:H$217,"X")))</f>
        <v>0</v>
      </c>
      <c r="MC59">
        <f>'Capacity Backing (Hide)2'!I$139*(AI59/MAX(1,SUMIFS('Treatment Backing (Hide)'!$B$110:$B$124,'Capacity Backing (Hide)2'!I$203:I$217,"X")))</f>
        <v>0</v>
      </c>
      <c r="MD59">
        <f>'Capacity Backing (Hide)2'!J$139*(AJ59/MAX(1,SUMIFS('Treatment Backing (Hide)'!$B$110:$B$124,'Capacity Backing (Hide)2'!J$203:J$217,"X")))</f>
        <v>0</v>
      </c>
      <c r="ME59">
        <f>'Capacity Backing (Hide)2'!K$139*(AK59/MAX(1,SUMIFS('Treatment Backing (Hide)'!$B$110:$B$124,'Capacity Backing (Hide)2'!K$203:K$217,"X")))</f>
        <v>0</v>
      </c>
      <c r="MF59">
        <f>'Capacity Backing (Hide)2'!L$139*(AL59/MAX(1,SUMIFS('Treatment Backing (Hide)'!$B$110:$B$124,'Capacity Backing (Hide)2'!L$203:L$217,"X")))</f>
        <v>0</v>
      </c>
      <c r="MG59">
        <f>'Capacity Backing (Hide)2'!M$139*(AM59/MAX(1,SUMIFS('Treatment Backing (Hide)'!$B$110:$B$124,'Capacity Backing (Hide)2'!M$203:M$217,"X")))</f>
        <v>0</v>
      </c>
      <c r="MH59">
        <f>'Capacity Backing (Hide)2'!N$139*(AN59/MAX(1,SUMIFS('Treatment Backing (Hide)'!$B$110:$B$124,'Capacity Backing (Hide)2'!N$203:N$217,"X")))</f>
        <v>0</v>
      </c>
      <c r="MI59">
        <f>'Capacity Backing (Hide)2'!O$139*(AO59/MAX(1,SUMIFS('Treatment Backing (Hide)'!$B$110:$B$124,'Capacity Backing (Hide)2'!O$203:O$217,"X")))</f>
        <v>0</v>
      </c>
      <c r="MJ59">
        <f>'Capacity Backing (Hide)2'!P$139*(AP59/MAX(1,SUMIFS('Treatment Backing (Hide)'!$B$110:$B$124,'Capacity Backing (Hide)2'!P$203:P$217,"X")))</f>
        <v>0</v>
      </c>
      <c r="MK59">
        <f>'Capacity Backing (Hide)2'!Q$139*(AQ59/MAX(1,SUMIFS('Treatment Backing (Hide)'!$B$110:$B$124,'Capacity Backing (Hide)2'!Q$203:Q$217,"X")))</f>
        <v>0</v>
      </c>
      <c r="ML59">
        <f>'Capacity Backing (Hide)2'!R$139*(AR59/MAX(1,SUMIFS('Treatment Backing (Hide)'!$B$110:$B$124,'Capacity Backing (Hide)2'!R$203:R$217,"X")))</f>
        <v>0</v>
      </c>
      <c r="MM59">
        <f>'Capacity Backing (Hide)2'!S$139*(AS59/MAX(1,SUMIFS('Treatment Backing (Hide)'!$B$110:$B$124,'Capacity Backing (Hide)2'!S$203:S$217,"X")))</f>
        <v>0</v>
      </c>
      <c r="MN59">
        <f>'Capacity Backing (Hide)2'!T$139*(AT59/MAX(1,SUMIFS('Treatment Backing (Hide)'!$B$110:$B$124,'Capacity Backing (Hide)2'!T$203:T$217,"X")))</f>
        <v>0</v>
      </c>
      <c r="MO59">
        <f>'Capacity Backing (Hide)2'!U$139*(AU59/MAX(1,SUMIFS('Treatment Backing (Hide)'!$B$110:$B$124,'Capacity Backing (Hide)2'!U$203:U$217,"X")))</f>
        <v>0</v>
      </c>
      <c r="MP59">
        <f>'Capacity Backing (Hide)2'!V$139*(AV59/MAX(1,SUMIFS('Treatment Backing (Hide)'!$B$110:$B$124,'Capacity Backing (Hide)2'!V$203:V$217,"X")))</f>
        <v>0</v>
      </c>
      <c r="MQ59">
        <f>'Capacity Backing (Hide)2'!W$139*(AW59/MAX(1,SUMIFS('Treatment Backing (Hide)'!$B$110:$B$124,'Capacity Backing (Hide)2'!W$203:W$217,"X")))</f>
        <v>0</v>
      </c>
      <c r="MR59">
        <f>'Capacity Backing (Hide)2'!X$139*(AX59/MAX(1,SUMIFS('Treatment Backing (Hide)'!$B$110:$B$124,'Capacity Backing (Hide)2'!X$203:X$217,"X")))</f>
        <v>0</v>
      </c>
      <c r="MS59">
        <f>'Capacity Backing (Hide)2'!Y$139*(AY59/MAX(1,SUMIFS('Treatment Backing (Hide)'!$B$110:$B$124,'Capacity Backing (Hide)2'!Y$203:Y$217,"X")))</f>
        <v>0</v>
      </c>
      <c r="MT59">
        <f>'Capacity Backing (Hide)2'!Z$139*(AZ59/MAX(1,SUMIFS('Treatment Backing (Hide)'!$B$110:$B$124,'Capacity Backing (Hide)2'!Z$203:Z$217,"X")))</f>
        <v>0</v>
      </c>
      <c r="MU59">
        <f>'Capacity Backing (Hide)2'!AA$139*(BA59/MAX(1,SUMIFS('Treatment Backing (Hide)'!$B$110:$B$124,'Capacity Backing (Hide)2'!AA$203:AA$217,"X")))</f>
        <v>0</v>
      </c>
      <c r="MV59">
        <f>'Capacity Backing (Hide)2'!AB$139*(BB59/MAX(1,SUMIFS('Treatment Backing (Hide)'!$B$110:$B$124,'Capacity Backing (Hide)2'!AB$203:AB$217,"X")))</f>
        <v>0</v>
      </c>
      <c r="MW59">
        <f>'Capacity Backing (Hide)2'!AC$139*(BC59/MAX(1,SUMIFS('Treatment Backing (Hide)'!$B$110:$B$124,'Capacity Backing (Hide)2'!AC$203:AC$217,"X")))</f>
        <v>0</v>
      </c>
      <c r="MX59">
        <f>'Capacity Backing (Hide)2'!AD$139*(BD59/MAX(1,SUMIFS('Treatment Backing (Hide)'!$B$110:$B$124,'Capacity Backing (Hide)2'!AD$203:AD$217,"X")))</f>
        <v>0</v>
      </c>
      <c r="MY59">
        <f>'Capacity Backing (Hide)2'!AE$139*(BE59/MAX(1,SUMIFS('Treatment Backing (Hide)'!$B$110:$B$124,'Capacity Backing (Hide)2'!AE$203:AE$217,"X")))</f>
        <v>0</v>
      </c>
      <c r="MZ59">
        <f>'Capacity Backing (Hide)2'!AF$139*(BF59/MAX(1,SUMIFS('Treatment Backing (Hide)'!$B$110:$B$124,'Capacity Backing (Hide)2'!AF$203:AF$217,"X")))</f>
        <v>0</v>
      </c>
      <c r="NA59">
        <f>'Capacity Backing (Hide)2'!AG$139*(BG59/MAX(1,SUMIFS('Treatment Backing (Hide)'!$B$110:$B$124,'Capacity Backing (Hide)2'!AG$203:AG$217,"X")))</f>
        <v>0</v>
      </c>
      <c r="NB59">
        <f>'Capacity Backing (Hide)2'!AH$139*(BH59/MAX(1,SUMIFS('Treatment Backing (Hide)'!$B$110:$B$124,'Capacity Backing (Hide)2'!AH$203:AH$217,"X")))</f>
        <v>0</v>
      </c>
      <c r="NC59">
        <f>'Capacity Backing (Hide)2'!AI$139*(BI59/MAX(1,SUMIFS('Treatment Backing (Hide)'!$B$110:$B$124,'Capacity Backing (Hide)2'!AI$203:AI$217,"X")))</f>
        <v>0</v>
      </c>
      <c r="ND59">
        <f>'Capacity Backing (Hide)2'!AJ$139*(BJ59/MAX(1,SUMIFS('Treatment Backing (Hide)'!$B$110:$B$124,'Capacity Backing (Hide)2'!AJ$203:AJ$217,"X")))</f>
        <v>0</v>
      </c>
      <c r="NE59">
        <f>'Capacity Backing (Hide)2'!AK$139*(BK59/MAX(1,SUMIFS('Treatment Backing (Hide)'!$B$110:$B$124,'Capacity Backing (Hide)2'!AK$203:AK$217,"X")))</f>
        <v>0</v>
      </c>
      <c r="NF59">
        <f>'Capacity Backing (Hide)2'!AL$139*(BL59/MAX(1,SUMIFS('Treatment Backing (Hide)'!$B$110:$B$124,'Capacity Backing (Hide)2'!AL$203:AL$217,"X")))</f>
        <v>0</v>
      </c>
      <c r="NG59">
        <f>'Capacity Backing (Hide)2'!AM$139*(BM59/MAX(1,SUMIFS('Treatment Backing (Hide)'!$B$110:$B$124,'Capacity Backing (Hide)2'!AM$203:AM$217,"X")))</f>
        <v>0</v>
      </c>
      <c r="NH59">
        <f>'Capacity Backing (Hide)2'!AN$139*(BN59/MAX(1,SUMIFS('Treatment Backing (Hide)'!$B$110:$B$124,'Capacity Backing (Hide)2'!AN$203:AN$217,"X")))</f>
        <v>0</v>
      </c>
      <c r="NI59">
        <f>'Capacity Backing (Hide)2'!AO$139*(BO59/MAX(1,SUMIFS('Treatment Backing (Hide)'!$B$110:$B$124,'Capacity Backing (Hide)2'!AO$203:AO$217,"X")))</f>
        <v>0</v>
      </c>
      <c r="NJ59">
        <f>'Capacity Backing (Hide)2'!AP$139*(BP59/MAX(1,SUMIFS('Treatment Backing (Hide)'!$B$110:$B$124,'Capacity Backing (Hide)2'!AP$203:AP$217,"X")))</f>
        <v>0</v>
      </c>
      <c r="NK59">
        <f>'Capacity Backing (Hide)2'!AQ$139*(BQ59/MAX(1,SUMIFS('Treatment Backing (Hide)'!$B$110:$B$124,'Capacity Backing (Hide)2'!AQ$203:AQ$217,"X")))</f>
        <v>0</v>
      </c>
      <c r="NL59">
        <f>'Capacity Backing (Hide)2'!AR$139*(BR59/MAX(1,SUMIFS('Treatment Backing (Hide)'!$B$110:$B$124,'Capacity Backing (Hide)2'!AR$203:AR$217,"X")))</f>
        <v>0</v>
      </c>
      <c r="NM59">
        <f>'Capacity Backing (Hide)2'!AS$139*(BS59/MAX(1,SUMIFS('Treatment Backing (Hide)'!$B$110:$B$124,'Capacity Backing (Hide)2'!AS$203:AS$217,"X")))</f>
        <v>0</v>
      </c>
      <c r="NN59">
        <f>'Capacity Backing (Hide)2'!AT$139*(BT59/MAX(1,SUMIFS('Treatment Backing (Hide)'!$B$110:$B$124,'Capacity Backing (Hide)2'!AT$203:AT$217,"X")))</f>
        <v>0</v>
      </c>
      <c r="NO59">
        <f>'Capacity Backing (Hide)2'!AU$139*(BU59/MAX(1,SUMIFS('Treatment Backing (Hide)'!$B$110:$B$124,'Capacity Backing (Hide)2'!AU$203:AU$217,"X")))</f>
        <v>0</v>
      </c>
      <c r="NP59">
        <f>'Capacity Backing (Hide)2'!AV$139*(BV59/MAX(1,SUMIFS('Treatment Backing (Hide)'!$B$110:$B$124,'Capacity Backing (Hide)2'!AV$203:AV$217,"X")))</f>
        <v>0</v>
      </c>
      <c r="NQ59">
        <f>'Capacity Backing (Hide)2'!AW$139*(BW59/MAX(1,SUMIFS('Treatment Backing (Hide)'!$B$110:$B$124,'Capacity Backing (Hide)2'!AW$203:AW$217,"X")))</f>
        <v>0</v>
      </c>
      <c r="NR59">
        <f>'Capacity Backing (Hide)2'!AX$139*(BX59/MAX(1,SUMIFS('Treatment Backing (Hide)'!$B$110:$B$124,'Capacity Backing (Hide)2'!AX$203:AX$217,"X")))</f>
        <v>0</v>
      </c>
      <c r="NS59">
        <f>'Capacity Backing (Hide)2'!AY$139*(BY59/MAX(1,SUMIFS('Treatment Backing (Hide)'!$B$110:$B$124,'Capacity Backing (Hide)2'!AY$203:AY$217,"X")))</f>
        <v>0</v>
      </c>
      <c r="NT59">
        <f>'Capacity Backing (Hide)2'!AZ$139*(BZ59/MAX(1,SUMIFS('Treatment Backing (Hide)'!$B$110:$B$124,'Capacity Backing (Hide)2'!AZ$203:AZ$217,"X")))</f>
        <v>0</v>
      </c>
      <c r="NU59">
        <f>'Capacity Backing (Hide)2'!BA$139*(CA59/MAX(1,SUMIFS('Treatment Backing (Hide)'!$B$110:$B$124,'Capacity Backing (Hide)2'!BA$203:BA$217,"X")))</f>
        <v>0</v>
      </c>
      <c r="NV59">
        <f>'Capacity Backing (Hide)2'!BB$139*(CB59/MAX(1,SUMIFS('Treatment Backing (Hide)'!$B$110:$B$124,'Capacity Backing (Hide)2'!BB$203:BB$217,"X")))</f>
        <v>0</v>
      </c>
      <c r="NW59">
        <f>'Capacity Backing (Hide)2'!BC$139*(CC59/MAX(1,SUMIFS('Treatment Backing (Hide)'!$B$110:$B$124,'Capacity Backing (Hide)2'!BC$203:BC$217,"X")))</f>
        <v>0</v>
      </c>
      <c r="NX59">
        <f>'Capacity Backing (Hide)2'!BD$139*(CD59/MAX(1,SUMIFS('Treatment Backing (Hide)'!$B$110:$B$124,'Capacity Backing (Hide)2'!BD$203:BD$217,"X")))</f>
        <v>0</v>
      </c>
      <c r="NY59">
        <f>'Capacity Backing (Hide)2'!BE$139*(CE59/MAX(1,SUMIFS('Treatment Backing (Hide)'!$B$110:$B$124,'Capacity Backing (Hide)2'!BE$203:BE$217,"X")))</f>
        <v>0</v>
      </c>
      <c r="NZ59">
        <f>'Capacity Backing (Hide)2'!BF$139*(CF59/MAX(1,SUMIFS('Treatment Backing (Hide)'!$B$110:$B$124,'Capacity Backing (Hide)2'!BF$203:BF$217,"X")))</f>
        <v>0</v>
      </c>
      <c r="OA59">
        <f>'Capacity Backing (Hide)2'!BG$139*(CG59/MAX(1,SUMIFS('Treatment Backing (Hide)'!$B$110:$B$124,'Capacity Backing (Hide)2'!BG$203:BG$217,"X")))</f>
        <v>0</v>
      </c>
      <c r="OB59">
        <f>'Capacity Backing (Hide)2'!BH$139*(CH59/MAX(1,SUMIFS('Treatment Backing (Hide)'!$B$110:$B$124,'Capacity Backing (Hide)2'!BH$203:BH$217,"X")))</f>
        <v>0</v>
      </c>
      <c r="OC59">
        <f>'Capacity Backing (Hide)2'!BI$139*(CI59/MAX(1,SUMIFS('Treatment Backing (Hide)'!$B$110:$B$124,'Capacity Backing (Hide)2'!BI$203:BI$217,"X")))</f>
        <v>0</v>
      </c>
      <c r="OD59">
        <f>'Capacity Backing (Hide)2'!BJ$139*(CJ59/MAX(1,SUMIFS('Treatment Backing (Hide)'!$B$110:$B$124,'Capacity Backing (Hide)2'!BJ$203:BJ$217,"X")))</f>
        <v>0</v>
      </c>
      <c r="OE59">
        <f>'Capacity Backing (Hide)2'!BK$139*(CK59/MAX(1,SUMIFS('Treatment Backing (Hide)'!$B$110:$B$124,'Capacity Backing (Hide)2'!BK$203:BK$217,"X")))</f>
        <v>0</v>
      </c>
      <c r="OF59">
        <f>'Capacity Backing (Hide)2'!BL$139*(CL59/MAX(1,SUMIFS('Treatment Backing (Hide)'!$B$110:$B$124,'Capacity Backing (Hide)2'!BL$203:BL$217,"X")))</f>
        <v>0</v>
      </c>
      <c r="OG59">
        <f>'Capacity Backing (Hide)2'!BM$139*(CM59/MAX(1,SUMIFS('Treatment Backing (Hide)'!$B$110:$B$124,'Capacity Backing (Hide)2'!BM$203:BM$217,"X")))</f>
        <v>0</v>
      </c>
      <c r="OH59">
        <f>'Capacity Backing (Hide)2'!BN$139*(CN59/MAX(1,SUMIFS('Treatment Backing (Hide)'!$B$110:$B$124,'Capacity Backing (Hide)2'!BN$203:BN$217,"X")))</f>
        <v>0</v>
      </c>
      <c r="OI59">
        <f>'Capacity Backing (Hide)2'!BO$139*(CO59/MAX(1,SUMIFS('Treatment Backing (Hide)'!$B$110:$B$124,'Capacity Backing (Hide)2'!BO$203:BO$217,"X")))</f>
        <v>0</v>
      </c>
      <c r="OJ59">
        <f>'Capacity Backing (Hide)2'!BP$139*(CP59/MAX(1,SUMIFS('Treatment Backing (Hide)'!$B$110:$B$124,'Capacity Backing (Hide)2'!BP$203:BP$217,"X")))</f>
        <v>0</v>
      </c>
      <c r="OK59">
        <f>'Capacity Backing (Hide)2'!BQ$139*(CQ59/MAX(1,SUMIFS('Treatment Backing (Hide)'!$B$110:$B$124,'Capacity Backing (Hide)2'!BQ$203:BQ$217,"X")))</f>
        <v>0</v>
      </c>
      <c r="OL59">
        <f>'Capacity Backing (Hide)2'!BR$139*(CR59/MAX(1,SUMIFS('Treatment Backing (Hide)'!$B$110:$B$124,'Capacity Backing (Hide)2'!BR$203:BR$217,"X")))</f>
        <v>0</v>
      </c>
      <c r="OM59">
        <f>'Capacity Backing (Hide)2'!BS$139*(CS59/MAX(1,SUMIFS('Treatment Backing (Hide)'!$B$110:$B$124,'Capacity Backing (Hide)2'!BS$203:BS$217,"X")))</f>
        <v>0</v>
      </c>
      <c r="ON59">
        <f>'Capacity Backing (Hide)2'!BT$139*(CT59/MAX(1,SUMIFS('Treatment Backing (Hide)'!$B$110:$B$124,'Capacity Backing (Hide)2'!BT$203:BT$217,"X")))</f>
        <v>0</v>
      </c>
      <c r="OO59">
        <f>'Capacity Backing (Hide)2'!BU$139*(CU59/MAX(1,SUMIFS('Treatment Backing (Hide)'!$B$110:$B$124,'Capacity Backing (Hide)2'!BU$203:BU$217,"X")))</f>
        <v>0</v>
      </c>
      <c r="OP59">
        <f>'Capacity Backing (Hide)2'!BV$139*(CV59/MAX(1,SUMIFS('Treatment Backing (Hide)'!$B$110:$B$124,'Capacity Backing (Hide)2'!BV$203:BV$217,"X")))</f>
        <v>0</v>
      </c>
      <c r="OQ59">
        <f>'Capacity Backing (Hide)2'!BW$139*(CW59/MAX(1,SUMIFS('Treatment Backing (Hide)'!$B$110:$B$124,'Capacity Backing (Hide)2'!BW$203:BW$217,"X")))</f>
        <v>0</v>
      </c>
      <c r="OR59">
        <f>'Capacity Backing (Hide)2'!BX$139*(CX59/MAX(1,SUMIFS('Treatment Backing (Hide)'!$B$110:$B$124,'Capacity Backing (Hide)2'!BX$203:BX$217,"X")))</f>
        <v>0</v>
      </c>
      <c r="OS59">
        <f>'Capacity Backing (Hide)2'!BY$139*(CY59/MAX(1,SUMIFS('Treatment Backing (Hide)'!$B$110:$B$124,'Capacity Backing (Hide)2'!BY$203:BY$217,"X")))</f>
        <v>0</v>
      </c>
      <c r="OT59">
        <f>'Capacity Backing (Hide)2'!BZ$139*(CZ59/MAX(1,SUMIFS('Treatment Backing (Hide)'!$B$110:$B$124,'Capacity Backing (Hide)2'!BZ$203:BZ$217,"X")))</f>
        <v>0</v>
      </c>
      <c r="OU59">
        <f>'Capacity Backing (Hide)2'!CA$139*(DA59/MAX(1,SUMIFS('Treatment Backing (Hide)'!$B$110:$B$124,'Capacity Backing (Hide)2'!CA$203:CA$217,"X")))</f>
        <v>0</v>
      </c>
      <c r="OV59">
        <f>'Capacity Backing (Hide)2'!CB$139*(DB59/MAX(1,SUMIFS('Treatment Backing (Hide)'!$B$110:$B$124,'Capacity Backing (Hide)2'!CB$203:CB$217,"X")))</f>
        <v>0</v>
      </c>
      <c r="OW59">
        <f>'Capacity Backing (Hide)2'!CC$139*(DC59/MAX(1,SUMIFS('Treatment Backing (Hide)'!$B$110:$B$124,'Capacity Backing (Hide)2'!CC$203:CC$217,"X")))</f>
        <v>0</v>
      </c>
      <c r="OX59">
        <f>'Capacity Backing (Hide)2'!CD$139*(DD59/MAX(1,SUMIFS('Treatment Backing (Hide)'!$B$110:$B$124,'Capacity Backing (Hide)2'!CD$203:CD$217,"X")))</f>
        <v>0</v>
      </c>
      <c r="OY59">
        <f>'Capacity Backing (Hide)2'!CE$139*(DE59/MAX(1,SUMIFS('Treatment Backing (Hide)'!$B$110:$B$124,'Capacity Backing (Hide)2'!CE$203:CE$217,"X")))</f>
        <v>0</v>
      </c>
      <c r="OZ59">
        <f>'Capacity Backing (Hide)2'!CF$139*(DF59/MAX(1,SUMIFS('Treatment Backing (Hide)'!$B$110:$B$124,'Capacity Backing (Hide)2'!CF$203:CF$217,"X")))</f>
        <v>0</v>
      </c>
      <c r="PA59">
        <f>'Capacity Backing (Hide)2'!CG$139*(DG59/MAX(1,SUMIFS('Treatment Backing (Hide)'!$B$110:$B$124,'Capacity Backing (Hide)2'!CG$203:CG$217,"X")))</f>
        <v>0</v>
      </c>
      <c r="PB59">
        <f>'Capacity Backing (Hide)2'!CH$139*(DH59/MAX(1,SUMIFS('Treatment Backing (Hide)'!$B$110:$B$124,'Capacity Backing (Hide)2'!CH$203:CH$217,"X")))</f>
        <v>0</v>
      </c>
      <c r="PC59">
        <f>'Capacity Backing (Hide)2'!CI$139*(DI59/MAX(1,SUMIFS('Treatment Backing (Hide)'!$B$110:$B$124,'Capacity Backing (Hide)2'!CI$203:CI$217,"X")))</f>
        <v>0</v>
      </c>
      <c r="PD59">
        <f>'Capacity Backing (Hide)2'!CJ$139*(DJ59/MAX(1,SUMIFS('Treatment Backing (Hide)'!$B$110:$B$124,'Capacity Backing (Hide)2'!CJ$203:CJ$217,"X")))</f>
        <v>0</v>
      </c>
      <c r="PE59">
        <f>'Capacity Backing (Hide)2'!CK$139*(DK59/MAX(1,SUMIFS('Treatment Backing (Hide)'!$B$110:$B$124,'Capacity Backing (Hide)2'!CK$203:CK$217,"X")))</f>
        <v>0</v>
      </c>
      <c r="PF59">
        <f>'Capacity Backing (Hide)2'!CL$139*(DL59/MAX(1,SUMIFS('Treatment Backing (Hide)'!$B$110:$B$124,'Capacity Backing (Hide)2'!CL$203:CL$217,"X")))</f>
        <v>0</v>
      </c>
      <c r="PG59">
        <f>'Capacity Backing (Hide)2'!CM$139*(DM59/MAX(1,SUMIFS('Treatment Backing (Hide)'!$B$110:$B$124,'Capacity Backing (Hide)2'!CM$203:CM$217,"X")))</f>
        <v>0</v>
      </c>
      <c r="PH59">
        <f>'Capacity Backing (Hide)2'!CN$139*(DN59/MAX(1,SUMIFS('Treatment Backing (Hide)'!$B$110:$B$124,'Capacity Backing (Hide)2'!CN$203:CN$217,"X")))</f>
        <v>0</v>
      </c>
      <c r="PI59">
        <f>'Capacity Backing (Hide)2'!CO$139*(DO59/MAX(1,SUMIFS('Treatment Backing (Hide)'!$B$110:$B$124,'Capacity Backing (Hide)2'!CO$203:CO$217,"X")))</f>
        <v>0</v>
      </c>
      <c r="PJ59">
        <f>'Capacity Backing (Hide)2'!CP$139*(DP59/MAX(1,SUMIFS('Treatment Backing (Hide)'!$B$110:$B$124,'Capacity Backing (Hide)2'!CP$203:CP$217,"X")))</f>
        <v>0</v>
      </c>
      <c r="PK59">
        <f>'Capacity Backing (Hide)2'!CQ$139*(DQ59/MAX(1,SUMIFS('Treatment Backing (Hide)'!$B$110:$B$124,'Capacity Backing (Hide)2'!CQ$203:CQ$217,"X")))</f>
        <v>0</v>
      </c>
      <c r="PL59">
        <f>'Capacity Backing (Hide)2'!CR$139*(DR59/MAX(1,SUMIFS('Treatment Backing (Hide)'!$B$110:$B$124,'Capacity Backing (Hide)2'!CR$203:CR$217,"X")))</f>
        <v>0</v>
      </c>
      <c r="PM59">
        <f>'Capacity Backing (Hide)2'!CS$139*(DS59/MAX(1,SUMIFS('Treatment Backing (Hide)'!$B$110:$B$124,'Capacity Backing (Hide)2'!CS$203:CS$217,"X")))</f>
        <v>0</v>
      </c>
      <c r="PN59">
        <f>'Capacity Backing (Hide)2'!CT$139*(DT59/MAX(1,SUMIFS('Treatment Backing (Hide)'!$B$110:$B$124,'Capacity Backing (Hide)2'!CT$203:CT$217,"X")))</f>
        <v>0</v>
      </c>
      <c r="PO59">
        <f>'Capacity Backing (Hide)2'!CU$139*(DU59/MAX(1,SUMIFS('Treatment Backing (Hide)'!$B$110:$B$124,'Capacity Backing (Hide)2'!CU$203:CU$217,"X")))</f>
        <v>0</v>
      </c>
      <c r="PP59">
        <f>'Capacity Backing (Hide)2'!CV$139*(DV59/MAX(1,SUMIFS('Treatment Backing (Hide)'!$B$110:$B$124,'Capacity Backing (Hide)2'!CV$203:CV$217,"X")))</f>
        <v>0</v>
      </c>
      <c r="PQ59">
        <f>'Capacity Backing (Hide)2'!CW$139*(DW59/MAX(1,SUMIFS('Treatment Backing (Hide)'!$B$110:$B$124,'Capacity Backing (Hide)2'!CW$203:CW$217,"X")))</f>
        <v>0</v>
      </c>
      <c r="PS59" cm="1">
        <f t="array" ref="PS59">SUM(IF('Capacity Summary'!H$36:H$135="X",1,0)*TRANSPOSE('CR Backing (Hide)'!$HX59:$LS59))</f>
        <v>0</v>
      </c>
      <c r="PT59" cm="1">
        <f t="array" ref="PT59">SUM(IF('Capacity Summary'!I$36:I$135="X",1,0)*TRANSPOSE('CR Backing (Hide)'!$HX59:$LS59))</f>
        <v>0</v>
      </c>
      <c r="PU59" cm="1">
        <f t="array" ref="PU59">SUM(IF('Capacity Summary'!J$36:J$135="X",1,0)*TRANSPOSE('CR Backing (Hide)'!$HX59:$LS59))</f>
        <v>0</v>
      </c>
      <c r="PV59" cm="1">
        <f t="array" ref="PV59">SUM(IF('Capacity Summary'!K$36:K$135="X",1,0)*TRANSPOSE('CR Backing (Hide)'!$HX59:$LS59))</f>
        <v>0</v>
      </c>
      <c r="PW59" cm="1">
        <f t="array" ref="PW59">SUM(IF('Capacity Summary'!L$36:L$135="X",1,0)*TRANSPOSE('CR Backing (Hide)'!$HX59:$LS59))</f>
        <v>0</v>
      </c>
      <c r="PX59" cm="1">
        <f t="array" ref="PX59">SUM(IF('Capacity Summary'!M$36:M$135="X",1,0)*TRANSPOSE('CR Backing (Hide)'!$HX59:$LS59))</f>
        <v>0</v>
      </c>
      <c r="PY59" cm="1">
        <f t="array" ref="PY59">SUM(IF('Capacity Summary'!N$36:N$135="X",1,0)*TRANSPOSE('CR Backing (Hide)'!$HX59:$LS59))</f>
        <v>0</v>
      </c>
      <c r="PZ59" cm="1">
        <f t="array" ref="PZ59">SUM(IF('Capacity Summary'!O$36:O$135="X",1,0)*TRANSPOSE('CR Backing (Hide)'!$HX59:$LS59))</f>
        <v>0</v>
      </c>
      <c r="QA59" cm="1">
        <f t="array" ref="QA59">SUM(IF('Capacity Summary'!P$36:P$135="X",1,0)*TRANSPOSE('CR Backing (Hide)'!$HX59:$LS59))</f>
        <v>0</v>
      </c>
      <c r="QB59" cm="1">
        <f t="array" ref="QB59">SUM(IF('Capacity Summary'!Q$36:Q$135="X",1,0)*TRANSPOSE('CR Backing (Hide)'!$HX59:$LS59))</f>
        <v>0</v>
      </c>
      <c r="QC59" cm="1">
        <f t="array" ref="QC59">SUM(IF('Capacity Summary'!R$36:R$135="X",1,0)*TRANSPOSE('CR Backing (Hide)'!$HX59:$LS59))</f>
        <v>0</v>
      </c>
      <c r="QD59" cm="1">
        <f t="array" ref="QD59">SUM(IF('Capacity Summary'!S$36:S$135="X",1,0)*TRANSPOSE('CR Backing (Hide)'!$HX59:$LS59))</f>
        <v>0</v>
      </c>
      <c r="QE59" cm="1">
        <f t="array" ref="QE59">SUM(IF('Capacity Summary'!T$36:T$135="X",1,0)*TRANSPOSE('CR Backing (Hide)'!$HX59:$LS59))</f>
        <v>0</v>
      </c>
      <c r="QF59" cm="1">
        <f t="array" ref="QF59">SUM(IF('Capacity Summary'!U$36:U$135="X",1,0)*TRANSPOSE('CR Backing (Hide)'!$HX59:$LS59))</f>
        <v>0</v>
      </c>
      <c r="QG59" cm="1">
        <f t="array" ref="QG59">SUM(IF('Capacity Summary'!V$36:V$135="X",1,0)*TRANSPOSE('CR Backing (Hide)'!$HX59:$LS59))</f>
        <v>0</v>
      </c>
      <c r="QH59" cm="1">
        <f t="array" ref="QH59">SUM(IF('Capacity Summary'!W$36:W$135="X",1,0)*TRANSPOSE('CR Backing (Hide)'!$HX59:$LS59))</f>
        <v>0</v>
      </c>
      <c r="QI59" cm="1">
        <f t="array" ref="QI59">SUM(IF('Capacity Summary'!X$36:X$135="X",1,0)*TRANSPOSE('CR Backing (Hide)'!$HX59:$LS59))</f>
        <v>0</v>
      </c>
      <c r="QJ59" cm="1">
        <f t="array" ref="QJ59">SUM(IF('Capacity Summary'!Y$36:Y$135="X",1,0)*TRANSPOSE('CR Backing (Hide)'!$HX59:$LS59))</f>
        <v>0</v>
      </c>
      <c r="QK59" cm="1">
        <f t="array" ref="QK59">SUM(IF('Capacity Summary'!Z$36:Z$135="X",1,0)*TRANSPOSE('CR Backing (Hide)'!$HX59:$LS59))</f>
        <v>0</v>
      </c>
      <c r="QL59" cm="1">
        <f t="array" ref="QL59">SUM(IF('Capacity Summary'!AA$36:AA$135="X",1,0)*TRANSPOSE('CR Backing (Hide)'!$HX59:$LS59))</f>
        <v>0</v>
      </c>
      <c r="QM59" cm="1">
        <f t="array" ref="QM59">SUM(IF('Capacity Summary'!AB$36:AB$135="X",1,0)*TRANSPOSE('CR Backing (Hide)'!$HX59:$LS59))</f>
        <v>0</v>
      </c>
      <c r="QN59" cm="1">
        <f t="array" ref="QN59">SUM(IF('Capacity Summary'!AC$36:AC$135="X",1,0)*TRANSPOSE('CR Backing (Hide)'!$HX59:$LS59))</f>
        <v>0</v>
      </c>
      <c r="QO59" cm="1">
        <f t="array" ref="QO59">SUM(IF('Capacity Summary'!AD$36:AD$135="X",1,0)*TRANSPOSE('CR Backing (Hide)'!$HX59:$LS59))</f>
        <v>0</v>
      </c>
      <c r="QP59" cm="1">
        <f t="array" ref="QP59">SUM(IF('Capacity Summary'!AE$36:AE$135="X",1,0)*TRANSPOSE('CR Backing (Hide)'!$HX59:$LS59))</f>
        <v>0</v>
      </c>
      <c r="QQ59" cm="1">
        <f t="array" ref="QQ59">SUM(IF('Capacity Summary'!AF$36:AF$135="X",1,0)*TRANSPOSE('CR Backing (Hide)'!$HX59:$LS59))</f>
        <v>0</v>
      </c>
      <c r="QR59" cm="1">
        <f t="array" ref="QR59">SUM(IF('Capacity Summary'!AG$36:AG$135="X",1,0)*TRANSPOSE('CR Backing (Hide)'!$HX59:$LS59))</f>
        <v>0</v>
      </c>
      <c r="QS59" cm="1">
        <f t="array" ref="QS59">SUM(IF('Capacity Summary'!AH$36:AH$135="X",1,0)*TRANSPOSE('CR Backing (Hide)'!$HX59:$LS59))</f>
        <v>0</v>
      </c>
      <c r="QT59" cm="1">
        <f t="array" ref="QT59">SUM(IF('Capacity Summary'!AI$36:AI$135="X",1,0)*TRANSPOSE('CR Backing (Hide)'!$HX59:$LS59))</f>
        <v>0</v>
      </c>
      <c r="QU59" cm="1">
        <f t="array" ref="QU59">SUM(IF('Capacity Summary'!AJ$36:AJ$135="X",1,0)*TRANSPOSE('CR Backing (Hide)'!$HX59:$LS59))</f>
        <v>0</v>
      </c>
      <c r="QV59" cm="1">
        <f t="array" ref="QV59">SUM(IF('Capacity Summary'!AK$36:AK$135="X",1,0)*TRANSPOSE('CR Backing (Hide)'!$HX59:$LS59))</f>
        <v>0</v>
      </c>
      <c r="QW59" cm="1">
        <f t="array" ref="QW59">SUM(IF('Capacity Summary'!AL$36:AL$135="X",1,0)*TRANSPOSE('CR Backing (Hide)'!$HX59:$LS59))</f>
        <v>0</v>
      </c>
      <c r="QX59" cm="1">
        <f t="array" ref="QX59">SUM(IF('Capacity Summary'!AM$36:AM$135="X",1,0)*TRANSPOSE('CR Backing (Hide)'!$HX59:$LS59))</f>
        <v>0</v>
      </c>
      <c r="QY59" cm="1">
        <f t="array" ref="QY59">SUM(IF('Capacity Summary'!AN$36:AN$135="X",1,0)*TRANSPOSE('CR Backing (Hide)'!$HX59:$LS59))</f>
        <v>0</v>
      </c>
      <c r="QZ59" cm="1">
        <f t="array" ref="QZ59">SUM(IF('Capacity Summary'!AO$36:AO$135="X",1,0)*TRANSPOSE('CR Backing (Hide)'!$HX59:$LS59))</f>
        <v>0</v>
      </c>
      <c r="RA59" cm="1">
        <f t="array" ref="RA59">SUM(IF('Capacity Summary'!AP$36:AP$135="X",1,0)*TRANSPOSE('CR Backing (Hide)'!$HX59:$LS59))</f>
        <v>0</v>
      </c>
      <c r="RB59" cm="1">
        <f t="array" ref="RB59">SUM(IF('Capacity Summary'!AQ$36:AQ$135="X",1,0)*TRANSPOSE('CR Backing (Hide)'!$HX59:$LS59))</f>
        <v>0</v>
      </c>
      <c r="RC59" cm="1">
        <f t="array" ref="RC59">SUM(IF('Capacity Summary'!AR$36:AR$135="X",1,0)*TRANSPOSE('CR Backing (Hide)'!$HX59:$LS59))</f>
        <v>0</v>
      </c>
      <c r="RD59" cm="1">
        <f t="array" ref="RD59">SUM(IF('Capacity Summary'!AS$36:AS$135="X",1,0)*TRANSPOSE('CR Backing (Hide)'!$HX59:$LS59))</f>
        <v>0</v>
      </c>
      <c r="RE59" cm="1">
        <f t="array" ref="RE59">SUM(IF('Capacity Summary'!AT$36:AT$135="X",1,0)*TRANSPOSE('CR Backing (Hide)'!$HX59:$LS59))</f>
        <v>0</v>
      </c>
      <c r="RF59" cm="1">
        <f t="array" ref="RF59">SUM(IF('Capacity Summary'!AU$36:AU$135="X",1,0)*TRANSPOSE('CR Backing (Hide)'!$HX59:$LS59))</f>
        <v>0</v>
      </c>
      <c r="RG59" cm="1">
        <f t="array" ref="RG59">SUM(IF('Capacity Summary'!AV$36:AV$135="X",1,0)*TRANSPOSE('CR Backing (Hide)'!$HX59:$LS59))</f>
        <v>0</v>
      </c>
      <c r="RH59" cm="1">
        <f t="array" ref="RH59">SUM(IF('Capacity Summary'!AW$36:AW$135="X",1,0)*TRANSPOSE('CR Backing (Hide)'!$HX59:$LS59))</f>
        <v>0</v>
      </c>
      <c r="RI59" cm="1">
        <f t="array" ref="RI59">SUM(IF('Capacity Summary'!AX$36:AX$135="X",1,0)*TRANSPOSE('CR Backing (Hide)'!$HX59:$LS59))</f>
        <v>0</v>
      </c>
      <c r="RJ59" cm="1">
        <f t="array" ref="RJ59">SUM(IF('Capacity Summary'!AY$36:AY$135="X",1,0)*TRANSPOSE('CR Backing (Hide)'!$HX59:$LS59))</f>
        <v>0</v>
      </c>
      <c r="RK59" cm="1">
        <f t="array" ref="RK59">SUM(IF('Capacity Summary'!AZ$36:AZ$135="X",1,0)*TRANSPOSE('CR Backing (Hide)'!$HX59:$LS59))</f>
        <v>0</v>
      </c>
      <c r="RL59" cm="1">
        <f t="array" ref="RL59">SUM(IF('Capacity Summary'!BA$36:BA$135="X",1,0)*TRANSPOSE('CR Backing (Hide)'!$HX59:$LS59))</f>
        <v>0</v>
      </c>
      <c r="RM59" cm="1">
        <f t="array" ref="RM59">SUM(IF('Capacity Summary'!BB$36:BB$135="X",1,0)*TRANSPOSE('CR Backing (Hide)'!$HX59:$LS59))</f>
        <v>0</v>
      </c>
      <c r="RN59" cm="1">
        <f t="array" ref="RN59">SUM(IF('Capacity Summary'!BC$36:BC$135="X",1,0)*TRANSPOSE('CR Backing (Hide)'!$HX59:$LS59))</f>
        <v>0</v>
      </c>
      <c r="RO59" cm="1">
        <f t="array" ref="RO59">SUM(IF('Capacity Summary'!BD$36:BD$135="X",1,0)*TRANSPOSE('CR Backing (Hide)'!$HX59:$LS59))</f>
        <v>0</v>
      </c>
      <c r="RP59" cm="1">
        <f t="array" ref="RP59">SUM(IF('Capacity Summary'!BE$36:BE$135="X",1,0)*TRANSPOSE('CR Backing (Hide)'!$HX59:$LS59))</f>
        <v>0</v>
      </c>
      <c r="RQ59" cm="1">
        <f t="array" ref="RQ59">SUM(IF('Capacity Summary'!BF$36:BF$135="X",1,0)*TRANSPOSE('CR Backing (Hide)'!$HX59:$LS59))</f>
        <v>0</v>
      </c>
      <c r="RR59" cm="1">
        <f t="array" ref="RR59">SUM(IF('Capacity Summary'!BG$36:BG$135="X",1,0)*TRANSPOSE('CR Backing (Hide)'!$HX59:$LS59))</f>
        <v>0</v>
      </c>
      <c r="RT59" cm="1">
        <f t="array" ref="RT59">SUM(IF('Capacity Summary'!H$139:H$238="X",1,0)*TRANSPOSE('CR Backing (Hide)'!$LV59:$PQ59))</f>
        <v>0</v>
      </c>
      <c r="RU59" cm="1">
        <f t="array" ref="RU59">SUM(IF('Capacity Summary'!I$139:I$238="X",1,0)*TRANSPOSE('CR Backing (Hide)'!$LV59:$PQ59))</f>
        <v>0</v>
      </c>
      <c r="RV59" cm="1">
        <f t="array" ref="RV59">SUM(IF('Capacity Summary'!J$139:J$238="X",1,0)*TRANSPOSE('CR Backing (Hide)'!$LV59:$PQ59))</f>
        <v>0</v>
      </c>
      <c r="RW59" cm="1">
        <f t="array" ref="RW59">SUM(IF('Capacity Summary'!K$139:K$238="X",1,0)*TRANSPOSE('CR Backing (Hide)'!$LV59:$PQ59))</f>
        <v>0</v>
      </c>
      <c r="RX59" cm="1">
        <f t="array" ref="RX59">SUM(IF('Capacity Summary'!L$139:L$238="X",1,0)*TRANSPOSE('CR Backing (Hide)'!$LV59:$PQ59))</f>
        <v>0</v>
      </c>
      <c r="RY59" cm="1">
        <f t="array" ref="RY59">SUM(IF('Capacity Summary'!M$139:M$238="X",1,0)*TRANSPOSE('CR Backing (Hide)'!$LV59:$PQ59))</f>
        <v>0</v>
      </c>
      <c r="RZ59" cm="1">
        <f t="array" ref="RZ59">SUM(IF('Capacity Summary'!N$139:N$238="X",1,0)*TRANSPOSE('CR Backing (Hide)'!$LV59:$PQ59))</f>
        <v>0</v>
      </c>
      <c r="SA59" cm="1">
        <f t="array" ref="SA59">SUM(IF('Capacity Summary'!O$139:O$238="X",1,0)*TRANSPOSE('CR Backing (Hide)'!$LV59:$PQ59))</f>
        <v>0</v>
      </c>
      <c r="SB59" cm="1">
        <f t="array" ref="SB59">SUM(IF('Capacity Summary'!P$139:P$238="X",1,0)*TRANSPOSE('CR Backing (Hide)'!$LV59:$PQ59))</f>
        <v>0</v>
      </c>
      <c r="SC59" cm="1">
        <f t="array" ref="SC59">SUM(IF('Capacity Summary'!Q$139:Q$238="X",1,0)*TRANSPOSE('CR Backing (Hide)'!$LV59:$PQ59))</f>
        <v>0</v>
      </c>
      <c r="SD59" cm="1">
        <f t="array" ref="SD59">SUM(IF('Capacity Summary'!R$139:R$238="X",1,0)*TRANSPOSE('CR Backing (Hide)'!$LV59:$PQ59))</f>
        <v>0</v>
      </c>
      <c r="SE59" cm="1">
        <f t="array" ref="SE59">SUM(IF('Capacity Summary'!S$139:S$238="X",1,0)*TRANSPOSE('CR Backing (Hide)'!$LV59:$PQ59))</f>
        <v>0</v>
      </c>
      <c r="SF59" cm="1">
        <f t="array" ref="SF59">SUM(IF('Capacity Summary'!T$139:T$238="X",1,0)*TRANSPOSE('CR Backing (Hide)'!$LV59:$PQ59))</f>
        <v>0</v>
      </c>
      <c r="SG59" cm="1">
        <f t="array" ref="SG59">SUM(IF('Capacity Summary'!U$139:U$238="X",1,0)*TRANSPOSE('CR Backing (Hide)'!$LV59:$PQ59))</f>
        <v>0</v>
      </c>
      <c r="SH59" cm="1">
        <f t="array" ref="SH59">SUM(IF('Capacity Summary'!V$139:V$238="X",1,0)*TRANSPOSE('CR Backing (Hide)'!$LV59:$PQ59))</f>
        <v>0</v>
      </c>
      <c r="SI59" cm="1">
        <f t="array" ref="SI59">SUM(IF('Capacity Summary'!W$139:W$238="X",1,0)*TRANSPOSE('CR Backing (Hide)'!$LV59:$PQ59))</f>
        <v>0</v>
      </c>
      <c r="SJ59" cm="1">
        <f t="array" ref="SJ59">SUM(IF('Capacity Summary'!X$139:X$238="X",1,0)*TRANSPOSE('CR Backing (Hide)'!$LV59:$PQ59))</f>
        <v>0</v>
      </c>
      <c r="SK59" cm="1">
        <f t="array" ref="SK59">SUM(IF('Capacity Summary'!Y$139:Y$238="X",1,0)*TRANSPOSE('CR Backing (Hide)'!$LV59:$PQ59))</f>
        <v>0</v>
      </c>
      <c r="SL59" cm="1">
        <f t="array" ref="SL59">SUM(IF('Capacity Summary'!Z$139:Z$238="X",1,0)*TRANSPOSE('CR Backing (Hide)'!$LV59:$PQ59))</f>
        <v>0</v>
      </c>
      <c r="SM59" cm="1">
        <f t="array" ref="SM59">SUM(IF('Capacity Summary'!AA$139:AA$238="X",1,0)*TRANSPOSE('CR Backing (Hide)'!$LV59:$PQ59))</f>
        <v>0</v>
      </c>
      <c r="SN59" cm="1">
        <f t="array" ref="SN59">SUM(IF('Capacity Summary'!AB$139:AB$238="X",1,0)*TRANSPOSE('CR Backing (Hide)'!$LV59:$PQ59))</f>
        <v>0</v>
      </c>
      <c r="SO59" cm="1">
        <f t="array" ref="SO59">SUM(IF('Capacity Summary'!AC$139:AC$238="X",1,0)*TRANSPOSE('CR Backing (Hide)'!$LV59:$PQ59))</f>
        <v>0</v>
      </c>
      <c r="SP59" cm="1">
        <f t="array" ref="SP59">SUM(IF('Capacity Summary'!AD$139:AD$238="X",1,0)*TRANSPOSE('CR Backing (Hide)'!$LV59:$PQ59))</f>
        <v>0</v>
      </c>
      <c r="SQ59" cm="1">
        <f t="array" ref="SQ59">SUM(IF('Capacity Summary'!AE$139:AE$238="X",1,0)*TRANSPOSE('CR Backing (Hide)'!$LV59:$PQ59))</f>
        <v>0</v>
      </c>
      <c r="SR59" cm="1">
        <f t="array" ref="SR59">SUM(IF('Capacity Summary'!AF$139:AF$238="X",1,0)*TRANSPOSE('CR Backing (Hide)'!$LV59:$PQ59))</f>
        <v>0</v>
      </c>
      <c r="SS59" cm="1">
        <f t="array" ref="SS59">SUM(IF('Capacity Summary'!AG$139:AG$238="X",1,0)*TRANSPOSE('CR Backing (Hide)'!$LV59:$PQ59))</f>
        <v>0</v>
      </c>
      <c r="ST59" cm="1">
        <f t="array" ref="ST59">SUM(IF('Capacity Summary'!AH$139:AH$238="X",1,0)*TRANSPOSE('CR Backing (Hide)'!$LV59:$PQ59))</f>
        <v>0</v>
      </c>
      <c r="SU59" cm="1">
        <f t="array" ref="SU59">SUM(IF('Capacity Summary'!AI$139:AI$238="X",1,0)*TRANSPOSE('CR Backing (Hide)'!$LV59:$PQ59))</f>
        <v>0</v>
      </c>
      <c r="SV59" cm="1">
        <f t="array" ref="SV59">SUM(IF('Capacity Summary'!AJ$139:AJ$238="X",1,0)*TRANSPOSE('CR Backing (Hide)'!$LV59:$PQ59))</f>
        <v>0</v>
      </c>
      <c r="SW59" cm="1">
        <f t="array" ref="SW59">SUM(IF('Capacity Summary'!AK$139:AK$238="X",1,0)*TRANSPOSE('CR Backing (Hide)'!$LV59:$PQ59))</f>
        <v>0</v>
      </c>
      <c r="SX59" cm="1">
        <f t="array" ref="SX59">SUM(IF('Capacity Summary'!AL$139:AL$238="X",1,0)*TRANSPOSE('CR Backing (Hide)'!$LV59:$PQ59))</f>
        <v>0</v>
      </c>
      <c r="SY59" cm="1">
        <f t="array" ref="SY59">SUM(IF('Capacity Summary'!AM$139:AM$238="X",1,0)*TRANSPOSE('CR Backing (Hide)'!$LV59:$PQ59))</f>
        <v>0</v>
      </c>
      <c r="SZ59" cm="1">
        <f t="array" ref="SZ59">SUM(IF('Capacity Summary'!AN$139:AN$238="X",1,0)*TRANSPOSE('CR Backing (Hide)'!$LV59:$PQ59))</f>
        <v>0</v>
      </c>
      <c r="TA59" cm="1">
        <f t="array" ref="TA59">SUM(IF('Capacity Summary'!AO$139:AO$238="X",1,0)*TRANSPOSE('CR Backing (Hide)'!$LV59:$PQ59))</f>
        <v>0</v>
      </c>
      <c r="TB59" cm="1">
        <f t="array" ref="TB59">SUM(IF('Capacity Summary'!AP$139:AP$238="X",1,0)*TRANSPOSE('CR Backing (Hide)'!$LV59:$PQ59))</f>
        <v>0</v>
      </c>
      <c r="TC59" cm="1">
        <f t="array" ref="TC59">SUM(IF('Capacity Summary'!AQ$139:AQ$238="X",1,0)*TRANSPOSE('CR Backing (Hide)'!$LV59:$PQ59))</f>
        <v>0</v>
      </c>
      <c r="TD59" cm="1">
        <f t="array" ref="TD59">SUM(IF('Capacity Summary'!AR$139:AR$238="X",1,0)*TRANSPOSE('CR Backing (Hide)'!$LV59:$PQ59))</f>
        <v>0</v>
      </c>
      <c r="TE59" cm="1">
        <f t="array" ref="TE59">SUM(IF('Capacity Summary'!AS$139:AS$238="X",1,0)*TRANSPOSE('CR Backing (Hide)'!$LV59:$PQ59))</f>
        <v>0</v>
      </c>
      <c r="TF59" cm="1">
        <f t="array" ref="TF59">SUM(IF('Capacity Summary'!AT$139:AT$238="X",1,0)*TRANSPOSE('CR Backing (Hide)'!$LV59:$PQ59))</f>
        <v>0</v>
      </c>
      <c r="TG59" cm="1">
        <f t="array" ref="TG59">SUM(IF('Capacity Summary'!AU$139:AU$238="X",1,0)*TRANSPOSE('CR Backing (Hide)'!$LV59:$PQ59))</f>
        <v>0</v>
      </c>
      <c r="TH59" cm="1">
        <f t="array" ref="TH59">SUM(IF('Capacity Summary'!AV$139:AV$238="X",1,0)*TRANSPOSE('CR Backing (Hide)'!$LV59:$PQ59))</f>
        <v>0</v>
      </c>
      <c r="TI59" cm="1">
        <f t="array" ref="TI59">SUM(IF('Capacity Summary'!AW$139:AW$238="X",1,0)*TRANSPOSE('CR Backing (Hide)'!$LV59:$PQ59))</f>
        <v>0</v>
      </c>
      <c r="TJ59" cm="1">
        <f t="array" ref="TJ59">SUM(IF('Capacity Summary'!AX$139:AX$238="X",1,0)*TRANSPOSE('CR Backing (Hide)'!$LV59:$PQ59))</f>
        <v>0</v>
      </c>
      <c r="TK59" cm="1">
        <f t="array" ref="TK59">SUM(IF('Capacity Summary'!AY$139:AY$238="X",1,0)*TRANSPOSE('CR Backing (Hide)'!$LV59:$PQ59))</f>
        <v>0</v>
      </c>
      <c r="TL59" cm="1">
        <f t="array" ref="TL59">SUM(IF('Capacity Summary'!AZ$139:AZ$238="X",1,0)*TRANSPOSE('CR Backing (Hide)'!$LV59:$PQ59))</f>
        <v>0</v>
      </c>
      <c r="TM59" cm="1">
        <f t="array" ref="TM59">SUM(IF('Capacity Summary'!BA$139:BA$238="X",1,0)*TRANSPOSE('CR Backing (Hide)'!$LV59:$PQ59))</f>
        <v>0</v>
      </c>
      <c r="TN59" cm="1">
        <f t="array" ref="TN59">SUM(IF('Capacity Summary'!BB$139:BB$238="X",1,0)*TRANSPOSE('CR Backing (Hide)'!$LV59:$PQ59))</f>
        <v>0</v>
      </c>
      <c r="TO59" cm="1">
        <f t="array" ref="TO59">SUM(IF('Capacity Summary'!BC$139:BC$238="X",1,0)*TRANSPOSE('CR Backing (Hide)'!$LV59:$PQ59))</f>
        <v>0</v>
      </c>
      <c r="TP59" cm="1">
        <f t="array" ref="TP59">SUM(IF('Capacity Summary'!BD$139:BD$238="X",1,0)*TRANSPOSE('CR Backing (Hide)'!$LV59:$PQ59))</f>
        <v>0</v>
      </c>
      <c r="TQ59" cm="1">
        <f t="array" ref="TQ59">SUM(IF('Capacity Summary'!BE$139:BE$238="X",1,0)*TRANSPOSE('CR Backing (Hide)'!$LV59:$PQ59))</f>
        <v>0</v>
      </c>
      <c r="TR59" cm="1">
        <f t="array" ref="TR59">SUM(IF('Capacity Summary'!BF$139:BF$238="X",1,0)*TRANSPOSE('CR Backing (Hide)'!$LV59:$PQ59))</f>
        <v>0</v>
      </c>
      <c r="TS59" cm="1">
        <f t="array" ref="TS59">SUM(IF('Capacity Summary'!BG$139:BG$238="X",1,0)*TRANSPOSE('CR Backing (Hide)'!$LV59:$PQ59))</f>
        <v>0</v>
      </c>
    </row>
    <row r="60" spans="8:539" x14ac:dyDescent="0.25">
      <c r="H60" t="str">
        <f>ROW(H57)&amp;". "&amp;'Clinical resources'!B63</f>
        <v xml:space="preserve">57. </v>
      </c>
      <c r="J60" t="str" cm="1">
        <f t="array" ref="J60">IF(SUM(IF('Clinical resources'!F63:J63="X",1,0)*'Clinical resources'!F$4:J$4)&gt;0,"X","")</f>
        <v/>
      </c>
      <c r="K60" t="str" cm="1">
        <f t="array" ref="K60">IF(SUM(IF('Clinical resources'!K63:O63="X",1,0)*'Clinical resources'!K$4:O$4)&gt;0,"X","")</f>
        <v/>
      </c>
      <c r="L60" t="str" cm="1">
        <f t="array" ref="L60">IF(SUM(IF('Clinical resources'!P63:T63="X",1,0)*'Clinical resources'!P$4:T$4)&gt;0,"X","")</f>
        <v/>
      </c>
      <c r="M60" t="str" cm="1">
        <f t="array" ref="M60">IF(SUM(IF('Clinical resources'!U63:Y63="X",1,0)*'Clinical resources'!U$4:Y$4)&gt;0,"X","")</f>
        <v/>
      </c>
      <c r="N60" t="str" cm="1">
        <f t="array" ref="N60">IF(SUM(IF('Clinical resources'!Z63:AD63="X",1,0)*'Clinical resources'!Z$4:AD$4)&gt;0,"X","")</f>
        <v/>
      </c>
      <c r="O60" t="str" cm="1">
        <f t="array" ref="O60">IF(SUM(IF('Clinical resources'!AE63:AI63="X",1,0)*'Clinical resources'!AE$4:AI$4)&gt;0,"X","")</f>
        <v/>
      </c>
      <c r="P60" t="str" cm="1">
        <f t="array" ref="P60">IF(SUM(IF('Clinical resources'!AJ63:AN63="X",1,0)*'Clinical resources'!AJ$4:AN$4)&gt;0,"X","")</f>
        <v/>
      </c>
      <c r="Q60" t="str" cm="1">
        <f t="array" ref="Q60">IF(SUM(IF('Clinical resources'!AO63:AS63="X",1,0)*'Clinical resources'!AO$4:AS$4)&gt;0,"X","")</f>
        <v/>
      </c>
      <c r="R60" t="str" cm="1">
        <f t="array" ref="R60">IF(SUM(IF('Clinical resources'!AT63:AX63="X",1,0)*'Clinical resources'!AT$4:AX$4)&gt;0,"X","")</f>
        <v/>
      </c>
      <c r="S60" t="str" cm="1">
        <f t="array" ref="S60">IF(SUM(IF('Clinical resources'!AY63:BC63="X",1,0)*'Clinical resources'!AY$4:BC$4)&gt;0,"X","")</f>
        <v/>
      </c>
      <c r="T60" t="str" cm="1">
        <f t="array" ref="T60">IF(SUM(IF('Clinical resources'!BD63:BH63="X",1,0)*'Clinical resources'!BD$4:BH$4)&gt;0,"X","")</f>
        <v/>
      </c>
      <c r="U60" t="str" cm="1">
        <f t="array" ref="U60">IF(SUM(IF('Clinical resources'!BI63:BM63="X",1,0)*'Clinical resources'!BI$4:BM$4)&gt;0,"X","")</f>
        <v/>
      </c>
      <c r="V60" t="str" cm="1">
        <f t="array" ref="V60">IF(SUM(IF('Clinical resources'!BN63:BR63="X",1,0)*'Clinical resources'!BN$4:BR$4)&gt;0,"X","")</f>
        <v/>
      </c>
      <c r="W60" t="str" cm="1">
        <f t="array" ref="W60">IF(SUM(IF('Clinical resources'!BS63:BW63="X",1,0)*'Clinical resources'!BS$4:BW$4)&gt;0,"X","")</f>
        <v/>
      </c>
      <c r="X60" t="str" cm="1">
        <f t="array" ref="X60">IF(SUM(IF('Clinical resources'!BX63:CB63="X",1,0)*'Clinical resources'!BX$4:CB$4)&gt;0,"X","")</f>
        <v/>
      </c>
      <c r="AB60">
        <f t="array" ref="AB60">IF($J60:$X60='Capacity Backing (Hide)2'!B$67:B$81,1,0)</f>
        <v>0</v>
      </c>
      <c r="AC60">
        <f t="array" ref="AC60">IF($J60:$X60='Capacity Backing (Hide)2'!C$67:C$81,1,0)</f>
        <v>0</v>
      </c>
      <c r="AD60">
        <f t="array" ref="AD60">IF($J60:$X60='Capacity Backing (Hide)2'!D$67:D$81,1,0)</f>
        <v>0</v>
      </c>
      <c r="AE60">
        <f t="array" ref="AE60">IF($J60:$X60='Capacity Backing (Hide)2'!E$67:E$81,1,0)</f>
        <v>0</v>
      </c>
      <c r="AF60">
        <f t="array" ref="AF60">IF($J60:$X60='Capacity Backing (Hide)2'!F$67:F$81,1,0)</f>
        <v>0</v>
      </c>
      <c r="AG60">
        <f t="array" ref="AG60">IF($J60:$X60='Capacity Backing (Hide)2'!G$67:G$81,1,0)</f>
        <v>0</v>
      </c>
      <c r="AH60">
        <f t="array" ref="AH60">IF($J60:$X60='Capacity Backing (Hide)2'!H$67:H$81,1,0)</f>
        <v>0</v>
      </c>
      <c r="AI60">
        <f t="array" ref="AI60">IF($J60:$X60='Capacity Backing (Hide)2'!I$67:I$81,1,0)</f>
        <v>0</v>
      </c>
      <c r="AJ60">
        <f t="array" ref="AJ60">IF($J60:$X60='Capacity Backing (Hide)2'!J$67:J$81,1,0)</f>
        <v>0</v>
      </c>
      <c r="AK60">
        <f t="array" ref="AK60">IF($J60:$X60='Capacity Backing (Hide)2'!K$67:K$81,1,0)</f>
        <v>0</v>
      </c>
      <c r="AL60">
        <f t="array" ref="AL60">IF($J60:$X60='Capacity Backing (Hide)2'!L$67:L$81,1,0)</f>
        <v>0</v>
      </c>
      <c r="AM60">
        <f t="array" ref="AM60">IF($J60:$X60='Capacity Backing (Hide)2'!M$67:M$81,1,0)</f>
        <v>0</v>
      </c>
      <c r="AN60">
        <f t="array" ref="AN60">IF($J60:$X60='Capacity Backing (Hide)2'!N$67:N$81,1,0)</f>
        <v>0</v>
      </c>
      <c r="AO60">
        <f t="array" ref="AO60">IF($J60:$X60='Capacity Backing (Hide)2'!O$67:O$81,1,0)</f>
        <v>0</v>
      </c>
      <c r="AP60">
        <f t="array" ref="AP60">IF($J60:$X60='Capacity Backing (Hide)2'!P$67:P$81,1,0)</f>
        <v>0</v>
      </c>
      <c r="AQ60">
        <f t="array" ref="AQ60">IF($J60:$X60='Capacity Backing (Hide)2'!Q$67:Q$81,1,0)</f>
        <v>0</v>
      </c>
      <c r="AR60">
        <f t="array" ref="AR60">IF($J60:$X60='Capacity Backing (Hide)2'!R$67:R$81,1,0)</f>
        <v>0</v>
      </c>
      <c r="AS60">
        <f t="array" ref="AS60">IF($J60:$X60='Capacity Backing (Hide)2'!S$67:S$81,1,0)</f>
        <v>0</v>
      </c>
      <c r="AT60">
        <f t="array" ref="AT60">IF($J60:$X60='Capacity Backing (Hide)2'!T$67:T$81,1,0)</f>
        <v>0</v>
      </c>
      <c r="AU60">
        <f t="array" ref="AU60">IF($J60:$X60='Capacity Backing (Hide)2'!U$67:U$81,1,0)</f>
        <v>0</v>
      </c>
      <c r="AV60">
        <f t="array" ref="AV60">IF($J60:$X60='Capacity Backing (Hide)2'!V$67:V$81,1,0)</f>
        <v>0</v>
      </c>
      <c r="AW60">
        <f t="array" ref="AW60">IF($J60:$X60='Capacity Backing (Hide)2'!W$67:W$81,1,0)</f>
        <v>0</v>
      </c>
      <c r="AX60">
        <f t="array" ref="AX60">IF($J60:$X60='Capacity Backing (Hide)2'!X$67:X$81,1,0)</f>
        <v>0</v>
      </c>
      <c r="AY60">
        <f t="array" ref="AY60">IF($J60:$X60='Capacity Backing (Hide)2'!Y$67:Y$81,1,0)</f>
        <v>0</v>
      </c>
      <c r="AZ60">
        <f t="array" ref="AZ60">IF($J60:$X60='Capacity Backing (Hide)2'!Z$67:Z$81,1,0)</f>
        <v>0</v>
      </c>
      <c r="BA60">
        <f t="array" ref="BA60">IF($J60:$X60='Capacity Backing (Hide)2'!AA$67:AA$81,1,0)</f>
        <v>0</v>
      </c>
      <c r="BB60">
        <f t="array" ref="BB60">IF($J60:$X60='Capacity Backing (Hide)2'!AB$67:AB$81,1,0)</f>
        <v>0</v>
      </c>
      <c r="BC60">
        <f t="array" ref="BC60">IF($J60:$X60='Capacity Backing (Hide)2'!AC$67:AC$81,1,0)</f>
        <v>0</v>
      </c>
      <c r="BD60">
        <f t="array" ref="BD60">IF($J60:$X60='Capacity Backing (Hide)2'!AD$67:AD$81,1,0)</f>
        <v>0</v>
      </c>
      <c r="BE60">
        <f t="array" ref="BE60">IF($J60:$X60='Capacity Backing (Hide)2'!AE$67:AE$81,1,0)</f>
        <v>0</v>
      </c>
      <c r="BF60">
        <f t="array" ref="BF60">IF($J60:$X60='Capacity Backing (Hide)2'!AF$67:AF$81,1,0)</f>
        <v>0</v>
      </c>
      <c r="BG60">
        <f t="array" ref="BG60">IF($J60:$X60='Capacity Backing (Hide)2'!AG$67:AG$81,1,0)</f>
        <v>0</v>
      </c>
      <c r="BH60">
        <f t="array" ref="BH60">IF($J60:$X60='Capacity Backing (Hide)2'!AH$67:AH$81,1,0)</f>
        <v>0</v>
      </c>
      <c r="BI60">
        <f t="array" ref="BI60">IF($J60:$X60='Capacity Backing (Hide)2'!AI$67:AI$81,1,0)</f>
        <v>0</v>
      </c>
      <c r="BJ60">
        <f t="array" ref="BJ60">IF($J60:$X60='Capacity Backing (Hide)2'!AJ$67:AJ$81,1,0)</f>
        <v>0</v>
      </c>
      <c r="BK60">
        <f t="array" ref="BK60">IF($J60:$X60='Capacity Backing (Hide)2'!AK$67:AK$81,1,0)</f>
        <v>0</v>
      </c>
      <c r="BL60">
        <f t="array" ref="BL60">IF($J60:$X60='Capacity Backing (Hide)2'!AL$67:AL$81,1,0)</f>
        <v>0</v>
      </c>
      <c r="BM60">
        <f t="array" ref="BM60">IF($J60:$X60='Capacity Backing (Hide)2'!AM$67:AM$81,1,0)</f>
        <v>0</v>
      </c>
      <c r="BN60">
        <f t="array" ref="BN60">IF($J60:$X60='Capacity Backing (Hide)2'!AN$67:AN$81,1,0)</f>
        <v>0</v>
      </c>
      <c r="BO60">
        <f t="array" ref="BO60">IF($J60:$X60='Capacity Backing (Hide)2'!AO$67:AO$81,1,0)</f>
        <v>0</v>
      </c>
      <c r="BP60">
        <f t="array" ref="BP60">IF($J60:$X60='Capacity Backing (Hide)2'!AP$67:AP$81,1,0)</f>
        <v>0</v>
      </c>
      <c r="BQ60">
        <f t="array" ref="BQ60">IF($J60:$X60='Capacity Backing (Hide)2'!AQ$67:AQ$81,1,0)</f>
        <v>0</v>
      </c>
      <c r="BR60">
        <f t="array" ref="BR60">IF($J60:$X60='Capacity Backing (Hide)2'!AR$67:AR$81,1,0)</f>
        <v>0</v>
      </c>
      <c r="BS60">
        <f t="array" ref="BS60">IF($J60:$X60='Capacity Backing (Hide)2'!AS$67:AS$81,1,0)</f>
        <v>0</v>
      </c>
      <c r="BT60">
        <f t="array" ref="BT60">IF($J60:$X60='Capacity Backing (Hide)2'!AT$67:AT$81,1,0)</f>
        <v>0</v>
      </c>
      <c r="BU60">
        <f t="array" ref="BU60">IF($J60:$X60='Capacity Backing (Hide)2'!AU$67:AU$81,1,0)</f>
        <v>0</v>
      </c>
      <c r="BV60">
        <f t="array" ref="BV60">IF($J60:$X60='Capacity Backing (Hide)2'!AV$67:AV$81,1,0)</f>
        <v>0</v>
      </c>
      <c r="BW60">
        <f t="array" ref="BW60">IF($J60:$X60='Capacity Backing (Hide)2'!AW$67:AW$81,1,0)</f>
        <v>0</v>
      </c>
      <c r="BX60">
        <f t="array" ref="BX60">IF($J60:$X60='Capacity Backing (Hide)2'!AX$67:AX$81,1,0)</f>
        <v>0</v>
      </c>
      <c r="BY60">
        <f t="array" ref="BY60">IF($J60:$X60='Capacity Backing (Hide)2'!AY$67:AY$81,1,0)</f>
        <v>0</v>
      </c>
      <c r="BZ60">
        <f t="array" ref="BZ60">IF($J60:$X60='Capacity Backing (Hide)2'!AZ$67:AZ$81,1,0)</f>
        <v>0</v>
      </c>
      <c r="CA60">
        <f t="array" ref="CA60">IF($J60:$X60='Capacity Backing (Hide)2'!BA$67:BA$81,1,0)</f>
        <v>0</v>
      </c>
      <c r="CB60">
        <f t="array" ref="CB60">IF($J60:$X60='Capacity Backing (Hide)2'!BB$67:BB$81,1,0)</f>
        <v>0</v>
      </c>
      <c r="CC60">
        <f t="array" ref="CC60">IF($J60:$X60='Capacity Backing (Hide)2'!BC$67:BC$81,1,0)</f>
        <v>0</v>
      </c>
      <c r="CD60">
        <f t="array" ref="CD60">IF($J60:$X60='Capacity Backing (Hide)2'!BD$67:BD$81,1,0)</f>
        <v>0</v>
      </c>
      <c r="CE60">
        <f t="array" ref="CE60">IF($J60:$X60='Capacity Backing (Hide)2'!BE$67:BE$81,1,0)</f>
        <v>0</v>
      </c>
      <c r="CF60">
        <f t="array" ref="CF60">IF($J60:$X60='Capacity Backing (Hide)2'!BF$67:BF$81,1,0)</f>
        <v>0</v>
      </c>
      <c r="CG60">
        <f t="array" ref="CG60">IF($J60:$X60='Capacity Backing (Hide)2'!BG$67:BG$81,1,0)</f>
        <v>0</v>
      </c>
      <c r="CH60">
        <f t="array" ref="CH60">IF($J60:$X60='Capacity Backing (Hide)2'!BH$67:BH$81,1,0)</f>
        <v>0</v>
      </c>
      <c r="CI60">
        <f t="array" ref="CI60">IF($J60:$X60='Capacity Backing (Hide)2'!BI$67:BI$81,1,0)</f>
        <v>0</v>
      </c>
      <c r="CJ60">
        <f t="array" ref="CJ60">IF($J60:$X60='Capacity Backing (Hide)2'!BJ$67:BJ$81,1,0)</f>
        <v>0</v>
      </c>
      <c r="CK60">
        <f t="array" ref="CK60">IF($J60:$X60='Capacity Backing (Hide)2'!BK$67:BK$81,1,0)</f>
        <v>0</v>
      </c>
      <c r="CL60">
        <f t="array" ref="CL60">IF($J60:$X60='Capacity Backing (Hide)2'!BL$67:BL$81,1,0)</f>
        <v>0</v>
      </c>
      <c r="CM60">
        <f t="array" ref="CM60">IF($J60:$X60='Capacity Backing (Hide)2'!BM$67:BM$81,1,0)</f>
        <v>0</v>
      </c>
      <c r="CN60">
        <f t="array" ref="CN60">IF($J60:$X60='Capacity Backing (Hide)2'!BN$67:BN$81,1,0)</f>
        <v>0</v>
      </c>
      <c r="CO60">
        <f t="array" ref="CO60">IF($J60:$X60='Capacity Backing (Hide)2'!BO$67:BO$81,1,0)</f>
        <v>0</v>
      </c>
      <c r="CP60">
        <f t="array" ref="CP60">IF($J60:$X60='Capacity Backing (Hide)2'!BP$67:BP$81,1,0)</f>
        <v>0</v>
      </c>
      <c r="CQ60">
        <f t="array" ref="CQ60">IF($J60:$X60='Capacity Backing (Hide)2'!BQ$67:BQ$81,1,0)</f>
        <v>0</v>
      </c>
      <c r="CR60">
        <f t="array" ref="CR60">IF($J60:$X60='Capacity Backing (Hide)2'!BR$67:BR$81,1,0)</f>
        <v>0</v>
      </c>
      <c r="CS60">
        <f t="array" ref="CS60">IF($J60:$X60='Capacity Backing (Hide)2'!BS$67:BS$81,1,0)</f>
        <v>0</v>
      </c>
      <c r="CT60">
        <f t="array" ref="CT60">IF($J60:$X60='Capacity Backing (Hide)2'!BT$67:BT$81,1,0)</f>
        <v>0</v>
      </c>
      <c r="CU60">
        <f t="array" ref="CU60">IF($J60:$X60='Capacity Backing (Hide)2'!BU$67:BU$81,1,0)</f>
        <v>0</v>
      </c>
      <c r="CV60">
        <f t="array" ref="CV60">IF($J60:$X60='Capacity Backing (Hide)2'!BV$67:BV$81,1,0)</f>
        <v>0</v>
      </c>
      <c r="CW60">
        <f t="array" ref="CW60">IF($J60:$X60='Capacity Backing (Hide)2'!BW$67:BW$81,1,0)</f>
        <v>0</v>
      </c>
      <c r="CX60">
        <f t="array" ref="CX60">IF($J60:$X60='Capacity Backing (Hide)2'!BX$67:BX$81,1,0)</f>
        <v>0</v>
      </c>
      <c r="CY60">
        <f t="array" ref="CY60">IF($J60:$X60='Capacity Backing (Hide)2'!BY$67:BY$81,1,0)</f>
        <v>0</v>
      </c>
      <c r="CZ60">
        <f t="array" ref="CZ60">IF($J60:$X60='Capacity Backing (Hide)2'!BZ$67:BZ$81,1,0)</f>
        <v>0</v>
      </c>
      <c r="DA60">
        <f t="array" ref="DA60">IF($J60:$X60='Capacity Backing (Hide)2'!CA$67:CA$81,1,0)</f>
        <v>0</v>
      </c>
      <c r="DB60">
        <f t="array" ref="DB60">IF($J60:$X60='Capacity Backing (Hide)2'!CB$67:CB$81,1,0)</f>
        <v>0</v>
      </c>
      <c r="DC60">
        <f t="array" ref="DC60">IF($J60:$X60='Capacity Backing (Hide)2'!CC$67:CC$81,1,0)</f>
        <v>0</v>
      </c>
      <c r="DD60">
        <f t="array" ref="DD60">IF($J60:$X60='Capacity Backing (Hide)2'!CD$67:CD$81,1,0)</f>
        <v>0</v>
      </c>
      <c r="DE60">
        <f t="array" ref="DE60">IF($J60:$X60='Capacity Backing (Hide)2'!CE$67:CE$81,1,0)</f>
        <v>0</v>
      </c>
      <c r="DF60">
        <f t="array" ref="DF60">IF($J60:$X60='Capacity Backing (Hide)2'!CF$67:CF$81,1,0)</f>
        <v>0</v>
      </c>
      <c r="DG60">
        <f t="array" ref="DG60">IF($J60:$X60='Capacity Backing (Hide)2'!CG$67:CG$81,1,0)</f>
        <v>0</v>
      </c>
      <c r="DH60">
        <f t="array" ref="DH60">IF($J60:$X60='Capacity Backing (Hide)2'!CH$67:CH$81,1,0)</f>
        <v>0</v>
      </c>
      <c r="DI60">
        <f t="array" ref="DI60">IF($J60:$X60='Capacity Backing (Hide)2'!CI$67:CI$81,1,0)</f>
        <v>0</v>
      </c>
      <c r="DJ60">
        <f t="array" ref="DJ60">IF($J60:$X60='Capacity Backing (Hide)2'!CJ$67:CJ$81,1,0)</f>
        <v>0</v>
      </c>
      <c r="DK60">
        <f t="array" ref="DK60">IF($J60:$X60='Capacity Backing (Hide)2'!CK$67:CK$81,1,0)</f>
        <v>0</v>
      </c>
      <c r="DL60">
        <f t="array" ref="DL60">IF($J60:$X60='Capacity Backing (Hide)2'!CL$67:CL$81,1,0)</f>
        <v>0</v>
      </c>
      <c r="DM60">
        <f t="array" ref="DM60">IF($J60:$X60='Capacity Backing (Hide)2'!CM$67:CM$81,1,0)</f>
        <v>0</v>
      </c>
      <c r="DN60">
        <f t="array" ref="DN60">IF($J60:$X60='Capacity Backing (Hide)2'!CN$67:CN$81,1,0)</f>
        <v>0</v>
      </c>
      <c r="DO60">
        <f t="array" ref="DO60">IF($J60:$X60='Capacity Backing (Hide)2'!CO$67:CO$81,1,0)</f>
        <v>0</v>
      </c>
      <c r="DP60">
        <f t="array" ref="DP60">IF($J60:$X60='Capacity Backing (Hide)2'!CP$67:CP$81,1,0)</f>
        <v>0</v>
      </c>
      <c r="DQ60">
        <f t="array" ref="DQ60">IF($J60:$X60='Capacity Backing (Hide)2'!CQ$67:CQ$81,1,0)</f>
        <v>0</v>
      </c>
      <c r="DR60">
        <f t="array" ref="DR60">IF($J60:$X60='Capacity Backing (Hide)2'!CR$67:CR$81,1,0)</f>
        <v>0</v>
      </c>
      <c r="DS60">
        <f t="array" ref="DS60">IF($J60:$X60='Capacity Backing (Hide)2'!CS$67:CS$81,1,0)</f>
        <v>0</v>
      </c>
      <c r="DT60">
        <f t="array" ref="DT60">IF($J60:$X60='Capacity Backing (Hide)2'!CT$67:CT$81,1,0)</f>
        <v>0</v>
      </c>
      <c r="DU60">
        <f t="array" ref="DU60">IF($J60:$X60='Capacity Backing (Hide)2'!CU$67:CU$81,1,0)</f>
        <v>0</v>
      </c>
      <c r="DV60">
        <f t="array" ref="DV60">IF($J60:$X60='Capacity Backing (Hide)2'!CV$67:CV$81,1,0)</f>
        <v>0</v>
      </c>
      <c r="DW60">
        <f t="array" ref="DW60">IF($J60:$X60='Capacity Backing (Hide)2'!CW$67:CW$81,1,0)</f>
        <v>0</v>
      </c>
      <c r="DZ60">
        <f t="array" ref="DZ60">IF($J60:$X60='Capacity Backing (Hide)2'!B$203:CZ$217,1,0)</f>
        <v>0</v>
      </c>
      <c r="EA60">
        <f t="array" ref="EA60">IF($J60:$X60='Capacity Backing (Hide)2'!C$203:DA$217,1,0)</f>
        <v>0</v>
      </c>
      <c r="EB60">
        <f t="array" ref="EB60">IF($J60:$X60='Capacity Backing (Hide)2'!D$203:DB$217,1,0)</f>
        <v>0</v>
      </c>
      <c r="EC60">
        <f t="array" ref="EC60">IF($J60:$X60='Capacity Backing (Hide)2'!E$203:DC$217,1,0)</f>
        <v>0</v>
      </c>
      <c r="ED60">
        <f t="array" ref="ED60">IF($J60:$X60='Capacity Backing (Hide)2'!F$203:DD$217,1,0)</f>
        <v>0</v>
      </c>
      <c r="EE60">
        <f t="array" ref="EE60">IF($J60:$X60='Capacity Backing (Hide)2'!G$203:DE$217,1,0)</f>
        <v>0</v>
      </c>
      <c r="EF60">
        <f t="array" ref="EF60">IF($J60:$X60='Capacity Backing (Hide)2'!H$203:DF$217,1,0)</f>
        <v>0</v>
      </c>
      <c r="EG60">
        <f t="array" ref="EG60">IF($J60:$X60='Capacity Backing (Hide)2'!I$203:DG$217,1,0)</f>
        <v>0</v>
      </c>
      <c r="EH60">
        <f t="array" ref="EH60">IF($J60:$X60='Capacity Backing (Hide)2'!J$203:DH$217,1,0)</f>
        <v>0</v>
      </c>
      <c r="EI60">
        <f t="array" ref="EI60">IF($J60:$X60='Capacity Backing (Hide)2'!K$203:DI$217,1,0)</f>
        <v>0</v>
      </c>
      <c r="EJ60">
        <f t="array" ref="EJ60">IF($J60:$X60='Capacity Backing (Hide)2'!L$203:DJ$217,1,0)</f>
        <v>0</v>
      </c>
      <c r="EK60">
        <f t="array" ref="EK60">IF($J60:$X60='Capacity Backing (Hide)2'!M$203:DK$217,1,0)</f>
        <v>0</v>
      </c>
      <c r="EL60">
        <f t="array" ref="EL60">IF($J60:$X60='Capacity Backing (Hide)2'!N$203:DL$217,1,0)</f>
        <v>0</v>
      </c>
      <c r="EM60">
        <f t="array" ref="EM60">IF($J60:$X60='Capacity Backing (Hide)2'!O$203:DM$217,1,0)</f>
        <v>0</v>
      </c>
      <c r="EN60">
        <f t="array" ref="EN60">IF($J60:$X60='Capacity Backing (Hide)2'!P$203:DN$217,1,0)</f>
        <v>0</v>
      </c>
      <c r="EO60">
        <f t="array" ref="EO60">IF($J60:$X60='Capacity Backing (Hide)2'!Q$203:DO$217,1,0)</f>
        <v>0</v>
      </c>
      <c r="EP60">
        <f t="array" ref="EP60">IF($J60:$X60='Capacity Backing (Hide)2'!R$203:DP$217,1,0)</f>
        <v>0</v>
      </c>
      <c r="EQ60">
        <f t="array" ref="EQ60">IF($J60:$X60='Capacity Backing (Hide)2'!S$203:DQ$217,1,0)</f>
        <v>0</v>
      </c>
      <c r="ER60">
        <f t="array" ref="ER60">IF($J60:$X60='Capacity Backing (Hide)2'!T$203:DR$217,1,0)</f>
        <v>0</v>
      </c>
      <c r="ES60">
        <f t="array" ref="ES60">IF($J60:$X60='Capacity Backing (Hide)2'!U$203:DS$217,1,0)</f>
        <v>0</v>
      </c>
      <c r="ET60">
        <f t="array" ref="ET60">IF($J60:$X60='Capacity Backing (Hide)2'!V$203:DT$217,1,0)</f>
        <v>0</v>
      </c>
      <c r="EU60">
        <f t="array" ref="EU60">IF($J60:$X60='Capacity Backing (Hide)2'!W$203:DU$217,1,0)</f>
        <v>0</v>
      </c>
      <c r="EV60">
        <f t="array" ref="EV60">IF($J60:$X60='Capacity Backing (Hide)2'!X$203:DV$217,1,0)</f>
        <v>0</v>
      </c>
      <c r="EW60">
        <f t="array" ref="EW60">IF($J60:$X60='Capacity Backing (Hide)2'!Y$203:DW$217,1,0)</f>
        <v>0</v>
      </c>
      <c r="EX60">
        <f t="array" ref="EX60">IF($J60:$X60='Capacity Backing (Hide)2'!Z$203:DX$217,1,0)</f>
        <v>0</v>
      </c>
      <c r="EY60">
        <f t="array" ref="EY60">IF($J60:$X60='Capacity Backing (Hide)2'!AA$203:DY$217,1,0)</f>
        <v>0</v>
      </c>
      <c r="EZ60">
        <f t="array" ref="EZ60">IF($J60:$X60='Capacity Backing (Hide)2'!AB$203:DZ$217,1,0)</f>
        <v>0</v>
      </c>
      <c r="FA60">
        <f t="array" ref="FA60">IF($J60:$X60='Capacity Backing (Hide)2'!AC$203:EA$217,1,0)</f>
        <v>0</v>
      </c>
      <c r="FB60">
        <f t="array" ref="FB60">IF($J60:$X60='Capacity Backing (Hide)2'!AD$203:EB$217,1,0)</f>
        <v>0</v>
      </c>
      <c r="FC60">
        <f t="array" ref="FC60">IF($J60:$X60='Capacity Backing (Hide)2'!AE$203:EC$217,1,0)</f>
        <v>0</v>
      </c>
      <c r="FD60">
        <f t="array" ref="FD60">IF($J60:$X60='Capacity Backing (Hide)2'!AF$203:ED$217,1,0)</f>
        <v>0</v>
      </c>
      <c r="FE60">
        <f t="array" ref="FE60">IF($J60:$X60='Capacity Backing (Hide)2'!AG$203:EE$217,1,0)</f>
        <v>0</v>
      </c>
      <c r="FF60">
        <f t="array" ref="FF60">IF($J60:$X60='Capacity Backing (Hide)2'!AH$203:EF$217,1,0)</f>
        <v>0</v>
      </c>
      <c r="FG60">
        <f t="array" ref="FG60">IF($J60:$X60='Capacity Backing (Hide)2'!AI$203:EG$217,1,0)</f>
        <v>0</v>
      </c>
      <c r="FH60">
        <f t="array" ref="FH60">IF($J60:$X60='Capacity Backing (Hide)2'!AJ$203:EH$217,1,0)</f>
        <v>0</v>
      </c>
      <c r="FI60">
        <f t="array" ref="FI60">IF($J60:$X60='Capacity Backing (Hide)2'!AK$203:EI$217,1,0)</f>
        <v>0</v>
      </c>
      <c r="FJ60">
        <f t="array" ref="FJ60">IF($J60:$X60='Capacity Backing (Hide)2'!AL$203:EJ$217,1,0)</f>
        <v>0</v>
      </c>
      <c r="FK60">
        <f t="array" ref="FK60">IF($J60:$X60='Capacity Backing (Hide)2'!AM$203:EK$217,1,0)</f>
        <v>0</v>
      </c>
      <c r="FL60">
        <f t="array" ref="FL60">IF($J60:$X60='Capacity Backing (Hide)2'!AN$203:EL$217,1,0)</f>
        <v>0</v>
      </c>
      <c r="FM60">
        <f t="array" ref="FM60">IF($J60:$X60='Capacity Backing (Hide)2'!AO$203:EM$217,1,0)</f>
        <v>0</v>
      </c>
      <c r="FN60">
        <f t="array" ref="FN60">IF($J60:$X60='Capacity Backing (Hide)2'!AP$203:EN$217,1,0)</f>
        <v>0</v>
      </c>
      <c r="FO60">
        <f t="array" ref="FO60">IF($J60:$X60='Capacity Backing (Hide)2'!AQ$203:EO$217,1,0)</f>
        <v>0</v>
      </c>
      <c r="FP60">
        <f t="array" ref="FP60">IF($J60:$X60='Capacity Backing (Hide)2'!AR$203:EP$217,1,0)</f>
        <v>0</v>
      </c>
      <c r="FQ60">
        <f t="array" ref="FQ60">IF($J60:$X60='Capacity Backing (Hide)2'!AS$203:EQ$217,1,0)</f>
        <v>0</v>
      </c>
      <c r="FR60">
        <f t="array" ref="FR60">IF($J60:$X60='Capacity Backing (Hide)2'!AT$203:ER$217,1,0)</f>
        <v>0</v>
      </c>
      <c r="FS60">
        <f t="array" ref="FS60">IF($J60:$X60='Capacity Backing (Hide)2'!AU$203:ES$217,1,0)</f>
        <v>0</v>
      </c>
      <c r="FT60">
        <f t="array" ref="FT60">IF($J60:$X60='Capacity Backing (Hide)2'!AV$203:ET$217,1,0)</f>
        <v>0</v>
      </c>
      <c r="FU60">
        <f t="array" ref="FU60">IF($J60:$X60='Capacity Backing (Hide)2'!AW$203:EU$217,1,0)</f>
        <v>0</v>
      </c>
      <c r="FV60">
        <f t="array" ref="FV60">IF($J60:$X60='Capacity Backing (Hide)2'!AX$203:EV$217,1,0)</f>
        <v>0</v>
      </c>
      <c r="FW60">
        <f t="array" ref="FW60">IF($J60:$X60='Capacity Backing (Hide)2'!AY$203:EW$217,1,0)</f>
        <v>0</v>
      </c>
      <c r="FX60">
        <f t="array" ref="FX60">IF($J60:$X60='Capacity Backing (Hide)2'!AZ$203:EX$217,1,0)</f>
        <v>0</v>
      </c>
      <c r="FY60">
        <f t="array" ref="FY60">IF($J60:$X60='Capacity Backing (Hide)2'!BA$203:EY$217,1,0)</f>
        <v>0</v>
      </c>
      <c r="FZ60">
        <f t="array" ref="FZ60">IF($J60:$X60='Capacity Backing (Hide)2'!BB$203:EZ$217,1,0)</f>
        <v>0</v>
      </c>
      <c r="GA60">
        <f t="array" ref="GA60">IF($J60:$X60='Capacity Backing (Hide)2'!BC$203:FA$217,1,0)</f>
        <v>0</v>
      </c>
      <c r="GB60">
        <f t="array" ref="GB60">IF($J60:$X60='Capacity Backing (Hide)2'!BD$203:FB$217,1,0)</f>
        <v>0</v>
      </c>
      <c r="GC60">
        <f t="array" ref="GC60">IF($J60:$X60='Capacity Backing (Hide)2'!BE$203:FC$217,1,0)</f>
        <v>0</v>
      </c>
      <c r="GD60">
        <f t="array" ref="GD60">IF($J60:$X60='Capacity Backing (Hide)2'!BF$203:FD$217,1,0)</f>
        <v>0</v>
      </c>
      <c r="GE60">
        <f t="array" ref="GE60">IF($J60:$X60='Capacity Backing (Hide)2'!BG$203:FE$217,1,0)</f>
        <v>0</v>
      </c>
      <c r="GF60">
        <f t="array" ref="GF60">IF($J60:$X60='Capacity Backing (Hide)2'!BH$203:FF$217,1,0)</f>
        <v>0</v>
      </c>
      <c r="GG60">
        <f t="array" ref="GG60">IF($J60:$X60='Capacity Backing (Hide)2'!BI$203:FG$217,1,0)</f>
        <v>0</v>
      </c>
      <c r="GH60">
        <f t="array" ref="GH60">IF($J60:$X60='Capacity Backing (Hide)2'!BJ$203:FH$217,1,0)</f>
        <v>0</v>
      </c>
      <c r="GI60">
        <f t="array" ref="GI60">IF($J60:$X60='Capacity Backing (Hide)2'!BK$203:FI$217,1,0)</f>
        <v>0</v>
      </c>
      <c r="GJ60">
        <f t="array" ref="GJ60">IF($J60:$X60='Capacity Backing (Hide)2'!BL$203:FJ$217,1,0)</f>
        <v>0</v>
      </c>
      <c r="GK60">
        <f t="array" ref="GK60">IF($J60:$X60='Capacity Backing (Hide)2'!BM$203:FK$217,1,0)</f>
        <v>0</v>
      </c>
      <c r="GL60">
        <f t="array" ref="GL60">IF($J60:$X60='Capacity Backing (Hide)2'!BN$203:FL$217,1,0)</f>
        <v>0</v>
      </c>
      <c r="GM60">
        <f t="array" ref="GM60">IF($J60:$X60='Capacity Backing (Hide)2'!BO$203:FM$217,1,0)</f>
        <v>0</v>
      </c>
      <c r="GN60">
        <f t="array" ref="GN60">IF($J60:$X60='Capacity Backing (Hide)2'!BP$203:FN$217,1,0)</f>
        <v>0</v>
      </c>
      <c r="GO60">
        <f t="array" ref="GO60">IF($J60:$X60='Capacity Backing (Hide)2'!BQ$203:FO$217,1,0)</f>
        <v>0</v>
      </c>
      <c r="GP60">
        <f t="array" ref="GP60">IF($J60:$X60='Capacity Backing (Hide)2'!BR$203:FP$217,1,0)</f>
        <v>0</v>
      </c>
      <c r="GQ60">
        <f t="array" ref="GQ60">IF($J60:$X60='Capacity Backing (Hide)2'!BS$203:FQ$217,1,0)</f>
        <v>0</v>
      </c>
      <c r="GR60">
        <f t="array" ref="GR60">IF($J60:$X60='Capacity Backing (Hide)2'!BT$203:FR$217,1,0)</f>
        <v>0</v>
      </c>
      <c r="GS60">
        <f t="array" ref="GS60">IF($J60:$X60='Capacity Backing (Hide)2'!BU$203:FS$217,1,0)</f>
        <v>0</v>
      </c>
      <c r="GT60">
        <f t="array" ref="GT60">IF($J60:$X60='Capacity Backing (Hide)2'!BV$203:FT$217,1,0)</f>
        <v>0</v>
      </c>
      <c r="GU60">
        <f t="array" ref="GU60">IF($J60:$X60='Capacity Backing (Hide)2'!BW$203:FU$217,1,0)</f>
        <v>0</v>
      </c>
      <c r="GV60">
        <f t="array" ref="GV60">IF($J60:$X60='Capacity Backing (Hide)2'!BX$203:FV$217,1,0)</f>
        <v>0</v>
      </c>
      <c r="GW60">
        <f t="array" ref="GW60">IF($J60:$X60='Capacity Backing (Hide)2'!BY$203:FW$217,1,0)</f>
        <v>0</v>
      </c>
      <c r="GX60">
        <f t="array" ref="GX60">IF($J60:$X60='Capacity Backing (Hide)2'!BZ$203:FX$217,1,0)</f>
        <v>0</v>
      </c>
      <c r="GY60">
        <f t="array" ref="GY60">IF($J60:$X60='Capacity Backing (Hide)2'!CA$203:FY$217,1,0)</f>
        <v>0</v>
      </c>
      <c r="GZ60">
        <f t="array" ref="GZ60">IF($J60:$X60='Capacity Backing (Hide)2'!CB$203:FZ$217,1,0)</f>
        <v>0</v>
      </c>
      <c r="HA60">
        <f t="array" ref="HA60">IF($J60:$X60='Capacity Backing (Hide)2'!CC$203:GA$217,1,0)</f>
        <v>0</v>
      </c>
      <c r="HB60">
        <f t="array" ref="HB60">IF($J60:$X60='Capacity Backing (Hide)2'!CD$203:GB$217,1,0)</f>
        <v>0</v>
      </c>
      <c r="HC60">
        <f t="array" ref="HC60">IF($J60:$X60='Capacity Backing (Hide)2'!CE$203:GC$217,1,0)</f>
        <v>0</v>
      </c>
      <c r="HD60">
        <f t="array" ref="HD60">IF($J60:$X60='Capacity Backing (Hide)2'!CF$203:GD$217,1,0)</f>
        <v>0</v>
      </c>
      <c r="HE60">
        <f t="array" ref="HE60">IF($J60:$X60='Capacity Backing (Hide)2'!CG$203:GE$217,1,0)</f>
        <v>0</v>
      </c>
      <c r="HF60">
        <f t="array" ref="HF60">IF($J60:$X60='Capacity Backing (Hide)2'!CH$203:GF$217,1,0)</f>
        <v>0</v>
      </c>
      <c r="HG60">
        <f t="array" ref="HG60">IF($J60:$X60='Capacity Backing (Hide)2'!CI$203:GG$217,1,0)</f>
        <v>0</v>
      </c>
      <c r="HH60">
        <f t="array" ref="HH60">IF($J60:$X60='Capacity Backing (Hide)2'!CJ$203:GH$217,1,0)</f>
        <v>0</v>
      </c>
      <c r="HI60">
        <f t="array" ref="HI60">IF($J60:$X60='Capacity Backing (Hide)2'!CK$203:GI$217,1,0)</f>
        <v>0</v>
      </c>
      <c r="HJ60">
        <f t="array" ref="HJ60">IF($J60:$X60='Capacity Backing (Hide)2'!CL$203:GJ$217,1,0)</f>
        <v>0</v>
      </c>
      <c r="HK60">
        <f t="array" ref="HK60">IF($J60:$X60='Capacity Backing (Hide)2'!CM$203:GK$217,1,0)</f>
        <v>0</v>
      </c>
      <c r="HL60">
        <f t="array" ref="HL60">IF($J60:$X60='Capacity Backing (Hide)2'!CN$203:GL$217,1,0)</f>
        <v>0</v>
      </c>
      <c r="HM60">
        <f t="array" ref="HM60">IF($J60:$X60='Capacity Backing (Hide)2'!CO$203:GM$217,1,0)</f>
        <v>0</v>
      </c>
      <c r="HN60">
        <f t="array" ref="HN60">IF($J60:$X60='Capacity Backing (Hide)2'!CP$203:GN$217,1,0)</f>
        <v>0</v>
      </c>
      <c r="HO60">
        <f t="array" ref="HO60">IF($J60:$X60='Capacity Backing (Hide)2'!CQ$203:GO$217,1,0)</f>
        <v>0</v>
      </c>
      <c r="HP60">
        <f t="array" ref="HP60">IF($J60:$X60='Capacity Backing (Hide)2'!CR$203:GP$217,1,0)</f>
        <v>0</v>
      </c>
      <c r="HQ60">
        <f t="array" ref="HQ60">IF($J60:$X60='Capacity Backing (Hide)2'!CS$203:GQ$217,1,0)</f>
        <v>0</v>
      </c>
      <c r="HR60">
        <f t="array" ref="HR60">IF($J60:$X60='Capacity Backing (Hide)2'!CT$203:GR$217,1,0)</f>
        <v>0</v>
      </c>
      <c r="HS60">
        <f t="array" ref="HS60">IF($J60:$X60='Capacity Backing (Hide)2'!CU$203:GS$217,1,0)</f>
        <v>0</v>
      </c>
      <c r="HT60">
        <f t="array" ref="HT60">IF($J60:$X60='Capacity Backing (Hide)2'!CV$203:GT$217,1,0)</f>
        <v>0</v>
      </c>
      <c r="HU60">
        <f t="array" ref="HU60">IF($J60:$X60='Capacity Backing (Hide)2'!CW$203:GU$217,1,0)</f>
        <v>0</v>
      </c>
      <c r="HX60" s="224">
        <f>'Capacity Backing (Hide)2'!B$3*(AB60/MAX(1,SUMIFS('Treatment Backing (Hide)'!$B$110:$B$124,'Capacity Backing (Hide)2'!B$67:B$81,"X")))</f>
        <v>0</v>
      </c>
      <c r="HY60" s="224">
        <f>'Capacity Backing (Hide)2'!C$3*(AC60/MAX(1,SUMIFS('Treatment Backing (Hide)'!$B$110:$B$124,'Capacity Backing (Hide)2'!C$67:C$81,"X")))</f>
        <v>0</v>
      </c>
      <c r="HZ60" s="224">
        <f>'Capacity Backing (Hide)2'!D$3*(AD60/MAX(1,SUMIFS('Treatment Backing (Hide)'!$B$110:$B$124,'Capacity Backing (Hide)2'!D$67:D$81,"X")))</f>
        <v>0</v>
      </c>
      <c r="IA60" s="224">
        <f>'Capacity Backing (Hide)2'!E$3*(AE60/MAX(1,SUMIFS('Treatment Backing (Hide)'!$B$110:$B$124,'Capacity Backing (Hide)2'!E$67:E$81,"X")))</f>
        <v>0</v>
      </c>
      <c r="IB60" s="224">
        <f>'Capacity Backing (Hide)2'!F$3*(AF60/MAX(1,SUMIFS('Treatment Backing (Hide)'!$B$110:$B$124,'Capacity Backing (Hide)2'!F$67:F$81,"X")))</f>
        <v>0</v>
      </c>
      <c r="IC60" s="224">
        <f>'Capacity Backing (Hide)2'!G$3*(AG60/MAX(1,SUMIFS('Treatment Backing (Hide)'!$B$110:$B$124,'Capacity Backing (Hide)2'!G$67:G$81,"X")))</f>
        <v>0</v>
      </c>
      <c r="ID60" s="224">
        <f>'Capacity Backing (Hide)2'!H$3*(AH60/MAX(1,SUMIFS('Treatment Backing (Hide)'!$B$110:$B$124,'Capacity Backing (Hide)2'!H$67:H$81,"X")))</f>
        <v>0</v>
      </c>
      <c r="IE60" s="224">
        <f>'Capacity Backing (Hide)2'!I$3*(AI60/MAX(1,SUMIFS('Treatment Backing (Hide)'!$B$110:$B$124,'Capacity Backing (Hide)2'!I$67:I$81,"X")))</f>
        <v>0</v>
      </c>
      <c r="IF60" s="224">
        <f>'Capacity Backing (Hide)2'!J$3*(AJ60/MAX(1,SUMIFS('Treatment Backing (Hide)'!$B$110:$B$124,'Capacity Backing (Hide)2'!J$67:J$81,"X")))</f>
        <v>0</v>
      </c>
      <c r="IG60" s="224">
        <f>'Capacity Backing (Hide)2'!K$3*(AK60/MAX(1,SUMIFS('Treatment Backing (Hide)'!$B$110:$B$124,'Capacity Backing (Hide)2'!K$67:K$81,"X")))</f>
        <v>0</v>
      </c>
      <c r="IH60" s="224">
        <f>'Capacity Backing (Hide)2'!L$3*(AL60/MAX(1,SUMIFS('Treatment Backing (Hide)'!$B$110:$B$124,'Capacity Backing (Hide)2'!L$67:L$81,"X")))</f>
        <v>0</v>
      </c>
      <c r="II60" s="224">
        <f>'Capacity Backing (Hide)2'!M$3*(AM60/MAX(1,SUMIFS('Treatment Backing (Hide)'!$B$110:$B$124,'Capacity Backing (Hide)2'!M$67:M$81,"X")))</f>
        <v>0</v>
      </c>
      <c r="IJ60" s="224">
        <f>'Capacity Backing (Hide)2'!N$3*(AN60/MAX(1,SUMIFS('Treatment Backing (Hide)'!$B$110:$B$124,'Capacity Backing (Hide)2'!N$67:N$81,"X")))</f>
        <v>0</v>
      </c>
      <c r="IK60" s="224">
        <f>'Capacity Backing (Hide)2'!O$3*(AO60/MAX(1,SUMIFS('Treatment Backing (Hide)'!$B$110:$B$124,'Capacity Backing (Hide)2'!O$67:O$81,"X")))</f>
        <v>0</v>
      </c>
      <c r="IL60" s="224">
        <f>'Capacity Backing (Hide)2'!P$3*(AP60/MAX(1,SUMIFS('Treatment Backing (Hide)'!$B$110:$B$124,'Capacity Backing (Hide)2'!P$67:P$81,"X")))</f>
        <v>0</v>
      </c>
      <c r="IM60" s="224">
        <f>'Capacity Backing (Hide)2'!Q$3*(AQ60/MAX(1,SUMIFS('Treatment Backing (Hide)'!$B$110:$B$124,'Capacity Backing (Hide)2'!Q$67:Q$81,"X")))</f>
        <v>0</v>
      </c>
      <c r="IN60" s="224">
        <f>'Capacity Backing (Hide)2'!R$3*(AR60/MAX(1,SUMIFS('Treatment Backing (Hide)'!$B$110:$B$124,'Capacity Backing (Hide)2'!R$67:R$81,"X")))</f>
        <v>0</v>
      </c>
      <c r="IO60" s="224">
        <f>'Capacity Backing (Hide)2'!S$3*(AS60/MAX(1,SUMIFS('Treatment Backing (Hide)'!$B$110:$B$124,'Capacity Backing (Hide)2'!S$67:S$81,"X")))</f>
        <v>0</v>
      </c>
      <c r="IP60" s="224">
        <f>'Capacity Backing (Hide)2'!T$3*(AT60/MAX(1,SUMIFS('Treatment Backing (Hide)'!$B$110:$B$124,'Capacity Backing (Hide)2'!T$67:T$81,"X")))</f>
        <v>0</v>
      </c>
      <c r="IQ60" s="224">
        <f>'Capacity Backing (Hide)2'!U$3*(AU60/MAX(1,SUMIFS('Treatment Backing (Hide)'!$B$110:$B$124,'Capacity Backing (Hide)2'!U$67:U$81,"X")))</f>
        <v>0</v>
      </c>
      <c r="IR60" s="224">
        <f>'Capacity Backing (Hide)2'!V$3*(AV60/MAX(1,SUMIFS('Treatment Backing (Hide)'!$B$110:$B$124,'Capacity Backing (Hide)2'!V$67:V$81,"X")))</f>
        <v>0</v>
      </c>
      <c r="IS60" s="224">
        <f>'Capacity Backing (Hide)2'!W$3*(AW60/MAX(1,SUMIFS('Treatment Backing (Hide)'!$B$110:$B$124,'Capacity Backing (Hide)2'!W$67:W$81,"X")))</f>
        <v>0</v>
      </c>
      <c r="IT60" s="224">
        <f>'Capacity Backing (Hide)2'!X$3*(AX60/MAX(1,SUMIFS('Treatment Backing (Hide)'!$B$110:$B$124,'Capacity Backing (Hide)2'!X$67:X$81,"X")))</f>
        <v>0</v>
      </c>
      <c r="IU60" s="224">
        <f>'Capacity Backing (Hide)2'!Y$3*(AY60/MAX(1,SUMIFS('Treatment Backing (Hide)'!$B$110:$B$124,'Capacity Backing (Hide)2'!Y$67:Y$81,"X")))</f>
        <v>0</v>
      </c>
      <c r="IV60" s="224">
        <f>'Capacity Backing (Hide)2'!Z$3*(AZ60/MAX(1,SUMIFS('Treatment Backing (Hide)'!$B$110:$B$124,'Capacity Backing (Hide)2'!Z$67:Z$81,"X")))</f>
        <v>0</v>
      </c>
      <c r="IW60" s="224">
        <f>'Capacity Backing (Hide)2'!AA$3*(BA60/MAX(1,SUMIFS('Treatment Backing (Hide)'!$B$110:$B$124,'Capacity Backing (Hide)2'!AA$67:AA$81,"X")))</f>
        <v>0</v>
      </c>
      <c r="IX60" s="224">
        <f>'Capacity Backing (Hide)2'!AB$3*(BB60/MAX(1,SUMIFS('Treatment Backing (Hide)'!$B$110:$B$124,'Capacity Backing (Hide)2'!AB$67:AB$81,"X")))</f>
        <v>0</v>
      </c>
      <c r="IY60" s="224">
        <f>'Capacity Backing (Hide)2'!AC$3*(BC60/MAX(1,SUMIFS('Treatment Backing (Hide)'!$B$110:$B$124,'Capacity Backing (Hide)2'!AC$67:AC$81,"X")))</f>
        <v>0</v>
      </c>
      <c r="IZ60" s="224">
        <f>'Capacity Backing (Hide)2'!AD$3*(BD60/MAX(1,SUMIFS('Treatment Backing (Hide)'!$B$110:$B$124,'Capacity Backing (Hide)2'!AD$67:AD$81,"X")))</f>
        <v>0</v>
      </c>
      <c r="JA60" s="224">
        <f>'Capacity Backing (Hide)2'!AE$3*(BE60/MAX(1,SUMIFS('Treatment Backing (Hide)'!$B$110:$B$124,'Capacity Backing (Hide)2'!AE$67:AE$81,"X")))</f>
        <v>0</v>
      </c>
      <c r="JB60" s="224">
        <f>'Capacity Backing (Hide)2'!AF$3*(BF60/MAX(1,SUMIFS('Treatment Backing (Hide)'!$B$110:$B$124,'Capacity Backing (Hide)2'!AF$67:AF$81,"X")))</f>
        <v>0</v>
      </c>
      <c r="JC60" s="224">
        <f>'Capacity Backing (Hide)2'!AG$3*(BG60/MAX(1,SUMIFS('Treatment Backing (Hide)'!$B$110:$B$124,'Capacity Backing (Hide)2'!AG$67:AG$81,"X")))</f>
        <v>0</v>
      </c>
      <c r="JD60" s="224">
        <f>'Capacity Backing (Hide)2'!AH$3*(BH60/MAX(1,SUMIFS('Treatment Backing (Hide)'!$B$110:$B$124,'Capacity Backing (Hide)2'!AH$67:AH$81,"X")))</f>
        <v>0</v>
      </c>
      <c r="JE60" s="224">
        <f>'Capacity Backing (Hide)2'!AI$3*(BI60/MAX(1,SUMIFS('Treatment Backing (Hide)'!$B$110:$B$124,'Capacity Backing (Hide)2'!AI$67:AI$81,"X")))</f>
        <v>0</v>
      </c>
      <c r="JF60" s="224">
        <f>'Capacity Backing (Hide)2'!AJ$3*(BJ60/MAX(1,SUMIFS('Treatment Backing (Hide)'!$B$110:$B$124,'Capacity Backing (Hide)2'!AJ$67:AJ$81,"X")))</f>
        <v>0</v>
      </c>
      <c r="JG60" s="224">
        <f>'Capacity Backing (Hide)2'!AK$3*(BK60/MAX(1,SUMIFS('Treatment Backing (Hide)'!$B$110:$B$124,'Capacity Backing (Hide)2'!AK$67:AK$81,"X")))</f>
        <v>0</v>
      </c>
      <c r="JH60" s="224">
        <f>'Capacity Backing (Hide)2'!AL$3*(BL60/MAX(1,SUMIFS('Treatment Backing (Hide)'!$B$110:$B$124,'Capacity Backing (Hide)2'!AL$67:AL$81,"X")))</f>
        <v>0</v>
      </c>
      <c r="JI60" s="224">
        <f>'Capacity Backing (Hide)2'!AM$3*(BM60/MAX(1,SUMIFS('Treatment Backing (Hide)'!$B$110:$B$124,'Capacity Backing (Hide)2'!AM$67:AM$81,"X")))</f>
        <v>0</v>
      </c>
      <c r="JJ60" s="224">
        <f>'Capacity Backing (Hide)2'!AN$3*(BN60/MAX(1,SUMIFS('Treatment Backing (Hide)'!$B$110:$B$124,'Capacity Backing (Hide)2'!AN$67:AN$81,"X")))</f>
        <v>0</v>
      </c>
      <c r="JK60" s="224">
        <f>'Capacity Backing (Hide)2'!AO$3*(BO60/MAX(1,SUMIFS('Treatment Backing (Hide)'!$B$110:$B$124,'Capacity Backing (Hide)2'!AO$67:AO$81,"X")))</f>
        <v>0</v>
      </c>
      <c r="JL60" s="224">
        <f>'Capacity Backing (Hide)2'!AP$3*(BP60/MAX(1,SUMIFS('Treatment Backing (Hide)'!$B$110:$B$124,'Capacity Backing (Hide)2'!AP$67:AP$81,"X")))</f>
        <v>0</v>
      </c>
      <c r="JM60" s="224">
        <f>'Capacity Backing (Hide)2'!AQ$3*(BQ60/MAX(1,SUMIFS('Treatment Backing (Hide)'!$B$110:$B$124,'Capacity Backing (Hide)2'!AQ$67:AQ$81,"X")))</f>
        <v>0</v>
      </c>
      <c r="JN60" s="224">
        <f>'Capacity Backing (Hide)2'!AR$3*(BR60/MAX(1,SUMIFS('Treatment Backing (Hide)'!$B$110:$B$124,'Capacity Backing (Hide)2'!AR$67:AR$81,"X")))</f>
        <v>0</v>
      </c>
      <c r="JO60" s="224">
        <f>'Capacity Backing (Hide)2'!AS$3*(BS60/MAX(1,SUMIFS('Treatment Backing (Hide)'!$B$110:$B$124,'Capacity Backing (Hide)2'!AS$67:AS$81,"X")))</f>
        <v>0</v>
      </c>
      <c r="JP60" s="224">
        <f>'Capacity Backing (Hide)2'!AT$3*(BT60/MAX(1,SUMIFS('Treatment Backing (Hide)'!$B$110:$B$124,'Capacity Backing (Hide)2'!AT$67:AT$81,"X")))</f>
        <v>0</v>
      </c>
      <c r="JQ60" s="224">
        <f>'Capacity Backing (Hide)2'!AU$3*(BU60/MAX(1,SUMIFS('Treatment Backing (Hide)'!$B$110:$B$124,'Capacity Backing (Hide)2'!AU$67:AU$81,"X")))</f>
        <v>0</v>
      </c>
      <c r="JR60" s="224">
        <f>'Capacity Backing (Hide)2'!AV$3*(BV60/MAX(1,SUMIFS('Treatment Backing (Hide)'!$B$110:$B$124,'Capacity Backing (Hide)2'!AV$67:AV$81,"X")))</f>
        <v>0</v>
      </c>
      <c r="JS60" s="224">
        <f>'Capacity Backing (Hide)2'!AW$3*(BW60/MAX(1,SUMIFS('Treatment Backing (Hide)'!$B$110:$B$124,'Capacity Backing (Hide)2'!AW$67:AW$81,"X")))</f>
        <v>0</v>
      </c>
      <c r="JT60" s="224">
        <f>'Capacity Backing (Hide)2'!AX$3*(BX60/MAX(1,SUMIFS('Treatment Backing (Hide)'!$B$110:$B$124,'Capacity Backing (Hide)2'!AX$67:AX$81,"X")))</f>
        <v>0</v>
      </c>
      <c r="JU60" s="224">
        <f>'Capacity Backing (Hide)2'!AY$3*(BY60/MAX(1,SUMIFS('Treatment Backing (Hide)'!$B$110:$B$124,'Capacity Backing (Hide)2'!AY$67:AY$81,"X")))</f>
        <v>0</v>
      </c>
      <c r="JV60" s="224">
        <f>'Capacity Backing (Hide)2'!AZ$3*(BZ60/MAX(1,SUMIFS('Treatment Backing (Hide)'!$B$110:$B$124,'Capacity Backing (Hide)2'!AZ$67:AZ$81,"X")))</f>
        <v>0</v>
      </c>
      <c r="JW60" s="224">
        <f>'Capacity Backing (Hide)2'!BA$3*(CA60/MAX(1,SUMIFS('Treatment Backing (Hide)'!$B$110:$B$124,'Capacity Backing (Hide)2'!BA$67:BA$81,"X")))</f>
        <v>0</v>
      </c>
      <c r="JX60" s="224">
        <f>'Capacity Backing (Hide)2'!BB$3*(CB60/MAX(1,SUMIFS('Treatment Backing (Hide)'!$B$110:$B$124,'Capacity Backing (Hide)2'!BB$67:BB$81,"X")))</f>
        <v>0</v>
      </c>
      <c r="JY60" s="224">
        <f>'Capacity Backing (Hide)2'!BC$3*(CC60/MAX(1,SUMIFS('Treatment Backing (Hide)'!$B$110:$B$124,'Capacity Backing (Hide)2'!BC$67:BC$81,"X")))</f>
        <v>0</v>
      </c>
      <c r="JZ60" s="224">
        <f>'Capacity Backing (Hide)2'!BD$3*(CD60/MAX(1,SUMIFS('Treatment Backing (Hide)'!$B$110:$B$124,'Capacity Backing (Hide)2'!BD$67:BD$81,"X")))</f>
        <v>0</v>
      </c>
      <c r="KA60" s="224">
        <f>'Capacity Backing (Hide)2'!BE$3*(CE60/MAX(1,SUMIFS('Treatment Backing (Hide)'!$B$110:$B$124,'Capacity Backing (Hide)2'!BE$67:BE$81,"X")))</f>
        <v>0</v>
      </c>
      <c r="KB60" s="224">
        <f>'Capacity Backing (Hide)2'!BF$3*(CF60/MAX(1,SUMIFS('Treatment Backing (Hide)'!$B$110:$B$124,'Capacity Backing (Hide)2'!BF$67:BF$81,"X")))</f>
        <v>0</v>
      </c>
      <c r="KC60" s="224">
        <f>'Capacity Backing (Hide)2'!BG$3*(CG60/MAX(1,SUMIFS('Treatment Backing (Hide)'!$B$110:$B$124,'Capacity Backing (Hide)2'!BG$67:BG$81,"X")))</f>
        <v>0</v>
      </c>
      <c r="KD60" s="224">
        <f>'Capacity Backing (Hide)2'!BH$3*(CH60/MAX(1,SUMIFS('Treatment Backing (Hide)'!$B$110:$B$124,'Capacity Backing (Hide)2'!BH$67:BH$81,"X")))</f>
        <v>0</v>
      </c>
      <c r="KE60" s="224">
        <f>'Capacity Backing (Hide)2'!BI$3*(CI60/MAX(1,SUMIFS('Treatment Backing (Hide)'!$B$110:$B$124,'Capacity Backing (Hide)2'!BI$67:BI$81,"X")))</f>
        <v>0</v>
      </c>
      <c r="KF60" s="224">
        <f>'Capacity Backing (Hide)2'!BJ$3*(CJ60/MAX(1,SUMIFS('Treatment Backing (Hide)'!$B$110:$B$124,'Capacity Backing (Hide)2'!BJ$67:BJ$81,"X")))</f>
        <v>0</v>
      </c>
      <c r="KG60" s="224">
        <f>'Capacity Backing (Hide)2'!BK$3*(CK60/MAX(1,SUMIFS('Treatment Backing (Hide)'!$B$110:$B$124,'Capacity Backing (Hide)2'!BK$67:BK$81,"X")))</f>
        <v>0</v>
      </c>
      <c r="KH60" s="224">
        <f>'Capacity Backing (Hide)2'!BL$3*(CL60/MAX(1,SUMIFS('Treatment Backing (Hide)'!$B$110:$B$124,'Capacity Backing (Hide)2'!BL$67:BL$81,"X")))</f>
        <v>0</v>
      </c>
      <c r="KI60" s="224">
        <f>'Capacity Backing (Hide)2'!BM$3*(CM60/MAX(1,SUMIFS('Treatment Backing (Hide)'!$B$110:$B$124,'Capacity Backing (Hide)2'!BM$67:BM$81,"X")))</f>
        <v>0</v>
      </c>
      <c r="KJ60" s="224">
        <f>'Capacity Backing (Hide)2'!BN$3*(CN60/MAX(1,SUMIFS('Treatment Backing (Hide)'!$B$110:$B$124,'Capacity Backing (Hide)2'!BN$67:BN$81,"X")))</f>
        <v>0</v>
      </c>
      <c r="KK60" s="224">
        <f>'Capacity Backing (Hide)2'!BO$3*(CO60/MAX(1,SUMIFS('Treatment Backing (Hide)'!$B$110:$B$124,'Capacity Backing (Hide)2'!BO$67:BO$81,"X")))</f>
        <v>0</v>
      </c>
      <c r="KL60" s="224">
        <f>'Capacity Backing (Hide)2'!BP$3*(CP60/MAX(1,SUMIFS('Treatment Backing (Hide)'!$B$110:$B$124,'Capacity Backing (Hide)2'!BP$67:BP$81,"X")))</f>
        <v>0</v>
      </c>
      <c r="KM60" s="224">
        <f>'Capacity Backing (Hide)2'!BQ$3*(CQ60/MAX(1,SUMIFS('Treatment Backing (Hide)'!$B$110:$B$124,'Capacity Backing (Hide)2'!BQ$67:BQ$81,"X")))</f>
        <v>0</v>
      </c>
      <c r="KN60" s="224">
        <f>'Capacity Backing (Hide)2'!BR$3*(CR60/MAX(1,SUMIFS('Treatment Backing (Hide)'!$B$110:$B$124,'Capacity Backing (Hide)2'!BR$67:BR$81,"X")))</f>
        <v>0</v>
      </c>
      <c r="KO60" s="224">
        <f>'Capacity Backing (Hide)2'!BS$3*(CS60/MAX(1,SUMIFS('Treatment Backing (Hide)'!$B$110:$B$124,'Capacity Backing (Hide)2'!BS$67:BS$81,"X")))</f>
        <v>0</v>
      </c>
      <c r="KP60" s="224">
        <f>'Capacity Backing (Hide)2'!BT$3*(CT60/MAX(1,SUMIFS('Treatment Backing (Hide)'!$B$110:$B$124,'Capacity Backing (Hide)2'!BT$67:BT$81,"X")))</f>
        <v>0</v>
      </c>
      <c r="KQ60" s="224">
        <f>'Capacity Backing (Hide)2'!BU$3*(CU60/MAX(1,SUMIFS('Treatment Backing (Hide)'!$B$110:$B$124,'Capacity Backing (Hide)2'!BU$67:BU$81,"X")))</f>
        <v>0</v>
      </c>
      <c r="KR60" s="224">
        <f>'Capacity Backing (Hide)2'!BV$3*(CV60/MAX(1,SUMIFS('Treatment Backing (Hide)'!$B$110:$B$124,'Capacity Backing (Hide)2'!BV$67:BV$81,"X")))</f>
        <v>0</v>
      </c>
      <c r="KS60" s="224">
        <f>'Capacity Backing (Hide)2'!BW$3*(CW60/MAX(1,SUMIFS('Treatment Backing (Hide)'!$B$110:$B$124,'Capacity Backing (Hide)2'!BW$67:BW$81,"X")))</f>
        <v>0</v>
      </c>
      <c r="KT60" s="224">
        <f>'Capacity Backing (Hide)2'!BX$3*(CX60/MAX(1,SUMIFS('Treatment Backing (Hide)'!$B$110:$B$124,'Capacity Backing (Hide)2'!BX$67:BX$81,"X")))</f>
        <v>0</v>
      </c>
      <c r="KU60" s="224">
        <f>'Capacity Backing (Hide)2'!BY$3*(CY60/MAX(1,SUMIFS('Treatment Backing (Hide)'!$B$110:$B$124,'Capacity Backing (Hide)2'!BY$67:BY$81,"X")))</f>
        <v>0</v>
      </c>
      <c r="KV60" s="224">
        <f>'Capacity Backing (Hide)2'!BZ$3*(CZ60/MAX(1,SUMIFS('Treatment Backing (Hide)'!$B$110:$B$124,'Capacity Backing (Hide)2'!BZ$67:BZ$81,"X")))</f>
        <v>0</v>
      </c>
      <c r="KW60" s="224">
        <f>'Capacity Backing (Hide)2'!CA$3*(DA60/MAX(1,SUMIFS('Treatment Backing (Hide)'!$B$110:$B$124,'Capacity Backing (Hide)2'!CA$67:CA$81,"X")))</f>
        <v>0</v>
      </c>
      <c r="KX60" s="224">
        <f>'Capacity Backing (Hide)2'!CB$3*(DB60/MAX(1,SUMIFS('Treatment Backing (Hide)'!$B$110:$B$124,'Capacity Backing (Hide)2'!CB$67:CB$81,"X")))</f>
        <v>0</v>
      </c>
      <c r="KY60" s="224">
        <f>'Capacity Backing (Hide)2'!CC$3*(DC60/MAX(1,SUMIFS('Treatment Backing (Hide)'!$B$110:$B$124,'Capacity Backing (Hide)2'!CC$67:CC$81,"X")))</f>
        <v>0</v>
      </c>
      <c r="KZ60" s="224">
        <f>'Capacity Backing (Hide)2'!CD$3*(DD60/MAX(1,SUMIFS('Treatment Backing (Hide)'!$B$110:$B$124,'Capacity Backing (Hide)2'!CD$67:CD$81,"X")))</f>
        <v>0</v>
      </c>
      <c r="LA60" s="224">
        <f>'Capacity Backing (Hide)2'!CE$3*(DE60/MAX(1,SUMIFS('Treatment Backing (Hide)'!$B$110:$B$124,'Capacity Backing (Hide)2'!CE$67:CE$81,"X")))</f>
        <v>0</v>
      </c>
      <c r="LB60" s="224">
        <f>'Capacity Backing (Hide)2'!CF$3*(DF60/MAX(1,SUMIFS('Treatment Backing (Hide)'!$B$110:$B$124,'Capacity Backing (Hide)2'!CF$67:CF$81,"X")))</f>
        <v>0</v>
      </c>
      <c r="LC60" s="224">
        <f>'Capacity Backing (Hide)2'!CG$3*(DG60/MAX(1,SUMIFS('Treatment Backing (Hide)'!$B$110:$B$124,'Capacity Backing (Hide)2'!CG$67:CG$81,"X")))</f>
        <v>0</v>
      </c>
      <c r="LD60" s="224">
        <f>'Capacity Backing (Hide)2'!CH$3*(DH60/MAX(1,SUMIFS('Treatment Backing (Hide)'!$B$110:$B$124,'Capacity Backing (Hide)2'!CH$67:CH$81,"X")))</f>
        <v>0</v>
      </c>
      <c r="LE60" s="224">
        <f>'Capacity Backing (Hide)2'!CI$3*(DI60/MAX(1,SUMIFS('Treatment Backing (Hide)'!$B$110:$B$124,'Capacity Backing (Hide)2'!CI$67:CI$81,"X")))</f>
        <v>0</v>
      </c>
      <c r="LF60" s="224">
        <f>'Capacity Backing (Hide)2'!CJ$3*(DJ60/MAX(1,SUMIFS('Treatment Backing (Hide)'!$B$110:$B$124,'Capacity Backing (Hide)2'!CJ$67:CJ$81,"X")))</f>
        <v>0</v>
      </c>
      <c r="LG60" s="224">
        <f>'Capacity Backing (Hide)2'!CK$3*(DK60/MAX(1,SUMIFS('Treatment Backing (Hide)'!$B$110:$B$124,'Capacity Backing (Hide)2'!CK$67:CK$81,"X")))</f>
        <v>0</v>
      </c>
      <c r="LH60" s="224">
        <f>'Capacity Backing (Hide)2'!CL$3*(DL60/MAX(1,SUMIFS('Treatment Backing (Hide)'!$B$110:$B$124,'Capacity Backing (Hide)2'!CL$67:CL$81,"X")))</f>
        <v>0</v>
      </c>
      <c r="LI60" s="224">
        <f>'Capacity Backing (Hide)2'!CM$3*(DM60/MAX(1,SUMIFS('Treatment Backing (Hide)'!$B$110:$B$124,'Capacity Backing (Hide)2'!CM$67:CM$81,"X")))</f>
        <v>0</v>
      </c>
      <c r="LJ60" s="224">
        <f>'Capacity Backing (Hide)2'!CN$3*(DN60/MAX(1,SUMIFS('Treatment Backing (Hide)'!$B$110:$B$124,'Capacity Backing (Hide)2'!CN$67:CN$81,"X")))</f>
        <v>0</v>
      </c>
      <c r="LK60" s="224">
        <f>'Capacity Backing (Hide)2'!CO$3*(DO60/MAX(1,SUMIFS('Treatment Backing (Hide)'!$B$110:$B$124,'Capacity Backing (Hide)2'!CO$67:CO$81,"X")))</f>
        <v>0</v>
      </c>
      <c r="LL60" s="224">
        <f>'Capacity Backing (Hide)2'!CP$3*(DP60/MAX(1,SUMIFS('Treatment Backing (Hide)'!$B$110:$B$124,'Capacity Backing (Hide)2'!CP$67:CP$81,"X")))</f>
        <v>0</v>
      </c>
      <c r="LM60" s="224">
        <f>'Capacity Backing (Hide)2'!CQ$3*(DQ60/MAX(1,SUMIFS('Treatment Backing (Hide)'!$B$110:$B$124,'Capacity Backing (Hide)2'!CQ$67:CQ$81,"X")))</f>
        <v>0</v>
      </c>
      <c r="LN60" s="224">
        <f>'Capacity Backing (Hide)2'!CR$3*(DR60/MAX(1,SUMIFS('Treatment Backing (Hide)'!$B$110:$B$124,'Capacity Backing (Hide)2'!CR$67:CR$81,"X")))</f>
        <v>0</v>
      </c>
      <c r="LO60" s="224">
        <f>'Capacity Backing (Hide)2'!CS$3*(DS60/MAX(1,SUMIFS('Treatment Backing (Hide)'!$B$110:$B$124,'Capacity Backing (Hide)2'!CS$67:CS$81,"X")))</f>
        <v>0</v>
      </c>
      <c r="LP60" s="224">
        <f>'Capacity Backing (Hide)2'!CT$3*(DT60/MAX(1,SUMIFS('Treatment Backing (Hide)'!$B$110:$B$124,'Capacity Backing (Hide)2'!CT$67:CT$81,"X")))</f>
        <v>0</v>
      </c>
      <c r="LQ60" s="224">
        <f>'Capacity Backing (Hide)2'!CU$3*(DU60/MAX(1,SUMIFS('Treatment Backing (Hide)'!$B$110:$B$124,'Capacity Backing (Hide)2'!CU$67:CU$81,"X")))</f>
        <v>0</v>
      </c>
      <c r="LR60" s="224">
        <f>'Capacity Backing (Hide)2'!CV$3*(DV60/MAX(1,SUMIFS('Treatment Backing (Hide)'!$B$110:$B$124,'Capacity Backing (Hide)2'!CV$67:CV$81,"X")))</f>
        <v>0</v>
      </c>
      <c r="LS60" s="224">
        <f>'Capacity Backing (Hide)2'!CW$3*(DW60/MAX(1,SUMIFS('Treatment Backing (Hide)'!$B$110:$B$124,'Capacity Backing (Hide)2'!CW$67:CW$81,"X")))</f>
        <v>0</v>
      </c>
      <c r="LV60">
        <f>'Capacity Backing (Hide)2'!B$139*(AB60/MAX(1,SUMIFS('Treatment Backing (Hide)'!$B$110:$B$124,'Capacity Backing (Hide)2'!B$203:B$217,"X")))</f>
        <v>0</v>
      </c>
      <c r="LW60">
        <f>'Capacity Backing (Hide)2'!C$139*(AC60/MAX(1,SUMIFS('Treatment Backing (Hide)'!$B$110:$B$124,'Capacity Backing (Hide)2'!C$203:C$217,"X")))</f>
        <v>0</v>
      </c>
      <c r="LX60">
        <f>'Capacity Backing (Hide)2'!D$139*(AD60/MAX(1,SUMIFS('Treatment Backing (Hide)'!$B$110:$B$124,'Capacity Backing (Hide)2'!D$203:D$217,"X")))</f>
        <v>0</v>
      </c>
      <c r="LY60">
        <f>'Capacity Backing (Hide)2'!E$139*(AE60/MAX(1,SUMIFS('Treatment Backing (Hide)'!$B$110:$B$124,'Capacity Backing (Hide)2'!E$203:E$217,"X")))</f>
        <v>0</v>
      </c>
      <c r="LZ60">
        <f>'Capacity Backing (Hide)2'!F$139*(AF60/MAX(1,SUMIFS('Treatment Backing (Hide)'!$B$110:$B$124,'Capacity Backing (Hide)2'!F$203:F$217,"X")))</f>
        <v>0</v>
      </c>
      <c r="MA60">
        <f>'Capacity Backing (Hide)2'!G$139*(AG60/MAX(1,SUMIFS('Treatment Backing (Hide)'!$B$110:$B$124,'Capacity Backing (Hide)2'!G$203:G$217,"X")))</f>
        <v>0</v>
      </c>
      <c r="MB60">
        <f>'Capacity Backing (Hide)2'!H$139*(AH60/MAX(1,SUMIFS('Treatment Backing (Hide)'!$B$110:$B$124,'Capacity Backing (Hide)2'!H$203:H$217,"X")))</f>
        <v>0</v>
      </c>
      <c r="MC60">
        <f>'Capacity Backing (Hide)2'!I$139*(AI60/MAX(1,SUMIFS('Treatment Backing (Hide)'!$B$110:$B$124,'Capacity Backing (Hide)2'!I$203:I$217,"X")))</f>
        <v>0</v>
      </c>
      <c r="MD60">
        <f>'Capacity Backing (Hide)2'!J$139*(AJ60/MAX(1,SUMIFS('Treatment Backing (Hide)'!$B$110:$B$124,'Capacity Backing (Hide)2'!J$203:J$217,"X")))</f>
        <v>0</v>
      </c>
      <c r="ME60">
        <f>'Capacity Backing (Hide)2'!K$139*(AK60/MAX(1,SUMIFS('Treatment Backing (Hide)'!$B$110:$B$124,'Capacity Backing (Hide)2'!K$203:K$217,"X")))</f>
        <v>0</v>
      </c>
      <c r="MF60">
        <f>'Capacity Backing (Hide)2'!L$139*(AL60/MAX(1,SUMIFS('Treatment Backing (Hide)'!$B$110:$B$124,'Capacity Backing (Hide)2'!L$203:L$217,"X")))</f>
        <v>0</v>
      </c>
      <c r="MG60">
        <f>'Capacity Backing (Hide)2'!M$139*(AM60/MAX(1,SUMIFS('Treatment Backing (Hide)'!$B$110:$B$124,'Capacity Backing (Hide)2'!M$203:M$217,"X")))</f>
        <v>0</v>
      </c>
      <c r="MH60">
        <f>'Capacity Backing (Hide)2'!N$139*(AN60/MAX(1,SUMIFS('Treatment Backing (Hide)'!$B$110:$B$124,'Capacity Backing (Hide)2'!N$203:N$217,"X")))</f>
        <v>0</v>
      </c>
      <c r="MI60">
        <f>'Capacity Backing (Hide)2'!O$139*(AO60/MAX(1,SUMIFS('Treatment Backing (Hide)'!$B$110:$B$124,'Capacity Backing (Hide)2'!O$203:O$217,"X")))</f>
        <v>0</v>
      </c>
      <c r="MJ60">
        <f>'Capacity Backing (Hide)2'!P$139*(AP60/MAX(1,SUMIFS('Treatment Backing (Hide)'!$B$110:$B$124,'Capacity Backing (Hide)2'!P$203:P$217,"X")))</f>
        <v>0</v>
      </c>
      <c r="MK60">
        <f>'Capacity Backing (Hide)2'!Q$139*(AQ60/MAX(1,SUMIFS('Treatment Backing (Hide)'!$B$110:$B$124,'Capacity Backing (Hide)2'!Q$203:Q$217,"X")))</f>
        <v>0</v>
      </c>
      <c r="ML60">
        <f>'Capacity Backing (Hide)2'!R$139*(AR60/MAX(1,SUMIFS('Treatment Backing (Hide)'!$B$110:$B$124,'Capacity Backing (Hide)2'!R$203:R$217,"X")))</f>
        <v>0</v>
      </c>
      <c r="MM60">
        <f>'Capacity Backing (Hide)2'!S$139*(AS60/MAX(1,SUMIFS('Treatment Backing (Hide)'!$B$110:$B$124,'Capacity Backing (Hide)2'!S$203:S$217,"X")))</f>
        <v>0</v>
      </c>
      <c r="MN60">
        <f>'Capacity Backing (Hide)2'!T$139*(AT60/MAX(1,SUMIFS('Treatment Backing (Hide)'!$B$110:$B$124,'Capacity Backing (Hide)2'!T$203:T$217,"X")))</f>
        <v>0</v>
      </c>
      <c r="MO60">
        <f>'Capacity Backing (Hide)2'!U$139*(AU60/MAX(1,SUMIFS('Treatment Backing (Hide)'!$B$110:$B$124,'Capacity Backing (Hide)2'!U$203:U$217,"X")))</f>
        <v>0</v>
      </c>
      <c r="MP60">
        <f>'Capacity Backing (Hide)2'!V$139*(AV60/MAX(1,SUMIFS('Treatment Backing (Hide)'!$B$110:$B$124,'Capacity Backing (Hide)2'!V$203:V$217,"X")))</f>
        <v>0</v>
      </c>
      <c r="MQ60">
        <f>'Capacity Backing (Hide)2'!W$139*(AW60/MAX(1,SUMIFS('Treatment Backing (Hide)'!$B$110:$B$124,'Capacity Backing (Hide)2'!W$203:W$217,"X")))</f>
        <v>0</v>
      </c>
      <c r="MR60">
        <f>'Capacity Backing (Hide)2'!X$139*(AX60/MAX(1,SUMIFS('Treatment Backing (Hide)'!$B$110:$B$124,'Capacity Backing (Hide)2'!X$203:X$217,"X")))</f>
        <v>0</v>
      </c>
      <c r="MS60">
        <f>'Capacity Backing (Hide)2'!Y$139*(AY60/MAX(1,SUMIFS('Treatment Backing (Hide)'!$B$110:$B$124,'Capacity Backing (Hide)2'!Y$203:Y$217,"X")))</f>
        <v>0</v>
      </c>
      <c r="MT60">
        <f>'Capacity Backing (Hide)2'!Z$139*(AZ60/MAX(1,SUMIFS('Treatment Backing (Hide)'!$B$110:$B$124,'Capacity Backing (Hide)2'!Z$203:Z$217,"X")))</f>
        <v>0</v>
      </c>
      <c r="MU60">
        <f>'Capacity Backing (Hide)2'!AA$139*(BA60/MAX(1,SUMIFS('Treatment Backing (Hide)'!$B$110:$B$124,'Capacity Backing (Hide)2'!AA$203:AA$217,"X")))</f>
        <v>0</v>
      </c>
      <c r="MV60">
        <f>'Capacity Backing (Hide)2'!AB$139*(BB60/MAX(1,SUMIFS('Treatment Backing (Hide)'!$B$110:$B$124,'Capacity Backing (Hide)2'!AB$203:AB$217,"X")))</f>
        <v>0</v>
      </c>
      <c r="MW60">
        <f>'Capacity Backing (Hide)2'!AC$139*(BC60/MAX(1,SUMIFS('Treatment Backing (Hide)'!$B$110:$B$124,'Capacity Backing (Hide)2'!AC$203:AC$217,"X")))</f>
        <v>0</v>
      </c>
      <c r="MX60">
        <f>'Capacity Backing (Hide)2'!AD$139*(BD60/MAX(1,SUMIFS('Treatment Backing (Hide)'!$B$110:$B$124,'Capacity Backing (Hide)2'!AD$203:AD$217,"X")))</f>
        <v>0</v>
      </c>
      <c r="MY60">
        <f>'Capacity Backing (Hide)2'!AE$139*(BE60/MAX(1,SUMIFS('Treatment Backing (Hide)'!$B$110:$B$124,'Capacity Backing (Hide)2'!AE$203:AE$217,"X")))</f>
        <v>0</v>
      </c>
      <c r="MZ60">
        <f>'Capacity Backing (Hide)2'!AF$139*(BF60/MAX(1,SUMIFS('Treatment Backing (Hide)'!$B$110:$B$124,'Capacity Backing (Hide)2'!AF$203:AF$217,"X")))</f>
        <v>0</v>
      </c>
      <c r="NA60">
        <f>'Capacity Backing (Hide)2'!AG$139*(BG60/MAX(1,SUMIFS('Treatment Backing (Hide)'!$B$110:$B$124,'Capacity Backing (Hide)2'!AG$203:AG$217,"X")))</f>
        <v>0</v>
      </c>
      <c r="NB60">
        <f>'Capacity Backing (Hide)2'!AH$139*(BH60/MAX(1,SUMIFS('Treatment Backing (Hide)'!$B$110:$B$124,'Capacity Backing (Hide)2'!AH$203:AH$217,"X")))</f>
        <v>0</v>
      </c>
      <c r="NC60">
        <f>'Capacity Backing (Hide)2'!AI$139*(BI60/MAX(1,SUMIFS('Treatment Backing (Hide)'!$B$110:$B$124,'Capacity Backing (Hide)2'!AI$203:AI$217,"X")))</f>
        <v>0</v>
      </c>
      <c r="ND60">
        <f>'Capacity Backing (Hide)2'!AJ$139*(BJ60/MAX(1,SUMIFS('Treatment Backing (Hide)'!$B$110:$B$124,'Capacity Backing (Hide)2'!AJ$203:AJ$217,"X")))</f>
        <v>0</v>
      </c>
      <c r="NE60">
        <f>'Capacity Backing (Hide)2'!AK$139*(BK60/MAX(1,SUMIFS('Treatment Backing (Hide)'!$B$110:$B$124,'Capacity Backing (Hide)2'!AK$203:AK$217,"X")))</f>
        <v>0</v>
      </c>
      <c r="NF60">
        <f>'Capacity Backing (Hide)2'!AL$139*(BL60/MAX(1,SUMIFS('Treatment Backing (Hide)'!$B$110:$B$124,'Capacity Backing (Hide)2'!AL$203:AL$217,"X")))</f>
        <v>0</v>
      </c>
      <c r="NG60">
        <f>'Capacity Backing (Hide)2'!AM$139*(BM60/MAX(1,SUMIFS('Treatment Backing (Hide)'!$B$110:$B$124,'Capacity Backing (Hide)2'!AM$203:AM$217,"X")))</f>
        <v>0</v>
      </c>
      <c r="NH60">
        <f>'Capacity Backing (Hide)2'!AN$139*(BN60/MAX(1,SUMIFS('Treatment Backing (Hide)'!$B$110:$B$124,'Capacity Backing (Hide)2'!AN$203:AN$217,"X")))</f>
        <v>0</v>
      </c>
      <c r="NI60">
        <f>'Capacity Backing (Hide)2'!AO$139*(BO60/MAX(1,SUMIFS('Treatment Backing (Hide)'!$B$110:$B$124,'Capacity Backing (Hide)2'!AO$203:AO$217,"X")))</f>
        <v>0</v>
      </c>
      <c r="NJ60">
        <f>'Capacity Backing (Hide)2'!AP$139*(BP60/MAX(1,SUMIFS('Treatment Backing (Hide)'!$B$110:$B$124,'Capacity Backing (Hide)2'!AP$203:AP$217,"X")))</f>
        <v>0</v>
      </c>
      <c r="NK60">
        <f>'Capacity Backing (Hide)2'!AQ$139*(BQ60/MAX(1,SUMIFS('Treatment Backing (Hide)'!$B$110:$B$124,'Capacity Backing (Hide)2'!AQ$203:AQ$217,"X")))</f>
        <v>0</v>
      </c>
      <c r="NL60">
        <f>'Capacity Backing (Hide)2'!AR$139*(BR60/MAX(1,SUMIFS('Treatment Backing (Hide)'!$B$110:$B$124,'Capacity Backing (Hide)2'!AR$203:AR$217,"X")))</f>
        <v>0</v>
      </c>
      <c r="NM60">
        <f>'Capacity Backing (Hide)2'!AS$139*(BS60/MAX(1,SUMIFS('Treatment Backing (Hide)'!$B$110:$B$124,'Capacity Backing (Hide)2'!AS$203:AS$217,"X")))</f>
        <v>0</v>
      </c>
      <c r="NN60">
        <f>'Capacity Backing (Hide)2'!AT$139*(BT60/MAX(1,SUMIFS('Treatment Backing (Hide)'!$B$110:$B$124,'Capacity Backing (Hide)2'!AT$203:AT$217,"X")))</f>
        <v>0</v>
      </c>
      <c r="NO60">
        <f>'Capacity Backing (Hide)2'!AU$139*(BU60/MAX(1,SUMIFS('Treatment Backing (Hide)'!$B$110:$B$124,'Capacity Backing (Hide)2'!AU$203:AU$217,"X")))</f>
        <v>0</v>
      </c>
      <c r="NP60">
        <f>'Capacity Backing (Hide)2'!AV$139*(BV60/MAX(1,SUMIFS('Treatment Backing (Hide)'!$B$110:$B$124,'Capacity Backing (Hide)2'!AV$203:AV$217,"X")))</f>
        <v>0</v>
      </c>
      <c r="NQ60">
        <f>'Capacity Backing (Hide)2'!AW$139*(BW60/MAX(1,SUMIFS('Treatment Backing (Hide)'!$B$110:$B$124,'Capacity Backing (Hide)2'!AW$203:AW$217,"X")))</f>
        <v>0</v>
      </c>
      <c r="NR60">
        <f>'Capacity Backing (Hide)2'!AX$139*(BX60/MAX(1,SUMIFS('Treatment Backing (Hide)'!$B$110:$B$124,'Capacity Backing (Hide)2'!AX$203:AX$217,"X")))</f>
        <v>0</v>
      </c>
      <c r="NS60">
        <f>'Capacity Backing (Hide)2'!AY$139*(BY60/MAX(1,SUMIFS('Treatment Backing (Hide)'!$B$110:$B$124,'Capacity Backing (Hide)2'!AY$203:AY$217,"X")))</f>
        <v>0</v>
      </c>
      <c r="NT60">
        <f>'Capacity Backing (Hide)2'!AZ$139*(BZ60/MAX(1,SUMIFS('Treatment Backing (Hide)'!$B$110:$B$124,'Capacity Backing (Hide)2'!AZ$203:AZ$217,"X")))</f>
        <v>0</v>
      </c>
      <c r="NU60">
        <f>'Capacity Backing (Hide)2'!BA$139*(CA60/MAX(1,SUMIFS('Treatment Backing (Hide)'!$B$110:$B$124,'Capacity Backing (Hide)2'!BA$203:BA$217,"X")))</f>
        <v>0</v>
      </c>
      <c r="NV60">
        <f>'Capacity Backing (Hide)2'!BB$139*(CB60/MAX(1,SUMIFS('Treatment Backing (Hide)'!$B$110:$B$124,'Capacity Backing (Hide)2'!BB$203:BB$217,"X")))</f>
        <v>0</v>
      </c>
      <c r="NW60">
        <f>'Capacity Backing (Hide)2'!BC$139*(CC60/MAX(1,SUMIFS('Treatment Backing (Hide)'!$B$110:$B$124,'Capacity Backing (Hide)2'!BC$203:BC$217,"X")))</f>
        <v>0</v>
      </c>
      <c r="NX60">
        <f>'Capacity Backing (Hide)2'!BD$139*(CD60/MAX(1,SUMIFS('Treatment Backing (Hide)'!$B$110:$B$124,'Capacity Backing (Hide)2'!BD$203:BD$217,"X")))</f>
        <v>0</v>
      </c>
      <c r="NY60">
        <f>'Capacity Backing (Hide)2'!BE$139*(CE60/MAX(1,SUMIFS('Treatment Backing (Hide)'!$B$110:$B$124,'Capacity Backing (Hide)2'!BE$203:BE$217,"X")))</f>
        <v>0</v>
      </c>
      <c r="NZ60">
        <f>'Capacity Backing (Hide)2'!BF$139*(CF60/MAX(1,SUMIFS('Treatment Backing (Hide)'!$B$110:$B$124,'Capacity Backing (Hide)2'!BF$203:BF$217,"X")))</f>
        <v>0</v>
      </c>
      <c r="OA60">
        <f>'Capacity Backing (Hide)2'!BG$139*(CG60/MAX(1,SUMIFS('Treatment Backing (Hide)'!$B$110:$B$124,'Capacity Backing (Hide)2'!BG$203:BG$217,"X")))</f>
        <v>0</v>
      </c>
      <c r="OB60">
        <f>'Capacity Backing (Hide)2'!BH$139*(CH60/MAX(1,SUMIFS('Treatment Backing (Hide)'!$B$110:$B$124,'Capacity Backing (Hide)2'!BH$203:BH$217,"X")))</f>
        <v>0</v>
      </c>
      <c r="OC60">
        <f>'Capacity Backing (Hide)2'!BI$139*(CI60/MAX(1,SUMIFS('Treatment Backing (Hide)'!$B$110:$B$124,'Capacity Backing (Hide)2'!BI$203:BI$217,"X")))</f>
        <v>0</v>
      </c>
      <c r="OD60">
        <f>'Capacity Backing (Hide)2'!BJ$139*(CJ60/MAX(1,SUMIFS('Treatment Backing (Hide)'!$B$110:$B$124,'Capacity Backing (Hide)2'!BJ$203:BJ$217,"X")))</f>
        <v>0</v>
      </c>
      <c r="OE60">
        <f>'Capacity Backing (Hide)2'!BK$139*(CK60/MAX(1,SUMIFS('Treatment Backing (Hide)'!$B$110:$B$124,'Capacity Backing (Hide)2'!BK$203:BK$217,"X")))</f>
        <v>0</v>
      </c>
      <c r="OF60">
        <f>'Capacity Backing (Hide)2'!BL$139*(CL60/MAX(1,SUMIFS('Treatment Backing (Hide)'!$B$110:$B$124,'Capacity Backing (Hide)2'!BL$203:BL$217,"X")))</f>
        <v>0</v>
      </c>
      <c r="OG60">
        <f>'Capacity Backing (Hide)2'!BM$139*(CM60/MAX(1,SUMIFS('Treatment Backing (Hide)'!$B$110:$B$124,'Capacity Backing (Hide)2'!BM$203:BM$217,"X")))</f>
        <v>0</v>
      </c>
      <c r="OH60">
        <f>'Capacity Backing (Hide)2'!BN$139*(CN60/MAX(1,SUMIFS('Treatment Backing (Hide)'!$B$110:$B$124,'Capacity Backing (Hide)2'!BN$203:BN$217,"X")))</f>
        <v>0</v>
      </c>
      <c r="OI60">
        <f>'Capacity Backing (Hide)2'!BO$139*(CO60/MAX(1,SUMIFS('Treatment Backing (Hide)'!$B$110:$B$124,'Capacity Backing (Hide)2'!BO$203:BO$217,"X")))</f>
        <v>0</v>
      </c>
      <c r="OJ60">
        <f>'Capacity Backing (Hide)2'!BP$139*(CP60/MAX(1,SUMIFS('Treatment Backing (Hide)'!$B$110:$B$124,'Capacity Backing (Hide)2'!BP$203:BP$217,"X")))</f>
        <v>0</v>
      </c>
      <c r="OK60">
        <f>'Capacity Backing (Hide)2'!BQ$139*(CQ60/MAX(1,SUMIFS('Treatment Backing (Hide)'!$B$110:$B$124,'Capacity Backing (Hide)2'!BQ$203:BQ$217,"X")))</f>
        <v>0</v>
      </c>
      <c r="OL60">
        <f>'Capacity Backing (Hide)2'!BR$139*(CR60/MAX(1,SUMIFS('Treatment Backing (Hide)'!$B$110:$B$124,'Capacity Backing (Hide)2'!BR$203:BR$217,"X")))</f>
        <v>0</v>
      </c>
      <c r="OM60">
        <f>'Capacity Backing (Hide)2'!BS$139*(CS60/MAX(1,SUMIFS('Treatment Backing (Hide)'!$B$110:$B$124,'Capacity Backing (Hide)2'!BS$203:BS$217,"X")))</f>
        <v>0</v>
      </c>
      <c r="ON60">
        <f>'Capacity Backing (Hide)2'!BT$139*(CT60/MAX(1,SUMIFS('Treatment Backing (Hide)'!$B$110:$B$124,'Capacity Backing (Hide)2'!BT$203:BT$217,"X")))</f>
        <v>0</v>
      </c>
      <c r="OO60">
        <f>'Capacity Backing (Hide)2'!BU$139*(CU60/MAX(1,SUMIFS('Treatment Backing (Hide)'!$B$110:$B$124,'Capacity Backing (Hide)2'!BU$203:BU$217,"X")))</f>
        <v>0</v>
      </c>
      <c r="OP60">
        <f>'Capacity Backing (Hide)2'!BV$139*(CV60/MAX(1,SUMIFS('Treatment Backing (Hide)'!$B$110:$B$124,'Capacity Backing (Hide)2'!BV$203:BV$217,"X")))</f>
        <v>0</v>
      </c>
      <c r="OQ60">
        <f>'Capacity Backing (Hide)2'!BW$139*(CW60/MAX(1,SUMIFS('Treatment Backing (Hide)'!$B$110:$B$124,'Capacity Backing (Hide)2'!BW$203:BW$217,"X")))</f>
        <v>0</v>
      </c>
      <c r="OR60">
        <f>'Capacity Backing (Hide)2'!BX$139*(CX60/MAX(1,SUMIFS('Treatment Backing (Hide)'!$B$110:$B$124,'Capacity Backing (Hide)2'!BX$203:BX$217,"X")))</f>
        <v>0</v>
      </c>
      <c r="OS60">
        <f>'Capacity Backing (Hide)2'!BY$139*(CY60/MAX(1,SUMIFS('Treatment Backing (Hide)'!$B$110:$B$124,'Capacity Backing (Hide)2'!BY$203:BY$217,"X")))</f>
        <v>0</v>
      </c>
      <c r="OT60">
        <f>'Capacity Backing (Hide)2'!BZ$139*(CZ60/MAX(1,SUMIFS('Treatment Backing (Hide)'!$B$110:$B$124,'Capacity Backing (Hide)2'!BZ$203:BZ$217,"X")))</f>
        <v>0</v>
      </c>
      <c r="OU60">
        <f>'Capacity Backing (Hide)2'!CA$139*(DA60/MAX(1,SUMIFS('Treatment Backing (Hide)'!$B$110:$B$124,'Capacity Backing (Hide)2'!CA$203:CA$217,"X")))</f>
        <v>0</v>
      </c>
      <c r="OV60">
        <f>'Capacity Backing (Hide)2'!CB$139*(DB60/MAX(1,SUMIFS('Treatment Backing (Hide)'!$B$110:$B$124,'Capacity Backing (Hide)2'!CB$203:CB$217,"X")))</f>
        <v>0</v>
      </c>
      <c r="OW60">
        <f>'Capacity Backing (Hide)2'!CC$139*(DC60/MAX(1,SUMIFS('Treatment Backing (Hide)'!$B$110:$B$124,'Capacity Backing (Hide)2'!CC$203:CC$217,"X")))</f>
        <v>0</v>
      </c>
      <c r="OX60">
        <f>'Capacity Backing (Hide)2'!CD$139*(DD60/MAX(1,SUMIFS('Treatment Backing (Hide)'!$B$110:$B$124,'Capacity Backing (Hide)2'!CD$203:CD$217,"X")))</f>
        <v>0</v>
      </c>
      <c r="OY60">
        <f>'Capacity Backing (Hide)2'!CE$139*(DE60/MAX(1,SUMIFS('Treatment Backing (Hide)'!$B$110:$B$124,'Capacity Backing (Hide)2'!CE$203:CE$217,"X")))</f>
        <v>0</v>
      </c>
      <c r="OZ60">
        <f>'Capacity Backing (Hide)2'!CF$139*(DF60/MAX(1,SUMIFS('Treatment Backing (Hide)'!$B$110:$B$124,'Capacity Backing (Hide)2'!CF$203:CF$217,"X")))</f>
        <v>0</v>
      </c>
      <c r="PA60">
        <f>'Capacity Backing (Hide)2'!CG$139*(DG60/MAX(1,SUMIFS('Treatment Backing (Hide)'!$B$110:$B$124,'Capacity Backing (Hide)2'!CG$203:CG$217,"X")))</f>
        <v>0</v>
      </c>
      <c r="PB60">
        <f>'Capacity Backing (Hide)2'!CH$139*(DH60/MAX(1,SUMIFS('Treatment Backing (Hide)'!$B$110:$B$124,'Capacity Backing (Hide)2'!CH$203:CH$217,"X")))</f>
        <v>0</v>
      </c>
      <c r="PC60">
        <f>'Capacity Backing (Hide)2'!CI$139*(DI60/MAX(1,SUMIFS('Treatment Backing (Hide)'!$B$110:$B$124,'Capacity Backing (Hide)2'!CI$203:CI$217,"X")))</f>
        <v>0</v>
      </c>
      <c r="PD60">
        <f>'Capacity Backing (Hide)2'!CJ$139*(DJ60/MAX(1,SUMIFS('Treatment Backing (Hide)'!$B$110:$B$124,'Capacity Backing (Hide)2'!CJ$203:CJ$217,"X")))</f>
        <v>0</v>
      </c>
      <c r="PE60">
        <f>'Capacity Backing (Hide)2'!CK$139*(DK60/MAX(1,SUMIFS('Treatment Backing (Hide)'!$B$110:$B$124,'Capacity Backing (Hide)2'!CK$203:CK$217,"X")))</f>
        <v>0</v>
      </c>
      <c r="PF60">
        <f>'Capacity Backing (Hide)2'!CL$139*(DL60/MAX(1,SUMIFS('Treatment Backing (Hide)'!$B$110:$B$124,'Capacity Backing (Hide)2'!CL$203:CL$217,"X")))</f>
        <v>0</v>
      </c>
      <c r="PG60">
        <f>'Capacity Backing (Hide)2'!CM$139*(DM60/MAX(1,SUMIFS('Treatment Backing (Hide)'!$B$110:$B$124,'Capacity Backing (Hide)2'!CM$203:CM$217,"X")))</f>
        <v>0</v>
      </c>
      <c r="PH60">
        <f>'Capacity Backing (Hide)2'!CN$139*(DN60/MAX(1,SUMIFS('Treatment Backing (Hide)'!$B$110:$B$124,'Capacity Backing (Hide)2'!CN$203:CN$217,"X")))</f>
        <v>0</v>
      </c>
      <c r="PI60">
        <f>'Capacity Backing (Hide)2'!CO$139*(DO60/MAX(1,SUMIFS('Treatment Backing (Hide)'!$B$110:$B$124,'Capacity Backing (Hide)2'!CO$203:CO$217,"X")))</f>
        <v>0</v>
      </c>
      <c r="PJ60">
        <f>'Capacity Backing (Hide)2'!CP$139*(DP60/MAX(1,SUMIFS('Treatment Backing (Hide)'!$B$110:$B$124,'Capacity Backing (Hide)2'!CP$203:CP$217,"X")))</f>
        <v>0</v>
      </c>
      <c r="PK60">
        <f>'Capacity Backing (Hide)2'!CQ$139*(DQ60/MAX(1,SUMIFS('Treatment Backing (Hide)'!$B$110:$B$124,'Capacity Backing (Hide)2'!CQ$203:CQ$217,"X")))</f>
        <v>0</v>
      </c>
      <c r="PL60">
        <f>'Capacity Backing (Hide)2'!CR$139*(DR60/MAX(1,SUMIFS('Treatment Backing (Hide)'!$B$110:$B$124,'Capacity Backing (Hide)2'!CR$203:CR$217,"X")))</f>
        <v>0</v>
      </c>
      <c r="PM60">
        <f>'Capacity Backing (Hide)2'!CS$139*(DS60/MAX(1,SUMIFS('Treatment Backing (Hide)'!$B$110:$B$124,'Capacity Backing (Hide)2'!CS$203:CS$217,"X")))</f>
        <v>0</v>
      </c>
      <c r="PN60">
        <f>'Capacity Backing (Hide)2'!CT$139*(DT60/MAX(1,SUMIFS('Treatment Backing (Hide)'!$B$110:$B$124,'Capacity Backing (Hide)2'!CT$203:CT$217,"X")))</f>
        <v>0</v>
      </c>
      <c r="PO60">
        <f>'Capacity Backing (Hide)2'!CU$139*(DU60/MAX(1,SUMIFS('Treatment Backing (Hide)'!$B$110:$B$124,'Capacity Backing (Hide)2'!CU$203:CU$217,"X")))</f>
        <v>0</v>
      </c>
      <c r="PP60">
        <f>'Capacity Backing (Hide)2'!CV$139*(DV60/MAX(1,SUMIFS('Treatment Backing (Hide)'!$B$110:$B$124,'Capacity Backing (Hide)2'!CV$203:CV$217,"X")))</f>
        <v>0</v>
      </c>
      <c r="PQ60">
        <f>'Capacity Backing (Hide)2'!CW$139*(DW60/MAX(1,SUMIFS('Treatment Backing (Hide)'!$B$110:$B$124,'Capacity Backing (Hide)2'!CW$203:CW$217,"X")))</f>
        <v>0</v>
      </c>
      <c r="PS60" cm="1">
        <f t="array" ref="PS60">SUM(IF('Capacity Summary'!H$36:H$135="X",1,0)*TRANSPOSE('CR Backing (Hide)'!$HX60:$LS60))</f>
        <v>0</v>
      </c>
      <c r="PT60" cm="1">
        <f t="array" ref="PT60">SUM(IF('Capacity Summary'!I$36:I$135="X",1,0)*TRANSPOSE('CR Backing (Hide)'!$HX60:$LS60))</f>
        <v>0</v>
      </c>
      <c r="PU60" cm="1">
        <f t="array" ref="PU60">SUM(IF('Capacity Summary'!J$36:J$135="X",1,0)*TRANSPOSE('CR Backing (Hide)'!$HX60:$LS60))</f>
        <v>0</v>
      </c>
      <c r="PV60" cm="1">
        <f t="array" ref="PV60">SUM(IF('Capacity Summary'!K$36:K$135="X",1,0)*TRANSPOSE('CR Backing (Hide)'!$HX60:$LS60))</f>
        <v>0</v>
      </c>
      <c r="PW60" cm="1">
        <f t="array" ref="PW60">SUM(IF('Capacity Summary'!L$36:L$135="X",1,0)*TRANSPOSE('CR Backing (Hide)'!$HX60:$LS60))</f>
        <v>0</v>
      </c>
      <c r="PX60" cm="1">
        <f t="array" ref="PX60">SUM(IF('Capacity Summary'!M$36:M$135="X",1,0)*TRANSPOSE('CR Backing (Hide)'!$HX60:$LS60))</f>
        <v>0</v>
      </c>
      <c r="PY60" cm="1">
        <f t="array" ref="PY60">SUM(IF('Capacity Summary'!N$36:N$135="X",1,0)*TRANSPOSE('CR Backing (Hide)'!$HX60:$LS60))</f>
        <v>0</v>
      </c>
      <c r="PZ60" cm="1">
        <f t="array" ref="PZ60">SUM(IF('Capacity Summary'!O$36:O$135="X",1,0)*TRANSPOSE('CR Backing (Hide)'!$HX60:$LS60))</f>
        <v>0</v>
      </c>
      <c r="QA60" cm="1">
        <f t="array" ref="QA60">SUM(IF('Capacity Summary'!P$36:P$135="X",1,0)*TRANSPOSE('CR Backing (Hide)'!$HX60:$LS60))</f>
        <v>0</v>
      </c>
      <c r="QB60" cm="1">
        <f t="array" ref="QB60">SUM(IF('Capacity Summary'!Q$36:Q$135="X",1,0)*TRANSPOSE('CR Backing (Hide)'!$HX60:$LS60))</f>
        <v>0</v>
      </c>
      <c r="QC60" cm="1">
        <f t="array" ref="QC60">SUM(IF('Capacity Summary'!R$36:R$135="X",1,0)*TRANSPOSE('CR Backing (Hide)'!$HX60:$LS60))</f>
        <v>0</v>
      </c>
      <c r="QD60" cm="1">
        <f t="array" ref="QD60">SUM(IF('Capacity Summary'!S$36:S$135="X",1,0)*TRANSPOSE('CR Backing (Hide)'!$HX60:$LS60))</f>
        <v>0</v>
      </c>
      <c r="QE60" cm="1">
        <f t="array" ref="QE60">SUM(IF('Capacity Summary'!T$36:T$135="X",1,0)*TRANSPOSE('CR Backing (Hide)'!$HX60:$LS60))</f>
        <v>0</v>
      </c>
      <c r="QF60" cm="1">
        <f t="array" ref="QF60">SUM(IF('Capacity Summary'!U$36:U$135="X",1,0)*TRANSPOSE('CR Backing (Hide)'!$HX60:$LS60))</f>
        <v>0</v>
      </c>
      <c r="QG60" cm="1">
        <f t="array" ref="QG60">SUM(IF('Capacity Summary'!V$36:V$135="X",1,0)*TRANSPOSE('CR Backing (Hide)'!$HX60:$LS60))</f>
        <v>0</v>
      </c>
      <c r="QH60" cm="1">
        <f t="array" ref="QH60">SUM(IF('Capacity Summary'!W$36:W$135="X",1,0)*TRANSPOSE('CR Backing (Hide)'!$HX60:$LS60))</f>
        <v>0</v>
      </c>
      <c r="QI60" cm="1">
        <f t="array" ref="QI60">SUM(IF('Capacity Summary'!X$36:X$135="X",1,0)*TRANSPOSE('CR Backing (Hide)'!$HX60:$LS60))</f>
        <v>0</v>
      </c>
      <c r="QJ60" cm="1">
        <f t="array" ref="QJ60">SUM(IF('Capacity Summary'!Y$36:Y$135="X",1,0)*TRANSPOSE('CR Backing (Hide)'!$HX60:$LS60))</f>
        <v>0</v>
      </c>
      <c r="QK60" cm="1">
        <f t="array" ref="QK60">SUM(IF('Capacity Summary'!Z$36:Z$135="X",1,0)*TRANSPOSE('CR Backing (Hide)'!$HX60:$LS60))</f>
        <v>0</v>
      </c>
      <c r="QL60" cm="1">
        <f t="array" ref="QL60">SUM(IF('Capacity Summary'!AA$36:AA$135="X",1,0)*TRANSPOSE('CR Backing (Hide)'!$HX60:$LS60))</f>
        <v>0</v>
      </c>
      <c r="QM60" cm="1">
        <f t="array" ref="QM60">SUM(IF('Capacity Summary'!AB$36:AB$135="X",1,0)*TRANSPOSE('CR Backing (Hide)'!$HX60:$LS60))</f>
        <v>0</v>
      </c>
      <c r="QN60" cm="1">
        <f t="array" ref="QN60">SUM(IF('Capacity Summary'!AC$36:AC$135="X",1,0)*TRANSPOSE('CR Backing (Hide)'!$HX60:$LS60))</f>
        <v>0</v>
      </c>
      <c r="QO60" cm="1">
        <f t="array" ref="QO60">SUM(IF('Capacity Summary'!AD$36:AD$135="X",1,0)*TRANSPOSE('CR Backing (Hide)'!$HX60:$LS60))</f>
        <v>0</v>
      </c>
      <c r="QP60" cm="1">
        <f t="array" ref="QP60">SUM(IF('Capacity Summary'!AE$36:AE$135="X",1,0)*TRANSPOSE('CR Backing (Hide)'!$HX60:$LS60))</f>
        <v>0</v>
      </c>
      <c r="QQ60" cm="1">
        <f t="array" ref="QQ60">SUM(IF('Capacity Summary'!AF$36:AF$135="X",1,0)*TRANSPOSE('CR Backing (Hide)'!$HX60:$LS60))</f>
        <v>0</v>
      </c>
      <c r="QR60" cm="1">
        <f t="array" ref="QR60">SUM(IF('Capacity Summary'!AG$36:AG$135="X",1,0)*TRANSPOSE('CR Backing (Hide)'!$HX60:$LS60))</f>
        <v>0</v>
      </c>
      <c r="QS60" cm="1">
        <f t="array" ref="QS60">SUM(IF('Capacity Summary'!AH$36:AH$135="X",1,0)*TRANSPOSE('CR Backing (Hide)'!$HX60:$LS60))</f>
        <v>0</v>
      </c>
      <c r="QT60" cm="1">
        <f t="array" ref="QT60">SUM(IF('Capacity Summary'!AI$36:AI$135="X",1,0)*TRANSPOSE('CR Backing (Hide)'!$HX60:$LS60))</f>
        <v>0</v>
      </c>
      <c r="QU60" cm="1">
        <f t="array" ref="QU60">SUM(IF('Capacity Summary'!AJ$36:AJ$135="X",1,0)*TRANSPOSE('CR Backing (Hide)'!$HX60:$LS60))</f>
        <v>0</v>
      </c>
      <c r="QV60" cm="1">
        <f t="array" ref="QV60">SUM(IF('Capacity Summary'!AK$36:AK$135="X",1,0)*TRANSPOSE('CR Backing (Hide)'!$HX60:$LS60))</f>
        <v>0</v>
      </c>
      <c r="QW60" cm="1">
        <f t="array" ref="QW60">SUM(IF('Capacity Summary'!AL$36:AL$135="X",1,0)*TRANSPOSE('CR Backing (Hide)'!$HX60:$LS60))</f>
        <v>0</v>
      </c>
      <c r="QX60" cm="1">
        <f t="array" ref="QX60">SUM(IF('Capacity Summary'!AM$36:AM$135="X",1,0)*TRANSPOSE('CR Backing (Hide)'!$HX60:$LS60))</f>
        <v>0</v>
      </c>
      <c r="QY60" cm="1">
        <f t="array" ref="QY60">SUM(IF('Capacity Summary'!AN$36:AN$135="X",1,0)*TRANSPOSE('CR Backing (Hide)'!$HX60:$LS60))</f>
        <v>0</v>
      </c>
      <c r="QZ60" cm="1">
        <f t="array" ref="QZ60">SUM(IF('Capacity Summary'!AO$36:AO$135="X",1,0)*TRANSPOSE('CR Backing (Hide)'!$HX60:$LS60))</f>
        <v>0</v>
      </c>
      <c r="RA60" cm="1">
        <f t="array" ref="RA60">SUM(IF('Capacity Summary'!AP$36:AP$135="X",1,0)*TRANSPOSE('CR Backing (Hide)'!$HX60:$LS60))</f>
        <v>0</v>
      </c>
      <c r="RB60" cm="1">
        <f t="array" ref="RB60">SUM(IF('Capacity Summary'!AQ$36:AQ$135="X",1,0)*TRANSPOSE('CR Backing (Hide)'!$HX60:$LS60))</f>
        <v>0</v>
      </c>
      <c r="RC60" cm="1">
        <f t="array" ref="RC60">SUM(IF('Capacity Summary'!AR$36:AR$135="X",1,0)*TRANSPOSE('CR Backing (Hide)'!$HX60:$LS60))</f>
        <v>0</v>
      </c>
      <c r="RD60" cm="1">
        <f t="array" ref="RD60">SUM(IF('Capacity Summary'!AS$36:AS$135="X",1,0)*TRANSPOSE('CR Backing (Hide)'!$HX60:$LS60))</f>
        <v>0</v>
      </c>
      <c r="RE60" cm="1">
        <f t="array" ref="RE60">SUM(IF('Capacity Summary'!AT$36:AT$135="X",1,0)*TRANSPOSE('CR Backing (Hide)'!$HX60:$LS60))</f>
        <v>0</v>
      </c>
      <c r="RF60" cm="1">
        <f t="array" ref="RF60">SUM(IF('Capacity Summary'!AU$36:AU$135="X",1,0)*TRANSPOSE('CR Backing (Hide)'!$HX60:$LS60))</f>
        <v>0</v>
      </c>
      <c r="RG60" cm="1">
        <f t="array" ref="RG60">SUM(IF('Capacity Summary'!AV$36:AV$135="X",1,0)*TRANSPOSE('CR Backing (Hide)'!$HX60:$LS60))</f>
        <v>0</v>
      </c>
      <c r="RH60" cm="1">
        <f t="array" ref="RH60">SUM(IF('Capacity Summary'!AW$36:AW$135="X",1,0)*TRANSPOSE('CR Backing (Hide)'!$HX60:$LS60))</f>
        <v>0</v>
      </c>
      <c r="RI60" cm="1">
        <f t="array" ref="RI60">SUM(IF('Capacity Summary'!AX$36:AX$135="X",1,0)*TRANSPOSE('CR Backing (Hide)'!$HX60:$LS60))</f>
        <v>0</v>
      </c>
      <c r="RJ60" cm="1">
        <f t="array" ref="RJ60">SUM(IF('Capacity Summary'!AY$36:AY$135="X",1,0)*TRANSPOSE('CR Backing (Hide)'!$HX60:$LS60))</f>
        <v>0</v>
      </c>
      <c r="RK60" cm="1">
        <f t="array" ref="RK60">SUM(IF('Capacity Summary'!AZ$36:AZ$135="X",1,0)*TRANSPOSE('CR Backing (Hide)'!$HX60:$LS60))</f>
        <v>0</v>
      </c>
      <c r="RL60" cm="1">
        <f t="array" ref="RL60">SUM(IF('Capacity Summary'!BA$36:BA$135="X",1,0)*TRANSPOSE('CR Backing (Hide)'!$HX60:$LS60))</f>
        <v>0</v>
      </c>
      <c r="RM60" cm="1">
        <f t="array" ref="RM60">SUM(IF('Capacity Summary'!BB$36:BB$135="X",1,0)*TRANSPOSE('CR Backing (Hide)'!$HX60:$LS60))</f>
        <v>0</v>
      </c>
      <c r="RN60" cm="1">
        <f t="array" ref="RN60">SUM(IF('Capacity Summary'!BC$36:BC$135="X",1,0)*TRANSPOSE('CR Backing (Hide)'!$HX60:$LS60))</f>
        <v>0</v>
      </c>
      <c r="RO60" cm="1">
        <f t="array" ref="RO60">SUM(IF('Capacity Summary'!BD$36:BD$135="X",1,0)*TRANSPOSE('CR Backing (Hide)'!$HX60:$LS60))</f>
        <v>0</v>
      </c>
      <c r="RP60" cm="1">
        <f t="array" ref="RP60">SUM(IF('Capacity Summary'!BE$36:BE$135="X",1,0)*TRANSPOSE('CR Backing (Hide)'!$HX60:$LS60))</f>
        <v>0</v>
      </c>
      <c r="RQ60" cm="1">
        <f t="array" ref="RQ60">SUM(IF('Capacity Summary'!BF$36:BF$135="X",1,0)*TRANSPOSE('CR Backing (Hide)'!$HX60:$LS60))</f>
        <v>0</v>
      </c>
      <c r="RR60" cm="1">
        <f t="array" ref="RR60">SUM(IF('Capacity Summary'!BG$36:BG$135="X",1,0)*TRANSPOSE('CR Backing (Hide)'!$HX60:$LS60))</f>
        <v>0</v>
      </c>
      <c r="RT60" cm="1">
        <f t="array" ref="RT60">SUM(IF('Capacity Summary'!H$139:H$238="X",1,0)*TRANSPOSE('CR Backing (Hide)'!$LV60:$PQ60))</f>
        <v>0</v>
      </c>
      <c r="RU60" cm="1">
        <f t="array" ref="RU60">SUM(IF('Capacity Summary'!I$139:I$238="X",1,0)*TRANSPOSE('CR Backing (Hide)'!$LV60:$PQ60))</f>
        <v>0</v>
      </c>
      <c r="RV60" cm="1">
        <f t="array" ref="RV60">SUM(IF('Capacity Summary'!J$139:J$238="X",1,0)*TRANSPOSE('CR Backing (Hide)'!$LV60:$PQ60))</f>
        <v>0</v>
      </c>
      <c r="RW60" cm="1">
        <f t="array" ref="RW60">SUM(IF('Capacity Summary'!K$139:K$238="X",1,0)*TRANSPOSE('CR Backing (Hide)'!$LV60:$PQ60))</f>
        <v>0</v>
      </c>
      <c r="RX60" cm="1">
        <f t="array" ref="RX60">SUM(IF('Capacity Summary'!L$139:L$238="X",1,0)*TRANSPOSE('CR Backing (Hide)'!$LV60:$PQ60))</f>
        <v>0</v>
      </c>
      <c r="RY60" cm="1">
        <f t="array" ref="RY60">SUM(IF('Capacity Summary'!M$139:M$238="X",1,0)*TRANSPOSE('CR Backing (Hide)'!$LV60:$PQ60))</f>
        <v>0</v>
      </c>
      <c r="RZ60" cm="1">
        <f t="array" ref="RZ60">SUM(IF('Capacity Summary'!N$139:N$238="X",1,0)*TRANSPOSE('CR Backing (Hide)'!$LV60:$PQ60))</f>
        <v>0</v>
      </c>
      <c r="SA60" cm="1">
        <f t="array" ref="SA60">SUM(IF('Capacity Summary'!O$139:O$238="X",1,0)*TRANSPOSE('CR Backing (Hide)'!$LV60:$PQ60))</f>
        <v>0</v>
      </c>
      <c r="SB60" cm="1">
        <f t="array" ref="SB60">SUM(IF('Capacity Summary'!P$139:P$238="X",1,0)*TRANSPOSE('CR Backing (Hide)'!$LV60:$PQ60))</f>
        <v>0</v>
      </c>
      <c r="SC60" cm="1">
        <f t="array" ref="SC60">SUM(IF('Capacity Summary'!Q$139:Q$238="X",1,0)*TRANSPOSE('CR Backing (Hide)'!$LV60:$PQ60))</f>
        <v>0</v>
      </c>
      <c r="SD60" cm="1">
        <f t="array" ref="SD60">SUM(IF('Capacity Summary'!R$139:R$238="X",1,0)*TRANSPOSE('CR Backing (Hide)'!$LV60:$PQ60))</f>
        <v>0</v>
      </c>
      <c r="SE60" cm="1">
        <f t="array" ref="SE60">SUM(IF('Capacity Summary'!S$139:S$238="X",1,0)*TRANSPOSE('CR Backing (Hide)'!$LV60:$PQ60))</f>
        <v>0</v>
      </c>
      <c r="SF60" cm="1">
        <f t="array" ref="SF60">SUM(IF('Capacity Summary'!T$139:T$238="X",1,0)*TRANSPOSE('CR Backing (Hide)'!$LV60:$PQ60))</f>
        <v>0</v>
      </c>
      <c r="SG60" cm="1">
        <f t="array" ref="SG60">SUM(IF('Capacity Summary'!U$139:U$238="X",1,0)*TRANSPOSE('CR Backing (Hide)'!$LV60:$PQ60))</f>
        <v>0</v>
      </c>
      <c r="SH60" cm="1">
        <f t="array" ref="SH60">SUM(IF('Capacity Summary'!V$139:V$238="X",1,0)*TRANSPOSE('CR Backing (Hide)'!$LV60:$PQ60))</f>
        <v>0</v>
      </c>
      <c r="SI60" cm="1">
        <f t="array" ref="SI60">SUM(IF('Capacity Summary'!W$139:W$238="X",1,0)*TRANSPOSE('CR Backing (Hide)'!$LV60:$PQ60))</f>
        <v>0</v>
      </c>
      <c r="SJ60" cm="1">
        <f t="array" ref="SJ60">SUM(IF('Capacity Summary'!X$139:X$238="X",1,0)*TRANSPOSE('CR Backing (Hide)'!$LV60:$PQ60))</f>
        <v>0</v>
      </c>
      <c r="SK60" cm="1">
        <f t="array" ref="SK60">SUM(IF('Capacity Summary'!Y$139:Y$238="X",1,0)*TRANSPOSE('CR Backing (Hide)'!$LV60:$PQ60))</f>
        <v>0</v>
      </c>
      <c r="SL60" cm="1">
        <f t="array" ref="SL60">SUM(IF('Capacity Summary'!Z$139:Z$238="X",1,0)*TRANSPOSE('CR Backing (Hide)'!$LV60:$PQ60))</f>
        <v>0</v>
      </c>
      <c r="SM60" cm="1">
        <f t="array" ref="SM60">SUM(IF('Capacity Summary'!AA$139:AA$238="X",1,0)*TRANSPOSE('CR Backing (Hide)'!$LV60:$PQ60))</f>
        <v>0</v>
      </c>
      <c r="SN60" cm="1">
        <f t="array" ref="SN60">SUM(IF('Capacity Summary'!AB$139:AB$238="X",1,0)*TRANSPOSE('CR Backing (Hide)'!$LV60:$PQ60))</f>
        <v>0</v>
      </c>
      <c r="SO60" cm="1">
        <f t="array" ref="SO60">SUM(IF('Capacity Summary'!AC$139:AC$238="X",1,0)*TRANSPOSE('CR Backing (Hide)'!$LV60:$PQ60))</f>
        <v>0</v>
      </c>
      <c r="SP60" cm="1">
        <f t="array" ref="SP60">SUM(IF('Capacity Summary'!AD$139:AD$238="X",1,0)*TRANSPOSE('CR Backing (Hide)'!$LV60:$PQ60))</f>
        <v>0</v>
      </c>
      <c r="SQ60" cm="1">
        <f t="array" ref="SQ60">SUM(IF('Capacity Summary'!AE$139:AE$238="X",1,0)*TRANSPOSE('CR Backing (Hide)'!$LV60:$PQ60))</f>
        <v>0</v>
      </c>
      <c r="SR60" cm="1">
        <f t="array" ref="SR60">SUM(IF('Capacity Summary'!AF$139:AF$238="X",1,0)*TRANSPOSE('CR Backing (Hide)'!$LV60:$PQ60))</f>
        <v>0</v>
      </c>
      <c r="SS60" cm="1">
        <f t="array" ref="SS60">SUM(IF('Capacity Summary'!AG$139:AG$238="X",1,0)*TRANSPOSE('CR Backing (Hide)'!$LV60:$PQ60))</f>
        <v>0</v>
      </c>
      <c r="ST60" cm="1">
        <f t="array" ref="ST60">SUM(IF('Capacity Summary'!AH$139:AH$238="X",1,0)*TRANSPOSE('CR Backing (Hide)'!$LV60:$PQ60))</f>
        <v>0</v>
      </c>
      <c r="SU60" cm="1">
        <f t="array" ref="SU60">SUM(IF('Capacity Summary'!AI$139:AI$238="X",1,0)*TRANSPOSE('CR Backing (Hide)'!$LV60:$PQ60))</f>
        <v>0</v>
      </c>
      <c r="SV60" cm="1">
        <f t="array" ref="SV60">SUM(IF('Capacity Summary'!AJ$139:AJ$238="X",1,0)*TRANSPOSE('CR Backing (Hide)'!$LV60:$PQ60))</f>
        <v>0</v>
      </c>
      <c r="SW60" cm="1">
        <f t="array" ref="SW60">SUM(IF('Capacity Summary'!AK$139:AK$238="X",1,0)*TRANSPOSE('CR Backing (Hide)'!$LV60:$PQ60))</f>
        <v>0</v>
      </c>
      <c r="SX60" cm="1">
        <f t="array" ref="SX60">SUM(IF('Capacity Summary'!AL$139:AL$238="X",1,0)*TRANSPOSE('CR Backing (Hide)'!$LV60:$PQ60))</f>
        <v>0</v>
      </c>
      <c r="SY60" cm="1">
        <f t="array" ref="SY60">SUM(IF('Capacity Summary'!AM$139:AM$238="X",1,0)*TRANSPOSE('CR Backing (Hide)'!$LV60:$PQ60))</f>
        <v>0</v>
      </c>
      <c r="SZ60" cm="1">
        <f t="array" ref="SZ60">SUM(IF('Capacity Summary'!AN$139:AN$238="X",1,0)*TRANSPOSE('CR Backing (Hide)'!$LV60:$PQ60))</f>
        <v>0</v>
      </c>
      <c r="TA60" cm="1">
        <f t="array" ref="TA60">SUM(IF('Capacity Summary'!AO$139:AO$238="X",1,0)*TRANSPOSE('CR Backing (Hide)'!$LV60:$PQ60))</f>
        <v>0</v>
      </c>
      <c r="TB60" cm="1">
        <f t="array" ref="TB60">SUM(IF('Capacity Summary'!AP$139:AP$238="X",1,0)*TRANSPOSE('CR Backing (Hide)'!$LV60:$PQ60))</f>
        <v>0</v>
      </c>
      <c r="TC60" cm="1">
        <f t="array" ref="TC60">SUM(IF('Capacity Summary'!AQ$139:AQ$238="X",1,0)*TRANSPOSE('CR Backing (Hide)'!$LV60:$PQ60))</f>
        <v>0</v>
      </c>
      <c r="TD60" cm="1">
        <f t="array" ref="TD60">SUM(IF('Capacity Summary'!AR$139:AR$238="X",1,0)*TRANSPOSE('CR Backing (Hide)'!$LV60:$PQ60))</f>
        <v>0</v>
      </c>
      <c r="TE60" cm="1">
        <f t="array" ref="TE60">SUM(IF('Capacity Summary'!AS$139:AS$238="X",1,0)*TRANSPOSE('CR Backing (Hide)'!$LV60:$PQ60))</f>
        <v>0</v>
      </c>
      <c r="TF60" cm="1">
        <f t="array" ref="TF60">SUM(IF('Capacity Summary'!AT$139:AT$238="X",1,0)*TRANSPOSE('CR Backing (Hide)'!$LV60:$PQ60))</f>
        <v>0</v>
      </c>
      <c r="TG60" cm="1">
        <f t="array" ref="TG60">SUM(IF('Capacity Summary'!AU$139:AU$238="X",1,0)*TRANSPOSE('CR Backing (Hide)'!$LV60:$PQ60))</f>
        <v>0</v>
      </c>
      <c r="TH60" cm="1">
        <f t="array" ref="TH60">SUM(IF('Capacity Summary'!AV$139:AV$238="X",1,0)*TRANSPOSE('CR Backing (Hide)'!$LV60:$PQ60))</f>
        <v>0</v>
      </c>
      <c r="TI60" cm="1">
        <f t="array" ref="TI60">SUM(IF('Capacity Summary'!AW$139:AW$238="X",1,0)*TRANSPOSE('CR Backing (Hide)'!$LV60:$PQ60))</f>
        <v>0</v>
      </c>
      <c r="TJ60" cm="1">
        <f t="array" ref="TJ60">SUM(IF('Capacity Summary'!AX$139:AX$238="X",1,0)*TRANSPOSE('CR Backing (Hide)'!$LV60:$PQ60))</f>
        <v>0</v>
      </c>
      <c r="TK60" cm="1">
        <f t="array" ref="TK60">SUM(IF('Capacity Summary'!AY$139:AY$238="X",1,0)*TRANSPOSE('CR Backing (Hide)'!$LV60:$PQ60))</f>
        <v>0</v>
      </c>
      <c r="TL60" cm="1">
        <f t="array" ref="TL60">SUM(IF('Capacity Summary'!AZ$139:AZ$238="X",1,0)*TRANSPOSE('CR Backing (Hide)'!$LV60:$PQ60))</f>
        <v>0</v>
      </c>
      <c r="TM60" cm="1">
        <f t="array" ref="TM60">SUM(IF('Capacity Summary'!BA$139:BA$238="X",1,0)*TRANSPOSE('CR Backing (Hide)'!$LV60:$PQ60))</f>
        <v>0</v>
      </c>
      <c r="TN60" cm="1">
        <f t="array" ref="TN60">SUM(IF('Capacity Summary'!BB$139:BB$238="X",1,0)*TRANSPOSE('CR Backing (Hide)'!$LV60:$PQ60))</f>
        <v>0</v>
      </c>
      <c r="TO60" cm="1">
        <f t="array" ref="TO60">SUM(IF('Capacity Summary'!BC$139:BC$238="X",1,0)*TRANSPOSE('CR Backing (Hide)'!$LV60:$PQ60))</f>
        <v>0</v>
      </c>
      <c r="TP60" cm="1">
        <f t="array" ref="TP60">SUM(IF('Capacity Summary'!BD$139:BD$238="X",1,0)*TRANSPOSE('CR Backing (Hide)'!$LV60:$PQ60))</f>
        <v>0</v>
      </c>
      <c r="TQ60" cm="1">
        <f t="array" ref="TQ60">SUM(IF('Capacity Summary'!BE$139:BE$238="X",1,0)*TRANSPOSE('CR Backing (Hide)'!$LV60:$PQ60))</f>
        <v>0</v>
      </c>
      <c r="TR60" cm="1">
        <f t="array" ref="TR60">SUM(IF('Capacity Summary'!BF$139:BF$238="X",1,0)*TRANSPOSE('CR Backing (Hide)'!$LV60:$PQ60))</f>
        <v>0</v>
      </c>
      <c r="TS60" cm="1">
        <f t="array" ref="TS60">SUM(IF('Capacity Summary'!BG$139:BG$238="X",1,0)*TRANSPOSE('CR Backing (Hide)'!$LV60:$PQ60))</f>
        <v>0</v>
      </c>
    </row>
    <row r="61" spans="8:539" x14ac:dyDescent="0.25">
      <c r="H61" t="str">
        <f>ROW(H58)&amp;". "&amp;'Clinical resources'!B64</f>
        <v xml:space="preserve">58. </v>
      </c>
      <c r="J61" t="str" cm="1">
        <f t="array" ref="J61">IF(SUM(IF('Clinical resources'!F64:J64="X",1,0)*'Clinical resources'!F$4:J$4)&gt;0,"X","")</f>
        <v/>
      </c>
      <c r="K61" t="str" cm="1">
        <f t="array" ref="K61">IF(SUM(IF('Clinical resources'!K64:O64="X",1,0)*'Clinical resources'!K$4:O$4)&gt;0,"X","")</f>
        <v/>
      </c>
      <c r="L61" t="str" cm="1">
        <f t="array" ref="L61">IF(SUM(IF('Clinical resources'!P64:T64="X",1,0)*'Clinical resources'!P$4:T$4)&gt;0,"X","")</f>
        <v/>
      </c>
      <c r="M61" t="str" cm="1">
        <f t="array" ref="M61">IF(SUM(IF('Clinical resources'!U64:Y64="X",1,0)*'Clinical resources'!U$4:Y$4)&gt;0,"X","")</f>
        <v/>
      </c>
      <c r="N61" t="str" cm="1">
        <f t="array" ref="N61">IF(SUM(IF('Clinical resources'!Z64:AD64="X",1,0)*'Clinical resources'!Z$4:AD$4)&gt;0,"X","")</f>
        <v/>
      </c>
      <c r="O61" t="str" cm="1">
        <f t="array" ref="O61">IF(SUM(IF('Clinical resources'!AE64:AI64="X",1,0)*'Clinical resources'!AE$4:AI$4)&gt;0,"X","")</f>
        <v/>
      </c>
      <c r="P61" t="str" cm="1">
        <f t="array" ref="P61">IF(SUM(IF('Clinical resources'!AJ64:AN64="X",1,0)*'Clinical resources'!AJ$4:AN$4)&gt;0,"X","")</f>
        <v/>
      </c>
      <c r="Q61" t="str" cm="1">
        <f t="array" ref="Q61">IF(SUM(IF('Clinical resources'!AO64:AS64="X",1,0)*'Clinical resources'!AO$4:AS$4)&gt;0,"X","")</f>
        <v/>
      </c>
      <c r="R61" t="str" cm="1">
        <f t="array" ref="R61">IF(SUM(IF('Clinical resources'!AT64:AX64="X",1,0)*'Clinical resources'!AT$4:AX$4)&gt;0,"X","")</f>
        <v/>
      </c>
      <c r="S61" t="str" cm="1">
        <f t="array" ref="S61">IF(SUM(IF('Clinical resources'!AY64:BC64="X",1,0)*'Clinical resources'!AY$4:BC$4)&gt;0,"X","")</f>
        <v/>
      </c>
      <c r="T61" t="str" cm="1">
        <f t="array" ref="T61">IF(SUM(IF('Clinical resources'!BD64:BH64="X",1,0)*'Clinical resources'!BD$4:BH$4)&gt;0,"X","")</f>
        <v/>
      </c>
      <c r="U61" t="str" cm="1">
        <f t="array" ref="U61">IF(SUM(IF('Clinical resources'!BI64:BM64="X",1,0)*'Clinical resources'!BI$4:BM$4)&gt;0,"X","")</f>
        <v/>
      </c>
      <c r="V61" t="str" cm="1">
        <f t="array" ref="V61">IF(SUM(IF('Clinical resources'!BN64:BR64="X",1,0)*'Clinical resources'!BN$4:BR$4)&gt;0,"X","")</f>
        <v/>
      </c>
      <c r="W61" t="str" cm="1">
        <f t="array" ref="W61">IF(SUM(IF('Clinical resources'!BS64:BW64="X",1,0)*'Clinical resources'!BS$4:BW$4)&gt;0,"X","")</f>
        <v/>
      </c>
      <c r="X61" t="str" cm="1">
        <f t="array" ref="X61">IF(SUM(IF('Clinical resources'!BX64:CB64="X",1,0)*'Clinical resources'!BX$4:CB$4)&gt;0,"X","")</f>
        <v/>
      </c>
      <c r="AB61">
        <f t="array" ref="AB61">IF($J61:$X61='Capacity Backing (Hide)2'!B$67:B$81,1,0)</f>
        <v>0</v>
      </c>
      <c r="AC61">
        <f t="array" ref="AC61">IF($J61:$X61='Capacity Backing (Hide)2'!C$67:C$81,1,0)</f>
        <v>0</v>
      </c>
      <c r="AD61">
        <f t="array" ref="AD61">IF($J61:$X61='Capacity Backing (Hide)2'!D$67:D$81,1,0)</f>
        <v>0</v>
      </c>
      <c r="AE61">
        <f t="array" ref="AE61">IF($J61:$X61='Capacity Backing (Hide)2'!E$67:E$81,1,0)</f>
        <v>0</v>
      </c>
      <c r="AF61">
        <f t="array" ref="AF61">IF($J61:$X61='Capacity Backing (Hide)2'!F$67:F$81,1,0)</f>
        <v>0</v>
      </c>
      <c r="AG61">
        <f t="array" ref="AG61">IF($J61:$X61='Capacity Backing (Hide)2'!G$67:G$81,1,0)</f>
        <v>0</v>
      </c>
      <c r="AH61">
        <f t="array" ref="AH61">IF($J61:$X61='Capacity Backing (Hide)2'!H$67:H$81,1,0)</f>
        <v>0</v>
      </c>
      <c r="AI61">
        <f t="array" ref="AI61">IF($J61:$X61='Capacity Backing (Hide)2'!I$67:I$81,1,0)</f>
        <v>0</v>
      </c>
      <c r="AJ61">
        <f t="array" ref="AJ61">IF($J61:$X61='Capacity Backing (Hide)2'!J$67:J$81,1,0)</f>
        <v>0</v>
      </c>
      <c r="AK61">
        <f t="array" ref="AK61">IF($J61:$X61='Capacity Backing (Hide)2'!K$67:K$81,1,0)</f>
        <v>0</v>
      </c>
      <c r="AL61">
        <f t="array" ref="AL61">IF($J61:$X61='Capacity Backing (Hide)2'!L$67:L$81,1,0)</f>
        <v>0</v>
      </c>
      <c r="AM61">
        <f t="array" ref="AM61">IF($J61:$X61='Capacity Backing (Hide)2'!M$67:M$81,1,0)</f>
        <v>0</v>
      </c>
      <c r="AN61">
        <f t="array" ref="AN61">IF($J61:$X61='Capacity Backing (Hide)2'!N$67:N$81,1,0)</f>
        <v>0</v>
      </c>
      <c r="AO61">
        <f t="array" ref="AO61">IF($J61:$X61='Capacity Backing (Hide)2'!O$67:O$81,1,0)</f>
        <v>0</v>
      </c>
      <c r="AP61">
        <f t="array" ref="AP61">IF($J61:$X61='Capacity Backing (Hide)2'!P$67:P$81,1,0)</f>
        <v>0</v>
      </c>
      <c r="AQ61">
        <f t="array" ref="AQ61">IF($J61:$X61='Capacity Backing (Hide)2'!Q$67:Q$81,1,0)</f>
        <v>0</v>
      </c>
      <c r="AR61">
        <f t="array" ref="AR61">IF($J61:$X61='Capacity Backing (Hide)2'!R$67:R$81,1,0)</f>
        <v>0</v>
      </c>
      <c r="AS61">
        <f t="array" ref="AS61">IF($J61:$X61='Capacity Backing (Hide)2'!S$67:S$81,1,0)</f>
        <v>0</v>
      </c>
      <c r="AT61">
        <f t="array" ref="AT61">IF($J61:$X61='Capacity Backing (Hide)2'!T$67:T$81,1,0)</f>
        <v>0</v>
      </c>
      <c r="AU61">
        <f t="array" ref="AU61">IF($J61:$X61='Capacity Backing (Hide)2'!U$67:U$81,1,0)</f>
        <v>0</v>
      </c>
      <c r="AV61">
        <f t="array" ref="AV61">IF($J61:$X61='Capacity Backing (Hide)2'!V$67:V$81,1,0)</f>
        <v>0</v>
      </c>
      <c r="AW61">
        <f t="array" ref="AW61">IF($J61:$X61='Capacity Backing (Hide)2'!W$67:W$81,1,0)</f>
        <v>0</v>
      </c>
      <c r="AX61">
        <f t="array" ref="AX61">IF($J61:$X61='Capacity Backing (Hide)2'!X$67:X$81,1,0)</f>
        <v>0</v>
      </c>
      <c r="AY61">
        <f t="array" ref="AY61">IF($J61:$X61='Capacity Backing (Hide)2'!Y$67:Y$81,1,0)</f>
        <v>0</v>
      </c>
      <c r="AZ61">
        <f t="array" ref="AZ61">IF($J61:$X61='Capacity Backing (Hide)2'!Z$67:Z$81,1,0)</f>
        <v>0</v>
      </c>
      <c r="BA61">
        <f t="array" ref="BA61">IF($J61:$X61='Capacity Backing (Hide)2'!AA$67:AA$81,1,0)</f>
        <v>0</v>
      </c>
      <c r="BB61">
        <f t="array" ref="BB61">IF($J61:$X61='Capacity Backing (Hide)2'!AB$67:AB$81,1,0)</f>
        <v>0</v>
      </c>
      <c r="BC61">
        <f t="array" ref="BC61">IF($J61:$X61='Capacity Backing (Hide)2'!AC$67:AC$81,1,0)</f>
        <v>0</v>
      </c>
      <c r="BD61">
        <f t="array" ref="BD61">IF($J61:$X61='Capacity Backing (Hide)2'!AD$67:AD$81,1,0)</f>
        <v>0</v>
      </c>
      <c r="BE61">
        <f t="array" ref="BE61">IF($J61:$X61='Capacity Backing (Hide)2'!AE$67:AE$81,1,0)</f>
        <v>0</v>
      </c>
      <c r="BF61">
        <f t="array" ref="BF61">IF($J61:$X61='Capacity Backing (Hide)2'!AF$67:AF$81,1,0)</f>
        <v>0</v>
      </c>
      <c r="BG61">
        <f t="array" ref="BG61">IF($J61:$X61='Capacity Backing (Hide)2'!AG$67:AG$81,1,0)</f>
        <v>0</v>
      </c>
      <c r="BH61">
        <f t="array" ref="BH61">IF($J61:$X61='Capacity Backing (Hide)2'!AH$67:AH$81,1,0)</f>
        <v>0</v>
      </c>
      <c r="BI61">
        <f t="array" ref="BI61">IF($J61:$X61='Capacity Backing (Hide)2'!AI$67:AI$81,1,0)</f>
        <v>0</v>
      </c>
      <c r="BJ61">
        <f t="array" ref="BJ61">IF($J61:$X61='Capacity Backing (Hide)2'!AJ$67:AJ$81,1,0)</f>
        <v>0</v>
      </c>
      <c r="BK61">
        <f t="array" ref="BK61">IF($J61:$X61='Capacity Backing (Hide)2'!AK$67:AK$81,1,0)</f>
        <v>0</v>
      </c>
      <c r="BL61">
        <f t="array" ref="BL61">IF($J61:$X61='Capacity Backing (Hide)2'!AL$67:AL$81,1,0)</f>
        <v>0</v>
      </c>
      <c r="BM61">
        <f t="array" ref="BM61">IF($J61:$X61='Capacity Backing (Hide)2'!AM$67:AM$81,1,0)</f>
        <v>0</v>
      </c>
      <c r="BN61">
        <f t="array" ref="BN61">IF($J61:$X61='Capacity Backing (Hide)2'!AN$67:AN$81,1,0)</f>
        <v>0</v>
      </c>
      <c r="BO61">
        <f t="array" ref="BO61">IF($J61:$X61='Capacity Backing (Hide)2'!AO$67:AO$81,1,0)</f>
        <v>0</v>
      </c>
      <c r="BP61">
        <f t="array" ref="BP61">IF($J61:$X61='Capacity Backing (Hide)2'!AP$67:AP$81,1,0)</f>
        <v>0</v>
      </c>
      <c r="BQ61">
        <f t="array" ref="BQ61">IF($J61:$X61='Capacity Backing (Hide)2'!AQ$67:AQ$81,1,0)</f>
        <v>0</v>
      </c>
      <c r="BR61">
        <f t="array" ref="BR61">IF($J61:$X61='Capacity Backing (Hide)2'!AR$67:AR$81,1,0)</f>
        <v>0</v>
      </c>
      <c r="BS61">
        <f t="array" ref="BS61">IF($J61:$X61='Capacity Backing (Hide)2'!AS$67:AS$81,1,0)</f>
        <v>0</v>
      </c>
      <c r="BT61">
        <f t="array" ref="BT61">IF($J61:$X61='Capacity Backing (Hide)2'!AT$67:AT$81,1,0)</f>
        <v>0</v>
      </c>
      <c r="BU61">
        <f t="array" ref="BU61">IF($J61:$X61='Capacity Backing (Hide)2'!AU$67:AU$81,1,0)</f>
        <v>0</v>
      </c>
      <c r="BV61">
        <f t="array" ref="BV61">IF($J61:$X61='Capacity Backing (Hide)2'!AV$67:AV$81,1,0)</f>
        <v>0</v>
      </c>
      <c r="BW61">
        <f t="array" ref="BW61">IF($J61:$X61='Capacity Backing (Hide)2'!AW$67:AW$81,1,0)</f>
        <v>0</v>
      </c>
      <c r="BX61">
        <f t="array" ref="BX61">IF($J61:$X61='Capacity Backing (Hide)2'!AX$67:AX$81,1,0)</f>
        <v>0</v>
      </c>
      <c r="BY61">
        <f t="array" ref="BY61">IF($J61:$X61='Capacity Backing (Hide)2'!AY$67:AY$81,1,0)</f>
        <v>0</v>
      </c>
      <c r="BZ61">
        <f t="array" ref="BZ61">IF($J61:$X61='Capacity Backing (Hide)2'!AZ$67:AZ$81,1,0)</f>
        <v>0</v>
      </c>
      <c r="CA61">
        <f t="array" ref="CA61">IF($J61:$X61='Capacity Backing (Hide)2'!BA$67:BA$81,1,0)</f>
        <v>0</v>
      </c>
      <c r="CB61">
        <f t="array" ref="CB61">IF($J61:$X61='Capacity Backing (Hide)2'!BB$67:BB$81,1,0)</f>
        <v>0</v>
      </c>
      <c r="CC61">
        <f t="array" ref="CC61">IF($J61:$X61='Capacity Backing (Hide)2'!BC$67:BC$81,1,0)</f>
        <v>0</v>
      </c>
      <c r="CD61">
        <f t="array" ref="CD61">IF($J61:$X61='Capacity Backing (Hide)2'!BD$67:BD$81,1,0)</f>
        <v>0</v>
      </c>
      <c r="CE61">
        <f t="array" ref="CE61">IF($J61:$X61='Capacity Backing (Hide)2'!BE$67:BE$81,1,0)</f>
        <v>0</v>
      </c>
      <c r="CF61">
        <f t="array" ref="CF61">IF($J61:$X61='Capacity Backing (Hide)2'!BF$67:BF$81,1,0)</f>
        <v>0</v>
      </c>
      <c r="CG61">
        <f t="array" ref="CG61">IF($J61:$X61='Capacity Backing (Hide)2'!BG$67:BG$81,1,0)</f>
        <v>0</v>
      </c>
      <c r="CH61">
        <f t="array" ref="CH61">IF($J61:$X61='Capacity Backing (Hide)2'!BH$67:BH$81,1,0)</f>
        <v>0</v>
      </c>
      <c r="CI61">
        <f t="array" ref="CI61">IF($J61:$X61='Capacity Backing (Hide)2'!BI$67:BI$81,1,0)</f>
        <v>0</v>
      </c>
      <c r="CJ61">
        <f t="array" ref="CJ61">IF($J61:$X61='Capacity Backing (Hide)2'!BJ$67:BJ$81,1,0)</f>
        <v>0</v>
      </c>
      <c r="CK61">
        <f t="array" ref="CK61">IF($J61:$X61='Capacity Backing (Hide)2'!BK$67:BK$81,1,0)</f>
        <v>0</v>
      </c>
      <c r="CL61">
        <f t="array" ref="CL61">IF($J61:$X61='Capacity Backing (Hide)2'!BL$67:BL$81,1,0)</f>
        <v>0</v>
      </c>
      <c r="CM61">
        <f t="array" ref="CM61">IF($J61:$X61='Capacity Backing (Hide)2'!BM$67:BM$81,1,0)</f>
        <v>0</v>
      </c>
      <c r="CN61">
        <f t="array" ref="CN61">IF($J61:$X61='Capacity Backing (Hide)2'!BN$67:BN$81,1,0)</f>
        <v>0</v>
      </c>
      <c r="CO61">
        <f t="array" ref="CO61">IF($J61:$X61='Capacity Backing (Hide)2'!BO$67:BO$81,1,0)</f>
        <v>0</v>
      </c>
      <c r="CP61">
        <f t="array" ref="CP61">IF($J61:$X61='Capacity Backing (Hide)2'!BP$67:BP$81,1,0)</f>
        <v>0</v>
      </c>
      <c r="CQ61">
        <f t="array" ref="CQ61">IF($J61:$X61='Capacity Backing (Hide)2'!BQ$67:BQ$81,1,0)</f>
        <v>0</v>
      </c>
      <c r="CR61">
        <f t="array" ref="CR61">IF($J61:$X61='Capacity Backing (Hide)2'!BR$67:BR$81,1,0)</f>
        <v>0</v>
      </c>
      <c r="CS61">
        <f t="array" ref="CS61">IF($J61:$X61='Capacity Backing (Hide)2'!BS$67:BS$81,1,0)</f>
        <v>0</v>
      </c>
      <c r="CT61">
        <f t="array" ref="CT61">IF($J61:$X61='Capacity Backing (Hide)2'!BT$67:BT$81,1,0)</f>
        <v>0</v>
      </c>
      <c r="CU61">
        <f t="array" ref="CU61">IF($J61:$X61='Capacity Backing (Hide)2'!BU$67:BU$81,1,0)</f>
        <v>0</v>
      </c>
      <c r="CV61">
        <f t="array" ref="CV61">IF($J61:$X61='Capacity Backing (Hide)2'!BV$67:BV$81,1,0)</f>
        <v>0</v>
      </c>
      <c r="CW61">
        <f t="array" ref="CW61">IF($J61:$X61='Capacity Backing (Hide)2'!BW$67:BW$81,1,0)</f>
        <v>0</v>
      </c>
      <c r="CX61">
        <f t="array" ref="CX61">IF($J61:$X61='Capacity Backing (Hide)2'!BX$67:BX$81,1,0)</f>
        <v>0</v>
      </c>
      <c r="CY61">
        <f t="array" ref="CY61">IF($J61:$X61='Capacity Backing (Hide)2'!BY$67:BY$81,1,0)</f>
        <v>0</v>
      </c>
      <c r="CZ61">
        <f t="array" ref="CZ61">IF($J61:$X61='Capacity Backing (Hide)2'!BZ$67:BZ$81,1,0)</f>
        <v>0</v>
      </c>
      <c r="DA61">
        <f t="array" ref="DA61">IF($J61:$X61='Capacity Backing (Hide)2'!CA$67:CA$81,1,0)</f>
        <v>0</v>
      </c>
      <c r="DB61">
        <f t="array" ref="DB61">IF($J61:$X61='Capacity Backing (Hide)2'!CB$67:CB$81,1,0)</f>
        <v>0</v>
      </c>
      <c r="DC61">
        <f t="array" ref="DC61">IF($J61:$X61='Capacity Backing (Hide)2'!CC$67:CC$81,1,0)</f>
        <v>0</v>
      </c>
      <c r="DD61">
        <f t="array" ref="DD61">IF($J61:$X61='Capacity Backing (Hide)2'!CD$67:CD$81,1,0)</f>
        <v>0</v>
      </c>
      <c r="DE61">
        <f t="array" ref="DE61">IF($J61:$X61='Capacity Backing (Hide)2'!CE$67:CE$81,1,0)</f>
        <v>0</v>
      </c>
      <c r="DF61">
        <f t="array" ref="DF61">IF($J61:$X61='Capacity Backing (Hide)2'!CF$67:CF$81,1,0)</f>
        <v>0</v>
      </c>
      <c r="DG61">
        <f t="array" ref="DG61">IF($J61:$X61='Capacity Backing (Hide)2'!CG$67:CG$81,1,0)</f>
        <v>0</v>
      </c>
      <c r="DH61">
        <f t="array" ref="DH61">IF($J61:$X61='Capacity Backing (Hide)2'!CH$67:CH$81,1,0)</f>
        <v>0</v>
      </c>
      <c r="DI61">
        <f t="array" ref="DI61">IF($J61:$X61='Capacity Backing (Hide)2'!CI$67:CI$81,1,0)</f>
        <v>0</v>
      </c>
      <c r="DJ61">
        <f t="array" ref="DJ61">IF($J61:$X61='Capacity Backing (Hide)2'!CJ$67:CJ$81,1,0)</f>
        <v>0</v>
      </c>
      <c r="DK61">
        <f t="array" ref="DK61">IF($J61:$X61='Capacity Backing (Hide)2'!CK$67:CK$81,1,0)</f>
        <v>0</v>
      </c>
      <c r="DL61">
        <f t="array" ref="DL61">IF($J61:$X61='Capacity Backing (Hide)2'!CL$67:CL$81,1,0)</f>
        <v>0</v>
      </c>
      <c r="DM61">
        <f t="array" ref="DM61">IF($J61:$X61='Capacity Backing (Hide)2'!CM$67:CM$81,1,0)</f>
        <v>0</v>
      </c>
      <c r="DN61">
        <f t="array" ref="DN61">IF($J61:$X61='Capacity Backing (Hide)2'!CN$67:CN$81,1,0)</f>
        <v>0</v>
      </c>
      <c r="DO61">
        <f t="array" ref="DO61">IF($J61:$X61='Capacity Backing (Hide)2'!CO$67:CO$81,1,0)</f>
        <v>0</v>
      </c>
      <c r="DP61">
        <f t="array" ref="DP61">IF($J61:$X61='Capacity Backing (Hide)2'!CP$67:CP$81,1,0)</f>
        <v>0</v>
      </c>
      <c r="DQ61">
        <f t="array" ref="DQ61">IF($J61:$X61='Capacity Backing (Hide)2'!CQ$67:CQ$81,1,0)</f>
        <v>0</v>
      </c>
      <c r="DR61">
        <f t="array" ref="DR61">IF($J61:$X61='Capacity Backing (Hide)2'!CR$67:CR$81,1,0)</f>
        <v>0</v>
      </c>
      <c r="DS61">
        <f t="array" ref="DS61">IF($J61:$X61='Capacity Backing (Hide)2'!CS$67:CS$81,1,0)</f>
        <v>0</v>
      </c>
      <c r="DT61">
        <f t="array" ref="DT61">IF($J61:$X61='Capacity Backing (Hide)2'!CT$67:CT$81,1,0)</f>
        <v>0</v>
      </c>
      <c r="DU61">
        <f t="array" ref="DU61">IF($J61:$X61='Capacity Backing (Hide)2'!CU$67:CU$81,1,0)</f>
        <v>0</v>
      </c>
      <c r="DV61">
        <f t="array" ref="DV61">IF($J61:$X61='Capacity Backing (Hide)2'!CV$67:CV$81,1,0)</f>
        <v>0</v>
      </c>
      <c r="DW61">
        <f t="array" ref="DW61">IF($J61:$X61='Capacity Backing (Hide)2'!CW$67:CW$81,1,0)</f>
        <v>0</v>
      </c>
      <c r="DZ61">
        <f t="array" ref="DZ61">IF($J61:$X61='Capacity Backing (Hide)2'!B$203:CZ$217,1,0)</f>
        <v>0</v>
      </c>
      <c r="EA61">
        <f t="array" ref="EA61">IF($J61:$X61='Capacity Backing (Hide)2'!C$203:DA$217,1,0)</f>
        <v>0</v>
      </c>
      <c r="EB61">
        <f t="array" ref="EB61">IF($J61:$X61='Capacity Backing (Hide)2'!D$203:DB$217,1,0)</f>
        <v>0</v>
      </c>
      <c r="EC61">
        <f t="array" ref="EC61">IF($J61:$X61='Capacity Backing (Hide)2'!E$203:DC$217,1,0)</f>
        <v>0</v>
      </c>
      <c r="ED61">
        <f t="array" ref="ED61">IF($J61:$X61='Capacity Backing (Hide)2'!F$203:DD$217,1,0)</f>
        <v>0</v>
      </c>
      <c r="EE61">
        <f t="array" ref="EE61">IF($J61:$X61='Capacity Backing (Hide)2'!G$203:DE$217,1,0)</f>
        <v>0</v>
      </c>
      <c r="EF61">
        <f t="array" ref="EF61">IF($J61:$X61='Capacity Backing (Hide)2'!H$203:DF$217,1,0)</f>
        <v>0</v>
      </c>
      <c r="EG61">
        <f t="array" ref="EG61">IF($J61:$X61='Capacity Backing (Hide)2'!I$203:DG$217,1,0)</f>
        <v>0</v>
      </c>
      <c r="EH61">
        <f t="array" ref="EH61">IF($J61:$X61='Capacity Backing (Hide)2'!J$203:DH$217,1,0)</f>
        <v>0</v>
      </c>
      <c r="EI61">
        <f t="array" ref="EI61">IF($J61:$X61='Capacity Backing (Hide)2'!K$203:DI$217,1,0)</f>
        <v>0</v>
      </c>
      <c r="EJ61">
        <f t="array" ref="EJ61">IF($J61:$X61='Capacity Backing (Hide)2'!L$203:DJ$217,1,0)</f>
        <v>0</v>
      </c>
      <c r="EK61">
        <f t="array" ref="EK61">IF($J61:$X61='Capacity Backing (Hide)2'!M$203:DK$217,1,0)</f>
        <v>0</v>
      </c>
      <c r="EL61">
        <f t="array" ref="EL61">IF($J61:$X61='Capacity Backing (Hide)2'!N$203:DL$217,1,0)</f>
        <v>0</v>
      </c>
      <c r="EM61">
        <f t="array" ref="EM61">IF($J61:$X61='Capacity Backing (Hide)2'!O$203:DM$217,1,0)</f>
        <v>0</v>
      </c>
      <c r="EN61">
        <f t="array" ref="EN61">IF($J61:$X61='Capacity Backing (Hide)2'!P$203:DN$217,1,0)</f>
        <v>0</v>
      </c>
      <c r="EO61">
        <f t="array" ref="EO61">IF($J61:$X61='Capacity Backing (Hide)2'!Q$203:DO$217,1,0)</f>
        <v>0</v>
      </c>
      <c r="EP61">
        <f t="array" ref="EP61">IF($J61:$X61='Capacity Backing (Hide)2'!R$203:DP$217,1,0)</f>
        <v>0</v>
      </c>
      <c r="EQ61">
        <f t="array" ref="EQ61">IF($J61:$X61='Capacity Backing (Hide)2'!S$203:DQ$217,1,0)</f>
        <v>0</v>
      </c>
      <c r="ER61">
        <f t="array" ref="ER61">IF($J61:$X61='Capacity Backing (Hide)2'!T$203:DR$217,1,0)</f>
        <v>0</v>
      </c>
      <c r="ES61">
        <f t="array" ref="ES61">IF($J61:$X61='Capacity Backing (Hide)2'!U$203:DS$217,1,0)</f>
        <v>0</v>
      </c>
      <c r="ET61">
        <f t="array" ref="ET61">IF($J61:$X61='Capacity Backing (Hide)2'!V$203:DT$217,1,0)</f>
        <v>0</v>
      </c>
      <c r="EU61">
        <f t="array" ref="EU61">IF($J61:$X61='Capacity Backing (Hide)2'!W$203:DU$217,1,0)</f>
        <v>0</v>
      </c>
      <c r="EV61">
        <f t="array" ref="EV61">IF($J61:$X61='Capacity Backing (Hide)2'!X$203:DV$217,1,0)</f>
        <v>0</v>
      </c>
      <c r="EW61">
        <f t="array" ref="EW61">IF($J61:$X61='Capacity Backing (Hide)2'!Y$203:DW$217,1,0)</f>
        <v>0</v>
      </c>
      <c r="EX61">
        <f t="array" ref="EX61">IF($J61:$X61='Capacity Backing (Hide)2'!Z$203:DX$217,1,0)</f>
        <v>0</v>
      </c>
      <c r="EY61">
        <f t="array" ref="EY61">IF($J61:$X61='Capacity Backing (Hide)2'!AA$203:DY$217,1,0)</f>
        <v>0</v>
      </c>
      <c r="EZ61">
        <f t="array" ref="EZ61">IF($J61:$X61='Capacity Backing (Hide)2'!AB$203:DZ$217,1,0)</f>
        <v>0</v>
      </c>
      <c r="FA61">
        <f t="array" ref="FA61">IF($J61:$X61='Capacity Backing (Hide)2'!AC$203:EA$217,1,0)</f>
        <v>0</v>
      </c>
      <c r="FB61">
        <f t="array" ref="FB61">IF($J61:$X61='Capacity Backing (Hide)2'!AD$203:EB$217,1,0)</f>
        <v>0</v>
      </c>
      <c r="FC61">
        <f t="array" ref="FC61">IF($J61:$X61='Capacity Backing (Hide)2'!AE$203:EC$217,1,0)</f>
        <v>0</v>
      </c>
      <c r="FD61">
        <f t="array" ref="FD61">IF($J61:$X61='Capacity Backing (Hide)2'!AF$203:ED$217,1,0)</f>
        <v>0</v>
      </c>
      <c r="FE61">
        <f t="array" ref="FE61">IF($J61:$X61='Capacity Backing (Hide)2'!AG$203:EE$217,1,0)</f>
        <v>0</v>
      </c>
      <c r="FF61">
        <f t="array" ref="FF61">IF($J61:$X61='Capacity Backing (Hide)2'!AH$203:EF$217,1,0)</f>
        <v>0</v>
      </c>
      <c r="FG61">
        <f t="array" ref="FG61">IF($J61:$X61='Capacity Backing (Hide)2'!AI$203:EG$217,1,0)</f>
        <v>0</v>
      </c>
      <c r="FH61">
        <f t="array" ref="FH61">IF($J61:$X61='Capacity Backing (Hide)2'!AJ$203:EH$217,1,0)</f>
        <v>0</v>
      </c>
      <c r="FI61">
        <f t="array" ref="FI61">IF($J61:$X61='Capacity Backing (Hide)2'!AK$203:EI$217,1,0)</f>
        <v>0</v>
      </c>
      <c r="FJ61">
        <f t="array" ref="FJ61">IF($J61:$X61='Capacity Backing (Hide)2'!AL$203:EJ$217,1,0)</f>
        <v>0</v>
      </c>
      <c r="FK61">
        <f t="array" ref="FK61">IF($J61:$X61='Capacity Backing (Hide)2'!AM$203:EK$217,1,0)</f>
        <v>0</v>
      </c>
      <c r="FL61">
        <f t="array" ref="FL61">IF($J61:$X61='Capacity Backing (Hide)2'!AN$203:EL$217,1,0)</f>
        <v>0</v>
      </c>
      <c r="FM61">
        <f t="array" ref="FM61">IF($J61:$X61='Capacity Backing (Hide)2'!AO$203:EM$217,1,0)</f>
        <v>0</v>
      </c>
      <c r="FN61">
        <f t="array" ref="FN61">IF($J61:$X61='Capacity Backing (Hide)2'!AP$203:EN$217,1,0)</f>
        <v>0</v>
      </c>
      <c r="FO61">
        <f t="array" ref="FO61">IF($J61:$X61='Capacity Backing (Hide)2'!AQ$203:EO$217,1,0)</f>
        <v>0</v>
      </c>
      <c r="FP61">
        <f t="array" ref="FP61">IF($J61:$X61='Capacity Backing (Hide)2'!AR$203:EP$217,1,0)</f>
        <v>0</v>
      </c>
      <c r="FQ61">
        <f t="array" ref="FQ61">IF($J61:$X61='Capacity Backing (Hide)2'!AS$203:EQ$217,1,0)</f>
        <v>0</v>
      </c>
      <c r="FR61">
        <f t="array" ref="FR61">IF($J61:$X61='Capacity Backing (Hide)2'!AT$203:ER$217,1,0)</f>
        <v>0</v>
      </c>
      <c r="FS61">
        <f t="array" ref="FS61">IF($J61:$X61='Capacity Backing (Hide)2'!AU$203:ES$217,1,0)</f>
        <v>0</v>
      </c>
      <c r="FT61">
        <f t="array" ref="FT61">IF($J61:$X61='Capacity Backing (Hide)2'!AV$203:ET$217,1,0)</f>
        <v>0</v>
      </c>
      <c r="FU61">
        <f t="array" ref="FU61">IF($J61:$X61='Capacity Backing (Hide)2'!AW$203:EU$217,1,0)</f>
        <v>0</v>
      </c>
      <c r="FV61">
        <f t="array" ref="FV61">IF($J61:$X61='Capacity Backing (Hide)2'!AX$203:EV$217,1,0)</f>
        <v>0</v>
      </c>
      <c r="FW61">
        <f t="array" ref="FW61">IF($J61:$X61='Capacity Backing (Hide)2'!AY$203:EW$217,1,0)</f>
        <v>0</v>
      </c>
      <c r="FX61">
        <f t="array" ref="FX61">IF($J61:$X61='Capacity Backing (Hide)2'!AZ$203:EX$217,1,0)</f>
        <v>0</v>
      </c>
      <c r="FY61">
        <f t="array" ref="FY61">IF($J61:$X61='Capacity Backing (Hide)2'!BA$203:EY$217,1,0)</f>
        <v>0</v>
      </c>
      <c r="FZ61">
        <f t="array" ref="FZ61">IF($J61:$X61='Capacity Backing (Hide)2'!BB$203:EZ$217,1,0)</f>
        <v>0</v>
      </c>
      <c r="GA61">
        <f t="array" ref="GA61">IF($J61:$X61='Capacity Backing (Hide)2'!BC$203:FA$217,1,0)</f>
        <v>0</v>
      </c>
      <c r="GB61">
        <f t="array" ref="GB61">IF($J61:$X61='Capacity Backing (Hide)2'!BD$203:FB$217,1,0)</f>
        <v>0</v>
      </c>
      <c r="GC61">
        <f t="array" ref="GC61">IF($J61:$X61='Capacity Backing (Hide)2'!BE$203:FC$217,1,0)</f>
        <v>0</v>
      </c>
      <c r="GD61">
        <f t="array" ref="GD61">IF($J61:$X61='Capacity Backing (Hide)2'!BF$203:FD$217,1,0)</f>
        <v>0</v>
      </c>
      <c r="GE61">
        <f t="array" ref="GE61">IF($J61:$X61='Capacity Backing (Hide)2'!BG$203:FE$217,1,0)</f>
        <v>0</v>
      </c>
      <c r="GF61">
        <f t="array" ref="GF61">IF($J61:$X61='Capacity Backing (Hide)2'!BH$203:FF$217,1,0)</f>
        <v>0</v>
      </c>
      <c r="GG61">
        <f t="array" ref="GG61">IF($J61:$X61='Capacity Backing (Hide)2'!BI$203:FG$217,1,0)</f>
        <v>0</v>
      </c>
      <c r="GH61">
        <f t="array" ref="GH61">IF($J61:$X61='Capacity Backing (Hide)2'!BJ$203:FH$217,1,0)</f>
        <v>0</v>
      </c>
      <c r="GI61">
        <f t="array" ref="GI61">IF($J61:$X61='Capacity Backing (Hide)2'!BK$203:FI$217,1,0)</f>
        <v>0</v>
      </c>
      <c r="GJ61">
        <f t="array" ref="GJ61">IF($J61:$X61='Capacity Backing (Hide)2'!BL$203:FJ$217,1,0)</f>
        <v>0</v>
      </c>
      <c r="GK61">
        <f t="array" ref="GK61">IF($J61:$X61='Capacity Backing (Hide)2'!BM$203:FK$217,1,0)</f>
        <v>0</v>
      </c>
      <c r="GL61">
        <f t="array" ref="GL61">IF($J61:$X61='Capacity Backing (Hide)2'!BN$203:FL$217,1,0)</f>
        <v>0</v>
      </c>
      <c r="GM61">
        <f t="array" ref="GM61">IF($J61:$X61='Capacity Backing (Hide)2'!BO$203:FM$217,1,0)</f>
        <v>0</v>
      </c>
      <c r="GN61">
        <f t="array" ref="GN61">IF($J61:$X61='Capacity Backing (Hide)2'!BP$203:FN$217,1,0)</f>
        <v>0</v>
      </c>
      <c r="GO61">
        <f t="array" ref="GO61">IF($J61:$X61='Capacity Backing (Hide)2'!BQ$203:FO$217,1,0)</f>
        <v>0</v>
      </c>
      <c r="GP61">
        <f t="array" ref="GP61">IF($J61:$X61='Capacity Backing (Hide)2'!BR$203:FP$217,1,0)</f>
        <v>0</v>
      </c>
      <c r="GQ61">
        <f t="array" ref="GQ61">IF($J61:$X61='Capacity Backing (Hide)2'!BS$203:FQ$217,1,0)</f>
        <v>0</v>
      </c>
      <c r="GR61">
        <f t="array" ref="GR61">IF($J61:$X61='Capacity Backing (Hide)2'!BT$203:FR$217,1,0)</f>
        <v>0</v>
      </c>
      <c r="GS61">
        <f t="array" ref="GS61">IF($J61:$X61='Capacity Backing (Hide)2'!BU$203:FS$217,1,0)</f>
        <v>0</v>
      </c>
      <c r="GT61">
        <f t="array" ref="GT61">IF($J61:$X61='Capacity Backing (Hide)2'!BV$203:FT$217,1,0)</f>
        <v>0</v>
      </c>
      <c r="GU61">
        <f t="array" ref="GU61">IF($J61:$X61='Capacity Backing (Hide)2'!BW$203:FU$217,1,0)</f>
        <v>0</v>
      </c>
      <c r="GV61">
        <f t="array" ref="GV61">IF($J61:$X61='Capacity Backing (Hide)2'!BX$203:FV$217,1,0)</f>
        <v>0</v>
      </c>
      <c r="GW61">
        <f t="array" ref="GW61">IF($J61:$X61='Capacity Backing (Hide)2'!BY$203:FW$217,1,0)</f>
        <v>0</v>
      </c>
      <c r="GX61">
        <f t="array" ref="GX61">IF($J61:$X61='Capacity Backing (Hide)2'!BZ$203:FX$217,1,0)</f>
        <v>0</v>
      </c>
      <c r="GY61">
        <f t="array" ref="GY61">IF($J61:$X61='Capacity Backing (Hide)2'!CA$203:FY$217,1,0)</f>
        <v>0</v>
      </c>
      <c r="GZ61">
        <f t="array" ref="GZ61">IF($J61:$X61='Capacity Backing (Hide)2'!CB$203:FZ$217,1,0)</f>
        <v>0</v>
      </c>
      <c r="HA61">
        <f t="array" ref="HA61">IF($J61:$X61='Capacity Backing (Hide)2'!CC$203:GA$217,1,0)</f>
        <v>0</v>
      </c>
      <c r="HB61">
        <f t="array" ref="HB61">IF($J61:$X61='Capacity Backing (Hide)2'!CD$203:GB$217,1,0)</f>
        <v>0</v>
      </c>
      <c r="HC61">
        <f t="array" ref="HC61">IF($J61:$X61='Capacity Backing (Hide)2'!CE$203:GC$217,1,0)</f>
        <v>0</v>
      </c>
      <c r="HD61">
        <f t="array" ref="HD61">IF($J61:$X61='Capacity Backing (Hide)2'!CF$203:GD$217,1,0)</f>
        <v>0</v>
      </c>
      <c r="HE61">
        <f t="array" ref="HE61">IF($J61:$X61='Capacity Backing (Hide)2'!CG$203:GE$217,1,0)</f>
        <v>0</v>
      </c>
      <c r="HF61">
        <f t="array" ref="HF61">IF($J61:$X61='Capacity Backing (Hide)2'!CH$203:GF$217,1,0)</f>
        <v>0</v>
      </c>
      <c r="HG61">
        <f t="array" ref="HG61">IF($J61:$X61='Capacity Backing (Hide)2'!CI$203:GG$217,1,0)</f>
        <v>0</v>
      </c>
      <c r="HH61">
        <f t="array" ref="HH61">IF($J61:$X61='Capacity Backing (Hide)2'!CJ$203:GH$217,1,0)</f>
        <v>0</v>
      </c>
      <c r="HI61">
        <f t="array" ref="HI61">IF($J61:$X61='Capacity Backing (Hide)2'!CK$203:GI$217,1,0)</f>
        <v>0</v>
      </c>
      <c r="HJ61">
        <f t="array" ref="HJ61">IF($J61:$X61='Capacity Backing (Hide)2'!CL$203:GJ$217,1,0)</f>
        <v>0</v>
      </c>
      <c r="HK61">
        <f t="array" ref="HK61">IF($J61:$X61='Capacity Backing (Hide)2'!CM$203:GK$217,1,0)</f>
        <v>0</v>
      </c>
      <c r="HL61">
        <f t="array" ref="HL61">IF($J61:$X61='Capacity Backing (Hide)2'!CN$203:GL$217,1,0)</f>
        <v>0</v>
      </c>
      <c r="HM61">
        <f t="array" ref="HM61">IF($J61:$X61='Capacity Backing (Hide)2'!CO$203:GM$217,1,0)</f>
        <v>0</v>
      </c>
      <c r="HN61">
        <f t="array" ref="HN61">IF($J61:$X61='Capacity Backing (Hide)2'!CP$203:GN$217,1,0)</f>
        <v>0</v>
      </c>
      <c r="HO61">
        <f t="array" ref="HO61">IF($J61:$X61='Capacity Backing (Hide)2'!CQ$203:GO$217,1,0)</f>
        <v>0</v>
      </c>
      <c r="HP61">
        <f t="array" ref="HP61">IF($J61:$X61='Capacity Backing (Hide)2'!CR$203:GP$217,1,0)</f>
        <v>0</v>
      </c>
      <c r="HQ61">
        <f t="array" ref="HQ61">IF($J61:$X61='Capacity Backing (Hide)2'!CS$203:GQ$217,1,0)</f>
        <v>0</v>
      </c>
      <c r="HR61">
        <f t="array" ref="HR61">IF($J61:$X61='Capacity Backing (Hide)2'!CT$203:GR$217,1,0)</f>
        <v>0</v>
      </c>
      <c r="HS61">
        <f t="array" ref="HS61">IF($J61:$X61='Capacity Backing (Hide)2'!CU$203:GS$217,1,0)</f>
        <v>0</v>
      </c>
      <c r="HT61">
        <f t="array" ref="HT61">IF($J61:$X61='Capacity Backing (Hide)2'!CV$203:GT$217,1,0)</f>
        <v>0</v>
      </c>
      <c r="HU61">
        <f t="array" ref="HU61">IF($J61:$X61='Capacity Backing (Hide)2'!CW$203:GU$217,1,0)</f>
        <v>0</v>
      </c>
      <c r="HX61" s="224">
        <f>'Capacity Backing (Hide)2'!B$3*(AB61/MAX(1,SUMIFS('Treatment Backing (Hide)'!$B$110:$B$124,'Capacity Backing (Hide)2'!B$67:B$81,"X")))</f>
        <v>0</v>
      </c>
      <c r="HY61" s="224">
        <f>'Capacity Backing (Hide)2'!C$3*(AC61/MAX(1,SUMIFS('Treatment Backing (Hide)'!$B$110:$B$124,'Capacity Backing (Hide)2'!C$67:C$81,"X")))</f>
        <v>0</v>
      </c>
      <c r="HZ61" s="224">
        <f>'Capacity Backing (Hide)2'!D$3*(AD61/MAX(1,SUMIFS('Treatment Backing (Hide)'!$B$110:$B$124,'Capacity Backing (Hide)2'!D$67:D$81,"X")))</f>
        <v>0</v>
      </c>
      <c r="IA61" s="224">
        <f>'Capacity Backing (Hide)2'!E$3*(AE61/MAX(1,SUMIFS('Treatment Backing (Hide)'!$B$110:$B$124,'Capacity Backing (Hide)2'!E$67:E$81,"X")))</f>
        <v>0</v>
      </c>
      <c r="IB61" s="224">
        <f>'Capacity Backing (Hide)2'!F$3*(AF61/MAX(1,SUMIFS('Treatment Backing (Hide)'!$B$110:$B$124,'Capacity Backing (Hide)2'!F$67:F$81,"X")))</f>
        <v>0</v>
      </c>
      <c r="IC61" s="224">
        <f>'Capacity Backing (Hide)2'!G$3*(AG61/MAX(1,SUMIFS('Treatment Backing (Hide)'!$B$110:$B$124,'Capacity Backing (Hide)2'!G$67:G$81,"X")))</f>
        <v>0</v>
      </c>
      <c r="ID61" s="224">
        <f>'Capacity Backing (Hide)2'!H$3*(AH61/MAX(1,SUMIFS('Treatment Backing (Hide)'!$B$110:$B$124,'Capacity Backing (Hide)2'!H$67:H$81,"X")))</f>
        <v>0</v>
      </c>
      <c r="IE61" s="224">
        <f>'Capacity Backing (Hide)2'!I$3*(AI61/MAX(1,SUMIFS('Treatment Backing (Hide)'!$B$110:$B$124,'Capacity Backing (Hide)2'!I$67:I$81,"X")))</f>
        <v>0</v>
      </c>
      <c r="IF61" s="224">
        <f>'Capacity Backing (Hide)2'!J$3*(AJ61/MAX(1,SUMIFS('Treatment Backing (Hide)'!$B$110:$B$124,'Capacity Backing (Hide)2'!J$67:J$81,"X")))</f>
        <v>0</v>
      </c>
      <c r="IG61" s="224">
        <f>'Capacity Backing (Hide)2'!K$3*(AK61/MAX(1,SUMIFS('Treatment Backing (Hide)'!$B$110:$B$124,'Capacity Backing (Hide)2'!K$67:K$81,"X")))</f>
        <v>0</v>
      </c>
      <c r="IH61" s="224">
        <f>'Capacity Backing (Hide)2'!L$3*(AL61/MAX(1,SUMIFS('Treatment Backing (Hide)'!$B$110:$B$124,'Capacity Backing (Hide)2'!L$67:L$81,"X")))</f>
        <v>0</v>
      </c>
      <c r="II61" s="224">
        <f>'Capacity Backing (Hide)2'!M$3*(AM61/MAX(1,SUMIFS('Treatment Backing (Hide)'!$B$110:$B$124,'Capacity Backing (Hide)2'!M$67:M$81,"X")))</f>
        <v>0</v>
      </c>
      <c r="IJ61" s="224">
        <f>'Capacity Backing (Hide)2'!N$3*(AN61/MAX(1,SUMIFS('Treatment Backing (Hide)'!$B$110:$B$124,'Capacity Backing (Hide)2'!N$67:N$81,"X")))</f>
        <v>0</v>
      </c>
      <c r="IK61" s="224">
        <f>'Capacity Backing (Hide)2'!O$3*(AO61/MAX(1,SUMIFS('Treatment Backing (Hide)'!$B$110:$B$124,'Capacity Backing (Hide)2'!O$67:O$81,"X")))</f>
        <v>0</v>
      </c>
      <c r="IL61" s="224">
        <f>'Capacity Backing (Hide)2'!P$3*(AP61/MAX(1,SUMIFS('Treatment Backing (Hide)'!$B$110:$B$124,'Capacity Backing (Hide)2'!P$67:P$81,"X")))</f>
        <v>0</v>
      </c>
      <c r="IM61" s="224">
        <f>'Capacity Backing (Hide)2'!Q$3*(AQ61/MAX(1,SUMIFS('Treatment Backing (Hide)'!$B$110:$B$124,'Capacity Backing (Hide)2'!Q$67:Q$81,"X")))</f>
        <v>0</v>
      </c>
      <c r="IN61" s="224">
        <f>'Capacity Backing (Hide)2'!R$3*(AR61/MAX(1,SUMIFS('Treatment Backing (Hide)'!$B$110:$B$124,'Capacity Backing (Hide)2'!R$67:R$81,"X")))</f>
        <v>0</v>
      </c>
      <c r="IO61" s="224">
        <f>'Capacity Backing (Hide)2'!S$3*(AS61/MAX(1,SUMIFS('Treatment Backing (Hide)'!$B$110:$B$124,'Capacity Backing (Hide)2'!S$67:S$81,"X")))</f>
        <v>0</v>
      </c>
      <c r="IP61" s="224">
        <f>'Capacity Backing (Hide)2'!T$3*(AT61/MAX(1,SUMIFS('Treatment Backing (Hide)'!$B$110:$B$124,'Capacity Backing (Hide)2'!T$67:T$81,"X")))</f>
        <v>0</v>
      </c>
      <c r="IQ61" s="224">
        <f>'Capacity Backing (Hide)2'!U$3*(AU61/MAX(1,SUMIFS('Treatment Backing (Hide)'!$B$110:$B$124,'Capacity Backing (Hide)2'!U$67:U$81,"X")))</f>
        <v>0</v>
      </c>
      <c r="IR61" s="224">
        <f>'Capacity Backing (Hide)2'!V$3*(AV61/MAX(1,SUMIFS('Treatment Backing (Hide)'!$B$110:$B$124,'Capacity Backing (Hide)2'!V$67:V$81,"X")))</f>
        <v>0</v>
      </c>
      <c r="IS61" s="224">
        <f>'Capacity Backing (Hide)2'!W$3*(AW61/MAX(1,SUMIFS('Treatment Backing (Hide)'!$B$110:$B$124,'Capacity Backing (Hide)2'!W$67:W$81,"X")))</f>
        <v>0</v>
      </c>
      <c r="IT61" s="224">
        <f>'Capacity Backing (Hide)2'!X$3*(AX61/MAX(1,SUMIFS('Treatment Backing (Hide)'!$B$110:$B$124,'Capacity Backing (Hide)2'!X$67:X$81,"X")))</f>
        <v>0</v>
      </c>
      <c r="IU61" s="224">
        <f>'Capacity Backing (Hide)2'!Y$3*(AY61/MAX(1,SUMIFS('Treatment Backing (Hide)'!$B$110:$B$124,'Capacity Backing (Hide)2'!Y$67:Y$81,"X")))</f>
        <v>0</v>
      </c>
      <c r="IV61" s="224">
        <f>'Capacity Backing (Hide)2'!Z$3*(AZ61/MAX(1,SUMIFS('Treatment Backing (Hide)'!$B$110:$B$124,'Capacity Backing (Hide)2'!Z$67:Z$81,"X")))</f>
        <v>0</v>
      </c>
      <c r="IW61" s="224">
        <f>'Capacity Backing (Hide)2'!AA$3*(BA61/MAX(1,SUMIFS('Treatment Backing (Hide)'!$B$110:$B$124,'Capacity Backing (Hide)2'!AA$67:AA$81,"X")))</f>
        <v>0</v>
      </c>
      <c r="IX61" s="224">
        <f>'Capacity Backing (Hide)2'!AB$3*(BB61/MAX(1,SUMIFS('Treatment Backing (Hide)'!$B$110:$B$124,'Capacity Backing (Hide)2'!AB$67:AB$81,"X")))</f>
        <v>0</v>
      </c>
      <c r="IY61" s="224">
        <f>'Capacity Backing (Hide)2'!AC$3*(BC61/MAX(1,SUMIFS('Treatment Backing (Hide)'!$B$110:$B$124,'Capacity Backing (Hide)2'!AC$67:AC$81,"X")))</f>
        <v>0</v>
      </c>
      <c r="IZ61" s="224">
        <f>'Capacity Backing (Hide)2'!AD$3*(BD61/MAX(1,SUMIFS('Treatment Backing (Hide)'!$B$110:$B$124,'Capacity Backing (Hide)2'!AD$67:AD$81,"X")))</f>
        <v>0</v>
      </c>
      <c r="JA61" s="224">
        <f>'Capacity Backing (Hide)2'!AE$3*(BE61/MAX(1,SUMIFS('Treatment Backing (Hide)'!$B$110:$B$124,'Capacity Backing (Hide)2'!AE$67:AE$81,"X")))</f>
        <v>0</v>
      </c>
      <c r="JB61" s="224">
        <f>'Capacity Backing (Hide)2'!AF$3*(BF61/MAX(1,SUMIFS('Treatment Backing (Hide)'!$B$110:$B$124,'Capacity Backing (Hide)2'!AF$67:AF$81,"X")))</f>
        <v>0</v>
      </c>
      <c r="JC61" s="224">
        <f>'Capacity Backing (Hide)2'!AG$3*(BG61/MAX(1,SUMIFS('Treatment Backing (Hide)'!$B$110:$B$124,'Capacity Backing (Hide)2'!AG$67:AG$81,"X")))</f>
        <v>0</v>
      </c>
      <c r="JD61" s="224">
        <f>'Capacity Backing (Hide)2'!AH$3*(BH61/MAX(1,SUMIFS('Treatment Backing (Hide)'!$B$110:$B$124,'Capacity Backing (Hide)2'!AH$67:AH$81,"X")))</f>
        <v>0</v>
      </c>
      <c r="JE61" s="224">
        <f>'Capacity Backing (Hide)2'!AI$3*(BI61/MAX(1,SUMIFS('Treatment Backing (Hide)'!$B$110:$B$124,'Capacity Backing (Hide)2'!AI$67:AI$81,"X")))</f>
        <v>0</v>
      </c>
      <c r="JF61" s="224">
        <f>'Capacity Backing (Hide)2'!AJ$3*(BJ61/MAX(1,SUMIFS('Treatment Backing (Hide)'!$B$110:$B$124,'Capacity Backing (Hide)2'!AJ$67:AJ$81,"X")))</f>
        <v>0</v>
      </c>
      <c r="JG61" s="224">
        <f>'Capacity Backing (Hide)2'!AK$3*(BK61/MAX(1,SUMIFS('Treatment Backing (Hide)'!$B$110:$B$124,'Capacity Backing (Hide)2'!AK$67:AK$81,"X")))</f>
        <v>0</v>
      </c>
      <c r="JH61" s="224">
        <f>'Capacity Backing (Hide)2'!AL$3*(BL61/MAX(1,SUMIFS('Treatment Backing (Hide)'!$B$110:$B$124,'Capacity Backing (Hide)2'!AL$67:AL$81,"X")))</f>
        <v>0</v>
      </c>
      <c r="JI61" s="224">
        <f>'Capacity Backing (Hide)2'!AM$3*(BM61/MAX(1,SUMIFS('Treatment Backing (Hide)'!$B$110:$B$124,'Capacity Backing (Hide)2'!AM$67:AM$81,"X")))</f>
        <v>0</v>
      </c>
      <c r="JJ61" s="224">
        <f>'Capacity Backing (Hide)2'!AN$3*(BN61/MAX(1,SUMIFS('Treatment Backing (Hide)'!$B$110:$B$124,'Capacity Backing (Hide)2'!AN$67:AN$81,"X")))</f>
        <v>0</v>
      </c>
      <c r="JK61" s="224">
        <f>'Capacity Backing (Hide)2'!AO$3*(BO61/MAX(1,SUMIFS('Treatment Backing (Hide)'!$B$110:$B$124,'Capacity Backing (Hide)2'!AO$67:AO$81,"X")))</f>
        <v>0</v>
      </c>
      <c r="JL61" s="224">
        <f>'Capacity Backing (Hide)2'!AP$3*(BP61/MAX(1,SUMIFS('Treatment Backing (Hide)'!$B$110:$B$124,'Capacity Backing (Hide)2'!AP$67:AP$81,"X")))</f>
        <v>0</v>
      </c>
      <c r="JM61" s="224">
        <f>'Capacity Backing (Hide)2'!AQ$3*(BQ61/MAX(1,SUMIFS('Treatment Backing (Hide)'!$B$110:$B$124,'Capacity Backing (Hide)2'!AQ$67:AQ$81,"X")))</f>
        <v>0</v>
      </c>
      <c r="JN61" s="224">
        <f>'Capacity Backing (Hide)2'!AR$3*(BR61/MAX(1,SUMIFS('Treatment Backing (Hide)'!$B$110:$B$124,'Capacity Backing (Hide)2'!AR$67:AR$81,"X")))</f>
        <v>0</v>
      </c>
      <c r="JO61" s="224">
        <f>'Capacity Backing (Hide)2'!AS$3*(BS61/MAX(1,SUMIFS('Treatment Backing (Hide)'!$B$110:$B$124,'Capacity Backing (Hide)2'!AS$67:AS$81,"X")))</f>
        <v>0</v>
      </c>
      <c r="JP61" s="224">
        <f>'Capacity Backing (Hide)2'!AT$3*(BT61/MAX(1,SUMIFS('Treatment Backing (Hide)'!$B$110:$B$124,'Capacity Backing (Hide)2'!AT$67:AT$81,"X")))</f>
        <v>0</v>
      </c>
      <c r="JQ61" s="224">
        <f>'Capacity Backing (Hide)2'!AU$3*(BU61/MAX(1,SUMIFS('Treatment Backing (Hide)'!$B$110:$B$124,'Capacity Backing (Hide)2'!AU$67:AU$81,"X")))</f>
        <v>0</v>
      </c>
      <c r="JR61" s="224">
        <f>'Capacity Backing (Hide)2'!AV$3*(BV61/MAX(1,SUMIFS('Treatment Backing (Hide)'!$B$110:$B$124,'Capacity Backing (Hide)2'!AV$67:AV$81,"X")))</f>
        <v>0</v>
      </c>
      <c r="JS61" s="224">
        <f>'Capacity Backing (Hide)2'!AW$3*(BW61/MAX(1,SUMIFS('Treatment Backing (Hide)'!$B$110:$B$124,'Capacity Backing (Hide)2'!AW$67:AW$81,"X")))</f>
        <v>0</v>
      </c>
      <c r="JT61" s="224">
        <f>'Capacity Backing (Hide)2'!AX$3*(BX61/MAX(1,SUMIFS('Treatment Backing (Hide)'!$B$110:$B$124,'Capacity Backing (Hide)2'!AX$67:AX$81,"X")))</f>
        <v>0</v>
      </c>
      <c r="JU61" s="224">
        <f>'Capacity Backing (Hide)2'!AY$3*(BY61/MAX(1,SUMIFS('Treatment Backing (Hide)'!$B$110:$B$124,'Capacity Backing (Hide)2'!AY$67:AY$81,"X")))</f>
        <v>0</v>
      </c>
      <c r="JV61" s="224">
        <f>'Capacity Backing (Hide)2'!AZ$3*(BZ61/MAX(1,SUMIFS('Treatment Backing (Hide)'!$B$110:$B$124,'Capacity Backing (Hide)2'!AZ$67:AZ$81,"X")))</f>
        <v>0</v>
      </c>
      <c r="JW61" s="224">
        <f>'Capacity Backing (Hide)2'!BA$3*(CA61/MAX(1,SUMIFS('Treatment Backing (Hide)'!$B$110:$B$124,'Capacity Backing (Hide)2'!BA$67:BA$81,"X")))</f>
        <v>0</v>
      </c>
      <c r="JX61" s="224">
        <f>'Capacity Backing (Hide)2'!BB$3*(CB61/MAX(1,SUMIFS('Treatment Backing (Hide)'!$B$110:$B$124,'Capacity Backing (Hide)2'!BB$67:BB$81,"X")))</f>
        <v>0</v>
      </c>
      <c r="JY61" s="224">
        <f>'Capacity Backing (Hide)2'!BC$3*(CC61/MAX(1,SUMIFS('Treatment Backing (Hide)'!$B$110:$B$124,'Capacity Backing (Hide)2'!BC$67:BC$81,"X")))</f>
        <v>0</v>
      </c>
      <c r="JZ61" s="224">
        <f>'Capacity Backing (Hide)2'!BD$3*(CD61/MAX(1,SUMIFS('Treatment Backing (Hide)'!$B$110:$B$124,'Capacity Backing (Hide)2'!BD$67:BD$81,"X")))</f>
        <v>0</v>
      </c>
      <c r="KA61" s="224">
        <f>'Capacity Backing (Hide)2'!BE$3*(CE61/MAX(1,SUMIFS('Treatment Backing (Hide)'!$B$110:$B$124,'Capacity Backing (Hide)2'!BE$67:BE$81,"X")))</f>
        <v>0</v>
      </c>
      <c r="KB61" s="224">
        <f>'Capacity Backing (Hide)2'!BF$3*(CF61/MAX(1,SUMIFS('Treatment Backing (Hide)'!$B$110:$B$124,'Capacity Backing (Hide)2'!BF$67:BF$81,"X")))</f>
        <v>0</v>
      </c>
      <c r="KC61" s="224">
        <f>'Capacity Backing (Hide)2'!BG$3*(CG61/MAX(1,SUMIFS('Treatment Backing (Hide)'!$B$110:$B$124,'Capacity Backing (Hide)2'!BG$67:BG$81,"X")))</f>
        <v>0</v>
      </c>
      <c r="KD61" s="224">
        <f>'Capacity Backing (Hide)2'!BH$3*(CH61/MAX(1,SUMIFS('Treatment Backing (Hide)'!$B$110:$B$124,'Capacity Backing (Hide)2'!BH$67:BH$81,"X")))</f>
        <v>0</v>
      </c>
      <c r="KE61" s="224">
        <f>'Capacity Backing (Hide)2'!BI$3*(CI61/MAX(1,SUMIFS('Treatment Backing (Hide)'!$B$110:$B$124,'Capacity Backing (Hide)2'!BI$67:BI$81,"X")))</f>
        <v>0</v>
      </c>
      <c r="KF61" s="224">
        <f>'Capacity Backing (Hide)2'!BJ$3*(CJ61/MAX(1,SUMIFS('Treatment Backing (Hide)'!$B$110:$B$124,'Capacity Backing (Hide)2'!BJ$67:BJ$81,"X")))</f>
        <v>0</v>
      </c>
      <c r="KG61" s="224">
        <f>'Capacity Backing (Hide)2'!BK$3*(CK61/MAX(1,SUMIFS('Treatment Backing (Hide)'!$B$110:$B$124,'Capacity Backing (Hide)2'!BK$67:BK$81,"X")))</f>
        <v>0</v>
      </c>
      <c r="KH61" s="224">
        <f>'Capacity Backing (Hide)2'!BL$3*(CL61/MAX(1,SUMIFS('Treatment Backing (Hide)'!$B$110:$B$124,'Capacity Backing (Hide)2'!BL$67:BL$81,"X")))</f>
        <v>0</v>
      </c>
      <c r="KI61" s="224">
        <f>'Capacity Backing (Hide)2'!BM$3*(CM61/MAX(1,SUMIFS('Treatment Backing (Hide)'!$B$110:$B$124,'Capacity Backing (Hide)2'!BM$67:BM$81,"X")))</f>
        <v>0</v>
      </c>
      <c r="KJ61" s="224">
        <f>'Capacity Backing (Hide)2'!BN$3*(CN61/MAX(1,SUMIFS('Treatment Backing (Hide)'!$B$110:$B$124,'Capacity Backing (Hide)2'!BN$67:BN$81,"X")))</f>
        <v>0</v>
      </c>
      <c r="KK61" s="224">
        <f>'Capacity Backing (Hide)2'!BO$3*(CO61/MAX(1,SUMIFS('Treatment Backing (Hide)'!$B$110:$B$124,'Capacity Backing (Hide)2'!BO$67:BO$81,"X")))</f>
        <v>0</v>
      </c>
      <c r="KL61" s="224">
        <f>'Capacity Backing (Hide)2'!BP$3*(CP61/MAX(1,SUMIFS('Treatment Backing (Hide)'!$B$110:$B$124,'Capacity Backing (Hide)2'!BP$67:BP$81,"X")))</f>
        <v>0</v>
      </c>
      <c r="KM61" s="224">
        <f>'Capacity Backing (Hide)2'!BQ$3*(CQ61/MAX(1,SUMIFS('Treatment Backing (Hide)'!$B$110:$B$124,'Capacity Backing (Hide)2'!BQ$67:BQ$81,"X")))</f>
        <v>0</v>
      </c>
      <c r="KN61" s="224">
        <f>'Capacity Backing (Hide)2'!BR$3*(CR61/MAX(1,SUMIFS('Treatment Backing (Hide)'!$B$110:$B$124,'Capacity Backing (Hide)2'!BR$67:BR$81,"X")))</f>
        <v>0</v>
      </c>
      <c r="KO61" s="224">
        <f>'Capacity Backing (Hide)2'!BS$3*(CS61/MAX(1,SUMIFS('Treatment Backing (Hide)'!$B$110:$B$124,'Capacity Backing (Hide)2'!BS$67:BS$81,"X")))</f>
        <v>0</v>
      </c>
      <c r="KP61" s="224">
        <f>'Capacity Backing (Hide)2'!BT$3*(CT61/MAX(1,SUMIFS('Treatment Backing (Hide)'!$B$110:$B$124,'Capacity Backing (Hide)2'!BT$67:BT$81,"X")))</f>
        <v>0</v>
      </c>
      <c r="KQ61" s="224">
        <f>'Capacity Backing (Hide)2'!BU$3*(CU61/MAX(1,SUMIFS('Treatment Backing (Hide)'!$B$110:$B$124,'Capacity Backing (Hide)2'!BU$67:BU$81,"X")))</f>
        <v>0</v>
      </c>
      <c r="KR61" s="224">
        <f>'Capacity Backing (Hide)2'!BV$3*(CV61/MAX(1,SUMIFS('Treatment Backing (Hide)'!$B$110:$B$124,'Capacity Backing (Hide)2'!BV$67:BV$81,"X")))</f>
        <v>0</v>
      </c>
      <c r="KS61" s="224">
        <f>'Capacity Backing (Hide)2'!BW$3*(CW61/MAX(1,SUMIFS('Treatment Backing (Hide)'!$B$110:$B$124,'Capacity Backing (Hide)2'!BW$67:BW$81,"X")))</f>
        <v>0</v>
      </c>
      <c r="KT61" s="224">
        <f>'Capacity Backing (Hide)2'!BX$3*(CX61/MAX(1,SUMIFS('Treatment Backing (Hide)'!$B$110:$B$124,'Capacity Backing (Hide)2'!BX$67:BX$81,"X")))</f>
        <v>0</v>
      </c>
      <c r="KU61" s="224">
        <f>'Capacity Backing (Hide)2'!BY$3*(CY61/MAX(1,SUMIFS('Treatment Backing (Hide)'!$B$110:$B$124,'Capacity Backing (Hide)2'!BY$67:BY$81,"X")))</f>
        <v>0</v>
      </c>
      <c r="KV61" s="224">
        <f>'Capacity Backing (Hide)2'!BZ$3*(CZ61/MAX(1,SUMIFS('Treatment Backing (Hide)'!$B$110:$B$124,'Capacity Backing (Hide)2'!BZ$67:BZ$81,"X")))</f>
        <v>0</v>
      </c>
      <c r="KW61" s="224">
        <f>'Capacity Backing (Hide)2'!CA$3*(DA61/MAX(1,SUMIFS('Treatment Backing (Hide)'!$B$110:$B$124,'Capacity Backing (Hide)2'!CA$67:CA$81,"X")))</f>
        <v>0</v>
      </c>
      <c r="KX61" s="224">
        <f>'Capacity Backing (Hide)2'!CB$3*(DB61/MAX(1,SUMIFS('Treatment Backing (Hide)'!$B$110:$B$124,'Capacity Backing (Hide)2'!CB$67:CB$81,"X")))</f>
        <v>0</v>
      </c>
      <c r="KY61" s="224">
        <f>'Capacity Backing (Hide)2'!CC$3*(DC61/MAX(1,SUMIFS('Treatment Backing (Hide)'!$B$110:$B$124,'Capacity Backing (Hide)2'!CC$67:CC$81,"X")))</f>
        <v>0</v>
      </c>
      <c r="KZ61" s="224">
        <f>'Capacity Backing (Hide)2'!CD$3*(DD61/MAX(1,SUMIFS('Treatment Backing (Hide)'!$B$110:$B$124,'Capacity Backing (Hide)2'!CD$67:CD$81,"X")))</f>
        <v>0</v>
      </c>
      <c r="LA61" s="224">
        <f>'Capacity Backing (Hide)2'!CE$3*(DE61/MAX(1,SUMIFS('Treatment Backing (Hide)'!$B$110:$B$124,'Capacity Backing (Hide)2'!CE$67:CE$81,"X")))</f>
        <v>0</v>
      </c>
      <c r="LB61" s="224">
        <f>'Capacity Backing (Hide)2'!CF$3*(DF61/MAX(1,SUMIFS('Treatment Backing (Hide)'!$B$110:$B$124,'Capacity Backing (Hide)2'!CF$67:CF$81,"X")))</f>
        <v>0</v>
      </c>
      <c r="LC61" s="224">
        <f>'Capacity Backing (Hide)2'!CG$3*(DG61/MAX(1,SUMIFS('Treatment Backing (Hide)'!$B$110:$B$124,'Capacity Backing (Hide)2'!CG$67:CG$81,"X")))</f>
        <v>0</v>
      </c>
      <c r="LD61" s="224">
        <f>'Capacity Backing (Hide)2'!CH$3*(DH61/MAX(1,SUMIFS('Treatment Backing (Hide)'!$B$110:$B$124,'Capacity Backing (Hide)2'!CH$67:CH$81,"X")))</f>
        <v>0</v>
      </c>
      <c r="LE61" s="224">
        <f>'Capacity Backing (Hide)2'!CI$3*(DI61/MAX(1,SUMIFS('Treatment Backing (Hide)'!$B$110:$B$124,'Capacity Backing (Hide)2'!CI$67:CI$81,"X")))</f>
        <v>0</v>
      </c>
      <c r="LF61" s="224">
        <f>'Capacity Backing (Hide)2'!CJ$3*(DJ61/MAX(1,SUMIFS('Treatment Backing (Hide)'!$B$110:$B$124,'Capacity Backing (Hide)2'!CJ$67:CJ$81,"X")))</f>
        <v>0</v>
      </c>
      <c r="LG61" s="224">
        <f>'Capacity Backing (Hide)2'!CK$3*(DK61/MAX(1,SUMIFS('Treatment Backing (Hide)'!$B$110:$B$124,'Capacity Backing (Hide)2'!CK$67:CK$81,"X")))</f>
        <v>0</v>
      </c>
      <c r="LH61" s="224">
        <f>'Capacity Backing (Hide)2'!CL$3*(DL61/MAX(1,SUMIFS('Treatment Backing (Hide)'!$B$110:$B$124,'Capacity Backing (Hide)2'!CL$67:CL$81,"X")))</f>
        <v>0</v>
      </c>
      <c r="LI61" s="224">
        <f>'Capacity Backing (Hide)2'!CM$3*(DM61/MAX(1,SUMIFS('Treatment Backing (Hide)'!$B$110:$B$124,'Capacity Backing (Hide)2'!CM$67:CM$81,"X")))</f>
        <v>0</v>
      </c>
      <c r="LJ61" s="224">
        <f>'Capacity Backing (Hide)2'!CN$3*(DN61/MAX(1,SUMIFS('Treatment Backing (Hide)'!$B$110:$B$124,'Capacity Backing (Hide)2'!CN$67:CN$81,"X")))</f>
        <v>0</v>
      </c>
      <c r="LK61" s="224">
        <f>'Capacity Backing (Hide)2'!CO$3*(DO61/MAX(1,SUMIFS('Treatment Backing (Hide)'!$B$110:$B$124,'Capacity Backing (Hide)2'!CO$67:CO$81,"X")))</f>
        <v>0</v>
      </c>
      <c r="LL61" s="224">
        <f>'Capacity Backing (Hide)2'!CP$3*(DP61/MAX(1,SUMIFS('Treatment Backing (Hide)'!$B$110:$B$124,'Capacity Backing (Hide)2'!CP$67:CP$81,"X")))</f>
        <v>0</v>
      </c>
      <c r="LM61" s="224">
        <f>'Capacity Backing (Hide)2'!CQ$3*(DQ61/MAX(1,SUMIFS('Treatment Backing (Hide)'!$B$110:$B$124,'Capacity Backing (Hide)2'!CQ$67:CQ$81,"X")))</f>
        <v>0</v>
      </c>
      <c r="LN61" s="224">
        <f>'Capacity Backing (Hide)2'!CR$3*(DR61/MAX(1,SUMIFS('Treatment Backing (Hide)'!$B$110:$B$124,'Capacity Backing (Hide)2'!CR$67:CR$81,"X")))</f>
        <v>0</v>
      </c>
      <c r="LO61" s="224">
        <f>'Capacity Backing (Hide)2'!CS$3*(DS61/MAX(1,SUMIFS('Treatment Backing (Hide)'!$B$110:$B$124,'Capacity Backing (Hide)2'!CS$67:CS$81,"X")))</f>
        <v>0</v>
      </c>
      <c r="LP61" s="224">
        <f>'Capacity Backing (Hide)2'!CT$3*(DT61/MAX(1,SUMIFS('Treatment Backing (Hide)'!$B$110:$B$124,'Capacity Backing (Hide)2'!CT$67:CT$81,"X")))</f>
        <v>0</v>
      </c>
      <c r="LQ61" s="224">
        <f>'Capacity Backing (Hide)2'!CU$3*(DU61/MAX(1,SUMIFS('Treatment Backing (Hide)'!$B$110:$B$124,'Capacity Backing (Hide)2'!CU$67:CU$81,"X")))</f>
        <v>0</v>
      </c>
      <c r="LR61" s="224">
        <f>'Capacity Backing (Hide)2'!CV$3*(DV61/MAX(1,SUMIFS('Treatment Backing (Hide)'!$B$110:$B$124,'Capacity Backing (Hide)2'!CV$67:CV$81,"X")))</f>
        <v>0</v>
      </c>
      <c r="LS61" s="224">
        <f>'Capacity Backing (Hide)2'!CW$3*(DW61/MAX(1,SUMIFS('Treatment Backing (Hide)'!$B$110:$B$124,'Capacity Backing (Hide)2'!CW$67:CW$81,"X")))</f>
        <v>0</v>
      </c>
      <c r="LV61">
        <f>'Capacity Backing (Hide)2'!B$139*(AB61/MAX(1,SUMIFS('Treatment Backing (Hide)'!$B$110:$B$124,'Capacity Backing (Hide)2'!B$203:B$217,"X")))</f>
        <v>0</v>
      </c>
      <c r="LW61">
        <f>'Capacity Backing (Hide)2'!C$139*(AC61/MAX(1,SUMIFS('Treatment Backing (Hide)'!$B$110:$B$124,'Capacity Backing (Hide)2'!C$203:C$217,"X")))</f>
        <v>0</v>
      </c>
      <c r="LX61">
        <f>'Capacity Backing (Hide)2'!D$139*(AD61/MAX(1,SUMIFS('Treatment Backing (Hide)'!$B$110:$B$124,'Capacity Backing (Hide)2'!D$203:D$217,"X")))</f>
        <v>0</v>
      </c>
      <c r="LY61">
        <f>'Capacity Backing (Hide)2'!E$139*(AE61/MAX(1,SUMIFS('Treatment Backing (Hide)'!$B$110:$B$124,'Capacity Backing (Hide)2'!E$203:E$217,"X")))</f>
        <v>0</v>
      </c>
      <c r="LZ61">
        <f>'Capacity Backing (Hide)2'!F$139*(AF61/MAX(1,SUMIFS('Treatment Backing (Hide)'!$B$110:$B$124,'Capacity Backing (Hide)2'!F$203:F$217,"X")))</f>
        <v>0</v>
      </c>
      <c r="MA61">
        <f>'Capacity Backing (Hide)2'!G$139*(AG61/MAX(1,SUMIFS('Treatment Backing (Hide)'!$B$110:$B$124,'Capacity Backing (Hide)2'!G$203:G$217,"X")))</f>
        <v>0</v>
      </c>
      <c r="MB61">
        <f>'Capacity Backing (Hide)2'!H$139*(AH61/MAX(1,SUMIFS('Treatment Backing (Hide)'!$B$110:$B$124,'Capacity Backing (Hide)2'!H$203:H$217,"X")))</f>
        <v>0</v>
      </c>
      <c r="MC61">
        <f>'Capacity Backing (Hide)2'!I$139*(AI61/MAX(1,SUMIFS('Treatment Backing (Hide)'!$B$110:$B$124,'Capacity Backing (Hide)2'!I$203:I$217,"X")))</f>
        <v>0</v>
      </c>
      <c r="MD61">
        <f>'Capacity Backing (Hide)2'!J$139*(AJ61/MAX(1,SUMIFS('Treatment Backing (Hide)'!$B$110:$B$124,'Capacity Backing (Hide)2'!J$203:J$217,"X")))</f>
        <v>0</v>
      </c>
      <c r="ME61">
        <f>'Capacity Backing (Hide)2'!K$139*(AK61/MAX(1,SUMIFS('Treatment Backing (Hide)'!$B$110:$B$124,'Capacity Backing (Hide)2'!K$203:K$217,"X")))</f>
        <v>0</v>
      </c>
      <c r="MF61">
        <f>'Capacity Backing (Hide)2'!L$139*(AL61/MAX(1,SUMIFS('Treatment Backing (Hide)'!$B$110:$B$124,'Capacity Backing (Hide)2'!L$203:L$217,"X")))</f>
        <v>0</v>
      </c>
      <c r="MG61">
        <f>'Capacity Backing (Hide)2'!M$139*(AM61/MAX(1,SUMIFS('Treatment Backing (Hide)'!$B$110:$B$124,'Capacity Backing (Hide)2'!M$203:M$217,"X")))</f>
        <v>0</v>
      </c>
      <c r="MH61">
        <f>'Capacity Backing (Hide)2'!N$139*(AN61/MAX(1,SUMIFS('Treatment Backing (Hide)'!$B$110:$B$124,'Capacity Backing (Hide)2'!N$203:N$217,"X")))</f>
        <v>0</v>
      </c>
      <c r="MI61">
        <f>'Capacity Backing (Hide)2'!O$139*(AO61/MAX(1,SUMIFS('Treatment Backing (Hide)'!$B$110:$B$124,'Capacity Backing (Hide)2'!O$203:O$217,"X")))</f>
        <v>0</v>
      </c>
      <c r="MJ61">
        <f>'Capacity Backing (Hide)2'!P$139*(AP61/MAX(1,SUMIFS('Treatment Backing (Hide)'!$B$110:$B$124,'Capacity Backing (Hide)2'!P$203:P$217,"X")))</f>
        <v>0</v>
      </c>
      <c r="MK61">
        <f>'Capacity Backing (Hide)2'!Q$139*(AQ61/MAX(1,SUMIFS('Treatment Backing (Hide)'!$B$110:$B$124,'Capacity Backing (Hide)2'!Q$203:Q$217,"X")))</f>
        <v>0</v>
      </c>
      <c r="ML61">
        <f>'Capacity Backing (Hide)2'!R$139*(AR61/MAX(1,SUMIFS('Treatment Backing (Hide)'!$B$110:$B$124,'Capacity Backing (Hide)2'!R$203:R$217,"X")))</f>
        <v>0</v>
      </c>
      <c r="MM61">
        <f>'Capacity Backing (Hide)2'!S$139*(AS61/MAX(1,SUMIFS('Treatment Backing (Hide)'!$B$110:$B$124,'Capacity Backing (Hide)2'!S$203:S$217,"X")))</f>
        <v>0</v>
      </c>
      <c r="MN61">
        <f>'Capacity Backing (Hide)2'!T$139*(AT61/MAX(1,SUMIFS('Treatment Backing (Hide)'!$B$110:$B$124,'Capacity Backing (Hide)2'!T$203:T$217,"X")))</f>
        <v>0</v>
      </c>
      <c r="MO61">
        <f>'Capacity Backing (Hide)2'!U$139*(AU61/MAX(1,SUMIFS('Treatment Backing (Hide)'!$B$110:$B$124,'Capacity Backing (Hide)2'!U$203:U$217,"X")))</f>
        <v>0</v>
      </c>
      <c r="MP61">
        <f>'Capacity Backing (Hide)2'!V$139*(AV61/MAX(1,SUMIFS('Treatment Backing (Hide)'!$B$110:$B$124,'Capacity Backing (Hide)2'!V$203:V$217,"X")))</f>
        <v>0</v>
      </c>
      <c r="MQ61">
        <f>'Capacity Backing (Hide)2'!W$139*(AW61/MAX(1,SUMIFS('Treatment Backing (Hide)'!$B$110:$B$124,'Capacity Backing (Hide)2'!W$203:W$217,"X")))</f>
        <v>0</v>
      </c>
      <c r="MR61">
        <f>'Capacity Backing (Hide)2'!X$139*(AX61/MAX(1,SUMIFS('Treatment Backing (Hide)'!$B$110:$B$124,'Capacity Backing (Hide)2'!X$203:X$217,"X")))</f>
        <v>0</v>
      </c>
      <c r="MS61">
        <f>'Capacity Backing (Hide)2'!Y$139*(AY61/MAX(1,SUMIFS('Treatment Backing (Hide)'!$B$110:$B$124,'Capacity Backing (Hide)2'!Y$203:Y$217,"X")))</f>
        <v>0</v>
      </c>
      <c r="MT61">
        <f>'Capacity Backing (Hide)2'!Z$139*(AZ61/MAX(1,SUMIFS('Treatment Backing (Hide)'!$B$110:$B$124,'Capacity Backing (Hide)2'!Z$203:Z$217,"X")))</f>
        <v>0</v>
      </c>
      <c r="MU61">
        <f>'Capacity Backing (Hide)2'!AA$139*(BA61/MAX(1,SUMIFS('Treatment Backing (Hide)'!$B$110:$B$124,'Capacity Backing (Hide)2'!AA$203:AA$217,"X")))</f>
        <v>0</v>
      </c>
      <c r="MV61">
        <f>'Capacity Backing (Hide)2'!AB$139*(BB61/MAX(1,SUMIFS('Treatment Backing (Hide)'!$B$110:$B$124,'Capacity Backing (Hide)2'!AB$203:AB$217,"X")))</f>
        <v>0</v>
      </c>
      <c r="MW61">
        <f>'Capacity Backing (Hide)2'!AC$139*(BC61/MAX(1,SUMIFS('Treatment Backing (Hide)'!$B$110:$B$124,'Capacity Backing (Hide)2'!AC$203:AC$217,"X")))</f>
        <v>0</v>
      </c>
      <c r="MX61">
        <f>'Capacity Backing (Hide)2'!AD$139*(BD61/MAX(1,SUMIFS('Treatment Backing (Hide)'!$B$110:$B$124,'Capacity Backing (Hide)2'!AD$203:AD$217,"X")))</f>
        <v>0</v>
      </c>
      <c r="MY61">
        <f>'Capacity Backing (Hide)2'!AE$139*(BE61/MAX(1,SUMIFS('Treatment Backing (Hide)'!$B$110:$B$124,'Capacity Backing (Hide)2'!AE$203:AE$217,"X")))</f>
        <v>0</v>
      </c>
      <c r="MZ61">
        <f>'Capacity Backing (Hide)2'!AF$139*(BF61/MAX(1,SUMIFS('Treatment Backing (Hide)'!$B$110:$B$124,'Capacity Backing (Hide)2'!AF$203:AF$217,"X")))</f>
        <v>0</v>
      </c>
      <c r="NA61">
        <f>'Capacity Backing (Hide)2'!AG$139*(BG61/MAX(1,SUMIFS('Treatment Backing (Hide)'!$B$110:$B$124,'Capacity Backing (Hide)2'!AG$203:AG$217,"X")))</f>
        <v>0</v>
      </c>
      <c r="NB61">
        <f>'Capacity Backing (Hide)2'!AH$139*(BH61/MAX(1,SUMIFS('Treatment Backing (Hide)'!$B$110:$B$124,'Capacity Backing (Hide)2'!AH$203:AH$217,"X")))</f>
        <v>0</v>
      </c>
      <c r="NC61">
        <f>'Capacity Backing (Hide)2'!AI$139*(BI61/MAX(1,SUMIFS('Treatment Backing (Hide)'!$B$110:$B$124,'Capacity Backing (Hide)2'!AI$203:AI$217,"X")))</f>
        <v>0</v>
      </c>
      <c r="ND61">
        <f>'Capacity Backing (Hide)2'!AJ$139*(BJ61/MAX(1,SUMIFS('Treatment Backing (Hide)'!$B$110:$B$124,'Capacity Backing (Hide)2'!AJ$203:AJ$217,"X")))</f>
        <v>0</v>
      </c>
      <c r="NE61">
        <f>'Capacity Backing (Hide)2'!AK$139*(BK61/MAX(1,SUMIFS('Treatment Backing (Hide)'!$B$110:$B$124,'Capacity Backing (Hide)2'!AK$203:AK$217,"X")))</f>
        <v>0</v>
      </c>
      <c r="NF61">
        <f>'Capacity Backing (Hide)2'!AL$139*(BL61/MAX(1,SUMIFS('Treatment Backing (Hide)'!$B$110:$B$124,'Capacity Backing (Hide)2'!AL$203:AL$217,"X")))</f>
        <v>0</v>
      </c>
      <c r="NG61">
        <f>'Capacity Backing (Hide)2'!AM$139*(BM61/MAX(1,SUMIFS('Treatment Backing (Hide)'!$B$110:$B$124,'Capacity Backing (Hide)2'!AM$203:AM$217,"X")))</f>
        <v>0</v>
      </c>
      <c r="NH61">
        <f>'Capacity Backing (Hide)2'!AN$139*(BN61/MAX(1,SUMIFS('Treatment Backing (Hide)'!$B$110:$B$124,'Capacity Backing (Hide)2'!AN$203:AN$217,"X")))</f>
        <v>0</v>
      </c>
      <c r="NI61">
        <f>'Capacity Backing (Hide)2'!AO$139*(BO61/MAX(1,SUMIFS('Treatment Backing (Hide)'!$B$110:$B$124,'Capacity Backing (Hide)2'!AO$203:AO$217,"X")))</f>
        <v>0</v>
      </c>
      <c r="NJ61">
        <f>'Capacity Backing (Hide)2'!AP$139*(BP61/MAX(1,SUMIFS('Treatment Backing (Hide)'!$B$110:$B$124,'Capacity Backing (Hide)2'!AP$203:AP$217,"X")))</f>
        <v>0</v>
      </c>
      <c r="NK61">
        <f>'Capacity Backing (Hide)2'!AQ$139*(BQ61/MAX(1,SUMIFS('Treatment Backing (Hide)'!$B$110:$B$124,'Capacity Backing (Hide)2'!AQ$203:AQ$217,"X")))</f>
        <v>0</v>
      </c>
      <c r="NL61">
        <f>'Capacity Backing (Hide)2'!AR$139*(BR61/MAX(1,SUMIFS('Treatment Backing (Hide)'!$B$110:$B$124,'Capacity Backing (Hide)2'!AR$203:AR$217,"X")))</f>
        <v>0</v>
      </c>
      <c r="NM61">
        <f>'Capacity Backing (Hide)2'!AS$139*(BS61/MAX(1,SUMIFS('Treatment Backing (Hide)'!$B$110:$B$124,'Capacity Backing (Hide)2'!AS$203:AS$217,"X")))</f>
        <v>0</v>
      </c>
      <c r="NN61">
        <f>'Capacity Backing (Hide)2'!AT$139*(BT61/MAX(1,SUMIFS('Treatment Backing (Hide)'!$B$110:$B$124,'Capacity Backing (Hide)2'!AT$203:AT$217,"X")))</f>
        <v>0</v>
      </c>
      <c r="NO61">
        <f>'Capacity Backing (Hide)2'!AU$139*(BU61/MAX(1,SUMIFS('Treatment Backing (Hide)'!$B$110:$B$124,'Capacity Backing (Hide)2'!AU$203:AU$217,"X")))</f>
        <v>0</v>
      </c>
      <c r="NP61">
        <f>'Capacity Backing (Hide)2'!AV$139*(BV61/MAX(1,SUMIFS('Treatment Backing (Hide)'!$B$110:$B$124,'Capacity Backing (Hide)2'!AV$203:AV$217,"X")))</f>
        <v>0</v>
      </c>
      <c r="NQ61">
        <f>'Capacity Backing (Hide)2'!AW$139*(BW61/MAX(1,SUMIFS('Treatment Backing (Hide)'!$B$110:$B$124,'Capacity Backing (Hide)2'!AW$203:AW$217,"X")))</f>
        <v>0</v>
      </c>
      <c r="NR61">
        <f>'Capacity Backing (Hide)2'!AX$139*(BX61/MAX(1,SUMIFS('Treatment Backing (Hide)'!$B$110:$B$124,'Capacity Backing (Hide)2'!AX$203:AX$217,"X")))</f>
        <v>0</v>
      </c>
      <c r="NS61">
        <f>'Capacity Backing (Hide)2'!AY$139*(BY61/MAX(1,SUMIFS('Treatment Backing (Hide)'!$B$110:$B$124,'Capacity Backing (Hide)2'!AY$203:AY$217,"X")))</f>
        <v>0</v>
      </c>
      <c r="NT61">
        <f>'Capacity Backing (Hide)2'!AZ$139*(BZ61/MAX(1,SUMIFS('Treatment Backing (Hide)'!$B$110:$B$124,'Capacity Backing (Hide)2'!AZ$203:AZ$217,"X")))</f>
        <v>0</v>
      </c>
      <c r="NU61">
        <f>'Capacity Backing (Hide)2'!BA$139*(CA61/MAX(1,SUMIFS('Treatment Backing (Hide)'!$B$110:$B$124,'Capacity Backing (Hide)2'!BA$203:BA$217,"X")))</f>
        <v>0</v>
      </c>
      <c r="NV61">
        <f>'Capacity Backing (Hide)2'!BB$139*(CB61/MAX(1,SUMIFS('Treatment Backing (Hide)'!$B$110:$B$124,'Capacity Backing (Hide)2'!BB$203:BB$217,"X")))</f>
        <v>0</v>
      </c>
      <c r="NW61">
        <f>'Capacity Backing (Hide)2'!BC$139*(CC61/MAX(1,SUMIFS('Treatment Backing (Hide)'!$B$110:$B$124,'Capacity Backing (Hide)2'!BC$203:BC$217,"X")))</f>
        <v>0</v>
      </c>
      <c r="NX61">
        <f>'Capacity Backing (Hide)2'!BD$139*(CD61/MAX(1,SUMIFS('Treatment Backing (Hide)'!$B$110:$B$124,'Capacity Backing (Hide)2'!BD$203:BD$217,"X")))</f>
        <v>0</v>
      </c>
      <c r="NY61">
        <f>'Capacity Backing (Hide)2'!BE$139*(CE61/MAX(1,SUMIFS('Treatment Backing (Hide)'!$B$110:$B$124,'Capacity Backing (Hide)2'!BE$203:BE$217,"X")))</f>
        <v>0</v>
      </c>
      <c r="NZ61">
        <f>'Capacity Backing (Hide)2'!BF$139*(CF61/MAX(1,SUMIFS('Treatment Backing (Hide)'!$B$110:$B$124,'Capacity Backing (Hide)2'!BF$203:BF$217,"X")))</f>
        <v>0</v>
      </c>
      <c r="OA61">
        <f>'Capacity Backing (Hide)2'!BG$139*(CG61/MAX(1,SUMIFS('Treatment Backing (Hide)'!$B$110:$B$124,'Capacity Backing (Hide)2'!BG$203:BG$217,"X")))</f>
        <v>0</v>
      </c>
      <c r="OB61">
        <f>'Capacity Backing (Hide)2'!BH$139*(CH61/MAX(1,SUMIFS('Treatment Backing (Hide)'!$B$110:$B$124,'Capacity Backing (Hide)2'!BH$203:BH$217,"X")))</f>
        <v>0</v>
      </c>
      <c r="OC61">
        <f>'Capacity Backing (Hide)2'!BI$139*(CI61/MAX(1,SUMIFS('Treatment Backing (Hide)'!$B$110:$B$124,'Capacity Backing (Hide)2'!BI$203:BI$217,"X")))</f>
        <v>0</v>
      </c>
      <c r="OD61">
        <f>'Capacity Backing (Hide)2'!BJ$139*(CJ61/MAX(1,SUMIFS('Treatment Backing (Hide)'!$B$110:$B$124,'Capacity Backing (Hide)2'!BJ$203:BJ$217,"X")))</f>
        <v>0</v>
      </c>
      <c r="OE61">
        <f>'Capacity Backing (Hide)2'!BK$139*(CK61/MAX(1,SUMIFS('Treatment Backing (Hide)'!$B$110:$B$124,'Capacity Backing (Hide)2'!BK$203:BK$217,"X")))</f>
        <v>0</v>
      </c>
      <c r="OF61">
        <f>'Capacity Backing (Hide)2'!BL$139*(CL61/MAX(1,SUMIFS('Treatment Backing (Hide)'!$B$110:$B$124,'Capacity Backing (Hide)2'!BL$203:BL$217,"X")))</f>
        <v>0</v>
      </c>
      <c r="OG61">
        <f>'Capacity Backing (Hide)2'!BM$139*(CM61/MAX(1,SUMIFS('Treatment Backing (Hide)'!$B$110:$B$124,'Capacity Backing (Hide)2'!BM$203:BM$217,"X")))</f>
        <v>0</v>
      </c>
      <c r="OH61">
        <f>'Capacity Backing (Hide)2'!BN$139*(CN61/MAX(1,SUMIFS('Treatment Backing (Hide)'!$B$110:$B$124,'Capacity Backing (Hide)2'!BN$203:BN$217,"X")))</f>
        <v>0</v>
      </c>
      <c r="OI61">
        <f>'Capacity Backing (Hide)2'!BO$139*(CO61/MAX(1,SUMIFS('Treatment Backing (Hide)'!$B$110:$B$124,'Capacity Backing (Hide)2'!BO$203:BO$217,"X")))</f>
        <v>0</v>
      </c>
      <c r="OJ61">
        <f>'Capacity Backing (Hide)2'!BP$139*(CP61/MAX(1,SUMIFS('Treatment Backing (Hide)'!$B$110:$B$124,'Capacity Backing (Hide)2'!BP$203:BP$217,"X")))</f>
        <v>0</v>
      </c>
      <c r="OK61">
        <f>'Capacity Backing (Hide)2'!BQ$139*(CQ61/MAX(1,SUMIFS('Treatment Backing (Hide)'!$B$110:$B$124,'Capacity Backing (Hide)2'!BQ$203:BQ$217,"X")))</f>
        <v>0</v>
      </c>
      <c r="OL61">
        <f>'Capacity Backing (Hide)2'!BR$139*(CR61/MAX(1,SUMIFS('Treatment Backing (Hide)'!$B$110:$B$124,'Capacity Backing (Hide)2'!BR$203:BR$217,"X")))</f>
        <v>0</v>
      </c>
      <c r="OM61">
        <f>'Capacity Backing (Hide)2'!BS$139*(CS61/MAX(1,SUMIFS('Treatment Backing (Hide)'!$B$110:$B$124,'Capacity Backing (Hide)2'!BS$203:BS$217,"X")))</f>
        <v>0</v>
      </c>
      <c r="ON61">
        <f>'Capacity Backing (Hide)2'!BT$139*(CT61/MAX(1,SUMIFS('Treatment Backing (Hide)'!$B$110:$B$124,'Capacity Backing (Hide)2'!BT$203:BT$217,"X")))</f>
        <v>0</v>
      </c>
      <c r="OO61">
        <f>'Capacity Backing (Hide)2'!BU$139*(CU61/MAX(1,SUMIFS('Treatment Backing (Hide)'!$B$110:$B$124,'Capacity Backing (Hide)2'!BU$203:BU$217,"X")))</f>
        <v>0</v>
      </c>
      <c r="OP61">
        <f>'Capacity Backing (Hide)2'!BV$139*(CV61/MAX(1,SUMIFS('Treatment Backing (Hide)'!$B$110:$B$124,'Capacity Backing (Hide)2'!BV$203:BV$217,"X")))</f>
        <v>0</v>
      </c>
      <c r="OQ61">
        <f>'Capacity Backing (Hide)2'!BW$139*(CW61/MAX(1,SUMIFS('Treatment Backing (Hide)'!$B$110:$B$124,'Capacity Backing (Hide)2'!BW$203:BW$217,"X")))</f>
        <v>0</v>
      </c>
      <c r="OR61">
        <f>'Capacity Backing (Hide)2'!BX$139*(CX61/MAX(1,SUMIFS('Treatment Backing (Hide)'!$B$110:$B$124,'Capacity Backing (Hide)2'!BX$203:BX$217,"X")))</f>
        <v>0</v>
      </c>
      <c r="OS61">
        <f>'Capacity Backing (Hide)2'!BY$139*(CY61/MAX(1,SUMIFS('Treatment Backing (Hide)'!$B$110:$B$124,'Capacity Backing (Hide)2'!BY$203:BY$217,"X")))</f>
        <v>0</v>
      </c>
      <c r="OT61">
        <f>'Capacity Backing (Hide)2'!BZ$139*(CZ61/MAX(1,SUMIFS('Treatment Backing (Hide)'!$B$110:$B$124,'Capacity Backing (Hide)2'!BZ$203:BZ$217,"X")))</f>
        <v>0</v>
      </c>
      <c r="OU61">
        <f>'Capacity Backing (Hide)2'!CA$139*(DA61/MAX(1,SUMIFS('Treatment Backing (Hide)'!$B$110:$B$124,'Capacity Backing (Hide)2'!CA$203:CA$217,"X")))</f>
        <v>0</v>
      </c>
      <c r="OV61">
        <f>'Capacity Backing (Hide)2'!CB$139*(DB61/MAX(1,SUMIFS('Treatment Backing (Hide)'!$B$110:$B$124,'Capacity Backing (Hide)2'!CB$203:CB$217,"X")))</f>
        <v>0</v>
      </c>
      <c r="OW61">
        <f>'Capacity Backing (Hide)2'!CC$139*(DC61/MAX(1,SUMIFS('Treatment Backing (Hide)'!$B$110:$B$124,'Capacity Backing (Hide)2'!CC$203:CC$217,"X")))</f>
        <v>0</v>
      </c>
      <c r="OX61">
        <f>'Capacity Backing (Hide)2'!CD$139*(DD61/MAX(1,SUMIFS('Treatment Backing (Hide)'!$B$110:$B$124,'Capacity Backing (Hide)2'!CD$203:CD$217,"X")))</f>
        <v>0</v>
      </c>
      <c r="OY61">
        <f>'Capacity Backing (Hide)2'!CE$139*(DE61/MAX(1,SUMIFS('Treatment Backing (Hide)'!$B$110:$B$124,'Capacity Backing (Hide)2'!CE$203:CE$217,"X")))</f>
        <v>0</v>
      </c>
      <c r="OZ61">
        <f>'Capacity Backing (Hide)2'!CF$139*(DF61/MAX(1,SUMIFS('Treatment Backing (Hide)'!$B$110:$B$124,'Capacity Backing (Hide)2'!CF$203:CF$217,"X")))</f>
        <v>0</v>
      </c>
      <c r="PA61">
        <f>'Capacity Backing (Hide)2'!CG$139*(DG61/MAX(1,SUMIFS('Treatment Backing (Hide)'!$B$110:$B$124,'Capacity Backing (Hide)2'!CG$203:CG$217,"X")))</f>
        <v>0</v>
      </c>
      <c r="PB61">
        <f>'Capacity Backing (Hide)2'!CH$139*(DH61/MAX(1,SUMIFS('Treatment Backing (Hide)'!$B$110:$B$124,'Capacity Backing (Hide)2'!CH$203:CH$217,"X")))</f>
        <v>0</v>
      </c>
      <c r="PC61">
        <f>'Capacity Backing (Hide)2'!CI$139*(DI61/MAX(1,SUMIFS('Treatment Backing (Hide)'!$B$110:$B$124,'Capacity Backing (Hide)2'!CI$203:CI$217,"X")))</f>
        <v>0</v>
      </c>
      <c r="PD61">
        <f>'Capacity Backing (Hide)2'!CJ$139*(DJ61/MAX(1,SUMIFS('Treatment Backing (Hide)'!$B$110:$B$124,'Capacity Backing (Hide)2'!CJ$203:CJ$217,"X")))</f>
        <v>0</v>
      </c>
      <c r="PE61">
        <f>'Capacity Backing (Hide)2'!CK$139*(DK61/MAX(1,SUMIFS('Treatment Backing (Hide)'!$B$110:$B$124,'Capacity Backing (Hide)2'!CK$203:CK$217,"X")))</f>
        <v>0</v>
      </c>
      <c r="PF61">
        <f>'Capacity Backing (Hide)2'!CL$139*(DL61/MAX(1,SUMIFS('Treatment Backing (Hide)'!$B$110:$B$124,'Capacity Backing (Hide)2'!CL$203:CL$217,"X")))</f>
        <v>0</v>
      </c>
      <c r="PG61">
        <f>'Capacity Backing (Hide)2'!CM$139*(DM61/MAX(1,SUMIFS('Treatment Backing (Hide)'!$B$110:$B$124,'Capacity Backing (Hide)2'!CM$203:CM$217,"X")))</f>
        <v>0</v>
      </c>
      <c r="PH61">
        <f>'Capacity Backing (Hide)2'!CN$139*(DN61/MAX(1,SUMIFS('Treatment Backing (Hide)'!$B$110:$B$124,'Capacity Backing (Hide)2'!CN$203:CN$217,"X")))</f>
        <v>0</v>
      </c>
      <c r="PI61">
        <f>'Capacity Backing (Hide)2'!CO$139*(DO61/MAX(1,SUMIFS('Treatment Backing (Hide)'!$B$110:$B$124,'Capacity Backing (Hide)2'!CO$203:CO$217,"X")))</f>
        <v>0</v>
      </c>
      <c r="PJ61">
        <f>'Capacity Backing (Hide)2'!CP$139*(DP61/MAX(1,SUMIFS('Treatment Backing (Hide)'!$B$110:$B$124,'Capacity Backing (Hide)2'!CP$203:CP$217,"X")))</f>
        <v>0</v>
      </c>
      <c r="PK61">
        <f>'Capacity Backing (Hide)2'!CQ$139*(DQ61/MAX(1,SUMIFS('Treatment Backing (Hide)'!$B$110:$B$124,'Capacity Backing (Hide)2'!CQ$203:CQ$217,"X")))</f>
        <v>0</v>
      </c>
      <c r="PL61">
        <f>'Capacity Backing (Hide)2'!CR$139*(DR61/MAX(1,SUMIFS('Treatment Backing (Hide)'!$B$110:$B$124,'Capacity Backing (Hide)2'!CR$203:CR$217,"X")))</f>
        <v>0</v>
      </c>
      <c r="PM61">
        <f>'Capacity Backing (Hide)2'!CS$139*(DS61/MAX(1,SUMIFS('Treatment Backing (Hide)'!$B$110:$B$124,'Capacity Backing (Hide)2'!CS$203:CS$217,"X")))</f>
        <v>0</v>
      </c>
      <c r="PN61">
        <f>'Capacity Backing (Hide)2'!CT$139*(DT61/MAX(1,SUMIFS('Treatment Backing (Hide)'!$B$110:$B$124,'Capacity Backing (Hide)2'!CT$203:CT$217,"X")))</f>
        <v>0</v>
      </c>
      <c r="PO61">
        <f>'Capacity Backing (Hide)2'!CU$139*(DU61/MAX(1,SUMIFS('Treatment Backing (Hide)'!$B$110:$B$124,'Capacity Backing (Hide)2'!CU$203:CU$217,"X")))</f>
        <v>0</v>
      </c>
      <c r="PP61">
        <f>'Capacity Backing (Hide)2'!CV$139*(DV61/MAX(1,SUMIFS('Treatment Backing (Hide)'!$B$110:$B$124,'Capacity Backing (Hide)2'!CV$203:CV$217,"X")))</f>
        <v>0</v>
      </c>
      <c r="PQ61">
        <f>'Capacity Backing (Hide)2'!CW$139*(DW61/MAX(1,SUMIFS('Treatment Backing (Hide)'!$B$110:$B$124,'Capacity Backing (Hide)2'!CW$203:CW$217,"X")))</f>
        <v>0</v>
      </c>
      <c r="PS61" cm="1">
        <f t="array" ref="PS61">SUM(IF('Capacity Summary'!H$36:H$135="X",1,0)*TRANSPOSE('CR Backing (Hide)'!$HX61:$LS61))</f>
        <v>0</v>
      </c>
      <c r="PT61" cm="1">
        <f t="array" ref="PT61">SUM(IF('Capacity Summary'!I$36:I$135="X",1,0)*TRANSPOSE('CR Backing (Hide)'!$HX61:$LS61))</f>
        <v>0</v>
      </c>
      <c r="PU61" cm="1">
        <f t="array" ref="PU61">SUM(IF('Capacity Summary'!J$36:J$135="X",1,0)*TRANSPOSE('CR Backing (Hide)'!$HX61:$LS61))</f>
        <v>0</v>
      </c>
      <c r="PV61" cm="1">
        <f t="array" ref="PV61">SUM(IF('Capacity Summary'!K$36:K$135="X",1,0)*TRANSPOSE('CR Backing (Hide)'!$HX61:$LS61))</f>
        <v>0</v>
      </c>
      <c r="PW61" cm="1">
        <f t="array" ref="PW61">SUM(IF('Capacity Summary'!L$36:L$135="X",1,0)*TRANSPOSE('CR Backing (Hide)'!$HX61:$LS61))</f>
        <v>0</v>
      </c>
      <c r="PX61" cm="1">
        <f t="array" ref="PX61">SUM(IF('Capacity Summary'!M$36:M$135="X",1,0)*TRANSPOSE('CR Backing (Hide)'!$HX61:$LS61))</f>
        <v>0</v>
      </c>
      <c r="PY61" cm="1">
        <f t="array" ref="PY61">SUM(IF('Capacity Summary'!N$36:N$135="X",1,0)*TRANSPOSE('CR Backing (Hide)'!$HX61:$LS61))</f>
        <v>0</v>
      </c>
      <c r="PZ61" cm="1">
        <f t="array" ref="PZ61">SUM(IF('Capacity Summary'!O$36:O$135="X",1,0)*TRANSPOSE('CR Backing (Hide)'!$HX61:$LS61))</f>
        <v>0</v>
      </c>
      <c r="QA61" cm="1">
        <f t="array" ref="QA61">SUM(IF('Capacity Summary'!P$36:P$135="X",1,0)*TRANSPOSE('CR Backing (Hide)'!$HX61:$LS61))</f>
        <v>0</v>
      </c>
      <c r="QB61" cm="1">
        <f t="array" ref="QB61">SUM(IF('Capacity Summary'!Q$36:Q$135="X",1,0)*TRANSPOSE('CR Backing (Hide)'!$HX61:$LS61))</f>
        <v>0</v>
      </c>
      <c r="QC61" cm="1">
        <f t="array" ref="QC61">SUM(IF('Capacity Summary'!R$36:R$135="X",1,0)*TRANSPOSE('CR Backing (Hide)'!$HX61:$LS61))</f>
        <v>0</v>
      </c>
      <c r="QD61" cm="1">
        <f t="array" ref="QD61">SUM(IF('Capacity Summary'!S$36:S$135="X",1,0)*TRANSPOSE('CR Backing (Hide)'!$HX61:$LS61))</f>
        <v>0</v>
      </c>
      <c r="QE61" cm="1">
        <f t="array" ref="QE61">SUM(IF('Capacity Summary'!T$36:T$135="X",1,0)*TRANSPOSE('CR Backing (Hide)'!$HX61:$LS61))</f>
        <v>0</v>
      </c>
      <c r="QF61" cm="1">
        <f t="array" ref="QF61">SUM(IF('Capacity Summary'!U$36:U$135="X",1,0)*TRANSPOSE('CR Backing (Hide)'!$HX61:$LS61))</f>
        <v>0</v>
      </c>
      <c r="QG61" cm="1">
        <f t="array" ref="QG61">SUM(IF('Capacity Summary'!V$36:V$135="X",1,0)*TRANSPOSE('CR Backing (Hide)'!$HX61:$LS61))</f>
        <v>0</v>
      </c>
      <c r="QH61" cm="1">
        <f t="array" ref="QH61">SUM(IF('Capacity Summary'!W$36:W$135="X",1,0)*TRANSPOSE('CR Backing (Hide)'!$HX61:$LS61))</f>
        <v>0</v>
      </c>
      <c r="QI61" cm="1">
        <f t="array" ref="QI61">SUM(IF('Capacity Summary'!X$36:X$135="X",1,0)*TRANSPOSE('CR Backing (Hide)'!$HX61:$LS61))</f>
        <v>0</v>
      </c>
      <c r="QJ61" cm="1">
        <f t="array" ref="QJ61">SUM(IF('Capacity Summary'!Y$36:Y$135="X",1,0)*TRANSPOSE('CR Backing (Hide)'!$HX61:$LS61))</f>
        <v>0</v>
      </c>
      <c r="QK61" cm="1">
        <f t="array" ref="QK61">SUM(IF('Capacity Summary'!Z$36:Z$135="X",1,0)*TRANSPOSE('CR Backing (Hide)'!$HX61:$LS61))</f>
        <v>0</v>
      </c>
      <c r="QL61" cm="1">
        <f t="array" ref="QL61">SUM(IF('Capacity Summary'!AA$36:AA$135="X",1,0)*TRANSPOSE('CR Backing (Hide)'!$HX61:$LS61))</f>
        <v>0</v>
      </c>
      <c r="QM61" cm="1">
        <f t="array" ref="QM61">SUM(IF('Capacity Summary'!AB$36:AB$135="X",1,0)*TRANSPOSE('CR Backing (Hide)'!$HX61:$LS61))</f>
        <v>0</v>
      </c>
      <c r="QN61" cm="1">
        <f t="array" ref="QN61">SUM(IF('Capacity Summary'!AC$36:AC$135="X",1,0)*TRANSPOSE('CR Backing (Hide)'!$HX61:$LS61))</f>
        <v>0</v>
      </c>
      <c r="QO61" cm="1">
        <f t="array" ref="QO61">SUM(IF('Capacity Summary'!AD$36:AD$135="X",1,0)*TRANSPOSE('CR Backing (Hide)'!$HX61:$LS61))</f>
        <v>0</v>
      </c>
      <c r="QP61" cm="1">
        <f t="array" ref="QP61">SUM(IF('Capacity Summary'!AE$36:AE$135="X",1,0)*TRANSPOSE('CR Backing (Hide)'!$HX61:$LS61))</f>
        <v>0</v>
      </c>
      <c r="QQ61" cm="1">
        <f t="array" ref="QQ61">SUM(IF('Capacity Summary'!AF$36:AF$135="X",1,0)*TRANSPOSE('CR Backing (Hide)'!$HX61:$LS61))</f>
        <v>0</v>
      </c>
      <c r="QR61" cm="1">
        <f t="array" ref="QR61">SUM(IF('Capacity Summary'!AG$36:AG$135="X",1,0)*TRANSPOSE('CR Backing (Hide)'!$HX61:$LS61))</f>
        <v>0</v>
      </c>
      <c r="QS61" cm="1">
        <f t="array" ref="QS61">SUM(IF('Capacity Summary'!AH$36:AH$135="X",1,0)*TRANSPOSE('CR Backing (Hide)'!$HX61:$LS61))</f>
        <v>0</v>
      </c>
      <c r="QT61" cm="1">
        <f t="array" ref="QT61">SUM(IF('Capacity Summary'!AI$36:AI$135="X",1,0)*TRANSPOSE('CR Backing (Hide)'!$HX61:$LS61))</f>
        <v>0</v>
      </c>
      <c r="QU61" cm="1">
        <f t="array" ref="QU61">SUM(IF('Capacity Summary'!AJ$36:AJ$135="X",1,0)*TRANSPOSE('CR Backing (Hide)'!$HX61:$LS61))</f>
        <v>0</v>
      </c>
      <c r="QV61" cm="1">
        <f t="array" ref="QV61">SUM(IF('Capacity Summary'!AK$36:AK$135="X",1,0)*TRANSPOSE('CR Backing (Hide)'!$HX61:$LS61))</f>
        <v>0</v>
      </c>
      <c r="QW61" cm="1">
        <f t="array" ref="QW61">SUM(IF('Capacity Summary'!AL$36:AL$135="X",1,0)*TRANSPOSE('CR Backing (Hide)'!$HX61:$LS61))</f>
        <v>0</v>
      </c>
      <c r="QX61" cm="1">
        <f t="array" ref="QX61">SUM(IF('Capacity Summary'!AM$36:AM$135="X",1,0)*TRANSPOSE('CR Backing (Hide)'!$HX61:$LS61))</f>
        <v>0</v>
      </c>
      <c r="QY61" cm="1">
        <f t="array" ref="QY61">SUM(IF('Capacity Summary'!AN$36:AN$135="X",1,0)*TRANSPOSE('CR Backing (Hide)'!$HX61:$LS61))</f>
        <v>0</v>
      </c>
      <c r="QZ61" cm="1">
        <f t="array" ref="QZ61">SUM(IF('Capacity Summary'!AO$36:AO$135="X",1,0)*TRANSPOSE('CR Backing (Hide)'!$HX61:$LS61))</f>
        <v>0</v>
      </c>
      <c r="RA61" cm="1">
        <f t="array" ref="RA61">SUM(IF('Capacity Summary'!AP$36:AP$135="X",1,0)*TRANSPOSE('CR Backing (Hide)'!$HX61:$LS61))</f>
        <v>0</v>
      </c>
      <c r="RB61" cm="1">
        <f t="array" ref="RB61">SUM(IF('Capacity Summary'!AQ$36:AQ$135="X",1,0)*TRANSPOSE('CR Backing (Hide)'!$HX61:$LS61))</f>
        <v>0</v>
      </c>
      <c r="RC61" cm="1">
        <f t="array" ref="RC61">SUM(IF('Capacity Summary'!AR$36:AR$135="X",1,0)*TRANSPOSE('CR Backing (Hide)'!$HX61:$LS61))</f>
        <v>0</v>
      </c>
      <c r="RD61" cm="1">
        <f t="array" ref="RD61">SUM(IF('Capacity Summary'!AS$36:AS$135="X",1,0)*TRANSPOSE('CR Backing (Hide)'!$HX61:$LS61))</f>
        <v>0</v>
      </c>
      <c r="RE61" cm="1">
        <f t="array" ref="RE61">SUM(IF('Capacity Summary'!AT$36:AT$135="X",1,0)*TRANSPOSE('CR Backing (Hide)'!$HX61:$LS61))</f>
        <v>0</v>
      </c>
      <c r="RF61" cm="1">
        <f t="array" ref="RF61">SUM(IF('Capacity Summary'!AU$36:AU$135="X",1,0)*TRANSPOSE('CR Backing (Hide)'!$HX61:$LS61))</f>
        <v>0</v>
      </c>
      <c r="RG61" cm="1">
        <f t="array" ref="RG61">SUM(IF('Capacity Summary'!AV$36:AV$135="X",1,0)*TRANSPOSE('CR Backing (Hide)'!$HX61:$LS61))</f>
        <v>0</v>
      </c>
      <c r="RH61" cm="1">
        <f t="array" ref="RH61">SUM(IF('Capacity Summary'!AW$36:AW$135="X",1,0)*TRANSPOSE('CR Backing (Hide)'!$HX61:$LS61))</f>
        <v>0</v>
      </c>
      <c r="RI61" cm="1">
        <f t="array" ref="RI61">SUM(IF('Capacity Summary'!AX$36:AX$135="X",1,0)*TRANSPOSE('CR Backing (Hide)'!$HX61:$LS61))</f>
        <v>0</v>
      </c>
      <c r="RJ61" cm="1">
        <f t="array" ref="RJ61">SUM(IF('Capacity Summary'!AY$36:AY$135="X",1,0)*TRANSPOSE('CR Backing (Hide)'!$HX61:$LS61))</f>
        <v>0</v>
      </c>
      <c r="RK61" cm="1">
        <f t="array" ref="RK61">SUM(IF('Capacity Summary'!AZ$36:AZ$135="X",1,0)*TRANSPOSE('CR Backing (Hide)'!$HX61:$LS61))</f>
        <v>0</v>
      </c>
      <c r="RL61" cm="1">
        <f t="array" ref="RL61">SUM(IF('Capacity Summary'!BA$36:BA$135="X",1,0)*TRANSPOSE('CR Backing (Hide)'!$HX61:$LS61))</f>
        <v>0</v>
      </c>
      <c r="RM61" cm="1">
        <f t="array" ref="RM61">SUM(IF('Capacity Summary'!BB$36:BB$135="X",1,0)*TRANSPOSE('CR Backing (Hide)'!$HX61:$LS61))</f>
        <v>0</v>
      </c>
      <c r="RN61" cm="1">
        <f t="array" ref="RN61">SUM(IF('Capacity Summary'!BC$36:BC$135="X",1,0)*TRANSPOSE('CR Backing (Hide)'!$HX61:$LS61))</f>
        <v>0</v>
      </c>
      <c r="RO61" cm="1">
        <f t="array" ref="RO61">SUM(IF('Capacity Summary'!BD$36:BD$135="X",1,0)*TRANSPOSE('CR Backing (Hide)'!$HX61:$LS61))</f>
        <v>0</v>
      </c>
      <c r="RP61" cm="1">
        <f t="array" ref="RP61">SUM(IF('Capacity Summary'!BE$36:BE$135="X",1,0)*TRANSPOSE('CR Backing (Hide)'!$HX61:$LS61))</f>
        <v>0</v>
      </c>
      <c r="RQ61" cm="1">
        <f t="array" ref="RQ61">SUM(IF('Capacity Summary'!BF$36:BF$135="X",1,0)*TRANSPOSE('CR Backing (Hide)'!$HX61:$LS61))</f>
        <v>0</v>
      </c>
      <c r="RR61" cm="1">
        <f t="array" ref="RR61">SUM(IF('Capacity Summary'!BG$36:BG$135="X",1,0)*TRANSPOSE('CR Backing (Hide)'!$HX61:$LS61))</f>
        <v>0</v>
      </c>
      <c r="RT61" cm="1">
        <f t="array" ref="RT61">SUM(IF('Capacity Summary'!H$139:H$238="X",1,0)*TRANSPOSE('CR Backing (Hide)'!$LV61:$PQ61))</f>
        <v>0</v>
      </c>
      <c r="RU61" cm="1">
        <f t="array" ref="RU61">SUM(IF('Capacity Summary'!I$139:I$238="X",1,0)*TRANSPOSE('CR Backing (Hide)'!$LV61:$PQ61))</f>
        <v>0</v>
      </c>
      <c r="RV61" cm="1">
        <f t="array" ref="RV61">SUM(IF('Capacity Summary'!J$139:J$238="X",1,0)*TRANSPOSE('CR Backing (Hide)'!$LV61:$PQ61))</f>
        <v>0</v>
      </c>
      <c r="RW61" cm="1">
        <f t="array" ref="RW61">SUM(IF('Capacity Summary'!K$139:K$238="X",1,0)*TRANSPOSE('CR Backing (Hide)'!$LV61:$PQ61))</f>
        <v>0</v>
      </c>
      <c r="RX61" cm="1">
        <f t="array" ref="RX61">SUM(IF('Capacity Summary'!L$139:L$238="X",1,0)*TRANSPOSE('CR Backing (Hide)'!$LV61:$PQ61))</f>
        <v>0</v>
      </c>
      <c r="RY61" cm="1">
        <f t="array" ref="RY61">SUM(IF('Capacity Summary'!M$139:M$238="X",1,0)*TRANSPOSE('CR Backing (Hide)'!$LV61:$PQ61))</f>
        <v>0</v>
      </c>
      <c r="RZ61" cm="1">
        <f t="array" ref="RZ61">SUM(IF('Capacity Summary'!N$139:N$238="X",1,0)*TRANSPOSE('CR Backing (Hide)'!$LV61:$PQ61))</f>
        <v>0</v>
      </c>
      <c r="SA61" cm="1">
        <f t="array" ref="SA61">SUM(IF('Capacity Summary'!O$139:O$238="X",1,0)*TRANSPOSE('CR Backing (Hide)'!$LV61:$PQ61))</f>
        <v>0</v>
      </c>
      <c r="SB61" cm="1">
        <f t="array" ref="SB61">SUM(IF('Capacity Summary'!P$139:P$238="X",1,0)*TRANSPOSE('CR Backing (Hide)'!$LV61:$PQ61))</f>
        <v>0</v>
      </c>
      <c r="SC61" cm="1">
        <f t="array" ref="SC61">SUM(IF('Capacity Summary'!Q$139:Q$238="X",1,0)*TRANSPOSE('CR Backing (Hide)'!$LV61:$PQ61))</f>
        <v>0</v>
      </c>
      <c r="SD61" cm="1">
        <f t="array" ref="SD61">SUM(IF('Capacity Summary'!R$139:R$238="X",1,0)*TRANSPOSE('CR Backing (Hide)'!$LV61:$PQ61))</f>
        <v>0</v>
      </c>
      <c r="SE61" cm="1">
        <f t="array" ref="SE61">SUM(IF('Capacity Summary'!S$139:S$238="X",1,0)*TRANSPOSE('CR Backing (Hide)'!$LV61:$PQ61))</f>
        <v>0</v>
      </c>
      <c r="SF61" cm="1">
        <f t="array" ref="SF61">SUM(IF('Capacity Summary'!T$139:T$238="X",1,0)*TRANSPOSE('CR Backing (Hide)'!$LV61:$PQ61))</f>
        <v>0</v>
      </c>
      <c r="SG61" cm="1">
        <f t="array" ref="SG61">SUM(IF('Capacity Summary'!U$139:U$238="X",1,0)*TRANSPOSE('CR Backing (Hide)'!$LV61:$PQ61))</f>
        <v>0</v>
      </c>
      <c r="SH61" cm="1">
        <f t="array" ref="SH61">SUM(IF('Capacity Summary'!V$139:V$238="X",1,0)*TRANSPOSE('CR Backing (Hide)'!$LV61:$PQ61))</f>
        <v>0</v>
      </c>
      <c r="SI61" cm="1">
        <f t="array" ref="SI61">SUM(IF('Capacity Summary'!W$139:W$238="X",1,0)*TRANSPOSE('CR Backing (Hide)'!$LV61:$PQ61))</f>
        <v>0</v>
      </c>
      <c r="SJ61" cm="1">
        <f t="array" ref="SJ61">SUM(IF('Capacity Summary'!X$139:X$238="X",1,0)*TRANSPOSE('CR Backing (Hide)'!$LV61:$PQ61))</f>
        <v>0</v>
      </c>
      <c r="SK61" cm="1">
        <f t="array" ref="SK61">SUM(IF('Capacity Summary'!Y$139:Y$238="X",1,0)*TRANSPOSE('CR Backing (Hide)'!$LV61:$PQ61))</f>
        <v>0</v>
      </c>
      <c r="SL61" cm="1">
        <f t="array" ref="SL61">SUM(IF('Capacity Summary'!Z$139:Z$238="X",1,0)*TRANSPOSE('CR Backing (Hide)'!$LV61:$PQ61))</f>
        <v>0</v>
      </c>
      <c r="SM61" cm="1">
        <f t="array" ref="SM61">SUM(IF('Capacity Summary'!AA$139:AA$238="X",1,0)*TRANSPOSE('CR Backing (Hide)'!$LV61:$PQ61))</f>
        <v>0</v>
      </c>
      <c r="SN61" cm="1">
        <f t="array" ref="SN61">SUM(IF('Capacity Summary'!AB$139:AB$238="X",1,0)*TRANSPOSE('CR Backing (Hide)'!$LV61:$PQ61))</f>
        <v>0</v>
      </c>
      <c r="SO61" cm="1">
        <f t="array" ref="SO61">SUM(IF('Capacity Summary'!AC$139:AC$238="X",1,0)*TRANSPOSE('CR Backing (Hide)'!$LV61:$PQ61))</f>
        <v>0</v>
      </c>
      <c r="SP61" cm="1">
        <f t="array" ref="SP61">SUM(IF('Capacity Summary'!AD$139:AD$238="X",1,0)*TRANSPOSE('CR Backing (Hide)'!$LV61:$PQ61))</f>
        <v>0</v>
      </c>
      <c r="SQ61" cm="1">
        <f t="array" ref="SQ61">SUM(IF('Capacity Summary'!AE$139:AE$238="X",1,0)*TRANSPOSE('CR Backing (Hide)'!$LV61:$PQ61))</f>
        <v>0</v>
      </c>
      <c r="SR61" cm="1">
        <f t="array" ref="SR61">SUM(IF('Capacity Summary'!AF$139:AF$238="X",1,0)*TRANSPOSE('CR Backing (Hide)'!$LV61:$PQ61))</f>
        <v>0</v>
      </c>
      <c r="SS61" cm="1">
        <f t="array" ref="SS61">SUM(IF('Capacity Summary'!AG$139:AG$238="X",1,0)*TRANSPOSE('CR Backing (Hide)'!$LV61:$PQ61))</f>
        <v>0</v>
      </c>
      <c r="ST61" cm="1">
        <f t="array" ref="ST61">SUM(IF('Capacity Summary'!AH$139:AH$238="X",1,0)*TRANSPOSE('CR Backing (Hide)'!$LV61:$PQ61))</f>
        <v>0</v>
      </c>
      <c r="SU61" cm="1">
        <f t="array" ref="SU61">SUM(IF('Capacity Summary'!AI$139:AI$238="X",1,0)*TRANSPOSE('CR Backing (Hide)'!$LV61:$PQ61))</f>
        <v>0</v>
      </c>
      <c r="SV61" cm="1">
        <f t="array" ref="SV61">SUM(IF('Capacity Summary'!AJ$139:AJ$238="X",1,0)*TRANSPOSE('CR Backing (Hide)'!$LV61:$PQ61))</f>
        <v>0</v>
      </c>
      <c r="SW61" cm="1">
        <f t="array" ref="SW61">SUM(IF('Capacity Summary'!AK$139:AK$238="X",1,0)*TRANSPOSE('CR Backing (Hide)'!$LV61:$PQ61))</f>
        <v>0</v>
      </c>
      <c r="SX61" cm="1">
        <f t="array" ref="SX61">SUM(IF('Capacity Summary'!AL$139:AL$238="X",1,0)*TRANSPOSE('CR Backing (Hide)'!$LV61:$PQ61))</f>
        <v>0</v>
      </c>
      <c r="SY61" cm="1">
        <f t="array" ref="SY61">SUM(IF('Capacity Summary'!AM$139:AM$238="X",1,0)*TRANSPOSE('CR Backing (Hide)'!$LV61:$PQ61))</f>
        <v>0</v>
      </c>
      <c r="SZ61" cm="1">
        <f t="array" ref="SZ61">SUM(IF('Capacity Summary'!AN$139:AN$238="X",1,0)*TRANSPOSE('CR Backing (Hide)'!$LV61:$PQ61))</f>
        <v>0</v>
      </c>
      <c r="TA61" cm="1">
        <f t="array" ref="TA61">SUM(IF('Capacity Summary'!AO$139:AO$238="X",1,0)*TRANSPOSE('CR Backing (Hide)'!$LV61:$PQ61))</f>
        <v>0</v>
      </c>
      <c r="TB61" cm="1">
        <f t="array" ref="TB61">SUM(IF('Capacity Summary'!AP$139:AP$238="X",1,0)*TRANSPOSE('CR Backing (Hide)'!$LV61:$PQ61))</f>
        <v>0</v>
      </c>
      <c r="TC61" cm="1">
        <f t="array" ref="TC61">SUM(IF('Capacity Summary'!AQ$139:AQ$238="X",1,0)*TRANSPOSE('CR Backing (Hide)'!$LV61:$PQ61))</f>
        <v>0</v>
      </c>
      <c r="TD61" cm="1">
        <f t="array" ref="TD61">SUM(IF('Capacity Summary'!AR$139:AR$238="X",1,0)*TRANSPOSE('CR Backing (Hide)'!$LV61:$PQ61))</f>
        <v>0</v>
      </c>
      <c r="TE61" cm="1">
        <f t="array" ref="TE61">SUM(IF('Capacity Summary'!AS$139:AS$238="X",1,0)*TRANSPOSE('CR Backing (Hide)'!$LV61:$PQ61))</f>
        <v>0</v>
      </c>
      <c r="TF61" cm="1">
        <f t="array" ref="TF61">SUM(IF('Capacity Summary'!AT$139:AT$238="X",1,0)*TRANSPOSE('CR Backing (Hide)'!$LV61:$PQ61))</f>
        <v>0</v>
      </c>
      <c r="TG61" cm="1">
        <f t="array" ref="TG61">SUM(IF('Capacity Summary'!AU$139:AU$238="X",1,0)*TRANSPOSE('CR Backing (Hide)'!$LV61:$PQ61))</f>
        <v>0</v>
      </c>
      <c r="TH61" cm="1">
        <f t="array" ref="TH61">SUM(IF('Capacity Summary'!AV$139:AV$238="X",1,0)*TRANSPOSE('CR Backing (Hide)'!$LV61:$PQ61))</f>
        <v>0</v>
      </c>
      <c r="TI61" cm="1">
        <f t="array" ref="TI61">SUM(IF('Capacity Summary'!AW$139:AW$238="X",1,0)*TRANSPOSE('CR Backing (Hide)'!$LV61:$PQ61))</f>
        <v>0</v>
      </c>
      <c r="TJ61" cm="1">
        <f t="array" ref="TJ61">SUM(IF('Capacity Summary'!AX$139:AX$238="X",1,0)*TRANSPOSE('CR Backing (Hide)'!$LV61:$PQ61))</f>
        <v>0</v>
      </c>
      <c r="TK61" cm="1">
        <f t="array" ref="TK61">SUM(IF('Capacity Summary'!AY$139:AY$238="X",1,0)*TRANSPOSE('CR Backing (Hide)'!$LV61:$PQ61))</f>
        <v>0</v>
      </c>
      <c r="TL61" cm="1">
        <f t="array" ref="TL61">SUM(IF('Capacity Summary'!AZ$139:AZ$238="X",1,0)*TRANSPOSE('CR Backing (Hide)'!$LV61:$PQ61))</f>
        <v>0</v>
      </c>
      <c r="TM61" cm="1">
        <f t="array" ref="TM61">SUM(IF('Capacity Summary'!BA$139:BA$238="X",1,0)*TRANSPOSE('CR Backing (Hide)'!$LV61:$PQ61))</f>
        <v>0</v>
      </c>
      <c r="TN61" cm="1">
        <f t="array" ref="TN61">SUM(IF('Capacity Summary'!BB$139:BB$238="X",1,0)*TRANSPOSE('CR Backing (Hide)'!$LV61:$PQ61))</f>
        <v>0</v>
      </c>
      <c r="TO61" cm="1">
        <f t="array" ref="TO61">SUM(IF('Capacity Summary'!BC$139:BC$238="X",1,0)*TRANSPOSE('CR Backing (Hide)'!$LV61:$PQ61))</f>
        <v>0</v>
      </c>
      <c r="TP61" cm="1">
        <f t="array" ref="TP61">SUM(IF('Capacity Summary'!BD$139:BD$238="X",1,0)*TRANSPOSE('CR Backing (Hide)'!$LV61:$PQ61))</f>
        <v>0</v>
      </c>
      <c r="TQ61" cm="1">
        <f t="array" ref="TQ61">SUM(IF('Capacity Summary'!BE$139:BE$238="X",1,0)*TRANSPOSE('CR Backing (Hide)'!$LV61:$PQ61))</f>
        <v>0</v>
      </c>
      <c r="TR61" cm="1">
        <f t="array" ref="TR61">SUM(IF('Capacity Summary'!BF$139:BF$238="X",1,0)*TRANSPOSE('CR Backing (Hide)'!$LV61:$PQ61))</f>
        <v>0</v>
      </c>
      <c r="TS61" cm="1">
        <f t="array" ref="TS61">SUM(IF('Capacity Summary'!BG$139:BG$238="X",1,0)*TRANSPOSE('CR Backing (Hide)'!$LV61:$PQ61))</f>
        <v>0</v>
      </c>
    </row>
    <row r="62" spans="8:539" x14ac:dyDescent="0.25">
      <c r="H62" t="str">
        <f>ROW(H59)&amp;". "&amp;'Clinical resources'!B65</f>
        <v xml:space="preserve">59. </v>
      </c>
      <c r="J62" t="str" cm="1">
        <f t="array" ref="J62">IF(SUM(IF('Clinical resources'!F65:J65="X",1,0)*'Clinical resources'!F$4:J$4)&gt;0,"X","")</f>
        <v/>
      </c>
      <c r="K62" t="str" cm="1">
        <f t="array" ref="K62">IF(SUM(IF('Clinical resources'!K65:O65="X",1,0)*'Clinical resources'!K$4:O$4)&gt;0,"X","")</f>
        <v/>
      </c>
      <c r="L62" t="str" cm="1">
        <f t="array" ref="L62">IF(SUM(IF('Clinical resources'!P65:T65="X",1,0)*'Clinical resources'!P$4:T$4)&gt;0,"X","")</f>
        <v/>
      </c>
      <c r="M62" t="str" cm="1">
        <f t="array" ref="M62">IF(SUM(IF('Clinical resources'!U65:Y65="X",1,0)*'Clinical resources'!U$4:Y$4)&gt;0,"X","")</f>
        <v/>
      </c>
      <c r="N62" t="str" cm="1">
        <f t="array" ref="N62">IF(SUM(IF('Clinical resources'!Z65:AD65="X",1,0)*'Clinical resources'!Z$4:AD$4)&gt;0,"X","")</f>
        <v/>
      </c>
      <c r="O62" t="str" cm="1">
        <f t="array" ref="O62">IF(SUM(IF('Clinical resources'!AE65:AI65="X",1,0)*'Clinical resources'!AE$4:AI$4)&gt;0,"X","")</f>
        <v/>
      </c>
      <c r="P62" t="str" cm="1">
        <f t="array" ref="P62">IF(SUM(IF('Clinical resources'!AJ65:AN65="X",1,0)*'Clinical resources'!AJ$4:AN$4)&gt;0,"X","")</f>
        <v/>
      </c>
      <c r="Q62" t="str" cm="1">
        <f t="array" ref="Q62">IF(SUM(IF('Clinical resources'!AO65:AS65="X",1,0)*'Clinical resources'!AO$4:AS$4)&gt;0,"X","")</f>
        <v/>
      </c>
      <c r="R62" t="str" cm="1">
        <f t="array" ref="R62">IF(SUM(IF('Clinical resources'!AT65:AX65="X",1,0)*'Clinical resources'!AT$4:AX$4)&gt;0,"X","")</f>
        <v/>
      </c>
      <c r="S62" t="str" cm="1">
        <f t="array" ref="S62">IF(SUM(IF('Clinical resources'!AY65:BC65="X",1,0)*'Clinical resources'!AY$4:BC$4)&gt;0,"X","")</f>
        <v/>
      </c>
      <c r="T62" t="str" cm="1">
        <f t="array" ref="T62">IF(SUM(IF('Clinical resources'!BD65:BH65="X",1,0)*'Clinical resources'!BD$4:BH$4)&gt;0,"X","")</f>
        <v/>
      </c>
      <c r="U62" t="str" cm="1">
        <f t="array" ref="U62">IF(SUM(IF('Clinical resources'!BI65:BM65="X",1,0)*'Clinical resources'!BI$4:BM$4)&gt;0,"X","")</f>
        <v/>
      </c>
      <c r="V62" t="str" cm="1">
        <f t="array" ref="V62">IF(SUM(IF('Clinical resources'!BN65:BR65="X",1,0)*'Clinical resources'!BN$4:BR$4)&gt;0,"X","")</f>
        <v/>
      </c>
      <c r="W62" t="str" cm="1">
        <f t="array" ref="W62">IF(SUM(IF('Clinical resources'!BS65:BW65="X",1,0)*'Clinical resources'!BS$4:BW$4)&gt;0,"X","")</f>
        <v/>
      </c>
      <c r="X62" t="str" cm="1">
        <f t="array" ref="X62">IF(SUM(IF('Clinical resources'!BX65:CB65="X",1,0)*'Clinical resources'!BX$4:CB$4)&gt;0,"X","")</f>
        <v/>
      </c>
      <c r="AB62">
        <f t="array" ref="AB62">IF($J62:$X62='Capacity Backing (Hide)2'!B$67:B$81,1,0)</f>
        <v>0</v>
      </c>
      <c r="AC62">
        <f t="array" ref="AC62">IF($J62:$X62='Capacity Backing (Hide)2'!C$67:C$81,1,0)</f>
        <v>0</v>
      </c>
      <c r="AD62">
        <f t="array" ref="AD62">IF($J62:$X62='Capacity Backing (Hide)2'!D$67:D$81,1,0)</f>
        <v>0</v>
      </c>
      <c r="AE62">
        <f t="array" ref="AE62">IF($J62:$X62='Capacity Backing (Hide)2'!E$67:E$81,1,0)</f>
        <v>0</v>
      </c>
      <c r="AF62">
        <f t="array" ref="AF62">IF($J62:$X62='Capacity Backing (Hide)2'!F$67:F$81,1,0)</f>
        <v>0</v>
      </c>
      <c r="AG62">
        <f t="array" ref="AG62">IF($J62:$X62='Capacity Backing (Hide)2'!G$67:G$81,1,0)</f>
        <v>0</v>
      </c>
      <c r="AH62">
        <f t="array" ref="AH62">IF($J62:$X62='Capacity Backing (Hide)2'!H$67:H$81,1,0)</f>
        <v>0</v>
      </c>
      <c r="AI62">
        <f t="array" ref="AI62">IF($J62:$X62='Capacity Backing (Hide)2'!I$67:I$81,1,0)</f>
        <v>0</v>
      </c>
      <c r="AJ62">
        <f t="array" ref="AJ62">IF($J62:$X62='Capacity Backing (Hide)2'!J$67:J$81,1,0)</f>
        <v>0</v>
      </c>
      <c r="AK62">
        <f t="array" ref="AK62">IF($J62:$X62='Capacity Backing (Hide)2'!K$67:K$81,1,0)</f>
        <v>0</v>
      </c>
      <c r="AL62">
        <f t="array" ref="AL62">IF($J62:$X62='Capacity Backing (Hide)2'!L$67:L$81,1,0)</f>
        <v>0</v>
      </c>
      <c r="AM62">
        <f t="array" ref="AM62">IF($J62:$X62='Capacity Backing (Hide)2'!M$67:M$81,1,0)</f>
        <v>0</v>
      </c>
      <c r="AN62">
        <f t="array" ref="AN62">IF($J62:$X62='Capacity Backing (Hide)2'!N$67:N$81,1,0)</f>
        <v>0</v>
      </c>
      <c r="AO62">
        <f t="array" ref="AO62">IF($J62:$X62='Capacity Backing (Hide)2'!O$67:O$81,1,0)</f>
        <v>0</v>
      </c>
      <c r="AP62">
        <f t="array" ref="AP62">IF($J62:$X62='Capacity Backing (Hide)2'!P$67:P$81,1,0)</f>
        <v>0</v>
      </c>
      <c r="AQ62">
        <f t="array" ref="AQ62">IF($J62:$X62='Capacity Backing (Hide)2'!Q$67:Q$81,1,0)</f>
        <v>0</v>
      </c>
      <c r="AR62">
        <f t="array" ref="AR62">IF($J62:$X62='Capacity Backing (Hide)2'!R$67:R$81,1,0)</f>
        <v>0</v>
      </c>
      <c r="AS62">
        <f t="array" ref="AS62">IF($J62:$X62='Capacity Backing (Hide)2'!S$67:S$81,1,0)</f>
        <v>0</v>
      </c>
      <c r="AT62">
        <f t="array" ref="AT62">IF($J62:$X62='Capacity Backing (Hide)2'!T$67:T$81,1,0)</f>
        <v>0</v>
      </c>
      <c r="AU62">
        <f t="array" ref="AU62">IF($J62:$X62='Capacity Backing (Hide)2'!U$67:U$81,1,0)</f>
        <v>0</v>
      </c>
      <c r="AV62">
        <f t="array" ref="AV62">IF($J62:$X62='Capacity Backing (Hide)2'!V$67:V$81,1,0)</f>
        <v>0</v>
      </c>
      <c r="AW62">
        <f t="array" ref="AW62">IF($J62:$X62='Capacity Backing (Hide)2'!W$67:W$81,1,0)</f>
        <v>0</v>
      </c>
      <c r="AX62">
        <f t="array" ref="AX62">IF($J62:$X62='Capacity Backing (Hide)2'!X$67:X$81,1,0)</f>
        <v>0</v>
      </c>
      <c r="AY62">
        <f t="array" ref="AY62">IF($J62:$X62='Capacity Backing (Hide)2'!Y$67:Y$81,1,0)</f>
        <v>0</v>
      </c>
      <c r="AZ62">
        <f t="array" ref="AZ62">IF($J62:$X62='Capacity Backing (Hide)2'!Z$67:Z$81,1,0)</f>
        <v>0</v>
      </c>
      <c r="BA62">
        <f t="array" ref="BA62">IF($J62:$X62='Capacity Backing (Hide)2'!AA$67:AA$81,1,0)</f>
        <v>0</v>
      </c>
      <c r="BB62">
        <f t="array" ref="BB62">IF($J62:$X62='Capacity Backing (Hide)2'!AB$67:AB$81,1,0)</f>
        <v>0</v>
      </c>
      <c r="BC62">
        <f t="array" ref="BC62">IF($J62:$X62='Capacity Backing (Hide)2'!AC$67:AC$81,1,0)</f>
        <v>0</v>
      </c>
      <c r="BD62">
        <f t="array" ref="BD62">IF($J62:$X62='Capacity Backing (Hide)2'!AD$67:AD$81,1,0)</f>
        <v>0</v>
      </c>
      <c r="BE62">
        <f t="array" ref="BE62">IF($J62:$X62='Capacity Backing (Hide)2'!AE$67:AE$81,1,0)</f>
        <v>0</v>
      </c>
      <c r="BF62">
        <f t="array" ref="BF62">IF($J62:$X62='Capacity Backing (Hide)2'!AF$67:AF$81,1,0)</f>
        <v>0</v>
      </c>
      <c r="BG62">
        <f t="array" ref="BG62">IF($J62:$X62='Capacity Backing (Hide)2'!AG$67:AG$81,1,0)</f>
        <v>0</v>
      </c>
      <c r="BH62">
        <f t="array" ref="BH62">IF($J62:$X62='Capacity Backing (Hide)2'!AH$67:AH$81,1,0)</f>
        <v>0</v>
      </c>
      <c r="BI62">
        <f t="array" ref="BI62">IF($J62:$X62='Capacity Backing (Hide)2'!AI$67:AI$81,1,0)</f>
        <v>0</v>
      </c>
      <c r="BJ62">
        <f t="array" ref="BJ62">IF($J62:$X62='Capacity Backing (Hide)2'!AJ$67:AJ$81,1,0)</f>
        <v>0</v>
      </c>
      <c r="BK62">
        <f t="array" ref="BK62">IF($J62:$X62='Capacity Backing (Hide)2'!AK$67:AK$81,1,0)</f>
        <v>0</v>
      </c>
      <c r="BL62">
        <f t="array" ref="BL62">IF($J62:$X62='Capacity Backing (Hide)2'!AL$67:AL$81,1,0)</f>
        <v>0</v>
      </c>
      <c r="BM62">
        <f t="array" ref="BM62">IF($J62:$X62='Capacity Backing (Hide)2'!AM$67:AM$81,1,0)</f>
        <v>0</v>
      </c>
      <c r="BN62">
        <f t="array" ref="BN62">IF($J62:$X62='Capacity Backing (Hide)2'!AN$67:AN$81,1,0)</f>
        <v>0</v>
      </c>
      <c r="BO62">
        <f t="array" ref="BO62">IF($J62:$X62='Capacity Backing (Hide)2'!AO$67:AO$81,1,0)</f>
        <v>0</v>
      </c>
      <c r="BP62">
        <f t="array" ref="BP62">IF($J62:$X62='Capacity Backing (Hide)2'!AP$67:AP$81,1,0)</f>
        <v>0</v>
      </c>
      <c r="BQ62">
        <f t="array" ref="BQ62">IF($J62:$X62='Capacity Backing (Hide)2'!AQ$67:AQ$81,1,0)</f>
        <v>0</v>
      </c>
      <c r="BR62">
        <f t="array" ref="BR62">IF($J62:$X62='Capacity Backing (Hide)2'!AR$67:AR$81,1,0)</f>
        <v>0</v>
      </c>
      <c r="BS62">
        <f t="array" ref="BS62">IF($J62:$X62='Capacity Backing (Hide)2'!AS$67:AS$81,1,0)</f>
        <v>0</v>
      </c>
      <c r="BT62">
        <f t="array" ref="BT62">IF($J62:$X62='Capacity Backing (Hide)2'!AT$67:AT$81,1,0)</f>
        <v>0</v>
      </c>
      <c r="BU62">
        <f t="array" ref="BU62">IF($J62:$X62='Capacity Backing (Hide)2'!AU$67:AU$81,1,0)</f>
        <v>0</v>
      </c>
      <c r="BV62">
        <f t="array" ref="BV62">IF($J62:$X62='Capacity Backing (Hide)2'!AV$67:AV$81,1,0)</f>
        <v>0</v>
      </c>
      <c r="BW62">
        <f t="array" ref="BW62">IF($J62:$X62='Capacity Backing (Hide)2'!AW$67:AW$81,1,0)</f>
        <v>0</v>
      </c>
      <c r="BX62">
        <f t="array" ref="BX62">IF($J62:$X62='Capacity Backing (Hide)2'!AX$67:AX$81,1,0)</f>
        <v>0</v>
      </c>
      <c r="BY62">
        <f t="array" ref="BY62">IF($J62:$X62='Capacity Backing (Hide)2'!AY$67:AY$81,1,0)</f>
        <v>0</v>
      </c>
      <c r="BZ62">
        <f t="array" ref="BZ62">IF($J62:$X62='Capacity Backing (Hide)2'!AZ$67:AZ$81,1,0)</f>
        <v>0</v>
      </c>
      <c r="CA62">
        <f t="array" ref="CA62">IF($J62:$X62='Capacity Backing (Hide)2'!BA$67:BA$81,1,0)</f>
        <v>0</v>
      </c>
      <c r="CB62">
        <f t="array" ref="CB62">IF($J62:$X62='Capacity Backing (Hide)2'!BB$67:BB$81,1,0)</f>
        <v>0</v>
      </c>
      <c r="CC62">
        <f t="array" ref="CC62">IF($J62:$X62='Capacity Backing (Hide)2'!BC$67:BC$81,1,0)</f>
        <v>0</v>
      </c>
      <c r="CD62">
        <f t="array" ref="CD62">IF($J62:$X62='Capacity Backing (Hide)2'!BD$67:BD$81,1,0)</f>
        <v>0</v>
      </c>
      <c r="CE62">
        <f t="array" ref="CE62">IF($J62:$X62='Capacity Backing (Hide)2'!BE$67:BE$81,1,0)</f>
        <v>0</v>
      </c>
      <c r="CF62">
        <f t="array" ref="CF62">IF($J62:$X62='Capacity Backing (Hide)2'!BF$67:BF$81,1,0)</f>
        <v>0</v>
      </c>
      <c r="CG62">
        <f t="array" ref="CG62">IF($J62:$X62='Capacity Backing (Hide)2'!BG$67:BG$81,1,0)</f>
        <v>0</v>
      </c>
      <c r="CH62">
        <f t="array" ref="CH62">IF($J62:$X62='Capacity Backing (Hide)2'!BH$67:BH$81,1,0)</f>
        <v>0</v>
      </c>
      <c r="CI62">
        <f t="array" ref="CI62">IF($J62:$X62='Capacity Backing (Hide)2'!BI$67:BI$81,1,0)</f>
        <v>0</v>
      </c>
      <c r="CJ62">
        <f t="array" ref="CJ62">IF($J62:$X62='Capacity Backing (Hide)2'!BJ$67:BJ$81,1,0)</f>
        <v>0</v>
      </c>
      <c r="CK62">
        <f t="array" ref="CK62">IF($J62:$X62='Capacity Backing (Hide)2'!BK$67:BK$81,1,0)</f>
        <v>0</v>
      </c>
      <c r="CL62">
        <f t="array" ref="CL62">IF($J62:$X62='Capacity Backing (Hide)2'!BL$67:BL$81,1,0)</f>
        <v>0</v>
      </c>
      <c r="CM62">
        <f t="array" ref="CM62">IF($J62:$X62='Capacity Backing (Hide)2'!BM$67:BM$81,1,0)</f>
        <v>0</v>
      </c>
      <c r="CN62">
        <f t="array" ref="CN62">IF($J62:$X62='Capacity Backing (Hide)2'!BN$67:BN$81,1,0)</f>
        <v>0</v>
      </c>
      <c r="CO62">
        <f t="array" ref="CO62">IF($J62:$X62='Capacity Backing (Hide)2'!BO$67:BO$81,1,0)</f>
        <v>0</v>
      </c>
      <c r="CP62">
        <f t="array" ref="CP62">IF($J62:$X62='Capacity Backing (Hide)2'!BP$67:BP$81,1,0)</f>
        <v>0</v>
      </c>
      <c r="CQ62">
        <f t="array" ref="CQ62">IF($J62:$X62='Capacity Backing (Hide)2'!BQ$67:BQ$81,1,0)</f>
        <v>0</v>
      </c>
      <c r="CR62">
        <f t="array" ref="CR62">IF($J62:$X62='Capacity Backing (Hide)2'!BR$67:BR$81,1,0)</f>
        <v>0</v>
      </c>
      <c r="CS62">
        <f t="array" ref="CS62">IF($J62:$X62='Capacity Backing (Hide)2'!BS$67:BS$81,1,0)</f>
        <v>0</v>
      </c>
      <c r="CT62">
        <f t="array" ref="CT62">IF($J62:$X62='Capacity Backing (Hide)2'!BT$67:BT$81,1,0)</f>
        <v>0</v>
      </c>
      <c r="CU62">
        <f t="array" ref="CU62">IF($J62:$X62='Capacity Backing (Hide)2'!BU$67:BU$81,1,0)</f>
        <v>0</v>
      </c>
      <c r="CV62">
        <f t="array" ref="CV62">IF($J62:$X62='Capacity Backing (Hide)2'!BV$67:BV$81,1,0)</f>
        <v>0</v>
      </c>
      <c r="CW62">
        <f t="array" ref="CW62">IF($J62:$X62='Capacity Backing (Hide)2'!BW$67:BW$81,1,0)</f>
        <v>0</v>
      </c>
      <c r="CX62">
        <f t="array" ref="CX62">IF($J62:$X62='Capacity Backing (Hide)2'!BX$67:BX$81,1,0)</f>
        <v>0</v>
      </c>
      <c r="CY62">
        <f t="array" ref="CY62">IF($J62:$X62='Capacity Backing (Hide)2'!BY$67:BY$81,1,0)</f>
        <v>0</v>
      </c>
      <c r="CZ62">
        <f t="array" ref="CZ62">IF($J62:$X62='Capacity Backing (Hide)2'!BZ$67:BZ$81,1,0)</f>
        <v>0</v>
      </c>
      <c r="DA62">
        <f t="array" ref="DA62">IF($J62:$X62='Capacity Backing (Hide)2'!CA$67:CA$81,1,0)</f>
        <v>0</v>
      </c>
      <c r="DB62">
        <f t="array" ref="DB62">IF($J62:$X62='Capacity Backing (Hide)2'!CB$67:CB$81,1,0)</f>
        <v>0</v>
      </c>
      <c r="DC62">
        <f t="array" ref="DC62">IF($J62:$X62='Capacity Backing (Hide)2'!CC$67:CC$81,1,0)</f>
        <v>0</v>
      </c>
      <c r="DD62">
        <f t="array" ref="DD62">IF($J62:$X62='Capacity Backing (Hide)2'!CD$67:CD$81,1,0)</f>
        <v>0</v>
      </c>
      <c r="DE62">
        <f t="array" ref="DE62">IF($J62:$X62='Capacity Backing (Hide)2'!CE$67:CE$81,1,0)</f>
        <v>0</v>
      </c>
      <c r="DF62">
        <f t="array" ref="DF62">IF($J62:$X62='Capacity Backing (Hide)2'!CF$67:CF$81,1,0)</f>
        <v>0</v>
      </c>
      <c r="DG62">
        <f t="array" ref="DG62">IF($J62:$X62='Capacity Backing (Hide)2'!CG$67:CG$81,1,0)</f>
        <v>0</v>
      </c>
      <c r="DH62">
        <f t="array" ref="DH62">IF($J62:$X62='Capacity Backing (Hide)2'!CH$67:CH$81,1,0)</f>
        <v>0</v>
      </c>
      <c r="DI62">
        <f t="array" ref="DI62">IF($J62:$X62='Capacity Backing (Hide)2'!CI$67:CI$81,1,0)</f>
        <v>0</v>
      </c>
      <c r="DJ62">
        <f t="array" ref="DJ62">IF($J62:$X62='Capacity Backing (Hide)2'!CJ$67:CJ$81,1,0)</f>
        <v>0</v>
      </c>
      <c r="DK62">
        <f t="array" ref="DK62">IF($J62:$X62='Capacity Backing (Hide)2'!CK$67:CK$81,1,0)</f>
        <v>0</v>
      </c>
      <c r="DL62">
        <f t="array" ref="DL62">IF($J62:$X62='Capacity Backing (Hide)2'!CL$67:CL$81,1,0)</f>
        <v>0</v>
      </c>
      <c r="DM62">
        <f t="array" ref="DM62">IF($J62:$X62='Capacity Backing (Hide)2'!CM$67:CM$81,1,0)</f>
        <v>0</v>
      </c>
      <c r="DN62">
        <f t="array" ref="DN62">IF($J62:$X62='Capacity Backing (Hide)2'!CN$67:CN$81,1,0)</f>
        <v>0</v>
      </c>
      <c r="DO62">
        <f t="array" ref="DO62">IF($J62:$X62='Capacity Backing (Hide)2'!CO$67:CO$81,1,0)</f>
        <v>0</v>
      </c>
      <c r="DP62">
        <f t="array" ref="DP62">IF($J62:$X62='Capacity Backing (Hide)2'!CP$67:CP$81,1,0)</f>
        <v>0</v>
      </c>
      <c r="DQ62">
        <f t="array" ref="DQ62">IF($J62:$X62='Capacity Backing (Hide)2'!CQ$67:CQ$81,1,0)</f>
        <v>0</v>
      </c>
      <c r="DR62">
        <f t="array" ref="DR62">IF($J62:$X62='Capacity Backing (Hide)2'!CR$67:CR$81,1,0)</f>
        <v>0</v>
      </c>
      <c r="DS62">
        <f t="array" ref="DS62">IF($J62:$X62='Capacity Backing (Hide)2'!CS$67:CS$81,1,0)</f>
        <v>0</v>
      </c>
      <c r="DT62">
        <f t="array" ref="DT62">IF($J62:$X62='Capacity Backing (Hide)2'!CT$67:CT$81,1,0)</f>
        <v>0</v>
      </c>
      <c r="DU62">
        <f t="array" ref="DU62">IF($J62:$X62='Capacity Backing (Hide)2'!CU$67:CU$81,1,0)</f>
        <v>0</v>
      </c>
      <c r="DV62">
        <f t="array" ref="DV62">IF($J62:$X62='Capacity Backing (Hide)2'!CV$67:CV$81,1,0)</f>
        <v>0</v>
      </c>
      <c r="DW62">
        <f t="array" ref="DW62">IF($J62:$X62='Capacity Backing (Hide)2'!CW$67:CW$81,1,0)</f>
        <v>0</v>
      </c>
      <c r="DZ62">
        <f t="array" ref="DZ62">IF($J62:$X62='Capacity Backing (Hide)2'!B$203:CZ$217,1,0)</f>
        <v>0</v>
      </c>
      <c r="EA62">
        <f t="array" ref="EA62">IF($J62:$X62='Capacity Backing (Hide)2'!C$203:DA$217,1,0)</f>
        <v>0</v>
      </c>
      <c r="EB62">
        <f t="array" ref="EB62">IF($J62:$X62='Capacity Backing (Hide)2'!D$203:DB$217,1,0)</f>
        <v>0</v>
      </c>
      <c r="EC62">
        <f t="array" ref="EC62">IF($J62:$X62='Capacity Backing (Hide)2'!E$203:DC$217,1,0)</f>
        <v>0</v>
      </c>
      <c r="ED62">
        <f t="array" ref="ED62">IF($J62:$X62='Capacity Backing (Hide)2'!F$203:DD$217,1,0)</f>
        <v>0</v>
      </c>
      <c r="EE62">
        <f t="array" ref="EE62">IF($J62:$X62='Capacity Backing (Hide)2'!G$203:DE$217,1,0)</f>
        <v>0</v>
      </c>
      <c r="EF62">
        <f t="array" ref="EF62">IF($J62:$X62='Capacity Backing (Hide)2'!H$203:DF$217,1,0)</f>
        <v>0</v>
      </c>
      <c r="EG62">
        <f t="array" ref="EG62">IF($J62:$X62='Capacity Backing (Hide)2'!I$203:DG$217,1,0)</f>
        <v>0</v>
      </c>
      <c r="EH62">
        <f t="array" ref="EH62">IF($J62:$X62='Capacity Backing (Hide)2'!J$203:DH$217,1,0)</f>
        <v>0</v>
      </c>
      <c r="EI62">
        <f t="array" ref="EI62">IF($J62:$X62='Capacity Backing (Hide)2'!K$203:DI$217,1,0)</f>
        <v>0</v>
      </c>
      <c r="EJ62">
        <f t="array" ref="EJ62">IF($J62:$X62='Capacity Backing (Hide)2'!L$203:DJ$217,1,0)</f>
        <v>0</v>
      </c>
      <c r="EK62">
        <f t="array" ref="EK62">IF($J62:$X62='Capacity Backing (Hide)2'!M$203:DK$217,1,0)</f>
        <v>0</v>
      </c>
      <c r="EL62">
        <f t="array" ref="EL62">IF($J62:$X62='Capacity Backing (Hide)2'!N$203:DL$217,1,0)</f>
        <v>0</v>
      </c>
      <c r="EM62">
        <f t="array" ref="EM62">IF($J62:$X62='Capacity Backing (Hide)2'!O$203:DM$217,1,0)</f>
        <v>0</v>
      </c>
      <c r="EN62">
        <f t="array" ref="EN62">IF($J62:$X62='Capacity Backing (Hide)2'!P$203:DN$217,1,0)</f>
        <v>0</v>
      </c>
      <c r="EO62">
        <f t="array" ref="EO62">IF($J62:$X62='Capacity Backing (Hide)2'!Q$203:DO$217,1,0)</f>
        <v>0</v>
      </c>
      <c r="EP62">
        <f t="array" ref="EP62">IF($J62:$X62='Capacity Backing (Hide)2'!R$203:DP$217,1,0)</f>
        <v>0</v>
      </c>
      <c r="EQ62">
        <f t="array" ref="EQ62">IF($J62:$X62='Capacity Backing (Hide)2'!S$203:DQ$217,1,0)</f>
        <v>0</v>
      </c>
      <c r="ER62">
        <f t="array" ref="ER62">IF($J62:$X62='Capacity Backing (Hide)2'!T$203:DR$217,1,0)</f>
        <v>0</v>
      </c>
      <c r="ES62">
        <f t="array" ref="ES62">IF($J62:$X62='Capacity Backing (Hide)2'!U$203:DS$217,1,0)</f>
        <v>0</v>
      </c>
      <c r="ET62">
        <f t="array" ref="ET62">IF($J62:$X62='Capacity Backing (Hide)2'!V$203:DT$217,1,0)</f>
        <v>0</v>
      </c>
      <c r="EU62">
        <f t="array" ref="EU62">IF($J62:$X62='Capacity Backing (Hide)2'!W$203:DU$217,1,0)</f>
        <v>0</v>
      </c>
      <c r="EV62">
        <f t="array" ref="EV62">IF($J62:$X62='Capacity Backing (Hide)2'!X$203:DV$217,1,0)</f>
        <v>0</v>
      </c>
      <c r="EW62">
        <f t="array" ref="EW62">IF($J62:$X62='Capacity Backing (Hide)2'!Y$203:DW$217,1,0)</f>
        <v>0</v>
      </c>
      <c r="EX62">
        <f t="array" ref="EX62">IF($J62:$X62='Capacity Backing (Hide)2'!Z$203:DX$217,1,0)</f>
        <v>0</v>
      </c>
      <c r="EY62">
        <f t="array" ref="EY62">IF($J62:$X62='Capacity Backing (Hide)2'!AA$203:DY$217,1,0)</f>
        <v>0</v>
      </c>
      <c r="EZ62">
        <f t="array" ref="EZ62">IF($J62:$X62='Capacity Backing (Hide)2'!AB$203:DZ$217,1,0)</f>
        <v>0</v>
      </c>
      <c r="FA62">
        <f t="array" ref="FA62">IF($J62:$X62='Capacity Backing (Hide)2'!AC$203:EA$217,1,0)</f>
        <v>0</v>
      </c>
      <c r="FB62">
        <f t="array" ref="FB62">IF($J62:$X62='Capacity Backing (Hide)2'!AD$203:EB$217,1,0)</f>
        <v>0</v>
      </c>
      <c r="FC62">
        <f t="array" ref="FC62">IF($J62:$X62='Capacity Backing (Hide)2'!AE$203:EC$217,1,0)</f>
        <v>0</v>
      </c>
      <c r="FD62">
        <f t="array" ref="FD62">IF($J62:$X62='Capacity Backing (Hide)2'!AF$203:ED$217,1,0)</f>
        <v>0</v>
      </c>
      <c r="FE62">
        <f t="array" ref="FE62">IF($J62:$X62='Capacity Backing (Hide)2'!AG$203:EE$217,1,0)</f>
        <v>0</v>
      </c>
      <c r="FF62">
        <f t="array" ref="FF62">IF($J62:$X62='Capacity Backing (Hide)2'!AH$203:EF$217,1,0)</f>
        <v>0</v>
      </c>
      <c r="FG62">
        <f t="array" ref="FG62">IF($J62:$X62='Capacity Backing (Hide)2'!AI$203:EG$217,1,0)</f>
        <v>0</v>
      </c>
      <c r="FH62">
        <f t="array" ref="FH62">IF($J62:$X62='Capacity Backing (Hide)2'!AJ$203:EH$217,1,0)</f>
        <v>0</v>
      </c>
      <c r="FI62">
        <f t="array" ref="FI62">IF($J62:$X62='Capacity Backing (Hide)2'!AK$203:EI$217,1,0)</f>
        <v>0</v>
      </c>
      <c r="FJ62">
        <f t="array" ref="FJ62">IF($J62:$X62='Capacity Backing (Hide)2'!AL$203:EJ$217,1,0)</f>
        <v>0</v>
      </c>
      <c r="FK62">
        <f t="array" ref="FK62">IF($J62:$X62='Capacity Backing (Hide)2'!AM$203:EK$217,1,0)</f>
        <v>0</v>
      </c>
      <c r="FL62">
        <f t="array" ref="FL62">IF($J62:$X62='Capacity Backing (Hide)2'!AN$203:EL$217,1,0)</f>
        <v>0</v>
      </c>
      <c r="FM62">
        <f t="array" ref="FM62">IF($J62:$X62='Capacity Backing (Hide)2'!AO$203:EM$217,1,0)</f>
        <v>0</v>
      </c>
      <c r="FN62">
        <f t="array" ref="FN62">IF($J62:$X62='Capacity Backing (Hide)2'!AP$203:EN$217,1,0)</f>
        <v>0</v>
      </c>
      <c r="FO62">
        <f t="array" ref="FO62">IF($J62:$X62='Capacity Backing (Hide)2'!AQ$203:EO$217,1,0)</f>
        <v>0</v>
      </c>
      <c r="FP62">
        <f t="array" ref="FP62">IF($J62:$X62='Capacity Backing (Hide)2'!AR$203:EP$217,1,0)</f>
        <v>0</v>
      </c>
      <c r="FQ62">
        <f t="array" ref="FQ62">IF($J62:$X62='Capacity Backing (Hide)2'!AS$203:EQ$217,1,0)</f>
        <v>0</v>
      </c>
      <c r="FR62">
        <f t="array" ref="FR62">IF($J62:$X62='Capacity Backing (Hide)2'!AT$203:ER$217,1,0)</f>
        <v>0</v>
      </c>
      <c r="FS62">
        <f t="array" ref="FS62">IF($J62:$X62='Capacity Backing (Hide)2'!AU$203:ES$217,1,0)</f>
        <v>0</v>
      </c>
      <c r="FT62">
        <f t="array" ref="FT62">IF($J62:$X62='Capacity Backing (Hide)2'!AV$203:ET$217,1,0)</f>
        <v>0</v>
      </c>
      <c r="FU62">
        <f t="array" ref="FU62">IF($J62:$X62='Capacity Backing (Hide)2'!AW$203:EU$217,1,0)</f>
        <v>0</v>
      </c>
      <c r="FV62">
        <f t="array" ref="FV62">IF($J62:$X62='Capacity Backing (Hide)2'!AX$203:EV$217,1,0)</f>
        <v>0</v>
      </c>
      <c r="FW62">
        <f t="array" ref="FW62">IF($J62:$X62='Capacity Backing (Hide)2'!AY$203:EW$217,1,0)</f>
        <v>0</v>
      </c>
      <c r="FX62">
        <f t="array" ref="FX62">IF($J62:$X62='Capacity Backing (Hide)2'!AZ$203:EX$217,1,0)</f>
        <v>0</v>
      </c>
      <c r="FY62">
        <f t="array" ref="FY62">IF($J62:$X62='Capacity Backing (Hide)2'!BA$203:EY$217,1,0)</f>
        <v>0</v>
      </c>
      <c r="FZ62">
        <f t="array" ref="FZ62">IF($J62:$X62='Capacity Backing (Hide)2'!BB$203:EZ$217,1,0)</f>
        <v>0</v>
      </c>
      <c r="GA62">
        <f t="array" ref="GA62">IF($J62:$X62='Capacity Backing (Hide)2'!BC$203:FA$217,1,0)</f>
        <v>0</v>
      </c>
      <c r="GB62">
        <f t="array" ref="GB62">IF($J62:$X62='Capacity Backing (Hide)2'!BD$203:FB$217,1,0)</f>
        <v>0</v>
      </c>
      <c r="GC62">
        <f t="array" ref="GC62">IF($J62:$X62='Capacity Backing (Hide)2'!BE$203:FC$217,1,0)</f>
        <v>0</v>
      </c>
      <c r="GD62">
        <f t="array" ref="GD62">IF($J62:$X62='Capacity Backing (Hide)2'!BF$203:FD$217,1,0)</f>
        <v>0</v>
      </c>
      <c r="GE62">
        <f t="array" ref="GE62">IF($J62:$X62='Capacity Backing (Hide)2'!BG$203:FE$217,1,0)</f>
        <v>0</v>
      </c>
      <c r="GF62">
        <f t="array" ref="GF62">IF($J62:$X62='Capacity Backing (Hide)2'!BH$203:FF$217,1,0)</f>
        <v>0</v>
      </c>
      <c r="GG62">
        <f t="array" ref="GG62">IF($J62:$X62='Capacity Backing (Hide)2'!BI$203:FG$217,1,0)</f>
        <v>0</v>
      </c>
      <c r="GH62">
        <f t="array" ref="GH62">IF($J62:$X62='Capacity Backing (Hide)2'!BJ$203:FH$217,1,0)</f>
        <v>0</v>
      </c>
      <c r="GI62">
        <f t="array" ref="GI62">IF($J62:$X62='Capacity Backing (Hide)2'!BK$203:FI$217,1,0)</f>
        <v>0</v>
      </c>
      <c r="GJ62">
        <f t="array" ref="GJ62">IF($J62:$X62='Capacity Backing (Hide)2'!BL$203:FJ$217,1,0)</f>
        <v>0</v>
      </c>
      <c r="GK62">
        <f t="array" ref="GK62">IF($J62:$X62='Capacity Backing (Hide)2'!BM$203:FK$217,1,0)</f>
        <v>0</v>
      </c>
      <c r="GL62">
        <f t="array" ref="GL62">IF($J62:$X62='Capacity Backing (Hide)2'!BN$203:FL$217,1,0)</f>
        <v>0</v>
      </c>
      <c r="GM62">
        <f t="array" ref="GM62">IF($J62:$X62='Capacity Backing (Hide)2'!BO$203:FM$217,1,0)</f>
        <v>0</v>
      </c>
      <c r="GN62">
        <f t="array" ref="GN62">IF($J62:$X62='Capacity Backing (Hide)2'!BP$203:FN$217,1,0)</f>
        <v>0</v>
      </c>
      <c r="GO62">
        <f t="array" ref="GO62">IF($J62:$X62='Capacity Backing (Hide)2'!BQ$203:FO$217,1,0)</f>
        <v>0</v>
      </c>
      <c r="GP62">
        <f t="array" ref="GP62">IF($J62:$X62='Capacity Backing (Hide)2'!BR$203:FP$217,1,0)</f>
        <v>0</v>
      </c>
      <c r="GQ62">
        <f t="array" ref="GQ62">IF($J62:$X62='Capacity Backing (Hide)2'!BS$203:FQ$217,1,0)</f>
        <v>0</v>
      </c>
      <c r="GR62">
        <f t="array" ref="GR62">IF($J62:$X62='Capacity Backing (Hide)2'!BT$203:FR$217,1,0)</f>
        <v>0</v>
      </c>
      <c r="GS62">
        <f t="array" ref="GS62">IF($J62:$X62='Capacity Backing (Hide)2'!BU$203:FS$217,1,0)</f>
        <v>0</v>
      </c>
      <c r="GT62">
        <f t="array" ref="GT62">IF($J62:$X62='Capacity Backing (Hide)2'!BV$203:FT$217,1,0)</f>
        <v>0</v>
      </c>
      <c r="GU62">
        <f t="array" ref="GU62">IF($J62:$X62='Capacity Backing (Hide)2'!BW$203:FU$217,1,0)</f>
        <v>0</v>
      </c>
      <c r="GV62">
        <f t="array" ref="GV62">IF($J62:$X62='Capacity Backing (Hide)2'!BX$203:FV$217,1,0)</f>
        <v>0</v>
      </c>
      <c r="GW62">
        <f t="array" ref="GW62">IF($J62:$X62='Capacity Backing (Hide)2'!BY$203:FW$217,1,0)</f>
        <v>0</v>
      </c>
      <c r="GX62">
        <f t="array" ref="GX62">IF($J62:$X62='Capacity Backing (Hide)2'!BZ$203:FX$217,1,0)</f>
        <v>0</v>
      </c>
      <c r="GY62">
        <f t="array" ref="GY62">IF($J62:$X62='Capacity Backing (Hide)2'!CA$203:FY$217,1,0)</f>
        <v>0</v>
      </c>
      <c r="GZ62">
        <f t="array" ref="GZ62">IF($J62:$X62='Capacity Backing (Hide)2'!CB$203:FZ$217,1,0)</f>
        <v>0</v>
      </c>
      <c r="HA62">
        <f t="array" ref="HA62">IF($J62:$X62='Capacity Backing (Hide)2'!CC$203:GA$217,1,0)</f>
        <v>0</v>
      </c>
      <c r="HB62">
        <f t="array" ref="HB62">IF($J62:$X62='Capacity Backing (Hide)2'!CD$203:GB$217,1,0)</f>
        <v>0</v>
      </c>
      <c r="HC62">
        <f t="array" ref="HC62">IF($J62:$X62='Capacity Backing (Hide)2'!CE$203:GC$217,1,0)</f>
        <v>0</v>
      </c>
      <c r="HD62">
        <f t="array" ref="HD62">IF($J62:$X62='Capacity Backing (Hide)2'!CF$203:GD$217,1,0)</f>
        <v>0</v>
      </c>
      <c r="HE62">
        <f t="array" ref="HE62">IF($J62:$X62='Capacity Backing (Hide)2'!CG$203:GE$217,1,0)</f>
        <v>0</v>
      </c>
      <c r="HF62">
        <f t="array" ref="HF62">IF($J62:$X62='Capacity Backing (Hide)2'!CH$203:GF$217,1,0)</f>
        <v>0</v>
      </c>
      <c r="HG62">
        <f t="array" ref="HG62">IF($J62:$X62='Capacity Backing (Hide)2'!CI$203:GG$217,1,0)</f>
        <v>0</v>
      </c>
      <c r="HH62">
        <f t="array" ref="HH62">IF($J62:$X62='Capacity Backing (Hide)2'!CJ$203:GH$217,1,0)</f>
        <v>0</v>
      </c>
      <c r="HI62">
        <f t="array" ref="HI62">IF($J62:$X62='Capacity Backing (Hide)2'!CK$203:GI$217,1,0)</f>
        <v>0</v>
      </c>
      <c r="HJ62">
        <f t="array" ref="HJ62">IF($J62:$X62='Capacity Backing (Hide)2'!CL$203:GJ$217,1,0)</f>
        <v>0</v>
      </c>
      <c r="HK62">
        <f t="array" ref="HK62">IF($J62:$X62='Capacity Backing (Hide)2'!CM$203:GK$217,1,0)</f>
        <v>0</v>
      </c>
      <c r="HL62">
        <f t="array" ref="HL62">IF($J62:$X62='Capacity Backing (Hide)2'!CN$203:GL$217,1,0)</f>
        <v>0</v>
      </c>
      <c r="HM62">
        <f t="array" ref="HM62">IF($J62:$X62='Capacity Backing (Hide)2'!CO$203:GM$217,1,0)</f>
        <v>0</v>
      </c>
      <c r="HN62">
        <f t="array" ref="HN62">IF($J62:$X62='Capacity Backing (Hide)2'!CP$203:GN$217,1,0)</f>
        <v>0</v>
      </c>
      <c r="HO62">
        <f t="array" ref="HO62">IF($J62:$X62='Capacity Backing (Hide)2'!CQ$203:GO$217,1,0)</f>
        <v>0</v>
      </c>
      <c r="HP62">
        <f t="array" ref="HP62">IF($J62:$X62='Capacity Backing (Hide)2'!CR$203:GP$217,1,0)</f>
        <v>0</v>
      </c>
      <c r="HQ62">
        <f t="array" ref="HQ62">IF($J62:$X62='Capacity Backing (Hide)2'!CS$203:GQ$217,1,0)</f>
        <v>0</v>
      </c>
      <c r="HR62">
        <f t="array" ref="HR62">IF($J62:$X62='Capacity Backing (Hide)2'!CT$203:GR$217,1,0)</f>
        <v>0</v>
      </c>
      <c r="HS62">
        <f t="array" ref="HS62">IF($J62:$X62='Capacity Backing (Hide)2'!CU$203:GS$217,1,0)</f>
        <v>0</v>
      </c>
      <c r="HT62">
        <f t="array" ref="HT62">IF($J62:$X62='Capacity Backing (Hide)2'!CV$203:GT$217,1,0)</f>
        <v>0</v>
      </c>
      <c r="HU62">
        <f t="array" ref="HU62">IF($J62:$X62='Capacity Backing (Hide)2'!CW$203:GU$217,1,0)</f>
        <v>0</v>
      </c>
      <c r="HX62" s="224">
        <f>'Capacity Backing (Hide)2'!B$3*(AB62/MAX(1,SUMIFS('Treatment Backing (Hide)'!$B$110:$B$124,'Capacity Backing (Hide)2'!B$67:B$81,"X")))</f>
        <v>0</v>
      </c>
      <c r="HY62" s="224">
        <f>'Capacity Backing (Hide)2'!C$3*(AC62/MAX(1,SUMIFS('Treatment Backing (Hide)'!$B$110:$B$124,'Capacity Backing (Hide)2'!C$67:C$81,"X")))</f>
        <v>0</v>
      </c>
      <c r="HZ62" s="224">
        <f>'Capacity Backing (Hide)2'!D$3*(AD62/MAX(1,SUMIFS('Treatment Backing (Hide)'!$B$110:$B$124,'Capacity Backing (Hide)2'!D$67:D$81,"X")))</f>
        <v>0</v>
      </c>
      <c r="IA62" s="224">
        <f>'Capacity Backing (Hide)2'!E$3*(AE62/MAX(1,SUMIFS('Treatment Backing (Hide)'!$B$110:$B$124,'Capacity Backing (Hide)2'!E$67:E$81,"X")))</f>
        <v>0</v>
      </c>
      <c r="IB62" s="224">
        <f>'Capacity Backing (Hide)2'!F$3*(AF62/MAX(1,SUMIFS('Treatment Backing (Hide)'!$B$110:$B$124,'Capacity Backing (Hide)2'!F$67:F$81,"X")))</f>
        <v>0</v>
      </c>
      <c r="IC62" s="224">
        <f>'Capacity Backing (Hide)2'!G$3*(AG62/MAX(1,SUMIFS('Treatment Backing (Hide)'!$B$110:$B$124,'Capacity Backing (Hide)2'!G$67:G$81,"X")))</f>
        <v>0</v>
      </c>
      <c r="ID62" s="224">
        <f>'Capacity Backing (Hide)2'!H$3*(AH62/MAX(1,SUMIFS('Treatment Backing (Hide)'!$B$110:$B$124,'Capacity Backing (Hide)2'!H$67:H$81,"X")))</f>
        <v>0</v>
      </c>
      <c r="IE62" s="224">
        <f>'Capacity Backing (Hide)2'!I$3*(AI62/MAX(1,SUMIFS('Treatment Backing (Hide)'!$B$110:$B$124,'Capacity Backing (Hide)2'!I$67:I$81,"X")))</f>
        <v>0</v>
      </c>
      <c r="IF62" s="224">
        <f>'Capacity Backing (Hide)2'!J$3*(AJ62/MAX(1,SUMIFS('Treatment Backing (Hide)'!$B$110:$B$124,'Capacity Backing (Hide)2'!J$67:J$81,"X")))</f>
        <v>0</v>
      </c>
      <c r="IG62" s="224">
        <f>'Capacity Backing (Hide)2'!K$3*(AK62/MAX(1,SUMIFS('Treatment Backing (Hide)'!$B$110:$B$124,'Capacity Backing (Hide)2'!K$67:K$81,"X")))</f>
        <v>0</v>
      </c>
      <c r="IH62" s="224">
        <f>'Capacity Backing (Hide)2'!L$3*(AL62/MAX(1,SUMIFS('Treatment Backing (Hide)'!$B$110:$B$124,'Capacity Backing (Hide)2'!L$67:L$81,"X")))</f>
        <v>0</v>
      </c>
      <c r="II62" s="224">
        <f>'Capacity Backing (Hide)2'!M$3*(AM62/MAX(1,SUMIFS('Treatment Backing (Hide)'!$B$110:$B$124,'Capacity Backing (Hide)2'!M$67:M$81,"X")))</f>
        <v>0</v>
      </c>
      <c r="IJ62" s="224">
        <f>'Capacity Backing (Hide)2'!N$3*(AN62/MAX(1,SUMIFS('Treatment Backing (Hide)'!$B$110:$B$124,'Capacity Backing (Hide)2'!N$67:N$81,"X")))</f>
        <v>0</v>
      </c>
      <c r="IK62" s="224">
        <f>'Capacity Backing (Hide)2'!O$3*(AO62/MAX(1,SUMIFS('Treatment Backing (Hide)'!$B$110:$B$124,'Capacity Backing (Hide)2'!O$67:O$81,"X")))</f>
        <v>0</v>
      </c>
      <c r="IL62" s="224">
        <f>'Capacity Backing (Hide)2'!P$3*(AP62/MAX(1,SUMIFS('Treatment Backing (Hide)'!$B$110:$B$124,'Capacity Backing (Hide)2'!P$67:P$81,"X")))</f>
        <v>0</v>
      </c>
      <c r="IM62" s="224">
        <f>'Capacity Backing (Hide)2'!Q$3*(AQ62/MAX(1,SUMIFS('Treatment Backing (Hide)'!$B$110:$B$124,'Capacity Backing (Hide)2'!Q$67:Q$81,"X")))</f>
        <v>0</v>
      </c>
      <c r="IN62" s="224">
        <f>'Capacity Backing (Hide)2'!R$3*(AR62/MAX(1,SUMIFS('Treatment Backing (Hide)'!$B$110:$B$124,'Capacity Backing (Hide)2'!R$67:R$81,"X")))</f>
        <v>0</v>
      </c>
      <c r="IO62" s="224">
        <f>'Capacity Backing (Hide)2'!S$3*(AS62/MAX(1,SUMIFS('Treatment Backing (Hide)'!$B$110:$B$124,'Capacity Backing (Hide)2'!S$67:S$81,"X")))</f>
        <v>0</v>
      </c>
      <c r="IP62" s="224">
        <f>'Capacity Backing (Hide)2'!T$3*(AT62/MAX(1,SUMIFS('Treatment Backing (Hide)'!$B$110:$B$124,'Capacity Backing (Hide)2'!T$67:T$81,"X")))</f>
        <v>0</v>
      </c>
      <c r="IQ62" s="224">
        <f>'Capacity Backing (Hide)2'!U$3*(AU62/MAX(1,SUMIFS('Treatment Backing (Hide)'!$B$110:$B$124,'Capacity Backing (Hide)2'!U$67:U$81,"X")))</f>
        <v>0</v>
      </c>
      <c r="IR62" s="224">
        <f>'Capacity Backing (Hide)2'!V$3*(AV62/MAX(1,SUMIFS('Treatment Backing (Hide)'!$B$110:$B$124,'Capacity Backing (Hide)2'!V$67:V$81,"X")))</f>
        <v>0</v>
      </c>
      <c r="IS62" s="224">
        <f>'Capacity Backing (Hide)2'!W$3*(AW62/MAX(1,SUMIFS('Treatment Backing (Hide)'!$B$110:$B$124,'Capacity Backing (Hide)2'!W$67:W$81,"X")))</f>
        <v>0</v>
      </c>
      <c r="IT62" s="224">
        <f>'Capacity Backing (Hide)2'!X$3*(AX62/MAX(1,SUMIFS('Treatment Backing (Hide)'!$B$110:$B$124,'Capacity Backing (Hide)2'!X$67:X$81,"X")))</f>
        <v>0</v>
      </c>
      <c r="IU62" s="224">
        <f>'Capacity Backing (Hide)2'!Y$3*(AY62/MAX(1,SUMIFS('Treatment Backing (Hide)'!$B$110:$B$124,'Capacity Backing (Hide)2'!Y$67:Y$81,"X")))</f>
        <v>0</v>
      </c>
      <c r="IV62" s="224">
        <f>'Capacity Backing (Hide)2'!Z$3*(AZ62/MAX(1,SUMIFS('Treatment Backing (Hide)'!$B$110:$B$124,'Capacity Backing (Hide)2'!Z$67:Z$81,"X")))</f>
        <v>0</v>
      </c>
      <c r="IW62" s="224">
        <f>'Capacity Backing (Hide)2'!AA$3*(BA62/MAX(1,SUMIFS('Treatment Backing (Hide)'!$B$110:$B$124,'Capacity Backing (Hide)2'!AA$67:AA$81,"X")))</f>
        <v>0</v>
      </c>
      <c r="IX62" s="224">
        <f>'Capacity Backing (Hide)2'!AB$3*(BB62/MAX(1,SUMIFS('Treatment Backing (Hide)'!$B$110:$B$124,'Capacity Backing (Hide)2'!AB$67:AB$81,"X")))</f>
        <v>0</v>
      </c>
      <c r="IY62" s="224">
        <f>'Capacity Backing (Hide)2'!AC$3*(BC62/MAX(1,SUMIFS('Treatment Backing (Hide)'!$B$110:$B$124,'Capacity Backing (Hide)2'!AC$67:AC$81,"X")))</f>
        <v>0</v>
      </c>
      <c r="IZ62" s="224">
        <f>'Capacity Backing (Hide)2'!AD$3*(BD62/MAX(1,SUMIFS('Treatment Backing (Hide)'!$B$110:$B$124,'Capacity Backing (Hide)2'!AD$67:AD$81,"X")))</f>
        <v>0</v>
      </c>
      <c r="JA62" s="224">
        <f>'Capacity Backing (Hide)2'!AE$3*(BE62/MAX(1,SUMIFS('Treatment Backing (Hide)'!$B$110:$B$124,'Capacity Backing (Hide)2'!AE$67:AE$81,"X")))</f>
        <v>0</v>
      </c>
      <c r="JB62" s="224">
        <f>'Capacity Backing (Hide)2'!AF$3*(BF62/MAX(1,SUMIFS('Treatment Backing (Hide)'!$B$110:$B$124,'Capacity Backing (Hide)2'!AF$67:AF$81,"X")))</f>
        <v>0</v>
      </c>
      <c r="JC62" s="224">
        <f>'Capacity Backing (Hide)2'!AG$3*(BG62/MAX(1,SUMIFS('Treatment Backing (Hide)'!$B$110:$B$124,'Capacity Backing (Hide)2'!AG$67:AG$81,"X")))</f>
        <v>0</v>
      </c>
      <c r="JD62" s="224">
        <f>'Capacity Backing (Hide)2'!AH$3*(BH62/MAX(1,SUMIFS('Treatment Backing (Hide)'!$B$110:$B$124,'Capacity Backing (Hide)2'!AH$67:AH$81,"X")))</f>
        <v>0</v>
      </c>
      <c r="JE62" s="224">
        <f>'Capacity Backing (Hide)2'!AI$3*(BI62/MAX(1,SUMIFS('Treatment Backing (Hide)'!$B$110:$B$124,'Capacity Backing (Hide)2'!AI$67:AI$81,"X")))</f>
        <v>0</v>
      </c>
      <c r="JF62" s="224">
        <f>'Capacity Backing (Hide)2'!AJ$3*(BJ62/MAX(1,SUMIFS('Treatment Backing (Hide)'!$B$110:$B$124,'Capacity Backing (Hide)2'!AJ$67:AJ$81,"X")))</f>
        <v>0</v>
      </c>
      <c r="JG62" s="224">
        <f>'Capacity Backing (Hide)2'!AK$3*(BK62/MAX(1,SUMIFS('Treatment Backing (Hide)'!$B$110:$B$124,'Capacity Backing (Hide)2'!AK$67:AK$81,"X")))</f>
        <v>0</v>
      </c>
      <c r="JH62" s="224">
        <f>'Capacity Backing (Hide)2'!AL$3*(BL62/MAX(1,SUMIFS('Treatment Backing (Hide)'!$B$110:$B$124,'Capacity Backing (Hide)2'!AL$67:AL$81,"X")))</f>
        <v>0</v>
      </c>
      <c r="JI62" s="224">
        <f>'Capacity Backing (Hide)2'!AM$3*(BM62/MAX(1,SUMIFS('Treatment Backing (Hide)'!$B$110:$B$124,'Capacity Backing (Hide)2'!AM$67:AM$81,"X")))</f>
        <v>0</v>
      </c>
      <c r="JJ62" s="224">
        <f>'Capacity Backing (Hide)2'!AN$3*(BN62/MAX(1,SUMIFS('Treatment Backing (Hide)'!$B$110:$B$124,'Capacity Backing (Hide)2'!AN$67:AN$81,"X")))</f>
        <v>0</v>
      </c>
      <c r="JK62" s="224">
        <f>'Capacity Backing (Hide)2'!AO$3*(BO62/MAX(1,SUMIFS('Treatment Backing (Hide)'!$B$110:$B$124,'Capacity Backing (Hide)2'!AO$67:AO$81,"X")))</f>
        <v>0</v>
      </c>
      <c r="JL62" s="224">
        <f>'Capacity Backing (Hide)2'!AP$3*(BP62/MAX(1,SUMIFS('Treatment Backing (Hide)'!$B$110:$B$124,'Capacity Backing (Hide)2'!AP$67:AP$81,"X")))</f>
        <v>0</v>
      </c>
      <c r="JM62" s="224">
        <f>'Capacity Backing (Hide)2'!AQ$3*(BQ62/MAX(1,SUMIFS('Treatment Backing (Hide)'!$B$110:$B$124,'Capacity Backing (Hide)2'!AQ$67:AQ$81,"X")))</f>
        <v>0</v>
      </c>
      <c r="JN62" s="224">
        <f>'Capacity Backing (Hide)2'!AR$3*(BR62/MAX(1,SUMIFS('Treatment Backing (Hide)'!$B$110:$B$124,'Capacity Backing (Hide)2'!AR$67:AR$81,"X")))</f>
        <v>0</v>
      </c>
      <c r="JO62" s="224">
        <f>'Capacity Backing (Hide)2'!AS$3*(BS62/MAX(1,SUMIFS('Treatment Backing (Hide)'!$B$110:$B$124,'Capacity Backing (Hide)2'!AS$67:AS$81,"X")))</f>
        <v>0</v>
      </c>
      <c r="JP62" s="224">
        <f>'Capacity Backing (Hide)2'!AT$3*(BT62/MAX(1,SUMIFS('Treatment Backing (Hide)'!$B$110:$B$124,'Capacity Backing (Hide)2'!AT$67:AT$81,"X")))</f>
        <v>0</v>
      </c>
      <c r="JQ62" s="224">
        <f>'Capacity Backing (Hide)2'!AU$3*(BU62/MAX(1,SUMIFS('Treatment Backing (Hide)'!$B$110:$B$124,'Capacity Backing (Hide)2'!AU$67:AU$81,"X")))</f>
        <v>0</v>
      </c>
      <c r="JR62" s="224">
        <f>'Capacity Backing (Hide)2'!AV$3*(BV62/MAX(1,SUMIFS('Treatment Backing (Hide)'!$B$110:$B$124,'Capacity Backing (Hide)2'!AV$67:AV$81,"X")))</f>
        <v>0</v>
      </c>
      <c r="JS62" s="224">
        <f>'Capacity Backing (Hide)2'!AW$3*(BW62/MAX(1,SUMIFS('Treatment Backing (Hide)'!$B$110:$B$124,'Capacity Backing (Hide)2'!AW$67:AW$81,"X")))</f>
        <v>0</v>
      </c>
      <c r="JT62" s="224">
        <f>'Capacity Backing (Hide)2'!AX$3*(BX62/MAX(1,SUMIFS('Treatment Backing (Hide)'!$B$110:$B$124,'Capacity Backing (Hide)2'!AX$67:AX$81,"X")))</f>
        <v>0</v>
      </c>
      <c r="JU62" s="224">
        <f>'Capacity Backing (Hide)2'!AY$3*(BY62/MAX(1,SUMIFS('Treatment Backing (Hide)'!$B$110:$B$124,'Capacity Backing (Hide)2'!AY$67:AY$81,"X")))</f>
        <v>0</v>
      </c>
      <c r="JV62" s="224">
        <f>'Capacity Backing (Hide)2'!AZ$3*(BZ62/MAX(1,SUMIFS('Treatment Backing (Hide)'!$B$110:$B$124,'Capacity Backing (Hide)2'!AZ$67:AZ$81,"X")))</f>
        <v>0</v>
      </c>
      <c r="JW62" s="224">
        <f>'Capacity Backing (Hide)2'!BA$3*(CA62/MAX(1,SUMIFS('Treatment Backing (Hide)'!$B$110:$B$124,'Capacity Backing (Hide)2'!BA$67:BA$81,"X")))</f>
        <v>0</v>
      </c>
      <c r="JX62" s="224">
        <f>'Capacity Backing (Hide)2'!BB$3*(CB62/MAX(1,SUMIFS('Treatment Backing (Hide)'!$B$110:$B$124,'Capacity Backing (Hide)2'!BB$67:BB$81,"X")))</f>
        <v>0</v>
      </c>
      <c r="JY62" s="224">
        <f>'Capacity Backing (Hide)2'!BC$3*(CC62/MAX(1,SUMIFS('Treatment Backing (Hide)'!$B$110:$B$124,'Capacity Backing (Hide)2'!BC$67:BC$81,"X")))</f>
        <v>0</v>
      </c>
      <c r="JZ62" s="224">
        <f>'Capacity Backing (Hide)2'!BD$3*(CD62/MAX(1,SUMIFS('Treatment Backing (Hide)'!$B$110:$B$124,'Capacity Backing (Hide)2'!BD$67:BD$81,"X")))</f>
        <v>0</v>
      </c>
      <c r="KA62" s="224">
        <f>'Capacity Backing (Hide)2'!BE$3*(CE62/MAX(1,SUMIFS('Treatment Backing (Hide)'!$B$110:$B$124,'Capacity Backing (Hide)2'!BE$67:BE$81,"X")))</f>
        <v>0</v>
      </c>
      <c r="KB62" s="224">
        <f>'Capacity Backing (Hide)2'!BF$3*(CF62/MAX(1,SUMIFS('Treatment Backing (Hide)'!$B$110:$B$124,'Capacity Backing (Hide)2'!BF$67:BF$81,"X")))</f>
        <v>0</v>
      </c>
      <c r="KC62" s="224">
        <f>'Capacity Backing (Hide)2'!BG$3*(CG62/MAX(1,SUMIFS('Treatment Backing (Hide)'!$B$110:$B$124,'Capacity Backing (Hide)2'!BG$67:BG$81,"X")))</f>
        <v>0</v>
      </c>
      <c r="KD62" s="224">
        <f>'Capacity Backing (Hide)2'!BH$3*(CH62/MAX(1,SUMIFS('Treatment Backing (Hide)'!$B$110:$B$124,'Capacity Backing (Hide)2'!BH$67:BH$81,"X")))</f>
        <v>0</v>
      </c>
      <c r="KE62" s="224">
        <f>'Capacity Backing (Hide)2'!BI$3*(CI62/MAX(1,SUMIFS('Treatment Backing (Hide)'!$B$110:$B$124,'Capacity Backing (Hide)2'!BI$67:BI$81,"X")))</f>
        <v>0</v>
      </c>
      <c r="KF62" s="224">
        <f>'Capacity Backing (Hide)2'!BJ$3*(CJ62/MAX(1,SUMIFS('Treatment Backing (Hide)'!$B$110:$B$124,'Capacity Backing (Hide)2'!BJ$67:BJ$81,"X")))</f>
        <v>0</v>
      </c>
      <c r="KG62" s="224">
        <f>'Capacity Backing (Hide)2'!BK$3*(CK62/MAX(1,SUMIFS('Treatment Backing (Hide)'!$B$110:$B$124,'Capacity Backing (Hide)2'!BK$67:BK$81,"X")))</f>
        <v>0</v>
      </c>
      <c r="KH62" s="224">
        <f>'Capacity Backing (Hide)2'!BL$3*(CL62/MAX(1,SUMIFS('Treatment Backing (Hide)'!$B$110:$B$124,'Capacity Backing (Hide)2'!BL$67:BL$81,"X")))</f>
        <v>0</v>
      </c>
      <c r="KI62" s="224">
        <f>'Capacity Backing (Hide)2'!BM$3*(CM62/MAX(1,SUMIFS('Treatment Backing (Hide)'!$B$110:$B$124,'Capacity Backing (Hide)2'!BM$67:BM$81,"X")))</f>
        <v>0</v>
      </c>
      <c r="KJ62" s="224">
        <f>'Capacity Backing (Hide)2'!BN$3*(CN62/MAX(1,SUMIFS('Treatment Backing (Hide)'!$B$110:$B$124,'Capacity Backing (Hide)2'!BN$67:BN$81,"X")))</f>
        <v>0</v>
      </c>
      <c r="KK62" s="224">
        <f>'Capacity Backing (Hide)2'!BO$3*(CO62/MAX(1,SUMIFS('Treatment Backing (Hide)'!$B$110:$B$124,'Capacity Backing (Hide)2'!BO$67:BO$81,"X")))</f>
        <v>0</v>
      </c>
      <c r="KL62" s="224">
        <f>'Capacity Backing (Hide)2'!BP$3*(CP62/MAX(1,SUMIFS('Treatment Backing (Hide)'!$B$110:$B$124,'Capacity Backing (Hide)2'!BP$67:BP$81,"X")))</f>
        <v>0</v>
      </c>
      <c r="KM62" s="224">
        <f>'Capacity Backing (Hide)2'!BQ$3*(CQ62/MAX(1,SUMIFS('Treatment Backing (Hide)'!$B$110:$B$124,'Capacity Backing (Hide)2'!BQ$67:BQ$81,"X")))</f>
        <v>0</v>
      </c>
      <c r="KN62" s="224">
        <f>'Capacity Backing (Hide)2'!BR$3*(CR62/MAX(1,SUMIFS('Treatment Backing (Hide)'!$B$110:$B$124,'Capacity Backing (Hide)2'!BR$67:BR$81,"X")))</f>
        <v>0</v>
      </c>
      <c r="KO62" s="224">
        <f>'Capacity Backing (Hide)2'!BS$3*(CS62/MAX(1,SUMIFS('Treatment Backing (Hide)'!$B$110:$B$124,'Capacity Backing (Hide)2'!BS$67:BS$81,"X")))</f>
        <v>0</v>
      </c>
      <c r="KP62" s="224">
        <f>'Capacity Backing (Hide)2'!BT$3*(CT62/MAX(1,SUMIFS('Treatment Backing (Hide)'!$B$110:$B$124,'Capacity Backing (Hide)2'!BT$67:BT$81,"X")))</f>
        <v>0</v>
      </c>
      <c r="KQ62" s="224">
        <f>'Capacity Backing (Hide)2'!BU$3*(CU62/MAX(1,SUMIFS('Treatment Backing (Hide)'!$B$110:$B$124,'Capacity Backing (Hide)2'!BU$67:BU$81,"X")))</f>
        <v>0</v>
      </c>
      <c r="KR62" s="224">
        <f>'Capacity Backing (Hide)2'!BV$3*(CV62/MAX(1,SUMIFS('Treatment Backing (Hide)'!$B$110:$B$124,'Capacity Backing (Hide)2'!BV$67:BV$81,"X")))</f>
        <v>0</v>
      </c>
      <c r="KS62" s="224">
        <f>'Capacity Backing (Hide)2'!BW$3*(CW62/MAX(1,SUMIFS('Treatment Backing (Hide)'!$B$110:$B$124,'Capacity Backing (Hide)2'!BW$67:BW$81,"X")))</f>
        <v>0</v>
      </c>
      <c r="KT62" s="224">
        <f>'Capacity Backing (Hide)2'!BX$3*(CX62/MAX(1,SUMIFS('Treatment Backing (Hide)'!$B$110:$B$124,'Capacity Backing (Hide)2'!BX$67:BX$81,"X")))</f>
        <v>0</v>
      </c>
      <c r="KU62" s="224">
        <f>'Capacity Backing (Hide)2'!BY$3*(CY62/MAX(1,SUMIFS('Treatment Backing (Hide)'!$B$110:$B$124,'Capacity Backing (Hide)2'!BY$67:BY$81,"X")))</f>
        <v>0</v>
      </c>
      <c r="KV62" s="224">
        <f>'Capacity Backing (Hide)2'!BZ$3*(CZ62/MAX(1,SUMIFS('Treatment Backing (Hide)'!$B$110:$B$124,'Capacity Backing (Hide)2'!BZ$67:BZ$81,"X")))</f>
        <v>0</v>
      </c>
      <c r="KW62" s="224">
        <f>'Capacity Backing (Hide)2'!CA$3*(DA62/MAX(1,SUMIFS('Treatment Backing (Hide)'!$B$110:$B$124,'Capacity Backing (Hide)2'!CA$67:CA$81,"X")))</f>
        <v>0</v>
      </c>
      <c r="KX62" s="224">
        <f>'Capacity Backing (Hide)2'!CB$3*(DB62/MAX(1,SUMIFS('Treatment Backing (Hide)'!$B$110:$B$124,'Capacity Backing (Hide)2'!CB$67:CB$81,"X")))</f>
        <v>0</v>
      </c>
      <c r="KY62" s="224">
        <f>'Capacity Backing (Hide)2'!CC$3*(DC62/MAX(1,SUMIFS('Treatment Backing (Hide)'!$B$110:$B$124,'Capacity Backing (Hide)2'!CC$67:CC$81,"X")))</f>
        <v>0</v>
      </c>
      <c r="KZ62" s="224">
        <f>'Capacity Backing (Hide)2'!CD$3*(DD62/MAX(1,SUMIFS('Treatment Backing (Hide)'!$B$110:$B$124,'Capacity Backing (Hide)2'!CD$67:CD$81,"X")))</f>
        <v>0</v>
      </c>
      <c r="LA62" s="224">
        <f>'Capacity Backing (Hide)2'!CE$3*(DE62/MAX(1,SUMIFS('Treatment Backing (Hide)'!$B$110:$B$124,'Capacity Backing (Hide)2'!CE$67:CE$81,"X")))</f>
        <v>0</v>
      </c>
      <c r="LB62" s="224">
        <f>'Capacity Backing (Hide)2'!CF$3*(DF62/MAX(1,SUMIFS('Treatment Backing (Hide)'!$B$110:$B$124,'Capacity Backing (Hide)2'!CF$67:CF$81,"X")))</f>
        <v>0</v>
      </c>
      <c r="LC62" s="224">
        <f>'Capacity Backing (Hide)2'!CG$3*(DG62/MAX(1,SUMIFS('Treatment Backing (Hide)'!$B$110:$B$124,'Capacity Backing (Hide)2'!CG$67:CG$81,"X")))</f>
        <v>0</v>
      </c>
      <c r="LD62" s="224">
        <f>'Capacity Backing (Hide)2'!CH$3*(DH62/MAX(1,SUMIFS('Treatment Backing (Hide)'!$B$110:$B$124,'Capacity Backing (Hide)2'!CH$67:CH$81,"X")))</f>
        <v>0</v>
      </c>
      <c r="LE62" s="224">
        <f>'Capacity Backing (Hide)2'!CI$3*(DI62/MAX(1,SUMIFS('Treatment Backing (Hide)'!$B$110:$B$124,'Capacity Backing (Hide)2'!CI$67:CI$81,"X")))</f>
        <v>0</v>
      </c>
      <c r="LF62" s="224">
        <f>'Capacity Backing (Hide)2'!CJ$3*(DJ62/MAX(1,SUMIFS('Treatment Backing (Hide)'!$B$110:$B$124,'Capacity Backing (Hide)2'!CJ$67:CJ$81,"X")))</f>
        <v>0</v>
      </c>
      <c r="LG62" s="224">
        <f>'Capacity Backing (Hide)2'!CK$3*(DK62/MAX(1,SUMIFS('Treatment Backing (Hide)'!$B$110:$B$124,'Capacity Backing (Hide)2'!CK$67:CK$81,"X")))</f>
        <v>0</v>
      </c>
      <c r="LH62" s="224">
        <f>'Capacity Backing (Hide)2'!CL$3*(DL62/MAX(1,SUMIFS('Treatment Backing (Hide)'!$B$110:$B$124,'Capacity Backing (Hide)2'!CL$67:CL$81,"X")))</f>
        <v>0</v>
      </c>
      <c r="LI62" s="224">
        <f>'Capacity Backing (Hide)2'!CM$3*(DM62/MAX(1,SUMIFS('Treatment Backing (Hide)'!$B$110:$B$124,'Capacity Backing (Hide)2'!CM$67:CM$81,"X")))</f>
        <v>0</v>
      </c>
      <c r="LJ62" s="224">
        <f>'Capacity Backing (Hide)2'!CN$3*(DN62/MAX(1,SUMIFS('Treatment Backing (Hide)'!$B$110:$B$124,'Capacity Backing (Hide)2'!CN$67:CN$81,"X")))</f>
        <v>0</v>
      </c>
      <c r="LK62" s="224">
        <f>'Capacity Backing (Hide)2'!CO$3*(DO62/MAX(1,SUMIFS('Treatment Backing (Hide)'!$B$110:$B$124,'Capacity Backing (Hide)2'!CO$67:CO$81,"X")))</f>
        <v>0</v>
      </c>
      <c r="LL62" s="224">
        <f>'Capacity Backing (Hide)2'!CP$3*(DP62/MAX(1,SUMIFS('Treatment Backing (Hide)'!$B$110:$B$124,'Capacity Backing (Hide)2'!CP$67:CP$81,"X")))</f>
        <v>0</v>
      </c>
      <c r="LM62" s="224">
        <f>'Capacity Backing (Hide)2'!CQ$3*(DQ62/MAX(1,SUMIFS('Treatment Backing (Hide)'!$B$110:$B$124,'Capacity Backing (Hide)2'!CQ$67:CQ$81,"X")))</f>
        <v>0</v>
      </c>
      <c r="LN62" s="224">
        <f>'Capacity Backing (Hide)2'!CR$3*(DR62/MAX(1,SUMIFS('Treatment Backing (Hide)'!$B$110:$B$124,'Capacity Backing (Hide)2'!CR$67:CR$81,"X")))</f>
        <v>0</v>
      </c>
      <c r="LO62" s="224">
        <f>'Capacity Backing (Hide)2'!CS$3*(DS62/MAX(1,SUMIFS('Treatment Backing (Hide)'!$B$110:$B$124,'Capacity Backing (Hide)2'!CS$67:CS$81,"X")))</f>
        <v>0</v>
      </c>
      <c r="LP62" s="224">
        <f>'Capacity Backing (Hide)2'!CT$3*(DT62/MAX(1,SUMIFS('Treatment Backing (Hide)'!$B$110:$B$124,'Capacity Backing (Hide)2'!CT$67:CT$81,"X")))</f>
        <v>0</v>
      </c>
      <c r="LQ62" s="224">
        <f>'Capacity Backing (Hide)2'!CU$3*(DU62/MAX(1,SUMIFS('Treatment Backing (Hide)'!$B$110:$B$124,'Capacity Backing (Hide)2'!CU$67:CU$81,"X")))</f>
        <v>0</v>
      </c>
      <c r="LR62" s="224">
        <f>'Capacity Backing (Hide)2'!CV$3*(DV62/MAX(1,SUMIFS('Treatment Backing (Hide)'!$B$110:$B$124,'Capacity Backing (Hide)2'!CV$67:CV$81,"X")))</f>
        <v>0</v>
      </c>
      <c r="LS62" s="224">
        <f>'Capacity Backing (Hide)2'!CW$3*(DW62/MAX(1,SUMIFS('Treatment Backing (Hide)'!$B$110:$B$124,'Capacity Backing (Hide)2'!CW$67:CW$81,"X")))</f>
        <v>0</v>
      </c>
      <c r="LV62">
        <f>'Capacity Backing (Hide)2'!B$139*(AB62/MAX(1,SUMIFS('Treatment Backing (Hide)'!$B$110:$B$124,'Capacity Backing (Hide)2'!B$203:B$217,"X")))</f>
        <v>0</v>
      </c>
      <c r="LW62">
        <f>'Capacity Backing (Hide)2'!C$139*(AC62/MAX(1,SUMIFS('Treatment Backing (Hide)'!$B$110:$B$124,'Capacity Backing (Hide)2'!C$203:C$217,"X")))</f>
        <v>0</v>
      </c>
      <c r="LX62">
        <f>'Capacity Backing (Hide)2'!D$139*(AD62/MAX(1,SUMIFS('Treatment Backing (Hide)'!$B$110:$B$124,'Capacity Backing (Hide)2'!D$203:D$217,"X")))</f>
        <v>0</v>
      </c>
      <c r="LY62">
        <f>'Capacity Backing (Hide)2'!E$139*(AE62/MAX(1,SUMIFS('Treatment Backing (Hide)'!$B$110:$B$124,'Capacity Backing (Hide)2'!E$203:E$217,"X")))</f>
        <v>0</v>
      </c>
      <c r="LZ62">
        <f>'Capacity Backing (Hide)2'!F$139*(AF62/MAX(1,SUMIFS('Treatment Backing (Hide)'!$B$110:$B$124,'Capacity Backing (Hide)2'!F$203:F$217,"X")))</f>
        <v>0</v>
      </c>
      <c r="MA62">
        <f>'Capacity Backing (Hide)2'!G$139*(AG62/MAX(1,SUMIFS('Treatment Backing (Hide)'!$B$110:$B$124,'Capacity Backing (Hide)2'!G$203:G$217,"X")))</f>
        <v>0</v>
      </c>
      <c r="MB62">
        <f>'Capacity Backing (Hide)2'!H$139*(AH62/MAX(1,SUMIFS('Treatment Backing (Hide)'!$B$110:$B$124,'Capacity Backing (Hide)2'!H$203:H$217,"X")))</f>
        <v>0</v>
      </c>
      <c r="MC62">
        <f>'Capacity Backing (Hide)2'!I$139*(AI62/MAX(1,SUMIFS('Treatment Backing (Hide)'!$B$110:$B$124,'Capacity Backing (Hide)2'!I$203:I$217,"X")))</f>
        <v>0</v>
      </c>
      <c r="MD62">
        <f>'Capacity Backing (Hide)2'!J$139*(AJ62/MAX(1,SUMIFS('Treatment Backing (Hide)'!$B$110:$B$124,'Capacity Backing (Hide)2'!J$203:J$217,"X")))</f>
        <v>0</v>
      </c>
      <c r="ME62">
        <f>'Capacity Backing (Hide)2'!K$139*(AK62/MAX(1,SUMIFS('Treatment Backing (Hide)'!$B$110:$B$124,'Capacity Backing (Hide)2'!K$203:K$217,"X")))</f>
        <v>0</v>
      </c>
      <c r="MF62">
        <f>'Capacity Backing (Hide)2'!L$139*(AL62/MAX(1,SUMIFS('Treatment Backing (Hide)'!$B$110:$B$124,'Capacity Backing (Hide)2'!L$203:L$217,"X")))</f>
        <v>0</v>
      </c>
      <c r="MG62">
        <f>'Capacity Backing (Hide)2'!M$139*(AM62/MAX(1,SUMIFS('Treatment Backing (Hide)'!$B$110:$B$124,'Capacity Backing (Hide)2'!M$203:M$217,"X")))</f>
        <v>0</v>
      </c>
      <c r="MH62">
        <f>'Capacity Backing (Hide)2'!N$139*(AN62/MAX(1,SUMIFS('Treatment Backing (Hide)'!$B$110:$B$124,'Capacity Backing (Hide)2'!N$203:N$217,"X")))</f>
        <v>0</v>
      </c>
      <c r="MI62">
        <f>'Capacity Backing (Hide)2'!O$139*(AO62/MAX(1,SUMIFS('Treatment Backing (Hide)'!$B$110:$B$124,'Capacity Backing (Hide)2'!O$203:O$217,"X")))</f>
        <v>0</v>
      </c>
      <c r="MJ62">
        <f>'Capacity Backing (Hide)2'!P$139*(AP62/MAX(1,SUMIFS('Treatment Backing (Hide)'!$B$110:$B$124,'Capacity Backing (Hide)2'!P$203:P$217,"X")))</f>
        <v>0</v>
      </c>
      <c r="MK62">
        <f>'Capacity Backing (Hide)2'!Q$139*(AQ62/MAX(1,SUMIFS('Treatment Backing (Hide)'!$B$110:$B$124,'Capacity Backing (Hide)2'!Q$203:Q$217,"X")))</f>
        <v>0</v>
      </c>
      <c r="ML62">
        <f>'Capacity Backing (Hide)2'!R$139*(AR62/MAX(1,SUMIFS('Treatment Backing (Hide)'!$B$110:$B$124,'Capacity Backing (Hide)2'!R$203:R$217,"X")))</f>
        <v>0</v>
      </c>
      <c r="MM62">
        <f>'Capacity Backing (Hide)2'!S$139*(AS62/MAX(1,SUMIFS('Treatment Backing (Hide)'!$B$110:$B$124,'Capacity Backing (Hide)2'!S$203:S$217,"X")))</f>
        <v>0</v>
      </c>
      <c r="MN62">
        <f>'Capacity Backing (Hide)2'!T$139*(AT62/MAX(1,SUMIFS('Treatment Backing (Hide)'!$B$110:$B$124,'Capacity Backing (Hide)2'!T$203:T$217,"X")))</f>
        <v>0</v>
      </c>
      <c r="MO62">
        <f>'Capacity Backing (Hide)2'!U$139*(AU62/MAX(1,SUMIFS('Treatment Backing (Hide)'!$B$110:$B$124,'Capacity Backing (Hide)2'!U$203:U$217,"X")))</f>
        <v>0</v>
      </c>
      <c r="MP62">
        <f>'Capacity Backing (Hide)2'!V$139*(AV62/MAX(1,SUMIFS('Treatment Backing (Hide)'!$B$110:$B$124,'Capacity Backing (Hide)2'!V$203:V$217,"X")))</f>
        <v>0</v>
      </c>
      <c r="MQ62">
        <f>'Capacity Backing (Hide)2'!W$139*(AW62/MAX(1,SUMIFS('Treatment Backing (Hide)'!$B$110:$B$124,'Capacity Backing (Hide)2'!W$203:W$217,"X")))</f>
        <v>0</v>
      </c>
      <c r="MR62">
        <f>'Capacity Backing (Hide)2'!X$139*(AX62/MAX(1,SUMIFS('Treatment Backing (Hide)'!$B$110:$B$124,'Capacity Backing (Hide)2'!X$203:X$217,"X")))</f>
        <v>0</v>
      </c>
      <c r="MS62">
        <f>'Capacity Backing (Hide)2'!Y$139*(AY62/MAX(1,SUMIFS('Treatment Backing (Hide)'!$B$110:$B$124,'Capacity Backing (Hide)2'!Y$203:Y$217,"X")))</f>
        <v>0</v>
      </c>
      <c r="MT62">
        <f>'Capacity Backing (Hide)2'!Z$139*(AZ62/MAX(1,SUMIFS('Treatment Backing (Hide)'!$B$110:$B$124,'Capacity Backing (Hide)2'!Z$203:Z$217,"X")))</f>
        <v>0</v>
      </c>
      <c r="MU62">
        <f>'Capacity Backing (Hide)2'!AA$139*(BA62/MAX(1,SUMIFS('Treatment Backing (Hide)'!$B$110:$B$124,'Capacity Backing (Hide)2'!AA$203:AA$217,"X")))</f>
        <v>0</v>
      </c>
      <c r="MV62">
        <f>'Capacity Backing (Hide)2'!AB$139*(BB62/MAX(1,SUMIFS('Treatment Backing (Hide)'!$B$110:$B$124,'Capacity Backing (Hide)2'!AB$203:AB$217,"X")))</f>
        <v>0</v>
      </c>
      <c r="MW62">
        <f>'Capacity Backing (Hide)2'!AC$139*(BC62/MAX(1,SUMIFS('Treatment Backing (Hide)'!$B$110:$B$124,'Capacity Backing (Hide)2'!AC$203:AC$217,"X")))</f>
        <v>0</v>
      </c>
      <c r="MX62">
        <f>'Capacity Backing (Hide)2'!AD$139*(BD62/MAX(1,SUMIFS('Treatment Backing (Hide)'!$B$110:$B$124,'Capacity Backing (Hide)2'!AD$203:AD$217,"X")))</f>
        <v>0</v>
      </c>
      <c r="MY62">
        <f>'Capacity Backing (Hide)2'!AE$139*(BE62/MAX(1,SUMIFS('Treatment Backing (Hide)'!$B$110:$B$124,'Capacity Backing (Hide)2'!AE$203:AE$217,"X")))</f>
        <v>0</v>
      </c>
      <c r="MZ62">
        <f>'Capacity Backing (Hide)2'!AF$139*(BF62/MAX(1,SUMIFS('Treatment Backing (Hide)'!$B$110:$B$124,'Capacity Backing (Hide)2'!AF$203:AF$217,"X")))</f>
        <v>0</v>
      </c>
      <c r="NA62">
        <f>'Capacity Backing (Hide)2'!AG$139*(BG62/MAX(1,SUMIFS('Treatment Backing (Hide)'!$B$110:$B$124,'Capacity Backing (Hide)2'!AG$203:AG$217,"X")))</f>
        <v>0</v>
      </c>
      <c r="NB62">
        <f>'Capacity Backing (Hide)2'!AH$139*(BH62/MAX(1,SUMIFS('Treatment Backing (Hide)'!$B$110:$B$124,'Capacity Backing (Hide)2'!AH$203:AH$217,"X")))</f>
        <v>0</v>
      </c>
      <c r="NC62">
        <f>'Capacity Backing (Hide)2'!AI$139*(BI62/MAX(1,SUMIFS('Treatment Backing (Hide)'!$B$110:$B$124,'Capacity Backing (Hide)2'!AI$203:AI$217,"X")))</f>
        <v>0</v>
      </c>
      <c r="ND62">
        <f>'Capacity Backing (Hide)2'!AJ$139*(BJ62/MAX(1,SUMIFS('Treatment Backing (Hide)'!$B$110:$B$124,'Capacity Backing (Hide)2'!AJ$203:AJ$217,"X")))</f>
        <v>0</v>
      </c>
      <c r="NE62">
        <f>'Capacity Backing (Hide)2'!AK$139*(BK62/MAX(1,SUMIFS('Treatment Backing (Hide)'!$B$110:$B$124,'Capacity Backing (Hide)2'!AK$203:AK$217,"X")))</f>
        <v>0</v>
      </c>
      <c r="NF62">
        <f>'Capacity Backing (Hide)2'!AL$139*(BL62/MAX(1,SUMIFS('Treatment Backing (Hide)'!$B$110:$B$124,'Capacity Backing (Hide)2'!AL$203:AL$217,"X")))</f>
        <v>0</v>
      </c>
      <c r="NG62">
        <f>'Capacity Backing (Hide)2'!AM$139*(BM62/MAX(1,SUMIFS('Treatment Backing (Hide)'!$B$110:$B$124,'Capacity Backing (Hide)2'!AM$203:AM$217,"X")))</f>
        <v>0</v>
      </c>
      <c r="NH62">
        <f>'Capacity Backing (Hide)2'!AN$139*(BN62/MAX(1,SUMIFS('Treatment Backing (Hide)'!$B$110:$B$124,'Capacity Backing (Hide)2'!AN$203:AN$217,"X")))</f>
        <v>0</v>
      </c>
      <c r="NI62">
        <f>'Capacity Backing (Hide)2'!AO$139*(BO62/MAX(1,SUMIFS('Treatment Backing (Hide)'!$B$110:$B$124,'Capacity Backing (Hide)2'!AO$203:AO$217,"X")))</f>
        <v>0</v>
      </c>
      <c r="NJ62">
        <f>'Capacity Backing (Hide)2'!AP$139*(BP62/MAX(1,SUMIFS('Treatment Backing (Hide)'!$B$110:$B$124,'Capacity Backing (Hide)2'!AP$203:AP$217,"X")))</f>
        <v>0</v>
      </c>
      <c r="NK62">
        <f>'Capacity Backing (Hide)2'!AQ$139*(BQ62/MAX(1,SUMIFS('Treatment Backing (Hide)'!$B$110:$B$124,'Capacity Backing (Hide)2'!AQ$203:AQ$217,"X")))</f>
        <v>0</v>
      </c>
      <c r="NL62">
        <f>'Capacity Backing (Hide)2'!AR$139*(BR62/MAX(1,SUMIFS('Treatment Backing (Hide)'!$B$110:$B$124,'Capacity Backing (Hide)2'!AR$203:AR$217,"X")))</f>
        <v>0</v>
      </c>
      <c r="NM62">
        <f>'Capacity Backing (Hide)2'!AS$139*(BS62/MAX(1,SUMIFS('Treatment Backing (Hide)'!$B$110:$B$124,'Capacity Backing (Hide)2'!AS$203:AS$217,"X")))</f>
        <v>0</v>
      </c>
      <c r="NN62">
        <f>'Capacity Backing (Hide)2'!AT$139*(BT62/MAX(1,SUMIFS('Treatment Backing (Hide)'!$B$110:$B$124,'Capacity Backing (Hide)2'!AT$203:AT$217,"X")))</f>
        <v>0</v>
      </c>
      <c r="NO62">
        <f>'Capacity Backing (Hide)2'!AU$139*(BU62/MAX(1,SUMIFS('Treatment Backing (Hide)'!$B$110:$B$124,'Capacity Backing (Hide)2'!AU$203:AU$217,"X")))</f>
        <v>0</v>
      </c>
      <c r="NP62">
        <f>'Capacity Backing (Hide)2'!AV$139*(BV62/MAX(1,SUMIFS('Treatment Backing (Hide)'!$B$110:$B$124,'Capacity Backing (Hide)2'!AV$203:AV$217,"X")))</f>
        <v>0</v>
      </c>
      <c r="NQ62">
        <f>'Capacity Backing (Hide)2'!AW$139*(BW62/MAX(1,SUMIFS('Treatment Backing (Hide)'!$B$110:$B$124,'Capacity Backing (Hide)2'!AW$203:AW$217,"X")))</f>
        <v>0</v>
      </c>
      <c r="NR62">
        <f>'Capacity Backing (Hide)2'!AX$139*(BX62/MAX(1,SUMIFS('Treatment Backing (Hide)'!$B$110:$B$124,'Capacity Backing (Hide)2'!AX$203:AX$217,"X")))</f>
        <v>0</v>
      </c>
      <c r="NS62">
        <f>'Capacity Backing (Hide)2'!AY$139*(BY62/MAX(1,SUMIFS('Treatment Backing (Hide)'!$B$110:$B$124,'Capacity Backing (Hide)2'!AY$203:AY$217,"X")))</f>
        <v>0</v>
      </c>
      <c r="NT62">
        <f>'Capacity Backing (Hide)2'!AZ$139*(BZ62/MAX(1,SUMIFS('Treatment Backing (Hide)'!$B$110:$B$124,'Capacity Backing (Hide)2'!AZ$203:AZ$217,"X")))</f>
        <v>0</v>
      </c>
      <c r="NU62">
        <f>'Capacity Backing (Hide)2'!BA$139*(CA62/MAX(1,SUMIFS('Treatment Backing (Hide)'!$B$110:$B$124,'Capacity Backing (Hide)2'!BA$203:BA$217,"X")))</f>
        <v>0</v>
      </c>
      <c r="NV62">
        <f>'Capacity Backing (Hide)2'!BB$139*(CB62/MAX(1,SUMIFS('Treatment Backing (Hide)'!$B$110:$B$124,'Capacity Backing (Hide)2'!BB$203:BB$217,"X")))</f>
        <v>0</v>
      </c>
      <c r="NW62">
        <f>'Capacity Backing (Hide)2'!BC$139*(CC62/MAX(1,SUMIFS('Treatment Backing (Hide)'!$B$110:$B$124,'Capacity Backing (Hide)2'!BC$203:BC$217,"X")))</f>
        <v>0</v>
      </c>
      <c r="NX62">
        <f>'Capacity Backing (Hide)2'!BD$139*(CD62/MAX(1,SUMIFS('Treatment Backing (Hide)'!$B$110:$B$124,'Capacity Backing (Hide)2'!BD$203:BD$217,"X")))</f>
        <v>0</v>
      </c>
      <c r="NY62">
        <f>'Capacity Backing (Hide)2'!BE$139*(CE62/MAX(1,SUMIFS('Treatment Backing (Hide)'!$B$110:$B$124,'Capacity Backing (Hide)2'!BE$203:BE$217,"X")))</f>
        <v>0</v>
      </c>
      <c r="NZ62">
        <f>'Capacity Backing (Hide)2'!BF$139*(CF62/MAX(1,SUMIFS('Treatment Backing (Hide)'!$B$110:$B$124,'Capacity Backing (Hide)2'!BF$203:BF$217,"X")))</f>
        <v>0</v>
      </c>
      <c r="OA62">
        <f>'Capacity Backing (Hide)2'!BG$139*(CG62/MAX(1,SUMIFS('Treatment Backing (Hide)'!$B$110:$B$124,'Capacity Backing (Hide)2'!BG$203:BG$217,"X")))</f>
        <v>0</v>
      </c>
      <c r="OB62">
        <f>'Capacity Backing (Hide)2'!BH$139*(CH62/MAX(1,SUMIFS('Treatment Backing (Hide)'!$B$110:$B$124,'Capacity Backing (Hide)2'!BH$203:BH$217,"X")))</f>
        <v>0</v>
      </c>
      <c r="OC62">
        <f>'Capacity Backing (Hide)2'!BI$139*(CI62/MAX(1,SUMIFS('Treatment Backing (Hide)'!$B$110:$B$124,'Capacity Backing (Hide)2'!BI$203:BI$217,"X")))</f>
        <v>0</v>
      </c>
      <c r="OD62">
        <f>'Capacity Backing (Hide)2'!BJ$139*(CJ62/MAX(1,SUMIFS('Treatment Backing (Hide)'!$B$110:$B$124,'Capacity Backing (Hide)2'!BJ$203:BJ$217,"X")))</f>
        <v>0</v>
      </c>
      <c r="OE62">
        <f>'Capacity Backing (Hide)2'!BK$139*(CK62/MAX(1,SUMIFS('Treatment Backing (Hide)'!$B$110:$B$124,'Capacity Backing (Hide)2'!BK$203:BK$217,"X")))</f>
        <v>0</v>
      </c>
      <c r="OF62">
        <f>'Capacity Backing (Hide)2'!BL$139*(CL62/MAX(1,SUMIFS('Treatment Backing (Hide)'!$B$110:$B$124,'Capacity Backing (Hide)2'!BL$203:BL$217,"X")))</f>
        <v>0</v>
      </c>
      <c r="OG62">
        <f>'Capacity Backing (Hide)2'!BM$139*(CM62/MAX(1,SUMIFS('Treatment Backing (Hide)'!$B$110:$B$124,'Capacity Backing (Hide)2'!BM$203:BM$217,"X")))</f>
        <v>0</v>
      </c>
      <c r="OH62">
        <f>'Capacity Backing (Hide)2'!BN$139*(CN62/MAX(1,SUMIFS('Treatment Backing (Hide)'!$B$110:$B$124,'Capacity Backing (Hide)2'!BN$203:BN$217,"X")))</f>
        <v>0</v>
      </c>
      <c r="OI62">
        <f>'Capacity Backing (Hide)2'!BO$139*(CO62/MAX(1,SUMIFS('Treatment Backing (Hide)'!$B$110:$B$124,'Capacity Backing (Hide)2'!BO$203:BO$217,"X")))</f>
        <v>0</v>
      </c>
      <c r="OJ62">
        <f>'Capacity Backing (Hide)2'!BP$139*(CP62/MAX(1,SUMIFS('Treatment Backing (Hide)'!$B$110:$B$124,'Capacity Backing (Hide)2'!BP$203:BP$217,"X")))</f>
        <v>0</v>
      </c>
      <c r="OK62">
        <f>'Capacity Backing (Hide)2'!BQ$139*(CQ62/MAX(1,SUMIFS('Treatment Backing (Hide)'!$B$110:$B$124,'Capacity Backing (Hide)2'!BQ$203:BQ$217,"X")))</f>
        <v>0</v>
      </c>
      <c r="OL62">
        <f>'Capacity Backing (Hide)2'!BR$139*(CR62/MAX(1,SUMIFS('Treatment Backing (Hide)'!$B$110:$B$124,'Capacity Backing (Hide)2'!BR$203:BR$217,"X")))</f>
        <v>0</v>
      </c>
      <c r="OM62">
        <f>'Capacity Backing (Hide)2'!BS$139*(CS62/MAX(1,SUMIFS('Treatment Backing (Hide)'!$B$110:$B$124,'Capacity Backing (Hide)2'!BS$203:BS$217,"X")))</f>
        <v>0</v>
      </c>
      <c r="ON62">
        <f>'Capacity Backing (Hide)2'!BT$139*(CT62/MAX(1,SUMIFS('Treatment Backing (Hide)'!$B$110:$B$124,'Capacity Backing (Hide)2'!BT$203:BT$217,"X")))</f>
        <v>0</v>
      </c>
      <c r="OO62">
        <f>'Capacity Backing (Hide)2'!BU$139*(CU62/MAX(1,SUMIFS('Treatment Backing (Hide)'!$B$110:$B$124,'Capacity Backing (Hide)2'!BU$203:BU$217,"X")))</f>
        <v>0</v>
      </c>
      <c r="OP62">
        <f>'Capacity Backing (Hide)2'!BV$139*(CV62/MAX(1,SUMIFS('Treatment Backing (Hide)'!$B$110:$B$124,'Capacity Backing (Hide)2'!BV$203:BV$217,"X")))</f>
        <v>0</v>
      </c>
      <c r="OQ62">
        <f>'Capacity Backing (Hide)2'!BW$139*(CW62/MAX(1,SUMIFS('Treatment Backing (Hide)'!$B$110:$B$124,'Capacity Backing (Hide)2'!BW$203:BW$217,"X")))</f>
        <v>0</v>
      </c>
      <c r="OR62">
        <f>'Capacity Backing (Hide)2'!BX$139*(CX62/MAX(1,SUMIFS('Treatment Backing (Hide)'!$B$110:$B$124,'Capacity Backing (Hide)2'!BX$203:BX$217,"X")))</f>
        <v>0</v>
      </c>
      <c r="OS62">
        <f>'Capacity Backing (Hide)2'!BY$139*(CY62/MAX(1,SUMIFS('Treatment Backing (Hide)'!$B$110:$B$124,'Capacity Backing (Hide)2'!BY$203:BY$217,"X")))</f>
        <v>0</v>
      </c>
      <c r="OT62">
        <f>'Capacity Backing (Hide)2'!BZ$139*(CZ62/MAX(1,SUMIFS('Treatment Backing (Hide)'!$B$110:$B$124,'Capacity Backing (Hide)2'!BZ$203:BZ$217,"X")))</f>
        <v>0</v>
      </c>
      <c r="OU62">
        <f>'Capacity Backing (Hide)2'!CA$139*(DA62/MAX(1,SUMIFS('Treatment Backing (Hide)'!$B$110:$B$124,'Capacity Backing (Hide)2'!CA$203:CA$217,"X")))</f>
        <v>0</v>
      </c>
      <c r="OV62">
        <f>'Capacity Backing (Hide)2'!CB$139*(DB62/MAX(1,SUMIFS('Treatment Backing (Hide)'!$B$110:$B$124,'Capacity Backing (Hide)2'!CB$203:CB$217,"X")))</f>
        <v>0</v>
      </c>
      <c r="OW62">
        <f>'Capacity Backing (Hide)2'!CC$139*(DC62/MAX(1,SUMIFS('Treatment Backing (Hide)'!$B$110:$B$124,'Capacity Backing (Hide)2'!CC$203:CC$217,"X")))</f>
        <v>0</v>
      </c>
      <c r="OX62">
        <f>'Capacity Backing (Hide)2'!CD$139*(DD62/MAX(1,SUMIFS('Treatment Backing (Hide)'!$B$110:$B$124,'Capacity Backing (Hide)2'!CD$203:CD$217,"X")))</f>
        <v>0</v>
      </c>
      <c r="OY62">
        <f>'Capacity Backing (Hide)2'!CE$139*(DE62/MAX(1,SUMIFS('Treatment Backing (Hide)'!$B$110:$B$124,'Capacity Backing (Hide)2'!CE$203:CE$217,"X")))</f>
        <v>0</v>
      </c>
      <c r="OZ62">
        <f>'Capacity Backing (Hide)2'!CF$139*(DF62/MAX(1,SUMIFS('Treatment Backing (Hide)'!$B$110:$B$124,'Capacity Backing (Hide)2'!CF$203:CF$217,"X")))</f>
        <v>0</v>
      </c>
      <c r="PA62">
        <f>'Capacity Backing (Hide)2'!CG$139*(DG62/MAX(1,SUMIFS('Treatment Backing (Hide)'!$B$110:$B$124,'Capacity Backing (Hide)2'!CG$203:CG$217,"X")))</f>
        <v>0</v>
      </c>
      <c r="PB62">
        <f>'Capacity Backing (Hide)2'!CH$139*(DH62/MAX(1,SUMIFS('Treatment Backing (Hide)'!$B$110:$B$124,'Capacity Backing (Hide)2'!CH$203:CH$217,"X")))</f>
        <v>0</v>
      </c>
      <c r="PC62">
        <f>'Capacity Backing (Hide)2'!CI$139*(DI62/MAX(1,SUMIFS('Treatment Backing (Hide)'!$B$110:$B$124,'Capacity Backing (Hide)2'!CI$203:CI$217,"X")))</f>
        <v>0</v>
      </c>
      <c r="PD62">
        <f>'Capacity Backing (Hide)2'!CJ$139*(DJ62/MAX(1,SUMIFS('Treatment Backing (Hide)'!$B$110:$B$124,'Capacity Backing (Hide)2'!CJ$203:CJ$217,"X")))</f>
        <v>0</v>
      </c>
      <c r="PE62">
        <f>'Capacity Backing (Hide)2'!CK$139*(DK62/MAX(1,SUMIFS('Treatment Backing (Hide)'!$B$110:$B$124,'Capacity Backing (Hide)2'!CK$203:CK$217,"X")))</f>
        <v>0</v>
      </c>
      <c r="PF62">
        <f>'Capacity Backing (Hide)2'!CL$139*(DL62/MAX(1,SUMIFS('Treatment Backing (Hide)'!$B$110:$B$124,'Capacity Backing (Hide)2'!CL$203:CL$217,"X")))</f>
        <v>0</v>
      </c>
      <c r="PG62">
        <f>'Capacity Backing (Hide)2'!CM$139*(DM62/MAX(1,SUMIFS('Treatment Backing (Hide)'!$B$110:$B$124,'Capacity Backing (Hide)2'!CM$203:CM$217,"X")))</f>
        <v>0</v>
      </c>
      <c r="PH62">
        <f>'Capacity Backing (Hide)2'!CN$139*(DN62/MAX(1,SUMIFS('Treatment Backing (Hide)'!$B$110:$B$124,'Capacity Backing (Hide)2'!CN$203:CN$217,"X")))</f>
        <v>0</v>
      </c>
      <c r="PI62">
        <f>'Capacity Backing (Hide)2'!CO$139*(DO62/MAX(1,SUMIFS('Treatment Backing (Hide)'!$B$110:$B$124,'Capacity Backing (Hide)2'!CO$203:CO$217,"X")))</f>
        <v>0</v>
      </c>
      <c r="PJ62">
        <f>'Capacity Backing (Hide)2'!CP$139*(DP62/MAX(1,SUMIFS('Treatment Backing (Hide)'!$B$110:$B$124,'Capacity Backing (Hide)2'!CP$203:CP$217,"X")))</f>
        <v>0</v>
      </c>
      <c r="PK62">
        <f>'Capacity Backing (Hide)2'!CQ$139*(DQ62/MAX(1,SUMIFS('Treatment Backing (Hide)'!$B$110:$B$124,'Capacity Backing (Hide)2'!CQ$203:CQ$217,"X")))</f>
        <v>0</v>
      </c>
      <c r="PL62">
        <f>'Capacity Backing (Hide)2'!CR$139*(DR62/MAX(1,SUMIFS('Treatment Backing (Hide)'!$B$110:$B$124,'Capacity Backing (Hide)2'!CR$203:CR$217,"X")))</f>
        <v>0</v>
      </c>
      <c r="PM62">
        <f>'Capacity Backing (Hide)2'!CS$139*(DS62/MAX(1,SUMIFS('Treatment Backing (Hide)'!$B$110:$B$124,'Capacity Backing (Hide)2'!CS$203:CS$217,"X")))</f>
        <v>0</v>
      </c>
      <c r="PN62">
        <f>'Capacity Backing (Hide)2'!CT$139*(DT62/MAX(1,SUMIFS('Treatment Backing (Hide)'!$B$110:$B$124,'Capacity Backing (Hide)2'!CT$203:CT$217,"X")))</f>
        <v>0</v>
      </c>
      <c r="PO62">
        <f>'Capacity Backing (Hide)2'!CU$139*(DU62/MAX(1,SUMIFS('Treatment Backing (Hide)'!$B$110:$B$124,'Capacity Backing (Hide)2'!CU$203:CU$217,"X")))</f>
        <v>0</v>
      </c>
      <c r="PP62">
        <f>'Capacity Backing (Hide)2'!CV$139*(DV62/MAX(1,SUMIFS('Treatment Backing (Hide)'!$B$110:$B$124,'Capacity Backing (Hide)2'!CV$203:CV$217,"X")))</f>
        <v>0</v>
      </c>
      <c r="PQ62">
        <f>'Capacity Backing (Hide)2'!CW$139*(DW62/MAX(1,SUMIFS('Treatment Backing (Hide)'!$B$110:$B$124,'Capacity Backing (Hide)2'!CW$203:CW$217,"X")))</f>
        <v>0</v>
      </c>
      <c r="PS62" cm="1">
        <f t="array" ref="PS62">SUM(IF('Capacity Summary'!H$36:H$135="X",1,0)*TRANSPOSE('CR Backing (Hide)'!$HX62:$LS62))</f>
        <v>0</v>
      </c>
      <c r="PT62" cm="1">
        <f t="array" ref="PT62">SUM(IF('Capacity Summary'!I$36:I$135="X",1,0)*TRANSPOSE('CR Backing (Hide)'!$HX62:$LS62))</f>
        <v>0</v>
      </c>
      <c r="PU62" cm="1">
        <f t="array" ref="PU62">SUM(IF('Capacity Summary'!J$36:J$135="X",1,0)*TRANSPOSE('CR Backing (Hide)'!$HX62:$LS62))</f>
        <v>0</v>
      </c>
      <c r="PV62" cm="1">
        <f t="array" ref="PV62">SUM(IF('Capacity Summary'!K$36:K$135="X",1,0)*TRANSPOSE('CR Backing (Hide)'!$HX62:$LS62))</f>
        <v>0</v>
      </c>
      <c r="PW62" cm="1">
        <f t="array" ref="PW62">SUM(IF('Capacity Summary'!L$36:L$135="X",1,0)*TRANSPOSE('CR Backing (Hide)'!$HX62:$LS62))</f>
        <v>0</v>
      </c>
      <c r="PX62" cm="1">
        <f t="array" ref="PX62">SUM(IF('Capacity Summary'!M$36:M$135="X",1,0)*TRANSPOSE('CR Backing (Hide)'!$HX62:$LS62))</f>
        <v>0</v>
      </c>
      <c r="PY62" cm="1">
        <f t="array" ref="PY62">SUM(IF('Capacity Summary'!N$36:N$135="X",1,0)*TRANSPOSE('CR Backing (Hide)'!$HX62:$LS62))</f>
        <v>0</v>
      </c>
      <c r="PZ62" cm="1">
        <f t="array" ref="PZ62">SUM(IF('Capacity Summary'!O$36:O$135="X",1,0)*TRANSPOSE('CR Backing (Hide)'!$HX62:$LS62))</f>
        <v>0</v>
      </c>
      <c r="QA62" cm="1">
        <f t="array" ref="QA62">SUM(IF('Capacity Summary'!P$36:P$135="X",1,0)*TRANSPOSE('CR Backing (Hide)'!$HX62:$LS62))</f>
        <v>0</v>
      </c>
      <c r="QB62" cm="1">
        <f t="array" ref="QB62">SUM(IF('Capacity Summary'!Q$36:Q$135="X",1,0)*TRANSPOSE('CR Backing (Hide)'!$HX62:$LS62))</f>
        <v>0</v>
      </c>
      <c r="QC62" cm="1">
        <f t="array" ref="QC62">SUM(IF('Capacity Summary'!R$36:R$135="X",1,0)*TRANSPOSE('CR Backing (Hide)'!$HX62:$LS62))</f>
        <v>0</v>
      </c>
      <c r="QD62" cm="1">
        <f t="array" ref="QD62">SUM(IF('Capacity Summary'!S$36:S$135="X",1,0)*TRANSPOSE('CR Backing (Hide)'!$HX62:$LS62))</f>
        <v>0</v>
      </c>
      <c r="QE62" cm="1">
        <f t="array" ref="QE62">SUM(IF('Capacity Summary'!T$36:T$135="X",1,0)*TRANSPOSE('CR Backing (Hide)'!$HX62:$LS62))</f>
        <v>0</v>
      </c>
      <c r="QF62" cm="1">
        <f t="array" ref="QF62">SUM(IF('Capacity Summary'!U$36:U$135="X",1,0)*TRANSPOSE('CR Backing (Hide)'!$HX62:$LS62))</f>
        <v>0</v>
      </c>
      <c r="QG62" cm="1">
        <f t="array" ref="QG62">SUM(IF('Capacity Summary'!V$36:V$135="X",1,0)*TRANSPOSE('CR Backing (Hide)'!$HX62:$LS62))</f>
        <v>0</v>
      </c>
      <c r="QH62" cm="1">
        <f t="array" ref="QH62">SUM(IF('Capacity Summary'!W$36:W$135="X",1,0)*TRANSPOSE('CR Backing (Hide)'!$HX62:$LS62))</f>
        <v>0</v>
      </c>
      <c r="QI62" cm="1">
        <f t="array" ref="QI62">SUM(IF('Capacity Summary'!X$36:X$135="X",1,0)*TRANSPOSE('CR Backing (Hide)'!$HX62:$LS62))</f>
        <v>0</v>
      </c>
      <c r="QJ62" cm="1">
        <f t="array" ref="QJ62">SUM(IF('Capacity Summary'!Y$36:Y$135="X",1,0)*TRANSPOSE('CR Backing (Hide)'!$HX62:$LS62))</f>
        <v>0</v>
      </c>
      <c r="QK62" cm="1">
        <f t="array" ref="QK62">SUM(IF('Capacity Summary'!Z$36:Z$135="X",1,0)*TRANSPOSE('CR Backing (Hide)'!$HX62:$LS62))</f>
        <v>0</v>
      </c>
      <c r="QL62" cm="1">
        <f t="array" ref="QL62">SUM(IF('Capacity Summary'!AA$36:AA$135="X",1,0)*TRANSPOSE('CR Backing (Hide)'!$HX62:$LS62))</f>
        <v>0</v>
      </c>
      <c r="QM62" cm="1">
        <f t="array" ref="QM62">SUM(IF('Capacity Summary'!AB$36:AB$135="X",1,0)*TRANSPOSE('CR Backing (Hide)'!$HX62:$LS62))</f>
        <v>0</v>
      </c>
      <c r="QN62" cm="1">
        <f t="array" ref="QN62">SUM(IF('Capacity Summary'!AC$36:AC$135="X",1,0)*TRANSPOSE('CR Backing (Hide)'!$HX62:$LS62))</f>
        <v>0</v>
      </c>
      <c r="QO62" cm="1">
        <f t="array" ref="QO62">SUM(IF('Capacity Summary'!AD$36:AD$135="X",1,0)*TRANSPOSE('CR Backing (Hide)'!$HX62:$LS62))</f>
        <v>0</v>
      </c>
      <c r="QP62" cm="1">
        <f t="array" ref="QP62">SUM(IF('Capacity Summary'!AE$36:AE$135="X",1,0)*TRANSPOSE('CR Backing (Hide)'!$HX62:$LS62))</f>
        <v>0</v>
      </c>
      <c r="QQ62" cm="1">
        <f t="array" ref="QQ62">SUM(IF('Capacity Summary'!AF$36:AF$135="X",1,0)*TRANSPOSE('CR Backing (Hide)'!$HX62:$LS62))</f>
        <v>0</v>
      </c>
      <c r="QR62" cm="1">
        <f t="array" ref="QR62">SUM(IF('Capacity Summary'!AG$36:AG$135="X",1,0)*TRANSPOSE('CR Backing (Hide)'!$HX62:$LS62))</f>
        <v>0</v>
      </c>
      <c r="QS62" cm="1">
        <f t="array" ref="QS62">SUM(IF('Capacity Summary'!AH$36:AH$135="X",1,0)*TRANSPOSE('CR Backing (Hide)'!$HX62:$LS62))</f>
        <v>0</v>
      </c>
      <c r="QT62" cm="1">
        <f t="array" ref="QT62">SUM(IF('Capacity Summary'!AI$36:AI$135="X",1,0)*TRANSPOSE('CR Backing (Hide)'!$HX62:$LS62))</f>
        <v>0</v>
      </c>
      <c r="QU62" cm="1">
        <f t="array" ref="QU62">SUM(IF('Capacity Summary'!AJ$36:AJ$135="X",1,0)*TRANSPOSE('CR Backing (Hide)'!$HX62:$LS62))</f>
        <v>0</v>
      </c>
      <c r="QV62" cm="1">
        <f t="array" ref="QV62">SUM(IF('Capacity Summary'!AK$36:AK$135="X",1,0)*TRANSPOSE('CR Backing (Hide)'!$HX62:$LS62))</f>
        <v>0</v>
      </c>
      <c r="QW62" cm="1">
        <f t="array" ref="QW62">SUM(IF('Capacity Summary'!AL$36:AL$135="X",1,0)*TRANSPOSE('CR Backing (Hide)'!$HX62:$LS62))</f>
        <v>0</v>
      </c>
      <c r="QX62" cm="1">
        <f t="array" ref="QX62">SUM(IF('Capacity Summary'!AM$36:AM$135="X",1,0)*TRANSPOSE('CR Backing (Hide)'!$HX62:$LS62))</f>
        <v>0</v>
      </c>
      <c r="QY62" cm="1">
        <f t="array" ref="QY62">SUM(IF('Capacity Summary'!AN$36:AN$135="X",1,0)*TRANSPOSE('CR Backing (Hide)'!$HX62:$LS62))</f>
        <v>0</v>
      </c>
      <c r="QZ62" cm="1">
        <f t="array" ref="QZ62">SUM(IF('Capacity Summary'!AO$36:AO$135="X",1,0)*TRANSPOSE('CR Backing (Hide)'!$HX62:$LS62))</f>
        <v>0</v>
      </c>
      <c r="RA62" cm="1">
        <f t="array" ref="RA62">SUM(IF('Capacity Summary'!AP$36:AP$135="X",1,0)*TRANSPOSE('CR Backing (Hide)'!$HX62:$LS62))</f>
        <v>0</v>
      </c>
      <c r="RB62" cm="1">
        <f t="array" ref="RB62">SUM(IF('Capacity Summary'!AQ$36:AQ$135="X",1,0)*TRANSPOSE('CR Backing (Hide)'!$HX62:$LS62))</f>
        <v>0</v>
      </c>
      <c r="RC62" cm="1">
        <f t="array" ref="RC62">SUM(IF('Capacity Summary'!AR$36:AR$135="X",1,0)*TRANSPOSE('CR Backing (Hide)'!$HX62:$LS62))</f>
        <v>0</v>
      </c>
      <c r="RD62" cm="1">
        <f t="array" ref="RD62">SUM(IF('Capacity Summary'!AS$36:AS$135="X",1,0)*TRANSPOSE('CR Backing (Hide)'!$HX62:$LS62))</f>
        <v>0</v>
      </c>
      <c r="RE62" cm="1">
        <f t="array" ref="RE62">SUM(IF('Capacity Summary'!AT$36:AT$135="X",1,0)*TRANSPOSE('CR Backing (Hide)'!$HX62:$LS62))</f>
        <v>0</v>
      </c>
      <c r="RF62" cm="1">
        <f t="array" ref="RF62">SUM(IF('Capacity Summary'!AU$36:AU$135="X",1,0)*TRANSPOSE('CR Backing (Hide)'!$HX62:$LS62))</f>
        <v>0</v>
      </c>
      <c r="RG62" cm="1">
        <f t="array" ref="RG62">SUM(IF('Capacity Summary'!AV$36:AV$135="X",1,0)*TRANSPOSE('CR Backing (Hide)'!$HX62:$LS62))</f>
        <v>0</v>
      </c>
      <c r="RH62" cm="1">
        <f t="array" ref="RH62">SUM(IF('Capacity Summary'!AW$36:AW$135="X",1,0)*TRANSPOSE('CR Backing (Hide)'!$HX62:$LS62))</f>
        <v>0</v>
      </c>
      <c r="RI62" cm="1">
        <f t="array" ref="RI62">SUM(IF('Capacity Summary'!AX$36:AX$135="X",1,0)*TRANSPOSE('CR Backing (Hide)'!$HX62:$LS62))</f>
        <v>0</v>
      </c>
      <c r="RJ62" cm="1">
        <f t="array" ref="RJ62">SUM(IF('Capacity Summary'!AY$36:AY$135="X",1,0)*TRANSPOSE('CR Backing (Hide)'!$HX62:$LS62))</f>
        <v>0</v>
      </c>
      <c r="RK62" cm="1">
        <f t="array" ref="RK62">SUM(IF('Capacity Summary'!AZ$36:AZ$135="X",1,0)*TRANSPOSE('CR Backing (Hide)'!$HX62:$LS62))</f>
        <v>0</v>
      </c>
      <c r="RL62" cm="1">
        <f t="array" ref="RL62">SUM(IF('Capacity Summary'!BA$36:BA$135="X",1,0)*TRANSPOSE('CR Backing (Hide)'!$HX62:$LS62))</f>
        <v>0</v>
      </c>
      <c r="RM62" cm="1">
        <f t="array" ref="RM62">SUM(IF('Capacity Summary'!BB$36:BB$135="X",1,0)*TRANSPOSE('CR Backing (Hide)'!$HX62:$LS62))</f>
        <v>0</v>
      </c>
      <c r="RN62" cm="1">
        <f t="array" ref="RN62">SUM(IF('Capacity Summary'!BC$36:BC$135="X",1,0)*TRANSPOSE('CR Backing (Hide)'!$HX62:$LS62))</f>
        <v>0</v>
      </c>
      <c r="RO62" cm="1">
        <f t="array" ref="RO62">SUM(IF('Capacity Summary'!BD$36:BD$135="X",1,0)*TRANSPOSE('CR Backing (Hide)'!$HX62:$LS62))</f>
        <v>0</v>
      </c>
      <c r="RP62" cm="1">
        <f t="array" ref="RP62">SUM(IF('Capacity Summary'!BE$36:BE$135="X",1,0)*TRANSPOSE('CR Backing (Hide)'!$HX62:$LS62))</f>
        <v>0</v>
      </c>
      <c r="RQ62" cm="1">
        <f t="array" ref="RQ62">SUM(IF('Capacity Summary'!BF$36:BF$135="X",1,0)*TRANSPOSE('CR Backing (Hide)'!$HX62:$LS62))</f>
        <v>0</v>
      </c>
      <c r="RR62" cm="1">
        <f t="array" ref="RR62">SUM(IF('Capacity Summary'!BG$36:BG$135="X",1,0)*TRANSPOSE('CR Backing (Hide)'!$HX62:$LS62))</f>
        <v>0</v>
      </c>
      <c r="RT62" cm="1">
        <f t="array" ref="RT62">SUM(IF('Capacity Summary'!H$139:H$238="X",1,0)*TRANSPOSE('CR Backing (Hide)'!$LV62:$PQ62))</f>
        <v>0</v>
      </c>
      <c r="RU62" cm="1">
        <f t="array" ref="RU62">SUM(IF('Capacity Summary'!I$139:I$238="X",1,0)*TRANSPOSE('CR Backing (Hide)'!$LV62:$PQ62))</f>
        <v>0</v>
      </c>
      <c r="RV62" cm="1">
        <f t="array" ref="RV62">SUM(IF('Capacity Summary'!J$139:J$238="X",1,0)*TRANSPOSE('CR Backing (Hide)'!$LV62:$PQ62))</f>
        <v>0</v>
      </c>
      <c r="RW62" cm="1">
        <f t="array" ref="RW62">SUM(IF('Capacity Summary'!K$139:K$238="X",1,0)*TRANSPOSE('CR Backing (Hide)'!$LV62:$PQ62))</f>
        <v>0</v>
      </c>
      <c r="RX62" cm="1">
        <f t="array" ref="RX62">SUM(IF('Capacity Summary'!L$139:L$238="X",1,0)*TRANSPOSE('CR Backing (Hide)'!$LV62:$PQ62))</f>
        <v>0</v>
      </c>
      <c r="RY62" cm="1">
        <f t="array" ref="RY62">SUM(IF('Capacity Summary'!M$139:M$238="X",1,0)*TRANSPOSE('CR Backing (Hide)'!$LV62:$PQ62))</f>
        <v>0</v>
      </c>
      <c r="RZ62" cm="1">
        <f t="array" ref="RZ62">SUM(IF('Capacity Summary'!N$139:N$238="X",1,0)*TRANSPOSE('CR Backing (Hide)'!$LV62:$PQ62))</f>
        <v>0</v>
      </c>
      <c r="SA62" cm="1">
        <f t="array" ref="SA62">SUM(IF('Capacity Summary'!O$139:O$238="X",1,0)*TRANSPOSE('CR Backing (Hide)'!$LV62:$PQ62))</f>
        <v>0</v>
      </c>
      <c r="SB62" cm="1">
        <f t="array" ref="SB62">SUM(IF('Capacity Summary'!P$139:P$238="X",1,0)*TRANSPOSE('CR Backing (Hide)'!$LV62:$PQ62))</f>
        <v>0</v>
      </c>
      <c r="SC62" cm="1">
        <f t="array" ref="SC62">SUM(IF('Capacity Summary'!Q$139:Q$238="X",1,0)*TRANSPOSE('CR Backing (Hide)'!$LV62:$PQ62))</f>
        <v>0</v>
      </c>
      <c r="SD62" cm="1">
        <f t="array" ref="SD62">SUM(IF('Capacity Summary'!R$139:R$238="X",1,0)*TRANSPOSE('CR Backing (Hide)'!$LV62:$PQ62))</f>
        <v>0</v>
      </c>
      <c r="SE62" cm="1">
        <f t="array" ref="SE62">SUM(IF('Capacity Summary'!S$139:S$238="X",1,0)*TRANSPOSE('CR Backing (Hide)'!$LV62:$PQ62))</f>
        <v>0</v>
      </c>
      <c r="SF62" cm="1">
        <f t="array" ref="SF62">SUM(IF('Capacity Summary'!T$139:T$238="X",1,0)*TRANSPOSE('CR Backing (Hide)'!$LV62:$PQ62))</f>
        <v>0</v>
      </c>
      <c r="SG62" cm="1">
        <f t="array" ref="SG62">SUM(IF('Capacity Summary'!U$139:U$238="X",1,0)*TRANSPOSE('CR Backing (Hide)'!$LV62:$PQ62))</f>
        <v>0</v>
      </c>
      <c r="SH62" cm="1">
        <f t="array" ref="SH62">SUM(IF('Capacity Summary'!V$139:V$238="X",1,0)*TRANSPOSE('CR Backing (Hide)'!$LV62:$PQ62))</f>
        <v>0</v>
      </c>
      <c r="SI62" cm="1">
        <f t="array" ref="SI62">SUM(IF('Capacity Summary'!W$139:W$238="X",1,0)*TRANSPOSE('CR Backing (Hide)'!$LV62:$PQ62))</f>
        <v>0</v>
      </c>
      <c r="SJ62" cm="1">
        <f t="array" ref="SJ62">SUM(IF('Capacity Summary'!X$139:X$238="X",1,0)*TRANSPOSE('CR Backing (Hide)'!$LV62:$PQ62))</f>
        <v>0</v>
      </c>
      <c r="SK62" cm="1">
        <f t="array" ref="SK62">SUM(IF('Capacity Summary'!Y$139:Y$238="X",1,0)*TRANSPOSE('CR Backing (Hide)'!$LV62:$PQ62))</f>
        <v>0</v>
      </c>
      <c r="SL62" cm="1">
        <f t="array" ref="SL62">SUM(IF('Capacity Summary'!Z$139:Z$238="X",1,0)*TRANSPOSE('CR Backing (Hide)'!$LV62:$PQ62))</f>
        <v>0</v>
      </c>
      <c r="SM62" cm="1">
        <f t="array" ref="SM62">SUM(IF('Capacity Summary'!AA$139:AA$238="X",1,0)*TRANSPOSE('CR Backing (Hide)'!$LV62:$PQ62))</f>
        <v>0</v>
      </c>
      <c r="SN62" cm="1">
        <f t="array" ref="SN62">SUM(IF('Capacity Summary'!AB$139:AB$238="X",1,0)*TRANSPOSE('CR Backing (Hide)'!$LV62:$PQ62))</f>
        <v>0</v>
      </c>
      <c r="SO62" cm="1">
        <f t="array" ref="SO62">SUM(IF('Capacity Summary'!AC$139:AC$238="X",1,0)*TRANSPOSE('CR Backing (Hide)'!$LV62:$PQ62))</f>
        <v>0</v>
      </c>
      <c r="SP62" cm="1">
        <f t="array" ref="SP62">SUM(IF('Capacity Summary'!AD$139:AD$238="X",1,0)*TRANSPOSE('CR Backing (Hide)'!$LV62:$PQ62))</f>
        <v>0</v>
      </c>
      <c r="SQ62" cm="1">
        <f t="array" ref="SQ62">SUM(IF('Capacity Summary'!AE$139:AE$238="X",1,0)*TRANSPOSE('CR Backing (Hide)'!$LV62:$PQ62))</f>
        <v>0</v>
      </c>
      <c r="SR62" cm="1">
        <f t="array" ref="SR62">SUM(IF('Capacity Summary'!AF$139:AF$238="X",1,0)*TRANSPOSE('CR Backing (Hide)'!$LV62:$PQ62))</f>
        <v>0</v>
      </c>
      <c r="SS62" cm="1">
        <f t="array" ref="SS62">SUM(IF('Capacity Summary'!AG$139:AG$238="X",1,0)*TRANSPOSE('CR Backing (Hide)'!$LV62:$PQ62))</f>
        <v>0</v>
      </c>
      <c r="ST62" cm="1">
        <f t="array" ref="ST62">SUM(IF('Capacity Summary'!AH$139:AH$238="X",1,0)*TRANSPOSE('CR Backing (Hide)'!$LV62:$PQ62))</f>
        <v>0</v>
      </c>
      <c r="SU62" cm="1">
        <f t="array" ref="SU62">SUM(IF('Capacity Summary'!AI$139:AI$238="X",1,0)*TRANSPOSE('CR Backing (Hide)'!$LV62:$PQ62))</f>
        <v>0</v>
      </c>
      <c r="SV62" cm="1">
        <f t="array" ref="SV62">SUM(IF('Capacity Summary'!AJ$139:AJ$238="X",1,0)*TRANSPOSE('CR Backing (Hide)'!$LV62:$PQ62))</f>
        <v>0</v>
      </c>
      <c r="SW62" cm="1">
        <f t="array" ref="SW62">SUM(IF('Capacity Summary'!AK$139:AK$238="X",1,0)*TRANSPOSE('CR Backing (Hide)'!$LV62:$PQ62))</f>
        <v>0</v>
      </c>
      <c r="SX62" cm="1">
        <f t="array" ref="SX62">SUM(IF('Capacity Summary'!AL$139:AL$238="X",1,0)*TRANSPOSE('CR Backing (Hide)'!$LV62:$PQ62))</f>
        <v>0</v>
      </c>
      <c r="SY62" cm="1">
        <f t="array" ref="SY62">SUM(IF('Capacity Summary'!AM$139:AM$238="X",1,0)*TRANSPOSE('CR Backing (Hide)'!$LV62:$PQ62))</f>
        <v>0</v>
      </c>
      <c r="SZ62" cm="1">
        <f t="array" ref="SZ62">SUM(IF('Capacity Summary'!AN$139:AN$238="X",1,0)*TRANSPOSE('CR Backing (Hide)'!$LV62:$PQ62))</f>
        <v>0</v>
      </c>
      <c r="TA62" cm="1">
        <f t="array" ref="TA62">SUM(IF('Capacity Summary'!AO$139:AO$238="X",1,0)*TRANSPOSE('CR Backing (Hide)'!$LV62:$PQ62))</f>
        <v>0</v>
      </c>
      <c r="TB62" cm="1">
        <f t="array" ref="TB62">SUM(IF('Capacity Summary'!AP$139:AP$238="X",1,0)*TRANSPOSE('CR Backing (Hide)'!$LV62:$PQ62))</f>
        <v>0</v>
      </c>
      <c r="TC62" cm="1">
        <f t="array" ref="TC62">SUM(IF('Capacity Summary'!AQ$139:AQ$238="X",1,0)*TRANSPOSE('CR Backing (Hide)'!$LV62:$PQ62))</f>
        <v>0</v>
      </c>
      <c r="TD62" cm="1">
        <f t="array" ref="TD62">SUM(IF('Capacity Summary'!AR$139:AR$238="X",1,0)*TRANSPOSE('CR Backing (Hide)'!$LV62:$PQ62))</f>
        <v>0</v>
      </c>
      <c r="TE62" cm="1">
        <f t="array" ref="TE62">SUM(IF('Capacity Summary'!AS$139:AS$238="X",1,0)*TRANSPOSE('CR Backing (Hide)'!$LV62:$PQ62))</f>
        <v>0</v>
      </c>
      <c r="TF62" cm="1">
        <f t="array" ref="TF62">SUM(IF('Capacity Summary'!AT$139:AT$238="X",1,0)*TRANSPOSE('CR Backing (Hide)'!$LV62:$PQ62))</f>
        <v>0</v>
      </c>
      <c r="TG62" cm="1">
        <f t="array" ref="TG62">SUM(IF('Capacity Summary'!AU$139:AU$238="X",1,0)*TRANSPOSE('CR Backing (Hide)'!$LV62:$PQ62))</f>
        <v>0</v>
      </c>
      <c r="TH62" cm="1">
        <f t="array" ref="TH62">SUM(IF('Capacity Summary'!AV$139:AV$238="X",1,0)*TRANSPOSE('CR Backing (Hide)'!$LV62:$PQ62))</f>
        <v>0</v>
      </c>
      <c r="TI62" cm="1">
        <f t="array" ref="TI62">SUM(IF('Capacity Summary'!AW$139:AW$238="X",1,0)*TRANSPOSE('CR Backing (Hide)'!$LV62:$PQ62))</f>
        <v>0</v>
      </c>
      <c r="TJ62" cm="1">
        <f t="array" ref="TJ62">SUM(IF('Capacity Summary'!AX$139:AX$238="X",1,0)*TRANSPOSE('CR Backing (Hide)'!$LV62:$PQ62))</f>
        <v>0</v>
      </c>
      <c r="TK62" cm="1">
        <f t="array" ref="TK62">SUM(IF('Capacity Summary'!AY$139:AY$238="X",1,0)*TRANSPOSE('CR Backing (Hide)'!$LV62:$PQ62))</f>
        <v>0</v>
      </c>
      <c r="TL62" cm="1">
        <f t="array" ref="TL62">SUM(IF('Capacity Summary'!AZ$139:AZ$238="X",1,0)*TRANSPOSE('CR Backing (Hide)'!$LV62:$PQ62))</f>
        <v>0</v>
      </c>
      <c r="TM62" cm="1">
        <f t="array" ref="TM62">SUM(IF('Capacity Summary'!BA$139:BA$238="X",1,0)*TRANSPOSE('CR Backing (Hide)'!$LV62:$PQ62))</f>
        <v>0</v>
      </c>
      <c r="TN62" cm="1">
        <f t="array" ref="TN62">SUM(IF('Capacity Summary'!BB$139:BB$238="X",1,0)*TRANSPOSE('CR Backing (Hide)'!$LV62:$PQ62))</f>
        <v>0</v>
      </c>
      <c r="TO62" cm="1">
        <f t="array" ref="TO62">SUM(IF('Capacity Summary'!BC$139:BC$238="X",1,0)*TRANSPOSE('CR Backing (Hide)'!$LV62:$PQ62))</f>
        <v>0</v>
      </c>
      <c r="TP62" cm="1">
        <f t="array" ref="TP62">SUM(IF('Capacity Summary'!BD$139:BD$238="X",1,0)*TRANSPOSE('CR Backing (Hide)'!$LV62:$PQ62))</f>
        <v>0</v>
      </c>
      <c r="TQ62" cm="1">
        <f t="array" ref="TQ62">SUM(IF('Capacity Summary'!BE$139:BE$238="X",1,0)*TRANSPOSE('CR Backing (Hide)'!$LV62:$PQ62))</f>
        <v>0</v>
      </c>
      <c r="TR62" cm="1">
        <f t="array" ref="TR62">SUM(IF('Capacity Summary'!BF$139:BF$238="X",1,0)*TRANSPOSE('CR Backing (Hide)'!$LV62:$PQ62))</f>
        <v>0</v>
      </c>
      <c r="TS62" cm="1">
        <f t="array" ref="TS62">SUM(IF('Capacity Summary'!BG$139:BG$238="X",1,0)*TRANSPOSE('CR Backing (Hide)'!$LV62:$PQ62))</f>
        <v>0</v>
      </c>
    </row>
    <row r="63" spans="8:539" x14ac:dyDescent="0.25">
      <c r="H63" t="str">
        <f>ROW(H60)&amp;". "&amp;'Clinical resources'!B66</f>
        <v xml:space="preserve">60. </v>
      </c>
      <c r="J63" t="str" cm="1">
        <f t="array" ref="J63">IF(SUM(IF('Clinical resources'!F66:J66="X",1,0)*'Clinical resources'!F$4:J$4)&gt;0,"X","")</f>
        <v/>
      </c>
      <c r="K63" t="str" cm="1">
        <f t="array" ref="K63">IF(SUM(IF('Clinical resources'!K66:O66="X",1,0)*'Clinical resources'!K$4:O$4)&gt;0,"X","")</f>
        <v/>
      </c>
      <c r="L63" t="str" cm="1">
        <f t="array" ref="L63">IF(SUM(IF('Clinical resources'!P66:T66="X",1,0)*'Clinical resources'!P$4:T$4)&gt;0,"X","")</f>
        <v/>
      </c>
      <c r="M63" t="str" cm="1">
        <f t="array" ref="M63">IF(SUM(IF('Clinical resources'!U66:Y66="X",1,0)*'Clinical resources'!U$4:Y$4)&gt;0,"X","")</f>
        <v/>
      </c>
      <c r="N63" t="str" cm="1">
        <f t="array" ref="N63">IF(SUM(IF('Clinical resources'!Z66:AD66="X",1,0)*'Clinical resources'!Z$4:AD$4)&gt;0,"X","")</f>
        <v/>
      </c>
      <c r="O63" t="str" cm="1">
        <f t="array" ref="O63">IF(SUM(IF('Clinical resources'!AE66:AI66="X",1,0)*'Clinical resources'!AE$4:AI$4)&gt;0,"X","")</f>
        <v/>
      </c>
      <c r="P63" t="str" cm="1">
        <f t="array" ref="P63">IF(SUM(IF('Clinical resources'!AJ66:AN66="X",1,0)*'Clinical resources'!AJ$4:AN$4)&gt;0,"X","")</f>
        <v/>
      </c>
      <c r="Q63" t="str" cm="1">
        <f t="array" ref="Q63">IF(SUM(IF('Clinical resources'!AO66:AS66="X",1,0)*'Clinical resources'!AO$4:AS$4)&gt;0,"X","")</f>
        <v/>
      </c>
      <c r="R63" t="str" cm="1">
        <f t="array" ref="R63">IF(SUM(IF('Clinical resources'!AT66:AX66="X",1,0)*'Clinical resources'!AT$4:AX$4)&gt;0,"X","")</f>
        <v/>
      </c>
      <c r="S63" t="str" cm="1">
        <f t="array" ref="S63">IF(SUM(IF('Clinical resources'!AY66:BC66="X",1,0)*'Clinical resources'!AY$4:BC$4)&gt;0,"X","")</f>
        <v/>
      </c>
      <c r="T63" t="str" cm="1">
        <f t="array" ref="T63">IF(SUM(IF('Clinical resources'!BD66:BH66="X",1,0)*'Clinical resources'!BD$4:BH$4)&gt;0,"X","")</f>
        <v/>
      </c>
      <c r="U63" t="str" cm="1">
        <f t="array" ref="U63">IF(SUM(IF('Clinical resources'!BI66:BM66="X",1,0)*'Clinical resources'!BI$4:BM$4)&gt;0,"X","")</f>
        <v/>
      </c>
      <c r="V63" t="str" cm="1">
        <f t="array" ref="V63">IF(SUM(IF('Clinical resources'!BN66:BR66="X",1,0)*'Clinical resources'!BN$4:BR$4)&gt;0,"X","")</f>
        <v/>
      </c>
      <c r="W63" t="str" cm="1">
        <f t="array" ref="W63">IF(SUM(IF('Clinical resources'!BS66:BW66="X",1,0)*'Clinical resources'!BS$4:BW$4)&gt;0,"X","")</f>
        <v/>
      </c>
      <c r="X63" t="str" cm="1">
        <f t="array" ref="X63">IF(SUM(IF('Clinical resources'!BX66:CB66="X",1,0)*'Clinical resources'!BX$4:CB$4)&gt;0,"X","")</f>
        <v/>
      </c>
      <c r="AB63">
        <f t="array" ref="AB63">IF($J63:$X63='Capacity Backing (Hide)2'!B$67:B$81,1,0)</f>
        <v>0</v>
      </c>
      <c r="AC63">
        <f t="array" ref="AC63">IF($J63:$X63='Capacity Backing (Hide)2'!C$67:C$81,1,0)</f>
        <v>0</v>
      </c>
      <c r="AD63">
        <f t="array" ref="AD63">IF($J63:$X63='Capacity Backing (Hide)2'!D$67:D$81,1,0)</f>
        <v>0</v>
      </c>
      <c r="AE63">
        <f t="array" ref="AE63">IF($J63:$X63='Capacity Backing (Hide)2'!E$67:E$81,1,0)</f>
        <v>0</v>
      </c>
      <c r="AF63">
        <f t="array" ref="AF63">IF($J63:$X63='Capacity Backing (Hide)2'!F$67:F$81,1,0)</f>
        <v>0</v>
      </c>
      <c r="AG63">
        <f t="array" ref="AG63">IF($J63:$X63='Capacity Backing (Hide)2'!G$67:G$81,1,0)</f>
        <v>0</v>
      </c>
      <c r="AH63">
        <f t="array" ref="AH63">IF($J63:$X63='Capacity Backing (Hide)2'!H$67:H$81,1,0)</f>
        <v>0</v>
      </c>
      <c r="AI63">
        <f t="array" ref="AI63">IF($J63:$X63='Capacity Backing (Hide)2'!I$67:I$81,1,0)</f>
        <v>0</v>
      </c>
      <c r="AJ63">
        <f t="array" ref="AJ63">IF($J63:$X63='Capacity Backing (Hide)2'!J$67:J$81,1,0)</f>
        <v>0</v>
      </c>
      <c r="AK63">
        <f t="array" ref="AK63">IF($J63:$X63='Capacity Backing (Hide)2'!K$67:K$81,1,0)</f>
        <v>0</v>
      </c>
      <c r="AL63">
        <f t="array" ref="AL63">IF($J63:$X63='Capacity Backing (Hide)2'!L$67:L$81,1,0)</f>
        <v>0</v>
      </c>
      <c r="AM63">
        <f t="array" ref="AM63">IF($J63:$X63='Capacity Backing (Hide)2'!M$67:M$81,1,0)</f>
        <v>0</v>
      </c>
      <c r="AN63">
        <f t="array" ref="AN63">IF($J63:$X63='Capacity Backing (Hide)2'!N$67:N$81,1,0)</f>
        <v>0</v>
      </c>
      <c r="AO63">
        <f t="array" ref="AO63">IF($J63:$X63='Capacity Backing (Hide)2'!O$67:O$81,1,0)</f>
        <v>0</v>
      </c>
      <c r="AP63">
        <f t="array" ref="AP63">IF($J63:$X63='Capacity Backing (Hide)2'!P$67:P$81,1,0)</f>
        <v>0</v>
      </c>
      <c r="AQ63">
        <f t="array" ref="AQ63">IF($J63:$X63='Capacity Backing (Hide)2'!Q$67:Q$81,1,0)</f>
        <v>0</v>
      </c>
      <c r="AR63">
        <f t="array" ref="AR63">IF($J63:$X63='Capacity Backing (Hide)2'!R$67:R$81,1,0)</f>
        <v>0</v>
      </c>
      <c r="AS63">
        <f t="array" ref="AS63">IF($J63:$X63='Capacity Backing (Hide)2'!S$67:S$81,1,0)</f>
        <v>0</v>
      </c>
      <c r="AT63">
        <f t="array" ref="AT63">IF($J63:$X63='Capacity Backing (Hide)2'!T$67:T$81,1,0)</f>
        <v>0</v>
      </c>
      <c r="AU63">
        <f t="array" ref="AU63">IF($J63:$X63='Capacity Backing (Hide)2'!U$67:U$81,1,0)</f>
        <v>0</v>
      </c>
      <c r="AV63">
        <f t="array" ref="AV63">IF($J63:$X63='Capacity Backing (Hide)2'!V$67:V$81,1,0)</f>
        <v>0</v>
      </c>
      <c r="AW63">
        <f t="array" ref="AW63">IF($J63:$X63='Capacity Backing (Hide)2'!W$67:W$81,1,0)</f>
        <v>0</v>
      </c>
      <c r="AX63">
        <f t="array" ref="AX63">IF($J63:$X63='Capacity Backing (Hide)2'!X$67:X$81,1,0)</f>
        <v>0</v>
      </c>
      <c r="AY63">
        <f t="array" ref="AY63">IF($J63:$X63='Capacity Backing (Hide)2'!Y$67:Y$81,1,0)</f>
        <v>0</v>
      </c>
      <c r="AZ63">
        <f t="array" ref="AZ63">IF($J63:$X63='Capacity Backing (Hide)2'!Z$67:Z$81,1,0)</f>
        <v>0</v>
      </c>
      <c r="BA63">
        <f t="array" ref="BA63">IF($J63:$X63='Capacity Backing (Hide)2'!AA$67:AA$81,1,0)</f>
        <v>0</v>
      </c>
      <c r="BB63">
        <f t="array" ref="BB63">IF($J63:$X63='Capacity Backing (Hide)2'!AB$67:AB$81,1,0)</f>
        <v>0</v>
      </c>
      <c r="BC63">
        <f t="array" ref="BC63">IF($J63:$X63='Capacity Backing (Hide)2'!AC$67:AC$81,1,0)</f>
        <v>0</v>
      </c>
      <c r="BD63">
        <f t="array" ref="BD63">IF($J63:$X63='Capacity Backing (Hide)2'!AD$67:AD$81,1,0)</f>
        <v>0</v>
      </c>
      <c r="BE63">
        <f t="array" ref="BE63">IF($J63:$X63='Capacity Backing (Hide)2'!AE$67:AE$81,1,0)</f>
        <v>0</v>
      </c>
      <c r="BF63">
        <f t="array" ref="BF63">IF($J63:$X63='Capacity Backing (Hide)2'!AF$67:AF$81,1,0)</f>
        <v>0</v>
      </c>
      <c r="BG63">
        <f t="array" ref="BG63">IF($J63:$X63='Capacity Backing (Hide)2'!AG$67:AG$81,1,0)</f>
        <v>0</v>
      </c>
      <c r="BH63">
        <f t="array" ref="BH63">IF($J63:$X63='Capacity Backing (Hide)2'!AH$67:AH$81,1,0)</f>
        <v>0</v>
      </c>
      <c r="BI63">
        <f t="array" ref="BI63">IF($J63:$X63='Capacity Backing (Hide)2'!AI$67:AI$81,1,0)</f>
        <v>0</v>
      </c>
      <c r="BJ63">
        <f t="array" ref="BJ63">IF($J63:$X63='Capacity Backing (Hide)2'!AJ$67:AJ$81,1,0)</f>
        <v>0</v>
      </c>
      <c r="BK63">
        <f t="array" ref="BK63">IF($J63:$X63='Capacity Backing (Hide)2'!AK$67:AK$81,1,0)</f>
        <v>0</v>
      </c>
      <c r="BL63">
        <f t="array" ref="BL63">IF($J63:$X63='Capacity Backing (Hide)2'!AL$67:AL$81,1,0)</f>
        <v>0</v>
      </c>
      <c r="BM63">
        <f t="array" ref="BM63">IF($J63:$X63='Capacity Backing (Hide)2'!AM$67:AM$81,1,0)</f>
        <v>0</v>
      </c>
      <c r="BN63">
        <f t="array" ref="BN63">IF($J63:$X63='Capacity Backing (Hide)2'!AN$67:AN$81,1,0)</f>
        <v>0</v>
      </c>
      <c r="BO63">
        <f t="array" ref="BO63">IF($J63:$X63='Capacity Backing (Hide)2'!AO$67:AO$81,1,0)</f>
        <v>0</v>
      </c>
      <c r="BP63">
        <f t="array" ref="BP63">IF($J63:$X63='Capacity Backing (Hide)2'!AP$67:AP$81,1,0)</f>
        <v>0</v>
      </c>
      <c r="BQ63">
        <f t="array" ref="BQ63">IF($J63:$X63='Capacity Backing (Hide)2'!AQ$67:AQ$81,1,0)</f>
        <v>0</v>
      </c>
      <c r="BR63">
        <f t="array" ref="BR63">IF($J63:$X63='Capacity Backing (Hide)2'!AR$67:AR$81,1,0)</f>
        <v>0</v>
      </c>
      <c r="BS63">
        <f t="array" ref="BS63">IF($J63:$X63='Capacity Backing (Hide)2'!AS$67:AS$81,1,0)</f>
        <v>0</v>
      </c>
      <c r="BT63">
        <f t="array" ref="BT63">IF($J63:$X63='Capacity Backing (Hide)2'!AT$67:AT$81,1,0)</f>
        <v>0</v>
      </c>
      <c r="BU63">
        <f t="array" ref="BU63">IF($J63:$X63='Capacity Backing (Hide)2'!AU$67:AU$81,1,0)</f>
        <v>0</v>
      </c>
      <c r="BV63">
        <f t="array" ref="BV63">IF($J63:$X63='Capacity Backing (Hide)2'!AV$67:AV$81,1,0)</f>
        <v>0</v>
      </c>
      <c r="BW63">
        <f t="array" ref="BW63">IF($J63:$X63='Capacity Backing (Hide)2'!AW$67:AW$81,1,0)</f>
        <v>0</v>
      </c>
      <c r="BX63">
        <f t="array" ref="BX63">IF($J63:$X63='Capacity Backing (Hide)2'!AX$67:AX$81,1,0)</f>
        <v>0</v>
      </c>
      <c r="BY63">
        <f t="array" ref="BY63">IF($J63:$X63='Capacity Backing (Hide)2'!AY$67:AY$81,1,0)</f>
        <v>0</v>
      </c>
      <c r="BZ63">
        <f t="array" ref="BZ63">IF($J63:$X63='Capacity Backing (Hide)2'!AZ$67:AZ$81,1,0)</f>
        <v>0</v>
      </c>
      <c r="CA63">
        <f t="array" ref="CA63">IF($J63:$X63='Capacity Backing (Hide)2'!BA$67:BA$81,1,0)</f>
        <v>0</v>
      </c>
      <c r="CB63">
        <f t="array" ref="CB63">IF($J63:$X63='Capacity Backing (Hide)2'!BB$67:BB$81,1,0)</f>
        <v>0</v>
      </c>
      <c r="CC63">
        <f t="array" ref="CC63">IF($J63:$X63='Capacity Backing (Hide)2'!BC$67:BC$81,1,0)</f>
        <v>0</v>
      </c>
      <c r="CD63">
        <f t="array" ref="CD63">IF($J63:$X63='Capacity Backing (Hide)2'!BD$67:BD$81,1,0)</f>
        <v>0</v>
      </c>
      <c r="CE63">
        <f t="array" ref="CE63">IF($J63:$X63='Capacity Backing (Hide)2'!BE$67:BE$81,1,0)</f>
        <v>0</v>
      </c>
      <c r="CF63">
        <f t="array" ref="CF63">IF($J63:$X63='Capacity Backing (Hide)2'!BF$67:BF$81,1,0)</f>
        <v>0</v>
      </c>
      <c r="CG63">
        <f t="array" ref="CG63">IF($J63:$X63='Capacity Backing (Hide)2'!BG$67:BG$81,1,0)</f>
        <v>0</v>
      </c>
      <c r="CH63">
        <f t="array" ref="CH63">IF($J63:$X63='Capacity Backing (Hide)2'!BH$67:BH$81,1,0)</f>
        <v>0</v>
      </c>
      <c r="CI63">
        <f t="array" ref="CI63">IF($J63:$X63='Capacity Backing (Hide)2'!BI$67:BI$81,1,0)</f>
        <v>0</v>
      </c>
      <c r="CJ63">
        <f t="array" ref="CJ63">IF($J63:$X63='Capacity Backing (Hide)2'!BJ$67:BJ$81,1,0)</f>
        <v>0</v>
      </c>
      <c r="CK63">
        <f t="array" ref="CK63">IF($J63:$X63='Capacity Backing (Hide)2'!BK$67:BK$81,1,0)</f>
        <v>0</v>
      </c>
      <c r="CL63">
        <f t="array" ref="CL63">IF($J63:$X63='Capacity Backing (Hide)2'!BL$67:BL$81,1,0)</f>
        <v>0</v>
      </c>
      <c r="CM63">
        <f t="array" ref="CM63">IF($J63:$X63='Capacity Backing (Hide)2'!BM$67:BM$81,1,0)</f>
        <v>0</v>
      </c>
      <c r="CN63">
        <f t="array" ref="CN63">IF($J63:$X63='Capacity Backing (Hide)2'!BN$67:BN$81,1,0)</f>
        <v>0</v>
      </c>
      <c r="CO63">
        <f t="array" ref="CO63">IF($J63:$X63='Capacity Backing (Hide)2'!BO$67:BO$81,1,0)</f>
        <v>0</v>
      </c>
      <c r="CP63">
        <f t="array" ref="CP63">IF($J63:$X63='Capacity Backing (Hide)2'!BP$67:BP$81,1,0)</f>
        <v>0</v>
      </c>
      <c r="CQ63">
        <f t="array" ref="CQ63">IF($J63:$X63='Capacity Backing (Hide)2'!BQ$67:BQ$81,1,0)</f>
        <v>0</v>
      </c>
      <c r="CR63">
        <f t="array" ref="CR63">IF($J63:$X63='Capacity Backing (Hide)2'!BR$67:BR$81,1,0)</f>
        <v>0</v>
      </c>
      <c r="CS63">
        <f t="array" ref="CS63">IF($J63:$X63='Capacity Backing (Hide)2'!BS$67:BS$81,1,0)</f>
        <v>0</v>
      </c>
      <c r="CT63">
        <f t="array" ref="CT63">IF($J63:$X63='Capacity Backing (Hide)2'!BT$67:BT$81,1,0)</f>
        <v>0</v>
      </c>
      <c r="CU63">
        <f t="array" ref="CU63">IF($J63:$X63='Capacity Backing (Hide)2'!BU$67:BU$81,1,0)</f>
        <v>0</v>
      </c>
      <c r="CV63">
        <f t="array" ref="CV63">IF($J63:$X63='Capacity Backing (Hide)2'!BV$67:BV$81,1,0)</f>
        <v>0</v>
      </c>
      <c r="CW63">
        <f t="array" ref="CW63">IF($J63:$X63='Capacity Backing (Hide)2'!BW$67:BW$81,1,0)</f>
        <v>0</v>
      </c>
      <c r="CX63">
        <f t="array" ref="CX63">IF($J63:$X63='Capacity Backing (Hide)2'!BX$67:BX$81,1,0)</f>
        <v>0</v>
      </c>
      <c r="CY63">
        <f t="array" ref="CY63">IF($J63:$X63='Capacity Backing (Hide)2'!BY$67:BY$81,1,0)</f>
        <v>0</v>
      </c>
      <c r="CZ63">
        <f t="array" ref="CZ63">IF($J63:$X63='Capacity Backing (Hide)2'!BZ$67:BZ$81,1,0)</f>
        <v>0</v>
      </c>
      <c r="DA63">
        <f t="array" ref="DA63">IF($J63:$X63='Capacity Backing (Hide)2'!CA$67:CA$81,1,0)</f>
        <v>0</v>
      </c>
      <c r="DB63">
        <f t="array" ref="DB63">IF($J63:$X63='Capacity Backing (Hide)2'!CB$67:CB$81,1,0)</f>
        <v>0</v>
      </c>
      <c r="DC63">
        <f t="array" ref="DC63">IF($J63:$X63='Capacity Backing (Hide)2'!CC$67:CC$81,1,0)</f>
        <v>0</v>
      </c>
      <c r="DD63">
        <f t="array" ref="DD63">IF($J63:$X63='Capacity Backing (Hide)2'!CD$67:CD$81,1,0)</f>
        <v>0</v>
      </c>
      <c r="DE63">
        <f t="array" ref="DE63">IF($J63:$X63='Capacity Backing (Hide)2'!CE$67:CE$81,1,0)</f>
        <v>0</v>
      </c>
      <c r="DF63">
        <f t="array" ref="DF63">IF($J63:$X63='Capacity Backing (Hide)2'!CF$67:CF$81,1,0)</f>
        <v>0</v>
      </c>
      <c r="DG63">
        <f t="array" ref="DG63">IF($J63:$X63='Capacity Backing (Hide)2'!CG$67:CG$81,1,0)</f>
        <v>0</v>
      </c>
      <c r="DH63">
        <f t="array" ref="DH63">IF($J63:$X63='Capacity Backing (Hide)2'!CH$67:CH$81,1,0)</f>
        <v>0</v>
      </c>
      <c r="DI63">
        <f t="array" ref="DI63">IF($J63:$X63='Capacity Backing (Hide)2'!CI$67:CI$81,1,0)</f>
        <v>0</v>
      </c>
      <c r="DJ63">
        <f t="array" ref="DJ63">IF($J63:$X63='Capacity Backing (Hide)2'!CJ$67:CJ$81,1,0)</f>
        <v>0</v>
      </c>
      <c r="DK63">
        <f t="array" ref="DK63">IF($J63:$X63='Capacity Backing (Hide)2'!CK$67:CK$81,1,0)</f>
        <v>0</v>
      </c>
      <c r="DL63">
        <f t="array" ref="DL63">IF($J63:$X63='Capacity Backing (Hide)2'!CL$67:CL$81,1,0)</f>
        <v>0</v>
      </c>
      <c r="DM63">
        <f t="array" ref="DM63">IF($J63:$X63='Capacity Backing (Hide)2'!CM$67:CM$81,1,0)</f>
        <v>0</v>
      </c>
      <c r="DN63">
        <f t="array" ref="DN63">IF($J63:$X63='Capacity Backing (Hide)2'!CN$67:CN$81,1,0)</f>
        <v>0</v>
      </c>
      <c r="DO63">
        <f t="array" ref="DO63">IF($J63:$X63='Capacity Backing (Hide)2'!CO$67:CO$81,1,0)</f>
        <v>0</v>
      </c>
      <c r="DP63">
        <f t="array" ref="DP63">IF($J63:$X63='Capacity Backing (Hide)2'!CP$67:CP$81,1,0)</f>
        <v>0</v>
      </c>
      <c r="DQ63">
        <f t="array" ref="DQ63">IF($J63:$X63='Capacity Backing (Hide)2'!CQ$67:CQ$81,1,0)</f>
        <v>0</v>
      </c>
      <c r="DR63">
        <f t="array" ref="DR63">IF($J63:$X63='Capacity Backing (Hide)2'!CR$67:CR$81,1,0)</f>
        <v>0</v>
      </c>
      <c r="DS63">
        <f t="array" ref="DS63">IF($J63:$X63='Capacity Backing (Hide)2'!CS$67:CS$81,1,0)</f>
        <v>0</v>
      </c>
      <c r="DT63">
        <f t="array" ref="DT63">IF($J63:$X63='Capacity Backing (Hide)2'!CT$67:CT$81,1,0)</f>
        <v>0</v>
      </c>
      <c r="DU63">
        <f t="array" ref="DU63">IF($J63:$X63='Capacity Backing (Hide)2'!CU$67:CU$81,1,0)</f>
        <v>0</v>
      </c>
      <c r="DV63">
        <f t="array" ref="DV63">IF($J63:$X63='Capacity Backing (Hide)2'!CV$67:CV$81,1,0)</f>
        <v>0</v>
      </c>
      <c r="DW63">
        <f t="array" ref="DW63">IF($J63:$X63='Capacity Backing (Hide)2'!CW$67:CW$81,1,0)</f>
        <v>0</v>
      </c>
      <c r="DZ63">
        <f t="array" ref="DZ63">IF($J63:$X63='Capacity Backing (Hide)2'!B$203:CZ$217,1,0)</f>
        <v>0</v>
      </c>
      <c r="EA63">
        <f t="array" ref="EA63">IF($J63:$X63='Capacity Backing (Hide)2'!C$203:DA$217,1,0)</f>
        <v>0</v>
      </c>
      <c r="EB63">
        <f t="array" ref="EB63">IF($J63:$X63='Capacity Backing (Hide)2'!D$203:DB$217,1,0)</f>
        <v>0</v>
      </c>
      <c r="EC63">
        <f t="array" ref="EC63">IF($J63:$X63='Capacity Backing (Hide)2'!E$203:DC$217,1,0)</f>
        <v>0</v>
      </c>
      <c r="ED63">
        <f t="array" ref="ED63">IF($J63:$X63='Capacity Backing (Hide)2'!F$203:DD$217,1,0)</f>
        <v>0</v>
      </c>
      <c r="EE63">
        <f t="array" ref="EE63">IF($J63:$X63='Capacity Backing (Hide)2'!G$203:DE$217,1,0)</f>
        <v>0</v>
      </c>
      <c r="EF63">
        <f t="array" ref="EF63">IF($J63:$X63='Capacity Backing (Hide)2'!H$203:DF$217,1,0)</f>
        <v>0</v>
      </c>
      <c r="EG63">
        <f t="array" ref="EG63">IF($J63:$X63='Capacity Backing (Hide)2'!I$203:DG$217,1,0)</f>
        <v>0</v>
      </c>
      <c r="EH63">
        <f t="array" ref="EH63">IF($J63:$X63='Capacity Backing (Hide)2'!J$203:DH$217,1,0)</f>
        <v>0</v>
      </c>
      <c r="EI63">
        <f t="array" ref="EI63">IF($J63:$X63='Capacity Backing (Hide)2'!K$203:DI$217,1,0)</f>
        <v>0</v>
      </c>
      <c r="EJ63">
        <f t="array" ref="EJ63">IF($J63:$X63='Capacity Backing (Hide)2'!L$203:DJ$217,1,0)</f>
        <v>0</v>
      </c>
      <c r="EK63">
        <f t="array" ref="EK63">IF($J63:$X63='Capacity Backing (Hide)2'!M$203:DK$217,1,0)</f>
        <v>0</v>
      </c>
      <c r="EL63">
        <f t="array" ref="EL63">IF($J63:$X63='Capacity Backing (Hide)2'!N$203:DL$217,1,0)</f>
        <v>0</v>
      </c>
      <c r="EM63">
        <f t="array" ref="EM63">IF($J63:$X63='Capacity Backing (Hide)2'!O$203:DM$217,1,0)</f>
        <v>0</v>
      </c>
      <c r="EN63">
        <f t="array" ref="EN63">IF($J63:$X63='Capacity Backing (Hide)2'!P$203:DN$217,1,0)</f>
        <v>0</v>
      </c>
      <c r="EO63">
        <f t="array" ref="EO63">IF($J63:$X63='Capacity Backing (Hide)2'!Q$203:DO$217,1,0)</f>
        <v>0</v>
      </c>
      <c r="EP63">
        <f t="array" ref="EP63">IF($J63:$X63='Capacity Backing (Hide)2'!R$203:DP$217,1,0)</f>
        <v>0</v>
      </c>
      <c r="EQ63">
        <f t="array" ref="EQ63">IF($J63:$X63='Capacity Backing (Hide)2'!S$203:DQ$217,1,0)</f>
        <v>0</v>
      </c>
      <c r="ER63">
        <f t="array" ref="ER63">IF($J63:$X63='Capacity Backing (Hide)2'!T$203:DR$217,1,0)</f>
        <v>0</v>
      </c>
      <c r="ES63">
        <f t="array" ref="ES63">IF($J63:$X63='Capacity Backing (Hide)2'!U$203:DS$217,1,0)</f>
        <v>0</v>
      </c>
      <c r="ET63">
        <f t="array" ref="ET63">IF($J63:$X63='Capacity Backing (Hide)2'!V$203:DT$217,1,0)</f>
        <v>0</v>
      </c>
      <c r="EU63">
        <f t="array" ref="EU63">IF($J63:$X63='Capacity Backing (Hide)2'!W$203:DU$217,1,0)</f>
        <v>0</v>
      </c>
      <c r="EV63">
        <f t="array" ref="EV63">IF($J63:$X63='Capacity Backing (Hide)2'!X$203:DV$217,1,0)</f>
        <v>0</v>
      </c>
      <c r="EW63">
        <f t="array" ref="EW63">IF($J63:$X63='Capacity Backing (Hide)2'!Y$203:DW$217,1,0)</f>
        <v>0</v>
      </c>
      <c r="EX63">
        <f t="array" ref="EX63">IF($J63:$X63='Capacity Backing (Hide)2'!Z$203:DX$217,1,0)</f>
        <v>0</v>
      </c>
      <c r="EY63">
        <f t="array" ref="EY63">IF($J63:$X63='Capacity Backing (Hide)2'!AA$203:DY$217,1,0)</f>
        <v>0</v>
      </c>
      <c r="EZ63">
        <f t="array" ref="EZ63">IF($J63:$X63='Capacity Backing (Hide)2'!AB$203:DZ$217,1,0)</f>
        <v>0</v>
      </c>
      <c r="FA63">
        <f t="array" ref="FA63">IF($J63:$X63='Capacity Backing (Hide)2'!AC$203:EA$217,1,0)</f>
        <v>0</v>
      </c>
      <c r="FB63">
        <f t="array" ref="FB63">IF($J63:$X63='Capacity Backing (Hide)2'!AD$203:EB$217,1,0)</f>
        <v>0</v>
      </c>
      <c r="FC63">
        <f t="array" ref="FC63">IF($J63:$X63='Capacity Backing (Hide)2'!AE$203:EC$217,1,0)</f>
        <v>0</v>
      </c>
      <c r="FD63">
        <f t="array" ref="FD63">IF($J63:$X63='Capacity Backing (Hide)2'!AF$203:ED$217,1,0)</f>
        <v>0</v>
      </c>
      <c r="FE63">
        <f t="array" ref="FE63">IF($J63:$X63='Capacity Backing (Hide)2'!AG$203:EE$217,1,0)</f>
        <v>0</v>
      </c>
      <c r="FF63">
        <f t="array" ref="FF63">IF($J63:$X63='Capacity Backing (Hide)2'!AH$203:EF$217,1,0)</f>
        <v>0</v>
      </c>
      <c r="FG63">
        <f t="array" ref="FG63">IF($J63:$X63='Capacity Backing (Hide)2'!AI$203:EG$217,1,0)</f>
        <v>0</v>
      </c>
      <c r="FH63">
        <f t="array" ref="FH63">IF($J63:$X63='Capacity Backing (Hide)2'!AJ$203:EH$217,1,0)</f>
        <v>0</v>
      </c>
      <c r="FI63">
        <f t="array" ref="FI63">IF($J63:$X63='Capacity Backing (Hide)2'!AK$203:EI$217,1,0)</f>
        <v>0</v>
      </c>
      <c r="FJ63">
        <f t="array" ref="FJ63">IF($J63:$X63='Capacity Backing (Hide)2'!AL$203:EJ$217,1,0)</f>
        <v>0</v>
      </c>
      <c r="FK63">
        <f t="array" ref="FK63">IF($J63:$X63='Capacity Backing (Hide)2'!AM$203:EK$217,1,0)</f>
        <v>0</v>
      </c>
      <c r="FL63">
        <f t="array" ref="FL63">IF($J63:$X63='Capacity Backing (Hide)2'!AN$203:EL$217,1,0)</f>
        <v>0</v>
      </c>
      <c r="FM63">
        <f t="array" ref="FM63">IF($J63:$X63='Capacity Backing (Hide)2'!AO$203:EM$217,1,0)</f>
        <v>0</v>
      </c>
      <c r="FN63">
        <f t="array" ref="FN63">IF($J63:$X63='Capacity Backing (Hide)2'!AP$203:EN$217,1,0)</f>
        <v>0</v>
      </c>
      <c r="FO63">
        <f t="array" ref="FO63">IF($J63:$X63='Capacity Backing (Hide)2'!AQ$203:EO$217,1,0)</f>
        <v>0</v>
      </c>
      <c r="FP63">
        <f t="array" ref="FP63">IF($J63:$X63='Capacity Backing (Hide)2'!AR$203:EP$217,1,0)</f>
        <v>0</v>
      </c>
      <c r="FQ63">
        <f t="array" ref="FQ63">IF($J63:$X63='Capacity Backing (Hide)2'!AS$203:EQ$217,1,0)</f>
        <v>0</v>
      </c>
      <c r="FR63">
        <f t="array" ref="FR63">IF($J63:$X63='Capacity Backing (Hide)2'!AT$203:ER$217,1,0)</f>
        <v>0</v>
      </c>
      <c r="FS63">
        <f t="array" ref="FS63">IF($J63:$X63='Capacity Backing (Hide)2'!AU$203:ES$217,1,0)</f>
        <v>0</v>
      </c>
      <c r="FT63">
        <f t="array" ref="FT63">IF($J63:$X63='Capacity Backing (Hide)2'!AV$203:ET$217,1,0)</f>
        <v>0</v>
      </c>
      <c r="FU63">
        <f t="array" ref="FU63">IF($J63:$X63='Capacity Backing (Hide)2'!AW$203:EU$217,1,0)</f>
        <v>0</v>
      </c>
      <c r="FV63">
        <f t="array" ref="FV63">IF($J63:$X63='Capacity Backing (Hide)2'!AX$203:EV$217,1,0)</f>
        <v>0</v>
      </c>
      <c r="FW63">
        <f t="array" ref="FW63">IF($J63:$X63='Capacity Backing (Hide)2'!AY$203:EW$217,1,0)</f>
        <v>0</v>
      </c>
      <c r="FX63">
        <f t="array" ref="FX63">IF($J63:$X63='Capacity Backing (Hide)2'!AZ$203:EX$217,1,0)</f>
        <v>0</v>
      </c>
      <c r="FY63">
        <f t="array" ref="FY63">IF($J63:$X63='Capacity Backing (Hide)2'!BA$203:EY$217,1,0)</f>
        <v>0</v>
      </c>
      <c r="FZ63">
        <f t="array" ref="FZ63">IF($J63:$X63='Capacity Backing (Hide)2'!BB$203:EZ$217,1,0)</f>
        <v>0</v>
      </c>
      <c r="GA63">
        <f t="array" ref="GA63">IF($J63:$X63='Capacity Backing (Hide)2'!BC$203:FA$217,1,0)</f>
        <v>0</v>
      </c>
      <c r="GB63">
        <f t="array" ref="GB63">IF($J63:$X63='Capacity Backing (Hide)2'!BD$203:FB$217,1,0)</f>
        <v>0</v>
      </c>
      <c r="GC63">
        <f t="array" ref="GC63">IF($J63:$X63='Capacity Backing (Hide)2'!BE$203:FC$217,1,0)</f>
        <v>0</v>
      </c>
      <c r="GD63">
        <f t="array" ref="GD63">IF($J63:$X63='Capacity Backing (Hide)2'!BF$203:FD$217,1,0)</f>
        <v>0</v>
      </c>
      <c r="GE63">
        <f t="array" ref="GE63">IF($J63:$X63='Capacity Backing (Hide)2'!BG$203:FE$217,1,0)</f>
        <v>0</v>
      </c>
      <c r="GF63">
        <f t="array" ref="GF63">IF($J63:$X63='Capacity Backing (Hide)2'!BH$203:FF$217,1,0)</f>
        <v>0</v>
      </c>
      <c r="GG63">
        <f t="array" ref="GG63">IF($J63:$X63='Capacity Backing (Hide)2'!BI$203:FG$217,1,0)</f>
        <v>0</v>
      </c>
      <c r="GH63">
        <f t="array" ref="GH63">IF($J63:$X63='Capacity Backing (Hide)2'!BJ$203:FH$217,1,0)</f>
        <v>0</v>
      </c>
      <c r="GI63">
        <f t="array" ref="GI63">IF($J63:$X63='Capacity Backing (Hide)2'!BK$203:FI$217,1,0)</f>
        <v>0</v>
      </c>
      <c r="GJ63">
        <f t="array" ref="GJ63">IF($J63:$X63='Capacity Backing (Hide)2'!BL$203:FJ$217,1,0)</f>
        <v>0</v>
      </c>
      <c r="GK63">
        <f t="array" ref="GK63">IF($J63:$X63='Capacity Backing (Hide)2'!BM$203:FK$217,1,0)</f>
        <v>0</v>
      </c>
      <c r="GL63">
        <f t="array" ref="GL63">IF($J63:$X63='Capacity Backing (Hide)2'!BN$203:FL$217,1,0)</f>
        <v>0</v>
      </c>
      <c r="GM63">
        <f t="array" ref="GM63">IF($J63:$X63='Capacity Backing (Hide)2'!BO$203:FM$217,1,0)</f>
        <v>0</v>
      </c>
      <c r="GN63">
        <f t="array" ref="GN63">IF($J63:$X63='Capacity Backing (Hide)2'!BP$203:FN$217,1,0)</f>
        <v>0</v>
      </c>
      <c r="GO63">
        <f t="array" ref="GO63">IF($J63:$X63='Capacity Backing (Hide)2'!BQ$203:FO$217,1,0)</f>
        <v>0</v>
      </c>
      <c r="GP63">
        <f t="array" ref="GP63">IF($J63:$X63='Capacity Backing (Hide)2'!BR$203:FP$217,1,0)</f>
        <v>0</v>
      </c>
      <c r="GQ63">
        <f t="array" ref="GQ63">IF($J63:$X63='Capacity Backing (Hide)2'!BS$203:FQ$217,1,0)</f>
        <v>0</v>
      </c>
      <c r="GR63">
        <f t="array" ref="GR63">IF($J63:$X63='Capacity Backing (Hide)2'!BT$203:FR$217,1,0)</f>
        <v>0</v>
      </c>
      <c r="GS63">
        <f t="array" ref="GS63">IF($J63:$X63='Capacity Backing (Hide)2'!BU$203:FS$217,1,0)</f>
        <v>0</v>
      </c>
      <c r="GT63">
        <f t="array" ref="GT63">IF($J63:$X63='Capacity Backing (Hide)2'!BV$203:FT$217,1,0)</f>
        <v>0</v>
      </c>
      <c r="GU63">
        <f t="array" ref="GU63">IF($J63:$X63='Capacity Backing (Hide)2'!BW$203:FU$217,1,0)</f>
        <v>0</v>
      </c>
      <c r="GV63">
        <f t="array" ref="GV63">IF($J63:$X63='Capacity Backing (Hide)2'!BX$203:FV$217,1,0)</f>
        <v>0</v>
      </c>
      <c r="GW63">
        <f t="array" ref="GW63">IF($J63:$X63='Capacity Backing (Hide)2'!BY$203:FW$217,1,0)</f>
        <v>0</v>
      </c>
      <c r="GX63">
        <f t="array" ref="GX63">IF($J63:$X63='Capacity Backing (Hide)2'!BZ$203:FX$217,1,0)</f>
        <v>0</v>
      </c>
      <c r="GY63">
        <f t="array" ref="GY63">IF($J63:$X63='Capacity Backing (Hide)2'!CA$203:FY$217,1,0)</f>
        <v>0</v>
      </c>
      <c r="GZ63">
        <f t="array" ref="GZ63">IF($J63:$X63='Capacity Backing (Hide)2'!CB$203:FZ$217,1,0)</f>
        <v>0</v>
      </c>
      <c r="HA63">
        <f t="array" ref="HA63">IF($J63:$X63='Capacity Backing (Hide)2'!CC$203:GA$217,1,0)</f>
        <v>0</v>
      </c>
      <c r="HB63">
        <f t="array" ref="HB63">IF($J63:$X63='Capacity Backing (Hide)2'!CD$203:GB$217,1,0)</f>
        <v>0</v>
      </c>
      <c r="HC63">
        <f t="array" ref="HC63">IF($J63:$X63='Capacity Backing (Hide)2'!CE$203:GC$217,1,0)</f>
        <v>0</v>
      </c>
      <c r="HD63">
        <f t="array" ref="HD63">IF($J63:$X63='Capacity Backing (Hide)2'!CF$203:GD$217,1,0)</f>
        <v>0</v>
      </c>
      <c r="HE63">
        <f t="array" ref="HE63">IF($J63:$X63='Capacity Backing (Hide)2'!CG$203:GE$217,1,0)</f>
        <v>0</v>
      </c>
      <c r="HF63">
        <f t="array" ref="HF63">IF($J63:$X63='Capacity Backing (Hide)2'!CH$203:GF$217,1,0)</f>
        <v>0</v>
      </c>
      <c r="HG63">
        <f t="array" ref="HG63">IF($J63:$X63='Capacity Backing (Hide)2'!CI$203:GG$217,1,0)</f>
        <v>0</v>
      </c>
      <c r="HH63">
        <f t="array" ref="HH63">IF($J63:$X63='Capacity Backing (Hide)2'!CJ$203:GH$217,1,0)</f>
        <v>0</v>
      </c>
      <c r="HI63">
        <f t="array" ref="HI63">IF($J63:$X63='Capacity Backing (Hide)2'!CK$203:GI$217,1,0)</f>
        <v>0</v>
      </c>
      <c r="HJ63">
        <f t="array" ref="HJ63">IF($J63:$X63='Capacity Backing (Hide)2'!CL$203:GJ$217,1,0)</f>
        <v>0</v>
      </c>
      <c r="HK63">
        <f t="array" ref="HK63">IF($J63:$X63='Capacity Backing (Hide)2'!CM$203:GK$217,1,0)</f>
        <v>0</v>
      </c>
      <c r="HL63">
        <f t="array" ref="HL63">IF($J63:$X63='Capacity Backing (Hide)2'!CN$203:GL$217,1,0)</f>
        <v>0</v>
      </c>
      <c r="HM63">
        <f t="array" ref="HM63">IF($J63:$X63='Capacity Backing (Hide)2'!CO$203:GM$217,1,0)</f>
        <v>0</v>
      </c>
      <c r="HN63">
        <f t="array" ref="HN63">IF($J63:$X63='Capacity Backing (Hide)2'!CP$203:GN$217,1,0)</f>
        <v>0</v>
      </c>
      <c r="HO63">
        <f t="array" ref="HO63">IF($J63:$X63='Capacity Backing (Hide)2'!CQ$203:GO$217,1,0)</f>
        <v>0</v>
      </c>
      <c r="HP63">
        <f t="array" ref="HP63">IF($J63:$X63='Capacity Backing (Hide)2'!CR$203:GP$217,1,0)</f>
        <v>0</v>
      </c>
      <c r="HQ63">
        <f t="array" ref="HQ63">IF($J63:$X63='Capacity Backing (Hide)2'!CS$203:GQ$217,1,0)</f>
        <v>0</v>
      </c>
      <c r="HR63">
        <f t="array" ref="HR63">IF($J63:$X63='Capacity Backing (Hide)2'!CT$203:GR$217,1,0)</f>
        <v>0</v>
      </c>
      <c r="HS63">
        <f t="array" ref="HS63">IF($J63:$X63='Capacity Backing (Hide)2'!CU$203:GS$217,1,0)</f>
        <v>0</v>
      </c>
      <c r="HT63">
        <f t="array" ref="HT63">IF($J63:$X63='Capacity Backing (Hide)2'!CV$203:GT$217,1,0)</f>
        <v>0</v>
      </c>
      <c r="HU63">
        <f t="array" ref="HU63">IF($J63:$X63='Capacity Backing (Hide)2'!CW$203:GU$217,1,0)</f>
        <v>0</v>
      </c>
      <c r="HX63" s="224">
        <f>'Capacity Backing (Hide)2'!B$3*(AB63/MAX(1,SUMIFS('Treatment Backing (Hide)'!$B$110:$B$124,'Capacity Backing (Hide)2'!B$67:B$81,"X")))</f>
        <v>0</v>
      </c>
      <c r="HY63" s="224">
        <f>'Capacity Backing (Hide)2'!C$3*(AC63/MAX(1,SUMIFS('Treatment Backing (Hide)'!$B$110:$B$124,'Capacity Backing (Hide)2'!C$67:C$81,"X")))</f>
        <v>0</v>
      </c>
      <c r="HZ63" s="224">
        <f>'Capacity Backing (Hide)2'!D$3*(AD63/MAX(1,SUMIFS('Treatment Backing (Hide)'!$B$110:$B$124,'Capacity Backing (Hide)2'!D$67:D$81,"X")))</f>
        <v>0</v>
      </c>
      <c r="IA63" s="224">
        <f>'Capacity Backing (Hide)2'!E$3*(AE63/MAX(1,SUMIFS('Treatment Backing (Hide)'!$B$110:$B$124,'Capacity Backing (Hide)2'!E$67:E$81,"X")))</f>
        <v>0</v>
      </c>
      <c r="IB63" s="224">
        <f>'Capacity Backing (Hide)2'!F$3*(AF63/MAX(1,SUMIFS('Treatment Backing (Hide)'!$B$110:$B$124,'Capacity Backing (Hide)2'!F$67:F$81,"X")))</f>
        <v>0</v>
      </c>
      <c r="IC63" s="224">
        <f>'Capacity Backing (Hide)2'!G$3*(AG63/MAX(1,SUMIFS('Treatment Backing (Hide)'!$B$110:$B$124,'Capacity Backing (Hide)2'!G$67:G$81,"X")))</f>
        <v>0</v>
      </c>
      <c r="ID63" s="224">
        <f>'Capacity Backing (Hide)2'!H$3*(AH63/MAX(1,SUMIFS('Treatment Backing (Hide)'!$B$110:$B$124,'Capacity Backing (Hide)2'!H$67:H$81,"X")))</f>
        <v>0</v>
      </c>
      <c r="IE63" s="224">
        <f>'Capacity Backing (Hide)2'!I$3*(AI63/MAX(1,SUMIFS('Treatment Backing (Hide)'!$B$110:$B$124,'Capacity Backing (Hide)2'!I$67:I$81,"X")))</f>
        <v>0</v>
      </c>
      <c r="IF63" s="224">
        <f>'Capacity Backing (Hide)2'!J$3*(AJ63/MAX(1,SUMIFS('Treatment Backing (Hide)'!$B$110:$B$124,'Capacity Backing (Hide)2'!J$67:J$81,"X")))</f>
        <v>0</v>
      </c>
      <c r="IG63" s="224">
        <f>'Capacity Backing (Hide)2'!K$3*(AK63/MAX(1,SUMIFS('Treatment Backing (Hide)'!$B$110:$B$124,'Capacity Backing (Hide)2'!K$67:K$81,"X")))</f>
        <v>0</v>
      </c>
      <c r="IH63" s="224">
        <f>'Capacity Backing (Hide)2'!L$3*(AL63/MAX(1,SUMIFS('Treatment Backing (Hide)'!$B$110:$B$124,'Capacity Backing (Hide)2'!L$67:L$81,"X")))</f>
        <v>0</v>
      </c>
      <c r="II63" s="224">
        <f>'Capacity Backing (Hide)2'!M$3*(AM63/MAX(1,SUMIFS('Treatment Backing (Hide)'!$B$110:$B$124,'Capacity Backing (Hide)2'!M$67:M$81,"X")))</f>
        <v>0</v>
      </c>
      <c r="IJ63" s="224">
        <f>'Capacity Backing (Hide)2'!N$3*(AN63/MAX(1,SUMIFS('Treatment Backing (Hide)'!$B$110:$B$124,'Capacity Backing (Hide)2'!N$67:N$81,"X")))</f>
        <v>0</v>
      </c>
      <c r="IK63" s="224">
        <f>'Capacity Backing (Hide)2'!O$3*(AO63/MAX(1,SUMIFS('Treatment Backing (Hide)'!$B$110:$B$124,'Capacity Backing (Hide)2'!O$67:O$81,"X")))</f>
        <v>0</v>
      </c>
      <c r="IL63" s="224">
        <f>'Capacity Backing (Hide)2'!P$3*(AP63/MAX(1,SUMIFS('Treatment Backing (Hide)'!$B$110:$B$124,'Capacity Backing (Hide)2'!P$67:P$81,"X")))</f>
        <v>0</v>
      </c>
      <c r="IM63" s="224">
        <f>'Capacity Backing (Hide)2'!Q$3*(AQ63/MAX(1,SUMIFS('Treatment Backing (Hide)'!$B$110:$B$124,'Capacity Backing (Hide)2'!Q$67:Q$81,"X")))</f>
        <v>0</v>
      </c>
      <c r="IN63" s="224">
        <f>'Capacity Backing (Hide)2'!R$3*(AR63/MAX(1,SUMIFS('Treatment Backing (Hide)'!$B$110:$B$124,'Capacity Backing (Hide)2'!R$67:R$81,"X")))</f>
        <v>0</v>
      </c>
      <c r="IO63" s="224">
        <f>'Capacity Backing (Hide)2'!S$3*(AS63/MAX(1,SUMIFS('Treatment Backing (Hide)'!$B$110:$B$124,'Capacity Backing (Hide)2'!S$67:S$81,"X")))</f>
        <v>0</v>
      </c>
      <c r="IP63" s="224">
        <f>'Capacity Backing (Hide)2'!T$3*(AT63/MAX(1,SUMIFS('Treatment Backing (Hide)'!$B$110:$B$124,'Capacity Backing (Hide)2'!T$67:T$81,"X")))</f>
        <v>0</v>
      </c>
      <c r="IQ63" s="224">
        <f>'Capacity Backing (Hide)2'!U$3*(AU63/MAX(1,SUMIFS('Treatment Backing (Hide)'!$B$110:$B$124,'Capacity Backing (Hide)2'!U$67:U$81,"X")))</f>
        <v>0</v>
      </c>
      <c r="IR63" s="224">
        <f>'Capacity Backing (Hide)2'!V$3*(AV63/MAX(1,SUMIFS('Treatment Backing (Hide)'!$B$110:$B$124,'Capacity Backing (Hide)2'!V$67:V$81,"X")))</f>
        <v>0</v>
      </c>
      <c r="IS63" s="224">
        <f>'Capacity Backing (Hide)2'!W$3*(AW63/MAX(1,SUMIFS('Treatment Backing (Hide)'!$B$110:$B$124,'Capacity Backing (Hide)2'!W$67:W$81,"X")))</f>
        <v>0</v>
      </c>
      <c r="IT63" s="224">
        <f>'Capacity Backing (Hide)2'!X$3*(AX63/MAX(1,SUMIFS('Treatment Backing (Hide)'!$B$110:$B$124,'Capacity Backing (Hide)2'!X$67:X$81,"X")))</f>
        <v>0</v>
      </c>
      <c r="IU63" s="224">
        <f>'Capacity Backing (Hide)2'!Y$3*(AY63/MAX(1,SUMIFS('Treatment Backing (Hide)'!$B$110:$B$124,'Capacity Backing (Hide)2'!Y$67:Y$81,"X")))</f>
        <v>0</v>
      </c>
      <c r="IV63" s="224">
        <f>'Capacity Backing (Hide)2'!Z$3*(AZ63/MAX(1,SUMIFS('Treatment Backing (Hide)'!$B$110:$B$124,'Capacity Backing (Hide)2'!Z$67:Z$81,"X")))</f>
        <v>0</v>
      </c>
      <c r="IW63" s="224">
        <f>'Capacity Backing (Hide)2'!AA$3*(BA63/MAX(1,SUMIFS('Treatment Backing (Hide)'!$B$110:$B$124,'Capacity Backing (Hide)2'!AA$67:AA$81,"X")))</f>
        <v>0</v>
      </c>
      <c r="IX63" s="224">
        <f>'Capacity Backing (Hide)2'!AB$3*(BB63/MAX(1,SUMIFS('Treatment Backing (Hide)'!$B$110:$B$124,'Capacity Backing (Hide)2'!AB$67:AB$81,"X")))</f>
        <v>0</v>
      </c>
      <c r="IY63" s="224">
        <f>'Capacity Backing (Hide)2'!AC$3*(BC63/MAX(1,SUMIFS('Treatment Backing (Hide)'!$B$110:$B$124,'Capacity Backing (Hide)2'!AC$67:AC$81,"X")))</f>
        <v>0</v>
      </c>
      <c r="IZ63" s="224">
        <f>'Capacity Backing (Hide)2'!AD$3*(BD63/MAX(1,SUMIFS('Treatment Backing (Hide)'!$B$110:$B$124,'Capacity Backing (Hide)2'!AD$67:AD$81,"X")))</f>
        <v>0</v>
      </c>
      <c r="JA63" s="224">
        <f>'Capacity Backing (Hide)2'!AE$3*(BE63/MAX(1,SUMIFS('Treatment Backing (Hide)'!$B$110:$B$124,'Capacity Backing (Hide)2'!AE$67:AE$81,"X")))</f>
        <v>0</v>
      </c>
      <c r="JB63" s="224">
        <f>'Capacity Backing (Hide)2'!AF$3*(BF63/MAX(1,SUMIFS('Treatment Backing (Hide)'!$B$110:$B$124,'Capacity Backing (Hide)2'!AF$67:AF$81,"X")))</f>
        <v>0</v>
      </c>
      <c r="JC63" s="224">
        <f>'Capacity Backing (Hide)2'!AG$3*(BG63/MAX(1,SUMIFS('Treatment Backing (Hide)'!$B$110:$B$124,'Capacity Backing (Hide)2'!AG$67:AG$81,"X")))</f>
        <v>0</v>
      </c>
      <c r="JD63" s="224">
        <f>'Capacity Backing (Hide)2'!AH$3*(BH63/MAX(1,SUMIFS('Treatment Backing (Hide)'!$B$110:$B$124,'Capacity Backing (Hide)2'!AH$67:AH$81,"X")))</f>
        <v>0</v>
      </c>
      <c r="JE63" s="224">
        <f>'Capacity Backing (Hide)2'!AI$3*(BI63/MAX(1,SUMIFS('Treatment Backing (Hide)'!$B$110:$B$124,'Capacity Backing (Hide)2'!AI$67:AI$81,"X")))</f>
        <v>0</v>
      </c>
      <c r="JF63" s="224">
        <f>'Capacity Backing (Hide)2'!AJ$3*(BJ63/MAX(1,SUMIFS('Treatment Backing (Hide)'!$B$110:$B$124,'Capacity Backing (Hide)2'!AJ$67:AJ$81,"X")))</f>
        <v>0</v>
      </c>
      <c r="JG63" s="224">
        <f>'Capacity Backing (Hide)2'!AK$3*(BK63/MAX(1,SUMIFS('Treatment Backing (Hide)'!$B$110:$B$124,'Capacity Backing (Hide)2'!AK$67:AK$81,"X")))</f>
        <v>0</v>
      </c>
      <c r="JH63" s="224">
        <f>'Capacity Backing (Hide)2'!AL$3*(BL63/MAX(1,SUMIFS('Treatment Backing (Hide)'!$B$110:$B$124,'Capacity Backing (Hide)2'!AL$67:AL$81,"X")))</f>
        <v>0</v>
      </c>
      <c r="JI63" s="224">
        <f>'Capacity Backing (Hide)2'!AM$3*(BM63/MAX(1,SUMIFS('Treatment Backing (Hide)'!$B$110:$B$124,'Capacity Backing (Hide)2'!AM$67:AM$81,"X")))</f>
        <v>0</v>
      </c>
      <c r="JJ63" s="224">
        <f>'Capacity Backing (Hide)2'!AN$3*(BN63/MAX(1,SUMIFS('Treatment Backing (Hide)'!$B$110:$B$124,'Capacity Backing (Hide)2'!AN$67:AN$81,"X")))</f>
        <v>0</v>
      </c>
      <c r="JK63" s="224">
        <f>'Capacity Backing (Hide)2'!AO$3*(BO63/MAX(1,SUMIFS('Treatment Backing (Hide)'!$B$110:$B$124,'Capacity Backing (Hide)2'!AO$67:AO$81,"X")))</f>
        <v>0</v>
      </c>
      <c r="JL63" s="224">
        <f>'Capacity Backing (Hide)2'!AP$3*(BP63/MAX(1,SUMIFS('Treatment Backing (Hide)'!$B$110:$B$124,'Capacity Backing (Hide)2'!AP$67:AP$81,"X")))</f>
        <v>0</v>
      </c>
      <c r="JM63" s="224">
        <f>'Capacity Backing (Hide)2'!AQ$3*(BQ63/MAX(1,SUMIFS('Treatment Backing (Hide)'!$B$110:$B$124,'Capacity Backing (Hide)2'!AQ$67:AQ$81,"X")))</f>
        <v>0</v>
      </c>
      <c r="JN63" s="224">
        <f>'Capacity Backing (Hide)2'!AR$3*(BR63/MAX(1,SUMIFS('Treatment Backing (Hide)'!$B$110:$B$124,'Capacity Backing (Hide)2'!AR$67:AR$81,"X")))</f>
        <v>0</v>
      </c>
      <c r="JO63" s="224">
        <f>'Capacity Backing (Hide)2'!AS$3*(BS63/MAX(1,SUMIFS('Treatment Backing (Hide)'!$B$110:$B$124,'Capacity Backing (Hide)2'!AS$67:AS$81,"X")))</f>
        <v>0</v>
      </c>
      <c r="JP63" s="224">
        <f>'Capacity Backing (Hide)2'!AT$3*(BT63/MAX(1,SUMIFS('Treatment Backing (Hide)'!$B$110:$B$124,'Capacity Backing (Hide)2'!AT$67:AT$81,"X")))</f>
        <v>0</v>
      </c>
      <c r="JQ63" s="224">
        <f>'Capacity Backing (Hide)2'!AU$3*(BU63/MAX(1,SUMIFS('Treatment Backing (Hide)'!$B$110:$B$124,'Capacity Backing (Hide)2'!AU$67:AU$81,"X")))</f>
        <v>0</v>
      </c>
      <c r="JR63" s="224">
        <f>'Capacity Backing (Hide)2'!AV$3*(BV63/MAX(1,SUMIFS('Treatment Backing (Hide)'!$B$110:$B$124,'Capacity Backing (Hide)2'!AV$67:AV$81,"X")))</f>
        <v>0</v>
      </c>
      <c r="JS63" s="224">
        <f>'Capacity Backing (Hide)2'!AW$3*(BW63/MAX(1,SUMIFS('Treatment Backing (Hide)'!$B$110:$B$124,'Capacity Backing (Hide)2'!AW$67:AW$81,"X")))</f>
        <v>0</v>
      </c>
      <c r="JT63" s="224">
        <f>'Capacity Backing (Hide)2'!AX$3*(BX63/MAX(1,SUMIFS('Treatment Backing (Hide)'!$B$110:$B$124,'Capacity Backing (Hide)2'!AX$67:AX$81,"X")))</f>
        <v>0</v>
      </c>
      <c r="JU63" s="224">
        <f>'Capacity Backing (Hide)2'!AY$3*(BY63/MAX(1,SUMIFS('Treatment Backing (Hide)'!$B$110:$B$124,'Capacity Backing (Hide)2'!AY$67:AY$81,"X")))</f>
        <v>0</v>
      </c>
      <c r="JV63" s="224">
        <f>'Capacity Backing (Hide)2'!AZ$3*(BZ63/MAX(1,SUMIFS('Treatment Backing (Hide)'!$B$110:$B$124,'Capacity Backing (Hide)2'!AZ$67:AZ$81,"X")))</f>
        <v>0</v>
      </c>
      <c r="JW63" s="224">
        <f>'Capacity Backing (Hide)2'!BA$3*(CA63/MAX(1,SUMIFS('Treatment Backing (Hide)'!$B$110:$B$124,'Capacity Backing (Hide)2'!BA$67:BA$81,"X")))</f>
        <v>0</v>
      </c>
      <c r="JX63" s="224">
        <f>'Capacity Backing (Hide)2'!BB$3*(CB63/MAX(1,SUMIFS('Treatment Backing (Hide)'!$B$110:$B$124,'Capacity Backing (Hide)2'!BB$67:BB$81,"X")))</f>
        <v>0</v>
      </c>
      <c r="JY63" s="224">
        <f>'Capacity Backing (Hide)2'!BC$3*(CC63/MAX(1,SUMIFS('Treatment Backing (Hide)'!$B$110:$B$124,'Capacity Backing (Hide)2'!BC$67:BC$81,"X")))</f>
        <v>0</v>
      </c>
      <c r="JZ63" s="224">
        <f>'Capacity Backing (Hide)2'!BD$3*(CD63/MAX(1,SUMIFS('Treatment Backing (Hide)'!$B$110:$B$124,'Capacity Backing (Hide)2'!BD$67:BD$81,"X")))</f>
        <v>0</v>
      </c>
      <c r="KA63" s="224">
        <f>'Capacity Backing (Hide)2'!BE$3*(CE63/MAX(1,SUMIFS('Treatment Backing (Hide)'!$B$110:$B$124,'Capacity Backing (Hide)2'!BE$67:BE$81,"X")))</f>
        <v>0</v>
      </c>
      <c r="KB63" s="224">
        <f>'Capacity Backing (Hide)2'!BF$3*(CF63/MAX(1,SUMIFS('Treatment Backing (Hide)'!$B$110:$B$124,'Capacity Backing (Hide)2'!BF$67:BF$81,"X")))</f>
        <v>0</v>
      </c>
      <c r="KC63" s="224">
        <f>'Capacity Backing (Hide)2'!BG$3*(CG63/MAX(1,SUMIFS('Treatment Backing (Hide)'!$B$110:$B$124,'Capacity Backing (Hide)2'!BG$67:BG$81,"X")))</f>
        <v>0</v>
      </c>
      <c r="KD63" s="224">
        <f>'Capacity Backing (Hide)2'!BH$3*(CH63/MAX(1,SUMIFS('Treatment Backing (Hide)'!$B$110:$B$124,'Capacity Backing (Hide)2'!BH$67:BH$81,"X")))</f>
        <v>0</v>
      </c>
      <c r="KE63" s="224">
        <f>'Capacity Backing (Hide)2'!BI$3*(CI63/MAX(1,SUMIFS('Treatment Backing (Hide)'!$B$110:$B$124,'Capacity Backing (Hide)2'!BI$67:BI$81,"X")))</f>
        <v>0</v>
      </c>
      <c r="KF63" s="224">
        <f>'Capacity Backing (Hide)2'!BJ$3*(CJ63/MAX(1,SUMIFS('Treatment Backing (Hide)'!$B$110:$B$124,'Capacity Backing (Hide)2'!BJ$67:BJ$81,"X")))</f>
        <v>0</v>
      </c>
      <c r="KG63" s="224">
        <f>'Capacity Backing (Hide)2'!BK$3*(CK63/MAX(1,SUMIFS('Treatment Backing (Hide)'!$B$110:$B$124,'Capacity Backing (Hide)2'!BK$67:BK$81,"X")))</f>
        <v>0</v>
      </c>
      <c r="KH63" s="224">
        <f>'Capacity Backing (Hide)2'!BL$3*(CL63/MAX(1,SUMIFS('Treatment Backing (Hide)'!$B$110:$B$124,'Capacity Backing (Hide)2'!BL$67:BL$81,"X")))</f>
        <v>0</v>
      </c>
      <c r="KI63" s="224">
        <f>'Capacity Backing (Hide)2'!BM$3*(CM63/MAX(1,SUMIFS('Treatment Backing (Hide)'!$B$110:$B$124,'Capacity Backing (Hide)2'!BM$67:BM$81,"X")))</f>
        <v>0</v>
      </c>
      <c r="KJ63" s="224">
        <f>'Capacity Backing (Hide)2'!BN$3*(CN63/MAX(1,SUMIFS('Treatment Backing (Hide)'!$B$110:$B$124,'Capacity Backing (Hide)2'!BN$67:BN$81,"X")))</f>
        <v>0</v>
      </c>
      <c r="KK63" s="224">
        <f>'Capacity Backing (Hide)2'!BO$3*(CO63/MAX(1,SUMIFS('Treatment Backing (Hide)'!$B$110:$B$124,'Capacity Backing (Hide)2'!BO$67:BO$81,"X")))</f>
        <v>0</v>
      </c>
      <c r="KL63" s="224">
        <f>'Capacity Backing (Hide)2'!BP$3*(CP63/MAX(1,SUMIFS('Treatment Backing (Hide)'!$B$110:$B$124,'Capacity Backing (Hide)2'!BP$67:BP$81,"X")))</f>
        <v>0</v>
      </c>
      <c r="KM63" s="224">
        <f>'Capacity Backing (Hide)2'!BQ$3*(CQ63/MAX(1,SUMIFS('Treatment Backing (Hide)'!$B$110:$B$124,'Capacity Backing (Hide)2'!BQ$67:BQ$81,"X")))</f>
        <v>0</v>
      </c>
      <c r="KN63" s="224">
        <f>'Capacity Backing (Hide)2'!BR$3*(CR63/MAX(1,SUMIFS('Treatment Backing (Hide)'!$B$110:$B$124,'Capacity Backing (Hide)2'!BR$67:BR$81,"X")))</f>
        <v>0</v>
      </c>
      <c r="KO63" s="224">
        <f>'Capacity Backing (Hide)2'!BS$3*(CS63/MAX(1,SUMIFS('Treatment Backing (Hide)'!$B$110:$B$124,'Capacity Backing (Hide)2'!BS$67:BS$81,"X")))</f>
        <v>0</v>
      </c>
      <c r="KP63" s="224">
        <f>'Capacity Backing (Hide)2'!BT$3*(CT63/MAX(1,SUMIFS('Treatment Backing (Hide)'!$B$110:$B$124,'Capacity Backing (Hide)2'!BT$67:BT$81,"X")))</f>
        <v>0</v>
      </c>
      <c r="KQ63" s="224">
        <f>'Capacity Backing (Hide)2'!BU$3*(CU63/MAX(1,SUMIFS('Treatment Backing (Hide)'!$B$110:$B$124,'Capacity Backing (Hide)2'!BU$67:BU$81,"X")))</f>
        <v>0</v>
      </c>
      <c r="KR63" s="224">
        <f>'Capacity Backing (Hide)2'!BV$3*(CV63/MAX(1,SUMIFS('Treatment Backing (Hide)'!$B$110:$B$124,'Capacity Backing (Hide)2'!BV$67:BV$81,"X")))</f>
        <v>0</v>
      </c>
      <c r="KS63" s="224">
        <f>'Capacity Backing (Hide)2'!BW$3*(CW63/MAX(1,SUMIFS('Treatment Backing (Hide)'!$B$110:$B$124,'Capacity Backing (Hide)2'!BW$67:BW$81,"X")))</f>
        <v>0</v>
      </c>
      <c r="KT63" s="224">
        <f>'Capacity Backing (Hide)2'!BX$3*(CX63/MAX(1,SUMIFS('Treatment Backing (Hide)'!$B$110:$B$124,'Capacity Backing (Hide)2'!BX$67:BX$81,"X")))</f>
        <v>0</v>
      </c>
      <c r="KU63" s="224">
        <f>'Capacity Backing (Hide)2'!BY$3*(CY63/MAX(1,SUMIFS('Treatment Backing (Hide)'!$B$110:$B$124,'Capacity Backing (Hide)2'!BY$67:BY$81,"X")))</f>
        <v>0</v>
      </c>
      <c r="KV63" s="224">
        <f>'Capacity Backing (Hide)2'!BZ$3*(CZ63/MAX(1,SUMIFS('Treatment Backing (Hide)'!$B$110:$B$124,'Capacity Backing (Hide)2'!BZ$67:BZ$81,"X")))</f>
        <v>0</v>
      </c>
      <c r="KW63" s="224">
        <f>'Capacity Backing (Hide)2'!CA$3*(DA63/MAX(1,SUMIFS('Treatment Backing (Hide)'!$B$110:$B$124,'Capacity Backing (Hide)2'!CA$67:CA$81,"X")))</f>
        <v>0</v>
      </c>
      <c r="KX63" s="224">
        <f>'Capacity Backing (Hide)2'!CB$3*(DB63/MAX(1,SUMIFS('Treatment Backing (Hide)'!$B$110:$B$124,'Capacity Backing (Hide)2'!CB$67:CB$81,"X")))</f>
        <v>0</v>
      </c>
      <c r="KY63" s="224">
        <f>'Capacity Backing (Hide)2'!CC$3*(DC63/MAX(1,SUMIFS('Treatment Backing (Hide)'!$B$110:$B$124,'Capacity Backing (Hide)2'!CC$67:CC$81,"X")))</f>
        <v>0</v>
      </c>
      <c r="KZ63" s="224">
        <f>'Capacity Backing (Hide)2'!CD$3*(DD63/MAX(1,SUMIFS('Treatment Backing (Hide)'!$B$110:$B$124,'Capacity Backing (Hide)2'!CD$67:CD$81,"X")))</f>
        <v>0</v>
      </c>
      <c r="LA63" s="224">
        <f>'Capacity Backing (Hide)2'!CE$3*(DE63/MAX(1,SUMIFS('Treatment Backing (Hide)'!$B$110:$B$124,'Capacity Backing (Hide)2'!CE$67:CE$81,"X")))</f>
        <v>0</v>
      </c>
      <c r="LB63" s="224">
        <f>'Capacity Backing (Hide)2'!CF$3*(DF63/MAX(1,SUMIFS('Treatment Backing (Hide)'!$B$110:$B$124,'Capacity Backing (Hide)2'!CF$67:CF$81,"X")))</f>
        <v>0</v>
      </c>
      <c r="LC63" s="224">
        <f>'Capacity Backing (Hide)2'!CG$3*(DG63/MAX(1,SUMIFS('Treatment Backing (Hide)'!$B$110:$B$124,'Capacity Backing (Hide)2'!CG$67:CG$81,"X")))</f>
        <v>0</v>
      </c>
      <c r="LD63" s="224">
        <f>'Capacity Backing (Hide)2'!CH$3*(DH63/MAX(1,SUMIFS('Treatment Backing (Hide)'!$B$110:$B$124,'Capacity Backing (Hide)2'!CH$67:CH$81,"X")))</f>
        <v>0</v>
      </c>
      <c r="LE63" s="224">
        <f>'Capacity Backing (Hide)2'!CI$3*(DI63/MAX(1,SUMIFS('Treatment Backing (Hide)'!$B$110:$B$124,'Capacity Backing (Hide)2'!CI$67:CI$81,"X")))</f>
        <v>0</v>
      </c>
      <c r="LF63" s="224">
        <f>'Capacity Backing (Hide)2'!CJ$3*(DJ63/MAX(1,SUMIFS('Treatment Backing (Hide)'!$B$110:$B$124,'Capacity Backing (Hide)2'!CJ$67:CJ$81,"X")))</f>
        <v>0</v>
      </c>
      <c r="LG63" s="224">
        <f>'Capacity Backing (Hide)2'!CK$3*(DK63/MAX(1,SUMIFS('Treatment Backing (Hide)'!$B$110:$B$124,'Capacity Backing (Hide)2'!CK$67:CK$81,"X")))</f>
        <v>0</v>
      </c>
      <c r="LH63" s="224">
        <f>'Capacity Backing (Hide)2'!CL$3*(DL63/MAX(1,SUMIFS('Treatment Backing (Hide)'!$B$110:$B$124,'Capacity Backing (Hide)2'!CL$67:CL$81,"X")))</f>
        <v>0</v>
      </c>
      <c r="LI63" s="224">
        <f>'Capacity Backing (Hide)2'!CM$3*(DM63/MAX(1,SUMIFS('Treatment Backing (Hide)'!$B$110:$B$124,'Capacity Backing (Hide)2'!CM$67:CM$81,"X")))</f>
        <v>0</v>
      </c>
      <c r="LJ63" s="224">
        <f>'Capacity Backing (Hide)2'!CN$3*(DN63/MAX(1,SUMIFS('Treatment Backing (Hide)'!$B$110:$B$124,'Capacity Backing (Hide)2'!CN$67:CN$81,"X")))</f>
        <v>0</v>
      </c>
      <c r="LK63" s="224">
        <f>'Capacity Backing (Hide)2'!CO$3*(DO63/MAX(1,SUMIFS('Treatment Backing (Hide)'!$B$110:$B$124,'Capacity Backing (Hide)2'!CO$67:CO$81,"X")))</f>
        <v>0</v>
      </c>
      <c r="LL63" s="224">
        <f>'Capacity Backing (Hide)2'!CP$3*(DP63/MAX(1,SUMIFS('Treatment Backing (Hide)'!$B$110:$B$124,'Capacity Backing (Hide)2'!CP$67:CP$81,"X")))</f>
        <v>0</v>
      </c>
      <c r="LM63" s="224">
        <f>'Capacity Backing (Hide)2'!CQ$3*(DQ63/MAX(1,SUMIFS('Treatment Backing (Hide)'!$B$110:$B$124,'Capacity Backing (Hide)2'!CQ$67:CQ$81,"X")))</f>
        <v>0</v>
      </c>
      <c r="LN63" s="224">
        <f>'Capacity Backing (Hide)2'!CR$3*(DR63/MAX(1,SUMIFS('Treatment Backing (Hide)'!$B$110:$B$124,'Capacity Backing (Hide)2'!CR$67:CR$81,"X")))</f>
        <v>0</v>
      </c>
      <c r="LO63" s="224">
        <f>'Capacity Backing (Hide)2'!CS$3*(DS63/MAX(1,SUMIFS('Treatment Backing (Hide)'!$B$110:$B$124,'Capacity Backing (Hide)2'!CS$67:CS$81,"X")))</f>
        <v>0</v>
      </c>
      <c r="LP63" s="224">
        <f>'Capacity Backing (Hide)2'!CT$3*(DT63/MAX(1,SUMIFS('Treatment Backing (Hide)'!$B$110:$B$124,'Capacity Backing (Hide)2'!CT$67:CT$81,"X")))</f>
        <v>0</v>
      </c>
      <c r="LQ63" s="224">
        <f>'Capacity Backing (Hide)2'!CU$3*(DU63/MAX(1,SUMIFS('Treatment Backing (Hide)'!$B$110:$B$124,'Capacity Backing (Hide)2'!CU$67:CU$81,"X")))</f>
        <v>0</v>
      </c>
      <c r="LR63" s="224">
        <f>'Capacity Backing (Hide)2'!CV$3*(DV63/MAX(1,SUMIFS('Treatment Backing (Hide)'!$B$110:$B$124,'Capacity Backing (Hide)2'!CV$67:CV$81,"X")))</f>
        <v>0</v>
      </c>
      <c r="LS63" s="224">
        <f>'Capacity Backing (Hide)2'!CW$3*(DW63/MAX(1,SUMIFS('Treatment Backing (Hide)'!$B$110:$B$124,'Capacity Backing (Hide)2'!CW$67:CW$81,"X")))</f>
        <v>0</v>
      </c>
      <c r="LV63">
        <f>'Capacity Backing (Hide)2'!B$139*(AB63/MAX(1,SUMIFS('Treatment Backing (Hide)'!$B$110:$B$124,'Capacity Backing (Hide)2'!B$203:B$217,"X")))</f>
        <v>0</v>
      </c>
      <c r="LW63">
        <f>'Capacity Backing (Hide)2'!C$139*(AC63/MAX(1,SUMIFS('Treatment Backing (Hide)'!$B$110:$B$124,'Capacity Backing (Hide)2'!C$203:C$217,"X")))</f>
        <v>0</v>
      </c>
      <c r="LX63">
        <f>'Capacity Backing (Hide)2'!D$139*(AD63/MAX(1,SUMIFS('Treatment Backing (Hide)'!$B$110:$B$124,'Capacity Backing (Hide)2'!D$203:D$217,"X")))</f>
        <v>0</v>
      </c>
      <c r="LY63">
        <f>'Capacity Backing (Hide)2'!E$139*(AE63/MAX(1,SUMIFS('Treatment Backing (Hide)'!$B$110:$B$124,'Capacity Backing (Hide)2'!E$203:E$217,"X")))</f>
        <v>0</v>
      </c>
      <c r="LZ63">
        <f>'Capacity Backing (Hide)2'!F$139*(AF63/MAX(1,SUMIFS('Treatment Backing (Hide)'!$B$110:$B$124,'Capacity Backing (Hide)2'!F$203:F$217,"X")))</f>
        <v>0</v>
      </c>
      <c r="MA63">
        <f>'Capacity Backing (Hide)2'!G$139*(AG63/MAX(1,SUMIFS('Treatment Backing (Hide)'!$B$110:$B$124,'Capacity Backing (Hide)2'!G$203:G$217,"X")))</f>
        <v>0</v>
      </c>
      <c r="MB63">
        <f>'Capacity Backing (Hide)2'!H$139*(AH63/MAX(1,SUMIFS('Treatment Backing (Hide)'!$B$110:$B$124,'Capacity Backing (Hide)2'!H$203:H$217,"X")))</f>
        <v>0</v>
      </c>
      <c r="MC63">
        <f>'Capacity Backing (Hide)2'!I$139*(AI63/MAX(1,SUMIFS('Treatment Backing (Hide)'!$B$110:$B$124,'Capacity Backing (Hide)2'!I$203:I$217,"X")))</f>
        <v>0</v>
      </c>
      <c r="MD63">
        <f>'Capacity Backing (Hide)2'!J$139*(AJ63/MAX(1,SUMIFS('Treatment Backing (Hide)'!$B$110:$B$124,'Capacity Backing (Hide)2'!J$203:J$217,"X")))</f>
        <v>0</v>
      </c>
      <c r="ME63">
        <f>'Capacity Backing (Hide)2'!K$139*(AK63/MAX(1,SUMIFS('Treatment Backing (Hide)'!$B$110:$B$124,'Capacity Backing (Hide)2'!K$203:K$217,"X")))</f>
        <v>0</v>
      </c>
      <c r="MF63">
        <f>'Capacity Backing (Hide)2'!L$139*(AL63/MAX(1,SUMIFS('Treatment Backing (Hide)'!$B$110:$B$124,'Capacity Backing (Hide)2'!L$203:L$217,"X")))</f>
        <v>0</v>
      </c>
      <c r="MG63">
        <f>'Capacity Backing (Hide)2'!M$139*(AM63/MAX(1,SUMIFS('Treatment Backing (Hide)'!$B$110:$B$124,'Capacity Backing (Hide)2'!M$203:M$217,"X")))</f>
        <v>0</v>
      </c>
      <c r="MH63">
        <f>'Capacity Backing (Hide)2'!N$139*(AN63/MAX(1,SUMIFS('Treatment Backing (Hide)'!$B$110:$B$124,'Capacity Backing (Hide)2'!N$203:N$217,"X")))</f>
        <v>0</v>
      </c>
      <c r="MI63">
        <f>'Capacity Backing (Hide)2'!O$139*(AO63/MAX(1,SUMIFS('Treatment Backing (Hide)'!$B$110:$B$124,'Capacity Backing (Hide)2'!O$203:O$217,"X")))</f>
        <v>0</v>
      </c>
      <c r="MJ63">
        <f>'Capacity Backing (Hide)2'!P$139*(AP63/MAX(1,SUMIFS('Treatment Backing (Hide)'!$B$110:$B$124,'Capacity Backing (Hide)2'!P$203:P$217,"X")))</f>
        <v>0</v>
      </c>
      <c r="MK63">
        <f>'Capacity Backing (Hide)2'!Q$139*(AQ63/MAX(1,SUMIFS('Treatment Backing (Hide)'!$B$110:$B$124,'Capacity Backing (Hide)2'!Q$203:Q$217,"X")))</f>
        <v>0</v>
      </c>
      <c r="ML63">
        <f>'Capacity Backing (Hide)2'!R$139*(AR63/MAX(1,SUMIFS('Treatment Backing (Hide)'!$B$110:$B$124,'Capacity Backing (Hide)2'!R$203:R$217,"X")))</f>
        <v>0</v>
      </c>
      <c r="MM63">
        <f>'Capacity Backing (Hide)2'!S$139*(AS63/MAX(1,SUMIFS('Treatment Backing (Hide)'!$B$110:$B$124,'Capacity Backing (Hide)2'!S$203:S$217,"X")))</f>
        <v>0</v>
      </c>
      <c r="MN63">
        <f>'Capacity Backing (Hide)2'!T$139*(AT63/MAX(1,SUMIFS('Treatment Backing (Hide)'!$B$110:$B$124,'Capacity Backing (Hide)2'!T$203:T$217,"X")))</f>
        <v>0</v>
      </c>
      <c r="MO63">
        <f>'Capacity Backing (Hide)2'!U$139*(AU63/MAX(1,SUMIFS('Treatment Backing (Hide)'!$B$110:$B$124,'Capacity Backing (Hide)2'!U$203:U$217,"X")))</f>
        <v>0</v>
      </c>
      <c r="MP63">
        <f>'Capacity Backing (Hide)2'!V$139*(AV63/MAX(1,SUMIFS('Treatment Backing (Hide)'!$B$110:$B$124,'Capacity Backing (Hide)2'!V$203:V$217,"X")))</f>
        <v>0</v>
      </c>
      <c r="MQ63">
        <f>'Capacity Backing (Hide)2'!W$139*(AW63/MAX(1,SUMIFS('Treatment Backing (Hide)'!$B$110:$B$124,'Capacity Backing (Hide)2'!W$203:W$217,"X")))</f>
        <v>0</v>
      </c>
      <c r="MR63">
        <f>'Capacity Backing (Hide)2'!X$139*(AX63/MAX(1,SUMIFS('Treatment Backing (Hide)'!$B$110:$B$124,'Capacity Backing (Hide)2'!X$203:X$217,"X")))</f>
        <v>0</v>
      </c>
      <c r="MS63">
        <f>'Capacity Backing (Hide)2'!Y$139*(AY63/MAX(1,SUMIFS('Treatment Backing (Hide)'!$B$110:$B$124,'Capacity Backing (Hide)2'!Y$203:Y$217,"X")))</f>
        <v>0</v>
      </c>
      <c r="MT63">
        <f>'Capacity Backing (Hide)2'!Z$139*(AZ63/MAX(1,SUMIFS('Treatment Backing (Hide)'!$B$110:$B$124,'Capacity Backing (Hide)2'!Z$203:Z$217,"X")))</f>
        <v>0</v>
      </c>
      <c r="MU63">
        <f>'Capacity Backing (Hide)2'!AA$139*(BA63/MAX(1,SUMIFS('Treatment Backing (Hide)'!$B$110:$B$124,'Capacity Backing (Hide)2'!AA$203:AA$217,"X")))</f>
        <v>0</v>
      </c>
      <c r="MV63">
        <f>'Capacity Backing (Hide)2'!AB$139*(BB63/MAX(1,SUMIFS('Treatment Backing (Hide)'!$B$110:$B$124,'Capacity Backing (Hide)2'!AB$203:AB$217,"X")))</f>
        <v>0</v>
      </c>
      <c r="MW63">
        <f>'Capacity Backing (Hide)2'!AC$139*(BC63/MAX(1,SUMIFS('Treatment Backing (Hide)'!$B$110:$B$124,'Capacity Backing (Hide)2'!AC$203:AC$217,"X")))</f>
        <v>0</v>
      </c>
      <c r="MX63">
        <f>'Capacity Backing (Hide)2'!AD$139*(BD63/MAX(1,SUMIFS('Treatment Backing (Hide)'!$B$110:$B$124,'Capacity Backing (Hide)2'!AD$203:AD$217,"X")))</f>
        <v>0</v>
      </c>
      <c r="MY63">
        <f>'Capacity Backing (Hide)2'!AE$139*(BE63/MAX(1,SUMIFS('Treatment Backing (Hide)'!$B$110:$B$124,'Capacity Backing (Hide)2'!AE$203:AE$217,"X")))</f>
        <v>0</v>
      </c>
      <c r="MZ63">
        <f>'Capacity Backing (Hide)2'!AF$139*(BF63/MAX(1,SUMIFS('Treatment Backing (Hide)'!$B$110:$B$124,'Capacity Backing (Hide)2'!AF$203:AF$217,"X")))</f>
        <v>0</v>
      </c>
      <c r="NA63">
        <f>'Capacity Backing (Hide)2'!AG$139*(BG63/MAX(1,SUMIFS('Treatment Backing (Hide)'!$B$110:$B$124,'Capacity Backing (Hide)2'!AG$203:AG$217,"X")))</f>
        <v>0</v>
      </c>
      <c r="NB63">
        <f>'Capacity Backing (Hide)2'!AH$139*(BH63/MAX(1,SUMIFS('Treatment Backing (Hide)'!$B$110:$B$124,'Capacity Backing (Hide)2'!AH$203:AH$217,"X")))</f>
        <v>0</v>
      </c>
      <c r="NC63">
        <f>'Capacity Backing (Hide)2'!AI$139*(BI63/MAX(1,SUMIFS('Treatment Backing (Hide)'!$B$110:$B$124,'Capacity Backing (Hide)2'!AI$203:AI$217,"X")))</f>
        <v>0</v>
      </c>
      <c r="ND63">
        <f>'Capacity Backing (Hide)2'!AJ$139*(BJ63/MAX(1,SUMIFS('Treatment Backing (Hide)'!$B$110:$B$124,'Capacity Backing (Hide)2'!AJ$203:AJ$217,"X")))</f>
        <v>0</v>
      </c>
      <c r="NE63">
        <f>'Capacity Backing (Hide)2'!AK$139*(BK63/MAX(1,SUMIFS('Treatment Backing (Hide)'!$B$110:$B$124,'Capacity Backing (Hide)2'!AK$203:AK$217,"X")))</f>
        <v>0</v>
      </c>
      <c r="NF63">
        <f>'Capacity Backing (Hide)2'!AL$139*(BL63/MAX(1,SUMIFS('Treatment Backing (Hide)'!$B$110:$B$124,'Capacity Backing (Hide)2'!AL$203:AL$217,"X")))</f>
        <v>0</v>
      </c>
      <c r="NG63">
        <f>'Capacity Backing (Hide)2'!AM$139*(BM63/MAX(1,SUMIFS('Treatment Backing (Hide)'!$B$110:$B$124,'Capacity Backing (Hide)2'!AM$203:AM$217,"X")))</f>
        <v>0</v>
      </c>
      <c r="NH63">
        <f>'Capacity Backing (Hide)2'!AN$139*(BN63/MAX(1,SUMIFS('Treatment Backing (Hide)'!$B$110:$B$124,'Capacity Backing (Hide)2'!AN$203:AN$217,"X")))</f>
        <v>0</v>
      </c>
      <c r="NI63">
        <f>'Capacity Backing (Hide)2'!AO$139*(BO63/MAX(1,SUMIFS('Treatment Backing (Hide)'!$B$110:$B$124,'Capacity Backing (Hide)2'!AO$203:AO$217,"X")))</f>
        <v>0</v>
      </c>
      <c r="NJ63">
        <f>'Capacity Backing (Hide)2'!AP$139*(BP63/MAX(1,SUMIFS('Treatment Backing (Hide)'!$B$110:$B$124,'Capacity Backing (Hide)2'!AP$203:AP$217,"X")))</f>
        <v>0</v>
      </c>
      <c r="NK63">
        <f>'Capacity Backing (Hide)2'!AQ$139*(BQ63/MAX(1,SUMIFS('Treatment Backing (Hide)'!$B$110:$B$124,'Capacity Backing (Hide)2'!AQ$203:AQ$217,"X")))</f>
        <v>0</v>
      </c>
      <c r="NL63">
        <f>'Capacity Backing (Hide)2'!AR$139*(BR63/MAX(1,SUMIFS('Treatment Backing (Hide)'!$B$110:$B$124,'Capacity Backing (Hide)2'!AR$203:AR$217,"X")))</f>
        <v>0</v>
      </c>
      <c r="NM63">
        <f>'Capacity Backing (Hide)2'!AS$139*(BS63/MAX(1,SUMIFS('Treatment Backing (Hide)'!$B$110:$B$124,'Capacity Backing (Hide)2'!AS$203:AS$217,"X")))</f>
        <v>0</v>
      </c>
      <c r="NN63">
        <f>'Capacity Backing (Hide)2'!AT$139*(BT63/MAX(1,SUMIFS('Treatment Backing (Hide)'!$B$110:$B$124,'Capacity Backing (Hide)2'!AT$203:AT$217,"X")))</f>
        <v>0</v>
      </c>
      <c r="NO63">
        <f>'Capacity Backing (Hide)2'!AU$139*(BU63/MAX(1,SUMIFS('Treatment Backing (Hide)'!$B$110:$B$124,'Capacity Backing (Hide)2'!AU$203:AU$217,"X")))</f>
        <v>0</v>
      </c>
      <c r="NP63">
        <f>'Capacity Backing (Hide)2'!AV$139*(BV63/MAX(1,SUMIFS('Treatment Backing (Hide)'!$B$110:$B$124,'Capacity Backing (Hide)2'!AV$203:AV$217,"X")))</f>
        <v>0</v>
      </c>
      <c r="NQ63">
        <f>'Capacity Backing (Hide)2'!AW$139*(BW63/MAX(1,SUMIFS('Treatment Backing (Hide)'!$B$110:$B$124,'Capacity Backing (Hide)2'!AW$203:AW$217,"X")))</f>
        <v>0</v>
      </c>
      <c r="NR63">
        <f>'Capacity Backing (Hide)2'!AX$139*(BX63/MAX(1,SUMIFS('Treatment Backing (Hide)'!$B$110:$B$124,'Capacity Backing (Hide)2'!AX$203:AX$217,"X")))</f>
        <v>0</v>
      </c>
      <c r="NS63">
        <f>'Capacity Backing (Hide)2'!AY$139*(BY63/MAX(1,SUMIFS('Treatment Backing (Hide)'!$B$110:$B$124,'Capacity Backing (Hide)2'!AY$203:AY$217,"X")))</f>
        <v>0</v>
      </c>
      <c r="NT63">
        <f>'Capacity Backing (Hide)2'!AZ$139*(BZ63/MAX(1,SUMIFS('Treatment Backing (Hide)'!$B$110:$B$124,'Capacity Backing (Hide)2'!AZ$203:AZ$217,"X")))</f>
        <v>0</v>
      </c>
      <c r="NU63">
        <f>'Capacity Backing (Hide)2'!BA$139*(CA63/MAX(1,SUMIFS('Treatment Backing (Hide)'!$B$110:$B$124,'Capacity Backing (Hide)2'!BA$203:BA$217,"X")))</f>
        <v>0</v>
      </c>
      <c r="NV63">
        <f>'Capacity Backing (Hide)2'!BB$139*(CB63/MAX(1,SUMIFS('Treatment Backing (Hide)'!$B$110:$B$124,'Capacity Backing (Hide)2'!BB$203:BB$217,"X")))</f>
        <v>0</v>
      </c>
      <c r="NW63">
        <f>'Capacity Backing (Hide)2'!BC$139*(CC63/MAX(1,SUMIFS('Treatment Backing (Hide)'!$B$110:$B$124,'Capacity Backing (Hide)2'!BC$203:BC$217,"X")))</f>
        <v>0</v>
      </c>
      <c r="NX63">
        <f>'Capacity Backing (Hide)2'!BD$139*(CD63/MAX(1,SUMIFS('Treatment Backing (Hide)'!$B$110:$B$124,'Capacity Backing (Hide)2'!BD$203:BD$217,"X")))</f>
        <v>0</v>
      </c>
      <c r="NY63">
        <f>'Capacity Backing (Hide)2'!BE$139*(CE63/MAX(1,SUMIFS('Treatment Backing (Hide)'!$B$110:$B$124,'Capacity Backing (Hide)2'!BE$203:BE$217,"X")))</f>
        <v>0</v>
      </c>
      <c r="NZ63">
        <f>'Capacity Backing (Hide)2'!BF$139*(CF63/MAX(1,SUMIFS('Treatment Backing (Hide)'!$B$110:$B$124,'Capacity Backing (Hide)2'!BF$203:BF$217,"X")))</f>
        <v>0</v>
      </c>
      <c r="OA63">
        <f>'Capacity Backing (Hide)2'!BG$139*(CG63/MAX(1,SUMIFS('Treatment Backing (Hide)'!$B$110:$B$124,'Capacity Backing (Hide)2'!BG$203:BG$217,"X")))</f>
        <v>0</v>
      </c>
      <c r="OB63">
        <f>'Capacity Backing (Hide)2'!BH$139*(CH63/MAX(1,SUMIFS('Treatment Backing (Hide)'!$B$110:$B$124,'Capacity Backing (Hide)2'!BH$203:BH$217,"X")))</f>
        <v>0</v>
      </c>
      <c r="OC63">
        <f>'Capacity Backing (Hide)2'!BI$139*(CI63/MAX(1,SUMIFS('Treatment Backing (Hide)'!$B$110:$B$124,'Capacity Backing (Hide)2'!BI$203:BI$217,"X")))</f>
        <v>0</v>
      </c>
      <c r="OD63">
        <f>'Capacity Backing (Hide)2'!BJ$139*(CJ63/MAX(1,SUMIFS('Treatment Backing (Hide)'!$B$110:$B$124,'Capacity Backing (Hide)2'!BJ$203:BJ$217,"X")))</f>
        <v>0</v>
      </c>
      <c r="OE63">
        <f>'Capacity Backing (Hide)2'!BK$139*(CK63/MAX(1,SUMIFS('Treatment Backing (Hide)'!$B$110:$B$124,'Capacity Backing (Hide)2'!BK$203:BK$217,"X")))</f>
        <v>0</v>
      </c>
      <c r="OF63">
        <f>'Capacity Backing (Hide)2'!BL$139*(CL63/MAX(1,SUMIFS('Treatment Backing (Hide)'!$B$110:$B$124,'Capacity Backing (Hide)2'!BL$203:BL$217,"X")))</f>
        <v>0</v>
      </c>
      <c r="OG63">
        <f>'Capacity Backing (Hide)2'!BM$139*(CM63/MAX(1,SUMIFS('Treatment Backing (Hide)'!$B$110:$B$124,'Capacity Backing (Hide)2'!BM$203:BM$217,"X")))</f>
        <v>0</v>
      </c>
      <c r="OH63">
        <f>'Capacity Backing (Hide)2'!BN$139*(CN63/MAX(1,SUMIFS('Treatment Backing (Hide)'!$B$110:$B$124,'Capacity Backing (Hide)2'!BN$203:BN$217,"X")))</f>
        <v>0</v>
      </c>
      <c r="OI63">
        <f>'Capacity Backing (Hide)2'!BO$139*(CO63/MAX(1,SUMIFS('Treatment Backing (Hide)'!$B$110:$B$124,'Capacity Backing (Hide)2'!BO$203:BO$217,"X")))</f>
        <v>0</v>
      </c>
      <c r="OJ63">
        <f>'Capacity Backing (Hide)2'!BP$139*(CP63/MAX(1,SUMIFS('Treatment Backing (Hide)'!$B$110:$B$124,'Capacity Backing (Hide)2'!BP$203:BP$217,"X")))</f>
        <v>0</v>
      </c>
      <c r="OK63">
        <f>'Capacity Backing (Hide)2'!BQ$139*(CQ63/MAX(1,SUMIFS('Treatment Backing (Hide)'!$B$110:$B$124,'Capacity Backing (Hide)2'!BQ$203:BQ$217,"X")))</f>
        <v>0</v>
      </c>
      <c r="OL63">
        <f>'Capacity Backing (Hide)2'!BR$139*(CR63/MAX(1,SUMIFS('Treatment Backing (Hide)'!$B$110:$B$124,'Capacity Backing (Hide)2'!BR$203:BR$217,"X")))</f>
        <v>0</v>
      </c>
      <c r="OM63">
        <f>'Capacity Backing (Hide)2'!BS$139*(CS63/MAX(1,SUMIFS('Treatment Backing (Hide)'!$B$110:$B$124,'Capacity Backing (Hide)2'!BS$203:BS$217,"X")))</f>
        <v>0</v>
      </c>
      <c r="ON63">
        <f>'Capacity Backing (Hide)2'!BT$139*(CT63/MAX(1,SUMIFS('Treatment Backing (Hide)'!$B$110:$B$124,'Capacity Backing (Hide)2'!BT$203:BT$217,"X")))</f>
        <v>0</v>
      </c>
      <c r="OO63">
        <f>'Capacity Backing (Hide)2'!BU$139*(CU63/MAX(1,SUMIFS('Treatment Backing (Hide)'!$B$110:$B$124,'Capacity Backing (Hide)2'!BU$203:BU$217,"X")))</f>
        <v>0</v>
      </c>
      <c r="OP63">
        <f>'Capacity Backing (Hide)2'!BV$139*(CV63/MAX(1,SUMIFS('Treatment Backing (Hide)'!$B$110:$B$124,'Capacity Backing (Hide)2'!BV$203:BV$217,"X")))</f>
        <v>0</v>
      </c>
      <c r="OQ63">
        <f>'Capacity Backing (Hide)2'!BW$139*(CW63/MAX(1,SUMIFS('Treatment Backing (Hide)'!$B$110:$B$124,'Capacity Backing (Hide)2'!BW$203:BW$217,"X")))</f>
        <v>0</v>
      </c>
      <c r="OR63">
        <f>'Capacity Backing (Hide)2'!BX$139*(CX63/MAX(1,SUMIFS('Treatment Backing (Hide)'!$B$110:$B$124,'Capacity Backing (Hide)2'!BX$203:BX$217,"X")))</f>
        <v>0</v>
      </c>
      <c r="OS63">
        <f>'Capacity Backing (Hide)2'!BY$139*(CY63/MAX(1,SUMIFS('Treatment Backing (Hide)'!$B$110:$B$124,'Capacity Backing (Hide)2'!BY$203:BY$217,"X")))</f>
        <v>0</v>
      </c>
      <c r="OT63">
        <f>'Capacity Backing (Hide)2'!BZ$139*(CZ63/MAX(1,SUMIFS('Treatment Backing (Hide)'!$B$110:$B$124,'Capacity Backing (Hide)2'!BZ$203:BZ$217,"X")))</f>
        <v>0</v>
      </c>
      <c r="OU63">
        <f>'Capacity Backing (Hide)2'!CA$139*(DA63/MAX(1,SUMIFS('Treatment Backing (Hide)'!$B$110:$B$124,'Capacity Backing (Hide)2'!CA$203:CA$217,"X")))</f>
        <v>0</v>
      </c>
      <c r="OV63">
        <f>'Capacity Backing (Hide)2'!CB$139*(DB63/MAX(1,SUMIFS('Treatment Backing (Hide)'!$B$110:$B$124,'Capacity Backing (Hide)2'!CB$203:CB$217,"X")))</f>
        <v>0</v>
      </c>
      <c r="OW63">
        <f>'Capacity Backing (Hide)2'!CC$139*(DC63/MAX(1,SUMIFS('Treatment Backing (Hide)'!$B$110:$B$124,'Capacity Backing (Hide)2'!CC$203:CC$217,"X")))</f>
        <v>0</v>
      </c>
      <c r="OX63">
        <f>'Capacity Backing (Hide)2'!CD$139*(DD63/MAX(1,SUMIFS('Treatment Backing (Hide)'!$B$110:$B$124,'Capacity Backing (Hide)2'!CD$203:CD$217,"X")))</f>
        <v>0</v>
      </c>
      <c r="OY63">
        <f>'Capacity Backing (Hide)2'!CE$139*(DE63/MAX(1,SUMIFS('Treatment Backing (Hide)'!$B$110:$B$124,'Capacity Backing (Hide)2'!CE$203:CE$217,"X")))</f>
        <v>0</v>
      </c>
      <c r="OZ63">
        <f>'Capacity Backing (Hide)2'!CF$139*(DF63/MAX(1,SUMIFS('Treatment Backing (Hide)'!$B$110:$B$124,'Capacity Backing (Hide)2'!CF$203:CF$217,"X")))</f>
        <v>0</v>
      </c>
      <c r="PA63">
        <f>'Capacity Backing (Hide)2'!CG$139*(DG63/MAX(1,SUMIFS('Treatment Backing (Hide)'!$B$110:$B$124,'Capacity Backing (Hide)2'!CG$203:CG$217,"X")))</f>
        <v>0</v>
      </c>
      <c r="PB63">
        <f>'Capacity Backing (Hide)2'!CH$139*(DH63/MAX(1,SUMIFS('Treatment Backing (Hide)'!$B$110:$B$124,'Capacity Backing (Hide)2'!CH$203:CH$217,"X")))</f>
        <v>0</v>
      </c>
      <c r="PC63">
        <f>'Capacity Backing (Hide)2'!CI$139*(DI63/MAX(1,SUMIFS('Treatment Backing (Hide)'!$B$110:$B$124,'Capacity Backing (Hide)2'!CI$203:CI$217,"X")))</f>
        <v>0</v>
      </c>
      <c r="PD63">
        <f>'Capacity Backing (Hide)2'!CJ$139*(DJ63/MAX(1,SUMIFS('Treatment Backing (Hide)'!$B$110:$B$124,'Capacity Backing (Hide)2'!CJ$203:CJ$217,"X")))</f>
        <v>0</v>
      </c>
      <c r="PE63">
        <f>'Capacity Backing (Hide)2'!CK$139*(DK63/MAX(1,SUMIFS('Treatment Backing (Hide)'!$B$110:$B$124,'Capacity Backing (Hide)2'!CK$203:CK$217,"X")))</f>
        <v>0</v>
      </c>
      <c r="PF63">
        <f>'Capacity Backing (Hide)2'!CL$139*(DL63/MAX(1,SUMIFS('Treatment Backing (Hide)'!$B$110:$B$124,'Capacity Backing (Hide)2'!CL$203:CL$217,"X")))</f>
        <v>0</v>
      </c>
      <c r="PG63">
        <f>'Capacity Backing (Hide)2'!CM$139*(DM63/MAX(1,SUMIFS('Treatment Backing (Hide)'!$B$110:$B$124,'Capacity Backing (Hide)2'!CM$203:CM$217,"X")))</f>
        <v>0</v>
      </c>
      <c r="PH63">
        <f>'Capacity Backing (Hide)2'!CN$139*(DN63/MAX(1,SUMIFS('Treatment Backing (Hide)'!$B$110:$B$124,'Capacity Backing (Hide)2'!CN$203:CN$217,"X")))</f>
        <v>0</v>
      </c>
      <c r="PI63">
        <f>'Capacity Backing (Hide)2'!CO$139*(DO63/MAX(1,SUMIFS('Treatment Backing (Hide)'!$B$110:$B$124,'Capacity Backing (Hide)2'!CO$203:CO$217,"X")))</f>
        <v>0</v>
      </c>
      <c r="PJ63">
        <f>'Capacity Backing (Hide)2'!CP$139*(DP63/MAX(1,SUMIFS('Treatment Backing (Hide)'!$B$110:$B$124,'Capacity Backing (Hide)2'!CP$203:CP$217,"X")))</f>
        <v>0</v>
      </c>
      <c r="PK63">
        <f>'Capacity Backing (Hide)2'!CQ$139*(DQ63/MAX(1,SUMIFS('Treatment Backing (Hide)'!$B$110:$B$124,'Capacity Backing (Hide)2'!CQ$203:CQ$217,"X")))</f>
        <v>0</v>
      </c>
      <c r="PL63">
        <f>'Capacity Backing (Hide)2'!CR$139*(DR63/MAX(1,SUMIFS('Treatment Backing (Hide)'!$B$110:$B$124,'Capacity Backing (Hide)2'!CR$203:CR$217,"X")))</f>
        <v>0</v>
      </c>
      <c r="PM63">
        <f>'Capacity Backing (Hide)2'!CS$139*(DS63/MAX(1,SUMIFS('Treatment Backing (Hide)'!$B$110:$B$124,'Capacity Backing (Hide)2'!CS$203:CS$217,"X")))</f>
        <v>0</v>
      </c>
      <c r="PN63">
        <f>'Capacity Backing (Hide)2'!CT$139*(DT63/MAX(1,SUMIFS('Treatment Backing (Hide)'!$B$110:$B$124,'Capacity Backing (Hide)2'!CT$203:CT$217,"X")))</f>
        <v>0</v>
      </c>
      <c r="PO63">
        <f>'Capacity Backing (Hide)2'!CU$139*(DU63/MAX(1,SUMIFS('Treatment Backing (Hide)'!$B$110:$B$124,'Capacity Backing (Hide)2'!CU$203:CU$217,"X")))</f>
        <v>0</v>
      </c>
      <c r="PP63">
        <f>'Capacity Backing (Hide)2'!CV$139*(DV63/MAX(1,SUMIFS('Treatment Backing (Hide)'!$B$110:$B$124,'Capacity Backing (Hide)2'!CV$203:CV$217,"X")))</f>
        <v>0</v>
      </c>
      <c r="PQ63">
        <f>'Capacity Backing (Hide)2'!CW$139*(DW63/MAX(1,SUMIFS('Treatment Backing (Hide)'!$B$110:$B$124,'Capacity Backing (Hide)2'!CW$203:CW$217,"X")))</f>
        <v>0</v>
      </c>
      <c r="PS63" cm="1">
        <f t="array" ref="PS63">SUM(IF('Capacity Summary'!H$36:H$135="X",1,0)*TRANSPOSE('CR Backing (Hide)'!$HX63:$LS63))</f>
        <v>0</v>
      </c>
      <c r="PT63" cm="1">
        <f t="array" ref="PT63">SUM(IF('Capacity Summary'!I$36:I$135="X",1,0)*TRANSPOSE('CR Backing (Hide)'!$HX63:$LS63))</f>
        <v>0</v>
      </c>
      <c r="PU63" cm="1">
        <f t="array" ref="PU63">SUM(IF('Capacity Summary'!J$36:J$135="X",1,0)*TRANSPOSE('CR Backing (Hide)'!$HX63:$LS63))</f>
        <v>0</v>
      </c>
      <c r="PV63" cm="1">
        <f t="array" ref="PV63">SUM(IF('Capacity Summary'!K$36:K$135="X",1,0)*TRANSPOSE('CR Backing (Hide)'!$HX63:$LS63))</f>
        <v>0</v>
      </c>
      <c r="PW63" cm="1">
        <f t="array" ref="PW63">SUM(IF('Capacity Summary'!L$36:L$135="X",1,0)*TRANSPOSE('CR Backing (Hide)'!$HX63:$LS63))</f>
        <v>0</v>
      </c>
      <c r="PX63" cm="1">
        <f t="array" ref="PX63">SUM(IF('Capacity Summary'!M$36:M$135="X",1,0)*TRANSPOSE('CR Backing (Hide)'!$HX63:$LS63))</f>
        <v>0</v>
      </c>
      <c r="PY63" cm="1">
        <f t="array" ref="PY63">SUM(IF('Capacity Summary'!N$36:N$135="X",1,0)*TRANSPOSE('CR Backing (Hide)'!$HX63:$LS63))</f>
        <v>0</v>
      </c>
      <c r="PZ63" cm="1">
        <f t="array" ref="PZ63">SUM(IF('Capacity Summary'!O$36:O$135="X",1,0)*TRANSPOSE('CR Backing (Hide)'!$HX63:$LS63))</f>
        <v>0</v>
      </c>
      <c r="QA63" cm="1">
        <f t="array" ref="QA63">SUM(IF('Capacity Summary'!P$36:P$135="X",1,0)*TRANSPOSE('CR Backing (Hide)'!$HX63:$LS63))</f>
        <v>0</v>
      </c>
      <c r="QB63" cm="1">
        <f t="array" ref="QB63">SUM(IF('Capacity Summary'!Q$36:Q$135="X",1,0)*TRANSPOSE('CR Backing (Hide)'!$HX63:$LS63))</f>
        <v>0</v>
      </c>
      <c r="QC63" cm="1">
        <f t="array" ref="QC63">SUM(IF('Capacity Summary'!R$36:R$135="X",1,0)*TRANSPOSE('CR Backing (Hide)'!$HX63:$LS63))</f>
        <v>0</v>
      </c>
      <c r="QD63" cm="1">
        <f t="array" ref="QD63">SUM(IF('Capacity Summary'!S$36:S$135="X",1,0)*TRANSPOSE('CR Backing (Hide)'!$HX63:$LS63))</f>
        <v>0</v>
      </c>
      <c r="QE63" cm="1">
        <f t="array" ref="QE63">SUM(IF('Capacity Summary'!T$36:T$135="X",1,0)*TRANSPOSE('CR Backing (Hide)'!$HX63:$LS63))</f>
        <v>0</v>
      </c>
      <c r="QF63" cm="1">
        <f t="array" ref="QF63">SUM(IF('Capacity Summary'!U$36:U$135="X",1,0)*TRANSPOSE('CR Backing (Hide)'!$HX63:$LS63))</f>
        <v>0</v>
      </c>
      <c r="QG63" cm="1">
        <f t="array" ref="QG63">SUM(IF('Capacity Summary'!V$36:V$135="X",1,0)*TRANSPOSE('CR Backing (Hide)'!$HX63:$LS63))</f>
        <v>0</v>
      </c>
      <c r="QH63" cm="1">
        <f t="array" ref="QH63">SUM(IF('Capacity Summary'!W$36:W$135="X",1,0)*TRANSPOSE('CR Backing (Hide)'!$HX63:$LS63))</f>
        <v>0</v>
      </c>
      <c r="QI63" cm="1">
        <f t="array" ref="QI63">SUM(IF('Capacity Summary'!X$36:X$135="X",1,0)*TRANSPOSE('CR Backing (Hide)'!$HX63:$LS63))</f>
        <v>0</v>
      </c>
      <c r="QJ63" cm="1">
        <f t="array" ref="QJ63">SUM(IF('Capacity Summary'!Y$36:Y$135="X",1,0)*TRANSPOSE('CR Backing (Hide)'!$HX63:$LS63))</f>
        <v>0</v>
      </c>
      <c r="QK63" cm="1">
        <f t="array" ref="QK63">SUM(IF('Capacity Summary'!Z$36:Z$135="X",1,0)*TRANSPOSE('CR Backing (Hide)'!$HX63:$LS63))</f>
        <v>0</v>
      </c>
      <c r="QL63" cm="1">
        <f t="array" ref="QL63">SUM(IF('Capacity Summary'!AA$36:AA$135="X",1,0)*TRANSPOSE('CR Backing (Hide)'!$HX63:$LS63))</f>
        <v>0</v>
      </c>
      <c r="QM63" cm="1">
        <f t="array" ref="QM63">SUM(IF('Capacity Summary'!AB$36:AB$135="X",1,0)*TRANSPOSE('CR Backing (Hide)'!$HX63:$LS63))</f>
        <v>0</v>
      </c>
      <c r="QN63" cm="1">
        <f t="array" ref="QN63">SUM(IF('Capacity Summary'!AC$36:AC$135="X",1,0)*TRANSPOSE('CR Backing (Hide)'!$HX63:$LS63))</f>
        <v>0</v>
      </c>
      <c r="QO63" cm="1">
        <f t="array" ref="QO63">SUM(IF('Capacity Summary'!AD$36:AD$135="X",1,0)*TRANSPOSE('CR Backing (Hide)'!$HX63:$LS63))</f>
        <v>0</v>
      </c>
      <c r="QP63" cm="1">
        <f t="array" ref="QP63">SUM(IF('Capacity Summary'!AE$36:AE$135="X",1,0)*TRANSPOSE('CR Backing (Hide)'!$HX63:$LS63))</f>
        <v>0</v>
      </c>
      <c r="QQ63" cm="1">
        <f t="array" ref="QQ63">SUM(IF('Capacity Summary'!AF$36:AF$135="X",1,0)*TRANSPOSE('CR Backing (Hide)'!$HX63:$LS63))</f>
        <v>0</v>
      </c>
      <c r="QR63" cm="1">
        <f t="array" ref="QR63">SUM(IF('Capacity Summary'!AG$36:AG$135="X",1,0)*TRANSPOSE('CR Backing (Hide)'!$HX63:$LS63))</f>
        <v>0</v>
      </c>
      <c r="QS63" cm="1">
        <f t="array" ref="QS63">SUM(IF('Capacity Summary'!AH$36:AH$135="X",1,0)*TRANSPOSE('CR Backing (Hide)'!$HX63:$LS63))</f>
        <v>0</v>
      </c>
      <c r="QT63" cm="1">
        <f t="array" ref="QT63">SUM(IF('Capacity Summary'!AI$36:AI$135="X",1,0)*TRANSPOSE('CR Backing (Hide)'!$HX63:$LS63))</f>
        <v>0</v>
      </c>
      <c r="QU63" cm="1">
        <f t="array" ref="QU63">SUM(IF('Capacity Summary'!AJ$36:AJ$135="X",1,0)*TRANSPOSE('CR Backing (Hide)'!$HX63:$LS63))</f>
        <v>0</v>
      </c>
      <c r="QV63" cm="1">
        <f t="array" ref="QV63">SUM(IF('Capacity Summary'!AK$36:AK$135="X",1,0)*TRANSPOSE('CR Backing (Hide)'!$HX63:$LS63))</f>
        <v>0</v>
      </c>
      <c r="QW63" cm="1">
        <f t="array" ref="QW63">SUM(IF('Capacity Summary'!AL$36:AL$135="X",1,0)*TRANSPOSE('CR Backing (Hide)'!$HX63:$LS63))</f>
        <v>0</v>
      </c>
      <c r="QX63" cm="1">
        <f t="array" ref="QX63">SUM(IF('Capacity Summary'!AM$36:AM$135="X",1,0)*TRANSPOSE('CR Backing (Hide)'!$HX63:$LS63))</f>
        <v>0</v>
      </c>
      <c r="QY63" cm="1">
        <f t="array" ref="QY63">SUM(IF('Capacity Summary'!AN$36:AN$135="X",1,0)*TRANSPOSE('CR Backing (Hide)'!$HX63:$LS63))</f>
        <v>0</v>
      </c>
      <c r="QZ63" cm="1">
        <f t="array" ref="QZ63">SUM(IF('Capacity Summary'!AO$36:AO$135="X",1,0)*TRANSPOSE('CR Backing (Hide)'!$HX63:$LS63))</f>
        <v>0</v>
      </c>
      <c r="RA63" cm="1">
        <f t="array" ref="RA63">SUM(IF('Capacity Summary'!AP$36:AP$135="X",1,0)*TRANSPOSE('CR Backing (Hide)'!$HX63:$LS63))</f>
        <v>0</v>
      </c>
      <c r="RB63" cm="1">
        <f t="array" ref="RB63">SUM(IF('Capacity Summary'!AQ$36:AQ$135="X",1,0)*TRANSPOSE('CR Backing (Hide)'!$HX63:$LS63))</f>
        <v>0</v>
      </c>
      <c r="RC63" cm="1">
        <f t="array" ref="RC63">SUM(IF('Capacity Summary'!AR$36:AR$135="X",1,0)*TRANSPOSE('CR Backing (Hide)'!$HX63:$LS63))</f>
        <v>0</v>
      </c>
      <c r="RD63" cm="1">
        <f t="array" ref="RD63">SUM(IF('Capacity Summary'!AS$36:AS$135="X",1,0)*TRANSPOSE('CR Backing (Hide)'!$HX63:$LS63))</f>
        <v>0</v>
      </c>
      <c r="RE63" cm="1">
        <f t="array" ref="RE63">SUM(IF('Capacity Summary'!AT$36:AT$135="X",1,0)*TRANSPOSE('CR Backing (Hide)'!$HX63:$LS63))</f>
        <v>0</v>
      </c>
      <c r="RF63" cm="1">
        <f t="array" ref="RF63">SUM(IF('Capacity Summary'!AU$36:AU$135="X",1,0)*TRANSPOSE('CR Backing (Hide)'!$HX63:$LS63))</f>
        <v>0</v>
      </c>
      <c r="RG63" cm="1">
        <f t="array" ref="RG63">SUM(IF('Capacity Summary'!AV$36:AV$135="X",1,0)*TRANSPOSE('CR Backing (Hide)'!$HX63:$LS63))</f>
        <v>0</v>
      </c>
      <c r="RH63" cm="1">
        <f t="array" ref="RH63">SUM(IF('Capacity Summary'!AW$36:AW$135="X",1,0)*TRANSPOSE('CR Backing (Hide)'!$HX63:$LS63))</f>
        <v>0</v>
      </c>
      <c r="RI63" cm="1">
        <f t="array" ref="RI63">SUM(IF('Capacity Summary'!AX$36:AX$135="X",1,0)*TRANSPOSE('CR Backing (Hide)'!$HX63:$LS63))</f>
        <v>0</v>
      </c>
      <c r="RJ63" cm="1">
        <f t="array" ref="RJ63">SUM(IF('Capacity Summary'!AY$36:AY$135="X",1,0)*TRANSPOSE('CR Backing (Hide)'!$HX63:$LS63))</f>
        <v>0</v>
      </c>
      <c r="RK63" cm="1">
        <f t="array" ref="RK63">SUM(IF('Capacity Summary'!AZ$36:AZ$135="X",1,0)*TRANSPOSE('CR Backing (Hide)'!$HX63:$LS63))</f>
        <v>0</v>
      </c>
      <c r="RL63" cm="1">
        <f t="array" ref="RL63">SUM(IF('Capacity Summary'!BA$36:BA$135="X",1,0)*TRANSPOSE('CR Backing (Hide)'!$HX63:$LS63))</f>
        <v>0</v>
      </c>
      <c r="RM63" cm="1">
        <f t="array" ref="RM63">SUM(IF('Capacity Summary'!BB$36:BB$135="X",1,0)*TRANSPOSE('CR Backing (Hide)'!$HX63:$LS63))</f>
        <v>0</v>
      </c>
      <c r="RN63" cm="1">
        <f t="array" ref="RN63">SUM(IF('Capacity Summary'!BC$36:BC$135="X",1,0)*TRANSPOSE('CR Backing (Hide)'!$HX63:$LS63))</f>
        <v>0</v>
      </c>
      <c r="RO63" cm="1">
        <f t="array" ref="RO63">SUM(IF('Capacity Summary'!BD$36:BD$135="X",1,0)*TRANSPOSE('CR Backing (Hide)'!$HX63:$LS63))</f>
        <v>0</v>
      </c>
      <c r="RP63" cm="1">
        <f t="array" ref="RP63">SUM(IF('Capacity Summary'!BE$36:BE$135="X",1,0)*TRANSPOSE('CR Backing (Hide)'!$HX63:$LS63))</f>
        <v>0</v>
      </c>
      <c r="RQ63" cm="1">
        <f t="array" ref="RQ63">SUM(IF('Capacity Summary'!BF$36:BF$135="X",1,0)*TRANSPOSE('CR Backing (Hide)'!$HX63:$LS63))</f>
        <v>0</v>
      </c>
      <c r="RR63" cm="1">
        <f t="array" ref="RR63">SUM(IF('Capacity Summary'!BG$36:BG$135="X",1,0)*TRANSPOSE('CR Backing (Hide)'!$HX63:$LS63))</f>
        <v>0</v>
      </c>
      <c r="RT63" cm="1">
        <f t="array" ref="RT63">SUM(IF('Capacity Summary'!H$139:H$238="X",1,0)*TRANSPOSE('CR Backing (Hide)'!$LV63:$PQ63))</f>
        <v>0</v>
      </c>
      <c r="RU63" cm="1">
        <f t="array" ref="RU63">SUM(IF('Capacity Summary'!I$139:I$238="X",1,0)*TRANSPOSE('CR Backing (Hide)'!$LV63:$PQ63))</f>
        <v>0</v>
      </c>
      <c r="RV63" cm="1">
        <f t="array" ref="RV63">SUM(IF('Capacity Summary'!J$139:J$238="X",1,0)*TRANSPOSE('CR Backing (Hide)'!$LV63:$PQ63))</f>
        <v>0</v>
      </c>
      <c r="RW63" cm="1">
        <f t="array" ref="RW63">SUM(IF('Capacity Summary'!K$139:K$238="X",1,0)*TRANSPOSE('CR Backing (Hide)'!$LV63:$PQ63))</f>
        <v>0</v>
      </c>
      <c r="RX63" cm="1">
        <f t="array" ref="RX63">SUM(IF('Capacity Summary'!L$139:L$238="X",1,0)*TRANSPOSE('CR Backing (Hide)'!$LV63:$PQ63))</f>
        <v>0</v>
      </c>
      <c r="RY63" cm="1">
        <f t="array" ref="RY63">SUM(IF('Capacity Summary'!M$139:M$238="X",1,0)*TRANSPOSE('CR Backing (Hide)'!$LV63:$PQ63))</f>
        <v>0</v>
      </c>
      <c r="RZ63" cm="1">
        <f t="array" ref="RZ63">SUM(IF('Capacity Summary'!N$139:N$238="X",1,0)*TRANSPOSE('CR Backing (Hide)'!$LV63:$PQ63))</f>
        <v>0</v>
      </c>
      <c r="SA63" cm="1">
        <f t="array" ref="SA63">SUM(IF('Capacity Summary'!O$139:O$238="X",1,0)*TRANSPOSE('CR Backing (Hide)'!$LV63:$PQ63))</f>
        <v>0</v>
      </c>
      <c r="SB63" cm="1">
        <f t="array" ref="SB63">SUM(IF('Capacity Summary'!P$139:P$238="X",1,0)*TRANSPOSE('CR Backing (Hide)'!$LV63:$PQ63))</f>
        <v>0</v>
      </c>
      <c r="SC63" cm="1">
        <f t="array" ref="SC63">SUM(IF('Capacity Summary'!Q$139:Q$238="X",1,0)*TRANSPOSE('CR Backing (Hide)'!$LV63:$PQ63))</f>
        <v>0</v>
      </c>
      <c r="SD63" cm="1">
        <f t="array" ref="SD63">SUM(IF('Capacity Summary'!R$139:R$238="X",1,0)*TRANSPOSE('CR Backing (Hide)'!$LV63:$PQ63))</f>
        <v>0</v>
      </c>
      <c r="SE63" cm="1">
        <f t="array" ref="SE63">SUM(IF('Capacity Summary'!S$139:S$238="X",1,0)*TRANSPOSE('CR Backing (Hide)'!$LV63:$PQ63))</f>
        <v>0</v>
      </c>
      <c r="SF63" cm="1">
        <f t="array" ref="SF63">SUM(IF('Capacity Summary'!T$139:T$238="X",1,0)*TRANSPOSE('CR Backing (Hide)'!$LV63:$PQ63))</f>
        <v>0</v>
      </c>
      <c r="SG63" cm="1">
        <f t="array" ref="SG63">SUM(IF('Capacity Summary'!U$139:U$238="X",1,0)*TRANSPOSE('CR Backing (Hide)'!$LV63:$PQ63))</f>
        <v>0</v>
      </c>
      <c r="SH63" cm="1">
        <f t="array" ref="SH63">SUM(IF('Capacity Summary'!V$139:V$238="X",1,0)*TRANSPOSE('CR Backing (Hide)'!$LV63:$PQ63))</f>
        <v>0</v>
      </c>
      <c r="SI63" cm="1">
        <f t="array" ref="SI63">SUM(IF('Capacity Summary'!W$139:W$238="X",1,0)*TRANSPOSE('CR Backing (Hide)'!$LV63:$PQ63))</f>
        <v>0</v>
      </c>
      <c r="SJ63" cm="1">
        <f t="array" ref="SJ63">SUM(IF('Capacity Summary'!X$139:X$238="X",1,0)*TRANSPOSE('CR Backing (Hide)'!$LV63:$PQ63))</f>
        <v>0</v>
      </c>
      <c r="SK63" cm="1">
        <f t="array" ref="SK63">SUM(IF('Capacity Summary'!Y$139:Y$238="X",1,0)*TRANSPOSE('CR Backing (Hide)'!$LV63:$PQ63))</f>
        <v>0</v>
      </c>
      <c r="SL63" cm="1">
        <f t="array" ref="SL63">SUM(IF('Capacity Summary'!Z$139:Z$238="X",1,0)*TRANSPOSE('CR Backing (Hide)'!$LV63:$PQ63))</f>
        <v>0</v>
      </c>
      <c r="SM63" cm="1">
        <f t="array" ref="SM63">SUM(IF('Capacity Summary'!AA$139:AA$238="X",1,0)*TRANSPOSE('CR Backing (Hide)'!$LV63:$PQ63))</f>
        <v>0</v>
      </c>
      <c r="SN63" cm="1">
        <f t="array" ref="SN63">SUM(IF('Capacity Summary'!AB$139:AB$238="X",1,0)*TRANSPOSE('CR Backing (Hide)'!$LV63:$PQ63))</f>
        <v>0</v>
      </c>
      <c r="SO63" cm="1">
        <f t="array" ref="SO63">SUM(IF('Capacity Summary'!AC$139:AC$238="X",1,0)*TRANSPOSE('CR Backing (Hide)'!$LV63:$PQ63))</f>
        <v>0</v>
      </c>
      <c r="SP63" cm="1">
        <f t="array" ref="SP63">SUM(IF('Capacity Summary'!AD$139:AD$238="X",1,0)*TRANSPOSE('CR Backing (Hide)'!$LV63:$PQ63))</f>
        <v>0</v>
      </c>
      <c r="SQ63" cm="1">
        <f t="array" ref="SQ63">SUM(IF('Capacity Summary'!AE$139:AE$238="X",1,0)*TRANSPOSE('CR Backing (Hide)'!$LV63:$PQ63))</f>
        <v>0</v>
      </c>
      <c r="SR63" cm="1">
        <f t="array" ref="SR63">SUM(IF('Capacity Summary'!AF$139:AF$238="X",1,0)*TRANSPOSE('CR Backing (Hide)'!$LV63:$PQ63))</f>
        <v>0</v>
      </c>
      <c r="SS63" cm="1">
        <f t="array" ref="SS63">SUM(IF('Capacity Summary'!AG$139:AG$238="X",1,0)*TRANSPOSE('CR Backing (Hide)'!$LV63:$PQ63))</f>
        <v>0</v>
      </c>
      <c r="ST63" cm="1">
        <f t="array" ref="ST63">SUM(IF('Capacity Summary'!AH$139:AH$238="X",1,0)*TRANSPOSE('CR Backing (Hide)'!$LV63:$PQ63))</f>
        <v>0</v>
      </c>
      <c r="SU63" cm="1">
        <f t="array" ref="SU63">SUM(IF('Capacity Summary'!AI$139:AI$238="X",1,0)*TRANSPOSE('CR Backing (Hide)'!$LV63:$PQ63))</f>
        <v>0</v>
      </c>
      <c r="SV63" cm="1">
        <f t="array" ref="SV63">SUM(IF('Capacity Summary'!AJ$139:AJ$238="X",1,0)*TRANSPOSE('CR Backing (Hide)'!$LV63:$PQ63))</f>
        <v>0</v>
      </c>
      <c r="SW63" cm="1">
        <f t="array" ref="SW63">SUM(IF('Capacity Summary'!AK$139:AK$238="X",1,0)*TRANSPOSE('CR Backing (Hide)'!$LV63:$PQ63))</f>
        <v>0</v>
      </c>
      <c r="SX63" cm="1">
        <f t="array" ref="SX63">SUM(IF('Capacity Summary'!AL$139:AL$238="X",1,0)*TRANSPOSE('CR Backing (Hide)'!$LV63:$PQ63))</f>
        <v>0</v>
      </c>
      <c r="SY63" cm="1">
        <f t="array" ref="SY63">SUM(IF('Capacity Summary'!AM$139:AM$238="X",1,0)*TRANSPOSE('CR Backing (Hide)'!$LV63:$PQ63))</f>
        <v>0</v>
      </c>
      <c r="SZ63" cm="1">
        <f t="array" ref="SZ63">SUM(IF('Capacity Summary'!AN$139:AN$238="X",1,0)*TRANSPOSE('CR Backing (Hide)'!$LV63:$PQ63))</f>
        <v>0</v>
      </c>
      <c r="TA63" cm="1">
        <f t="array" ref="TA63">SUM(IF('Capacity Summary'!AO$139:AO$238="X",1,0)*TRANSPOSE('CR Backing (Hide)'!$LV63:$PQ63))</f>
        <v>0</v>
      </c>
      <c r="TB63" cm="1">
        <f t="array" ref="TB63">SUM(IF('Capacity Summary'!AP$139:AP$238="X",1,0)*TRANSPOSE('CR Backing (Hide)'!$LV63:$PQ63))</f>
        <v>0</v>
      </c>
      <c r="TC63" cm="1">
        <f t="array" ref="TC63">SUM(IF('Capacity Summary'!AQ$139:AQ$238="X",1,0)*TRANSPOSE('CR Backing (Hide)'!$LV63:$PQ63))</f>
        <v>0</v>
      </c>
      <c r="TD63" cm="1">
        <f t="array" ref="TD63">SUM(IF('Capacity Summary'!AR$139:AR$238="X",1,0)*TRANSPOSE('CR Backing (Hide)'!$LV63:$PQ63))</f>
        <v>0</v>
      </c>
      <c r="TE63" cm="1">
        <f t="array" ref="TE63">SUM(IF('Capacity Summary'!AS$139:AS$238="X",1,0)*TRANSPOSE('CR Backing (Hide)'!$LV63:$PQ63))</f>
        <v>0</v>
      </c>
      <c r="TF63" cm="1">
        <f t="array" ref="TF63">SUM(IF('Capacity Summary'!AT$139:AT$238="X",1,0)*TRANSPOSE('CR Backing (Hide)'!$LV63:$PQ63))</f>
        <v>0</v>
      </c>
      <c r="TG63" cm="1">
        <f t="array" ref="TG63">SUM(IF('Capacity Summary'!AU$139:AU$238="X",1,0)*TRANSPOSE('CR Backing (Hide)'!$LV63:$PQ63))</f>
        <v>0</v>
      </c>
      <c r="TH63" cm="1">
        <f t="array" ref="TH63">SUM(IF('Capacity Summary'!AV$139:AV$238="X",1,0)*TRANSPOSE('CR Backing (Hide)'!$LV63:$PQ63))</f>
        <v>0</v>
      </c>
      <c r="TI63" cm="1">
        <f t="array" ref="TI63">SUM(IF('Capacity Summary'!AW$139:AW$238="X",1,0)*TRANSPOSE('CR Backing (Hide)'!$LV63:$PQ63))</f>
        <v>0</v>
      </c>
      <c r="TJ63" cm="1">
        <f t="array" ref="TJ63">SUM(IF('Capacity Summary'!AX$139:AX$238="X",1,0)*TRANSPOSE('CR Backing (Hide)'!$LV63:$PQ63))</f>
        <v>0</v>
      </c>
      <c r="TK63" cm="1">
        <f t="array" ref="TK63">SUM(IF('Capacity Summary'!AY$139:AY$238="X",1,0)*TRANSPOSE('CR Backing (Hide)'!$LV63:$PQ63))</f>
        <v>0</v>
      </c>
      <c r="TL63" cm="1">
        <f t="array" ref="TL63">SUM(IF('Capacity Summary'!AZ$139:AZ$238="X",1,0)*TRANSPOSE('CR Backing (Hide)'!$LV63:$PQ63))</f>
        <v>0</v>
      </c>
      <c r="TM63" cm="1">
        <f t="array" ref="TM63">SUM(IF('Capacity Summary'!BA$139:BA$238="X",1,0)*TRANSPOSE('CR Backing (Hide)'!$LV63:$PQ63))</f>
        <v>0</v>
      </c>
      <c r="TN63" cm="1">
        <f t="array" ref="TN63">SUM(IF('Capacity Summary'!BB$139:BB$238="X",1,0)*TRANSPOSE('CR Backing (Hide)'!$LV63:$PQ63))</f>
        <v>0</v>
      </c>
      <c r="TO63" cm="1">
        <f t="array" ref="TO63">SUM(IF('Capacity Summary'!BC$139:BC$238="X",1,0)*TRANSPOSE('CR Backing (Hide)'!$LV63:$PQ63))</f>
        <v>0</v>
      </c>
      <c r="TP63" cm="1">
        <f t="array" ref="TP63">SUM(IF('Capacity Summary'!BD$139:BD$238="X",1,0)*TRANSPOSE('CR Backing (Hide)'!$LV63:$PQ63))</f>
        <v>0</v>
      </c>
      <c r="TQ63" cm="1">
        <f t="array" ref="TQ63">SUM(IF('Capacity Summary'!BE$139:BE$238="X",1,0)*TRANSPOSE('CR Backing (Hide)'!$LV63:$PQ63))</f>
        <v>0</v>
      </c>
      <c r="TR63" cm="1">
        <f t="array" ref="TR63">SUM(IF('Capacity Summary'!BF$139:BF$238="X",1,0)*TRANSPOSE('CR Backing (Hide)'!$LV63:$PQ63))</f>
        <v>0</v>
      </c>
      <c r="TS63" cm="1">
        <f t="array" ref="TS63">SUM(IF('Capacity Summary'!BG$139:BG$238="X",1,0)*TRANSPOSE('CR Backing (Hide)'!$LV63:$PQ63))</f>
        <v>0</v>
      </c>
    </row>
    <row r="64" spans="8:539" x14ac:dyDescent="0.25">
      <c r="H64" t="str">
        <f>ROW(H61)&amp;". "&amp;'Clinical resources'!B67</f>
        <v xml:space="preserve">61. </v>
      </c>
      <c r="J64" t="str" cm="1">
        <f t="array" ref="J64">IF(SUM(IF('Clinical resources'!F67:J67="X",1,0)*'Clinical resources'!F$4:J$4)&gt;0,"X","")</f>
        <v/>
      </c>
      <c r="K64" t="str" cm="1">
        <f t="array" ref="K64">IF(SUM(IF('Clinical resources'!K67:O67="X",1,0)*'Clinical resources'!K$4:O$4)&gt;0,"X","")</f>
        <v/>
      </c>
      <c r="L64" t="str" cm="1">
        <f t="array" ref="L64">IF(SUM(IF('Clinical resources'!P67:T67="X",1,0)*'Clinical resources'!P$4:T$4)&gt;0,"X","")</f>
        <v/>
      </c>
      <c r="M64" t="str" cm="1">
        <f t="array" ref="M64">IF(SUM(IF('Clinical resources'!U67:Y67="X",1,0)*'Clinical resources'!U$4:Y$4)&gt;0,"X","")</f>
        <v/>
      </c>
      <c r="N64" t="str" cm="1">
        <f t="array" ref="N64">IF(SUM(IF('Clinical resources'!Z67:AD67="X",1,0)*'Clinical resources'!Z$4:AD$4)&gt;0,"X","")</f>
        <v/>
      </c>
      <c r="O64" t="str" cm="1">
        <f t="array" ref="O64">IF(SUM(IF('Clinical resources'!AE67:AI67="X",1,0)*'Clinical resources'!AE$4:AI$4)&gt;0,"X","")</f>
        <v/>
      </c>
      <c r="P64" t="str" cm="1">
        <f t="array" ref="P64">IF(SUM(IF('Clinical resources'!AJ67:AN67="X",1,0)*'Clinical resources'!AJ$4:AN$4)&gt;0,"X","")</f>
        <v/>
      </c>
      <c r="Q64" t="str" cm="1">
        <f t="array" ref="Q64">IF(SUM(IF('Clinical resources'!AO67:AS67="X",1,0)*'Clinical resources'!AO$4:AS$4)&gt;0,"X","")</f>
        <v/>
      </c>
      <c r="R64" t="str" cm="1">
        <f t="array" ref="R64">IF(SUM(IF('Clinical resources'!AT67:AX67="X",1,0)*'Clinical resources'!AT$4:AX$4)&gt;0,"X","")</f>
        <v/>
      </c>
      <c r="S64" t="str" cm="1">
        <f t="array" ref="S64">IF(SUM(IF('Clinical resources'!AY67:BC67="X",1,0)*'Clinical resources'!AY$4:BC$4)&gt;0,"X","")</f>
        <v/>
      </c>
      <c r="T64" t="str" cm="1">
        <f t="array" ref="T64">IF(SUM(IF('Clinical resources'!BD67:BH67="X",1,0)*'Clinical resources'!BD$4:BH$4)&gt;0,"X","")</f>
        <v/>
      </c>
      <c r="U64" t="str" cm="1">
        <f t="array" ref="U64">IF(SUM(IF('Clinical resources'!BI67:BM67="X",1,0)*'Clinical resources'!BI$4:BM$4)&gt;0,"X","")</f>
        <v/>
      </c>
      <c r="V64" t="str" cm="1">
        <f t="array" ref="V64">IF(SUM(IF('Clinical resources'!BN67:BR67="X",1,0)*'Clinical resources'!BN$4:BR$4)&gt;0,"X","")</f>
        <v/>
      </c>
      <c r="W64" t="str" cm="1">
        <f t="array" ref="W64">IF(SUM(IF('Clinical resources'!BS67:BW67="X",1,0)*'Clinical resources'!BS$4:BW$4)&gt;0,"X","")</f>
        <v/>
      </c>
      <c r="X64" t="str" cm="1">
        <f t="array" ref="X64">IF(SUM(IF('Clinical resources'!BX67:CB67="X",1,0)*'Clinical resources'!BX$4:CB$4)&gt;0,"X","")</f>
        <v/>
      </c>
      <c r="AB64">
        <f t="array" ref="AB64">IF($J64:$X64='Capacity Backing (Hide)2'!B$67:B$81,1,0)</f>
        <v>0</v>
      </c>
      <c r="AC64">
        <f t="array" ref="AC64">IF($J64:$X64='Capacity Backing (Hide)2'!C$67:C$81,1,0)</f>
        <v>0</v>
      </c>
      <c r="AD64">
        <f t="array" ref="AD64">IF($J64:$X64='Capacity Backing (Hide)2'!D$67:D$81,1,0)</f>
        <v>0</v>
      </c>
      <c r="AE64">
        <f t="array" ref="AE64">IF($J64:$X64='Capacity Backing (Hide)2'!E$67:E$81,1,0)</f>
        <v>0</v>
      </c>
      <c r="AF64">
        <f t="array" ref="AF64">IF($J64:$X64='Capacity Backing (Hide)2'!F$67:F$81,1,0)</f>
        <v>0</v>
      </c>
      <c r="AG64">
        <f t="array" ref="AG64">IF($J64:$X64='Capacity Backing (Hide)2'!G$67:G$81,1,0)</f>
        <v>0</v>
      </c>
      <c r="AH64">
        <f t="array" ref="AH64">IF($J64:$X64='Capacity Backing (Hide)2'!H$67:H$81,1,0)</f>
        <v>0</v>
      </c>
      <c r="AI64">
        <f t="array" ref="AI64">IF($J64:$X64='Capacity Backing (Hide)2'!I$67:I$81,1,0)</f>
        <v>0</v>
      </c>
      <c r="AJ64">
        <f t="array" ref="AJ64">IF($J64:$X64='Capacity Backing (Hide)2'!J$67:J$81,1,0)</f>
        <v>0</v>
      </c>
      <c r="AK64">
        <f t="array" ref="AK64">IF($J64:$X64='Capacity Backing (Hide)2'!K$67:K$81,1,0)</f>
        <v>0</v>
      </c>
      <c r="AL64">
        <f t="array" ref="AL64">IF($J64:$X64='Capacity Backing (Hide)2'!L$67:L$81,1,0)</f>
        <v>0</v>
      </c>
      <c r="AM64">
        <f t="array" ref="AM64">IF($J64:$X64='Capacity Backing (Hide)2'!M$67:M$81,1,0)</f>
        <v>0</v>
      </c>
      <c r="AN64">
        <f t="array" ref="AN64">IF($J64:$X64='Capacity Backing (Hide)2'!N$67:N$81,1,0)</f>
        <v>0</v>
      </c>
      <c r="AO64">
        <f t="array" ref="AO64">IF($J64:$X64='Capacity Backing (Hide)2'!O$67:O$81,1,0)</f>
        <v>0</v>
      </c>
      <c r="AP64">
        <f t="array" ref="AP64">IF($J64:$X64='Capacity Backing (Hide)2'!P$67:P$81,1,0)</f>
        <v>0</v>
      </c>
      <c r="AQ64">
        <f t="array" ref="AQ64">IF($J64:$X64='Capacity Backing (Hide)2'!Q$67:Q$81,1,0)</f>
        <v>0</v>
      </c>
      <c r="AR64">
        <f t="array" ref="AR64">IF($J64:$X64='Capacity Backing (Hide)2'!R$67:R$81,1,0)</f>
        <v>0</v>
      </c>
      <c r="AS64">
        <f t="array" ref="AS64">IF($J64:$X64='Capacity Backing (Hide)2'!S$67:S$81,1,0)</f>
        <v>0</v>
      </c>
      <c r="AT64">
        <f t="array" ref="AT64">IF($J64:$X64='Capacity Backing (Hide)2'!T$67:T$81,1,0)</f>
        <v>0</v>
      </c>
      <c r="AU64">
        <f t="array" ref="AU64">IF($J64:$X64='Capacity Backing (Hide)2'!U$67:U$81,1,0)</f>
        <v>0</v>
      </c>
      <c r="AV64">
        <f t="array" ref="AV64">IF($J64:$X64='Capacity Backing (Hide)2'!V$67:V$81,1,0)</f>
        <v>0</v>
      </c>
      <c r="AW64">
        <f t="array" ref="AW64">IF($J64:$X64='Capacity Backing (Hide)2'!W$67:W$81,1,0)</f>
        <v>0</v>
      </c>
      <c r="AX64">
        <f t="array" ref="AX64">IF($J64:$X64='Capacity Backing (Hide)2'!X$67:X$81,1,0)</f>
        <v>0</v>
      </c>
      <c r="AY64">
        <f t="array" ref="AY64">IF($J64:$X64='Capacity Backing (Hide)2'!Y$67:Y$81,1,0)</f>
        <v>0</v>
      </c>
      <c r="AZ64">
        <f t="array" ref="AZ64">IF($J64:$X64='Capacity Backing (Hide)2'!Z$67:Z$81,1,0)</f>
        <v>0</v>
      </c>
      <c r="BA64">
        <f t="array" ref="BA64">IF($J64:$X64='Capacity Backing (Hide)2'!AA$67:AA$81,1,0)</f>
        <v>0</v>
      </c>
      <c r="BB64">
        <f t="array" ref="BB64">IF($J64:$X64='Capacity Backing (Hide)2'!AB$67:AB$81,1,0)</f>
        <v>0</v>
      </c>
      <c r="BC64">
        <f t="array" ref="BC64">IF($J64:$X64='Capacity Backing (Hide)2'!AC$67:AC$81,1,0)</f>
        <v>0</v>
      </c>
      <c r="BD64">
        <f t="array" ref="BD64">IF($J64:$X64='Capacity Backing (Hide)2'!AD$67:AD$81,1,0)</f>
        <v>0</v>
      </c>
      <c r="BE64">
        <f t="array" ref="BE64">IF($J64:$X64='Capacity Backing (Hide)2'!AE$67:AE$81,1,0)</f>
        <v>0</v>
      </c>
      <c r="BF64">
        <f t="array" ref="BF64">IF($J64:$X64='Capacity Backing (Hide)2'!AF$67:AF$81,1,0)</f>
        <v>0</v>
      </c>
      <c r="BG64">
        <f t="array" ref="BG64">IF($J64:$X64='Capacity Backing (Hide)2'!AG$67:AG$81,1,0)</f>
        <v>0</v>
      </c>
      <c r="BH64">
        <f t="array" ref="BH64">IF($J64:$X64='Capacity Backing (Hide)2'!AH$67:AH$81,1,0)</f>
        <v>0</v>
      </c>
      <c r="BI64">
        <f t="array" ref="BI64">IF($J64:$X64='Capacity Backing (Hide)2'!AI$67:AI$81,1,0)</f>
        <v>0</v>
      </c>
      <c r="BJ64">
        <f t="array" ref="BJ64">IF($J64:$X64='Capacity Backing (Hide)2'!AJ$67:AJ$81,1,0)</f>
        <v>0</v>
      </c>
      <c r="BK64">
        <f t="array" ref="BK64">IF($J64:$X64='Capacity Backing (Hide)2'!AK$67:AK$81,1,0)</f>
        <v>0</v>
      </c>
      <c r="BL64">
        <f t="array" ref="BL64">IF($J64:$X64='Capacity Backing (Hide)2'!AL$67:AL$81,1,0)</f>
        <v>0</v>
      </c>
      <c r="BM64">
        <f t="array" ref="BM64">IF($J64:$X64='Capacity Backing (Hide)2'!AM$67:AM$81,1,0)</f>
        <v>0</v>
      </c>
      <c r="BN64">
        <f t="array" ref="BN64">IF($J64:$X64='Capacity Backing (Hide)2'!AN$67:AN$81,1,0)</f>
        <v>0</v>
      </c>
      <c r="BO64">
        <f t="array" ref="BO64">IF($J64:$X64='Capacity Backing (Hide)2'!AO$67:AO$81,1,0)</f>
        <v>0</v>
      </c>
      <c r="BP64">
        <f t="array" ref="BP64">IF($J64:$X64='Capacity Backing (Hide)2'!AP$67:AP$81,1,0)</f>
        <v>0</v>
      </c>
      <c r="BQ64">
        <f t="array" ref="BQ64">IF($J64:$X64='Capacity Backing (Hide)2'!AQ$67:AQ$81,1,0)</f>
        <v>0</v>
      </c>
      <c r="BR64">
        <f t="array" ref="BR64">IF($J64:$X64='Capacity Backing (Hide)2'!AR$67:AR$81,1,0)</f>
        <v>0</v>
      </c>
      <c r="BS64">
        <f t="array" ref="BS64">IF($J64:$X64='Capacity Backing (Hide)2'!AS$67:AS$81,1,0)</f>
        <v>0</v>
      </c>
      <c r="BT64">
        <f t="array" ref="BT64">IF($J64:$X64='Capacity Backing (Hide)2'!AT$67:AT$81,1,0)</f>
        <v>0</v>
      </c>
      <c r="BU64">
        <f t="array" ref="BU64">IF($J64:$X64='Capacity Backing (Hide)2'!AU$67:AU$81,1,0)</f>
        <v>0</v>
      </c>
      <c r="BV64">
        <f t="array" ref="BV64">IF($J64:$X64='Capacity Backing (Hide)2'!AV$67:AV$81,1,0)</f>
        <v>0</v>
      </c>
      <c r="BW64">
        <f t="array" ref="BW64">IF($J64:$X64='Capacity Backing (Hide)2'!AW$67:AW$81,1,0)</f>
        <v>0</v>
      </c>
      <c r="BX64">
        <f t="array" ref="BX64">IF($J64:$X64='Capacity Backing (Hide)2'!AX$67:AX$81,1,0)</f>
        <v>0</v>
      </c>
      <c r="BY64">
        <f t="array" ref="BY64">IF($J64:$X64='Capacity Backing (Hide)2'!AY$67:AY$81,1,0)</f>
        <v>0</v>
      </c>
      <c r="BZ64">
        <f t="array" ref="BZ64">IF($J64:$X64='Capacity Backing (Hide)2'!AZ$67:AZ$81,1,0)</f>
        <v>0</v>
      </c>
      <c r="CA64">
        <f t="array" ref="CA64">IF($J64:$X64='Capacity Backing (Hide)2'!BA$67:BA$81,1,0)</f>
        <v>0</v>
      </c>
      <c r="CB64">
        <f t="array" ref="CB64">IF($J64:$X64='Capacity Backing (Hide)2'!BB$67:BB$81,1,0)</f>
        <v>0</v>
      </c>
      <c r="CC64">
        <f t="array" ref="CC64">IF($J64:$X64='Capacity Backing (Hide)2'!BC$67:BC$81,1,0)</f>
        <v>0</v>
      </c>
      <c r="CD64">
        <f t="array" ref="CD64">IF($J64:$X64='Capacity Backing (Hide)2'!BD$67:BD$81,1,0)</f>
        <v>0</v>
      </c>
      <c r="CE64">
        <f t="array" ref="CE64">IF($J64:$X64='Capacity Backing (Hide)2'!BE$67:BE$81,1,0)</f>
        <v>0</v>
      </c>
      <c r="CF64">
        <f t="array" ref="CF64">IF($J64:$X64='Capacity Backing (Hide)2'!BF$67:BF$81,1,0)</f>
        <v>0</v>
      </c>
      <c r="CG64">
        <f t="array" ref="CG64">IF($J64:$X64='Capacity Backing (Hide)2'!BG$67:BG$81,1,0)</f>
        <v>0</v>
      </c>
      <c r="CH64">
        <f t="array" ref="CH64">IF($J64:$X64='Capacity Backing (Hide)2'!BH$67:BH$81,1,0)</f>
        <v>0</v>
      </c>
      <c r="CI64">
        <f t="array" ref="CI64">IF($J64:$X64='Capacity Backing (Hide)2'!BI$67:BI$81,1,0)</f>
        <v>0</v>
      </c>
      <c r="CJ64">
        <f t="array" ref="CJ64">IF($J64:$X64='Capacity Backing (Hide)2'!BJ$67:BJ$81,1,0)</f>
        <v>0</v>
      </c>
      <c r="CK64">
        <f t="array" ref="CK64">IF($J64:$X64='Capacity Backing (Hide)2'!BK$67:BK$81,1,0)</f>
        <v>0</v>
      </c>
      <c r="CL64">
        <f t="array" ref="CL64">IF($J64:$X64='Capacity Backing (Hide)2'!BL$67:BL$81,1,0)</f>
        <v>0</v>
      </c>
      <c r="CM64">
        <f t="array" ref="CM64">IF($J64:$X64='Capacity Backing (Hide)2'!BM$67:BM$81,1,0)</f>
        <v>0</v>
      </c>
      <c r="CN64">
        <f t="array" ref="CN64">IF($J64:$X64='Capacity Backing (Hide)2'!BN$67:BN$81,1,0)</f>
        <v>0</v>
      </c>
      <c r="CO64">
        <f t="array" ref="CO64">IF($J64:$X64='Capacity Backing (Hide)2'!BO$67:BO$81,1,0)</f>
        <v>0</v>
      </c>
      <c r="CP64">
        <f t="array" ref="CP64">IF($J64:$X64='Capacity Backing (Hide)2'!BP$67:BP$81,1,0)</f>
        <v>0</v>
      </c>
      <c r="CQ64">
        <f t="array" ref="CQ64">IF($J64:$X64='Capacity Backing (Hide)2'!BQ$67:BQ$81,1,0)</f>
        <v>0</v>
      </c>
      <c r="CR64">
        <f t="array" ref="CR64">IF($J64:$X64='Capacity Backing (Hide)2'!BR$67:BR$81,1,0)</f>
        <v>0</v>
      </c>
      <c r="CS64">
        <f t="array" ref="CS64">IF($J64:$X64='Capacity Backing (Hide)2'!BS$67:BS$81,1,0)</f>
        <v>0</v>
      </c>
      <c r="CT64">
        <f t="array" ref="CT64">IF($J64:$X64='Capacity Backing (Hide)2'!BT$67:BT$81,1,0)</f>
        <v>0</v>
      </c>
      <c r="CU64">
        <f t="array" ref="CU64">IF($J64:$X64='Capacity Backing (Hide)2'!BU$67:BU$81,1,0)</f>
        <v>0</v>
      </c>
      <c r="CV64">
        <f t="array" ref="CV64">IF($J64:$X64='Capacity Backing (Hide)2'!BV$67:BV$81,1,0)</f>
        <v>0</v>
      </c>
      <c r="CW64">
        <f t="array" ref="CW64">IF($J64:$X64='Capacity Backing (Hide)2'!BW$67:BW$81,1,0)</f>
        <v>0</v>
      </c>
      <c r="CX64">
        <f t="array" ref="CX64">IF($J64:$X64='Capacity Backing (Hide)2'!BX$67:BX$81,1,0)</f>
        <v>0</v>
      </c>
      <c r="CY64">
        <f t="array" ref="CY64">IF($J64:$X64='Capacity Backing (Hide)2'!BY$67:BY$81,1,0)</f>
        <v>0</v>
      </c>
      <c r="CZ64">
        <f t="array" ref="CZ64">IF($J64:$X64='Capacity Backing (Hide)2'!BZ$67:BZ$81,1,0)</f>
        <v>0</v>
      </c>
      <c r="DA64">
        <f t="array" ref="DA64">IF($J64:$X64='Capacity Backing (Hide)2'!CA$67:CA$81,1,0)</f>
        <v>0</v>
      </c>
      <c r="DB64">
        <f t="array" ref="DB64">IF($J64:$X64='Capacity Backing (Hide)2'!CB$67:CB$81,1,0)</f>
        <v>0</v>
      </c>
      <c r="DC64">
        <f t="array" ref="DC64">IF($J64:$X64='Capacity Backing (Hide)2'!CC$67:CC$81,1,0)</f>
        <v>0</v>
      </c>
      <c r="DD64">
        <f t="array" ref="DD64">IF($J64:$X64='Capacity Backing (Hide)2'!CD$67:CD$81,1,0)</f>
        <v>0</v>
      </c>
      <c r="DE64">
        <f t="array" ref="DE64">IF($J64:$X64='Capacity Backing (Hide)2'!CE$67:CE$81,1,0)</f>
        <v>0</v>
      </c>
      <c r="DF64">
        <f t="array" ref="DF64">IF($J64:$X64='Capacity Backing (Hide)2'!CF$67:CF$81,1,0)</f>
        <v>0</v>
      </c>
      <c r="DG64">
        <f t="array" ref="DG64">IF($J64:$X64='Capacity Backing (Hide)2'!CG$67:CG$81,1,0)</f>
        <v>0</v>
      </c>
      <c r="DH64">
        <f t="array" ref="DH64">IF($J64:$X64='Capacity Backing (Hide)2'!CH$67:CH$81,1,0)</f>
        <v>0</v>
      </c>
      <c r="DI64">
        <f t="array" ref="DI64">IF($J64:$X64='Capacity Backing (Hide)2'!CI$67:CI$81,1,0)</f>
        <v>0</v>
      </c>
      <c r="DJ64">
        <f t="array" ref="DJ64">IF($J64:$X64='Capacity Backing (Hide)2'!CJ$67:CJ$81,1,0)</f>
        <v>0</v>
      </c>
      <c r="DK64">
        <f t="array" ref="DK64">IF($J64:$X64='Capacity Backing (Hide)2'!CK$67:CK$81,1,0)</f>
        <v>0</v>
      </c>
      <c r="DL64">
        <f t="array" ref="DL64">IF($J64:$X64='Capacity Backing (Hide)2'!CL$67:CL$81,1,0)</f>
        <v>0</v>
      </c>
      <c r="DM64">
        <f t="array" ref="DM64">IF($J64:$X64='Capacity Backing (Hide)2'!CM$67:CM$81,1,0)</f>
        <v>0</v>
      </c>
      <c r="DN64">
        <f t="array" ref="DN64">IF($J64:$X64='Capacity Backing (Hide)2'!CN$67:CN$81,1,0)</f>
        <v>0</v>
      </c>
      <c r="DO64">
        <f t="array" ref="DO64">IF($J64:$X64='Capacity Backing (Hide)2'!CO$67:CO$81,1,0)</f>
        <v>0</v>
      </c>
      <c r="DP64">
        <f t="array" ref="DP64">IF($J64:$X64='Capacity Backing (Hide)2'!CP$67:CP$81,1,0)</f>
        <v>0</v>
      </c>
      <c r="DQ64">
        <f t="array" ref="DQ64">IF($J64:$X64='Capacity Backing (Hide)2'!CQ$67:CQ$81,1,0)</f>
        <v>0</v>
      </c>
      <c r="DR64">
        <f t="array" ref="DR64">IF($J64:$X64='Capacity Backing (Hide)2'!CR$67:CR$81,1,0)</f>
        <v>0</v>
      </c>
      <c r="DS64">
        <f t="array" ref="DS64">IF($J64:$X64='Capacity Backing (Hide)2'!CS$67:CS$81,1,0)</f>
        <v>0</v>
      </c>
      <c r="DT64">
        <f t="array" ref="DT64">IF($J64:$X64='Capacity Backing (Hide)2'!CT$67:CT$81,1,0)</f>
        <v>0</v>
      </c>
      <c r="DU64">
        <f t="array" ref="DU64">IF($J64:$X64='Capacity Backing (Hide)2'!CU$67:CU$81,1,0)</f>
        <v>0</v>
      </c>
      <c r="DV64">
        <f t="array" ref="DV64">IF($J64:$X64='Capacity Backing (Hide)2'!CV$67:CV$81,1,0)</f>
        <v>0</v>
      </c>
      <c r="DW64">
        <f t="array" ref="DW64">IF($J64:$X64='Capacity Backing (Hide)2'!CW$67:CW$81,1,0)</f>
        <v>0</v>
      </c>
      <c r="DZ64">
        <f t="array" ref="DZ64">IF($J64:$X64='Capacity Backing (Hide)2'!B$203:CZ$217,1,0)</f>
        <v>0</v>
      </c>
      <c r="EA64">
        <f t="array" ref="EA64">IF($J64:$X64='Capacity Backing (Hide)2'!C$203:DA$217,1,0)</f>
        <v>0</v>
      </c>
      <c r="EB64">
        <f t="array" ref="EB64">IF($J64:$X64='Capacity Backing (Hide)2'!D$203:DB$217,1,0)</f>
        <v>0</v>
      </c>
      <c r="EC64">
        <f t="array" ref="EC64">IF($J64:$X64='Capacity Backing (Hide)2'!E$203:DC$217,1,0)</f>
        <v>0</v>
      </c>
      <c r="ED64">
        <f t="array" ref="ED64">IF($J64:$X64='Capacity Backing (Hide)2'!F$203:DD$217,1,0)</f>
        <v>0</v>
      </c>
      <c r="EE64">
        <f t="array" ref="EE64">IF($J64:$X64='Capacity Backing (Hide)2'!G$203:DE$217,1,0)</f>
        <v>0</v>
      </c>
      <c r="EF64">
        <f t="array" ref="EF64">IF($J64:$X64='Capacity Backing (Hide)2'!H$203:DF$217,1,0)</f>
        <v>0</v>
      </c>
      <c r="EG64">
        <f t="array" ref="EG64">IF($J64:$X64='Capacity Backing (Hide)2'!I$203:DG$217,1,0)</f>
        <v>0</v>
      </c>
      <c r="EH64">
        <f t="array" ref="EH64">IF($J64:$X64='Capacity Backing (Hide)2'!J$203:DH$217,1,0)</f>
        <v>0</v>
      </c>
      <c r="EI64">
        <f t="array" ref="EI64">IF($J64:$X64='Capacity Backing (Hide)2'!K$203:DI$217,1,0)</f>
        <v>0</v>
      </c>
      <c r="EJ64">
        <f t="array" ref="EJ64">IF($J64:$X64='Capacity Backing (Hide)2'!L$203:DJ$217,1,0)</f>
        <v>0</v>
      </c>
      <c r="EK64">
        <f t="array" ref="EK64">IF($J64:$X64='Capacity Backing (Hide)2'!M$203:DK$217,1,0)</f>
        <v>0</v>
      </c>
      <c r="EL64">
        <f t="array" ref="EL64">IF($J64:$X64='Capacity Backing (Hide)2'!N$203:DL$217,1,0)</f>
        <v>0</v>
      </c>
      <c r="EM64">
        <f t="array" ref="EM64">IF($J64:$X64='Capacity Backing (Hide)2'!O$203:DM$217,1,0)</f>
        <v>0</v>
      </c>
      <c r="EN64">
        <f t="array" ref="EN64">IF($J64:$X64='Capacity Backing (Hide)2'!P$203:DN$217,1,0)</f>
        <v>0</v>
      </c>
      <c r="EO64">
        <f t="array" ref="EO64">IF($J64:$X64='Capacity Backing (Hide)2'!Q$203:DO$217,1,0)</f>
        <v>0</v>
      </c>
      <c r="EP64">
        <f t="array" ref="EP64">IF($J64:$X64='Capacity Backing (Hide)2'!R$203:DP$217,1,0)</f>
        <v>0</v>
      </c>
      <c r="EQ64">
        <f t="array" ref="EQ64">IF($J64:$X64='Capacity Backing (Hide)2'!S$203:DQ$217,1,0)</f>
        <v>0</v>
      </c>
      <c r="ER64">
        <f t="array" ref="ER64">IF($J64:$X64='Capacity Backing (Hide)2'!T$203:DR$217,1,0)</f>
        <v>0</v>
      </c>
      <c r="ES64">
        <f t="array" ref="ES64">IF($J64:$X64='Capacity Backing (Hide)2'!U$203:DS$217,1,0)</f>
        <v>0</v>
      </c>
      <c r="ET64">
        <f t="array" ref="ET64">IF($J64:$X64='Capacity Backing (Hide)2'!V$203:DT$217,1,0)</f>
        <v>0</v>
      </c>
      <c r="EU64">
        <f t="array" ref="EU64">IF($J64:$X64='Capacity Backing (Hide)2'!W$203:DU$217,1,0)</f>
        <v>0</v>
      </c>
      <c r="EV64">
        <f t="array" ref="EV64">IF($J64:$X64='Capacity Backing (Hide)2'!X$203:DV$217,1,0)</f>
        <v>0</v>
      </c>
      <c r="EW64">
        <f t="array" ref="EW64">IF($J64:$X64='Capacity Backing (Hide)2'!Y$203:DW$217,1,0)</f>
        <v>0</v>
      </c>
      <c r="EX64">
        <f t="array" ref="EX64">IF($J64:$X64='Capacity Backing (Hide)2'!Z$203:DX$217,1,0)</f>
        <v>0</v>
      </c>
      <c r="EY64">
        <f t="array" ref="EY64">IF($J64:$X64='Capacity Backing (Hide)2'!AA$203:DY$217,1,0)</f>
        <v>0</v>
      </c>
      <c r="EZ64">
        <f t="array" ref="EZ64">IF($J64:$X64='Capacity Backing (Hide)2'!AB$203:DZ$217,1,0)</f>
        <v>0</v>
      </c>
      <c r="FA64">
        <f t="array" ref="FA64">IF($J64:$X64='Capacity Backing (Hide)2'!AC$203:EA$217,1,0)</f>
        <v>0</v>
      </c>
      <c r="FB64">
        <f t="array" ref="FB64">IF($J64:$X64='Capacity Backing (Hide)2'!AD$203:EB$217,1,0)</f>
        <v>0</v>
      </c>
      <c r="FC64">
        <f t="array" ref="FC64">IF($J64:$X64='Capacity Backing (Hide)2'!AE$203:EC$217,1,0)</f>
        <v>0</v>
      </c>
      <c r="FD64">
        <f t="array" ref="FD64">IF($J64:$X64='Capacity Backing (Hide)2'!AF$203:ED$217,1,0)</f>
        <v>0</v>
      </c>
      <c r="FE64">
        <f t="array" ref="FE64">IF($J64:$X64='Capacity Backing (Hide)2'!AG$203:EE$217,1,0)</f>
        <v>0</v>
      </c>
      <c r="FF64">
        <f t="array" ref="FF64">IF($J64:$X64='Capacity Backing (Hide)2'!AH$203:EF$217,1,0)</f>
        <v>0</v>
      </c>
      <c r="FG64">
        <f t="array" ref="FG64">IF($J64:$X64='Capacity Backing (Hide)2'!AI$203:EG$217,1,0)</f>
        <v>0</v>
      </c>
      <c r="FH64">
        <f t="array" ref="FH64">IF($J64:$X64='Capacity Backing (Hide)2'!AJ$203:EH$217,1,0)</f>
        <v>0</v>
      </c>
      <c r="FI64">
        <f t="array" ref="FI64">IF($J64:$X64='Capacity Backing (Hide)2'!AK$203:EI$217,1,0)</f>
        <v>0</v>
      </c>
      <c r="FJ64">
        <f t="array" ref="FJ64">IF($J64:$X64='Capacity Backing (Hide)2'!AL$203:EJ$217,1,0)</f>
        <v>0</v>
      </c>
      <c r="FK64">
        <f t="array" ref="FK64">IF($J64:$X64='Capacity Backing (Hide)2'!AM$203:EK$217,1,0)</f>
        <v>0</v>
      </c>
      <c r="FL64">
        <f t="array" ref="FL64">IF($J64:$X64='Capacity Backing (Hide)2'!AN$203:EL$217,1,0)</f>
        <v>0</v>
      </c>
      <c r="FM64">
        <f t="array" ref="FM64">IF($J64:$X64='Capacity Backing (Hide)2'!AO$203:EM$217,1,0)</f>
        <v>0</v>
      </c>
      <c r="FN64">
        <f t="array" ref="FN64">IF($J64:$X64='Capacity Backing (Hide)2'!AP$203:EN$217,1,0)</f>
        <v>0</v>
      </c>
      <c r="FO64">
        <f t="array" ref="FO64">IF($J64:$X64='Capacity Backing (Hide)2'!AQ$203:EO$217,1,0)</f>
        <v>0</v>
      </c>
      <c r="FP64">
        <f t="array" ref="FP64">IF($J64:$X64='Capacity Backing (Hide)2'!AR$203:EP$217,1,0)</f>
        <v>0</v>
      </c>
      <c r="FQ64">
        <f t="array" ref="FQ64">IF($J64:$X64='Capacity Backing (Hide)2'!AS$203:EQ$217,1,0)</f>
        <v>0</v>
      </c>
      <c r="FR64">
        <f t="array" ref="FR64">IF($J64:$X64='Capacity Backing (Hide)2'!AT$203:ER$217,1,0)</f>
        <v>0</v>
      </c>
      <c r="FS64">
        <f t="array" ref="FS64">IF($J64:$X64='Capacity Backing (Hide)2'!AU$203:ES$217,1,0)</f>
        <v>0</v>
      </c>
      <c r="FT64">
        <f t="array" ref="FT64">IF($J64:$X64='Capacity Backing (Hide)2'!AV$203:ET$217,1,0)</f>
        <v>0</v>
      </c>
      <c r="FU64">
        <f t="array" ref="FU64">IF($J64:$X64='Capacity Backing (Hide)2'!AW$203:EU$217,1,0)</f>
        <v>0</v>
      </c>
      <c r="FV64">
        <f t="array" ref="FV64">IF($J64:$X64='Capacity Backing (Hide)2'!AX$203:EV$217,1,0)</f>
        <v>0</v>
      </c>
      <c r="FW64">
        <f t="array" ref="FW64">IF($J64:$X64='Capacity Backing (Hide)2'!AY$203:EW$217,1,0)</f>
        <v>0</v>
      </c>
      <c r="FX64">
        <f t="array" ref="FX64">IF($J64:$X64='Capacity Backing (Hide)2'!AZ$203:EX$217,1,0)</f>
        <v>0</v>
      </c>
      <c r="FY64">
        <f t="array" ref="FY64">IF($J64:$X64='Capacity Backing (Hide)2'!BA$203:EY$217,1,0)</f>
        <v>0</v>
      </c>
      <c r="FZ64">
        <f t="array" ref="FZ64">IF($J64:$X64='Capacity Backing (Hide)2'!BB$203:EZ$217,1,0)</f>
        <v>0</v>
      </c>
      <c r="GA64">
        <f t="array" ref="GA64">IF($J64:$X64='Capacity Backing (Hide)2'!BC$203:FA$217,1,0)</f>
        <v>0</v>
      </c>
      <c r="GB64">
        <f t="array" ref="GB64">IF($J64:$X64='Capacity Backing (Hide)2'!BD$203:FB$217,1,0)</f>
        <v>0</v>
      </c>
      <c r="GC64">
        <f t="array" ref="GC64">IF($J64:$X64='Capacity Backing (Hide)2'!BE$203:FC$217,1,0)</f>
        <v>0</v>
      </c>
      <c r="GD64">
        <f t="array" ref="GD64">IF($J64:$X64='Capacity Backing (Hide)2'!BF$203:FD$217,1,0)</f>
        <v>0</v>
      </c>
      <c r="GE64">
        <f t="array" ref="GE64">IF($J64:$X64='Capacity Backing (Hide)2'!BG$203:FE$217,1,0)</f>
        <v>0</v>
      </c>
      <c r="GF64">
        <f t="array" ref="GF64">IF($J64:$X64='Capacity Backing (Hide)2'!BH$203:FF$217,1,0)</f>
        <v>0</v>
      </c>
      <c r="GG64">
        <f t="array" ref="GG64">IF($J64:$X64='Capacity Backing (Hide)2'!BI$203:FG$217,1,0)</f>
        <v>0</v>
      </c>
      <c r="GH64">
        <f t="array" ref="GH64">IF($J64:$X64='Capacity Backing (Hide)2'!BJ$203:FH$217,1,0)</f>
        <v>0</v>
      </c>
      <c r="GI64">
        <f t="array" ref="GI64">IF($J64:$X64='Capacity Backing (Hide)2'!BK$203:FI$217,1,0)</f>
        <v>0</v>
      </c>
      <c r="GJ64">
        <f t="array" ref="GJ64">IF($J64:$X64='Capacity Backing (Hide)2'!BL$203:FJ$217,1,0)</f>
        <v>0</v>
      </c>
      <c r="GK64">
        <f t="array" ref="GK64">IF($J64:$X64='Capacity Backing (Hide)2'!BM$203:FK$217,1,0)</f>
        <v>0</v>
      </c>
      <c r="GL64">
        <f t="array" ref="GL64">IF($J64:$X64='Capacity Backing (Hide)2'!BN$203:FL$217,1,0)</f>
        <v>0</v>
      </c>
      <c r="GM64">
        <f t="array" ref="GM64">IF($J64:$X64='Capacity Backing (Hide)2'!BO$203:FM$217,1,0)</f>
        <v>0</v>
      </c>
      <c r="GN64">
        <f t="array" ref="GN64">IF($J64:$X64='Capacity Backing (Hide)2'!BP$203:FN$217,1,0)</f>
        <v>0</v>
      </c>
      <c r="GO64">
        <f t="array" ref="GO64">IF($J64:$X64='Capacity Backing (Hide)2'!BQ$203:FO$217,1,0)</f>
        <v>0</v>
      </c>
      <c r="GP64">
        <f t="array" ref="GP64">IF($J64:$X64='Capacity Backing (Hide)2'!BR$203:FP$217,1,0)</f>
        <v>0</v>
      </c>
      <c r="GQ64">
        <f t="array" ref="GQ64">IF($J64:$X64='Capacity Backing (Hide)2'!BS$203:FQ$217,1,0)</f>
        <v>0</v>
      </c>
      <c r="GR64">
        <f t="array" ref="GR64">IF($J64:$X64='Capacity Backing (Hide)2'!BT$203:FR$217,1,0)</f>
        <v>0</v>
      </c>
      <c r="GS64">
        <f t="array" ref="GS64">IF($J64:$X64='Capacity Backing (Hide)2'!BU$203:FS$217,1,0)</f>
        <v>0</v>
      </c>
      <c r="GT64">
        <f t="array" ref="GT64">IF($J64:$X64='Capacity Backing (Hide)2'!BV$203:FT$217,1,0)</f>
        <v>0</v>
      </c>
      <c r="GU64">
        <f t="array" ref="GU64">IF($J64:$X64='Capacity Backing (Hide)2'!BW$203:FU$217,1,0)</f>
        <v>0</v>
      </c>
      <c r="GV64">
        <f t="array" ref="GV64">IF($J64:$X64='Capacity Backing (Hide)2'!BX$203:FV$217,1,0)</f>
        <v>0</v>
      </c>
      <c r="GW64">
        <f t="array" ref="GW64">IF($J64:$X64='Capacity Backing (Hide)2'!BY$203:FW$217,1,0)</f>
        <v>0</v>
      </c>
      <c r="GX64">
        <f t="array" ref="GX64">IF($J64:$X64='Capacity Backing (Hide)2'!BZ$203:FX$217,1,0)</f>
        <v>0</v>
      </c>
      <c r="GY64">
        <f t="array" ref="GY64">IF($J64:$X64='Capacity Backing (Hide)2'!CA$203:FY$217,1,0)</f>
        <v>0</v>
      </c>
      <c r="GZ64">
        <f t="array" ref="GZ64">IF($J64:$X64='Capacity Backing (Hide)2'!CB$203:FZ$217,1,0)</f>
        <v>0</v>
      </c>
      <c r="HA64">
        <f t="array" ref="HA64">IF($J64:$X64='Capacity Backing (Hide)2'!CC$203:GA$217,1,0)</f>
        <v>0</v>
      </c>
      <c r="HB64">
        <f t="array" ref="HB64">IF($J64:$X64='Capacity Backing (Hide)2'!CD$203:GB$217,1,0)</f>
        <v>0</v>
      </c>
      <c r="HC64">
        <f t="array" ref="HC64">IF($J64:$X64='Capacity Backing (Hide)2'!CE$203:GC$217,1,0)</f>
        <v>0</v>
      </c>
      <c r="HD64">
        <f t="array" ref="HD64">IF($J64:$X64='Capacity Backing (Hide)2'!CF$203:GD$217,1,0)</f>
        <v>0</v>
      </c>
      <c r="HE64">
        <f t="array" ref="HE64">IF($J64:$X64='Capacity Backing (Hide)2'!CG$203:GE$217,1,0)</f>
        <v>0</v>
      </c>
      <c r="HF64">
        <f t="array" ref="HF64">IF($J64:$X64='Capacity Backing (Hide)2'!CH$203:GF$217,1,0)</f>
        <v>0</v>
      </c>
      <c r="HG64">
        <f t="array" ref="HG64">IF($J64:$X64='Capacity Backing (Hide)2'!CI$203:GG$217,1,0)</f>
        <v>0</v>
      </c>
      <c r="HH64">
        <f t="array" ref="HH64">IF($J64:$X64='Capacity Backing (Hide)2'!CJ$203:GH$217,1,0)</f>
        <v>0</v>
      </c>
      <c r="HI64">
        <f t="array" ref="HI64">IF($J64:$X64='Capacity Backing (Hide)2'!CK$203:GI$217,1,0)</f>
        <v>0</v>
      </c>
      <c r="HJ64">
        <f t="array" ref="HJ64">IF($J64:$X64='Capacity Backing (Hide)2'!CL$203:GJ$217,1,0)</f>
        <v>0</v>
      </c>
      <c r="HK64">
        <f t="array" ref="HK64">IF($J64:$X64='Capacity Backing (Hide)2'!CM$203:GK$217,1,0)</f>
        <v>0</v>
      </c>
      <c r="HL64">
        <f t="array" ref="HL64">IF($J64:$X64='Capacity Backing (Hide)2'!CN$203:GL$217,1,0)</f>
        <v>0</v>
      </c>
      <c r="HM64">
        <f t="array" ref="HM64">IF($J64:$X64='Capacity Backing (Hide)2'!CO$203:GM$217,1,0)</f>
        <v>0</v>
      </c>
      <c r="HN64">
        <f t="array" ref="HN64">IF($J64:$X64='Capacity Backing (Hide)2'!CP$203:GN$217,1,0)</f>
        <v>0</v>
      </c>
      <c r="HO64">
        <f t="array" ref="HO64">IF($J64:$X64='Capacity Backing (Hide)2'!CQ$203:GO$217,1,0)</f>
        <v>0</v>
      </c>
      <c r="HP64">
        <f t="array" ref="HP64">IF($J64:$X64='Capacity Backing (Hide)2'!CR$203:GP$217,1,0)</f>
        <v>0</v>
      </c>
      <c r="HQ64">
        <f t="array" ref="HQ64">IF($J64:$X64='Capacity Backing (Hide)2'!CS$203:GQ$217,1,0)</f>
        <v>0</v>
      </c>
      <c r="HR64">
        <f t="array" ref="HR64">IF($J64:$X64='Capacity Backing (Hide)2'!CT$203:GR$217,1,0)</f>
        <v>0</v>
      </c>
      <c r="HS64">
        <f t="array" ref="HS64">IF($J64:$X64='Capacity Backing (Hide)2'!CU$203:GS$217,1,0)</f>
        <v>0</v>
      </c>
      <c r="HT64">
        <f t="array" ref="HT64">IF($J64:$X64='Capacity Backing (Hide)2'!CV$203:GT$217,1,0)</f>
        <v>0</v>
      </c>
      <c r="HU64">
        <f t="array" ref="HU64">IF($J64:$X64='Capacity Backing (Hide)2'!CW$203:GU$217,1,0)</f>
        <v>0</v>
      </c>
      <c r="HX64" s="224">
        <f>'Capacity Backing (Hide)2'!B$3*(AB64/MAX(1,SUMIFS('Treatment Backing (Hide)'!$B$110:$B$124,'Capacity Backing (Hide)2'!B$67:B$81,"X")))</f>
        <v>0</v>
      </c>
      <c r="HY64" s="224">
        <f>'Capacity Backing (Hide)2'!C$3*(AC64/MAX(1,SUMIFS('Treatment Backing (Hide)'!$B$110:$B$124,'Capacity Backing (Hide)2'!C$67:C$81,"X")))</f>
        <v>0</v>
      </c>
      <c r="HZ64" s="224">
        <f>'Capacity Backing (Hide)2'!D$3*(AD64/MAX(1,SUMIFS('Treatment Backing (Hide)'!$B$110:$B$124,'Capacity Backing (Hide)2'!D$67:D$81,"X")))</f>
        <v>0</v>
      </c>
      <c r="IA64" s="224">
        <f>'Capacity Backing (Hide)2'!E$3*(AE64/MAX(1,SUMIFS('Treatment Backing (Hide)'!$B$110:$B$124,'Capacity Backing (Hide)2'!E$67:E$81,"X")))</f>
        <v>0</v>
      </c>
      <c r="IB64" s="224">
        <f>'Capacity Backing (Hide)2'!F$3*(AF64/MAX(1,SUMIFS('Treatment Backing (Hide)'!$B$110:$B$124,'Capacity Backing (Hide)2'!F$67:F$81,"X")))</f>
        <v>0</v>
      </c>
      <c r="IC64" s="224">
        <f>'Capacity Backing (Hide)2'!G$3*(AG64/MAX(1,SUMIFS('Treatment Backing (Hide)'!$B$110:$B$124,'Capacity Backing (Hide)2'!G$67:G$81,"X")))</f>
        <v>0</v>
      </c>
      <c r="ID64" s="224">
        <f>'Capacity Backing (Hide)2'!H$3*(AH64/MAX(1,SUMIFS('Treatment Backing (Hide)'!$B$110:$B$124,'Capacity Backing (Hide)2'!H$67:H$81,"X")))</f>
        <v>0</v>
      </c>
      <c r="IE64" s="224">
        <f>'Capacity Backing (Hide)2'!I$3*(AI64/MAX(1,SUMIFS('Treatment Backing (Hide)'!$B$110:$B$124,'Capacity Backing (Hide)2'!I$67:I$81,"X")))</f>
        <v>0</v>
      </c>
      <c r="IF64" s="224">
        <f>'Capacity Backing (Hide)2'!J$3*(AJ64/MAX(1,SUMIFS('Treatment Backing (Hide)'!$B$110:$B$124,'Capacity Backing (Hide)2'!J$67:J$81,"X")))</f>
        <v>0</v>
      </c>
      <c r="IG64" s="224">
        <f>'Capacity Backing (Hide)2'!K$3*(AK64/MAX(1,SUMIFS('Treatment Backing (Hide)'!$B$110:$B$124,'Capacity Backing (Hide)2'!K$67:K$81,"X")))</f>
        <v>0</v>
      </c>
      <c r="IH64" s="224">
        <f>'Capacity Backing (Hide)2'!L$3*(AL64/MAX(1,SUMIFS('Treatment Backing (Hide)'!$B$110:$B$124,'Capacity Backing (Hide)2'!L$67:L$81,"X")))</f>
        <v>0</v>
      </c>
      <c r="II64" s="224">
        <f>'Capacity Backing (Hide)2'!M$3*(AM64/MAX(1,SUMIFS('Treatment Backing (Hide)'!$B$110:$B$124,'Capacity Backing (Hide)2'!M$67:M$81,"X")))</f>
        <v>0</v>
      </c>
      <c r="IJ64" s="224">
        <f>'Capacity Backing (Hide)2'!N$3*(AN64/MAX(1,SUMIFS('Treatment Backing (Hide)'!$B$110:$B$124,'Capacity Backing (Hide)2'!N$67:N$81,"X")))</f>
        <v>0</v>
      </c>
      <c r="IK64" s="224">
        <f>'Capacity Backing (Hide)2'!O$3*(AO64/MAX(1,SUMIFS('Treatment Backing (Hide)'!$B$110:$B$124,'Capacity Backing (Hide)2'!O$67:O$81,"X")))</f>
        <v>0</v>
      </c>
      <c r="IL64" s="224">
        <f>'Capacity Backing (Hide)2'!P$3*(AP64/MAX(1,SUMIFS('Treatment Backing (Hide)'!$B$110:$B$124,'Capacity Backing (Hide)2'!P$67:P$81,"X")))</f>
        <v>0</v>
      </c>
      <c r="IM64" s="224">
        <f>'Capacity Backing (Hide)2'!Q$3*(AQ64/MAX(1,SUMIFS('Treatment Backing (Hide)'!$B$110:$B$124,'Capacity Backing (Hide)2'!Q$67:Q$81,"X")))</f>
        <v>0</v>
      </c>
      <c r="IN64" s="224">
        <f>'Capacity Backing (Hide)2'!R$3*(AR64/MAX(1,SUMIFS('Treatment Backing (Hide)'!$B$110:$B$124,'Capacity Backing (Hide)2'!R$67:R$81,"X")))</f>
        <v>0</v>
      </c>
      <c r="IO64" s="224">
        <f>'Capacity Backing (Hide)2'!S$3*(AS64/MAX(1,SUMIFS('Treatment Backing (Hide)'!$B$110:$B$124,'Capacity Backing (Hide)2'!S$67:S$81,"X")))</f>
        <v>0</v>
      </c>
      <c r="IP64" s="224">
        <f>'Capacity Backing (Hide)2'!T$3*(AT64/MAX(1,SUMIFS('Treatment Backing (Hide)'!$B$110:$B$124,'Capacity Backing (Hide)2'!T$67:T$81,"X")))</f>
        <v>0</v>
      </c>
      <c r="IQ64" s="224">
        <f>'Capacity Backing (Hide)2'!U$3*(AU64/MAX(1,SUMIFS('Treatment Backing (Hide)'!$B$110:$B$124,'Capacity Backing (Hide)2'!U$67:U$81,"X")))</f>
        <v>0</v>
      </c>
      <c r="IR64" s="224">
        <f>'Capacity Backing (Hide)2'!V$3*(AV64/MAX(1,SUMIFS('Treatment Backing (Hide)'!$B$110:$B$124,'Capacity Backing (Hide)2'!V$67:V$81,"X")))</f>
        <v>0</v>
      </c>
      <c r="IS64" s="224">
        <f>'Capacity Backing (Hide)2'!W$3*(AW64/MAX(1,SUMIFS('Treatment Backing (Hide)'!$B$110:$B$124,'Capacity Backing (Hide)2'!W$67:W$81,"X")))</f>
        <v>0</v>
      </c>
      <c r="IT64" s="224">
        <f>'Capacity Backing (Hide)2'!X$3*(AX64/MAX(1,SUMIFS('Treatment Backing (Hide)'!$B$110:$B$124,'Capacity Backing (Hide)2'!X$67:X$81,"X")))</f>
        <v>0</v>
      </c>
      <c r="IU64" s="224">
        <f>'Capacity Backing (Hide)2'!Y$3*(AY64/MAX(1,SUMIFS('Treatment Backing (Hide)'!$B$110:$B$124,'Capacity Backing (Hide)2'!Y$67:Y$81,"X")))</f>
        <v>0</v>
      </c>
      <c r="IV64" s="224">
        <f>'Capacity Backing (Hide)2'!Z$3*(AZ64/MAX(1,SUMIFS('Treatment Backing (Hide)'!$B$110:$B$124,'Capacity Backing (Hide)2'!Z$67:Z$81,"X")))</f>
        <v>0</v>
      </c>
      <c r="IW64" s="224">
        <f>'Capacity Backing (Hide)2'!AA$3*(BA64/MAX(1,SUMIFS('Treatment Backing (Hide)'!$B$110:$B$124,'Capacity Backing (Hide)2'!AA$67:AA$81,"X")))</f>
        <v>0</v>
      </c>
      <c r="IX64" s="224">
        <f>'Capacity Backing (Hide)2'!AB$3*(BB64/MAX(1,SUMIFS('Treatment Backing (Hide)'!$B$110:$B$124,'Capacity Backing (Hide)2'!AB$67:AB$81,"X")))</f>
        <v>0</v>
      </c>
      <c r="IY64" s="224">
        <f>'Capacity Backing (Hide)2'!AC$3*(BC64/MAX(1,SUMIFS('Treatment Backing (Hide)'!$B$110:$B$124,'Capacity Backing (Hide)2'!AC$67:AC$81,"X")))</f>
        <v>0</v>
      </c>
      <c r="IZ64" s="224">
        <f>'Capacity Backing (Hide)2'!AD$3*(BD64/MAX(1,SUMIFS('Treatment Backing (Hide)'!$B$110:$B$124,'Capacity Backing (Hide)2'!AD$67:AD$81,"X")))</f>
        <v>0</v>
      </c>
      <c r="JA64" s="224">
        <f>'Capacity Backing (Hide)2'!AE$3*(BE64/MAX(1,SUMIFS('Treatment Backing (Hide)'!$B$110:$B$124,'Capacity Backing (Hide)2'!AE$67:AE$81,"X")))</f>
        <v>0</v>
      </c>
      <c r="JB64" s="224">
        <f>'Capacity Backing (Hide)2'!AF$3*(BF64/MAX(1,SUMIFS('Treatment Backing (Hide)'!$B$110:$B$124,'Capacity Backing (Hide)2'!AF$67:AF$81,"X")))</f>
        <v>0</v>
      </c>
      <c r="JC64" s="224">
        <f>'Capacity Backing (Hide)2'!AG$3*(BG64/MAX(1,SUMIFS('Treatment Backing (Hide)'!$B$110:$B$124,'Capacity Backing (Hide)2'!AG$67:AG$81,"X")))</f>
        <v>0</v>
      </c>
      <c r="JD64" s="224">
        <f>'Capacity Backing (Hide)2'!AH$3*(BH64/MAX(1,SUMIFS('Treatment Backing (Hide)'!$B$110:$B$124,'Capacity Backing (Hide)2'!AH$67:AH$81,"X")))</f>
        <v>0</v>
      </c>
      <c r="JE64" s="224">
        <f>'Capacity Backing (Hide)2'!AI$3*(BI64/MAX(1,SUMIFS('Treatment Backing (Hide)'!$B$110:$B$124,'Capacity Backing (Hide)2'!AI$67:AI$81,"X")))</f>
        <v>0</v>
      </c>
      <c r="JF64" s="224">
        <f>'Capacity Backing (Hide)2'!AJ$3*(BJ64/MAX(1,SUMIFS('Treatment Backing (Hide)'!$B$110:$B$124,'Capacity Backing (Hide)2'!AJ$67:AJ$81,"X")))</f>
        <v>0</v>
      </c>
      <c r="JG64" s="224">
        <f>'Capacity Backing (Hide)2'!AK$3*(BK64/MAX(1,SUMIFS('Treatment Backing (Hide)'!$B$110:$B$124,'Capacity Backing (Hide)2'!AK$67:AK$81,"X")))</f>
        <v>0</v>
      </c>
      <c r="JH64" s="224">
        <f>'Capacity Backing (Hide)2'!AL$3*(BL64/MAX(1,SUMIFS('Treatment Backing (Hide)'!$B$110:$B$124,'Capacity Backing (Hide)2'!AL$67:AL$81,"X")))</f>
        <v>0</v>
      </c>
      <c r="JI64" s="224">
        <f>'Capacity Backing (Hide)2'!AM$3*(BM64/MAX(1,SUMIFS('Treatment Backing (Hide)'!$B$110:$B$124,'Capacity Backing (Hide)2'!AM$67:AM$81,"X")))</f>
        <v>0</v>
      </c>
      <c r="JJ64" s="224">
        <f>'Capacity Backing (Hide)2'!AN$3*(BN64/MAX(1,SUMIFS('Treatment Backing (Hide)'!$B$110:$B$124,'Capacity Backing (Hide)2'!AN$67:AN$81,"X")))</f>
        <v>0</v>
      </c>
      <c r="JK64" s="224">
        <f>'Capacity Backing (Hide)2'!AO$3*(BO64/MAX(1,SUMIFS('Treatment Backing (Hide)'!$B$110:$B$124,'Capacity Backing (Hide)2'!AO$67:AO$81,"X")))</f>
        <v>0</v>
      </c>
      <c r="JL64" s="224">
        <f>'Capacity Backing (Hide)2'!AP$3*(BP64/MAX(1,SUMIFS('Treatment Backing (Hide)'!$B$110:$B$124,'Capacity Backing (Hide)2'!AP$67:AP$81,"X")))</f>
        <v>0</v>
      </c>
      <c r="JM64" s="224">
        <f>'Capacity Backing (Hide)2'!AQ$3*(BQ64/MAX(1,SUMIFS('Treatment Backing (Hide)'!$B$110:$B$124,'Capacity Backing (Hide)2'!AQ$67:AQ$81,"X")))</f>
        <v>0</v>
      </c>
      <c r="JN64" s="224">
        <f>'Capacity Backing (Hide)2'!AR$3*(BR64/MAX(1,SUMIFS('Treatment Backing (Hide)'!$B$110:$B$124,'Capacity Backing (Hide)2'!AR$67:AR$81,"X")))</f>
        <v>0</v>
      </c>
      <c r="JO64" s="224">
        <f>'Capacity Backing (Hide)2'!AS$3*(BS64/MAX(1,SUMIFS('Treatment Backing (Hide)'!$B$110:$B$124,'Capacity Backing (Hide)2'!AS$67:AS$81,"X")))</f>
        <v>0</v>
      </c>
      <c r="JP64" s="224">
        <f>'Capacity Backing (Hide)2'!AT$3*(BT64/MAX(1,SUMIFS('Treatment Backing (Hide)'!$B$110:$B$124,'Capacity Backing (Hide)2'!AT$67:AT$81,"X")))</f>
        <v>0</v>
      </c>
      <c r="JQ64" s="224">
        <f>'Capacity Backing (Hide)2'!AU$3*(BU64/MAX(1,SUMIFS('Treatment Backing (Hide)'!$B$110:$B$124,'Capacity Backing (Hide)2'!AU$67:AU$81,"X")))</f>
        <v>0</v>
      </c>
      <c r="JR64" s="224">
        <f>'Capacity Backing (Hide)2'!AV$3*(BV64/MAX(1,SUMIFS('Treatment Backing (Hide)'!$B$110:$B$124,'Capacity Backing (Hide)2'!AV$67:AV$81,"X")))</f>
        <v>0</v>
      </c>
      <c r="JS64" s="224">
        <f>'Capacity Backing (Hide)2'!AW$3*(BW64/MAX(1,SUMIFS('Treatment Backing (Hide)'!$B$110:$B$124,'Capacity Backing (Hide)2'!AW$67:AW$81,"X")))</f>
        <v>0</v>
      </c>
      <c r="JT64" s="224">
        <f>'Capacity Backing (Hide)2'!AX$3*(BX64/MAX(1,SUMIFS('Treatment Backing (Hide)'!$B$110:$B$124,'Capacity Backing (Hide)2'!AX$67:AX$81,"X")))</f>
        <v>0</v>
      </c>
      <c r="JU64" s="224">
        <f>'Capacity Backing (Hide)2'!AY$3*(BY64/MAX(1,SUMIFS('Treatment Backing (Hide)'!$B$110:$B$124,'Capacity Backing (Hide)2'!AY$67:AY$81,"X")))</f>
        <v>0</v>
      </c>
      <c r="JV64" s="224">
        <f>'Capacity Backing (Hide)2'!AZ$3*(BZ64/MAX(1,SUMIFS('Treatment Backing (Hide)'!$B$110:$B$124,'Capacity Backing (Hide)2'!AZ$67:AZ$81,"X")))</f>
        <v>0</v>
      </c>
      <c r="JW64" s="224">
        <f>'Capacity Backing (Hide)2'!BA$3*(CA64/MAX(1,SUMIFS('Treatment Backing (Hide)'!$B$110:$B$124,'Capacity Backing (Hide)2'!BA$67:BA$81,"X")))</f>
        <v>0</v>
      </c>
      <c r="JX64" s="224">
        <f>'Capacity Backing (Hide)2'!BB$3*(CB64/MAX(1,SUMIFS('Treatment Backing (Hide)'!$B$110:$B$124,'Capacity Backing (Hide)2'!BB$67:BB$81,"X")))</f>
        <v>0</v>
      </c>
      <c r="JY64" s="224">
        <f>'Capacity Backing (Hide)2'!BC$3*(CC64/MAX(1,SUMIFS('Treatment Backing (Hide)'!$B$110:$B$124,'Capacity Backing (Hide)2'!BC$67:BC$81,"X")))</f>
        <v>0</v>
      </c>
      <c r="JZ64" s="224">
        <f>'Capacity Backing (Hide)2'!BD$3*(CD64/MAX(1,SUMIFS('Treatment Backing (Hide)'!$B$110:$B$124,'Capacity Backing (Hide)2'!BD$67:BD$81,"X")))</f>
        <v>0</v>
      </c>
      <c r="KA64" s="224">
        <f>'Capacity Backing (Hide)2'!BE$3*(CE64/MAX(1,SUMIFS('Treatment Backing (Hide)'!$B$110:$B$124,'Capacity Backing (Hide)2'!BE$67:BE$81,"X")))</f>
        <v>0</v>
      </c>
      <c r="KB64" s="224">
        <f>'Capacity Backing (Hide)2'!BF$3*(CF64/MAX(1,SUMIFS('Treatment Backing (Hide)'!$B$110:$B$124,'Capacity Backing (Hide)2'!BF$67:BF$81,"X")))</f>
        <v>0</v>
      </c>
      <c r="KC64" s="224">
        <f>'Capacity Backing (Hide)2'!BG$3*(CG64/MAX(1,SUMIFS('Treatment Backing (Hide)'!$B$110:$B$124,'Capacity Backing (Hide)2'!BG$67:BG$81,"X")))</f>
        <v>0</v>
      </c>
      <c r="KD64" s="224">
        <f>'Capacity Backing (Hide)2'!BH$3*(CH64/MAX(1,SUMIFS('Treatment Backing (Hide)'!$B$110:$B$124,'Capacity Backing (Hide)2'!BH$67:BH$81,"X")))</f>
        <v>0</v>
      </c>
      <c r="KE64" s="224">
        <f>'Capacity Backing (Hide)2'!BI$3*(CI64/MAX(1,SUMIFS('Treatment Backing (Hide)'!$B$110:$B$124,'Capacity Backing (Hide)2'!BI$67:BI$81,"X")))</f>
        <v>0</v>
      </c>
      <c r="KF64" s="224">
        <f>'Capacity Backing (Hide)2'!BJ$3*(CJ64/MAX(1,SUMIFS('Treatment Backing (Hide)'!$B$110:$B$124,'Capacity Backing (Hide)2'!BJ$67:BJ$81,"X")))</f>
        <v>0</v>
      </c>
      <c r="KG64" s="224">
        <f>'Capacity Backing (Hide)2'!BK$3*(CK64/MAX(1,SUMIFS('Treatment Backing (Hide)'!$B$110:$B$124,'Capacity Backing (Hide)2'!BK$67:BK$81,"X")))</f>
        <v>0</v>
      </c>
      <c r="KH64" s="224">
        <f>'Capacity Backing (Hide)2'!BL$3*(CL64/MAX(1,SUMIFS('Treatment Backing (Hide)'!$B$110:$B$124,'Capacity Backing (Hide)2'!BL$67:BL$81,"X")))</f>
        <v>0</v>
      </c>
      <c r="KI64" s="224">
        <f>'Capacity Backing (Hide)2'!BM$3*(CM64/MAX(1,SUMIFS('Treatment Backing (Hide)'!$B$110:$B$124,'Capacity Backing (Hide)2'!BM$67:BM$81,"X")))</f>
        <v>0</v>
      </c>
      <c r="KJ64" s="224">
        <f>'Capacity Backing (Hide)2'!BN$3*(CN64/MAX(1,SUMIFS('Treatment Backing (Hide)'!$B$110:$B$124,'Capacity Backing (Hide)2'!BN$67:BN$81,"X")))</f>
        <v>0</v>
      </c>
      <c r="KK64" s="224">
        <f>'Capacity Backing (Hide)2'!BO$3*(CO64/MAX(1,SUMIFS('Treatment Backing (Hide)'!$B$110:$B$124,'Capacity Backing (Hide)2'!BO$67:BO$81,"X")))</f>
        <v>0</v>
      </c>
      <c r="KL64" s="224">
        <f>'Capacity Backing (Hide)2'!BP$3*(CP64/MAX(1,SUMIFS('Treatment Backing (Hide)'!$B$110:$B$124,'Capacity Backing (Hide)2'!BP$67:BP$81,"X")))</f>
        <v>0</v>
      </c>
      <c r="KM64" s="224">
        <f>'Capacity Backing (Hide)2'!BQ$3*(CQ64/MAX(1,SUMIFS('Treatment Backing (Hide)'!$B$110:$B$124,'Capacity Backing (Hide)2'!BQ$67:BQ$81,"X")))</f>
        <v>0</v>
      </c>
      <c r="KN64" s="224">
        <f>'Capacity Backing (Hide)2'!BR$3*(CR64/MAX(1,SUMIFS('Treatment Backing (Hide)'!$B$110:$B$124,'Capacity Backing (Hide)2'!BR$67:BR$81,"X")))</f>
        <v>0</v>
      </c>
      <c r="KO64" s="224">
        <f>'Capacity Backing (Hide)2'!BS$3*(CS64/MAX(1,SUMIFS('Treatment Backing (Hide)'!$B$110:$B$124,'Capacity Backing (Hide)2'!BS$67:BS$81,"X")))</f>
        <v>0</v>
      </c>
      <c r="KP64" s="224">
        <f>'Capacity Backing (Hide)2'!BT$3*(CT64/MAX(1,SUMIFS('Treatment Backing (Hide)'!$B$110:$B$124,'Capacity Backing (Hide)2'!BT$67:BT$81,"X")))</f>
        <v>0</v>
      </c>
      <c r="KQ64" s="224">
        <f>'Capacity Backing (Hide)2'!BU$3*(CU64/MAX(1,SUMIFS('Treatment Backing (Hide)'!$B$110:$B$124,'Capacity Backing (Hide)2'!BU$67:BU$81,"X")))</f>
        <v>0</v>
      </c>
      <c r="KR64" s="224">
        <f>'Capacity Backing (Hide)2'!BV$3*(CV64/MAX(1,SUMIFS('Treatment Backing (Hide)'!$B$110:$B$124,'Capacity Backing (Hide)2'!BV$67:BV$81,"X")))</f>
        <v>0</v>
      </c>
      <c r="KS64" s="224">
        <f>'Capacity Backing (Hide)2'!BW$3*(CW64/MAX(1,SUMIFS('Treatment Backing (Hide)'!$B$110:$B$124,'Capacity Backing (Hide)2'!BW$67:BW$81,"X")))</f>
        <v>0</v>
      </c>
      <c r="KT64" s="224">
        <f>'Capacity Backing (Hide)2'!BX$3*(CX64/MAX(1,SUMIFS('Treatment Backing (Hide)'!$B$110:$B$124,'Capacity Backing (Hide)2'!BX$67:BX$81,"X")))</f>
        <v>0</v>
      </c>
      <c r="KU64" s="224">
        <f>'Capacity Backing (Hide)2'!BY$3*(CY64/MAX(1,SUMIFS('Treatment Backing (Hide)'!$B$110:$B$124,'Capacity Backing (Hide)2'!BY$67:BY$81,"X")))</f>
        <v>0</v>
      </c>
      <c r="KV64" s="224">
        <f>'Capacity Backing (Hide)2'!BZ$3*(CZ64/MAX(1,SUMIFS('Treatment Backing (Hide)'!$B$110:$B$124,'Capacity Backing (Hide)2'!BZ$67:BZ$81,"X")))</f>
        <v>0</v>
      </c>
      <c r="KW64" s="224">
        <f>'Capacity Backing (Hide)2'!CA$3*(DA64/MAX(1,SUMIFS('Treatment Backing (Hide)'!$B$110:$B$124,'Capacity Backing (Hide)2'!CA$67:CA$81,"X")))</f>
        <v>0</v>
      </c>
      <c r="KX64" s="224">
        <f>'Capacity Backing (Hide)2'!CB$3*(DB64/MAX(1,SUMIFS('Treatment Backing (Hide)'!$B$110:$B$124,'Capacity Backing (Hide)2'!CB$67:CB$81,"X")))</f>
        <v>0</v>
      </c>
      <c r="KY64" s="224">
        <f>'Capacity Backing (Hide)2'!CC$3*(DC64/MAX(1,SUMIFS('Treatment Backing (Hide)'!$B$110:$B$124,'Capacity Backing (Hide)2'!CC$67:CC$81,"X")))</f>
        <v>0</v>
      </c>
      <c r="KZ64" s="224">
        <f>'Capacity Backing (Hide)2'!CD$3*(DD64/MAX(1,SUMIFS('Treatment Backing (Hide)'!$B$110:$B$124,'Capacity Backing (Hide)2'!CD$67:CD$81,"X")))</f>
        <v>0</v>
      </c>
      <c r="LA64" s="224">
        <f>'Capacity Backing (Hide)2'!CE$3*(DE64/MAX(1,SUMIFS('Treatment Backing (Hide)'!$B$110:$B$124,'Capacity Backing (Hide)2'!CE$67:CE$81,"X")))</f>
        <v>0</v>
      </c>
      <c r="LB64" s="224">
        <f>'Capacity Backing (Hide)2'!CF$3*(DF64/MAX(1,SUMIFS('Treatment Backing (Hide)'!$B$110:$B$124,'Capacity Backing (Hide)2'!CF$67:CF$81,"X")))</f>
        <v>0</v>
      </c>
      <c r="LC64" s="224">
        <f>'Capacity Backing (Hide)2'!CG$3*(DG64/MAX(1,SUMIFS('Treatment Backing (Hide)'!$B$110:$B$124,'Capacity Backing (Hide)2'!CG$67:CG$81,"X")))</f>
        <v>0</v>
      </c>
      <c r="LD64" s="224">
        <f>'Capacity Backing (Hide)2'!CH$3*(DH64/MAX(1,SUMIFS('Treatment Backing (Hide)'!$B$110:$B$124,'Capacity Backing (Hide)2'!CH$67:CH$81,"X")))</f>
        <v>0</v>
      </c>
      <c r="LE64" s="224">
        <f>'Capacity Backing (Hide)2'!CI$3*(DI64/MAX(1,SUMIFS('Treatment Backing (Hide)'!$B$110:$B$124,'Capacity Backing (Hide)2'!CI$67:CI$81,"X")))</f>
        <v>0</v>
      </c>
      <c r="LF64" s="224">
        <f>'Capacity Backing (Hide)2'!CJ$3*(DJ64/MAX(1,SUMIFS('Treatment Backing (Hide)'!$B$110:$B$124,'Capacity Backing (Hide)2'!CJ$67:CJ$81,"X")))</f>
        <v>0</v>
      </c>
      <c r="LG64" s="224">
        <f>'Capacity Backing (Hide)2'!CK$3*(DK64/MAX(1,SUMIFS('Treatment Backing (Hide)'!$B$110:$B$124,'Capacity Backing (Hide)2'!CK$67:CK$81,"X")))</f>
        <v>0</v>
      </c>
      <c r="LH64" s="224">
        <f>'Capacity Backing (Hide)2'!CL$3*(DL64/MAX(1,SUMIFS('Treatment Backing (Hide)'!$B$110:$B$124,'Capacity Backing (Hide)2'!CL$67:CL$81,"X")))</f>
        <v>0</v>
      </c>
      <c r="LI64" s="224">
        <f>'Capacity Backing (Hide)2'!CM$3*(DM64/MAX(1,SUMIFS('Treatment Backing (Hide)'!$B$110:$B$124,'Capacity Backing (Hide)2'!CM$67:CM$81,"X")))</f>
        <v>0</v>
      </c>
      <c r="LJ64" s="224">
        <f>'Capacity Backing (Hide)2'!CN$3*(DN64/MAX(1,SUMIFS('Treatment Backing (Hide)'!$B$110:$B$124,'Capacity Backing (Hide)2'!CN$67:CN$81,"X")))</f>
        <v>0</v>
      </c>
      <c r="LK64" s="224">
        <f>'Capacity Backing (Hide)2'!CO$3*(DO64/MAX(1,SUMIFS('Treatment Backing (Hide)'!$B$110:$B$124,'Capacity Backing (Hide)2'!CO$67:CO$81,"X")))</f>
        <v>0</v>
      </c>
      <c r="LL64" s="224">
        <f>'Capacity Backing (Hide)2'!CP$3*(DP64/MAX(1,SUMIFS('Treatment Backing (Hide)'!$B$110:$B$124,'Capacity Backing (Hide)2'!CP$67:CP$81,"X")))</f>
        <v>0</v>
      </c>
      <c r="LM64" s="224">
        <f>'Capacity Backing (Hide)2'!CQ$3*(DQ64/MAX(1,SUMIFS('Treatment Backing (Hide)'!$B$110:$B$124,'Capacity Backing (Hide)2'!CQ$67:CQ$81,"X")))</f>
        <v>0</v>
      </c>
      <c r="LN64" s="224">
        <f>'Capacity Backing (Hide)2'!CR$3*(DR64/MAX(1,SUMIFS('Treatment Backing (Hide)'!$B$110:$B$124,'Capacity Backing (Hide)2'!CR$67:CR$81,"X")))</f>
        <v>0</v>
      </c>
      <c r="LO64" s="224">
        <f>'Capacity Backing (Hide)2'!CS$3*(DS64/MAX(1,SUMIFS('Treatment Backing (Hide)'!$B$110:$B$124,'Capacity Backing (Hide)2'!CS$67:CS$81,"X")))</f>
        <v>0</v>
      </c>
      <c r="LP64" s="224">
        <f>'Capacity Backing (Hide)2'!CT$3*(DT64/MAX(1,SUMIFS('Treatment Backing (Hide)'!$B$110:$B$124,'Capacity Backing (Hide)2'!CT$67:CT$81,"X")))</f>
        <v>0</v>
      </c>
      <c r="LQ64" s="224">
        <f>'Capacity Backing (Hide)2'!CU$3*(DU64/MAX(1,SUMIFS('Treatment Backing (Hide)'!$B$110:$B$124,'Capacity Backing (Hide)2'!CU$67:CU$81,"X")))</f>
        <v>0</v>
      </c>
      <c r="LR64" s="224">
        <f>'Capacity Backing (Hide)2'!CV$3*(DV64/MAX(1,SUMIFS('Treatment Backing (Hide)'!$B$110:$B$124,'Capacity Backing (Hide)2'!CV$67:CV$81,"X")))</f>
        <v>0</v>
      </c>
      <c r="LS64" s="224">
        <f>'Capacity Backing (Hide)2'!CW$3*(DW64/MAX(1,SUMIFS('Treatment Backing (Hide)'!$B$110:$B$124,'Capacity Backing (Hide)2'!CW$67:CW$81,"X")))</f>
        <v>0</v>
      </c>
      <c r="LV64">
        <f>'Capacity Backing (Hide)2'!B$139*(AB64/MAX(1,SUMIFS('Treatment Backing (Hide)'!$B$110:$B$124,'Capacity Backing (Hide)2'!B$203:B$217,"X")))</f>
        <v>0</v>
      </c>
      <c r="LW64">
        <f>'Capacity Backing (Hide)2'!C$139*(AC64/MAX(1,SUMIFS('Treatment Backing (Hide)'!$B$110:$B$124,'Capacity Backing (Hide)2'!C$203:C$217,"X")))</f>
        <v>0</v>
      </c>
      <c r="LX64">
        <f>'Capacity Backing (Hide)2'!D$139*(AD64/MAX(1,SUMIFS('Treatment Backing (Hide)'!$B$110:$B$124,'Capacity Backing (Hide)2'!D$203:D$217,"X")))</f>
        <v>0</v>
      </c>
      <c r="LY64">
        <f>'Capacity Backing (Hide)2'!E$139*(AE64/MAX(1,SUMIFS('Treatment Backing (Hide)'!$B$110:$B$124,'Capacity Backing (Hide)2'!E$203:E$217,"X")))</f>
        <v>0</v>
      </c>
      <c r="LZ64">
        <f>'Capacity Backing (Hide)2'!F$139*(AF64/MAX(1,SUMIFS('Treatment Backing (Hide)'!$B$110:$B$124,'Capacity Backing (Hide)2'!F$203:F$217,"X")))</f>
        <v>0</v>
      </c>
      <c r="MA64">
        <f>'Capacity Backing (Hide)2'!G$139*(AG64/MAX(1,SUMIFS('Treatment Backing (Hide)'!$B$110:$B$124,'Capacity Backing (Hide)2'!G$203:G$217,"X")))</f>
        <v>0</v>
      </c>
      <c r="MB64">
        <f>'Capacity Backing (Hide)2'!H$139*(AH64/MAX(1,SUMIFS('Treatment Backing (Hide)'!$B$110:$B$124,'Capacity Backing (Hide)2'!H$203:H$217,"X")))</f>
        <v>0</v>
      </c>
      <c r="MC64">
        <f>'Capacity Backing (Hide)2'!I$139*(AI64/MAX(1,SUMIFS('Treatment Backing (Hide)'!$B$110:$B$124,'Capacity Backing (Hide)2'!I$203:I$217,"X")))</f>
        <v>0</v>
      </c>
      <c r="MD64">
        <f>'Capacity Backing (Hide)2'!J$139*(AJ64/MAX(1,SUMIFS('Treatment Backing (Hide)'!$B$110:$B$124,'Capacity Backing (Hide)2'!J$203:J$217,"X")))</f>
        <v>0</v>
      </c>
      <c r="ME64">
        <f>'Capacity Backing (Hide)2'!K$139*(AK64/MAX(1,SUMIFS('Treatment Backing (Hide)'!$B$110:$B$124,'Capacity Backing (Hide)2'!K$203:K$217,"X")))</f>
        <v>0</v>
      </c>
      <c r="MF64">
        <f>'Capacity Backing (Hide)2'!L$139*(AL64/MAX(1,SUMIFS('Treatment Backing (Hide)'!$B$110:$B$124,'Capacity Backing (Hide)2'!L$203:L$217,"X")))</f>
        <v>0</v>
      </c>
      <c r="MG64">
        <f>'Capacity Backing (Hide)2'!M$139*(AM64/MAX(1,SUMIFS('Treatment Backing (Hide)'!$B$110:$B$124,'Capacity Backing (Hide)2'!M$203:M$217,"X")))</f>
        <v>0</v>
      </c>
      <c r="MH64">
        <f>'Capacity Backing (Hide)2'!N$139*(AN64/MAX(1,SUMIFS('Treatment Backing (Hide)'!$B$110:$B$124,'Capacity Backing (Hide)2'!N$203:N$217,"X")))</f>
        <v>0</v>
      </c>
      <c r="MI64">
        <f>'Capacity Backing (Hide)2'!O$139*(AO64/MAX(1,SUMIFS('Treatment Backing (Hide)'!$B$110:$B$124,'Capacity Backing (Hide)2'!O$203:O$217,"X")))</f>
        <v>0</v>
      </c>
      <c r="MJ64">
        <f>'Capacity Backing (Hide)2'!P$139*(AP64/MAX(1,SUMIFS('Treatment Backing (Hide)'!$B$110:$B$124,'Capacity Backing (Hide)2'!P$203:P$217,"X")))</f>
        <v>0</v>
      </c>
      <c r="MK64">
        <f>'Capacity Backing (Hide)2'!Q$139*(AQ64/MAX(1,SUMIFS('Treatment Backing (Hide)'!$B$110:$B$124,'Capacity Backing (Hide)2'!Q$203:Q$217,"X")))</f>
        <v>0</v>
      </c>
      <c r="ML64">
        <f>'Capacity Backing (Hide)2'!R$139*(AR64/MAX(1,SUMIFS('Treatment Backing (Hide)'!$B$110:$B$124,'Capacity Backing (Hide)2'!R$203:R$217,"X")))</f>
        <v>0</v>
      </c>
      <c r="MM64">
        <f>'Capacity Backing (Hide)2'!S$139*(AS64/MAX(1,SUMIFS('Treatment Backing (Hide)'!$B$110:$B$124,'Capacity Backing (Hide)2'!S$203:S$217,"X")))</f>
        <v>0</v>
      </c>
      <c r="MN64">
        <f>'Capacity Backing (Hide)2'!T$139*(AT64/MAX(1,SUMIFS('Treatment Backing (Hide)'!$B$110:$B$124,'Capacity Backing (Hide)2'!T$203:T$217,"X")))</f>
        <v>0</v>
      </c>
      <c r="MO64">
        <f>'Capacity Backing (Hide)2'!U$139*(AU64/MAX(1,SUMIFS('Treatment Backing (Hide)'!$B$110:$B$124,'Capacity Backing (Hide)2'!U$203:U$217,"X")))</f>
        <v>0</v>
      </c>
      <c r="MP64">
        <f>'Capacity Backing (Hide)2'!V$139*(AV64/MAX(1,SUMIFS('Treatment Backing (Hide)'!$B$110:$B$124,'Capacity Backing (Hide)2'!V$203:V$217,"X")))</f>
        <v>0</v>
      </c>
      <c r="MQ64">
        <f>'Capacity Backing (Hide)2'!W$139*(AW64/MAX(1,SUMIFS('Treatment Backing (Hide)'!$B$110:$B$124,'Capacity Backing (Hide)2'!W$203:W$217,"X")))</f>
        <v>0</v>
      </c>
      <c r="MR64">
        <f>'Capacity Backing (Hide)2'!X$139*(AX64/MAX(1,SUMIFS('Treatment Backing (Hide)'!$B$110:$B$124,'Capacity Backing (Hide)2'!X$203:X$217,"X")))</f>
        <v>0</v>
      </c>
      <c r="MS64">
        <f>'Capacity Backing (Hide)2'!Y$139*(AY64/MAX(1,SUMIFS('Treatment Backing (Hide)'!$B$110:$B$124,'Capacity Backing (Hide)2'!Y$203:Y$217,"X")))</f>
        <v>0</v>
      </c>
      <c r="MT64">
        <f>'Capacity Backing (Hide)2'!Z$139*(AZ64/MAX(1,SUMIFS('Treatment Backing (Hide)'!$B$110:$B$124,'Capacity Backing (Hide)2'!Z$203:Z$217,"X")))</f>
        <v>0</v>
      </c>
      <c r="MU64">
        <f>'Capacity Backing (Hide)2'!AA$139*(BA64/MAX(1,SUMIFS('Treatment Backing (Hide)'!$B$110:$B$124,'Capacity Backing (Hide)2'!AA$203:AA$217,"X")))</f>
        <v>0</v>
      </c>
      <c r="MV64">
        <f>'Capacity Backing (Hide)2'!AB$139*(BB64/MAX(1,SUMIFS('Treatment Backing (Hide)'!$B$110:$B$124,'Capacity Backing (Hide)2'!AB$203:AB$217,"X")))</f>
        <v>0</v>
      </c>
      <c r="MW64">
        <f>'Capacity Backing (Hide)2'!AC$139*(BC64/MAX(1,SUMIFS('Treatment Backing (Hide)'!$B$110:$B$124,'Capacity Backing (Hide)2'!AC$203:AC$217,"X")))</f>
        <v>0</v>
      </c>
      <c r="MX64">
        <f>'Capacity Backing (Hide)2'!AD$139*(BD64/MAX(1,SUMIFS('Treatment Backing (Hide)'!$B$110:$B$124,'Capacity Backing (Hide)2'!AD$203:AD$217,"X")))</f>
        <v>0</v>
      </c>
      <c r="MY64">
        <f>'Capacity Backing (Hide)2'!AE$139*(BE64/MAX(1,SUMIFS('Treatment Backing (Hide)'!$B$110:$B$124,'Capacity Backing (Hide)2'!AE$203:AE$217,"X")))</f>
        <v>0</v>
      </c>
      <c r="MZ64">
        <f>'Capacity Backing (Hide)2'!AF$139*(BF64/MAX(1,SUMIFS('Treatment Backing (Hide)'!$B$110:$B$124,'Capacity Backing (Hide)2'!AF$203:AF$217,"X")))</f>
        <v>0</v>
      </c>
      <c r="NA64">
        <f>'Capacity Backing (Hide)2'!AG$139*(BG64/MAX(1,SUMIFS('Treatment Backing (Hide)'!$B$110:$B$124,'Capacity Backing (Hide)2'!AG$203:AG$217,"X")))</f>
        <v>0</v>
      </c>
      <c r="NB64">
        <f>'Capacity Backing (Hide)2'!AH$139*(BH64/MAX(1,SUMIFS('Treatment Backing (Hide)'!$B$110:$B$124,'Capacity Backing (Hide)2'!AH$203:AH$217,"X")))</f>
        <v>0</v>
      </c>
      <c r="NC64">
        <f>'Capacity Backing (Hide)2'!AI$139*(BI64/MAX(1,SUMIFS('Treatment Backing (Hide)'!$B$110:$B$124,'Capacity Backing (Hide)2'!AI$203:AI$217,"X")))</f>
        <v>0</v>
      </c>
      <c r="ND64">
        <f>'Capacity Backing (Hide)2'!AJ$139*(BJ64/MAX(1,SUMIFS('Treatment Backing (Hide)'!$B$110:$B$124,'Capacity Backing (Hide)2'!AJ$203:AJ$217,"X")))</f>
        <v>0</v>
      </c>
      <c r="NE64">
        <f>'Capacity Backing (Hide)2'!AK$139*(BK64/MAX(1,SUMIFS('Treatment Backing (Hide)'!$B$110:$B$124,'Capacity Backing (Hide)2'!AK$203:AK$217,"X")))</f>
        <v>0</v>
      </c>
      <c r="NF64">
        <f>'Capacity Backing (Hide)2'!AL$139*(BL64/MAX(1,SUMIFS('Treatment Backing (Hide)'!$B$110:$B$124,'Capacity Backing (Hide)2'!AL$203:AL$217,"X")))</f>
        <v>0</v>
      </c>
      <c r="NG64">
        <f>'Capacity Backing (Hide)2'!AM$139*(BM64/MAX(1,SUMIFS('Treatment Backing (Hide)'!$B$110:$B$124,'Capacity Backing (Hide)2'!AM$203:AM$217,"X")))</f>
        <v>0</v>
      </c>
      <c r="NH64">
        <f>'Capacity Backing (Hide)2'!AN$139*(BN64/MAX(1,SUMIFS('Treatment Backing (Hide)'!$B$110:$B$124,'Capacity Backing (Hide)2'!AN$203:AN$217,"X")))</f>
        <v>0</v>
      </c>
      <c r="NI64">
        <f>'Capacity Backing (Hide)2'!AO$139*(BO64/MAX(1,SUMIFS('Treatment Backing (Hide)'!$B$110:$B$124,'Capacity Backing (Hide)2'!AO$203:AO$217,"X")))</f>
        <v>0</v>
      </c>
      <c r="NJ64">
        <f>'Capacity Backing (Hide)2'!AP$139*(BP64/MAX(1,SUMIFS('Treatment Backing (Hide)'!$B$110:$B$124,'Capacity Backing (Hide)2'!AP$203:AP$217,"X")))</f>
        <v>0</v>
      </c>
      <c r="NK64">
        <f>'Capacity Backing (Hide)2'!AQ$139*(BQ64/MAX(1,SUMIFS('Treatment Backing (Hide)'!$B$110:$B$124,'Capacity Backing (Hide)2'!AQ$203:AQ$217,"X")))</f>
        <v>0</v>
      </c>
      <c r="NL64">
        <f>'Capacity Backing (Hide)2'!AR$139*(BR64/MAX(1,SUMIFS('Treatment Backing (Hide)'!$B$110:$B$124,'Capacity Backing (Hide)2'!AR$203:AR$217,"X")))</f>
        <v>0</v>
      </c>
      <c r="NM64">
        <f>'Capacity Backing (Hide)2'!AS$139*(BS64/MAX(1,SUMIFS('Treatment Backing (Hide)'!$B$110:$B$124,'Capacity Backing (Hide)2'!AS$203:AS$217,"X")))</f>
        <v>0</v>
      </c>
      <c r="NN64">
        <f>'Capacity Backing (Hide)2'!AT$139*(BT64/MAX(1,SUMIFS('Treatment Backing (Hide)'!$B$110:$B$124,'Capacity Backing (Hide)2'!AT$203:AT$217,"X")))</f>
        <v>0</v>
      </c>
      <c r="NO64">
        <f>'Capacity Backing (Hide)2'!AU$139*(BU64/MAX(1,SUMIFS('Treatment Backing (Hide)'!$B$110:$B$124,'Capacity Backing (Hide)2'!AU$203:AU$217,"X")))</f>
        <v>0</v>
      </c>
      <c r="NP64">
        <f>'Capacity Backing (Hide)2'!AV$139*(BV64/MAX(1,SUMIFS('Treatment Backing (Hide)'!$B$110:$B$124,'Capacity Backing (Hide)2'!AV$203:AV$217,"X")))</f>
        <v>0</v>
      </c>
      <c r="NQ64">
        <f>'Capacity Backing (Hide)2'!AW$139*(BW64/MAX(1,SUMIFS('Treatment Backing (Hide)'!$B$110:$B$124,'Capacity Backing (Hide)2'!AW$203:AW$217,"X")))</f>
        <v>0</v>
      </c>
      <c r="NR64">
        <f>'Capacity Backing (Hide)2'!AX$139*(BX64/MAX(1,SUMIFS('Treatment Backing (Hide)'!$B$110:$B$124,'Capacity Backing (Hide)2'!AX$203:AX$217,"X")))</f>
        <v>0</v>
      </c>
      <c r="NS64">
        <f>'Capacity Backing (Hide)2'!AY$139*(BY64/MAX(1,SUMIFS('Treatment Backing (Hide)'!$B$110:$B$124,'Capacity Backing (Hide)2'!AY$203:AY$217,"X")))</f>
        <v>0</v>
      </c>
      <c r="NT64">
        <f>'Capacity Backing (Hide)2'!AZ$139*(BZ64/MAX(1,SUMIFS('Treatment Backing (Hide)'!$B$110:$B$124,'Capacity Backing (Hide)2'!AZ$203:AZ$217,"X")))</f>
        <v>0</v>
      </c>
      <c r="NU64">
        <f>'Capacity Backing (Hide)2'!BA$139*(CA64/MAX(1,SUMIFS('Treatment Backing (Hide)'!$B$110:$B$124,'Capacity Backing (Hide)2'!BA$203:BA$217,"X")))</f>
        <v>0</v>
      </c>
      <c r="NV64">
        <f>'Capacity Backing (Hide)2'!BB$139*(CB64/MAX(1,SUMIFS('Treatment Backing (Hide)'!$B$110:$B$124,'Capacity Backing (Hide)2'!BB$203:BB$217,"X")))</f>
        <v>0</v>
      </c>
      <c r="NW64">
        <f>'Capacity Backing (Hide)2'!BC$139*(CC64/MAX(1,SUMIFS('Treatment Backing (Hide)'!$B$110:$B$124,'Capacity Backing (Hide)2'!BC$203:BC$217,"X")))</f>
        <v>0</v>
      </c>
      <c r="NX64">
        <f>'Capacity Backing (Hide)2'!BD$139*(CD64/MAX(1,SUMIFS('Treatment Backing (Hide)'!$B$110:$B$124,'Capacity Backing (Hide)2'!BD$203:BD$217,"X")))</f>
        <v>0</v>
      </c>
      <c r="NY64">
        <f>'Capacity Backing (Hide)2'!BE$139*(CE64/MAX(1,SUMIFS('Treatment Backing (Hide)'!$B$110:$B$124,'Capacity Backing (Hide)2'!BE$203:BE$217,"X")))</f>
        <v>0</v>
      </c>
      <c r="NZ64">
        <f>'Capacity Backing (Hide)2'!BF$139*(CF64/MAX(1,SUMIFS('Treatment Backing (Hide)'!$B$110:$B$124,'Capacity Backing (Hide)2'!BF$203:BF$217,"X")))</f>
        <v>0</v>
      </c>
      <c r="OA64">
        <f>'Capacity Backing (Hide)2'!BG$139*(CG64/MAX(1,SUMIFS('Treatment Backing (Hide)'!$B$110:$B$124,'Capacity Backing (Hide)2'!BG$203:BG$217,"X")))</f>
        <v>0</v>
      </c>
      <c r="OB64">
        <f>'Capacity Backing (Hide)2'!BH$139*(CH64/MAX(1,SUMIFS('Treatment Backing (Hide)'!$B$110:$B$124,'Capacity Backing (Hide)2'!BH$203:BH$217,"X")))</f>
        <v>0</v>
      </c>
      <c r="OC64">
        <f>'Capacity Backing (Hide)2'!BI$139*(CI64/MAX(1,SUMIFS('Treatment Backing (Hide)'!$B$110:$B$124,'Capacity Backing (Hide)2'!BI$203:BI$217,"X")))</f>
        <v>0</v>
      </c>
      <c r="OD64">
        <f>'Capacity Backing (Hide)2'!BJ$139*(CJ64/MAX(1,SUMIFS('Treatment Backing (Hide)'!$B$110:$B$124,'Capacity Backing (Hide)2'!BJ$203:BJ$217,"X")))</f>
        <v>0</v>
      </c>
      <c r="OE64">
        <f>'Capacity Backing (Hide)2'!BK$139*(CK64/MAX(1,SUMIFS('Treatment Backing (Hide)'!$B$110:$B$124,'Capacity Backing (Hide)2'!BK$203:BK$217,"X")))</f>
        <v>0</v>
      </c>
      <c r="OF64">
        <f>'Capacity Backing (Hide)2'!BL$139*(CL64/MAX(1,SUMIFS('Treatment Backing (Hide)'!$B$110:$B$124,'Capacity Backing (Hide)2'!BL$203:BL$217,"X")))</f>
        <v>0</v>
      </c>
      <c r="OG64">
        <f>'Capacity Backing (Hide)2'!BM$139*(CM64/MAX(1,SUMIFS('Treatment Backing (Hide)'!$B$110:$B$124,'Capacity Backing (Hide)2'!BM$203:BM$217,"X")))</f>
        <v>0</v>
      </c>
      <c r="OH64">
        <f>'Capacity Backing (Hide)2'!BN$139*(CN64/MAX(1,SUMIFS('Treatment Backing (Hide)'!$B$110:$B$124,'Capacity Backing (Hide)2'!BN$203:BN$217,"X")))</f>
        <v>0</v>
      </c>
      <c r="OI64">
        <f>'Capacity Backing (Hide)2'!BO$139*(CO64/MAX(1,SUMIFS('Treatment Backing (Hide)'!$B$110:$B$124,'Capacity Backing (Hide)2'!BO$203:BO$217,"X")))</f>
        <v>0</v>
      </c>
      <c r="OJ64">
        <f>'Capacity Backing (Hide)2'!BP$139*(CP64/MAX(1,SUMIFS('Treatment Backing (Hide)'!$B$110:$B$124,'Capacity Backing (Hide)2'!BP$203:BP$217,"X")))</f>
        <v>0</v>
      </c>
      <c r="OK64">
        <f>'Capacity Backing (Hide)2'!BQ$139*(CQ64/MAX(1,SUMIFS('Treatment Backing (Hide)'!$B$110:$B$124,'Capacity Backing (Hide)2'!BQ$203:BQ$217,"X")))</f>
        <v>0</v>
      </c>
      <c r="OL64">
        <f>'Capacity Backing (Hide)2'!BR$139*(CR64/MAX(1,SUMIFS('Treatment Backing (Hide)'!$B$110:$B$124,'Capacity Backing (Hide)2'!BR$203:BR$217,"X")))</f>
        <v>0</v>
      </c>
      <c r="OM64">
        <f>'Capacity Backing (Hide)2'!BS$139*(CS64/MAX(1,SUMIFS('Treatment Backing (Hide)'!$B$110:$B$124,'Capacity Backing (Hide)2'!BS$203:BS$217,"X")))</f>
        <v>0</v>
      </c>
      <c r="ON64">
        <f>'Capacity Backing (Hide)2'!BT$139*(CT64/MAX(1,SUMIFS('Treatment Backing (Hide)'!$B$110:$B$124,'Capacity Backing (Hide)2'!BT$203:BT$217,"X")))</f>
        <v>0</v>
      </c>
      <c r="OO64">
        <f>'Capacity Backing (Hide)2'!BU$139*(CU64/MAX(1,SUMIFS('Treatment Backing (Hide)'!$B$110:$B$124,'Capacity Backing (Hide)2'!BU$203:BU$217,"X")))</f>
        <v>0</v>
      </c>
      <c r="OP64">
        <f>'Capacity Backing (Hide)2'!BV$139*(CV64/MAX(1,SUMIFS('Treatment Backing (Hide)'!$B$110:$B$124,'Capacity Backing (Hide)2'!BV$203:BV$217,"X")))</f>
        <v>0</v>
      </c>
      <c r="OQ64">
        <f>'Capacity Backing (Hide)2'!BW$139*(CW64/MAX(1,SUMIFS('Treatment Backing (Hide)'!$B$110:$B$124,'Capacity Backing (Hide)2'!BW$203:BW$217,"X")))</f>
        <v>0</v>
      </c>
      <c r="OR64">
        <f>'Capacity Backing (Hide)2'!BX$139*(CX64/MAX(1,SUMIFS('Treatment Backing (Hide)'!$B$110:$B$124,'Capacity Backing (Hide)2'!BX$203:BX$217,"X")))</f>
        <v>0</v>
      </c>
      <c r="OS64">
        <f>'Capacity Backing (Hide)2'!BY$139*(CY64/MAX(1,SUMIFS('Treatment Backing (Hide)'!$B$110:$B$124,'Capacity Backing (Hide)2'!BY$203:BY$217,"X")))</f>
        <v>0</v>
      </c>
      <c r="OT64">
        <f>'Capacity Backing (Hide)2'!BZ$139*(CZ64/MAX(1,SUMIFS('Treatment Backing (Hide)'!$B$110:$B$124,'Capacity Backing (Hide)2'!BZ$203:BZ$217,"X")))</f>
        <v>0</v>
      </c>
      <c r="OU64">
        <f>'Capacity Backing (Hide)2'!CA$139*(DA64/MAX(1,SUMIFS('Treatment Backing (Hide)'!$B$110:$B$124,'Capacity Backing (Hide)2'!CA$203:CA$217,"X")))</f>
        <v>0</v>
      </c>
      <c r="OV64">
        <f>'Capacity Backing (Hide)2'!CB$139*(DB64/MAX(1,SUMIFS('Treatment Backing (Hide)'!$B$110:$B$124,'Capacity Backing (Hide)2'!CB$203:CB$217,"X")))</f>
        <v>0</v>
      </c>
      <c r="OW64">
        <f>'Capacity Backing (Hide)2'!CC$139*(DC64/MAX(1,SUMIFS('Treatment Backing (Hide)'!$B$110:$B$124,'Capacity Backing (Hide)2'!CC$203:CC$217,"X")))</f>
        <v>0</v>
      </c>
      <c r="OX64">
        <f>'Capacity Backing (Hide)2'!CD$139*(DD64/MAX(1,SUMIFS('Treatment Backing (Hide)'!$B$110:$B$124,'Capacity Backing (Hide)2'!CD$203:CD$217,"X")))</f>
        <v>0</v>
      </c>
      <c r="OY64">
        <f>'Capacity Backing (Hide)2'!CE$139*(DE64/MAX(1,SUMIFS('Treatment Backing (Hide)'!$B$110:$B$124,'Capacity Backing (Hide)2'!CE$203:CE$217,"X")))</f>
        <v>0</v>
      </c>
      <c r="OZ64">
        <f>'Capacity Backing (Hide)2'!CF$139*(DF64/MAX(1,SUMIFS('Treatment Backing (Hide)'!$B$110:$B$124,'Capacity Backing (Hide)2'!CF$203:CF$217,"X")))</f>
        <v>0</v>
      </c>
      <c r="PA64">
        <f>'Capacity Backing (Hide)2'!CG$139*(DG64/MAX(1,SUMIFS('Treatment Backing (Hide)'!$B$110:$B$124,'Capacity Backing (Hide)2'!CG$203:CG$217,"X")))</f>
        <v>0</v>
      </c>
      <c r="PB64">
        <f>'Capacity Backing (Hide)2'!CH$139*(DH64/MAX(1,SUMIFS('Treatment Backing (Hide)'!$B$110:$B$124,'Capacity Backing (Hide)2'!CH$203:CH$217,"X")))</f>
        <v>0</v>
      </c>
      <c r="PC64">
        <f>'Capacity Backing (Hide)2'!CI$139*(DI64/MAX(1,SUMIFS('Treatment Backing (Hide)'!$B$110:$B$124,'Capacity Backing (Hide)2'!CI$203:CI$217,"X")))</f>
        <v>0</v>
      </c>
      <c r="PD64">
        <f>'Capacity Backing (Hide)2'!CJ$139*(DJ64/MAX(1,SUMIFS('Treatment Backing (Hide)'!$B$110:$B$124,'Capacity Backing (Hide)2'!CJ$203:CJ$217,"X")))</f>
        <v>0</v>
      </c>
      <c r="PE64">
        <f>'Capacity Backing (Hide)2'!CK$139*(DK64/MAX(1,SUMIFS('Treatment Backing (Hide)'!$B$110:$B$124,'Capacity Backing (Hide)2'!CK$203:CK$217,"X")))</f>
        <v>0</v>
      </c>
      <c r="PF64">
        <f>'Capacity Backing (Hide)2'!CL$139*(DL64/MAX(1,SUMIFS('Treatment Backing (Hide)'!$B$110:$B$124,'Capacity Backing (Hide)2'!CL$203:CL$217,"X")))</f>
        <v>0</v>
      </c>
      <c r="PG64">
        <f>'Capacity Backing (Hide)2'!CM$139*(DM64/MAX(1,SUMIFS('Treatment Backing (Hide)'!$B$110:$B$124,'Capacity Backing (Hide)2'!CM$203:CM$217,"X")))</f>
        <v>0</v>
      </c>
      <c r="PH64">
        <f>'Capacity Backing (Hide)2'!CN$139*(DN64/MAX(1,SUMIFS('Treatment Backing (Hide)'!$B$110:$B$124,'Capacity Backing (Hide)2'!CN$203:CN$217,"X")))</f>
        <v>0</v>
      </c>
      <c r="PI64">
        <f>'Capacity Backing (Hide)2'!CO$139*(DO64/MAX(1,SUMIFS('Treatment Backing (Hide)'!$B$110:$B$124,'Capacity Backing (Hide)2'!CO$203:CO$217,"X")))</f>
        <v>0</v>
      </c>
      <c r="PJ64">
        <f>'Capacity Backing (Hide)2'!CP$139*(DP64/MAX(1,SUMIFS('Treatment Backing (Hide)'!$B$110:$B$124,'Capacity Backing (Hide)2'!CP$203:CP$217,"X")))</f>
        <v>0</v>
      </c>
      <c r="PK64">
        <f>'Capacity Backing (Hide)2'!CQ$139*(DQ64/MAX(1,SUMIFS('Treatment Backing (Hide)'!$B$110:$B$124,'Capacity Backing (Hide)2'!CQ$203:CQ$217,"X")))</f>
        <v>0</v>
      </c>
      <c r="PL64">
        <f>'Capacity Backing (Hide)2'!CR$139*(DR64/MAX(1,SUMIFS('Treatment Backing (Hide)'!$B$110:$B$124,'Capacity Backing (Hide)2'!CR$203:CR$217,"X")))</f>
        <v>0</v>
      </c>
      <c r="PM64">
        <f>'Capacity Backing (Hide)2'!CS$139*(DS64/MAX(1,SUMIFS('Treatment Backing (Hide)'!$B$110:$B$124,'Capacity Backing (Hide)2'!CS$203:CS$217,"X")))</f>
        <v>0</v>
      </c>
      <c r="PN64">
        <f>'Capacity Backing (Hide)2'!CT$139*(DT64/MAX(1,SUMIFS('Treatment Backing (Hide)'!$B$110:$B$124,'Capacity Backing (Hide)2'!CT$203:CT$217,"X")))</f>
        <v>0</v>
      </c>
      <c r="PO64">
        <f>'Capacity Backing (Hide)2'!CU$139*(DU64/MAX(1,SUMIFS('Treatment Backing (Hide)'!$B$110:$B$124,'Capacity Backing (Hide)2'!CU$203:CU$217,"X")))</f>
        <v>0</v>
      </c>
      <c r="PP64">
        <f>'Capacity Backing (Hide)2'!CV$139*(DV64/MAX(1,SUMIFS('Treatment Backing (Hide)'!$B$110:$B$124,'Capacity Backing (Hide)2'!CV$203:CV$217,"X")))</f>
        <v>0</v>
      </c>
      <c r="PQ64">
        <f>'Capacity Backing (Hide)2'!CW$139*(DW64/MAX(1,SUMIFS('Treatment Backing (Hide)'!$B$110:$B$124,'Capacity Backing (Hide)2'!CW$203:CW$217,"X")))</f>
        <v>0</v>
      </c>
      <c r="PS64" cm="1">
        <f t="array" ref="PS64">SUM(IF('Capacity Summary'!H$36:H$135="X",1,0)*TRANSPOSE('CR Backing (Hide)'!$HX64:$LS64))</f>
        <v>0</v>
      </c>
      <c r="PT64" cm="1">
        <f t="array" ref="PT64">SUM(IF('Capacity Summary'!I$36:I$135="X",1,0)*TRANSPOSE('CR Backing (Hide)'!$HX64:$LS64))</f>
        <v>0</v>
      </c>
      <c r="PU64" cm="1">
        <f t="array" ref="PU64">SUM(IF('Capacity Summary'!J$36:J$135="X",1,0)*TRANSPOSE('CR Backing (Hide)'!$HX64:$LS64))</f>
        <v>0</v>
      </c>
      <c r="PV64" cm="1">
        <f t="array" ref="PV64">SUM(IF('Capacity Summary'!K$36:K$135="X",1,0)*TRANSPOSE('CR Backing (Hide)'!$HX64:$LS64))</f>
        <v>0</v>
      </c>
      <c r="PW64" cm="1">
        <f t="array" ref="PW64">SUM(IF('Capacity Summary'!L$36:L$135="X",1,0)*TRANSPOSE('CR Backing (Hide)'!$HX64:$LS64))</f>
        <v>0</v>
      </c>
      <c r="PX64" cm="1">
        <f t="array" ref="PX64">SUM(IF('Capacity Summary'!M$36:M$135="X",1,0)*TRANSPOSE('CR Backing (Hide)'!$HX64:$LS64))</f>
        <v>0</v>
      </c>
      <c r="PY64" cm="1">
        <f t="array" ref="PY64">SUM(IF('Capacity Summary'!N$36:N$135="X",1,0)*TRANSPOSE('CR Backing (Hide)'!$HX64:$LS64))</f>
        <v>0</v>
      </c>
      <c r="PZ64" cm="1">
        <f t="array" ref="PZ64">SUM(IF('Capacity Summary'!O$36:O$135="X",1,0)*TRANSPOSE('CR Backing (Hide)'!$HX64:$LS64))</f>
        <v>0</v>
      </c>
      <c r="QA64" cm="1">
        <f t="array" ref="QA64">SUM(IF('Capacity Summary'!P$36:P$135="X",1,0)*TRANSPOSE('CR Backing (Hide)'!$HX64:$LS64))</f>
        <v>0</v>
      </c>
      <c r="QB64" cm="1">
        <f t="array" ref="QB64">SUM(IF('Capacity Summary'!Q$36:Q$135="X",1,0)*TRANSPOSE('CR Backing (Hide)'!$HX64:$LS64))</f>
        <v>0</v>
      </c>
      <c r="QC64" cm="1">
        <f t="array" ref="QC64">SUM(IF('Capacity Summary'!R$36:R$135="X",1,0)*TRANSPOSE('CR Backing (Hide)'!$HX64:$LS64))</f>
        <v>0</v>
      </c>
      <c r="QD64" cm="1">
        <f t="array" ref="QD64">SUM(IF('Capacity Summary'!S$36:S$135="X",1,0)*TRANSPOSE('CR Backing (Hide)'!$HX64:$LS64))</f>
        <v>0</v>
      </c>
      <c r="QE64" cm="1">
        <f t="array" ref="QE64">SUM(IF('Capacity Summary'!T$36:T$135="X",1,0)*TRANSPOSE('CR Backing (Hide)'!$HX64:$LS64))</f>
        <v>0</v>
      </c>
      <c r="QF64" cm="1">
        <f t="array" ref="QF64">SUM(IF('Capacity Summary'!U$36:U$135="X",1,0)*TRANSPOSE('CR Backing (Hide)'!$HX64:$LS64))</f>
        <v>0</v>
      </c>
      <c r="QG64" cm="1">
        <f t="array" ref="QG64">SUM(IF('Capacity Summary'!V$36:V$135="X",1,0)*TRANSPOSE('CR Backing (Hide)'!$HX64:$LS64))</f>
        <v>0</v>
      </c>
      <c r="QH64" cm="1">
        <f t="array" ref="QH64">SUM(IF('Capacity Summary'!W$36:W$135="X",1,0)*TRANSPOSE('CR Backing (Hide)'!$HX64:$LS64))</f>
        <v>0</v>
      </c>
      <c r="QI64" cm="1">
        <f t="array" ref="QI64">SUM(IF('Capacity Summary'!X$36:X$135="X",1,0)*TRANSPOSE('CR Backing (Hide)'!$HX64:$LS64))</f>
        <v>0</v>
      </c>
      <c r="QJ64" cm="1">
        <f t="array" ref="QJ64">SUM(IF('Capacity Summary'!Y$36:Y$135="X",1,0)*TRANSPOSE('CR Backing (Hide)'!$HX64:$LS64))</f>
        <v>0</v>
      </c>
      <c r="QK64" cm="1">
        <f t="array" ref="QK64">SUM(IF('Capacity Summary'!Z$36:Z$135="X",1,0)*TRANSPOSE('CR Backing (Hide)'!$HX64:$LS64))</f>
        <v>0</v>
      </c>
      <c r="QL64" cm="1">
        <f t="array" ref="QL64">SUM(IF('Capacity Summary'!AA$36:AA$135="X",1,0)*TRANSPOSE('CR Backing (Hide)'!$HX64:$LS64))</f>
        <v>0</v>
      </c>
      <c r="QM64" cm="1">
        <f t="array" ref="QM64">SUM(IF('Capacity Summary'!AB$36:AB$135="X",1,0)*TRANSPOSE('CR Backing (Hide)'!$HX64:$LS64))</f>
        <v>0</v>
      </c>
      <c r="QN64" cm="1">
        <f t="array" ref="QN64">SUM(IF('Capacity Summary'!AC$36:AC$135="X",1,0)*TRANSPOSE('CR Backing (Hide)'!$HX64:$LS64))</f>
        <v>0</v>
      </c>
      <c r="QO64" cm="1">
        <f t="array" ref="QO64">SUM(IF('Capacity Summary'!AD$36:AD$135="X",1,0)*TRANSPOSE('CR Backing (Hide)'!$HX64:$LS64))</f>
        <v>0</v>
      </c>
      <c r="QP64" cm="1">
        <f t="array" ref="QP64">SUM(IF('Capacity Summary'!AE$36:AE$135="X",1,0)*TRANSPOSE('CR Backing (Hide)'!$HX64:$LS64))</f>
        <v>0</v>
      </c>
      <c r="QQ64" cm="1">
        <f t="array" ref="QQ64">SUM(IF('Capacity Summary'!AF$36:AF$135="X",1,0)*TRANSPOSE('CR Backing (Hide)'!$HX64:$LS64))</f>
        <v>0</v>
      </c>
      <c r="QR64" cm="1">
        <f t="array" ref="QR64">SUM(IF('Capacity Summary'!AG$36:AG$135="X",1,0)*TRANSPOSE('CR Backing (Hide)'!$HX64:$LS64))</f>
        <v>0</v>
      </c>
      <c r="QS64" cm="1">
        <f t="array" ref="QS64">SUM(IF('Capacity Summary'!AH$36:AH$135="X",1,0)*TRANSPOSE('CR Backing (Hide)'!$HX64:$LS64))</f>
        <v>0</v>
      </c>
      <c r="QT64" cm="1">
        <f t="array" ref="QT64">SUM(IF('Capacity Summary'!AI$36:AI$135="X",1,0)*TRANSPOSE('CR Backing (Hide)'!$HX64:$LS64))</f>
        <v>0</v>
      </c>
      <c r="QU64" cm="1">
        <f t="array" ref="QU64">SUM(IF('Capacity Summary'!AJ$36:AJ$135="X",1,0)*TRANSPOSE('CR Backing (Hide)'!$HX64:$LS64))</f>
        <v>0</v>
      </c>
      <c r="QV64" cm="1">
        <f t="array" ref="QV64">SUM(IF('Capacity Summary'!AK$36:AK$135="X",1,0)*TRANSPOSE('CR Backing (Hide)'!$HX64:$LS64))</f>
        <v>0</v>
      </c>
      <c r="QW64" cm="1">
        <f t="array" ref="QW64">SUM(IF('Capacity Summary'!AL$36:AL$135="X",1,0)*TRANSPOSE('CR Backing (Hide)'!$HX64:$LS64))</f>
        <v>0</v>
      </c>
      <c r="QX64" cm="1">
        <f t="array" ref="QX64">SUM(IF('Capacity Summary'!AM$36:AM$135="X",1,0)*TRANSPOSE('CR Backing (Hide)'!$HX64:$LS64))</f>
        <v>0</v>
      </c>
      <c r="QY64" cm="1">
        <f t="array" ref="QY64">SUM(IF('Capacity Summary'!AN$36:AN$135="X",1,0)*TRANSPOSE('CR Backing (Hide)'!$HX64:$LS64))</f>
        <v>0</v>
      </c>
      <c r="QZ64" cm="1">
        <f t="array" ref="QZ64">SUM(IF('Capacity Summary'!AO$36:AO$135="X",1,0)*TRANSPOSE('CR Backing (Hide)'!$HX64:$LS64))</f>
        <v>0</v>
      </c>
      <c r="RA64" cm="1">
        <f t="array" ref="RA64">SUM(IF('Capacity Summary'!AP$36:AP$135="X",1,0)*TRANSPOSE('CR Backing (Hide)'!$HX64:$LS64))</f>
        <v>0</v>
      </c>
      <c r="RB64" cm="1">
        <f t="array" ref="RB64">SUM(IF('Capacity Summary'!AQ$36:AQ$135="X",1,0)*TRANSPOSE('CR Backing (Hide)'!$HX64:$LS64))</f>
        <v>0</v>
      </c>
      <c r="RC64" cm="1">
        <f t="array" ref="RC64">SUM(IF('Capacity Summary'!AR$36:AR$135="X",1,0)*TRANSPOSE('CR Backing (Hide)'!$HX64:$LS64))</f>
        <v>0</v>
      </c>
      <c r="RD64" cm="1">
        <f t="array" ref="RD64">SUM(IF('Capacity Summary'!AS$36:AS$135="X",1,0)*TRANSPOSE('CR Backing (Hide)'!$HX64:$LS64))</f>
        <v>0</v>
      </c>
      <c r="RE64" cm="1">
        <f t="array" ref="RE64">SUM(IF('Capacity Summary'!AT$36:AT$135="X",1,0)*TRANSPOSE('CR Backing (Hide)'!$HX64:$LS64))</f>
        <v>0</v>
      </c>
      <c r="RF64" cm="1">
        <f t="array" ref="RF64">SUM(IF('Capacity Summary'!AU$36:AU$135="X",1,0)*TRANSPOSE('CR Backing (Hide)'!$HX64:$LS64))</f>
        <v>0</v>
      </c>
      <c r="RG64" cm="1">
        <f t="array" ref="RG64">SUM(IF('Capacity Summary'!AV$36:AV$135="X",1,0)*TRANSPOSE('CR Backing (Hide)'!$HX64:$LS64))</f>
        <v>0</v>
      </c>
      <c r="RH64" cm="1">
        <f t="array" ref="RH64">SUM(IF('Capacity Summary'!AW$36:AW$135="X",1,0)*TRANSPOSE('CR Backing (Hide)'!$HX64:$LS64))</f>
        <v>0</v>
      </c>
      <c r="RI64" cm="1">
        <f t="array" ref="RI64">SUM(IF('Capacity Summary'!AX$36:AX$135="X",1,0)*TRANSPOSE('CR Backing (Hide)'!$HX64:$LS64))</f>
        <v>0</v>
      </c>
      <c r="RJ64" cm="1">
        <f t="array" ref="RJ64">SUM(IF('Capacity Summary'!AY$36:AY$135="X",1,0)*TRANSPOSE('CR Backing (Hide)'!$HX64:$LS64))</f>
        <v>0</v>
      </c>
      <c r="RK64" cm="1">
        <f t="array" ref="RK64">SUM(IF('Capacity Summary'!AZ$36:AZ$135="X",1,0)*TRANSPOSE('CR Backing (Hide)'!$HX64:$LS64))</f>
        <v>0</v>
      </c>
      <c r="RL64" cm="1">
        <f t="array" ref="RL64">SUM(IF('Capacity Summary'!BA$36:BA$135="X",1,0)*TRANSPOSE('CR Backing (Hide)'!$HX64:$LS64))</f>
        <v>0</v>
      </c>
      <c r="RM64" cm="1">
        <f t="array" ref="RM64">SUM(IF('Capacity Summary'!BB$36:BB$135="X",1,0)*TRANSPOSE('CR Backing (Hide)'!$HX64:$LS64))</f>
        <v>0</v>
      </c>
      <c r="RN64" cm="1">
        <f t="array" ref="RN64">SUM(IF('Capacity Summary'!BC$36:BC$135="X",1,0)*TRANSPOSE('CR Backing (Hide)'!$HX64:$LS64))</f>
        <v>0</v>
      </c>
      <c r="RO64" cm="1">
        <f t="array" ref="RO64">SUM(IF('Capacity Summary'!BD$36:BD$135="X",1,0)*TRANSPOSE('CR Backing (Hide)'!$HX64:$LS64))</f>
        <v>0</v>
      </c>
      <c r="RP64" cm="1">
        <f t="array" ref="RP64">SUM(IF('Capacity Summary'!BE$36:BE$135="X",1,0)*TRANSPOSE('CR Backing (Hide)'!$HX64:$LS64))</f>
        <v>0</v>
      </c>
      <c r="RQ64" cm="1">
        <f t="array" ref="RQ64">SUM(IF('Capacity Summary'!BF$36:BF$135="X",1,0)*TRANSPOSE('CR Backing (Hide)'!$HX64:$LS64))</f>
        <v>0</v>
      </c>
      <c r="RR64" cm="1">
        <f t="array" ref="RR64">SUM(IF('Capacity Summary'!BG$36:BG$135="X",1,0)*TRANSPOSE('CR Backing (Hide)'!$HX64:$LS64))</f>
        <v>0</v>
      </c>
      <c r="RT64" cm="1">
        <f t="array" ref="RT64">SUM(IF('Capacity Summary'!H$139:H$238="X",1,0)*TRANSPOSE('CR Backing (Hide)'!$LV64:$PQ64))</f>
        <v>0</v>
      </c>
      <c r="RU64" cm="1">
        <f t="array" ref="RU64">SUM(IF('Capacity Summary'!I$139:I$238="X",1,0)*TRANSPOSE('CR Backing (Hide)'!$LV64:$PQ64))</f>
        <v>0</v>
      </c>
      <c r="RV64" cm="1">
        <f t="array" ref="RV64">SUM(IF('Capacity Summary'!J$139:J$238="X",1,0)*TRANSPOSE('CR Backing (Hide)'!$LV64:$PQ64))</f>
        <v>0</v>
      </c>
      <c r="RW64" cm="1">
        <f t="array" ref="RW64">SUM(IF('Capacity Summary'!K$139:K$238="X",1,0)*TRANSPOSE('CR Backing (Hide)'!$LV64:$PQ64))</f>
        <v>0</v>
      </c>
      <c r="RX64" cm="1">
        <f t="array" ref="RX64">SUM(IF('Capacity Summary'!L$139:L$238="X",1,0)*TRANSPOSE('CR Backing (Hide)'!$LV64:$PQ64))</f>
        <v>0</v>
      </c>
      <c r="RY64" cm="1">
        <f t="array" ref="RY64">SUM(IF('Capacity Summary'!M$139:M$238="X",1,0)*TRANSPOSE('CR Backing (Hide)'!$LV64:$PQ64))</f>
        <v>0</v>
      </c>
      <c r="RZ64" cm="1">
        <f t="array" ref="RZ64">SUM(IF('Capacity Summary'!N$139:N$238="X",1,0)*TRANSPOSE('CR Backing (Hide)'!$LV64:$PQ64))</f>
        <v>0</v>
      </c>
      <c r="SA64" cm="1">
        <f t="array" ref="SA64">SUM(IF('Capacity Summary'!O$139:O$238="X",1,0)*TRANSPOSE('CR Backing (Hide)'!$LV64:$PQ64))</f>
        <v>0</v>
      </c>
      <c r="SB64" cm="1">
        <f t="array" ref="SB64">SUM(IF('Capacity Summary'!P$139:P$238="X",1,0)*TRANSPOSE('CR Backing (Hide)'!$LV64:$PQ64))</f>
        <v>0</v>
      </c>
      <c r="SC64" cm="1">
        <f t="array" ref="SC64">SUM(IF('Capacity Summary'!Q$139:Q$238="X",1,0)*TRANSPOSE('CR Backing (Hide)'!$LV64:$PQ64))</f>
        <v>0</v>
      </c>
      <c r="SD64" cm="1">
        <f t="array" ref="SD64">SUM(IF('Capacity Summary'!R$139:R$238="X",1,0)*TRANSPOSE('CR Backing (Hide)'!$LV64:$PQ64))</f>
        <v>0</v>
      </c>
      <c r="SE64" cm="1">
        <f t="array" ref="SE64">SUM(IF('Capacity Summary'!S$139:S$238="X",1,0)*TRANSPOSE('CR Backing (Hide)'!$LV64:$PQ64))</f>
        <v>0</v>
      </c>
      <c r="SF64" cm="1">
        <f t="array" ref="SF64">SUM(IF('Capacity Summary'!T$139:T$238="X",1,0)*TRANSPOSE('CR Backing (Hide)'!$LV64:$PQ64))</f>
        <v>0</v>
      </c>
      <c r="SG64" cm="1">
        <f t="array" ref="SG64">SUM(IF('Capacity Summary'!U$139:U$238="X",1,0)*TRANSPOSE('CR Backing (Hide)'!$LV64:$PQ64))</f>
        <v>0</v>
      </c>
      <c r="SH64" cm="1">
        <f t="array" ref="SH64">SUM(IF('Capacity Summary'!V$139:V$238="X",1,0)*TRANSPOSE('CR Backing (Hide)'!$LV64:$PQ64))</f>
        <v>0</v>
      </c>
      <c r="SI64" cm="1">
        <f t="array" ref="SI64">SUM(IF('Capacity Summary'!W$139:W$238="X",1,0)*TRANSPOSE('CR Backing (Hide)'!$LV64:$PQ64))</f>
        <v>0</v>
      </c>
      <c r="SJ64" cm="1">
        <f t="array" ref="SJ64">SUM(IF('Capacity Summary'!X$139:X$238="X",1,0)*TRANSPOSE('CR Backing (Hide)'!$LV64:$PQ64))</f>
        <v>0</v>
      </c>
      <c r="SK64" cm="1">
        <f t="array" ref="SK64">SUM(IF('Capacity Summary'!Y$139:Y$238="X",1,0)*TRANSPOSE('CR Backing (Hide)'!$LV64:$PQ64))</f>
        <v>0</v>
      </c>
      <c r="SL64" cm="1">
        <f t="array" ref="SL64">SUM(IF('Capacity Summary'!Z$139:Z$238="X",1,0)*TRANSPOSE('CR Backing (Hide)'!$LV64:$PQ64))</f>
        <v>0</v>
      </c>
      <c r="SM64" cm="1">
        <f t="array" ref="SM64">SUM(IF('Capacity Summary'!AA$139:AA$238="X",1,0)*TRANSPOSE('CR Backing (Hide)'!$LV64:$PQ64))</f>
        <v>0</v>
      </c>
      <c r="SN64" cm="1">
        <f t="array" ref="SN64">SUM(IF('Capacity Summary'!AB$139:AB$238="X",1,0)*TRANSPOSE('CR Backing (Hide)'!$LV64:$PQ64))</f>
        <v>0</v>
      </c>
      <c r="SO64" cm="1">
        <f t="array" ref="SO64">SUM(IF('Capacity Summary'!AC$139:AC$238="X",1,0)*TRANSPOSE('CR Backing (Hide)'!$LV64:$PQ64))</f>
        <v>0</v>
      </c>
      <c r="SP64" cm="1">
        <f t="array" ref="SP64">SUM(IF('Capacity Summary'!AD$139:AD$238="X",1,0)*TRANSPOSE('CR Backing (Hide)'!$LV64:$PQ64))</f>
        <v>0</v>
      </c>
      <c r="SQ64" cm="1">
        <f t="array" ref="SQ64">SUM(IF('Capacity Summary'!AE$139:AE$238="X",1,0)*TRANSPOSE('CR Backing (Hide)'!$LV64:$PQ64))</f>
        <v>0</v>
      </c>
      <c r="SR64" cm="1">
        <f t="array" ref="SR64">SUM(IF('Capacity Summary'!AF$139:AF$238="X",1,0)*TRANSPOSE('CR Backing (Hide)'!$LV64:$PQ64))</f>
        <v>0</v>
      </c>
      <c r="SS64" cm="1">
        <f t="array" ref="SS64">SUM(IF('Capacity Summary'!AG$139:AG$238="X",1,0)*TRANSPOSE('CR Backing (Hide)'!$LV64:$PQ64))</f>
        <v>0</v>
      </c>
      <c r="ST64" cm="1">
        <f t="array" ref="ST64">SUM(IF('Capacity Summary'!AH$139:AH$238="X",1,0)*TRANSPOSE('CR Backing (Hide)'!$LV64:$PQ64))</f>
        <v>0</v>
      </c>
      <c r="SU64" cm="1">
        <f t="array" ref="SU64">SUM(IF('Capacity Summary'!AI$139:AI$238="X",1,0)*TRANSPOSE('CR Backing (Hide)'!$LV64:$PQ64))</f>
        <v>0</v>
      </c>
      <c r="SV64" cm="1">
        <f t="array" ref="SV64">SUM(IF('Capacity Summary'!AJ$139:AJ$238="X",1,0)*TRANSPOSE('CR Backing (Hide)'!$LV64:$PQ64))</f>
        <v>0</v>
      </c>
      <c r="SW64" cm="1">
        <f t="array" ref="SW64">SUM(IF('Capacity Summary'!AK$139:AK$238="X",1,0)*TRANSPOSE('CR Backing (Hide)'!$LV64:$PQ64))</f>
        <v>0</v>
      </c>
      <c r="SX64" cm="1">
        <f t="array" ref="SX64">SUM(IF('Capacity Summary'!AL$139:AL$238="X",1,0)*TRANSPOSE('CR Backing (Hide)'!$LV64:$PQ64))</f>
        <v>0</v>
      </c>
      <c r="SY64" cm="1">
        <f t="array" ref="SY64">SUM(IF('Capacity Summary'!AM$139:AM$238="X",1,0)*TRANSPOSE('CR Backing (Hide)'!$LV64:$PQ64))</f>
        <v>0</v>
      </c>
      <c r="SZ64" cm="1">
        <f t="array" ref="SZ64">SUM(IF('Capacity Summary'!AN$139:AN$238="X",1,0)*TRANSPOSE('CR Backing (Hide)'!$LV64:$PQ64))</f>
        <v>0</v>
      </c>
      <c r="TA64" cm="1">
        <f t="array" ref="TA64">SUM(IF('Capacity Summary'!AO$139:AO$238="X",1,0)*TRANSPOSE('CR Backing (Hide)'!$LV64:$PQ64))</f>
        <v>0</v>
      </c>
      <c r="TB64" cm="1">
        <f t="array" ref="TB64">SUM(IF('Capacity Summary'!AP$139:AP$238="X",1,0)*TRANSPOSE('CR Backing (Hide)'!$LV64:$PQ64))</f>
        <v>0</v>
      </c>
      <c r="TC64" cm="1">
        <f t="array" ref="TC64">SUM(IF('Capacity Summary'!AQ$139:AQ$238="X",1,0)*TRANSPOSE('CR Backing (Hide)'!$LV64:$PQ64))</f>
        <v>0</v>
      </c>
      <c r="TD64" cm="1">
        <f t="array" ref="TD64">SUM(IF('Capacity Summary'!AR$139:AR$238="X",1,0)*TRANSPOSE('CR Backing (Hide)'!$LV64:$PQ64))</f>
        <v>0</v>
      </c>
      <c r="TE64" cm="1">
        <f t="array" ref="TE64">SUM(IF('Capacity Summary'!AS$139:AS$238="X",1,0)*TRANSPOSE('CR Backing (Hide)'!$LV64:$PQ64))</f>
        <v>0</v>
      </c>
      <c r="TF64" cm="1">
        <f t="array" ref="TF64">SUM(IF('Capacity Summary'!AT$139:AT$238="X",1,0)*TRANSPOSE('CR Backing (Hide)'!$LV64:$PQ64))</f>
        <v>0</v>
      </c>
      <c r="TG64" cm="1">
        <f t="array" ref="TG64">SUM(IF('Capacity Summary'!AU$139:AU$238="X",1,0)*TRANSPOSE('CR Backing (Hide)'!$LV64:$PQ64))</f>
        <v>0</v>
      </c>
      <c r="TH64" cm="1">
        <f t="array" ref="TH64">SUM(IF('Capacity Summary'!AV$139:AV$238="X",1,0)*TRANSPOSE('CR Backing (Hide)'!$LV64:$PQ64))</f>
        <v>0</v>
      </c>
      <c r="TI64" cm="1">
        <f t="array" ref="TI64">SUM(IF('Capacity Summary'!AW$139:AW$238="X",1,0)*TRANSPOSE('CR Backing (Hide)'!$LV64:$PQ64))</f>
        <v>0</v>
      </c>
      <c r="TJ64" cm="1">
        <f t="array" ref="TJ64">SUM(IF('Capacity Summary'!AX$139:AX$238="X",1,0)*TRANSPOSE('CR Backing (Hide)'!$LV64:$PQ64))</f>
        <v>0</v>
      </c>
      <c r="TK64" cm="1">
        <f t="array" ref="TK64">SUM(IF('Capacity Summary'!AY$139:AY$238="X",1,0)*TRANSPOSE('CR Backing (Hide)'!$LV64:$PQ64))</f>
        <v>0</v>
      </c>
      <c r="TL64" cm="1">
        <f t="array" ref="TL64">SUM(IF('Capacity Summary'!AZ$139:AZ$238="X",1,0)*TRANSPOSE('CR Backing (Hide)'!$LV64:$PQ64))</f>
        <v>0</v>
      </c>
      <c r="TM64" cm="1">
        <f t="array" ref="TM64">SUM(IF('Capacity Summary'!BA$139:BA$238="X",1,0)*TRANSPOSE('CR Backing (Hide)'!$LV64:$PQ64))</f>
        <v>0</v>
      </c>
      <c r="TN64" cm="1">
        <f t="array" ref="TN64">SUM(IF('Capacity Summary'!BB$139:BB$238="X",1,0)*TRANSPOSE('CR Backing (Hide)'!$LV64:$PQ64))</f>
        <v>0</v>
      </c>
      <c r="TO64" cm="1">
        <f t="array" ref="TO64">SUM(IF('Capacity Summary'!BC$139:BC$238="X",1,0)*TRANSPOSE('CR Backing (Hide)'!$LV64:$PQ64))</f>
        <v>0</v>
      </c>
      <c r="TP64" cm="1">
        <f t="array" ref="TP64">SUM(IF('Capacity Summary'!BD$139:BD$238="X",1,0)*TRANSPOSE('CR Backing (Hide)'!$LV64:$PQ64))</f>
        <v>0</v>
      </c>
      <c r="TQ64" cm="1">
        <f t="array" ref="TQ64">SUM(IF('Capacity Summary'!BE$139:BE$238="X",1,0)*TRANSPOSE('CR Backing (Hide)'!$LV64:$PQ64))</f>
        <v>0</v>
      </c>
      <c r="TR64" cm="1">
        <f t="array" ref="TR64">SUM(IF('Capacity Summary'!BF$139:BF$238="X",1,0)*TRANSPOSE('CR Backing (Hide)'!$LV64:$PQ64))</f>
        <v>0</v>
      </c>
      <c r="TS64" cm="1">
        <f t="array" ref="TS64">SUM(IF('Capacity Summary'!BG$139:BG$238="X",1,0)*TRANSPOSE('CR Backing (Hide)'!$LV64:$PQ64))</f>
        <v>0</v>
      </c>
    </row>
    <row r="65" spans="8:539" x14ac:dyDescent="0.25">
      <c r="H65" t="str">
        <f>ROW(H62)&amp;". "&amp;'Clinical resources'!B68</f>
        <v xml:space="preserve">62. </v>
      </c>
      <c r="J65" t="str" cm="1">
        <f t="array" ref="J65">IF(SUM(IF('Clinical resources'!F68:J68="X",1,0)*'Clinical resources'!F$4:J$4)&gt;0,"X","")</f>
        <v/>
      </c>
      <c r="K65" t="str" cm="1">
        <f t="array" ref="K65">IF(SUM(IF('Clinical resources'!K68:O68="X",1,0)*'Clinical resources'!K$4:O$4)&gt;0,"X","")</f>
        <v/>
      </c>
      <c r="L65" t="str" cm="1">
        <f t="array" ref="L65">IF(SUM(IF('Clinical resources'!P68:T68="X",1,0)*'Clinical resources'!P$4:T$4)&gt;0,"X","")</f>
        <v/>
      </c>
      <c r="M65" t="str" cm="1">
        <f t="array" ref="M65">IF(SUM(IF('Clinical resources'!U68:Y68="X",1,0)*'Clinical resources'!U$4:Y$4)&gt;0,"X","")</f>
        <v/>
      </c>
      <c r="N65" t="str" cm="1">
        <f t="array" ref="N65">IF(SUM(IF('Clinical resources'!Z68:AD68="X",1,0)*'Clinical resources'!Z$4:AD$4)&gt;0,"X","")</f>
        <v/>
      </c>
      <c r="O65" t="str" cm="1">
        <f t="array" ref="O65">IF(SUM(IF('Clinical resources'!AE68:AI68="X",1,0)*'Clinical resources'!AE$4:AI$4)&gt;0,"X","")</f>
        <v/>
      </c>
      <c r="P65" t="str" cm="1">
        <f t="array" ref="P65">IF(SUM(IF('Clinical resources'!AJ68:AN68="X",1,0)*'Clinical resources'!AJ$4:AN$4)&gt;0,"X","")</f>
        <v/>
      </c>
      <c r="Q65" t="str" cm="1">
        <f t="array" ref="Q65">IF(SUM(IF('Clinical resources'!AO68:AS68="X",1,0)*'Clinical resources'!AO$4:AS$4)&gt;0,"X","")</f>
        <v/>
      </c>
      <c r="R65" t="str" cm="1">
        <f t="array" ref="R65">IF(SUM(IF('Clinical resources'!AT68:AX68="X",1,0)*'Clinical resources'!AT$4:AX$4)&gt;0,"X","")</f>
        <v/>
      </c>
      <c r="S65" t="str" cm="1">
        <f t="array" ref="S65">IF(SUM(IF('Clinical resources'!AY68:BC68="X",1,0)*'Clinical resources'!AY$4:BC$4)&gt;0,"X","")</f>
        <v/>
      </c>
      <c r="T65" t="str" cm="1">
        <f t="array" ref="T65">IF(SUM(IF('Clinical resources'!BD68:BH68="X",1,0)*'Clinical resources'!BD$4:BH$4)&gt;0,"X","")</f>
        <v/>
      </c>
      <c r="U65" t="str" cm="1">
        <f t="array" ref="U65">IF(SUM(IF('Clinical resources'!BI68:BM68="X",1,0)*'Clinical resources'!BI$4:BM$4)&gt;0,"X","")</f>
        <v/>
      </c>
      <c r="V65" t="str" cm="1">
        <f t="array" ref="V65">IF(SUM(IF('Clinical resources'!BN68:BR68="X",1,0)*'Clinical resources'!BN$4:BR$4)&gt;0,"X","")</f>
        <v/>
      </c>
      <c r="W65" t="str" cm="1">
        <f t="array" ref="W65">IF(SUM(IF('Clinical resources'!BS68:BW68="X",1,0)*'Clinical resources'!BS$4:BW$4)&gt;0,"X","")</f>
        <v/>
      </c>
      <c r="X65" t="str" cm="1">
        <f t="array" ref="X65">IF(SUM(IF('Clinical resources'!BX68:CB68="X",1,0)*'Clinical resources'!BX$4:CB$4)&gt;0,"X","")</f>
        <v/>
      </c>
      <c r="AB65">
        <f t="array" ref="AB65">IF($J65:$X65='Capacity Backing (Hide)2'!B$67:B$81,1,0)</f>
        <v>0</v>
      </c>
      <c r="AC65">
        <f t="array" ref="AC65">IF($J65:$X65='Capacity Backing (Hide)2'!C$67:C$81,1,0)</f>
        <v>0</v>
      </c>
      <c r="AD65">
        <f t="array" ref="AD65">IF($J65:$X65='Capacity Backing (Hide)2'!D$67:D$81,1,0)</f>
        <v>0</v>
      </c>
      <c r="AE65">
        <f t="array" ref="AE65">IF($J65:$X65='Capacity Backing (Hide)2'!E$67:E$81,1,0)</f>
        <v>0</v>
      </c>
      <c r="AF65">
        <f t="array" ref="AF65">IF($J65:$X65='Capacity Backing (Hide)2'!F$67:F$81,1,0)</f>
        <v>0</v>
      </c>
      <c r="AG65">
        <f t="array" ref="AG65">IF($J65:$X65='Capacity Backing (Hide)2'!G$67:G$81,1,0)</f>
        <v>0</v>
      </c>
      <c r="AH65">
        <f t="array" ref="AH65">IF($J65:$X65='Capacity Backing (Hide)2'!H$67:H$81,1,0)</f>
        <v>0</v>
      </c>
      <c r="AI65">
        <f t="array" ref="AI65">IF($J65:$X65='Capacity Backing (Hide)2'!I$67:I$81,1,0)</f>
        <v>0</v>
      </c>
      <c r="AJ65">
        <f t="array" ref="AJ65">IF($J65:$X65='Capacity Backing (Hide)2'!J$67:J$81,1,0)</f>
        <v>0</v>
      </c>
      <c r="AK65">
        <f t="array" ref="AK65">IF($J65:$X65='Capacity Backing (Hide)2'!K$67:K$81,1,0)</f>
        <v>0</v>
      </c>
      <c r="AL65">
        <f t="array" ref="AL65">IF($J65:$X65='Capacity Backing (Hide)2'!L$67:L$81,1,0)</f>
        <v>0</v>
      </c>
      <c r="AM65">
        <f t="array" ref="AM65">IF($J65:$X65='Capacity Backing (Hide)2'!M$67:M$81,1,0)</f>
        <v>0</v>
      </c>
      <c r="AN65">
        <f t="array" ref="AN65">IF($J65:$X65='Capacity Backing (Hide)2'!N$67:N$81,1,0)</f>
        <v>0</v>
      </c>
      <c r="AO65">
        <f t="array" ref="AO65">IF($J65:$X65='Capacity Backing (Hide)2'!O$67:O$81,1,0)</f>
        <v>0</v>
      </c>
      <c r="AP65">
        <f t="array" ref="AP65">IF($J65:$X65='Capacity Backing (Hide)2'!P$67:P$81,1,0)</f>
        <v>0</v>
      </c>
      <c r="AQ65">
        <f t="array" ref="AQ65">IF($J65:$X65='Capacity Backing (Hide)2'!Q$67:Q$81,1,0)</f>
        <v>0</v>
      </c>
      <c r="AR65">
        <f t="array" ref="AR65">IF($J65:$X65='Capacity Backing (Hide)2'!R$67:R$81,1,0)</f>
        <v>0</v>
      </c>
      <c r="AS65">
        <f t="array" ref="AS65">IF($J65:$X65='Capacity Backing (Hide)2'!S$67:S$81,1,0)</f>
        <v>0</v>
      </c>
      <c r="AT65">
        <f t="array" ref="AT65">IF($J65:$X65='Capacity Backing (Hide)2'!T$67:T$81,1,0)</f>
        <v>0</v>
      </c>
      <c r="AU65">
        <f t="array" ref="AU65">IF($J65:$X65='Capacity Backing (Hide)2'!U$67:U$81,1,0)</f>
        <v>0</v>
      </c>
      <c r="AV65">
        <f t="array" ref="AV65">IF($J65:$X65='Capacity Backing (Hide)2'!V$67:V$81,1,0)</f>
        <v>0</v>
      </c>
      <c r="AW65">
        <f t="array" ref="AW65">IF($J65:$X65='Capacity Backing (Hide)2'!W$67:W$81,1,0)</f>
        <v>0</v>
      </c>
      <c r="AX65">
        <f t="array" ref="AX65">IF($J65:$X65='Capacity Backing (Hide)2'!X$67:X$81,1,0)</f>
        <v>0</v>
      </c>
      <c r="AY65">
        <f t="array" ref="AY65">IF($J65:$X65='Capacity Backing (Hide)2'!Y$67:Y$81,1,0)</f>
        <v>0</v>
      </c>
      <c r="AZ65">
        <f t="array" ref="AZ65">IF($J65:$X65='Capacity Backing (Hide)2'!Z$67:Z$81,1,0)</f>
        <v>0</v>
      </c>
      <c r="BA65">
        <f t="array" ref="BA65">IF($J65:$X65='Capacity Backing (Hide)2'!AA$67:AA$81,1,0)</f>
        <v>0</v>
      </c>
      <c r="BB65">
        <f t="array" ref="BB65">IF($J65:$X65='Capacity Backing (Hide)2'!AB$67:AB$81,1,0)</f>
        <v>0</v>
      </c>
      <c r="BC65">
        <f t="array" ref="BC65">IF($J65:$X65='Capacity Backing (Hide)2'!AC$67:AC$81,1,0)</f>
        <v>0</v>
      </c>
      <c r="BD65">
        <f t="array" ref="BD65">IF($J65:$X65='Capacity Backing (Hide)2'!AD$67:AD$81,1,0)</f>
        <v>0</v>
      </c>
      <c r="BE65">
        <f t="array" ref="BE65">IF($J65:$X65='Capacity Backing (Hide)2'!AE$67:AE$81,1,0)</f>
        <v>0</v>
      </c>
      <c r="BF65">
        <f t="array" ref="BF65">IF($J65:$X65='Capacity Backing (Hide)2'!AF$67:AF$81,1,0)</f>
        <v>0</v>
      </c>
      <c r="BG65">
        <f t="array" ref="BG65">IF($J65:$X65='Capacity Backing (Hide)2'!AG$67:AG$81,1,0)</f>
        <v>0</v>
      </c>
      <c r="BH65">
        <f t="array" ref="BH65">IF($J65:$X65='Capacity Backing (Hide)2'!AH$67:AH$81,1,0)</f>
        <v>0</v>
      </c>
      <c r="BI65">
        <f t="array" ref="BI65">IF($J65:$X65='Capacity Backing (Hide)2'!AI$67:AI$81,1,0)</f>
        <v>0</v>
      </c>
      <c r="BJ65">
        <f t="array" ref="BJ65">IF($J65:$X65='Capacity Backing (Hide)2'!AJ$67:AJ$81,1,0)</f>
        <v>0</v>
      </c>
      <c r="BK65">
        <f t="array" ref="BK65">IF($J65:$X65='Capacity Backing (Hide)2'!AK$67:AK$81,1,0)</f>
        <v>0</v>
      </c>
      <c r="BL65">
        <f t="array" ref="BL65">IF($J65:$X65='Capacity Backing (Hide)2'!AL$67:AL$81,1,0)</f>
        <v>0</v>
      </c>
      <c r="BM65">
        <f t="array" ref="BM65">IF($J65:$X65='Capacity Backing (Hide)2'!AM$67:AM$81,1,0)</f>
        <v>0</v>
      </c>
      <c r="BN65">
        <f t="array" ref="BN65">IF($J65:$X65='Capacity Backing (Hide)2'!AN$67:AN$81,1,0)</f>
        <v>0</v>
      </c>
      <c r="BO65">
        <f t="array" ref="BO65">IF($J65:$X65='Capacity Backing (Hide)2'!AO$67:AO$81,1,0)</f>
        <v>0</v>
      </c>
      <c r="BP65">
        <f t="array" ref="BP65">IF($J65:$X65='Capacity Backing (Hide)2'!AP$67:AP$81,1,0)</f>
        <v>0</v>
      </c>
      <c r="BQ65">
        <f t="array" ref="BQ65">IF($J65:$X65='Capacity Backing (Hide)2'!AQ$67:AQ$81,1,0)</f>
        <v>0</v>
      </c>
      <c r="BR65">
        <f t="array" ref="BR65">IF($J65:$X65='Capacity Backing (Hide)2'!AR$67:AR$81,1,0)</f>
        <v>0</v>
      </c>
      <c r="BS65">
        <f t="array" ref="BS65">IF($J65:$X65='Capacity Backing (Hide)2'!AS$67:AS$81,1,0)</f>
        <v>0</v>
      </c>
      <c r="BT65">
        <f t="array" ref="BT65">IF($J65:$X65='Capacity Backing (Hide)2'!AT$67:AT$81,1,0)</f>
        <v>0</v>
      </c>
      <c r="BU65">
        <f t="array" ref="BU65">IF($J65:$X65='Capacity Backing (Hide)2'!AU$67:AU$81,1,0)</f>
        <v>0</v>
      </c>
      <c r="BV65">
        <f t="array" ref="BV65">IF($J65:$X65='Capacity Backing (Hide)2'!AV$67:AV$81,1,0)</f>
        <v>0</v>
      </c>
      <c r="BW65">
        <f t="array" ref="BW65">IF($J65:$X65='Capacity Backing (Hide)2'!AW$67:AW$81,1,0)</f>
        <v>0</v>
      </c>
      <c r="BX65">
        <f t="array" ref="BX65">IF($J65:$X65='Capacity Backing (Hide)2'!AX$67:AX$81,1,0)</f>
        <v>0</v>
      </c>
      <c r="BY65">
        <f t="array" ref="BY65">IF($J65:$X65='Capacity Backing (Hide)2'!AY$67:AY$81,1,0)</f>
        <v>0</v>
      </c>
      <c r="BZ65">
        <f t="array" ref="BZ65">IF($J65:$X65='Capacity Backing (Hide)2'!AZ$67:AZ$81,1,0)</f>
        <v>0</v>
      </c>
      <c r="CA65">
        <f t="array" ref="CA65">IF($J65:$X65='Capacity Backing (Hide)2'!BA$67:BA$81,1,0)</f>
        <v>0</v>
      </c>
      <c r="CB65">
        <f t="array" ref="CB65">IF($J65:$X65='Capacity Backing (Hide)2'!BB$67:BB$81,1,0)</f>
        <v>0</v>
      </c>
      <c r="CC65">
        <f t="array" ref="CC65">IF($J65:$X65='Capacity Backing (Hide)2'!BC$67:BC$81,1,0)</f>
        <v>0</v>
      </c>
      <c r="CD65">
        <f t="array" ref="CD65">IF($J65:$X65='Capacity Backing (Hide)2'!BD$67:BD$81,1,0)</f>
        <v>0</v>
      </c>
      <c r="CE65">
        <f t="array" ref="CE65">IF($J65:$X65='Capacity Backing (Hide)2'!BE$67:BE$81,1,0)</f>
        <v>0</v>
      </c>
      <c r="CF65">
        <f t="array" ref="CF65">IF($J65:$X65='Capacity Backing (Hide)2'!BF$67:BF$81,1,0)</f>
        <v>0</v>
      </c>
      <c r="CG65">
        <f t="array" ref="CG65">IF($J65:$X65='Capacity Backing (Hide)2'!BG$67:BG$81,1,0)</f>
        <v>0</v>
      </c>
      <c r="CH65">
        <f t="array" ref="CH65">IF($J65:$X65='Capacity Backing (Hide)2'!BH$67:BH$81,1,0)</f>
        <v>0</v>
      </c>
      <c r="CI65">
        <f t="array" ref="CI65">IF($J65:$X65='Capacity Backing (Hide)2'!BI$67:BI$81,1,0)</f>
        <v>0</v>
      </c>
      <c r="CJ65">
        <f t="array" ref="CJ65">IF($J65:$X65='Capacity Backing (Hide)2'!BJ$67:BJ$81,1,0)</f>
        <v>0</v>
      </c>
      <c r="CK65">
        <f t="array" ref="CK65">IF($J65:$X65='Capacity Backing (Hide)2'!BK$67:BK$81,1,0)</f>
        <v>0</v>
      </c>
      <c r="CL65">
        <f t="array" ref="CL65">IF($J65:$X65='Capacity Backing (Hide)2'!BL$67:BL$81,1,0)</f>
        <v>0</v>
      </c>
      <c r="CM65">
        <f t="array" ref="CM65">IF($J65:$X65='Capacity Backing (Hide)2'!BM$67:BM$81,1,0)</f>
        <v>0</v>
      </c>
      <c r="CN65">
        <f t="array" ref="CN65">IF($J65:$X65='Capacity Backing (Hide)2'!BN$67:BN$81,1,0)</f>
        <v>0</v>
      </c>
      <c r="CO65">
        <f t="array" ref="CO65">IF($J65:$X65='Capacity Backing (Hide)2'!BO$67:BO$81,1,0)</f>
        <v>0</v>
      </c>
      <c r="CP65">
        <f t="array" ref="CP65">IF($J65:$X65='Capacity Backing (Hide)2'!BP$67:BP$81,1,0)</f>
        <v>0</v>
      </c>
      <c r="CQ65">
        <f t="array" ref="CQ65">IF($J65:$X65='Capacity Backing (Hide)2'!BQ$67:BQ$81,1,0)</f>
        <v>0</v>
      </c>
      <c r="CR65">
        <f t="array" ref="CR65">IF($J65:$X65='Capacity Backing (Hide)2'!BR$67:BR$81,1,0)</f>
        <v>0</v>
      </c>
      <c r="CS65">
        <f t="array" ref="CS65">IF($J65:$X65='Capacity Backing (Hide)2'!BS$67:BS$81,1,0)</f>
        <v>0</v>
      </c>
      <c r="CT65">
        <f t="array" ref="CT65">IF($J65:$X65='Capacity Backing (Hide)2'!BT$67:BT$81,1,0)</f>
        <v>0</v>
      </c>
      <c r="CU65">
        <f t="array" ref="CU65">IF($J65:$X65='Capacity Backing (Hide)2'!BU$67:BU$81,1,0)</f>
        <v>0</v>
      </c>
      <c r="CV65">
        <f t="array" ref="CV65">IF($J65:$X65='Capacity Backing (Hide)2'!BV$67:BV$81,1,0)</f>
        <v>0</v>
      </c>
      <c r="CW65">
        <f t="array" ref="CW65">IF($J65:$X65='Capacity Backing (Hide)2'!BW$67:BW$81,1,0)</f>
        <v>0</v>
      </c>
      <c r="CX65">
        <f t="array" ref="CX65">IF($J65:$X65='Capacity Backing (Hide)2'!BX$67:BX$81,1,0)</f>
        <v>0</v>
      </c>
      <c r="CY65">
        <f t="array" ref="CY65">IF($J65:$X65='Capacity Backing (Hide)2'!BY$67:BY$81,1,0)</f>
        <v>0</v>
      </c>
      <c r="CZ65">
        <f t="array" ref="CZ65">IF($J65:$X65='Capacity Backing (Hide)2'!BZ$67:BZ$81,1,0)</f>
        <v>0</v>
      </c>
      <c r="DA65">
        <f t="array" ref="DA65">IF($J65:$X65='Capacity Backing (Hide)2'!CA$67:CA$81,1,0)</f>
        <v>0</v>
      </c>
      <c r="DB65">
        <f t="array" ref="DB65">IF($J65:$X65='Capacity Backing (Hide)2'!CB$67:CB$81,1,0)</f>
        <v>0</v>
      </c>
      <c r="DC65">
        <f t="array" ref="DC65">IF($J65:$X65='Capacity Backing (Hide)2'!CC$67:CC$81,1,0)</f>
        <v>0</v>
      </c>
      <c r="DD65">
        <f t="array" ref="DD65">IF($J65:$X65='Capacity Backing (Hide)2'!CD$67:CD$81,1,0)</f>
        <v>0</v>
      </c>
      <c r="DE65">
        <f t="array" ref="DE65">IF($J65:$X65='Capacity Backing (Hide)2'!CE$67:CE$81,1,0)</f>
        <v>0</v>
      </c>
      <c r="DF65">
        <f t="array" ref="DF65">IF($J65:$X65='Capacity Backing (Hide)2'!CF$67:CF$81,1,0)</f>
        <v>0</v>
      </c>
      <c r="DG65">
        <f t="array" ref="DG65">IF($J65:$X65='Capacity Backing (Hide)2'!CG$67:CG$81,1,0)</f>
        <v>0</v>
      </c>
      <c r="DH65">
        <f t="array" ref="DH65">IF($J65:$X65='Capacity Backing (Hide)2'!CH$67:CH$81,1,0)</f>
        <v>0</v>
      </c>
      <c r="DI65">
        <f t="array" ref="DI65">IF($J65:$X65='Capacity Backing (Hide)2'!CI$67:CI$81,1,0)</f>
        <v>0</v>
      </c>
      <c r="DJ65">
        <f t="array" ref="DJ65">IF($J65:$X65='Capacity Backing (Hide)2'!CJ$67:CJ$81,1,0)</f>
        <v>0</v>
      </c>
      <c r="DK65">
        <f t="array" ref="DK65">IF($J65:$X65='Capacity Backing (Hide)2'!CK$67:CK$81,1,0)</f>
        <v>0</v>
      </c>
      <c r="DL65">
        <f t="array" ref="DL65">IF($J65:$X65='Capacity Backing (Hide)2'!CL$67:CL$81,1,0)</f>
        <v>0</v>
      </c>
      <c r="DM65">
        <f t="array" ref="DM65">IF($J65:$X65='Capacity Backing (Hide)2'!CM$67:CM$81,1,0)</f>
        <v>0</v>
      </c>
      <c r="DN65">
        <f t="array" ref="DN65">IF($J65:$X65='Capacity Backing (Hide)2'!CN$67:CN$81,1,0)</f>
        <v>0</v>
      </c>
      <c r="DO65">
        <f t="array" ref="DO65">IF($J65:$X65='Capacity Backing (Hide)2'!CO$67:CO$81,1,0)</f>
        <v>0</v>
      </c>
      <c r="DP65">
        <f t="array" ref="DP65">IF($J65:$X65='Capacity Backing (Hide)2'!CP$67:CP$81,1,0)</f>
        <v>0</v>
      </c>
      <c r="DQ65">
        <f t="array" ref="DQ65">IF($J65:$X65='Capacity Backing (Hide)2'!CQ$67:CQ$81,1,0)</f>
        <v>0</v>
      </c>
      <c r="DR65">
        <f t="array" ref="DR65">IF($J65:$X65='Capacity Backing (Hide)2'!CR$67:CR$81,1,0)</f>
        <v>0</v>
      </c>
      <c r="DS65">
        <f t="array" ref="DS65">IF($J65:$X65='Capacity Backing (Hide)2'!CS$67:CS$81,1,0)</f>
        <v>0</v>
      </c>
      <c r="DT65">
        <f t="array" ref="DT65">IF($J65:$X65='Capacity Backing (Hide)2'!CT$67:CT$81,1,0)</f>
        <v>0</v>
      </c>
      <c r="DU65">
        <f t="array" ref="DU65">IF($J65:$X65='Capacity Backing (Hide)2'!CU$67:CU$81,1,0)</f>
        <v>0</v>
      </c>
      <c r="DV65">
        <f t="array" ref="DV65">IF($J65:$X65='Capacity Backing (Hide)2'!CV$67:CV$81,1,0)</f>
        <v>0</v>
      </c>
      <c r="DW65">
        <f t="array" ref="DW65">IF($J65:$X65='Capacity Backing (Hide)2'!CW$67:CW$81,1,0)</f>
        <v>0</v>
      </c>
      <c r="DZ65">
        <f t="array" ref="DZ65">IF($J65:$X65='Capacity Backing (Hide)2'!B$203:CZ$217,1,0)</f>
        <v>0</v>
      </c>
      <c r="EA65">
        <f t="array" ref="EA65">IF($J65:$X65='Capacity Backing (Hide)2'!C$203:DA$217,1,0)</f>
        <v>0</v>
      </c>
      <c r="EB65">
        <f t="array" ref="EB65">IF($J65:$X65='Capacity Backing (Hide)2'!D$203:DB$217,1,0)</f>
        <v>0</v>
      </c>
      <c r="EC65">
        <f t="array" ref="EC65">IF($J65:$X65='Capacity Backing (Hide)2'!E$203:DC$217,1,0)</f>
        <v>0</v>
      </c>
      <c r="ED65">
        <f t="array" ref="ED65">IF($J65:$X65='Capacity Backing (Hide)2'!F$203:DD$217,1,0)</f>
        <v>0</v>
      </c>
      <c r="EE65">
        <f t="array" ref="EE65">IF($J65:$X65='Capacity Backing (Hide)2'!G$203:DE$217,1,0)</f>
        <v>0</v>
      </c>
      <c r="EF65">
        <f t="array" ref="EF65">IF($J65:$X65='Capacity Backing (Hide)2'!H$203:DF$217,1,0)</f>
        <v>0</v>
      </c>
      <c r="EG65">
        <f t="array" ref="EG65">IF($J65:$X65='Capacity Backing (Hide)2'!I$203:DG$217,1,0)</f>
        <v>0</v>
      </c>
      <c r="EH65">
        <f t="array" ref="EH65">IF($J65:$X65='Capacity Backing (Hide)2'!J$203:DH$217,1,0)</f>
        <v>0</v>
      </c>
      <c r="EI65">
        <f t="array" ref="EI65">IF($J65:$X65='Capacity Backing (Hide)2'!K$203:DI$217,1,0)</f>
        <v>0</v>
      </c>
      <c r="EJ65">
        <f t="array" ref="EJ65">IF($J65:$X65='Capacity Backing (Hide)2'!L$203:DJ$217,1,0)</f>
        <v>0</v>
      </c>
      <c r="EK65">
        <f t="array" ref="EK65">IF($J65:$X65='Capacity Backing (Hide)2'!M$203:DK$217,1,0)</f>
        <v>0</v>
      </c>
      <c r="EL65">
        <f t="array" ref="EL65">IF($J65:$X65='Capacity Backing (Hide)2'!N$203:DL$217,1,0)</f>
        <v>0</v>
      </c>
      <c r="EM65">
        <f t="array" ref="EM65">IF($J65:$X65='Capacity Backing (Hide)2'!O$203:DM$217,1,0)</f>
        <v>0</v>
      </c>
      <c r="EN65">
        <f t="array" ref="EN65">IF($J65:$X65='Capacity Backing (Hide)2'!P$203:DN$217,1,0)</f>
        <v>0</v>
      </c>
      <c r="EO65">
        <f t="array" ref="EO65">IF($J65:$X65='Capacity Backing (Hide)2'!Q$203:DO$217,1,0)</f>
        <v>0</v>
      </c>
      <c r="EP65">
        <f t="array" ref="EP65">IF($J65:$X65='Capacity Backing (Hide)2'!R$203:DP$217,1,0)</f>
        <v>0</v>
      </c>
      <c r="EQ65">
        <f t="array" ref="EQ65">IF($J65:$X65='Capacity Backing (Hide)2'!S$203:DQ$217,1,0)</f>
        <v>0</v>
      </c>
      <c r="ER65">
        <f t="array" ref="ER65">IF($J65:$X65='Capacity Backing (Hide)2'!T$203:DR$217,1,0)</f>
        <v>0</v>
      </c>
      <c r="ES65">
        <f t="array" ref="ES65">IF($J65:$X65='Capacity Backing (Hide)2'!U$203:DS$217,1,0)</f>
        <v>0</v>
      </c>
      <c r="ET65">
        <f t="array" ref="ET65">IF($J65:$X65='Capacity Backing (Hide)2'!V$203:DT$217,1,0)</f>
        <v>0</v>
      </c>
      <c r="EU65">
        <f t="array" ref="EU65">IF($J65:$X65='Capacity Backing (Hide)2'!W$203:DU$217,1,0)</f>
        <v>0</v>
      </c>
      <c r="EV65">
        <f t="array" ref="EV65">IF($J65:$X65='Capacity Backing (Hide)2'!X$203:DV$217,1,0)</f>
        <v>0</v>
      </c>
      <c r="EW65">
        <f t="array" ref="EW65">IF($J65:$X65='Capacity Backing (Hide)2'!Y$203:DW$217,1,0)</f>
        <v>0</v>
      </c>
      <c r="EX65">
        <f t="array" ref="EX65">IF($J65:$X65='Capacity Backing (Hide)2'!Z$203:DX$217,1,0)</f>
        <v>0</v>
      </c>
      <c r="EY65">
        <f t="array" ref="EY65">IF($J65:$X65='Capacity Backing (Hide)2'!AA$203:DY$217,1,0)</f>
        <v>0</v>
      </c>
      <c r="EZ65">
        <f t="array" ref="EZ65">IF($J65:$X65='Capacity Backing (Hide)2'!AB$203:DZ$217,1,0)</f>
        <v>0</v>
      </c>
      <c r="FA65">
        <f t="array" ref="FA65">IF($J65:$X65='Capacity Backing (Hide)2'!AC$203:EA$217,1,0)</f>
        <v>0</v>
      </c>
      <c r="FB65">
        <f t="array" ref="FB65">IF($J65:$X65='Capacity Backing (Hide)2'!AD$203:EB$217,1,0)</f>
        <v>0</v>
      </c>
      <c r="FC65">
        <f t="array" ref="FC65">IF($J65:$X65='Capacity Backing (Hide)2'!AE$203:EC$217,1,0)</f>
        <v>0</v>
      </c>
      <c r="FD65">
        <f t="array" ref="FD65">IF($J65:$X65='Capacity Backing (Hide)2'!AF$203:ED$217,1,0)</f>
        <v>0</v>
      </c>
      <c r="FE65">
        <f t="array" ref="FE65">IF($J65:$X65='Capacity Backing (Hide)2'!AG$203:EE$217,1,0)</f>
        <v>0</v>
      </c>
      <c r="FF65">
        <f t="array" ref="FF65">IF($J65:$X65='Capacity Backing (Hide)2'!AH$203:EF$217,1,0)</f>
        <v>0</v>
      </c>
      <c r="FG65">
        <f t="array" ref="FG65">IF($J65:$X65='Capacity Backing (Hide)2'!AI$203:EG$217,1,0)</f>
        <v>0</v>
      </c>
      <c r="FH65">
        <f t="array" ref="FH65">IF($J65:$X65='Capacity Backing (Hide)2'!AJ$203:EH$217,1,0)</f>
        <v>0</v>
      </c>
      <c r="FI65">
        <f t="array" ref="FI65">IF($J65:$X65='Capacity Backing (Hide)2'!AK$203:EI$217,1,0)</f>
        <v>0</v>
      </c>
      <c r="FJ65">
        <f t="array" ref="FJ65">IF($J65:$X65='Capacity Backing (Hide)2'!AL$203:EJ$217,1,0)</f>
        <v>0</v>
      </c>
      <c r="FK65">
        <f t="array" ref="FK65">IF($J65:$X65='Capacity Backing (Hide)2'!AM$203:EK$217,1,0)</f>
        <v>0</v>
      </c>
      <c r="FL65">
        <f t="array" ref="FL65">IF($J65:$X65='Capacity Backing (Hide)2'!AN$203:EL$217,1,0)</f>
        <v>0</v>
      </c>
      <c r="FM65">
        <f t="array" ref="FM65">IF($J65:$X65='Capacity Backing (Hide)2'!AO$203:EM$217,1,0)</f>
        <v>0</v>
      </c>
      <c r="FN65">
        <f t="array" ref="FN65">IF($J65:$X65='Capacity Backing (Hide)2'!AP$203:EN$217,1,0)</f>
        <v>0</v>
      </c>
      <c r="FO65">
        <f t="array" ref="FO65">IF($J65:$X65='Capacity Backing (Hide)2'!AQ$203:EO$217,1,0)</f>
        <v>0</v>
      </c>
      <c r="FP65">
        <f t="array" ref="FP65">IF($J65:$X65='Capacity Backing (Hide)2'!AR$203:EP$217,1,0)</f>
        <v>0</v>
      </c>
      <c r="FQ65">
        <f t="array" ref="FQ65">IF($J65:$X65='Capacity Backing (Hide)2'!AS$203:EQ$217,1,0)</f>
        <v>0</v>
      </c>
      <c r="FR65">
        <f t="array" ref="FR65">IF($J65:$X65='Capacity Backing (Hide)2'!AT$203:ER$217,1,0)</f>
        <v>0</v>
      </c>
      <c r="FS65">
        <f t="array" ref="FS65">IF($J65:$X65='Capacity Backing (Hide)2'!AU$203:ES$217,1,0)</f>
        <v>0</v>
      </c>
      <c r="FT65">
        <f t="array" ref="FT65">IF($J65:$X65='Capacity Backing (Hide)2'!AV$203:ET$217,1,0)</f>
        <v>0</v>
      </c>
      <c r="FU65">
        <f t="array" ref="FU65">IF($J65:$X65='Capacity Backing (Hide)2'!AW$203:EU$217,1,0)</f>
        <v>0</v>
      </c>
      <c r="FV65">
        <f t="array" ref="FV65">IF($J65:$X65='Capacity Backing (Hide)2'!AX$203:EV$217,1,0)</f>
        <v>0</v>
      </c>
      <c r="FW65">
        <f t="array" ref="FW65">IF($J65:$X65='Capacity Backing (Hide)2'!AY$203:EW$217,1,0)</f>
        <v>0</v>
      </c>
      <c r="FX65">
        <f t="array" ref="FX65">IF($J65:$X65='Capacity Backing (Hide)2'!AZ$203:EX$217,1,0)</f>
        <v>0</v>
      </c>
      <c r="FY65">
        <f t="array" ref="FY65">IF($J65:$X65='Capacity Backing (Hide)2'!BA$203:EY$217,1,0)</f>
        <v>0</v>
      </c>
      <c r="FZ65">
        <f t="array" ref="FZ65">IF($J65:$X65='Capacity Backing (Hide)2'!BB$203:EZ$217,1,0)</f>
        <v>0</v>
      </c>
      <c r="GA65">
        <f t="array" ref="GA65">IF($J65:$X65='Capacity Backing (Hide)2'!BC$203:FA$217,1,0)</f>
        <v>0</v>
      </c>
      <c r="GB65">
        <f t="array" ref="GB65">IF($J65:$X65='Capacity Backing (Hide)2'!BD$203:FB$217,1,0)</f>
        <v>0</v>
      </c>
      <c r="GC65">
        <f t="array" ref="GC65">IF($J65:$X65='Capacity Backing (Hide)2'!BE$203:FC$217,1,0)</f>
        <v>0</v>
      </c>
      <c r="GD65">
        <f t="array" ref="GD65">IF($J65:$X65='Capacity Backing (Hide)2'!BF$203:FD$217,1,0)</f>
        <v>0</v>
      </c>
      <c r="GE65">
        <f t="array" ref="GE65">IF($J65:$X65='Capacity Backing (Hide)2'!BG$203:FE$217,1,0)</f>
        <v>0</v>
      </c>
      <c r="GF65">
        <f t="array" ref="GF65">IF($J65:$X65='Capacity Backing (Hide)2'!BH$203:FF$217,1,0)</f>
        <v>0</v>
      </c>
      <c r="GG65">
        <f t="array" ref="GG65">IF($J65:$X65='Capacity Backing (Hide)2'!BI$203:FG$217,1,0)</f>
        <v>0</v>
      </c>
      <c r="GH65">
        <f t="array" ref="GH65">IF($J65:$X65='Capacity Backing (Hide)2'!BJ$203:FH$217,1,0)</f>
        <v>0</v>
      </c>
      <c r="GI65">
        <f t="array" ref="GI65">IF($J65:$X65='Capacity Backing (Hide)2'!BK$203:FI$217,1,0)</f>
        <v>0</v>
      </c>
      <c r="GJ65">
        <f t="array" ref="GJ65">IF($J65:$X65='Capacity Backing (Hide)2'!BL$203:FJ$217,1,0)</f>
        <v>0</v>
      </c>
      <c r="GK65">
        <f t="array" ref="GK65">IF($J65:$X65='Capacity Backing (Hide)2'!BM$203:FK$217,1,0)</f>
        <v>0</v>
      </c>
      <c r="GL65">
        <f t="array" ref="GL65">IF($J65:$X65='Capacity Backing (Hide)2'!BN$203:FL$217,1,0)</f>
        <v>0</v>
      </c>
      <c r="GM65">
        <f t="array" ref="GM65">IF($J65:$X65='Capacity Backing (Hide)2'!BO$203:FM$217,1,0)</f>
        <v>0</v>
      </c>
      <c r="GN65">
        <f t="array" ref="GN65">IF($J65:$X65='Capacity Backing (Hide)2'!BP$203:FN$217,1,0)</f>
        <v>0</v>
      </c>
      <c r="GO65">
        <f t="array" ref="GO65">IF($J65:$X65='Capacity Backing (Hide)2'!BQ$203:FO$217,1,0)</f>
        <v>0</v>
      </c>
      <c r="GP65">
        <f t="array" ref="GP65">IF($J65:$X65='Capacity Backing (Hide)2'!BR$203:FP$217,1,0)</f>
        <v>0</v>
      </c>
      <c r="GQ65">
        <f t="array" ref="GQ65">IF($J65:$X65='Capacity Backing (Hide)2'!BS$203:FQ$217,1,0)</f>
        <v>0</v>
      </c>
      <c r="GR65">
        <f t="array" ref="GR65">IF($J65:$X65='Capacity Backing (Hide)2'!BT$203:FR$217,1,0)</f>
        <v>0</v>
      </c>
      <c r="GS65">
        <f t="array" ref="GS65">IF($J65:$X65='Capacity Backing (Hide)2'!BU$203:FS$217,1,0)</f>
        <v>0</v>
      </c>
      <c r="GT65">
        <f t="array" ref="GT65">IF($J65:$X65='Capacity Backing (Hide)2'!BV$203:FT$217,1,0)</f>
        <v>0</v>
      </c>
      <c r="GU65">
        <f t="array" ref="GU65">IF($J65:$X65='Capacity Backing (Hide)2'!BW$203:FU$217,1,0)</f>
        <v>0</v>
      </c>
      <c r="GV65">
        <f t="array" ref="GV65">IF($J65:$X65='Capacity Backing (Hide)2'!BX$203:FV$217,1,0)</f>
        <v>0</v>
      </c>
      <c r="GW65">
        <f t="array" ref="GW65">IF($J65:$X65='Capacity Backing (Hide)2'!BY$203:FW$217,1,0)</f>
        <v>0</v>
      </c>
      <c r="GX65">
        <f t="array" ref="GX65">IF($J65:$X65='Capacity Backing (Hide)2'!BZ$203:FX$217,1,0)</f>
        <v>0</v>
      </c>
      <c r="GY65">
        <f t="array" ref="GY65">IF($J65:$X65='Capacity Backing (Hide)2'!CA$203:FY$217,1,0)</f>
        <v>0</v>
      </c>
      <c r="GZ65">
        <f t="array" ref="GZ65">IF($J65:$X65='Capacity Backing (Hide)2'!CB$203:FZ$217,1,0)</f>
        <v>0</v>
      </c>
      <c r="HA65">
        <f t="array" ref="HA65">IF($J65:$X65='Capacity Backing (Hide)2'!CC$203:GA$217,1,0)</f>
        <v>0</v>
      </c>
      <c r="HB65">
        <f t="array" ref="HB65">IF($J65:$X65='Capacity Backing (Hide)2'!CD$203:GB$217,1,0)</f>
        <v>0</v>
      </c>
      <c r="HC65">
        <f t="array" ref="HC65">IF($J65:$X65='Capacity Backing (Hide)2'!CE$203:GC$217,1,0)</f>
        <v>0</v>
      </c>
      <c r="HD65">
        <f t="array" ref="HD65">IF($J65:$X65='Capacity Backing (Hide)2'!CF$203:GD$217,1,0)</f>
        <v>0</v>
      </c>
      <c r="HE65">
        <f t="array" ref="HE65">IF($J65:$X65='Capacity Backing (Hide)2'!CG$203:GE$217,1,0)</f>
        <v>0</v>
      </c>
      <c r="HF65">
        <f t="array" ref="HF65">IF($J65:$X65='Capacity Backing (Hide)2'!CH$203:GF$217,1,0)</f>
        <v>0</v>
      </c>
      <c r="HG65">
        <f t="array" ref="HG65">IF($J65:$X65='Capacity Backing (Hide)2'!CI$203:GG$217,1,0)</f>
        <v>0</v>
      </c>
      <c r="HH65">
        <f t="array" ref="HH65">IF($J65:$X65='Capacity Backing (Hide)2'!CJ$203:GH$217,1,0)</f>
        <v>0</v>
      </c>
      <c r="HI65">
        <f t="array" ref="HI65">IF($J65:$X65='Capacity Backing (Hide)2'!CK$203:GI$217,1,0)</f>
        <v>0</v>
      </c>
      <c r="HJ65">
        <f t="array" ref="HJ65">IF($J65:$X65='Capacity Backing (Hide)2'!CL$203:GJ$217,1,0)</f>
        <v>0</v>
      </c>
      <c r="HK65">
        <f t="array" ref="HK65">IF($J65:$X65='Capacity Backing (Hide)2'!CM$203:GK$217,1,0)</f>
        <v>0</v>
      </c>
      <c r="HL65">
        <f t="array" ref="HL65">IF($J65:$X65='Capacity Backing (Hide)2'!CN$203:GL$217,1,0)</f>
        <v>0</v>
      </c>
      <c r="HM65">
        <f t="array" ref="HM65">IF($J65:$X65='Capacity Backing (Hide)2'!CO$203:GM$217,1,0)</f>
        <v>0</v>
      </c>
      <c r="HN65">
        <f t="array" ref="HN65">IF($J65:$X65='Capacity Backing (Hide)2'!CP$203:GN$217,1,0)</f>
        <v>0</v>
      </c>
      <c r="HO65">
        <f t="array" ref="HO65">IF($J65:$X65='Capacity Backing (Hide)2'!CQ$203:GO$217,1,0)</f>
        <v>0</v>
      </c>
      <c r="HP65">
        <f t="array" ref="HP65">IF($J65:$X65='Capacity Backing (Hide)2'!CR$203:GP$217,1,0)</f>
        <v>0</v>
      </c>
      <c r="HQ65">
        <f t="array" ref="HQ65">IF($J65:$X65='Capacity Backing (Hide)2'!CS$203:GQ$217,1,0)</f>
        <v>0</v>
      </c>
      <c r="HR65">
        <f t="array" ref="HR65">IF($J65:$X65='Capacity Backing (Hide)2'!CT$203:GR$217,1,0)</f>
        <v>0</v>
      </c>
      <c r="HS65">
        <f t="array" ref="HS65">IF($J65:$X65='Capacity Backing (Hide)2'!CU$203:GS$217,1,0)</f>
        <v>0</v>
      </c>
      <c r="HT65">
        <f t="array" ref="HT65">IF($J65:$X65='Capacity Backing (Hide)2'!CV$203:GT$217,1,0)</f>
        <v>0</v>
      </c>
      <c r="HU65">
        <f t="array" ref="HU65">IF($J65:$X65='Capacity Backing (Hide)2'!CW$203:GU$217,1,0)</f>
        <v>0</v>
      </c>
      <c r="HX65" s="224">
        <f>'Capacity Backing (Hide)2'!B$3*(AB65/MAX(1,SUMIFS('Treatment Backing (Hide)'!$B$110:$B$124,'Capacity Backing (Hide)2'!B$67:B$81,"X")))</f>
        <v>0</v>
      </c>
      <c r="HY65" s="224">
        <f>'Capacity Backing (Hide)2'!C$3*(AC65/MAX(1,SUMIFS('Treatment Backing (Hide)'!$B$110:$B$124,'Capacity Backing (Hide)2'!C$67:C$81,"X")))</f>
        <v>0</v>
      </c>
      <c r="HZ65" s="224">
        <f>'Capacity Backing (Hide)2'!D$3*(AD65/MAX(1,SUMIFS('Treatment Backing (Hide)'!$B$110:$B$124,'Capacity Backing (Hide)2'!D$67:D$81,"X")))</f>
        <v>0</v>
      </c>
      <c r="IA65" s="224">
        <f>'Capacity Backing (Hide)2'!E$3*(AE65/MAX(1,SUMIFS('Treatment Backing (Hide)'!$B$110:$B$124,'Capacity Backing (Hide)2'!E$67:E$81,"X")))</f>
        <v>0</v>
      </c>
      <c r="IB65" s="224">
        <f>'Capacity Backing (Hide)2'!F$3*(AF65/MAX(1,SUMIFS('Treatment Backing (Hide)'!$B$110:$B$124,'Capacity Backing (Hide)2'!F$67:F$81,"X")))</f>
        <v>0</v>
      </c>
      <c r="IC65" s="224">
        <f>'Capacity Backing (Hide)2'!G$3*(AG65/MAX(1,SUMIFS('Treatment Backing (Hide)'!$B$110:$B$124,'Capacity Backing (Hide)2'!G$67:G$81,"X")))</f>
        <v>0</v>
      </c>
      <c r="ID65" s="224">
        <f>'Capacity Backing (Hide)2'!H$3*(AH65/MAX(1,SUMIFS('Treatment Backing (Hide)'!$B$110:$B$124,'Capacity Backing (Hide)2'!H$67:H$81,"X")))</f>
        <v>0</v>
      </c>
      <c r="IE65" s="224">
        <f>'Capacity Backing (Hide)2'!I$3*(AI65/MAX(1,SUMIFS('Treatment Backing (Hide)'!$B$110:$B$124,'Capacity Backing (Hide)2'!I$67:I$81,"X")))</f>
        <v>0</v>
      </c>
      <c r="IF65" s="224">
        <f>'Capacity Backing (Hide)2'!J$3*(AJ65/MAX(1,SUMIFS('Treatment Backing (Hide)'!$B$110:$B$124,'Capacity Backing (Hide)2'!J$67:J$81,"X")))</f>
        <v>0</v>
      </c>
      <c r="IG65" s="224">
        <f>'Capacity Backing (Hide)2'!K$3*(AK65/MAX(1,SUMIFS('Treatment Backing (Hide)'!$B$110:$B$124,'Capacity Backing (Hide)2'!K$67:K$81,"X")))</f>
        <v>0</v>
      </c>
      <c r="IH65" s="224">
        <f>'Capacity Backing (Hide)2'!L$3*(AL65/MAX(1,SUMIFS('Treatment Backing (Hide)'!$B$110:$B$124,'Capacity Backing (Hide)2'!L$67:L$81,"X")))</f>
        <v>0</v>
      </c>
      <c r="II65" s="224">
        <f>'Capacity Backing (Hide)2'!M$3*(AM65/MAX(1,SUMIFS('Treatment Backing (Hide)'!$B$110:$B$124,'Capacity Backing (Hide)2'!M$67:M$81,"X")))</f>
        <v>0</v>
      </c>
      <c r="IJ65" s="224">
        <f>'Capacity Backing (Hide)2'!N$3*(AN65/MAX(1,SUMIFS('Treatment Backing (Hide)'!$B$110:$B$124,'Capacity Backing (Hide)2'!N$67:N$81,"X")))</f>
        <v>0</v>
      </c>
      <c r="IK65" s="224">
        <f>'Capacity Backing (Hide)2'!O$3*(AO65/MAX(1,SUMIFS('Treatment Backing (Hide)'!$B$110:$B$124,'Capacity Backing (Hide)2'!O$67:O$81,"X")))</f>
        <v>0</v>
      </c>
      <c r="IL65" s="224">
        <f>'Capacity Backing (Hide)2'!P$3*(AP65/MAX(1,SUMIFS('Treatment Backing (Hide)'!$B$110:$B$124,'Capacity Backing (Hide)2'!P$67:P$81,"X")))</f>
        <v>0</v>
      </c>
      <c r="IM65" s="224">
        <f>'Capacity Backing (Hide)2'!Q$3*(AQ65/MAX(1,SUMIFS('Treatment Backing (Hide)'!$B$110:$B$124,'Capacity Backing (Hide)2'!Q$67:Q$81,"X")))</f>
        <v>0</v>
      </c>
      <c r="IN65" s="224">
        <f>'Capacity Backing (Hide)2'!R$3*(AR65/MAX(1,SUMIFS('Treatment Backing (Hide)'!$B$110:$B$124,'Capacity Backing (Hide)2'!R$67:R$81,"X")))</f>
        <v>0</v>
      </c>
      <c r="IO65" s="224">
        <f>'Capacity Backing (Hide)2'!S$3*(AS65/MAX(1,SUMIFS('Treatment Backing (Hide)'!$B$110:$B$124,'Capacity Backing (Hide)2'!S$67:S$81,"X")))</f>
        <v>0</v>
      </c>
      <c r="IP65" s="224">
        <f>'Capacity Backing (Hide)2'!T$3*(AT65/MAX(1,SUMIFS('Treatment Backing (Hide)'!$B$110:$B$124,'Capacity Backing (Hide)2'!T$67:T$81,"X")))</f>
        <v>0</v>
      </c>
      <c r="IQ65" s="224">
        <f>'Capacity Backing (Hide)2'!U$3*(AU65/MAX(1,SUMIFS('Treatment Backing (Hide)'!$B$110:$B$124,'Capacity Backing (Hide)2'!U$67:U$81,"X")))</f>
        <v>0</v>
      </c>
      <c r="IR65" s="224">
        <f>'Capacity Backing (Hide)2'!V$3*(AV65/MAX(1,SUMIFS('Treatment Backing (Hide)'!$B$110:$B$124,'Capacity Backing (Hide)2'!V$67:V$81,"X")))</f>
        <v>0</v>
      </c>
      <c r="IS65" s="224">
        <f>'Capacity Backing (Hide)2'!W$3*(AW65/MAX(1,SUMIFS('Treatment Backing (Hide)'!$B$110:$B$124,'Capacity Backing (Hide)2'!W$67:W$81,"X")))</f>
        <v>0</v>
      </c>
      <c r="IT65" s="224">
        <f>'Capacity Backing (Hide)2'!X$3*(AX65/MAX(1,SUMIFS('Treatment Backing (Hide)'!$B$110:$B$124,'Capacity Backing (Hide)2'!X$67:X$81,"X")))</f>
        <v>0</v>
      </c>
      <c r="IU65" s="224">
        <f>'Capacity Backing (Hide)2'!Y$3*(AY65/MAX(1,SUMIFS('Treatment Backing (Hide)'!$B$110:$B$124,'Capacity Backing (Hide)2'!Y$67:Y$81,"X")))</f>
        <v>0</v>
      </c>
      <c r="IV65" s="224">
        <f>'Capacity Backing (Hide)2'!Z$3*(AZ65/MAX(1,SUMIFS('Treatment Backing (Hide)'!$B$110:$B$124,'Capacity Backing (Hide)2'!Z$67:Z$81,"X")))</f>
        <v>0</v>
      </c>
      <c r="IW65" s="224">
        <f>'Capacity Backing (Hide)2'!AA$3*(BA65/MAX(1,SUMIFS('Treatment Backing (Hide)'!$B$110:$B$124,'Capacity Backing (Hide)2'!AA$67:AA$81,"X")))</f>
        <v>0</v>
      </c>
      <c r="IX65" s="224">
        <f>'Capacity Backing (Hide)2'!AB$3*(BB65/MAX(1,SUMIFS('Treatment Backing (Hide)'!$B$110:$B$124,'Capacity Backing (Hide)2'!AB$67:AB$81,"X")))</f>
        <v>0</v>
      </c>
      <c r="IY65" s="224">
        <f>'Capacity Backing (Hide)2'!AC$3*(BC65/MAX(1,SUMIFS('Treatment Backing (Hide)'!$B$110:$B$124,'Capacity Backing (Hide)2'!AC$67:AC$81,"X")))</f>
        <v>0</v>
      </c>
      <c r="IZ65" s="224">
        <f>'Capacity Backing (Hide)2'!AD$3*(BD65/MAX(1,SUMIFS('Treatment Backing (Hide)'!$B$110:$B$124,'Capacity Backing (Hide)2'!AD$67:AD$81,"X")))</f>
        <v>0</v>
      </c>
      <c r="JA65" s="224">
        <f>'Capacity Backing (Hide)2'!AE$3*(BE65/MAX(1,SUMIFS('Treatment Backing (Hide)'!$B$110:$B$124,'Capacity Backing (Hide)2'!AE$67:AE$81,"X")))</f>
        <v>0</v>
      </c>
      <c r="JB65" s="224">
        <f>'Capacity Backing (Hide)2'!AF$3*(BF65/MAX(1,SUMIFS('Treatment Backing (Hide)'!$B$110:$B$124,'Capacity Backing (Hide)2'!AF$67:AF$81,"X")))</f>
        <v>0</v>
      </c>
      <c r="JC65" s="224">
        <f>'Capacity Backing (Hide)2'!AG$3*(BG65/MAX(1,SUMIFS('Treatment Backing (Hide)'!$B$110:$B$124,'Capacity Backing (Hide)2'!AG$67:AG$81,"X")))</f>
        <v>0</v>
      </c>
      <c r="JD65" s="224">
        <f>'Capacity Backing (Hide)2'!AH$3*(BH65/MAX(1,SUMIFS('Treatment Backing (Hide)'!$B$110:$B$124,'Capacity Backing (Hide)2'!AH$67:AH$81,"X")))</f>
        <v>0</v>
      </c>
      <c r="JE65" s="224">
        <f>'Capacity Backing (Hide)2'!AI$3*(BI65/MAX(1,SUMIFS('Treatment Backing (Hide)'!$B$110:$B$124,'Capacity Backing (Hide)2'!AI$67:AI$81,"X")))</f>
        <v>0</v>
      </c>
      <c r="JF65" s="224">
        <f>'Capacity Backing (Hide)2'!AJ$3*(BJ65/MAX(1,SUMIFS('Treatment Backing (Hide)'!$B$110:$B$124,'Capacity Backing (Hide)2'!AJ$67:AJ$81,"X")))</f>
        <v>0</v>
      </c>
      <c r="JG65" s="224">
        <f>'Capacity Backing (Hide)2'!AK$3*(BK65/MAX(1,SUMIFS('Treatment Backing (Hide)'!$B$110:$B$124,'Capacity Backing (Hide)2'!AK$67:AK$81,"X")))</f>
        <v>0</v>
      </c>
      <c r="JH65" s="224">
        <f>'Capacity Backing (Hide)2'!AL$3*(BL65/MAX(1,SUMIFS('Treatment Backing (Hide)'!$B$110:$B$124,'Capacity Backing (Hide)2'!AL$67:AL$81,"X")))</f>
        <v>0</v>
      </c>
      <c r="JI65" s="224">
        <f>'Capacity Backing (Hide)2'!AM$3*(BM65/MAX(1,SUMIFS('Treatment Backing (Hide)'!$B$110:$B$124,'Capacity Backing (Hide)2'!AM$67:AM$81,"X")))</f>
        <v>0</v>
      </c>
      <c r="JJ65" s="224">
        <f>'Capacity Backing (Hide)2'!AN$3*(BN65/MAX(1,SUMIFS('Treatment Backing (Hide)'!$B$110:$B$124,'Capacity Backing (Hide)2'!AN$67:AN$81,"X")))</f>
        <v>0</v>
      </c>
      <c r="JK65" s="224">
        <f>'Capacity Backing (Hide)2'!AO$3*(BO65/MAX(1,SUMIFS('Treatment Backing (Hide)'!$B$110:$B$124,'Capacity Backing (Hide)2'!AO$67:AO$81,"X")))</f>
        <v>0</v>
      </c>
      <c r="JL65" s="224">
        <f>'Capacity Backing (Hide)2'!AP$3*(BP65/MAX(1,SUMIFS('Treatment Backing (Hide)'!$B$110:$B$124,'Capacity Backing (Hide)2'!AP$67:AP$81,"X")))</f>
        <v>0</v>
      </c>
      <c r="JM65" s="224">
        <f>'Capacity Backing (Hide)2'!AQ$3*(BQ65/MAX(1,SUMIFS('Treatment Backing (Hide)'!$B$110:$B$124,'Capacity Backing (Hide)2'!AQ$67:AQ$81,"X")))</f>
        <v>0</v>
      </c>
      <c r="JN65" s="224">
        <f>'Capacity Backing (Hide)2'!AR$3*(BR65/MAX(1,SUMIFS('Treatment Backing (Hide)'!$B$110:$B$124,'Capacity Backing (Hide)2'!AR$67:AR$81,"X")))</f>
        <v>0</v>
      </c>
      <c r="JO65" s="224">
        <f>'Capacity Backing (Hide)2'!AS$3*(BS65/MAX(1,SUMIFS('Treatment Backing (Hide)'!$B$110:$B$124,'Capacity Backing (Hide)2'!AS$67:AS$81,"X")))</f>
        <v>0</v>
      </c>
      <c r="JP65" s="224">
        <f>'Capacity Backing (Hide)2'!AT$3*(BT65/MAX(1,SUMIFS('Treatment Backing (Hide)'!$B$110:$B$124,'Capacity Backing (Hide)2'!AT$67:AT$81,"X")))</f>
        <v>0</v>
      </c>
      <c r="JQ65" s="224">
        <f>'Capacity Backing (Hide)2'!AU$3*(BU65/MAX(1,SUMIFS('Treatment Backing (Hide)'!$B$110:$B$124,'Capacity Backing (Hide)2'!AU$67:AU$81,"X")))</f>
        <v>0</v>
      </c>
      <c r="JR65" s="224">
        <f>'Capacity Backing (Hide)2'!AV$3*(BV65/MAX(1,SUMIFS('Treatment Backing (Hide)'!$B$110:$B$124,'Capacity Backing (Hide)2'!AV$67:AV$81,"X")))</f>
        <v>0</v>
      </c>
      <c r="JS65" s="224">
        <f>'Capacity Backing (Hide)2'!AW$3*(BW65/MAX(1,SUMIFS('Treatment Backing (Hide)'!$B$110:$B$124,'Capacity Backing (Hide)2'!AW$67:AW$81,"X")))</f>
        <v>0</v>
      </c>
      <c r="JT65" s="224">
        <f>'Capacity Backing (Hide)2'!AX$3*(BX65/MAX(1,SUMIFS('Treatment Backing (Hide)'!$B$110:$B$124,'Capacity Backing (Hide)2'!AX$67:AX$81,"X")))</f>
        <v>0</v>
      </c>
      <c r="JU65" s="224">
        <f>'Capacity Backing (Hide)2'!AY$3*(BY65/MAX(1,SUMIFS('Treatment Backing (Hide)'!$B$110:$B$124,'Capacity Backing (Hide)2'!AY$67:AY$81,"X")))</f>
        <v>0</v>
      </c>
      <c r="JV65" s="224">
        <f>'Capacity Backing (Hide)2'!AZ$3*(BZ65/MAX(1,SUMIFS('Treatment Backing (Hide)'!$B$110:$B$124,'Capacity Backing (Hide)2'!AZ$67:AZ$81,"X")))</f>
        <v>0</v>
      </c>
      <c r="JW65" s="224">
        <f>'Capacity Backing (Hide)2'!BA$3*(CA65/MAX(1,SUMIFS('Treatment Backing (Hide)'!$B$110:$B$124,'Capacity Backing (Hide)2'!BA$67:BA$81,"X")))</f>
        <v>0</v>
      </c>
      <c r="JX65" s="224">
        <f>'Capacity Backing (Hide)2'!BB$3*(CB65/MAX(1,SUMIFS('Treatment Backing (Hide)'!$B$110:$B$124,'Capacity Backing (Hide)2'!BB$67:BB$81,"X")))</f>
        <v>0</v>
      </c>
      <c r="JY65" s="224">
        <f>'Capacity Backing (Hide)2'!BC$3*(CC65/MAX(1,SUMIFS('Treatment Backing (Hide)'!$B$110:$B$124,'Capacity Backing (Hide)2'!BC$67:BC$81,"X")))</f>
        <v>0</v>
      </c>
      <c r="JZ65" s="224">
        <f>'Capacity Backing (Hide)2'!BD$3*(CD65/MAX(1,SUMIFS('Treatment Backing (Hide)'!$B$110:$B$124,'Capacity Backing (Hide)2'!BD$67:BD$81,"X")))</f>
        <v>0</v>
      </c>
      <c r="KA65" s="224">
        <f>'Capacity Backing (Hide)2'!BE$3*(CE65/MAX(1,SUMIFS('Treatment Backing (Hide)'!$B$110:$B$124,'Capacity Backing (Hide)2'!BE$67:BE$81,"X")))</f>
        <v>0</v>
      </c>
      <c r="KB65" s="224">
        <f>'Capacity Backing (Hide)2'!BF$3*(CF65/MAX(1,SUMIFS('Treatment Backing (Hide)'!$B$110:$B$124,'Capacity Backing (Hide)2'!BF$67:BF$81,"X")))</f>
        <v>0</v>
      </c>
      <c r="KC65" s="224">
        <f>'Capacity Backing (Hide)2'!BG$3*(CG65/MAX(1,SUMIFS('Treatment Backing (Hide)'!$B$110:$B$124,'Capacity Backing (Hide)2'!BG$67:BG$81,"X")))</f>
        <v>0</v>
      </c>
      <c r="KD65" s="224">
        <f>'Capacity Backing (Hide)2'!BH$3*(CH65/MAX(1,SUMIFS('Treatment Backing (Hide)'!$B$110:$B$124,'Capacity Backing (Hide)2'!BH$67:BH$81,"X")))</f>
        <v>0</v>
      </c>
      <c r="KE65" s="224">
        <f>'Capacity Backing (Hide)2'!BI$3*(CI65/MAX(1,SUMIFS('Treatment Backing (Hide)'!$B$110:$B$124,'Capacity Backing (Hide)2'!BI$67:BI$81,"X")))</f>
        <v>0</v>
      </c>
      <c r="KF65" s="224">
        <f>'Capacity Backing (Hide)2'!BJ$3*(CJ65/MAX(1,SUMIFS('Treatment Backing (Hide)'!$B$110:$B$124,'Capacity Backing (Hide)2'!BJ$67:BJ$81,"X")))</f>
        <v>0</v>
      </c>
      <c r="KG65" s="224">
        <f>'Capacity Backing (Hide)2'!BK$3*(CK65/MAX(1,SUMIFS('Treatment Backing (Hide)'!$B$110:$B$124,'Capacity Backing (Hide)2'!BK$67:BK$81,"X")))</f>
        <v>0</v>
      </c>
      <c r="KH65" s="224">
        <f>'Capacity Backing (Hide)2'!BL$3*(CL65/MAX(1,SUMIFS('Treatment Backing (Hide)'!$B$110:$B$124,'Capacity Backing (Hide)2'!BL$67:BL$81,"X")))</f>
        <v>0</v>
      </c>
      <c r="KI65" s="224">
        <f>'Capacity Backing (Hide)2'!BM$3*(CM65/MAX(1,SUMIFS('Treatment Backing (Hide)'!$B$110:$B$124,'Capacity Backing (Hide)2'!BM$67:BM$81,"X")))</f>
        <v>0</v>
      </c>
      <c r="KJ65" s="224">
        <f>'Capacity Backing (Hide)2'!BN$3*(CN65/MAX(1,SUMIFS('Treatment Backing (Hide)'!$B$110:$B$124,'Capacity Backing (Hide)2'!BN$67:BN$81,"X")))</f>
        <v>0</v>
      </c>
      <c r="KK65" s="224">
        <f>'Capacity Backing (Hide)2'!BO$3*(CO65/MAX(1,SUMIFS('Treatment Backing (Hide)'!$B$110:$B$124,'Capacity Backing (Hide)2'!BO$67:BO$81,"X")))</f>
        <v>0</v>
      </c>
      <c r="KL65" s="224">
        <f>'Capacity Backing (Hide)2'!BP$3*(CP65/MAX(1,SUMIFS('Treatment Backing (Hide)'!$B$110:$B$124,'Capacity Backing (Hide)2'!BP$67:BP$81,"X")))</f>
        <v>0</v>
      </c>
      <c r="KM65" s="224">
        <f>'Capacity Backing (Hide)2'!BQ$3*(CQ65/MAX(1,SUMIFS('Treatment Backing (Hide)'!$B$110:$B$124,'Capacity Backing (Hide)2'!BQ$67:BQ$81,"X")))</f>
        <v>0</v>
      </c>
      <c r="KN65" s="224">
        <f>'Capacity Backing (Hide)2'!BR$3*(CR65/MAX(1,SUMIFS('Treatment Backing (Hide)'!$B$110:$B$124,'Capacity Backing (Hide)2'!BR$67:BR$81,"X")))</f>
        <v>0</v>
      </c>
      <c r="KO65" s="224">
        <f>'Capacity Backing (Hide)2'!BS$3*(CS65/MAX(1,SUMIFS('Treatment Backing (Hide)'!$B$110:$B$124,'Capacity Backing (Hide)2'!BS$67:BS$81,"X")))</f>
        <v>0</v>
      </c>
      <c r="KP65" s="224">
        <f>'Capacity Backing (Hide)2'!BT$3*(CT65/MAX(1,SUMIFS('Treatment Backing (Hide)'!$B$110:$B$124,'Capacity Backing (Hide)2'!BT$67:BT$81,"X")))</f>
        <v>0</v>
      </c>
      <c r="KQ65" s="224">
        <f>'Capacity Backing (Hide)2'!BU$3*(CU65/MAX(1,SUMIFS('Treatment Backing (Hide)'!$B$110:$B$124,'Capacity Backing (Hide)2'!BU$67:BU$81,"X")))</f>
        <v>0</v>
      </c>
      <c r="KR65" s="224">
        <f>'Capacity Backing (Hide)2'!BV$3*(CV65/MAX(1,SUMIFS('Treatment Backing (Hide)'!$B$110:$B$124,'Capacity Backing (Hide)2'!BV$67:BV$81,"X")))</f>
        <v>0</v>
      </c>
      <c r="KS65" s="224">
        <f>'Capacity Backing (Hide)2'!BW$3*(CW65/MAX(1,SUMIFS('Treatment Backing (Hide)'!$B$110:$B$124,'Capacity Backing (Hide)2'!BW$67:BW$81,"X")))</f>
        <v>0</v>
      </c>
      <c r="KT65" s="224">
        <f>'Capacity Backing (Hide)2'!BX$3*(CX65/MAX(1,SUMIFS('Treatment Backing (Hide)'!$B$110:$B$124,'Capacity Backing (Hide)2'!BX$67:BX$81,"X")))</f>
        <v>0</v>
      </c>
      <c r="KU65" s="224">
        <f>'Capacity Backing (Hide)2'!BY$3*(CY65/MAX(1,SUMIFS('Treatment Backing (Hide)'!$B$110:$B$124,'Capacity Backing (Hide)2'!BY$67:BY$81,"X")))</f>
        <v>0</v>
      </c>
      <c r="KV65" s="224">
        <f>'Capacity Backing (Hide)2'!BZ$3*(CZ65/MAX(1,SUMIFS('Treatment Backing (Hide)'!$B$110:$B$124,'Capacity Backing (Hide)2'!BZ$67:BZ$81,"X")))</f>
        <v>0</v>
      </c>
      <c r="KW65" s="224">
        <f>'Capacity Backing (Hide)2'!CA$3*(DA65/MAX(1,SUMIFS('Treatment Backing (Hide)'!$B$110:$B$124,'Capacity Backing (Hide)2'!CA$67:CA$81,"X")))</f>
        <v>0</v>
      </c>
      <c r="KX65" s="224">
        <f>'Capacity Backing (Hide)2'!CB$3*(DB65/MAX(1,SUMIFS('Treatment Backing (Hide)'!$B$110:$B$124,'Capacity Backing (Hide)2'!CB$67:CB$81,"X")))</f>
        <v>0</v>
      </c>
      <c r="KY65" s="224">
        <f>'Capacity Backing (Hide)2'!CC$3*(DC65/MAX(1,SUMIFS('Treatment Backing (Hide)'!$B$110:$B$124,'Capacity Backing (Hide)2'!CC$67:CC$81,"X")))</f>
        <v>0</v>
      </c>
      <c r="KZ65" s="224">
        <f>'Capacity Backing (Hide)2'!CD$3*(DD65/MAX(1,SUMIFS('Treatment Backing (Hide)'!$B$110:$B$124,'Capacity Backing (Hide)2'!CD$67:CD$81,"X")))</f>
        <v>0</v>
      </c>
      <c r="LA65" s="224">
        <f>'Capacity Backing (Hide)2'!CE$3*(DE65/MAX(1,SUMIFS('Treatment Backing (Hide)'!$B$110:$B$124,'Capacity Backing (Hide)2'!CE$67:CE$81,"X")))</f>
        <v>0</v>
      </c>
      <c r="LB65" s="224">
        <f>'Capacity Backing (Hide)2'!CF$3*(DF65/MAX(1,SUMIFS('Treatment Backing (Hide)'!$B$110:$B$124,'Capacity Backing (Hide)2'!CF$67:CF$81,"X")))</f>
        <v>0</v>
      </c>
      <c r="LC65" s="224">
        <f>'Capacity Backing (Hide)2'!CG$3*(DG65/MAX(1,SUMIFS('Treatment Backing (Hide)'!$B$110:$B$124,'Capacity Backing (Hide)2'!CG$67:CG$81,"X")))</f>
        <v>0</v>
      </c>
      <c r="LD65" s="224">
        <f>'Capacity Backing (Hide)2'!CH$3*(DH65/MAX(1,SUMIFS('Treatment Backing (Hide)'!$B$110:$B$124,'Capacity Backing (Hide)2'!CH$67:CH$81,"X")))</f>
        <v>0</v>
      </c>
      <c r="LE65" s="224">
        <f>'Capacity Backing (Hide)2'!CI$3*(DI65/MAX(1,SUMIFS('Treatment Backing (Hide)'!$B$110:$B$124,'Capacity Backing (Hide)2'!CI$67:CI$81,"X")))</f>
        <v>0</v>
      </c>
      <c r="LF65" s="224">
        <f>'Capacity Backing (Hide)2'!CJ$3*(DJ65/MAX(1,SUMIFS('Treatment Backing (Hide)'!$B$110:$B$124,'Capacity Backing (Hide)2'!CJ$67:CJ$81,"X")))</f>
        <v>0</v>
      </c>
      <c r="LG65" s="224">
        <f>'Capacity Backing (Hide)2'!CK$3*(DK65/MAX(1,SUMIFS('Treatment Backing (Hide)'!$B$110:$B$124,'Capacity Backing (Hide)2'!CK$67:CK$81,"X")))</f>
        <v>0</v>
      </c>
      <c r="LH65" s="224">
        <f>'Capacity Backing (Hide)2'!CL$3*(DL65/MAX(1,SUMIFS('Treatment Backing (Hide)'!$B$110:$B$124,'Capacity Backing (Hide)2'!CL$67:CL$81,"X")))</f>
        <v>0</v>
      </c>
      <c r="LI65" s="224">
        <f>'Capacity Backing (Hide)2'!CM$3*(DM65/MAX(1,SUMIFS('Treatment Backing (Hide)'!$B$110:$B$124,'Capacity Backing (Hide)2'!CM$67:CM$81,"X")))</f>
        <v>0</v>
      </c>
      <c r="LJ65" s="224">
        <f>'Capacity Backing (Hide)2'!CN$3*(DN65/MAX(1,SUMIFS('Treatment Backing (Hide)'!$B$110:$B$124,'Capacity Backing (Hide)2'!CN$67:CN$81,"X")))</f>
        <v>0</v>
      </c>
      <c r="LK65" s="224">
        <f>'Capacity Backing (Hide)2'!CO$3*(DO65/MAX(1,SUMIFS('Treatment Backing (Hide)'!$B$110:$B$124,'Capacity Backing (Hide)2'!CO$67:CO$81,"X")))</f>
        <v>0</v>
      </c>
      <c r="LL65" s="224">
        <f>'Capacity Backing (Hide)2'!CP$3*(DP65/MAX(1,SUMIFS('Treatment Backing (Hide)'!$B$110:$B$124,'Capacity Backing (Hide)2'!CP$67:CP$81,"X")))</f>
        <v>0</v>
      </c>
      <c r="LM65" s="224">
        <f>'Capacity Backing (Hide)2'!CQ$3*(DQ65/MAX(1,SUMIFS('Treatment Backing (Hide)'!$B$110:$B$124,'Capacity Backing (Hide)2'!CQ$67:CQ$81,"X")))</f>
        <v>0</v>
      </c>
      <c r="LN65" s="224">
        <f>'Capacity Backing (Hide)2'!CR$3*(DR65/MAX(1,SUMIFS('Treatment Backing (Hide)'!$B$110:$B$124,'Capacity Backing (Hide)2'!CR$67:CR$81,"X")))</f>
        <v>0</v>
      </c>
      <c r="LO65" s="224">
        <f>'Capacity Backing (Hide)2'!CS$3*(DS65/MAX(1,SUMIFS('Treatment Backing (Hide)'!$B$110:$B$124,'Capacity Backing (Hide)2'!CS$67:CS$81,"X")))</f>
        <v>0</v>
      </c>
      <c r="LP65" s="224">
        <f>'Capacity Backing (Hide)2'!CT$3*(DT65/MAX(1,SUMIFS('Treatment Backing (Hide)'!$B$110:$B$124,'Capacity Backing (Hide)2'!CT$67:CT$81,"X")))</f>
        <v>0</v>
      </c>
      <c r="LQ65" s="224">
        <f>'Capacity Backing (Hide)2'!CU$3*(DU65/MAX(1,SUMIFS('Treatment Backing (Hide)'!$B$110:$B$124,'Capacity Backing (Hide)2'!CU$67:CU$81,"X")))</f>
        <v>0</v>
      </c>
      <c r="LR65" s="224">
        <f>'Capacity Backing (Hide)2'!CV$3*(DV65/MAX(1,SUMIFS('Treatment Backing (Hide)'!$B$110:$B$124,'Capacity Backing (Hide)2'!CV$67:CV$81,"X")))</f>
        <v>0</v>
      </c>
      <c r="LS65" s="224">
        <f>'Capacity Backing (Hide)2'!CW$3*(DW65/MAX(1,SUMIFS('Treatment Backing (Hide)'!$B$110:$B$124,'Capacity Backing (Hide)2'!CW$67:CW$81,"X")))</f>
        <v>0</v>
      </c>
      <c r="LV65">
        <f>'Capacity Backing (Hide)2'!B$139*(AB65/MAX(1,SUMIFS('Treatment Backing (Hide)'!$B$110:$B$124,'Capacity Backing (Hide)2'!B$203:B$217,"X")))</f>
        <v>0</v>
      </c>
      <c r="LW65">
        <f>'Capacity Backing (Hide)2'!C$139*(AC65/MAX(1,SUMIFS('Treatment Backing (Hide)'!$B$110:$B$124,'Capacity Backing (Hide)2'!C$203:C$217,"X")))</f>
        <v>0</v>
      </c>
      <c r="LX65">
        <f>'Capacity Backing (Hide)2'!D$139*(AD65/MAX(1,SUMIFS('Treatment Backing (Hide)'!$B$110:$B$124,'Capacity Backing (Hide)2'!D$203:D$217,"X")))</f>
        <v>0</v>
      </c>
      <c r="LY65">
        <f>'Capacity Backing (Hide)2'!E$139*(AE65/MAX(1,SUMIFS('Treatment Backing (Hide)'!$B$110:$B$124,'Capacity Backing (Hide)2'!E$203:E$217,"X")))</f>
        <v>0</v>
      </c>
      <c r="LZ65">
        <f>'Capacity Backing (Hide)2'!F$139*(AF65/MAX(1,SUMIFS('Treatment Backing (Hide)'!$B$110:$B$124,'Capacity Backing (Hide)2'!F$203:F$217,"X")))</f>
        <v>0</v>
      </c>
      <c r="MA65">
        <f>'Capacity Backing (Hide)2'!G$139*(AG65/MAX(1,SUMIFS('Treatment Backing (Hide)'!$B$110:$B$124,'Capacity Backing (Hide)2'!G$203:G$217,"X")))</f>
        <v>0</v>
      </c>
      <c r="MB65">
        <f>'Capacity Backing (Hide)2'!H$139*(AH65/MAX(1,SUMIFS('Treatment Backing (Hide)'!$B$110:$B$124,'Capacity Backing (Hide)2'!H$203:H$217,"X")))</f>
        <v>0</v>
      </c>
      <c r="MC65">
        <f>'Capacity Backing (Hide)2'!I$139*(AI65/MAX(1,SUMIFS('Treatment Backing (Hide)'!$B$110:$B$124,'Capacity Backing (Hide)2'!I$203:I$217,"X")))</f>
        <v>0</v>
      </c>
      <c r="MD65">
        <f>'Capacity Backing (Hide)2'!J$139*(AJ65/MAX(1,SUMIFS('Treatment Backing (Hide)'!$B$110:$B$124,'Capacity Backing (Hide)2'!J$203:J$217,"X")))</f>
        <v>0</v>
      </c>
      <c r="ME65">
        <f>'Capacity Backing (Hide)2'!K$139*(AK65/MAX(1,SUMIFS('Treatment Backing (Hide)'!$B$110:$B$124,'Capacity Backing (Hide)2'!K$203:K$217,"X")))</f>
        <v>0</v>
      </c>
      <c r="MF65">
        <f>'Capacity Backing (Hide)2'!L$139*(AL65/MAX(1,SUMIFS('Treatment Backing (Hide)'!$B$110:$B$124,'Capacity Backing (Hide)2'!L$203:L$217,"X")))</f>
        <v>0</v>
      </c>
      <c r="MG65">
        <f>'Capacity Backing (Hide)2'!M$139*(AM65/MAX(1,SUMIFS('Treatment Backing (Hide)'!$B$110:$B$124,'Capacity Backing (Hide)2'!M$203:M$217,"X")))</f>
        <v>0</v>
      </c>
      <c r="MH65">
        <f>'Capacity Backing (Hide)2'!N$139*(AN65/MAX(1,SUMIFS('Treatment Backing (Hide)'!$B$110:$B$124,'Capacity Backing (Hide)2'!N$203:N$217,"X")))</f>
        <v>0</v>
      </c>
      <c r="MI65">
        <f>'Capacity Backing (Hide)2'!O$139*(AO65/MAX(1,SUMIFS('Treatment Backing (Hide)'!$B$110:$B$124,'Capacity Backing (Hide)2'!O$203:O$217,"X")))</f>
        <v>0</v>
      </c>
      <c r="MJ65">
        <f>'Capacity Backing (Hide)2'!P$139*(AP65/MAX(1,SUMIFS('Treatment Backing (Hide)'!$B$110:$B$124,'Capacity Backing (Hide)2'!P$203:P$217,"X")))</f>
        <v>0</v>
      </c>
      <c r="MK65">
        <f>'Capacity Backing (Hide)2'!Q$139*(AQ65/MAX(1,SUMIFS('Treatment Backing (Hide)'!$B$110:$B$124,'Capacity Backing (Hide)2'!Q$203:Q$217,"X")))</f>
        <v>0</v>
      </c>
      <c r="ML65">
        <f>'Capacity Backing (Hide)2'!R$139*(AR65/MAX(1,SUMIFS('Treatment Backing (Hide)'!$B$110:$B$124,'Capacity Backing (Hide)2'!R$203:R$217,"X")))</f>
        <v>0</v>
      </c>
      <c r="MM65">
        <f>'Capacity Backing (Hide)2'!S$139*(AS65/MAX(1,SUMIFS('Treatment Backing (Hide)'!$B$110:$B$124,'Capacity Backing (Hide)2'!S$203:S$217,"X")))</f>
        <v>0</v>
      </c>
      <c r="MN65">
        <f>'Capacity Backing (Hide)2'!T$139*(AT65/MAX(1,SUMIFS('Treatment Backing (Hide)'!$B$110:$B$124,'Capacity Backing (Hide)2'!T$203:T$217,"X")))</f>
        <v>0</v>
      </c>
      <c r="MO65">
        <f>'Capacity Backing (Hide)2'!U$139*(AU65/MAX(1,SUMIFS('Treatment Backing (Hide)'!$B$110:$B$124,'Capacity Backing (Hide)2'!U$203:U$217,"X")))</f>
        <v>0</v>
      </c>
      <c r="MP65">
        <f>'Capacity Backing (Hide)2'!V$139*(AV65/MAX(1,SUMIFS('Treatment Backing (Hide)'!$B$110:$B$124,'Capacity Backing (Hide)2'!V$203:V$217,"X")))</f>
        <v>0</v>
      </c>
      <c r="MQ65">
        <f>'Capacity Backing (Hide)2'!W$139*(AW65/MAX(1,SUMIFS('Treatment Backing (Hide)'!$B$110:$B$124,'Capacity Backing (Hide)2'!W$203:W$217,"X")))</f>
        <v>0</v>
      </c>
      <c r="MR65">
        <f>'Capacity Backing (Hide)2'!X$139*(AX65/MAX(1,SUMIFS('Treatment Backing (Hide)'!$B$110:$B$124,'Capacity Backing (Hide)2'!X$203:X$217,"X")))</f>
        <v>0</v>
      </c>
      <c r="MS65">
        <f>'Capacity Backing (Hide)2'!Y$139*(AY65/MAX(1,SUMIFS('Treatment Backing (Hide)'!$B$110:$B$124,'Capacity Backing (Hide)2'!Y$203:Y$217,"X")))</f>
        <v>0</v>
      </c>
      <c r="MT65">
        <f>'Capacity Backing (Hide)2'!Z$139*(AZ65/MAX(1,SUMIFS('Treatment Backing (Hide)'!$B$110:$B$124,'Capacity Backing (Hide)2'!Z$203:Z$217,"X")))</f>
        <v>0</v>
      </c>
      <c r="MU65">
        <f>'Capacity Backing (Hide)2'!AA$139*(BA65/MAX(1,SUMIFS('Treatment Backing (Hide)'!$B$110:$B$124,'Capacity Backing (Hide)2'!AA$203:AA$217,"X")))</f>
        <v>0</v>
      </c>
      <c r="MV65">
        <f>'Capacity Backing (Hide)2'!AB$139*(BB65/MAX(1,SUMIFS('Treatment Backing (Hide)'!$B$110:$B$124,'Capacity Backing (Hide)2'!AB$203:AB$217,"X")))</f>
        <v>0</v>
      </c>
      <c r="MW65">
        <f>'Capacity Backing (Hide)2'!AC$139*(BC65/MAX(1,SUMIFS('Treatment Backing (Hide)'!$B$110:$B$124,'Capacity Backing (Hide)2'!AC$203:AC$217,"X")))</f>
        <v>0</v>
      </c>
      <c r="MX65">
        <f>'Capacity Backing (Hide)2'!AD$139*(BD65/MAX(1,SUMIFS('Treatment Backing (Hide)'!$B$110:$B$124,'Capacity Backing (Hide)2'!AD$203:AD$217,"X")))</f>
        <v>0</v>
      </c>
      <c r="MY65">
        <f>'Capacity Backing (Hide)2'!AE$139*(BE65/MAX(1,SUMIFS('Treatment Backing (Hide)'!$B$110:$B$124,'Capacity Backing (Hide)2'!AE$203:AE$217,"X")))</f>
        <v>0</v>
      </c>
      <c r="MZ65">
        <f>'Capacity Backing (Hide)2'!AF$139*(BF65/MAX(1,SUMIFS('Treatment Backing (Hide)'!$B$110:$B$124,'Capacity Backing (Hide)2'!AF$203:AF$217,"X")))</f>
        <v>0</v>
      </c>
      <c r="NA65">
        <f>'Capacity Backing (Hide)2'!AG$139*(BG65/MAX(1,SUMIFS('Treatment Backing (Hide)'!$B$110:$B$124,'Capacity Backing (Hide)2'!AG$203:AG$217,"X")))</f>
        <v>0</v>
      </c>
      <c r="NB65">
        <f>'Capacity Backing (Hide)2'!AH$139*(BH65/MAX(1,SUMIFS('Treatment Backing (Hide)'!$B$110:$B$124,'Capacity Backing (Hide)2'!AH$203:AH$217,"X")))</f>
        <v>0</v>
      </c>
      <c r="NC65">
        <f>'Capacity Backing (Hide)2'!AI$139*(BI65/MAX(1,SUMIFS('Treatment Backing (Hide)'!$B$110:$B$124,'Capacity Backing (Hide)2'!AI$203:AI$217,"X")))</f>
        <v>0</v>
      </c>
      <c r="ND65">
        <f>'Capacity Backing (Hide)2'!AJ$139*(BJ65/MAX(1,SUMIFS('Treatment Backing (Hide)'!$B$110:$B$124,'Capacity Backing (Hide)2'!AJ$203:AJ$217,"X")))</f>
        <v>0</v>
      </c>
      <c r="NE65">
        <f>'Capacity Backing (Hide)2'!AK$139*(BK65/MAX(1,SUMIFS('Treatment Backing (Hide)'!$B$110:$B$124,'Capacity Backing (Hide)2'!AK$203:AK$217,"X")))</f>
        <v>0</v>
      </c>
      <c r="NF65">
        <f>'Capacity Backing (Hide)2'!AL$139*(BL65/MAX(1,SUMIFS('Treatment Backing (Hide)'!$B$110:$B$124,'Capacity Backing (Hide)2'!AL$203:AL$217,"X")))</f>
        <v>0</v>
      </c>
      <c r="NG65">
        <f>'Capacity Backing (Hide)2'!AM$139*(BM65/MAX(1,SUMIFS('Treatment Backing (Hide)'!$B$110:$B$124,'Capacity Backing (Hide)2'!AM$203:AM$217,"X")))</f>
        <v>0</v>
      </c>
      <c r="NH65">
        <f>'Capacity Backing (Hide)2'!AN$139*(BN65/MAX(1,SUMIFS('Treatment Backing (Hide)'!$B$110:$B$124,'Capacity Backing (Hide)2'!AN$203:AN$217,"X")))</f>
        <v>0</v>
      </c>
      <c r="NI65">
        <f>'Capacity Backing (Hide)2'!AO$139*(BO65/MAX(1,SUMIFS('Treatment Backing (Hide)'!$B$110:$B$124,'Capacity Backing (Hide)2'!AO$203:AO$217,"X")))</f>
        <v>0</v>
      </c>
      <c r="NJ65">
        <f>'Capacity Backing (Hide)2'!AP$139*(BP65/MAX(1,SUMIFS('Treatment Backing (Hide)'!$B$110:$B$124,'Capacity Backing (Hide)2'!AP$203:AP$217,"X")))</f>
        <v>0</v>
      </c>
      <c r="NK65">
        <f>'Capacity Backing (Hide)2'!AQ$139*(BQ65/MAX(1,SUMIFS('Treatment Backing (Hide)'!$B$110:$B$124,'Capacity Backing (Hide)2'!AQ$203:AQ$217,"X")))</f>
        <v>0</v>
      </c>
      <c r="NL65">
        <f>'Capacity Backing (Hide)2'!AR$139*(BR65/MAX(1,SUMIFS('Treatment Backing (Hide)'!$B$110:$B$124,'Capacity Backing (Hide)2'!AR$203:AR$217,"X")))</f>
        <v>0</v>
      </c>
      <c r="NM65">
        <f>'Capacity Backing (Hide)2'!AS$139*(BS65/MAX(1,SUMIFS('Treatment Backing (Hide)'!$B$110:$B$124,'Capacity Backing (Hide)2'!AS$203:AS$217,"X")))</f>
        <v>0</v>
      </c>
      <c r="NN65">
        <f>'Capacity Backing (Hide)2'!AT$139*(BT65/MAX(1,SUMIFS('Treatment Backing (Hide)'!$B$110:$B$124,'Capacity Backing (Hide)2'!AT$203:AT$217,"X")))</f>
        <v>0</v>
      </c>
      <c r="NO65">
        <f>'Capacity Backing (Hide)2'!AU$139*(BU65/MAX(1,SUMIFS('Treatment Backing (Hide)'!$B$110:$B$124,'Capacity Backing (Hide)2'!AU$203:AU$217,"X")))</f>
        <v>0</v>
      </c>
      <c r="NP65">
        <f>'Capacity Backing (Hide)2'!AV$139*(BV65/MAX(1,SUMIFS('Treatment Backing (Hide)'!$B$110:$B$124,'Capacity Backing (Hide)2'!AV$203:AV$217,"X")))</f>
        <v>0</v>
      </c>
      <c r="NQ65">
        <f>'Capacity Backing (Hide)2'!AW$139*(BW65/MAX(1,SUMIFS('Treatment Backing (Hide)'!$B$110:$B$124,'Capacity Backing (Hide)2'!AW$203:AW$217,"X")))</f>
        <v>0</v>
      </c>
      <c r="NR65">
        <f>'Capacity Backing (Hide)2'!AX$139*(BX65/MAX(1,SUMIFS('Treatment Backing (Hide)'!$B$110:$B$124,'Capacity Backing (Hide)2'!AX$203:AX$217,"X")))</f>
        <v>0</v>
      </c>
      <c r="NS65">
        <f>'Capacity Backing (Hide)2'!AY$139*(BY65/MAX(1,SUMIFS('Treatment Backing (Hide)'!$B$110:$B$124,'Capacity Backing (Hide)2'!AY$203:AY$217,"X")))</f>
        <v>0</v>
      </c>
      <c r="NT65">
        <f>'Capacity Backing (Hide)2'!AZ$139*(BZ65/MAX(1,SUMIFS('Treatment Backing (Hide)'!$B$110:$B$124,'Capacity Backing (Hide)2'!AZ$203:AZ$217,"X")))</f>
        <v>0</v>
      </c>
      <c r="NU65">
        <f>'Capacity Backing (Hide)2'!BA$139*(CA65/MAX(1,SUMIFS('Treatment Backing (Hide)'!$B$110:$B$124,'Capacity Backing (Hide)2'!BA$203:BA$217,"X")))</f>
        <v>0</v>
      </c>
      <c r="NV65">
        <f>'Capacity Backing (Hide)2'!BB$139*(CB65/MAX(1,SUMIFS('Treatment Backing (Hide)'!$B$110:$B$124,'Capacity Backing (Hide)2'!BB$203:BB$217,"X")))</f>
        <v>0</v>
      </c>
      <c r="NW65">
        <f>'Capacity Backing (Hide)2'!BC$139*(CC65/MAX(1,SUMIFS('Treatment Backing (Hide)'!$B$110:$B$124,'Capacity Backing (Hide)2'!BC$203:BC$217,"X")))</f>
        <v>0</v>
      </c>
      <c r="NX65">
        <f>'Capacity Backing (Hide)2'!BD$139*(CD65/MAX(1,SUMIFS('Treatment Backing (Hide)'!$B$110:$B$124,'Capacity Backing (Hide)2'!BD$203:BD$217,"X")))</f>
        <v>0</v>
      </c>
      <c r="NY65">
        <f>'Capacity Backing (Hide)2'!BE$139*(CE65/MAX(1,SUMIFS('Treatment Backing (Hide)'!$B$110:$B$124,'Capacity Backing (Hide)2'!BE$203:BE$217,"X")))</f>
        <v>0</v>
      </c>
      <c r="NZ65">
        <f>'Capacity Backing (Hide)2'!BF$139*(CF65/MAX(1,SUMIFS('Treatment Backing (Hide)'!$B$110:$B$124,'Capacity Backing (Hide)2'!BF$203:BF$217,"X")))</f>
        <v>0</v>
      </c>
      <c r="OA65">
        <f>'Capacity Backing (Hide)2'!BG$139*(CG65/MAX(1,SUMIFS('Treatment Backing (Hide)'!$B$110:$B$124,'Capacity Backing (Hide)2'!BG$203:BG$217,"X")))</f>
        <v>0</v>
      </c>
      <c r="OB65">
        <f>'Capacity Backing (Hide)2'!BH$139*(CH65/MAX(1,SUMIFS('Treatment Backing (Hide)'!$B$110:$B$124,'Capacity Backing (Hide)2'!BH$203:BH$217,"X")))</f>
        <v>0</v>
      </c>
      <c r="OC65">
        <f>'Capacity Backing (Hide)2'!BI$139*(CI65/MAX(1,SUMIFS('Treatment Backing (Hide)'!$B$110:$B$124,'Capacity Backing (Hide)2'!BI$203:BI$217,"X")))</f>
        <v>0</v>
      </c>
      <c r="OD65">
        <f>'Capacity Backing (Hide)2'!BJ$139*(CJ65/MAX(1,SUMIFS('Treatment Backing (Hide)'!$B$110:$B$124,'Capacity Backing (Hide)2'!BJ$203:BJ$217,"X")))</f>
        <v>0</v>
      </c>
      <c r="OE65">
        <f>'Capacity Backing (Hide)2'!BK$139*(CK65/MAX(1,SUMIFS('Treatment Backing (Hide)'!$B$110:$B$124,'Capacity Backing (Hide)2'!BK$203:BK$217,"X")))</f>
        <v>0</v>
      </c>
      <c r="OF65">
        <f>'Capacity Backing (Hide)2'!BL$139*(CL65/MAX(1,SUMIFS('Treatment Backing (Hide)'!$B$110:$B$124,'Capacity Backing (Hide)2'!BL$203:BL$217,"X")))</f>
        <v>0</v>
      </c>
      <c r="OG65">
        <f>'Capacity Backing (Hide)2'!BM$139*(CM65/MAX(1,SUMIFS('Treatment Backing (Hide)'!$B$110:$B$124,'Capacity Backing (Hide)2'!BM$203:BM$217,"X")))</f>
        <v>0</v>
      </c>
      <c r="OH65">
        <f>'Capacity Backing (Hide)2'!BN$139*(CN65/MAX(1,SUMIFS('Treatment Backing (Hide)'!$B$110:$B$124,'Capacity Backing (Hide)2'!BN$203:BN$217,"X")))</f>
        <v>0</v>
      </c>
      <c r="OI65">
        <f>'Capacity Backing (Hide)2'!BO$139*(CO65/MAX(1,SUMIFS('Treatment Backing (Hide)'!$B$110:$B$124,'Capacity Backing (Hide)2'!BO$203:BO$217,"X")))</f>
        <v>0</v>
      </c>
      <c r="OJ65">
        <f>'Capacity Backing (Hide)2'!BP$139*(CP65/MAX(1,SUMIFS('Treatment Backing (Hide)'!$B$110:$B$124,'Capacity Backing (Hide)2'!BP$203:BP$217,"X")))</f>
        <v>0</v>
      </c>
      <c r="OK65">
        <f>'Capacity Backing (Hide)2'!BQ$139*(CQ65/MAX(1,SUMIFS('Treatment Backing (Hide)'!$B$110:$B$124,'Capacity Backing (Hide)2'!BQ$203:BQ$217,"X")))</f>
        <v>0</v>
      </c>
      <c r="OL65">
        <f>'Capacity Backing (Hide)2'!BR$139*(CR65/MAX(1,SUMIFS('Treatment Backing (Hide)'!$B$110:$B$124,'Capacity Backing (Hide)2'!BR$203:BR$217,"X")))</f>
        <v>0</v>
      </c>
      <c r="OM65">
        <f>'Capacity Backing (Hide)2'!BS$139*(CS65/MAX(1,SUMIFS('Treatment Backing (Hide)'!$B$110:$B$124,'Capacity Backing (Hide)2'!BS$203:BS$217,"X")))</f>
        <v>0</v>
      </c>
      <c r="ON65">
        <f>'Capacity Backing (Hide)2'!BT$139*(CT65/MAX(1,SUMIFS('Treatment Backing (Hide)'!$B$110:$B$124,'Capacity Backing (Hide)2'!BT$203:BT$217,"X")))</f>
        <v>0</v>
      </c>
      <c r="OO65">
        <f>'Capacity Backing (Hide)2'!BU$139*(CU65/MAX(1,SUMIFS('Treatment Backing (Hide)'!$B$110:$B$124,'Capacity Backing (Hide)2'!BU$203:BU$217,"X")))</f>
        <v>0</v>
      </c>
      <c r="OP65">
        <f>'Capacity Backing (Hide)2'!BV$139*(CV65/MAX(1,SUMIFS('Treatment Backing (Hide)'!$B$110:$B$124,'Capacity Backing (Hide)2'!BV$203:BV$217,"X")))</f>
        <v>0</v>
      </c>
      <c r="OQ65">
        <f>'Capacity Backing (Hide)2'!BW$139*(CW65/MAX(1,SUMIFS('Treatment Backing (Hide)'!$B$110:$B$124,'Capacity Backing (Hide)2'!BW$203:BW$217,"X")))</f>
        <v>0</v>
      </c>
      <c r="OR65">
        <f>'Capacity Backing (Hide)2'!BX$139*(CX65/MAX(1,SUMIFS('Treatment Backing (Hide)'!$B$110:$B$124,'Capacity Backing (Hide)2'!BX$203:BX$217,"X")))</f>
        <v>0</v>
      </c>
      <c r="OS65">
        <f>'Capacity Backing (Hide)2'!BY$139*(CY65/MAX(1,SUMIFS('Treatment Backing (Hide)'!$B$110:$B$124,'Capacity Backing (Hide)2'!BY$203:BY$217,"X")))</f>
        <v>0</v>
      </c>
      <c r="OT65">
        <f>'Capacity Backing (Hide)2'!BZ$139*(CZ65/MAX(1,SUMIFS('Treatment Backing (Hide)'!$B$110:$B$124,'Capacity Backing (Hide)2'!BZ$203:BZ$217,"X")))</f>
        <v>0</v>
      </c>
      <c r="OU65">
        <f>'Capacity Backing (Hide)2'!CA$139*(DA65/MAX(1,SUMIFS('Treatment Backing (Hide)'!$B$110:$B$124,'Capacity Backing (Hide)2'!CA$203:CA$217,"X")))</f>
        <v>0</v>
      </c>
      <c r="OV65">
        <f>'Capacity Backing (Hide)2'!CB$139*(DB65/MAX(1,SUMIFS('Treatment Backing (Hide)'!$B$110:$B$124,'Capacity Backing (Hide)2'!CB$203:CB$217,"X")))</f>
        <v>0</v>
      </c>
      <c r="OW65">
        <f>'Capacity Backing (Hide)2'!CC$139*(DC65/MAX(1,SUMIFS('Treatment Backing (Hide)'!$B$110:$B$124,'Capacity Backing (Hide)2'!CC$203:CC$217,"X")))</f>
        <v>0</v>
      </c>
      <c r="OX65">
        <f>'Capacity Backing (Hide)2'!CD$139*(DD65/MAX(1,SUMIFS('Treatment Backing (Hide)'!$B$110:$B$124,'Capacity Backing (Hide)2'!CD$203:CD$217,"X")))</f>
        <v>0</v>
      </c>
      <c r="OY65">
        <f>'Capacity Backing (Hide)2'!CE$139*(DE65/MAX(1,SUMIFS('Treatment Backing (Hide)'!$B$110:$B$124,'Capacity Backing (Hide)2'!CE$203:CE$217,"X")))</f>
        <v>0</v>
      </c>
      <c r="OZ65">
        <f>'Capacity Backing (Hide)2'!CF$139*(DF65/MAX(1,SUMIFS('Treatment Backing (Hide)'!$B$110:$B$124,'Capacity Backing (Hide)2'!CF$203:CF$217,"X")))</f>
        <v>0</v>
      </c>
      <c r="PA65">
        <f>'Capacity Backing (Hide)2'!CG$139*(DG65/MAX(1,SUMIFS('Treatment Backing (Hide)'!$B$110:$B$124,'Capacity Backing (Hide)2'!CG$203:CG$217,"X")))</f>
        <v>0</v>
      </c>
      <c r="PB65">
        <f>'Capacity Backing (Hide)2'!CH$139*(DH65/MAX(1,SUMIFS('Treatment Backing (Hide)'!$B$110:$B$124,'Capacity Backing (Hide)2'!CH$203:CH$217,"X")))</f>
        <v>0</v>
      </c>
      <c r="PC65">
        <f>'Capacity Backing (Hide)2'!CI$139*(DI65/MAX(1,SUMIFS('Treatment Backing (Hide)'!$B$110:$B$124,'Capacity Backing (Hide)2'!CI$203:CI$217,"X")))</f>
        <v>0</v>
      </c>
      <c r="PD65">
        <f>'Capacity Backing (Hide)2'!CJ$139*(DJ65/MAX(1,SUMIFS('Treatment Backing (Hide)'!$B$110:$B$124,'Capacity Backing (Hide)2'!CJ$203:CJ$217,"X")))</f>
        <v>0</v>
      </c>
      <c r="PE65">
        <f>'Capacity Backing (Hide)2'!CK$139*(DK65/MAX(1,SUMIFS('Treatment Backing (Hide)'!$B$110:$B$124,'Capacity Backing (Hide)2'!CK$203:CK$217,"X")))</f>
        <v>0</v>
      </c>
      <c r="PF65">
        <f>'Capacity Backing (Hide)2'!CL$139*(DL65/MAX(1,SUMIFS('Treatment Backing (Hide)'!$B$110:$B$124,'Capacity Backing (Hide)2'!CL$203:CL$217,"X")))</f>
        <v>0</v>
      </c>
      <c r="PG65">
        <f>'Capacity Backing (Hide)2'!CM$139*(DM65/MAX(1,SUMIFS('Treatment Backing (Hide)'!$B$110:$B$124,'Capacity Backing (Hide)2'!CM$203:CM$217,"X")))</f>
        <v>0</v>
      </c>
      <c r="PH65">
        <f>'Capacity Backing (Hide)2'!CN$139*(DN65/MAX(1,SUMIFS('Treatment Backing (Hide)'!$B$110:$B$124,'Capacity Backing (Hide)2'!CN$203:CN$217,"X")))</f>
        <v>0</v>
      </c>
      <c r="PI65">
        <f>'Capacity Backing (Hide)2'!CO$139*(DO65/MAX(1,SUMIFS('Treatment Backing (Hide)'!$B$110:$B$124,'Capacity Backing (Hide)2'!CO$203:CO$217,"X")))</f>
        <v>0</v>
      </c>
      <c r="PJ65">
        <f>'Capacity Backing (Hide)2'!CP$139*(DP65/MAX(1,SUMIFS('Treatment Backing (Hide)'!$B$110:$B$124,'Capacity Backing (Hide)2'!CP$203:CP$217,"X")))</f>
        <v>0</v>
      </c>
      <c r="PK65">
        <f>'Capacity Backing (Hide)2'!CQ$139*(DQ65/MAX(1,SUMIFS('Treatment Backing (Hide)'!$B$110:$B$124,'Capacity Backing (Hide)2'!CQ$203:CQ$217,"X")))</f>
        <v>0</v>
      </c>
      <c r="PL65">
        <f>'Capacity Backing (Hide)2'!CR$139*(DR65/MAX(1,SUMIFS('Treatment Backing (Hide)'!$B$110:$B$124,'Capacity Backing (Hide)2'!CR$203:CR$217,"X")))</f>
        <v>0</v>
      </c>
      <c r="PM65">
        <f>'Capacity Backing (Hide)2'!CS$139*(DS65/MAX(1,SUMIFS('Treatment Backing (Hide)'!$B$110:$B$124,'Capacity Backing (Hide)2'!CS$203:CS$217,"X")))</f>
        <v>0</v>
      </c>
      <c r="PN65">
        <f>'Capacity Backing (Hide)2'!CT$139*(DT65/MAX(1,SUMIFS('Treatment Backing (Hide)'!$B$110:$B$124,'Capacity Backing (Hide)2'!CT$203:CT$217,"X")))</f>
        <v>0</v>
      </c>
      <c r="PO65">
        <f>'Capacity Backing (Hide)2'!CU$139*(DU65/MAX(1,SUMIFS('Treatment Backing (Hide)'!$B$110:$B$124,'Capacity Backing (Hide)2'!CU$203:CU$217,"X")))</f>
        <v>0</v>
      </c>
      <c r="PP65">
        <f>'Capacity Backing (Hide)2'!CV$139*(DV65/MAX(1,SUMIFS('Treatment Backing (Hide)'!$B$110:$B$124,'Capacity Backing (Hide)2'!CV$203:CV$217,"X")))</f>
        <v>0</v>
      </c>
      <c r="PQ65">
        <f>'Capacity Backing (Hide)2'!CW$139*(DW65/MAX(1,SUMIFS('Treatment Backing (Hide)'!$B$110:$B$124,'Capacity Backing (Hide)2'!CW$203:CW$217,"X")))</f>
        <v>0</v>
      </c>
      <c r="PS65" cm="1">
        <f t="array" ref="PS65">SUM(IF('Capacity Summary'!H$36:H$135="X",1,0)*TRANSPOSE('CR Backing (Hide)'!$HX65:$LS65))</f>
        <v>0</v>
      </c>
      <c r="PT65" cm="1">
        <f t="array" ref="PT65">SUM(IF('Capacity Summary'!I$36:I$135="X",1,0)*TRANSPOSE('CR Backing (Hide)'!$HX65:$LS65))</f>
        <v>0</v>
      </c>
      <c r="PU65" cm="1">
        <f t="array" ref="PU65">SUM(IF('Capacity Summary'!J$36:J$135="X",1,0)*TRANSPOSE('CR Backing (Hide)'!$HX65:$LS65))</f>
        <v>0</v>
      </c>
      <c r="PV65" cm="1">
        <f t="array" ref="PV65">SUM(IF('Capacity Summary'!K$36:K$135="X",1,0)*TRANSPOSE('CR Backing (Hide)'!$HX65:$LS65))</f>
        <v>0</v>
      </c>
      <c r="PW65" cm="1">
        <f t="array" ref="PW65">SUM(IF('Capacity Summary'!L$36:L$135="X",1,0)*TRANSPOSE('CR Backing (Hide)'!$HX65:$LS65))</f>
        <v>0</v>
      </c>
      <c r="PX65" cm="1">
        <f t="array" ref="PX65">SUM(IF('Capacity Summary'!M$36:M$135="X",1,0)*TRANSPOSE('CR Backing (Hide)'!$HX65:$LS65))</f>
        <v>0</v>
      </c>
      <c r="PY65" cm="1">
        <f t="array" ref="PY65">SUM(IF('Capacity Summary'!N$36:N$135="X",1,0)*TRANSPOSE('CR Backing (Hide)'!$HX65:$LS65))</f>
        <v>0</v>
      </c>
      <c r="PZ65" cm="1">
        <f t="array" ref="PZ65">SUM(IF('Capacity Summary'!O$36:O$135="X",1,0)*TRANSPOSE('CR Backing (Hide)'!$HX65:$LS65))</f>
        <v>0</v>
      </c>
      <c r="QA65" cm="1">
        <f t="array" ref="QA65">SUM(IF('Capacity Summary'!P$36:P$135="X",1,0)*TRANSPOSE('CR Backing (Hide)'!$HX65:$LS65))</f>
        <v>0</v>
      </c>
      <c r="QB65" cm="1">
        <f t="array" ref="QB65">SUM(IF('Capacity Summary'!Q$36:Q$135="X",1,0)*TRANSPOSE('CR Backing (Hide)'!$HX65:$LS65))</f>
        <v>0</v>
      </c>
      <c r="QC65" cm="1">
        <f t="array" ref="QC65">SUM(IF('Capacity Summary'!R$36:R$135="X",1,0)*TRANSPOSE('CR Backing (Hide)'!$HX65:$LS65))</f>
        <v>0</v>
      </c>
      <c r="QD65" cm="1">
        <f t="array" ref="QD65">SUM(IF('Capacity Summary'!S$36:S$135="X",1,0)*TRANSPOSE('CR Backing (Hide)'!$HX65:$LS65))</f>
        <v>0</v>
      </c>
      <c r="QE65" cm="1">
        <f t="array" ref="QE65">SUM(IF('Capacity Summary'!T$36:T$135="X",1,0)*TRANSPOSE('CR Backing (Hide)'!$HX65:$LS65))</f>
        <v>0</v>
      </c>
      <c r="QF65" cm="1">
        <f t="array" ref="QF65">SUM(IF('Capacity Summary'!U$36:U$135="X",1,0)*TRANSPOSE('CR Backing (Hide)'!$HX65:$LS65))</f>
        <v>0</v>
      </c>
      <c r="QG65" cm="1">
        <f t="array" ref="QG65">SUM(IF('Capacity Summary'!V$36:V$135="X",1,0)*TRANSPOSE('CR Backing (Hide)'!$HX65:$LS65))</f>
        <v>0</v>
      </c>
      <c r="QH65" cm="1">
        <f t="array" ref="QH65">SUM(IF('Capacity Summary'!W$36:W$135="X",1,0)*TRANSPOSE('CR Backing (Hide)'!$HX65:$LS65))</f>
        <v>0</v>
      </c>
      <c r="QI65" cm="1">
        <f t="array" ref="QI65">SUM(IF('Capacity Summary'!X$36:X$135="X",1,0)*TRANSPOSE('CR Backing (Hide)'!$HX65:$LS65))</f>
        <v>0</v>
      </c>
      <c r="QJ65" cm="1">
        <f t="array" ref="QJ65">SUM(IF('Capacity Summary'!Y$36:Y$135="X",1,0)*TRANSPOSE('CR Backing (Hide)'!$HX65:$LS65))</f>
        <v>0</v>
      </c>
      <c r="QK65" cm="1">
        <f t="array" ref="QK65">SUM(IF('Capacity Summary'!Z$36:Z$135="X",1,0)*TRANSPOSE('CR Backing (Hide)'!$HX65:$LS65))</f>
        <v>0</v>
      </c>
      <c r="QL65" cm="1">
        <f t="array" ref="QL65">SUM(IF('Capacity Summary'!AA$36:AA$135="X",1,0)*TRANSPOSE('CR Backing (Hide)'!$HX65:$LS65))</f>
        <v>0</v>
      </c>
      <c r="QM65" cm="1">
        <f t="array" ref="QM65">SUM(IF('Capacity Summary'!AB$36:AB$135="X",1,0)*TRANSPOSE('CR Backing (Hide)'!$HX65:$LS65))</f>
        <v>0</v>
      </c>
      <c r="QN65" cm="1">
        <f t="array" ref="QN65">SUM(IF('Capacity Summary'!AC$36:AC$135="X",1,0)*TRANSPOSE('CR Backing (Hide)'!$HX65:$LS65))</f>
        <v>0</v>
      </c>
      <c r="QO65" cm="1">
        <f t="array" ref="QO65">SUM(IF('Capacity Summary'!AD$36:AD$135="X",1,0)*TRANSPOSE('CR Backing (Hide)'!$HX65:$LS65))</f>
        <v>0</v>
      </c>
      <c r="QP65" cm="1">
        <f t="array" ref="QP65">SUM(IF('Capacity Summary'!AE$36:AE$135="X",1,0)*TRANSPOSE('CR Backing (Hide)'!$HX65:$LS65))</f>
        <v>0</v>
      </c>
      <c r="QQ65" cm="1">
        <f t="array" ref="QQ65">SUM(IF('Capacity Summary'!AF$36:AF$135="X",1,0)*TRANSPOSE('CR Backing (Hide)'!$HX65:$LS65))</f>
        <v>0</v>
      </c>
      <c r="QR65" cm="1">
        <f t="array" ref="QR65">SUM(IF('Capacity Summary'!AG$36:AG$135="X",1,0)*TRANSPOSE('CR Backing (Hide)'!$HX65:$LS65))</f>
        <v>0</v>
      </c>
      <c r="QS65" cm="1">
        <f t="array" ref="QS65">SUM(IF('Capacity Summary'!AH$36:AH$135="X",1,0)*TRANSPOSE('CR Backing (Hide)'!$HX65:$LS65))</f>
        <v>0</v>
      </c>
      <c r="QT65" cm="1">
        <f t="array" ref="QT65">SUM(IF('Capacity Summary'!AI$36:AI$135="X",1,0)*TRANSPOSE('CR Backing (Hide)'!$HX65:$LS65))</f>
        <v>0</v>
      </c>
      <c r="QU65" cm="1">
        <f t="array" ref="QU65">SUM(IF('Capacity Summary'!AJ$36:AJ$135="X",1,0)*TRANSPOSE('CR Backing (Hide)'!$HX65:$LS65))</f>
        <v>0</v>
      </c>
      <c r="QV65" cm="1">
        <f t="array" ref="QV65">SUM(IF('Capacity Summary'!AK$36:AK$135="X",1,0)*TRANSPOSE('CR Backing (Hide)'!$HX65:$LS65))</f>
        <v>0</v>
      </c>
      <c r="QW65" cm="1">
        <f t="array" ref="QW65">SUM(IF('Capacity Summary'!AL$36:AL$135="X",1,0)*TRANSPOSE('CR Backing (Hide)'!$HX65:$LS65))</f>
        <v>0</v>
      </c>
      <c r="QX65" cm="1">
        <f t="array" ref="QX65">SUM(IF('Capacity Summary'!AM$36:AM$135="X",1,0)*TRANSPOSE('CR Backing (Hide)'!$HX65:$LS65))</f>
        <v>0</v>
      </c>
      <c r="QY65" cm="1">
        <f t="array" ref="QY65">SUM(IF('Capacity Summary'!AN$36:AN$135="X",1,0)*TRANSPOSE('CR Backing (Hide)'!$HX65:$LS65))</f>
        <v>0</v>
      </c>
      <c r="QZ65" cm="1">
        <f t="array" ref="QZ65">SUM(IF('Capacity Summary'!AO$36:AO$135="X",1,0)*TRANSPOSE('CR Backing (Hide)'!$HX65:$LS65))</f>
        <v>0</v>
      </c>
      <c r="RA65" cm="1">
        <f t="array" ref="RA65">SUM(IF('Capacity Summary'!AP$36:AP$135="X",1,0)*TRANSPOSE('CR Backing (Hide)'!$HX65:$LS65))</f>
        <v>0</v>
      </c>
      <c r="RB65" cm="1">
        <f t="array" ref="RB65">SUM(IF('Capacity Summary'!AQ$36:AQ$135="X",1,0)*TRANSPOSE('CR Backing (Hide)'!$HX65:$LS65))</f>
        <v>0</v>
      </c>
      <c r="RC65" cm="1">
        <f t="array" ref="RC65">SUM(IF('Capacity Summary'!AR$36:AR$135="X",1,0)*TRANSPOSE('CR Backing (Hide)'!$HX65:$LS65))</f>
        <v>0</v>
      </c>
      <c r="RD65" cm="1">
        <f t="array" ref="RD65">SUM(IF('Capacity Summary'!AS$36:AS$135="X",1,0)*TRANSPOSE('CR Backing (Hide)'!$HX65:$LS65))</f>
        <v>0</v>
      </c>
      <c r="RE65" cm="1">
        <f t="array" ref="RE65">SUM(IF('Capacity Summary'!AT$36:AT$135="X",1,0)*TRANSPOSE('CR Backing (Hide)'!$HX65:$LS65))</f>
        <v>0</v>
      </c>
      <c r="RF65" cm="1">
        <f t="array" ref="RF65">SUM(IF('Capacity Summary'!AU$36:AU$135="X",1,0)*TRANSPOSE('CR Backing (Hide)'!$HX65:$LS65))</f>
        <v>0</v>
      </c>
      <c r="RG65" cm="1">
        <f t="array" ref="RG65">SUM(IF('Capacity Summary'!AV$36:AV$135="X",1,0)*TRANSPOSE('CR Backing (Hide)'!$HX65:$LS65))</f>
        <v>0</v>
      </c>
      <c r="RH65" cm="1">
        <f t="array" ref="RH65">SUM(IF('Capacity Summary'!AW$36:AW$135="X",1,0)*TRANSPOSE('CR Backing (Hide)'!$HX65:$LS65))</f>
        <v>0</v>
      </c>
      <c r="RI65" cm="1">
        <f t="array" ref="RI65">SUM(IF('Capacity Summary'!AX$36:AX$135="X",1,0)*TRANSPOSE('CR Backing (Hide)'!$HX65:$LS65))</f>
        <v>0</v>
      </c>
      <c r="RJ65" cm="1">
        <f t="array" ref="RJ65">SUM(IF('Capacity Summary'!AY$36:AY$135="X",1,0)*TRANSPOSE('CR Backing (Hide)'!$HX65:$LS65))</f>
        <v>0</v>
      </c>
      <c r="RK65" cm="1">
        <f t="array" ref="RK65">SUM(IF('Capacity Summary'!AZ$36:AZ$135="X",1,0)*TRANSPOSE('CR Backing (Hide)'!$HX65:$LS65))</f>
        <v>0</v>
      </c>
      <c r="RL65" cm="1">
        <f t="array" ref="RL65">SUM(IF('Capacity Summary'!BA$36:BA$135="X",1,0)*TRANSPOSE('CR Backing (Hide)'!$HX65:$LS65))</f>
        <v>0</v>
      </c>
      <c r="RM65" cm="1">
        <f t="array" ref="RM65">SUM(IF('Capacity Summary'!BB$36:BB$135="X",1,0)*TRANSPOSE('CR Backing (Hide)'!$HX65:$LS65))</f>
        <v>0</v>
      </c>
      <c r="RN65" cm="1">
        <f t="array" ref="RN65">SUM(IF('Capacity Summary'!BC$36:BC$135="X",1,0)*TRANSPOSE('CR Backing (Hide)'!$HX65:$LS65))</f>
        <v>0</v>
      </c>
      <c r="RO65" cm="1">
        <f t="array" ref="RO65">SUM(IF('Capacity Summary'!BD$36:BD$135="X",1,0)*TRANSPOSE('CR Backing (Hide)'!$HX65:$LS65))</f>
        <v>0</v>
      </c>
      <c r="RP65" cm="1">
        <f t="array" ref="RP65">SUM(IF('Capacity Summary'!BE$36:BE$135="X",1,0)*TRANSPOSE('CR Backing (Hide)'!$HX65:$LS65))</f>
        <v>0</v>
      </c>
      <c r="RQ65" cm="1">
        <f t="array" ref="RQ65">SUM(IF('Capacity Summary'!BF$36:BF$135="X",1,0)*TRANSPOSE('CR Backing (Hide)'!$HX65:$LS65))</f>
        <v>0</v>
      </c>
      <c r="RR65" cm="1">
        <f t="array" ref="RR65">SUM(IF('Capacity Summary'!BG$36:BG$135="X",1,0)*TRANSPOSE('CR Backing (Hide)'!$HX65:$LS65))</f>
        <v>0</v>
      </c>
      <c r="RT65" cm="1">
        <f t="array" ref="RT65">SUM(IF('Capacity Summary'!H$139:H$238="X",1,0)*TRANSPOSE('CR Backing (Hide)'!$LV65:$PQ65))</f>
        <v>0</v>
      </c>
      <c r="RU65" cm="1">
        <f t="array" ref="RU65">SUM(IF('Capacity Summary'!I$139:I$238="X",1,0)*TRANSPOSE('CR Backing (Hide)'!$LV65:$PQ65))</f>
        <v>0</v>
      </c>
      <c r="RV65" cm="1">
        <f t="array" ref="RV65">SUM(IF('Capacity Summary'!J$139:J$238="X",1,0)*TRANSPOSE('CR Backing (Hide)'!$LV65:$PQ65))</f>
        <v>0</v>
      </c>
      <c r="RW65" cm="1">
        <f t="array" ref="RW65">SUM(IF('Capacity Summary'!K$139:K$238="X",1,0)*TRANSPOSE('CR Backing (Hide)'!$LV65:$PQ65))</f>
        <v>0</v>
      </c>
      <c r="RX65" cm="1">
        <f t="array" ref="RX65">SUM(IF('Capacity Summary'!L$139:L$238="X",1,0)*TRANSPOSE('CR Backing (Hide)'!$LV65:$PQ65))</f>
        <v>0</v>
      </c>
      <c r="RY65" cm="1">
        <f t="array" ref="RY65">SUM(IF('Capacity Summary'!M$139:M$238="X",1,0)*TRANSPOSE('CR Backing (Hide)'!$LV65:$PQ65))</f>
        <v>0</v>
      </c>
      <c r="RZ65" cm="1">
        <f t="array" ref="RZ65">SUM(IF('Capacity Summary'!N$139:N$238="X",1,0)*TRANSPOSE('CR Backing (Hide)'!$LV65:$PQ65))</f>
        <v>0</v>
      </c>
      <c r="SA65" cm="1">
        <f t="array" ref="SA65">SUM(IF('Capacity Summary'!O$139:O$238="X",1,0)*TRANSPOSE('CR Backing (Hide)'!$LV65:$PQ65))</f>
        <v>0</v>
      </c>
      <c r="SB65" cm="1">
        <f t="array" ref="SB65">SUM(IF('Capacity Summary'!P$139:P$238="X",1,0)*TRANSPOSE('CR Backing (Hide)'!$LV65:$PQ65))</f>
        <v>0</v>
      </c>
      <c r="SC65" cm="1">
        <f t="array" ref="SC65">SUM(IF('Capacity Summary'!Q$139:Q$238="X",1,0)*TRANSPOSE('CR Backing (Hide)'!$LV65:$PQ65))</f>
        <v>0</v>
      </c>
      <c r="SD65" cm="1">
        <f t="array" ref="SD65">SUM(IF('Capacity Summary'!R$139:R$238="X",1,0)*TRANSPOSE('CR Backing (Hide)'!$LV65:$PQ65))</f>
        <v>0</v>
      </c>
      <c r="SE65" cm="1">
        <f t="array" ref="SE65">SUM(IF('Capacity Summary'!S$139:S$238="X",1,0)*TRANSPOSE('CR Backing (Hide)'!$LV65:$PQ65))</f>
        <v>0</v>
      </c>
      <c r="SF65" cm="1">
        <f t="array" ref="SF65">SUM(IF('Capacity Summary'!T$139:T$238="X",1,0)*TRANSPOSE('CR Backing (Hide)'!$LV65:$PQ65))</f>
        <v>0</v>
      </c>
      <c r="SG65" cm="1">
        <f t="array" ref="SG65">SUM(IF('Capacity Summary'!U$139:U$238="X",1,0)*TRANSPOSE('CR Backing (Hide)'!$LV65:$PQ65))</f>
        <v>0</v>
      </c>
      <c r="SH65" cm="1">
        <f t="array" ref="SH65">SUM(IF('Capacity Summary'!V$139:V$238="X",1,0)*TRANSPOSE('CR Backing (Hide)'!$LV65:$PQ65))</f>
        <v>0</v>
      </c>
      <c r="SI65" cm="1">
        <f t="array" ref="SI65">SUM(IF('Capacity Summary'!W$139:W$238="X",1,0)*TRANSPOSE('CR Backing (Hide)'!$LV65:$PQ65))</f>
        <v>0</v>
      </c>
      <c r="SJ65" cm="1">
        <f t="array" ref="SJ65">SUM(IF('Capacity Summary'!X$139:X$238="X",1,0)*TRANSPOSE('CR Backing (Hide)'!$LV65:$PQ65))</f>
        <v>0</v>
      </c>
      <c r="SK65" cm="1">
        <f t="array" ref="SK65">SUM(IF('Capacity Summary'!Y$139:Y$238="X",1,0)*TRANSPOSE('CR Backing (Hide)'!$LV65:$PQ65))</f>
        <v>0</v>
      </c>
      <c r="SL65" cm="1">
        <f t="array" ref="SL65">SUM(IF('Capacity Summary'!Z$139:Z$238="X",1,0)*TRANSPOSE('CR Backing (Hide)'!$LV65:$PQ65))</f>
        <v>0</v>
      </c>
      <c r="SM65" cm="1">
        <f t="array" ref="SM65">SUM(IF('Capacity Summary'!AA$139:AA$238="X",1,0)*TRANSPOSE('CR Backing (Hide)'!$LV65:$PQ65))</f>
        <v>0</v>
      </c>
      <c r="SN65" cm="1">
        <f t="array" ref="SN65">SUM(IF('Capacity Summary'!AB$139:AB$238="X",1,0)*TRANSPOSE('CR Backing (Hide)'!$LV65:$PQ65))</f>
        <v>0</v>
      </c>
      <c r="SO65" cm="1">
        <f t="array" ref="SO65">SUM(IF('Capacity Summary'!AC$139:AC$238="X",1,0)*TRANSPOSE('CR Backing (Hide)'!$LV65:$PQ65))</f>
        <v>0</v>
      </c>
      <c r="SP65" cm="1">
        <f t="array" ref="SP65">SUM(IF('Capacity Summary'!AD$139:AD$238="X",1,0)*TRANSPOSE('CR Backing (Hide)'!$LV65:$PQ65))</f>
        <v>0</v>
      </c>
      <c r="SQ65" cm="1">
        <f t="array" ref="SQ65">SUM(IF('Capacity Summary'!AE$139:AE$238="X",1,0)*TRANSPOSE('CR Backing (Hide)'!$LV65:$PQ65))</f>
        <v>0</v>
      </c>
      <c r="SR65" cm="1">
        <f t="array" ref="SR65">SUM(IF('Capacity Summary'!AF$139:AF$238="X",1,0)*TRANSPOSE('CR Backing (Hide)'!$LV65:$PQ65))</f>
        <v>0</v>
      </c>
      <c r="SS65" cm="1">
        <f t="array" ref="SS65">SUM(IF('Capacity Summary'!AG$139:AG$238="X",1,0)*TRANSPOSE('CR Backing (Hide)'!$LV65:$PQ65))</f>
        <v>0</v>
      </c>
      <c r="ST65" cm="1">
        <f t="array" ref="ST65">SUM(IF('Capacity Summary'!AH$139:AH$238="X",1,0)*TRANSPOSE('CR Backing (Hide)'!$LV65:$PQ65))</f>
        <v>0</v>
      </c>
      <c r="SU65" cm="1">
        <f t="array" ref="SU65">SUM(IF('Capacity Summary'!AI$139:AI$238="X",1,0)*TRANSPOSE('CR Backing (Hide)'!$LV65:$PQ65))</f>
        <v>0</v>
      </c>
      <c r="SV65" cm="1">
        <f t="array" ref="SV65">SUM(IF('Capacity Summary'!AJ$139:AJ$238="X",1,0)*TRANSPOSE('CR Backing (Hide)'!$LV65:$PQ65))</f>
        <v>0</v>
      </c>
      <c r="SW65" cm="1">
        <f t="array" ref="SW65">SUM(IF('Capacity Summary'!AK$139:AK$238="X",1,0)*TRANSPOSE('CR Backing (Hide)'!$LV65:$PQ65))</f>
        <v>0</v>
      </c>
      <c r="SX65" cm="1">
        <f t="array" ref="SX65">SUM(IF('Capacity Summary'!AL$139:AL$238="X",1,0)*TRANSPOSE('CR Backing (Hide)'!$LV65:$PQ65))</f>
        <v>0</v>
      </c>
      <c r="SY65" cm="1">
        <f t="array" ref="SY65">SUM(IF('Capacity Summary'!AM$139:AM$238="X",1,0)*TRANSPOSE('CR Backing (Hide)'!$LV65:$PQ65))</f>
        <v>0</v>
      </c>
      <c r="SZ65" cm="1">
        <f t="array" ref="SZ65">SUM(IF('Capacity Summary'!AN$139:AN$238="X",1,0)*TRANSPOSE('CR Backing (Hide)'!$LV65:$PQ65))</f>
        <v>0</v>
      </c>
      <c r="TA65" cm="1">
        <f t="array" ref="TA65">SUM(IF('Capacity Summary'!AO$139:AO$238="X",1,0)*TRANSPOSE('CR Backing (Hide)'!$LV65:$PQ65))</f>
        <v>0</v>
      </c>
      <c r="TB65" cm="1">
        <f t="array" ref="TB65">SUM(IF('Capacity Summary'!AP$139:AP$238="X",1,0)*TRANSPOSE('CR Backing (Hide)'!$LV65:$PQ65))</f>
        <v>0</v>
      </c>
      <c r="TC65" cm="1">
        <f t="array" ref="TC65">SUM(IF('Capacity Summary'!AQ$139:AQ$238="X",1,0)*TRANSPOSE('CR Backing (Hide)'!$LV65:$PQ65))</f>
        <v>0</v>
      </c>
      <c r="TD65" cm="1">
        <f t="array" ref="TD65">SUM(IF('Capacity Summary'!AR$139:AR$238="X",1,0)*TRANSPOSE('CR Backing (Hide)'!$LV65:$PQ65))</f>
        <v>0</v>
      </c>
      <c r="TE65" cm="1">
        <f t="array" ref="TE65">SUM(IF('Capacity Summary'!AS$139:AS$238="X",1,0)*TRANSPOSE('CR Backing (Hide)'!$LV65:$PQ65))</f>
        <v>0</v>
      </c>
      <c r="TF65" cm="1">
        <f t="array" ref="TF65">SUM(IF('Capacity Summary'!AT$139:AT$238="X",1,0)*TRANSPOSE('CR Backing (Hide)'!$LV65:$PQ65))</f>
        <v>0</v>
      </c>
      <c r="TG65" cm="1">
        <f t="array" ref="TG65">SUM(IF('Capacity Summary'!AU$139:AU$238="X",1,0)*TRANSPOSE('CR Backing (Hide)'!$LV65:$PQ65))</f>
        <v>0</v>
      </c>
      <c r="TH65" cm="1">
        <f t="array" ref="TH65">SUM(IF('Capacity Summary'!AV$139:AV$238="X",1,0)*TRANSPOSE('CR Backing (Hide)'!$LV65:$PQ65))</f>
        <v>0</v>
      </c>
      <c r="TI65" cm="1">
        <f t="array" ref="TI65">SUM(IF('Capacity Summary'!AW$139:AW$238="X",1,0)*TRANSPOSE('CR Backing (Hide)'!$LV65:$PQ65))</f>
        <v>0</v>
      </c>
      <c r="TJ65" cm="1">
        <f t="array" ref="TJ65">SUM(IF('Capacity Summary'!AX$139:AX$238="X",1,0)*TRANSPOSE('CR Backing (Hide)'!$LV65:$PQ65))</f>
        <v>0</v>
      </c>
      <c r="TK65" cm="1">
        <f t="array" ref="TK65">SUM(IF('Capacity Summary'!AY$139:AY$238="X",1,0)*TRANSPOSE('CR Backing (Hide)'!$LV65:$PQ65))</f>
        <v>0</v>
      </c>
      <c r="TL65" cm="1">
        <f t="array" ref="TL65">SUM(IF('Capacity Summary'!AZ$139:AZ$238="X",1,0)*TRANSPOSE('CR Backing (Hide)'!$LV65:$PQ65))</f>
        <v>0</v>
      </c>
      <c r="TM65" cm="1">
        <f t="array" ref="TM65">SUM(IF('Capacity Summary'!BA$139:BA$238="X",1,0)*TRANSPOSE('CR Backing (Hide)'!$LV65:$PQ65))</f>
        <v>0</v>
      </c>
      <c r="TN65" cm="1">
        <f t="array" ref="TN65">SUM(IF('Capacity Summary'!BB$139:BB$238="X",1,0)*TRANSPOSE('CR Backing (Hide)'!$LV65:$PQ65))</f>
        <v>0</v>
      </c>
      <c r="TO65" cm="1">
        <f t="array" ref="TO65">SUM(IF('Capacity Summary'!BC$139:BC$238="X",1,0)*TRANSPOSE('CR Backing (Hide)'!$LV65:$PQ65))</f>
        <v>0</v>
      </c>
      <c r="TP65" cm="1">
        <f t="array" ref="TP65">SUM(IF('Capacity Summary'!BD$139:BD$238="X",1,0)*TRANSPOSE('CR Backing (Hide)'!$LV65:$PQ65))</f>
        <v>0</v>
      </c>
      <c r="TQ65" cm="1">
        <f t="array" ref="TQ65">SUM(IF('Capacity Summary'!BE$139:BE$238="X",1,0)*TRANSPOSE('CR Backing (Hide)'!$LV65:$PQ65))</f>
        <v>0</v>
      </c>
      <c r="TR65" cm="1">
        <f t="array" ref="TR65">SUM(IF('Capacity Summary'!BF$139:BF$238="X",1,0)*TRANSPOSE('CR Backing (Hide)'!$LV65:$PQ65))</f>
        <v>0</v>
      </c>
      <c r="TS65" cm="1">
        <f t="array" ref="TS65">SUM(IF('Capacity Summary'!BG$139:BG$238="X",1,0)*TRANSPOSE('CR Backing (Hide)'!$LV65:$PQ65))</f>
        <v>0</v>
      </c>
    </row>
    <row r="66" spans="8:539" x14ac:dyDescent="0.25">
      <c r="H66" t="str">
        <f>ROW(H63)&amp;". "&amp;'Clinical resources'!B69</f>
        <v xml:space="preserve">63. </v>
      </c>
      <c r="J66" t="str" cm="1">
        <f t="array" ref="J66">IF(SUM(IF('Clinical resources'!F69:J69="X",1,0)*'Clinical resources'!F$4:J$4)&gt;0,"X","")</f>
        <v/>
      </c>
      <c r="K66" t="str" cm="1">
        <f t="array" ref="K66">IF(SUM(IF('Clinical resources'!K69:O69="X",1,0)*'Clinical resources'!K$4:O$4)&gt;0,"X","")</f>
        <v/>
      </c>
      <c r="L66" t="str" cm="1">
        <f t="array" ref="L66">IF(SUM(IF('Clinical resources'!P69:T69="X",1,0)*'Clinical resources'!P$4:T$4)&gt;0,"X","")</f>
        <v/>
      </c>
      <c r="M66" t="str" cm="1">
        <f t="array" ref="M66">IF(SUM(IF('Clinical resources'!U69:Y69="X",1,0)*'Clinical resources'!U$4:Y$4)&gt;0,"X","")</f>
        <v/>
      </c>
      <c r="N66" t="str" cm="1">
        <f t="array" ref="N66">IF(SUM(IF('Clinical resources'!Z69:AD69="X",1,0)*'Clinical resources'!Z$4:AD$4)&gt;0,"X","")</f>
        <v/>
      </c>
      <c r="O66" t="str" cm="1">
        <f t="array" ref="O66">IF(SUM(IF('Clinical resources'!AE69:AI69="X",1,0)*'Clinical resources'!AE$4:AI$4)&gt;0,"X","")</f>
        <v/>
      </c>
      <c r="P66" t="str" cm="1">
        <f t="array" ref="P66">IF(SUM(IF('Clinical resources'!AJ69:AN69="X",1,0)*'Clinical resources'!AJ$4:AN$4)&gt;0,"X","")</f>
        <v/>
      </c>
      <c r="Q66" t="str" cm="1">
        <f t="array" ref="Q66">IF(SUM(IF('Clinical resources'!AO69:AS69="X",1,0)*'Clinical resources'!AO$4:AS$4)&gt;0,"X","")</f>
        <v/>
      </c>
      <c r="R66" t="str" cm="1">
        <f t="array" ref="R66">IF(SUM(IF('Clinical resources'!AT69:AX69="X",1,0)*'Clinical resources'!AT$4:AX$4)&gt;0,"X","")</f>
        <v/>
      </c>
      <c r="S66" t="str" cm="1">
        <f t="array" ref="S66">IF(SUM(IF('Clinical resources'!AY69:BC69="X",1,0)*'Clinical resources'!AY$4:BC$4)&gt;0,"X","")</f>
        <v/>
      </c>
      <c r="T66" t="str" cm="1">
        <f t="array" ref="T66">IF(SUM(IF('Clinical resources'!BD69:BH69="X",1,0)*'Clinical resources'!BD$4:BH$4)&gt;0,"X","")</f>
        <v/>
      </c>
      <c r="U66" t="str" cm="1">
        <f t="array" ref="U66">IF(SUM(IF('Clinical resources'!BI69:BM69="X",1,0)*'Clinical resources'!BI$4:BM$4)&gt;0,"X","")</f>
        <v/>
      </c>
      <c r="V66" t="str" cm="1">
        <f t="array" ref="V66">IF(SUM(IF('Clinical resources'!BN69:BR69="X",1,0)*'Clinical resources'!BN$4:BR$4)&gt;0,"X","")</f>
        <v/>
      </c>
      <c r="W66" t="str" cm="1">
        <f t="array" ref="W66">IF(SUM(IF('Clinical resources'!BS69:BW69="X",1,0)*'Clinical resources'!BS$4:BW$4)&gt;0,"X","")</f>
        <v/>
      </c>
      <c r="X66" t="str" cm="1">
        <f t="array" ref="X66">IF(SUM(IF('Clinical resources'!BX69:CB69="X",1,0)*'Clinical resources'!BX$4:CB$4)&gt;0,"X","")</f>
        <v/>
      </c>
      <c r="AB66">
        <f t="array" ref="AB66">IF($J66:$X66='Capacity Backing (Hide)2'!B$67:B$81,1,0)</f>
        <v>0</v>
      </c>
      <c r="AC66">
        <f t="array" ref="AC66">IF($J66:$X66='Capacity Backing (Hide)2'!C$67:C$81,1,0)</f>
        <v>0</v>
      </c>
      <c r="AD66">
        <f t="array" ref="AD66">IF($J66:$X66='Capacity Backing (Hide)2'!D$67:D$81,1,0)</f>
        <v>0</v>
      </c>
      <c r="AE66">
        <f t="array" ref="AE66">IF($J66:$X66='Capacity Backing (Hide)2'!E$67:E$81,1,0)</f>
        <v>0</v>
      </c>
      <c r="AF66">
        <f t="array" ref="AF66">IF($J66:$X66='Capacity Backing (Hide)2'!F$67:F$81,1,0)</f>
        <v>0</v>
      </c>
      <c r="AG66">
        <f t="array" ref="AG66">IF($J66:$X66='Capacity Backing (Hide)2'!G$67:G$81,1,0)</f>
        <v>0</v>
      </c>
      <c r="AH66">
        <f t="array" ref="AH66">IF($J66:$X66='Capacity Backing (Hide)2'!H$67:H$81,1,0)</f>
        <v>0</v>
      </c>
      <c r="AI66">
        <f t="array" ref="AI66">IF($J66:$X66='Capacity Backing (Hide)2'!I$67:I$81,1,0)</f>
        <v>0</v>
      </c>
      <c r="AJ66">
        <f t="array" ref="AJ66">IF($J66:$X66='Capacity Backing (Hide)2'!J$67:J$81,1,0)</f>
        <v>0</v>
      </c>
      <c r="AK66">
        <f t="array" ref="AK66">IF($J66:$X66='Capacity Backing (Hide)2'!K$67:K$81,1,0)</f>
        <v>0</v>
      </c>
      <c r="AL66">
        <f t="array" ref="AL66">IF($J66:$X66='Capacity Backing (Hide)2'!L$67:L$81,1,0)</f>
        <v>0</v>
      </c>
      <c r="AM66">
        <f t="array" ref="AM66">IF($J66:$X66='Capacity Backing (Hide)2'!M$67:M$81,1,0)</f>
        <v>0</v>
      </c>
      <c r="AN66">
        <f t="array" ref="AN66">IF($J66:$X66='Capacity Backing (Hide)2'!N$67:N$81,1,0)</f>
        <v>0</v>
      </c>
      <c r="AO66">
        <f t="array" ref="AO66">IF($J66:$X66='Capacity Backing (Hide)2'!O$67:O$81,1,0)</f>
        <v>0</v>
      </c>
      <c r="AP66">
        <f t="array" ref="AP66">IF($J66:$X66='Capacity Backing (Hide)2'!P$67:P$81,1,0)</f>
        <v>0</v>
      </c>
      <c r="AQ66">
        <f t="array" ref="AQ66">IF($J66:$X66='Capacity Backing (Hide)2'!Q$67:Q$81,1,0)</f>
        <v>0</v>
      </c>
      <c r="AR66">
        <f t="array" ref="AR66">IF($J66:$X66='Capacity Backing (Hide)2'!R$67:R$81,1,0)</f>
        <v>0</v>
      </c>
      <c r="AS66">
        <f t="array" ref="AS66">IF($J66:$X66='Capacity Backing (Hide)2'!S$67:S$81,1,0)</f>
        <v>0</v>
      </c>
      <c r="AT66">
        <f t="array" ref="AT66">IF($J66:$X66='Capacity Backing (Hide)2'!T$67:T$81,1,0)</f>
        <v>0</v>
      </c>
      <c r="AU66">
        <f t="array" ref="AU66">IF($J66:$X66='Capacity Backing (Hide)2'!U$67:U$81,1,0)</f>
        <v>0</v>
      </c>
      <c r="AV66">
        <f t="array" ref="AV66">IF($J66:$X66='Capacity Backing (Hide)2'!V$67:V$81,1,0)</f>
        <v>0</v>
      </c>
      <c r="AW66">
        <f t="array" ref="AW66">IF($J66:$X66='Capacity Backing (Hide)2'!W$67:W$81,1,0)</f>
        <v>0</v>
      </c>
      <c r="AX66">
        <f t="array" ref="AX66">IF($J66:$X66='Capacity Backing (Hide)2'!X$67:X$81,1,0)</f>
        <v>0</v>
      </c>
      <c r="AY66">
        <f t="array" ref="AY66">IF($J66:$X66='Capacity Backing (Hide)2'!Y$67:Y$81,1,0)</f>
        <v>0</v>
      </c>
      <c r="AZ66">
        <f t="array" ref="AZ66">IF($J66:$X66='Capacity Backing (Hide)2'!Z$67:Z$81,1,0)</f>
        <v>0</v>
      </c>
      <c r="BA66">
        <f t="array" ref="BA66">IF($J66:$X66='Capacity Backing (Hide)2'!AA$67:AA$81,1,0)</f>
        <v>0</v>
      </c>
      <c r="BB66">
        <f t="array" ref="BB66">IF($J66:$X66='Capacity Backing (Hide)2'!AB$67:AB$81,1,0)</f>
        <v>0</v>
      </c>
      <c r="BC66">
        <f t="array" ref="BC66">IF($J66:$X66='Capacity Backing (Hide)2'!AC$67:AC$81,1,0)</f>
        <v>0</v>
      </c>
      <c r="BD66">
        <f t="array" ref="BD66">IF($J66:$X66='Capacity Backing (Hide)2'!AD$67:AD$81,1,0)</f>
        <v>0</v>
      </c>
      <c r="BE66">
        <f t="array" ref="BE66">IF($J66:$X66='Capacity Backing (Hide)2'!AE$67:AE$81,1,0)</f>
        <v>0</v>
      </c>
      <c r="BF66">
        <f t="array" ref="BF66">IF($J66:$X66='Capacity Backing (Hide)2'!AF$67:AF$81,1,0)</f>
        <v>0</v>
      </c>
      <c r="BG66">
        <f t="array" ref="BG66">IF($J66:$X66='Capacity Backing (Hide)2'!AG$67:AG$81,1,0)</f>
        <v>0</v>
      </c>
      <c r="BH66">
        <f t="array" ref="BH66">IF($J66:$X66='Capacity Backing (Hide)2'!AH$67:AH$81,1,0)</f>
        <v>0</v>
      </c>
      <c r="BI66">
        <f t="array" ref="BI66">IF($J66:$X66='Capacity Backing (Hide)2'!AI$67:AI$81,1,0)</f>
        <v>0</v>
      </c>
      <c r="BJ66">
        <f t="array" ref="BJ66">IF($J66:$X66='Capacity Backing (Hide)2'!AJ$67:AJ$81,1,0)</f>
        <v>0</v>
      </c>
      <c r="BK66">
        <f t="array" ref="BK66">IF($J66:$X66='Capacity Backing (Hide)2'!AK$67:AK$81,1,0)</f>
        <v>0</v>
      </c>
      <c r="BL66">
        <f t="array" ref="BL66">IF($J66:$X66='Capacity Backing (Hide)2'!AL$67:AL$81,1,0)</f>
        <v>0</v>
      </c>
      <c r="BM66">
        <f t="array" ref="BM66">IF($J66:$X66='Capacity Backing (Hide)2'!AM$67:AM$81,1,0)</f>
        <v>0</v>
      </c>
      <c r="BN66">
        <f t="array" ref="BN66">IF($J66:$X66='Capacity Backing (Hide)2'!AN$67:AN$81,1,0)</f>
        <v>0</v>
      </c>
      <c r="BO66">
        <f t="array" ref="BO66">IF($J66:$X66='Capacity Backing (Hide)2'!AO$67:AO$81,1,0)</f>
        <v>0</v>
      </c>
      <c r="BP66">
        <f t="array" ref="BP66">IF($J66:$X66='Capacity Backing (Hide)2'!AP$67:AP$81,1,0)</f>
        <v>0</v>
      </c>
      <c r="BQ66">
        <f t="array" ref="BQ66">IF($J66:$X66='Capacity Backing (Hide)2'!AQ$67:AQ$81,1,0)</f>
        <v>0</v>
      </c>
      <c r="BR66">
        <f t="array" ref="BR66">IF($J66:$X66='Capacity Backing (Hide)2'!AR$67:AR$81,1,0)</f>
        <v>0</v>
      </c>
      <c r="BS66">
        <f t="array" ref="BS66">IF($J66:$X66='Capacity Backing (Hide)2'!AS$67:AS$81,1,0)</f>
        <v>0</v>
      </c>
      <c r="BT66">
        <f t="array" ref="BT66">IF($J66:$X66='Capacity Backing (Hide)2'!AT$67:AT$81,1,0)</f>
        <v>0</v>
      </c>
      <c r="BU66">
        <f t="array" ref="BU66">IF($J66:$X66='Capacity Backing (Hide)2'!AU$67:AU$81,1,0)</f>
        <v>0</v>
      </c>
      <c r="BV66">
        <f t="array" ref="BV66">IF($J66:$X66='Capacity Backing (Hide)2'!AV$67:AV$81,1,0)</f>
        <v>0</v>
      </c>
      <c r="BW66">
        <f t="array" ref="BW66">IF($J66:$X66='Capacity Backing (Hide)2'!AW$67:AW$81,1,0)</f>
        <v>0</v>
      </c>
      <c r="BX66">
        <f t="array" ref="BX66">IF($J66:$X66='Capacity Backing (Hide)2'!AX$67:AX$81,1,0)</f>
        <v>0</v>
      </c>
      <c r="BY66">
        <f t="array" ref="BY66">IF($J66:$X66='Capacity Backing (Hide)2'!AY$67:AY$81,1,0)</f>
        <v>0</v>
      </c>
      <c r="BZ66">
        <f t="array" ref="BZ66">IF($J66:$X66='Capacity Backing (Hide)2'!AZ$67:AZ$81,1,0)</f>
        <v>0</v>
      </c>
      <c r="CA66">
        <f t="array" ref="CA66">IF($J66:$X66='Capacity Backing (Hide)2'!BA$67:BA$81,1,0)</f>
        <v>0</v>
      </c>
      <c r="CB66">
        <f t="array" ref="CB66">IF($J66:$X66='Capacity Backing (Hide)2'!BB$67:BB$81,1,0)</f>
        <v>0</v>
      </c>
      <c r="CC66">
        <f t="array" ref="CC66">IF($J66:$X66='Capacity Backing (Hide)2'!BC$67:BC$81,1,0)</f>
        <v>0</v>
      </c>
      <c r="CD66">
        <f t="array" ref="CD66">IF($J66:$X66='Capacity Backing (Hide)2'!BD$67:BD$81,1,0)</f>
        <v>0</v>
      </c>
      <c r="CE66">
        <f t="array" ref="CE66">IF($J66:$X66='Capacity Backing (Hide)2'!BE$67:BE$81,1,0)</f>
        <v>0</v>
      </c>
      <c r="CF66">
        <f t="array" ref="CF66">IF($J66:$X66='Capacity Backing (Hide)2'!BF$67:BF$81,1,0)</f>
        <v>0</v>
      </c>
      <c r="CG66">
        <f t="array" ref="CG66">IF($J66:$X66='Capacity Backing (Hide)2'!BG$67:BG$81,1,0)</f>
        <v>0</v>
      </c>
      <c r="CH66">
        <f t="array" ref="CH66">IF($J66:$X66='Capacity Backing (Hide)2'!BH$67:BH$81,1,0)</f>
        <v>0</v>
      </c>
      <c r="CI66">
        <f t="array" ref="CI66">IF($J66:$X66='Capacity Backing (Hide)2'!BI$67:BI$81,1,0)</f>
        <v>0</v>
      </c>
      <c r="CJ66">
        <f t="array" ref="CJ66">IF($J66:$X66='Capacity Backing (Hide)2'!BJ$67:BJ$81,1,0)</f>
        <v>0</v>
      </c>
      <c r="CK66">
        <f t="array" ref="CK66">IF($J66:$X66='Capacity Backing (Hide)2'!BK$67:BK$81,1,0)</f>
        <v>0</v>
      </c>
      <c r="CL66">
        <f t="array" ref="CL66">IF($J66:$X66='Capacity Backing (Hide)2'!BL$67:BL$81,1,0)</f>
        <v>0</v>
      </c>
      <c r="CM66">
        <f t="array" ref="CM66">IF($J66:$X66='Capacity Backing (Hide)2'!BM$67:BM$81,1,0)</f>
        <v>0</v>
      </c>
      <c r="CN66">
        <f t="array" ref="CN66">IF($J66:$X66='Capacity Backing (Hide)2'!BN$67:BN$81,1,0)</f>
        <v>0</v>
      </c>
      <c r="CO66">
        <f t="array" ref="CO66">IF($J66:$X66='Capacity Backing (Hide)2'!BO$67:BO$81,1,0)</f>
        <v>0</v>
      </c>
      <c r="CP66">
        <f t="array" ref="CP66">IF($J66:$X66='Capacity Backing (Hide)2'!BP$67:BP$81,1,0)</f>
        <v>0</v>
      </c>
      <c r="CQ66">
        <f t="array" ref="CQ66">IF($J66:$X66='Capacity Backing (Hide)2'!BQ$67:BQ$81,1,0)</f>
        <v>0</v>
      </c>
      <c r="CR66">
        <f t="array" ref="CR66">IF($J66:$X66='Capacity Backing (Hide)2'!BR$67:BR$81,1,0)</f>
        <v>0</v>
      </c>
      <c r="CS66">
        <f t="array" ref="CS66">IF($J66:$X66='Capacity Backing (Hide)2'!BS$67:BS$81,1,0)</f>
        <v>0</v>
      </c>
      <c r="CT66">
        <f t="array" ref="CT66">IF($J66:$X66='Capacity Backing (Hide)2'!BT$67:BT$81,1,0)</f>
        <v>0</v>
      </c>
      <c r="CU66">
        <f t="array" ref="CU66">IF($J66:$X66='Capacity Backing (Hide)2'!BU$67:BU$81,1,0)</f>
        <v>0</v>
      </c>
      <c r="CV66">
        <f t="array" ref="CV66">IF($J66:$X66='Capacity Backing (Hide)2'!BV$67:BV$81,1,0)</f>
        <v>0</v>
      </c>
      <c r="CW66">
        <f t="array" ref="CW66">IF($J66:$X66='Capacity Backing (Hide)2'!BW$67:BW$81,1,0)</f>
        <v>0</v>
      </c>
      <c r="CX66">
        <f t="array" ref="CX66">IF($J66:$X66='Capacity Backing (Hide)2'!BX$67:BX$81,1,0)</f>
        <v>0</v>
      </c>
      <c r="CY66">
        <f t="array" ref="CY66">IF($J66:$X66='Capacity Backing (Hide)2'!BY$67:BY$81,1,0)</f>
        <v>0</v>
      </c>
      <c r="CZ66">
        <f t="array" ref="CZ66">IF($J66:$X66='Capacity Backing (Hide)2'!BZ$67:BZ$81,1,0)</f>
        <v>0</v>
      </c>
      <c r="DA66">
        <f t="array" ref="DA66">IF($J66:$X66='Capacity Backing (Hide)2'!CA$67:CA$81,1,0)</f>
        <v>0</v>
      </c>
      <c r="DB66">
        <f t="array" ref="DB66">IF($J66:$X66='Capacity Backing (Hide)2'!CB$67:CB$81,1,0)</f>
        <v>0</v>
      </c>
      <c r="DC66">
        <f t="array" ref="DC66">IF($J66:$X66='Capacity Backing (Hide)2'!CC$67:CC$81,1,0)</f>
        <v>0</v>
      </c>
      <c r="DD66">
        <f t="array" ref="DD66">IF($J66:$X66='Capacity Backing (Hide)2'!CD$67:CD$81,1,0)</f>
        <v>0</v>
      </c>
      <c r="DE66">
        <f t="array" ref="DE66">IF($J66:$X66='Capacity Backing (Hide)2'!CE$67:CE$81,1,0)</f>
        <v>0</v>
      </c>
      <c r="DF66">
        <f t="array" ref="DF66">IF($J66:$X66='Capacity Backing (Hide)2'!CF$67:CF$81,1,0)</f>
        <v>0</v>
      </c>
      <c r="DG66">
        <f t="array" ref="DG66">IF($J66:$X66='Capacity Backing (Hide)2'!CG$67:CG$81,1,0)</f>
        <v>0</v>
      </c>
      <c r="DH66">
        <f t="array" ref="DH66">IF($J66:$X66='Capacity Backing (Hide)2'!CH$67:CH$81,1,0)</f>
        <v>0</v>
      </c>
      <c r="DI66">
        <f t="array" ref="DI66">IF($J66:$X66='Capacity Backing (Hide)2'!CI$67:CI$81,1,0)</f>
        <v>0</v>
      </c>
      <c r="DJ66">
        <f t="array" ref="DJ66">IF($J66:$X66='Capacity Backing (Hide)2'!CJ$67:CJ$81,1,0)</f>
        <v>0</v>
      </c>
      <c r="DK66">
        <f t="array" ref="DK66">IF($J66:$X66='Capacity Backing (Hide)2'!CK$67:CK$81,1,0)</f>
        <v>0</v>
      </c>
      <c r="DL66">
        <f t="array" ref="DL66">IF($J66:$X66='Capacity Backing (Hide)2'!CL$67:CL$81,1,0)</f>
        <v>0</v>
      </c>
      <c r="DM66">
        <f t="array" ref="DM66">IF($J66:$X66='Capacity Backing (Hide)2'!CM$67:CM$81,1,0)</f>
        <v>0</v>
      </c>
      <c r="DN66">
        <f t="array" ref="DN66">IF($J66:$X66='Capacity Backing (Hide)2'!CN$67:CN$81,1,0)</f>
        <v>0</v>
      </c>
      <c r="DO66">
        <f t="array" ref="DO66">IF($J66:$X66='Capacity Backing (Hide)2'!CO$67:CO$81,1,0)</f>
        <v>0</v>
      </c>
      <c r="DP66">
        <f t="array" ref="DP66">IF($J66:$X66='Capacity Backing (Hide)2'!CP$67:CP$81,1,0)</f>
        <v>0</v>
      </c>
      <c r="DQ66">
        <f t="array" ref="DQ66">IF($J66:$X66='Capacity Backing (Hide)2'!CQ$67:CQ$81,1,0)</f>
        <v>0</v>
      </c>
      <c r="DR66">
        <f t="array" ref="DR66">IF($J66:$X66='Capacity Backing (Hide)2'!CR$67:CR$81,1,0)</f>
        <v>0</v>
      </c>
      <c r="DS66">
        <f t="array" ref="DS66">IF($J66:$X66='Capacity Backing (Hide)2'!CS$67:CS$81,1,0)</f>
        <v>0</v>
      </c>
      <c r="DT66">
        <f t="array" ref="DT66">IF($J66:$X66='Capacity Backing (Hide)2'!CT$67:CT$81,1,0)</f>
        <v>0</v>
      </c>
      <c r="DU66">
        <f t="array" ref="DU66">IF($J66:$X66='Capacity Backing (Hide)2'!CU$67:CU$81,1,0)</f>
        <v>0</v>
      </c>
      <c r="DV66">
        <f t="array" ref="DV66">IF($J66:$X66='Capacity Backing (Hide)2'!CV$67:CV$81,1,0)</f>
        <v>0</v>
      </c>
      <c r="DW66">
        <f t="array" ref="DW66">IF($J66:$X66='Capacity Backing (Hide)2'!CW$67:CW$81,1,0)</f>
        <v>0</v>
      </c>
      <c r="DZ66">
        <f t="array" ref="DZ66">IF($J66:$X66='Capacity Backing (Hide)2'!B$203:CZ$217,1,0)</f>
        <v>0</v>
      </c>
      <c r="EA66">
        <f t="array" ref="EA66">IF($J66:$X66='Capacity Backing (Hide)2'!C$203:DA$217,1,0)</f>
        <v>0</v>
      </c>
      <c r="EB66">
        <f t="array" ref="EB66">IF($J66:$X66='Capacity Backing (Hide)2'!D$203:DB$217,1,0)</f>
        <v>0</v>
      </c>
      <c r="EC66">
        <f t="array" ref="EC66">IF($J66:$X66='Capacity Backing (Hide)2'!E$203:DC$217,1,0)</f>
        <v>0</v>
      </c>
      <c r="ED66">
        <f t="array" ref="ED66">IF($J66:$X66='Capacity Backing (Hide)2'!F$203:DD$217,1,0)</f>
        <v>0</v>
      </c>
      <c r="EE66">
        <f t="array" ref="EE66">IF($J66:$X66='Capacity Backing (Hide)2'!G$203:DE$217,1,0)</f>
        <v>0</v>
      </c>
      <c r="EF66">
        <f t="array" ref="EF66">IF($J66:$X66='Capacity Backing (Hide)2'!H$203:DF$217,1,0)</f>
        <v>0</v>
      </c>
      <c r="EG66">
        <f t="array" ref="EG66">IF($J66:$X66='Capacity Backing (Hide)2'!I$203:DG$217,1,0)</f>
        <v>0</v>
      </c>
      <c r="EH66">
        <f t="array" ref="EH66">IF($J66:$X66='Capacity Backing (Hide)2'!J$203:DH$217,1,0)</f>
        <v>0</v>
      </c>
      <c r="EI66">
        <f t="array" ref="EI66">IF($J66:$X66='Capacity Backing (Hide)2'!K$203:DI$217,1,0)</f>
        <v>0</v>
      </c>
      <c r="EJ66">
        <f t="array" ref="EJ66">IF($J66:$X66='Capacity Backing (Hide)2'!L$203:DJ$217,1,0)</f>
        <v>0</v>
      </c>
      <c r="EK66">
        <f t="array" ref="EK66">IF($J66:$X66='Capacity Backing (Hide)2'!M$203:DK$217,1,0)</f>
        <v>0</v>
      </c>
      <c r="EL66">
        <f t="array" ref="EL66">IF($J66:$X66='Capacity Backing (Hide)2'!N$203:DL$217,1,0)</f>
        <v>0</v>
      </c>
      <c r="EM66">
        <f t="array" ref="EM66">IF($J66:$X66='Capacity Backing (Hide)2'!O$203:DM$217,1,0)</f>
        <v>0</v>
      </c>
      <c r="EN66">
        <f t="array" ref="EN66">IF($J66:$X66='Capacity Backing (Hide)2'!P$203:DN$217,1,0)</f>
        <v>0</v>
      </c>
      <c r="EO66">
        <f t="array" ref="EO66">IF($J66:$X66='Capacity Backing (Hide)2'!Q$203:DO$217,1,0)</f>
        <v>0</v>
      </c>
      <c r="EP66">
        <f t="array" ref="EP66">IF($J66:$X66='Capacity Backing (Hide)2'!R$203:DP$217,1,0)</f>
        <v>0</v>
      </c>
      <c r="EQ66">
        <f t="array" ref="EQ66">IF($J66:$X66='Capacity Backing (Hide)2'!S$203:DQ$217,1,0)</f>
        <v>0</v>
      </c>
      <c r="ER66">
        <f t="array" ref="ER66">IF($J66:$X66='Capacity Backing (Hide)2'!T$203:DR$217,1,0)</f>
        <v>0</v>
      </c>
      <c r="ES66">
        <f t="array" ref="ES66">IF($J66:$X66='Capacity Backing (Hide)2'!U$203:DS$217,1,0)</f>
        <v>0</v>
      </c>
      <c r="ET66">
        <f t="array" ref="ET66">IF($J66:$X66='Capacity Backing (Hide)2'!V$203:DT$217,1,0)</f>
        <v>0</v>
      </c>
      <c r="EU66">
        <f t="array" ref="EU66">IF($J66:$X66='Capacity Backing (Hide)2'!W$203:DU$217,1,0)</f>
        <v>0</v>
      </c>
      <c r="EV66">
        <f t="array" ref="EV66">IF($J66:$X66='Capacity Backing (Hide)2'!X$203:DV$217,1,0)</f>
        <v>0</v>
      </c>
      <c r="EW66">
        <f t="array" ref="EW66">IF($J66:$X66='Capacity Backing (Hide)2'!Y$203:DW$217,1,0)</f>
        <v>0</v>
      </c>
      <c r="EX66">
        <f t="array" ref="EX66">IF($J66:$X66='Capacity Backing (Hide)2'!Z$203:DX$217,1,0)</f>
        <v>0</v>
      </c>
      <c r="EY66">
        <f t="array" ref="EY66">IF($J66:$X66='Capacity Backing (Hide)2'!AA$203:DY$217,1,0)</f>
        <v>0</v>
      </c>
      <c r="EZ66">
        <f t="array" ref="EZ66">IF($J66:$X66='Capacity Backing (Hide)2'!AB$203:DZ$217,1,0)</f>
        <v>0</v>
      </c>
      <c r="FA66">
        <f t="array" ref="FA66">IF($J66:$X66='Capacity Backing (Hide)2'!AC$203:EA$217,1,0)</f>
        <v>0</v>
      </c>
      <c r="FB66">
        <f t="array" ref="FB66">IF($J66:$X66='Capacity Backing (Hide)2'!AD$203:EB$217,1,0)</f>
        <v>0</v>
      </c>
      <c r="FC66">
        <f t="array" ref="FC66">IF($J66:$X66='Capacity Backing (Hide)2'!AE$203:EC$217,1,0)</f>
        <v>0</v>
      </c>
      <c r="FD66">
        <f t="array" ref="FD66">IF($J66:$X66='Capacity Backing (Hide)2'!AF$203:ED$217,1,0)</f>
        <v>0</v>
      </c>
      <c r="FE66">
        <f t="array" ref="FE66">IF($J66:$X66='Capacity Backing (Hide)2'!AG$203:EE$217,1,0)</f>
        <v>0</v>
      </c>
      <c r="FF66">
        <f t="array" ref="FF66">IF($J66:$X66='Capacity Backing (Hide)2'!AH$203:EF$217,1,0)</f>
        <v>0</v>
      </c>
      <c r="FG66">
        <f t="array" ref="FG66">IF($J66:$X66='Capacity Backing (Hide)2'!AI$203:EG$217,1,0)</f>
        <v>0</v>
      </c>
      <c r="FH66">
        <f t="array" ref="FH66">IF($J66:$X66='Capacity Backing (Hide)2'!AJ$203:EH$217,1,0)</f>
        <v>0</v>
      </c>
      <c r="FI66">
        <f t="array" ref="FI66">IF($J66:$X66='Capacity Backing (Hide)2'!AK$203:EI$217,1,0)</f>
        <v>0</v>
      </c>
      <c r="FJ66">
        <f t="array" ref="FJ66">IF($J66:$X66='Capacity Backing (Hide)2'!AL$203:EJ$217,1,0)</f>
        <v>0</v>
      </c>
      <c r="FK66">
        <f t="array" ref="FK66">IF($J66:$X66='Capacity Backing (Hide)2'!AM$203:EK$217,1,0)</f>
        <v>0</v>
      </c>
      <c r="FL66">
        <f t="array" ref="FL66">IF($J66:$X66='Capacity Backing (Hide)2'!AN$203:EL$217,1,0)</f>
        <v>0</v>
      </c>
      <c r="FM66">
        <f t="array" ref="FM66">IF($J66:$X66='Capacity Backing (Hide)2'!AO$203:EM$217,1,0)</f>
        <v>0</v>
      </c>
      <c r="FN66">
        <f t="array" ref="FN66">IF($J66:$X66='Capacity Backing (Hide)2'!AP$203:EN$217,1,0)</f>
        <v>0</v>
      </c>
      <c r="FO66">
        <f t="array" ref="FO66">IF($J66:$X66='Capacity Backing (Hide)2'!AQ$203:EO$217,1,0)</f>
        <v>0</v>
      </c>
      <c r="FP66">
        <f t="array" ref="FP66">IF($J66:$X66='Capacity Backing (Hide)2'!AR$203:EP$217,1,0)</f>
        <v>0</v>
      </c>
      <c r="FQ66">
        <f t="array" ref="FQ66">IF($J66:$X66='Capacity Backing (Hide)2'!AS$203:EQ$217,1,0)</f>
        <v>0</v>
      </c>
      <c r="FR66">
        <f t="array" ref="FR66">IF($J66:$X66='Capacity Backing (Hide)2'!AT$203:ER$217,1,0)</f>
        <v>0</v>
      </c>
      <c r="FS66">
        <f t="array" ref="FS66">IF($J66:$X66='Capacity Backing (Hide)2'!AU$203:ES$217,1,0)</f>
        <v>0</v>
      </c>
      <c r="FT66">
        <f t="array" ref="FT66">IF($J66:$X66='Capacity Backing (Hide)2'!AV$203:ET$217,1,0)</f>
        <v>0</v>
      </c>
      <c r="FU66">
        <f t="array" ref="FU66">IF($J66:$X66='Capacity Backing (Hide)2'!AW$203:EU$217,1,0)</f>
        <v>0</v>
      </c>
      <c r="FV66">
        <f t="array" ref="FV66">IF($J66:$X66='Capacity Backing (Hide)2'!AX$203:EV$217,1,0)</f>
        <v>0</v>
      </c>
      <c r="FW66">
        <f t="array" ref="FW66">IF($J66:$X66='Capacity Backing (Hide)2'!AY$203:EW$217,1,0)</f>
        <v>0</v>
      </c>
      <c r="FX66">
        <f t="array" ref="FX66">IF($J66:$X66='Capacity Backing (Hide)2'!AZ$203:EX$217,1,0)</f>
        <v>0</v>
      </c>
      <c r="FY66">
        <f t="array" ref="FY66">IF($J66:$X66='Capacity Backing (Hide)2'!BA$203:EY$217,1,0)</f>
        <v>0</v>
      </c>
      <c r="FZ66">
        <f t="array" ref="FZ66">IF($J66:$X66='Capacity Backing (Hide)2'!BB$203:EZ$217,1,0)</f>
        <v>0</v>
      </c>
      <c r="GA66">
        <f t="array" ref="GA66">IF($J66:$X66='Capacity Backing (Hide)2'!BC$203:FA$217,1,0)</f>
        <v>0</v>
      </c>
      <c r="GB66">
        <f t="array" ref="GB66">IF($J66:$X66='Capacity Backing (Hide)2'!BD$203:FB$217,1,0)</f>
        <v>0</v>
      </c>
      <c r="GC66">
        <f t="array" ref="GC66">IF($J66:$X66='Capacity Backing (Hide)2'!BE$203:FC$217,1,0)</f>
        <v>0</v>
      </c>
      <c r="GD66">
        <f t="array" ref="GD66">IF($J66:$X66='Capacity Backing (Hide)2'!BF$203:FD$217,1,0)</f>
        <v>0</v>
      </c>
      <c r="GE66">
        <f t="array" ref="GE66">IF($J66:$X66='Capacity Backing (Hide)2'!BG$203:FE$217,1,0)</f>
        <v>0</v>
      </c>
      <c r="GF66">
        <f t="array" ref="GF66">IF($J66:$X66='Capacity Backing (Hide)2'!BH$203:FF$217,1,0)</f>
        <v>0</v>
      </c>
      <c r="GG66">
        <f t="array" ref="GG66">IF($J66:$X66='Capacity Backing (Hide)2'!BI$203:FG$217,1,0)</f>
        <v>0</v>
      </c>
      <c r="GH66">
        <f t="array" ref="GH66">IF($J66:$X66='Capacity Backing (Hide)2'!BJ$203:FH$217,1,0)</f>
        <v>0</v>
      </c>
      <c r="GI66">
        <f t="array" ref="GI66">IF($J66:$X66='Capacity Backing (Hide)2'!BK$203:FI$217,1,0)</f>
        <v>0</v>
      </c>
      <c r="GJ66">
        <f t="array" ref="GJ66">IF($J66:$X66='Capacity Backing (Hide)2'!BL$203:FJ$217,1,0)</f>
        <v>0</v>
      </c>
      <c r="GK66">
        <f t="array" ref="GK66">IF($J66:$X66='Capacity Backing (Hide)2'!BM$203:FK$217,1,0)</f>
        <v>0</v>
      </c>
      <c r="GL66">
        <f t="array" ref="GL66">IF($J66:$X66='Capacity Backing (Hide)2'!BN$203:FL$217,1,0)</f>
        <v>0</v>
      </c>
      <c r="GM66">
        <f t="array" ref="GM66">IF($J66:$X66='Capacity Backing (Hide)2'!BO$203:FM$217,1,0)</f>
        <v>0</v>
      </c>
      <c r="GN66">
        <f t="array" ref="GN66">IF($J66:$X66='Capacity Backing (Hide)2'!BP$203:FN$217,1,0)</f>
        <v>0</v>
      </c>
      <c r="GO66">
        <f t="array" ref="GO66">IF($J66:$X66='Capacity Backing (Hide)2'!BQ$203:FO$217,1,0)</f>
        <v>0</v>
      </c>
      <c r="GP66">
        <f t="array" ref="GP66">IF($J66:$X66='Capacity Backing (Hide)2'!BR$203:FP$217,1,0)</f>
        <v>0</v>
      </c>
      <c r="GQ66">
        <f t="array" ref="GQ66">IF($J66:$X66='Capacity Backing (Hide)2'!BS$203:FQ$217,1,0)</f>
        <v>0</v>
      </c>
      <c r="GR66">
        <f t="array" ref="GR66">IF($J66:$X66='Capacity Backing (Hide)2'!BT$203:FR$217,1,0)</f>
        <v>0</v>
      </c>
      <c r="GS66">
        <f t="array" ref="GS66">IF($J66:$X66='Capacity Backing (Hide)2'!BU$203:FS$217,1,0)</f>
        <v>0</v>
      </c>
      <c r="GT66">
        <f t="array" ref="GT66">IF($J66:$X66='Capacity Backing (Hide)2'!BV$203:FT$217,1,0)</f>
        <v>0</v>
      </c>
      <c r="GU66">
        <f t="array" ref="GU66">IF($J66:$X66='Capacity Backing (Hide)2'!BW$203:FU$217,1,0)</f>
        <v>0</v>
      </c>
      <c r="GV66">
        <f t="array" ref="GV66">IF($J66:$X66='Capacity Backing (Hide)2'!BX$203:FV$217,1,0)</f>
        <v>0</v>
      </c>
      <c r="GW66">
        <f t="array" ref="GW66">IF($J66:$X66='Capacity Backing (Hide)2'!BY$203:FW$217,1,0)</f>
        <v>0</v>
      </c>
      <c r="GX66">
        <f t="array" ref="GX66">IF($J66:$X66='Capacity Backing (Hide)2'!BZ$203:FX$217,1,0)</f>
        <v>0</v>
      </c>
      <c r="GY66">
        <f t="array" ref="GY66">IF($J66:$X66='Capacity Backing (Hide)2'!CA$203:FY$217,1,0)</f>
        <v>0</v>
      </c>
      <c r="GZ66">
        <f t="array" ref="GZ66">IF($J66:$X66='Capacity Backing (Hide)2'!CB$203:FZ$217,1,0)</f>
        <v>0</v>
      </c>
      <c r="HA66">
        <f t="array" ref="HA66">IF($J66:$X66='Capacity Backing (Hide)2'!CC$203:GA$217,1,0)</f>
        <v>0</v>
      </c>
      <c r="HB66">
        <f t="array" ref="HB66">IF($J66:$X66='Capacity Backing (Hide)2'!CD$203:GB$217,1,0)</f>
        <v>0</v>
      </c>
      <c r="HC66">
        <f t="array" ref="HC66">IF($J66:$X66='Capacity Backing (Hide)2'!CE$203:GC$217,1,0)</f>
        <v>0</v>
      </c>
      <c r="HD66">
        <f t="array" ref="HD66">IF($J66:$X66='Capacity Backing (Hide)2'!CF$203:GD$217,1,0)</f>
        <v>0</v>
      </c>
      <c r="HE66">
        <f t="array" ref="HE66">IF($J66:$X66='Capacity Backing (Hide)2'!CG$203:GE$217,1,0)</f>
        <v>0</v>
      </c>
      <c r="HF66">
        <f t="array" ref="HF66">IF($J66:$X66='Capacity Backing (Hide)2'!CH$203:GF$217,1,0)</f>
        <v>0</v>
      </c>
      <c r="HG66">
        <f t="array" ref="HG66">IF($J66:$X66='Capacity Backing (Hide)2'!CI$203:GG$217,1,0)</f>
        <v>0</v>
      </c>
      <c r="HH66">
        <f t="array" ref="HH66">IF($J66:$X66='Capacity Backing (Hide)2'!CJ$203:GH$217,1,0)</f>
        <v>0</v>
      </c>
      <c r="HI66">
        <f t="array" ref="HI66">IF($J66:$X66='Capacity Backing (Hide)2'!CK$203:GI$217,1,0)</f>
        <v>0</v>
      </c>
      <c r="HJ66">
        <f t="array" ref="HJ66">IF($J66:$X66='Capacity Backing (Hide)2'!CL$203:GJ$217,1,0)</f>
        <v>0</v>
      </c>
      <c r="HK66">
        <f t="array" ref="HK66">IF($J66:$X66='Capacity Backing (Hide)2'!CM$203:GK$217,1,0)</f>
        <v>0</v>
      </c>
      <c r="HL66">
        <f t="array" ref="HL66">IF($J66:$X66='Capacity Backing (Hide)2'!CN$203:GL$217,1,0)</f>
        <v>0</v>
      </c>
      <c r="HM66">
        <f t="array" ref="HM66">IF($J66:$X66='Capacity Backing (Hide)2'!CO$203:GM$217,1,0)</f>
        <v>0</v>
      </c>
      <c r="HN66">
        <f t="array" ref="HN66">IF($J66:$X66='Capacity Backing (Hide)2'!CP$203:GN$217,1,0)</f>
        <v>0</v>
      </c>
      <c r="HO66">
        <f t="array" ref="HO66">IF($J66:$X66='Capacity Backing (Hide)2'!CQ$203:GO$217,1,0)</f>
        <v>0</v>
      </c>
      <c r="HP66">
        <f t="array" ref="HP66">IF($J66:$X66='Capacity Backing (Hide)2'!CR$203:GP$217,1,0)</f>
        <v>0</v>
      </c>
      <c r="HQ66">
        <f t="array" ref="HQ66">IF($J66:$X66='Capacity Backing (Hide)2'!CS$203:GQ$217,1,0)</f>
        <v>0</v>
      </c>
      <c r="HR66">
        <f t="array" ref="HR66">IF($J66:$X66='Capacity Backing (Hide)2'!CT$203:GR$217,1,0)</f>
        <v>0</v>
      </c>
      <c r="HS66">
        <f t="array" ref="HS66">IF($J66:$X66='Capacity Backing (Hide)2'!CU$203:GS$217,1,0)</f>
        <v>0</v>
      </c>
      <c r="HT66">
        <f t="array" ref="HT66">IF($J66:$X66='Capacity Backing (Hide)2'!CV$203:GT$217,1,0)</f>
        <v>0</v>
      </c>
      <c r="HU66">
        <f t="array" ref="HU66">IF($J66:$X66='Capacity Backing (Hide)2'!CW$203:GU$217,1,0)</f>
        <v>0</v>
      </c>
      <c r="HX66" s="224">
        <f>'Capacity Backing (Hide)2'!B$3*(AB66/MAX(1,SUMIFS('Treatment Backing (Hide)'!$B$110:$B$124,'Capacity Backing (Hide)2'!B$67:B$81,"X")))</f>
        <v>0</v>
      </c>
      <c r="HY66" s="224">
        <f>'Capacity Backing (Hide)2'!C$3*(AC66/MAX(1,SUMIFS('Treatment Backing (Hide)'!$B$110:$B$124,'Capacity Backing (Hide)2'!C$67:C$81,"X")))</f>
        <v>0</v>
      </c>
      <c r="HZ66" s="224">
        <f>'Capacity Backing (Hide)2'!D$3*(AD66/MAX(1,SUMIFS('Treatment Backing (Hide)'!$B$110:$B$124,'Capacity Backing (Hide)2'!D$67:D$81,"X")))</f>
        <v>0</v>
      </c>
      <c r="IA66" s="224">
        <f>'Capacity Backing (Hide)2'!E$3*(AE66/MAX(1,SUMIFS('Treatment Backing (Hide)'!$B$110:$B$124,'Capacity Backing (Hide)2'!E$67:E$81,"X")))</f>
        <v>0</v>
      </c>
      <c r="IB66" s="224">
        <f>'Capacity Backing (Hide)2'!F$3*(AF66/MAX(1,SUMIFS('Treatment Backing (Hide)'!$B$110:$B$124,'Capacity Backing (Hide)2'!F$67:F$81,"X")))</f>
        <v>0</v>
      </c>
      <c r="IC66" s="224">
        <f>'Capacity Backing (Hide)2'!G$3*(AG66/MAX(1,SUMIFS('Treatment Backing (Hide)'!$B$110:$B$124,'Capacity Backing (Hide)2'!G$67:G$81,"X")))</f>
        <v>0</v>
      </c>
      <c r="ID66" s="224">
        <f>'Capacity Backing (Hide)2'!H$3*(AH66/MAX(1,SUMIFS('Treatment Backing (Hide)'!$B$110:$B$124,'Capacity Backing (Hide)2'!H$67:H$81,"X")))</f>
        <v>0</v>
      </c>
      <c r="IE66" s="224">
        <f>'Capacity Backing (Hide)2'!I$3*(AI66/MAX(1,SUMIFS('Treatment Backing (Hide)'!$B$110:$B$124,'Capacity Backing (Hide)2'!I$67:I$81,"X")))</f>
        <v>0</v>
      </c>
      <c r="IF66" s="224">
        <f>'Capacity Backing (Hide)2'!J$3*(AJ66/MAX(1,SUMIFS('Treatment Backing (Hide)'!$B$110:$B$124,'Capacity Backing (Hide)2'!J$67:J$81,"X")))</f>
        <v>0</v>
      </c>
      <c r="IG66" s="224">
        <f>'Capacity Backing (Hide)2'!K$3*(AK66/MAX(1,SUMIFS('Treatment Backing (Hide)'!$B$110:$B$124,'Capacity Backing (Hide)2'!K$67:K$81,"X")))</f>
        <v>0</v>
      </c>
      <c r="IH66" s="224">
        <f>'Capacity Backing (Hide)2'!L$3*(AL66/MAX(1,SUMIFS('Treatment Backing (Hide)'!$B$110:$B$124,'Capacity Backing (Hide)2'!L$67:L$81,"X")))</f>
        <v>0</v>
      </c>
      <c r="II66" s="224">
        <f>'Capacity Backing (Hide)2'!M$3*(AM66/MAX(1,SUMIFS('Treatment Backing (Hide)'!$B$110:$B$124,'Capacity Backing (Hide)2'!M$67:M$81,"X")))</f>
        <v>0</v>
      </c>
      <c r="IJ66" s="224">
        <f>'Capacity Backing (Hide)2'!N$3*(AN66/MAX(1,SUMIFS('Treatment Backing (Hide)'!$B$110:$B$124,'Capacity Backing (Hide)2'!N$67:N$81,"X")))</f>
        <v>0</v>
      </c>
      <c r="IK66" s="224">
        <f>'Capacity Backing (Hide)2'!O$3*(AO66/MAX(1,SUMIFS('Treatment Backing (Hide)'!$B$110:$B$124,'Capacity Backing (Hide)2'!O$67:O$81,"X")))</f>
        <v>0</v>
      </c>
      <c r="IL66" s="224">
        <f>'Capacity Backing (Hide)2'!P$3*(AP66/MAX(1,SUMIFS('Treatment Backing (Hide)'!$B$110:$B$124,'Capacity Backing (Hide)2'!P$67:P$81,"X")))</f>
        <v>0</v>
      </c>
      <c r="IM66" s="224">
        <f>'Capacity Backing (Hide)2'!Q$3*(AQ66/MAX(1,SUMIFS('Treatment Backing (Hide)'!$B$110:$B$124,'Capacity Backing (Hide)2'!Q$67:Q$81,"X")))</f>
        <v>0</v>
      </c>
      <c r="IN66" s="224">
        <f>'Capacity Backing (Hide)2'!R$3*(AR66/MAX(1,SUMIFS('Treatment Backing (Hide)'!$B$110:$B$124,'Capacity Backing (Hide)2'!R$67:R$81,"X")))</f>
        <v>0</v>
      </c>
      <c r="IO66" s="224">
        <f>'Capacity Backing (Hide)2'!S$3*(AS66/MAX(1,SUMIFS('Treatment Backing (Hide)'!$B$110:$B$124,'Capacity Backing (Hide)2'!S$67:S$81,"X")))</f>
        <v>0</v>
      </c>
      <c r="IP66" s="224">
        <f>'Capacity Backing (Hide)2'!T$3*(AT66/MAX(1,SUMIFS('Treatment Backing (Hide)'!$B$110:$B$124,'Capacity Backing (Hide)2'!T$67:T$81,"X")))</f>
        <v>0</v>
      </c>
      <c r="IQ66" s="224">
        <f>'Capacity Backing (Hide)2'!U$3*(AU66/MAX(1,SUMIFS('Treatment Backing (Hide)'!$B$110:$B$124,'Capacity Backing (Hide)2'!U$67:U$81,"X")))</f>
        <v>0</v>
      </c>
      <c r="IR66" s="224">
        <f>'Capacity Backing (Hide)2'!V$3*(AV66/MAX(1,SUMIFS('Treatment Backing (Hide)'!$B$110:$B$124,'Capacity Backing (Hide)2'!V$67:V$81,"X")))</f>
        <v>0</v>
      </c>
      <c r="IS66" s="224">
        <f>'Capacity Backing (Hide)2'!W$3*(AW66/MAX(1,SUMIFS('Treatment Backing (Hide)'!$B$110:$B$124,'Capacity Backing (Hide)2'!W$67:W$81,"X")))</f>
        <v>0</v>
      </c>
      <c r="IT66" s="224">
        <f>'Capacity Backing (Hide)2'!X$3*(AX66/MAX(1,SUMIFS('Treatment Backing (Hide)'!$B$110:$B$124,'Capacity Backing (Hide)2'!X$67:X$81,"X")))</f>
        <v>0</v>
      </c>
      <c r="IU66" s="224">
        <f>'Capacity Backing (Hide)2'!Y$3*(AY66/MAX(1,SUMIFS('Treatment Backing (Hide)'!$B$110:$B$124,'Capacity Backing (Hide)2'!Y$67:Y$81,"X")))</f>
        <v>0</v>
      </c>
      <c r="IV66" s="224">
        <f>'Capacity Backing (Hide)2'!Z$3*(AZ66/MAX(1,SUMIFS('Treatment Backing (Hide)'!$B$110:$B$124,'Capacity Backing (Hide)2'!Z$67:Z$81,"X")))</f>
        <v>0</v>
      </c>
      <c r="IW66" s="224">
        <f>'Capacity Backing (Hide)2'!AA$3*(BA66/MAX(1,SUMIFS('Treatment Backing (Hide)'!$B$110:$B$124,'Capacity Backing (Hide)2'!AA$67:AA$81,"X")))</f>
        <v>0</v>
      </c>
      <c r="IX66" s="224">
        <f>'Capacity Backing (Hide)2'!AB$3*(BB66/MAX(1,SUMIFS('Treatment Backing (Hide)'!$B$110:$B$124,'Capacity Backing (Hide)2'!AB$67:AB$81,"X")))</f>
        <v>0</v>
      </c>
      <c r="IY66" s="224">
        <f>'Capacity Backing (Hide)2'!AC$3*(BC66/MAX(1,SUMIFS('Treatment Backing (Hide)'!$B$110:$B$124,'Capacity Backing (Hide)2'!AC$67:AC$81,"X")))</f>
        <v>0</v>
      </c>
      <c r="IZ66" s="224">
        <f>'Capacity Backing (Hide)2'!AD$3*(BD66/MAX(1,SUMIFS('Treatment Backing (Hide)'!$B$110:$B$124,'Capacity Backing (Hide)2'!AD$67:AD$81,"X")))</f>
        <v>0</v>
      </c>
      <c r="JA66" s="224">
        <f>'Capacity Backing (Hide)2'!AE$3*(BE66/MAX(1,SUMIFS('Treatment Backing (Hide)'!$B$110:$B$124,'Capacity Backing (Hide)2'!AE$67:AE$81,"X")))</f>
        <v>0</v>
      </c>
      <c r="JB66" s="224">
        <f>'Capacity Backing (Hide)2'!AF$3*(BF66/MAX(1,SUMIFS('Treatment Backing (Hide)'!$B$110:$B$124,'Capacity Backing (Hide)2'!AF$67:AF$81,"X")))</f>
        <v>0</v>
      </c>
      <c r="JC66" s="224">
        <f>'Capacity Backing (Hide)2'!AG$3*(BG66/MAX(1,SUMIFS('Treatment Backing (Hide)'!$B$110:$B$124,'Capacity Backing (Hide)2'!AG$67:AG$81,"X")))</f>
        <v>0</v>
      </c>
      <c r="JD66" s="224">
        <f>'Capacity Backing (Hide)2'!AH$3*(BH66/MAX(1,SUMIFS('Treatment Backing (Hide)'!$B$110:$B$124,'Capacity Backing (Hide)2'!AH$67:AH$81,"X")))</f>
        <v>0</v>
      </c>
      <c r="JE66" s="224">
        <f>'Capacity Backing (Hide)2'!AI$3*(BI66/MAX(1,SUMIFS('Treatment Backing (Hide)'!$B$110:$B$124,'Capacity Backing (Hide)2'!AI$67:AI$81,"X")))</f>
        <v>0</v>
      </c>
      <c r="JF66" s="224">
        <f>'Capacity Backing (Hide)2'!AJ$3*(BJ66/MAX(1,SUMIFS('Treatment Backing (Hide)'!$B$110:$B$124,'Capacity Backing (Hide)2'!AJ$67:AJ$81,"X")))</f>
        <v>0</v>
      </c>
      <c r="JG66" s="224">
        <f>'Capacity Backing (Hide)2'!AK$3*(BK66/MAX(1,SUMIFS('Treatment Backing (Hide)'!$B$110:$B$124,'Capacity Backing (Hide)2'!AK$67:AK$81,"X")))</f>
        <v>0</v>
      </c>
      <c r="JH66" s="224">
        <f>'Capacity Backing (Hide)2'!AL$3*(BL66/MAX(1,SUMIFS('Treatment Backing (Hide)'!$B$110:$B$124,'Capacity Backing (Hide)2'!AL$67:AL$81,"X")))</f>
        <v>0</v>
      </c>
      <c r="JI66" s="224">
        <f>'Capacity Backing (Hide)2'!AM$3*(BM66/MAX(1,SUMIFS('Treatment Backing (Hide)'!$B$110:$B$124,'Capacity Backing (Hide)2'!AM$67:AM$81,"X")))</f>
        <v>0</v>
      </c>
      <c r="JJ66" s="224">
        <f>'Capacity Backing (Hide)2'!AN$3*(BN66/MAX(1,SUMIFS('Treatment Backing (Hide)'!$B$110:$B$124,'Capacity Backing (Hide)2'!AN$67:AN$81,"X")))</f>
        <v>0</v>
      </c>
      <c r="JK66" s="224">
        <f>'Capacity Backing (Hide)2'!AO$3*(BO66/MAX(1,SUMIFS('Treatment Backing (Hide)'!$B$110:$B$124,'Capacity Backing (Hide)2'!AO$67:AO$81,"X")))</f>
        <v>0</v>
      </c>
      <c r="JL66" s="224">
        <f>'Capacity Backing (Hide)2'!AP$3*(BP66/MAX(1,SUMIFS('Treatment Backing (Hide)'!$B$110:$B$124,'Capacity Backing (Hide)2'!AP$67:AP$81,"X")))</f>
        <v>0</v>
      </c>
      <c r="JM66" s="224">
        <f>'Capacity Backing (Hide)2'!AQ$3*(BQ66/MAX(1,SUMIFS('Treatment Backing (Hide)'!$B$110:$B$124,'Capacity Backing (Hide)2'!AQ$67:AQ$81,"X")))</f>
        <v>0</v>
      </c>
      <c r="JN66" s="224">
        <f>'Capacity Backing (Hide)2'!AR$3*(BR66/MAX(1,SUMIFS('Treatment Backing (Hide)'!$B$110:$B$124,'Capacity Backing (Hide)2'!AR$67:AR$81,"X")))</f>
        <v>0</v>
      </c>
      <c r="JO66" s="224">
        <f>'Capacity Backing (Hide)2'!AS$3*(BS66/MAX(1,SUMIFS('Treatment Backing (Hide)'!$B$110:$B$124,'Capacity Backing (Hide)2'!AS$67:AS$81,"X")))</f>
        <v>0</v>
      </c>
      <c r="JP66" s="224">
        <f>'Capacity Backing (Hide)2'!AT$3*(BT66/MAX(1,SUMIFS('Treatment Backing (Hide)'!$B$110:$B$124,'Capacity Backing (Hide)2'!AT$67:AT$81,"X")))</f>
        <v>0</v>
      </c>
      <c r="JQ66" s="224">
        <f>'Capacity Backing (Hide)2'!AU$3*(BU66/MAX(1,SUMIFS('Treatment Backing (Hide)'!$B$110:$B$124,'Capacity Backing (Hide)2'!AU$67:AU$81,"X")))</f>
        <v>0</v>
      </c>
      <c r="JR66" s="224">
        <f>'Capacity Backing (Hide)2'!AV$3*(BV66/MAX(1,SUMIFS('Treatment Backing (Hide)'!$B$110:$B$124,'Capacity Backing (Hide)2'!AV$67:AV$81,"X")))</f>
        <v>0</v>
      </c>
      <c r="JS66" s="224">
        <f>'Capacity Backing (Hide)2'!AW$3*(BW66/MAX(1,SUMIFS('Treatment Backing (Hide)'!$B$110:$B$124,'Capacity Backing (Hide)2'!AW$67:AW$81,"X")))</f>
        <v>0</v>
      </c>
      <c r="JT66" s="224">
        <f>'Capacity Backing (Hide)2'!AX$3*(BX66/MAX(1,SUMIFS('Treatment Backing (Hide)'!$B$110:$B$124,'Capacity Backing (Hide)2'!AX$67:AX$81,"X")))</f>
        <v>0</v>
      </c>
      <c r="JU66" s="224">
        <f>'Capacity Backing (Hide)2'!AY$3*(BY66/MAX(1,SUMIFS('Treatment Backing (Hide)'!$B$110:$B$124,'Capacity Backing (Hide)2'!AY$67:AY$81,"X")))</f>
        <v>0</v>
      </c>
      <c r="JV66" s="224">
        <f>'Capacity Backing (Hide)2'!AZ$3*(BZ66/MAX(1,SUMIFS('Treatment Backing (Hide)'!$B$110:$B$124,'Capacity Backing (Hide)2'!AZ$67:AZ$81,"X")))</f>
        <v>0</v>
      </c>
      <c r="JW66" s="224">
        <f>'Capacity Backing (Hide)2'!BA$3*(CA66/MAX(1,SUMIFS('Treatment Backing (Hide)'!$B$110:$B$124,'Capacity Backing (Hide)2'!BA$67:BA$81,"X")))</f>
        <v>0</v>
      </c>
      <c r="JX66" s="224">
        <f>'Capacity Backing (Hide)2'!BB$3*(CB66/MAX(1,SUMIFS('Treatment Backing (Hide)'!$B$110:$B$124,'Capacity Backing (Hide)2'!BB$67:BB$81,"X")))</f>
        <v>0</v>
      </c>
      <c r="JY66" s="224">
        <f>'Capacity Backing (Hide)2'!BC$3*(CC66/MAX(1,SUMIFS('Treatment Backing (Hide)'!$B$110:$B$124,'Capacity Backing (Hide)2'!BC$67:BC$81,"X")))</f>
        <v>0</v>
      </c>
      <c r="JZ66" s="224">
        <f>'Capacity Backing (Hide)2'!BD$3*(CD66/MAX(1,SUMIFS('Treatment Backing (Hide)'!$B$110:$B$124,'Capacity Backing (Hide)2'!BD$67:BD$81,"X")))</f>
        <v>0</v>
      </c>
      <c r="KA66" s="224">
        <f>'Capacity Backing (Hide)2'!BE$3*(CE66/MAX(1,SUMIFS('Treatment Backing (Hide)'!$B$110:$B$124,'Capacity Backing (Hide)2'!BE$67:BE$81,"X")))</f>
        <v>0</v>
      </c>
      <c r="KB66" s="224">
        <f>'Capacity Backing (Hide)2'!BF$3*(CF66/MAX(1,SUMIFS('Treatment Backing (Hide)'!$B$110:$B$124,'Capacity Backing (Hide)2'!BF$67:BF$81,"X")))</f>
        <v>0</v>
      </c>
      <c r="KC66" s="224">
        <f>'Capacity Backing (Hide)2'!BG$3*(CG66/MAX(1,SUMIFS('Treatment Backing (Hide)'!$B$110:$B$124,'Capacity Backing (Hide)2'!BG$67:BG$81,"X")))</f>
        <v>0</v>
      </c>
      <c r="KD66" s="224">
        <f>'Capacity Backing (Hide)2'!BH$3*(CH66/MAX(1,SUMIFS('Treatment Backing (Hide)'!$B$110:$B$124,'Capacity Backing (Hide)2'!BH$67:BH$81,"X")))</f>
        <v>0</v>
      </c>
      <c r="KE66" s="224">
        <f>'Capacity Backing (Hide)2'!BI$3*(CI66/MAX(1,SUMIFS('Treatment Backing (Hide)'!$B$110:$B$124,'Capacity Backing (Hide)2'!BI$67:BI$81,"X")))</f>
        <v>0</v>
      </c>
      <c r="KF66" s="224">
        <f>'Capacity Backing (Hide)2'!BJ$3*(CJ66/MAX(1,SUMIFS('Treatment Backing (Hide)'!$B$110:$B$124,'Capacity Backing (Hide)2'!BJ$67:BJ$81,"X")))</f>
        <v>0</v>
      </c>
      <c r="KG66" s="224">
        <f>'Capacity Backing (Hide)2'!BK$3*(CK66/MAX(1,SUMIFS('Treatment Backing (Hide)'!$B$110:$B$124,'Capacity Backing (Hide)2'!BK$67:BK$81,"X")))</f>
        <v>0</v>
      </c>
      <c r="KH66" s="224">
        <f>'Capacity Backing (Hide)2'!BL$3*(CL66/MAX(1,SUMIFS('Treatment Backing (Hide)'!$B$110:$B$124,'Capacity Backing (Hide)2'!BL$67:BL$81,"X")))</f>
        <v>0</v>
      </c>
      <c r="KI66" s="224">
        <f>'Capacity Backing (Hide)2'!BM$3*(CM66/MAX(1,SUMIFS('Treatment Backing (Hide)'!$B$110:$B$124,'Capacity Backing (Hide)2'!BM$67:BM$81,"X")))</f>
        <v>0</v>
      </c>
      <c r="KJ66" s="224">
        <f>'Capacity Backing (Hide)2'!BN$3*(CN66/MAX(1,SUMIFS('Treatment Backing (Hide)'!$B$110:$B$124,'Capacity Backing (Hide)2'!BN$67:BN$81,"X")))</f>
        <v>0</v>
      </c>
      <c r="KK66" s="224">
        <f>'Capacity Backing (Hide)2'!BO$3*(CO66/MAX(1,SUMIFS('Treatment Backing (Hide)'!$B$110:$B$124,'Capacity Backing (Hide)2'!BO$67:BO$81,"X")))</f>
        <v>0</v>
      </c>
      <c r="KL66" s="224">
        <f>'Capacity Backing (Hide)2'!BP$3*(CP66/MAX(1,SUMIFS('Treatment Backing (Hide)'!$B$110:$B$124,'Capacity Backing (Hide)2'!BP$67:BP$81,"X")))</f>
        <v>0</v>
      </c>
      <c r="KM66" s="224">
        <f>'Capacity Backing (Hide)2'!BQ$3*(CQ66/MAX(1,SUMIFS('Treatment Backing (Hide)'!$B$110:$B$124,'Capacity Backing (Hide)2'!BQ$67:BQ$81,"X")))</f>
        <v>0</v>
      </c>
      <c r="KN66" s="224">
        <f>'Capacity Backing (Hide)2'!BR$3*(CR66/MAX(1,SUMIFS('Treatment Backing (Hide)'!$B$110:$B$124,'Capacity Backing (Hide)2'!BR$67:BR$81,"X")))</f>
        <v>0</v>
      </c>
      <c r="KO66" s="224">
        <f>'Capacity Backing (Hide)2'!BS$3*(CS66/MAX(1,SUMIFS('Treatment Backing (Hide)'!$B$110:$B$124,'Capacity Backing (Hide)2'!BS$67:BS$81,"X")))</f>
        <v>0</v>
      </c>
      <c r="KP66" s="224">
        <f>'Capacity Backing (Hide)2'!BT$3*(CT66/MAX(1,SUMIFS('Treatment Backing (Hide)'!$B$110:$B$124,'Capacity Backing (Hide)2'!BT$67:BT$81,"X")))</f>
        <v>0</v>
      </c>
      <c r="KQ66" s="224">
        <f>'Capacity Backing (Hide)2'!BU$3*(CU66/MAX(1,SUMIFS('Treatment Backing (Hide)'!$B$110:$B$124,'Capacity Backing (Hide)2'!BU$67:BU$81,"X")))</f>
        <v>0</v>
      </c>
      <c r="KR66" s="224">
        <f>'Capacity Backing (Hide)2'!BV$3*(CV66/MAX(1,SUMIFS('Treatment Backing (Hide)'!$B$110:$B$124,'Capacity Backing (Hide)2'!BV$67:BV$81,"X")))</f>
        <v>0</v>
      </c>
      <c r="KS66" s="224">
        <f>'Capacity Backing (Hide)2'!BW$3*(CW66/MAX(1,SUMIFS('Treatment Backing (Hide)'!$B$110:$B$124,'Capacity Backing (Hide)2'!BW$67:BW$81,"X")))</f>
        <v>0</v>
      </c>
      <c r="KT66" s="224">
        <f>'Capacity Backing (Hide)2'!BX$3*(CX66/MAX(1,SUMIFS('Treatment Backing (Hide)'!$B$110:$B$124,'Capacity Backing (Hide)2'!BX$67:BX$81,"X")))</f>
        <v>0</v>
      </c>
      <c r="KU66" s="224">
        <f>'Capacity Backing (Hide)2'!BY$3*(CY66/MAX(1,SUMIFS('Treatment Backing (Hide)'!$B$110:$B$124,'Capacity Backing (Hide)2'!BY$67:BY$81,"X")))</f>
        <v>0</v>
      </c>
      <c r="KV66" s="224">
        <f>'Capacity Backing (Hide)2'!BZ$3*(CZ66/MAX(1,SUMIFS('Treatment Backing (Hide)'!$B$110:$B$124,'Capacity Backing (Hide)2'!BZ$67:BZ$81,"X")))</f>
        <v>0</v>
      </c>
      <c r="KW66" s="224">
        <f>'Capacity Backing (Hide)2'!CA$3*(DA66/MAX(1,SUMIFS('Treatment Backing (Hide)'!$B$110:$B$124,'Capacity Backing (Hide)2'!CA$67:CA$81,"X")))</f>
        <v>0</v>
      </c>
      <c r="KX66" s="224">
        <f>'Capacity Backing (Hide)2'!CB$3*(DB66/MAX(1,SUMIFS('Treatment Backing (Hide)'!$B$110:$B$124,'Capacity Backing (Hide)2'!CB$67:CB$81,"X")))</f>
        <v>0</v>
      </c>
      <c r="KY66" s="224">
        <f>'Capacity Backing (Hide)2'!CC$3*(DC66/MAX(1,SUMIFS('Treatment Backing (Hide)'!$B$110:$B$124,'Capacity Backing (Hide)2'!CC$67:CC$81,"X")))</f>
        <v>0</v>
      </c>
      <c r="KZ66" s="224">
        <f>'Capacity Backing (Hide)2'!CD$3*(DD66/MAX(1,SUMIFS('Treatment Backing (Hide)'!$B$110:$B$124,'Capacity Backing (Hide)2'!CD$67:CD$81,"X")))</f>
        <v>0</v>
      </c>
      <c r="LA66" s="224">
        <f>'Capacity Backing (Hide)2'!CE$3*(DE66/MAX(1,SUMIFS('Treatment Backing (Hide)'!$B$110:$B$124,'Capacity Backing (Hide)2'!CE$67:CE$81,"X")))</f>
        <v>0</v>
      </c>
      <c r="LB66" s="224">
        <f>'Capacity Backing (Hide)2'!CF$3*(DF66/MAX(1,SUMIFS('Treatment Backing (Hide)'!$B$110:$B$124,'Capacity Backing (Hide)2'!CF$67:CF$81,"X")))</f>
        <v>0</v>
      </c>
      <c r="LC66" s="224">
        <f>'Capacity Backing (Hide)2'!CG$3*(DG66/MAX(1,SUMIFS('Treatment Backing (Hide)'!$B$110:$B$124,'Capacity Backing (Hide)2'!CG$67:CG$81,"X")))</f>
        <v>0</v>
      </c>
      <c r="LD66" s="224">
        <f>'Capacity Backing (Hide)2'!CH$3*(DH66/MAX(1,SUMIFS('Treatment Backing (Hide)'!$B$110:$B$124,'Capacity Backing (Hide)2'!CH$67:CH$81,"X")))</f>
        <v>0</v>
      </c>
      <c r="LE66" s="224">
        <f>'Capacity Backing (Hide)2'!CI$3*(DI66/MAX(1,SUMIFS('Treatment Backing (Hide)'!$B$110:$B$124,'Capacity Backing (Hide)2'!CI$67:CI$81,"X")))</f>
        <v>0</v>
      </c>
      <c r="LF66" s="224">
        <f>'Capacity Backing (Hide)2'!CJ$3*(DJ66/MAX(1,SUMIFS('Treatment Backing (Hide)'!$B$110:$B$124,'Capacity Backing (Hide)2'!CJ$67:CJ$81,"X")))</f>
        <v>0</v>
      </c>
      <c r="LG66" s="224">
        <f>'Capacity Backing (Hide)2'!CK$3*(DK66/MAX(1,SUMIFS('Treatment Backing (Hide)'!$B$110:$B$124,'Capacity Backing (Hide)2'!CK$67:CK$81,"X")))</f>
        <v>0</v>
      </c>
      <c r="LH66" s="224">
        <f>'Capacity Backing (Hide)2'!CL$3*(DL66/MAX(1,SUMIFS('Treatment Backing (Hide)'!$B$110:$B$124,'Capacity Backing (Hide)2'!CL$67:CL$81,"X")))</f>
        <v>0</v>
      </c>
      <c r="LI66" s="224">
        <f>'Capacity Backing (Hide)2'!CM$3*(DM66/MAX(1,SUMIFS('Treatment Backing (Hide)'!$B$110:$B$124,'Capacity Backing (Hide)2'!CM$67:CM$81,"X")))</f>
        <v>0</v>
      </c>
      <c r="LJ66" s="224">
        <f>'Capacity Backing (Hide)2'!CN$3*(DN66/MAX(1,SUMIFS('Treatment Backing (Hide)'!$B$110:$B$124,'Capacity Backing (Hide)2'!CN$67:CN$81,"X")))</f>
        <v>0</v>
      </c>
      <c r="LK66" s="224">
        <f>'Capacity Backing (Hide)2'!CO$3*(DO66/MAX(1,SUMIFS('Treatment Backing (Hide)'!$B$110:$B$124,'Capacity Backing (Hide)2'!CO$67:CO$81,"X")))</f>
        <v>0</v>
      </c>
      <c r="LL66" s="224">
        <f>'Capacity Backing (Hide)2'!CP$3*(DP66/MAX(1,SUMIFS('Treatment Backing (Hide)'!$B$110:$B$124,'Capacity Backing (Hide)2'!CP$67:CP$81,"X")))</f>
        <v>0</v>
      </c>
      <c r="LM66" s="224">
        <f>'Capacity Backing (Hide)2'!CQ$3*(DQ66/MAX(1,SUMIFS('Treatment Backing (Hide)'!$B$110:$B$124,'Capacity Backing (Hide)2'!CQ$67:CQ$81,"X")))</f>
        <v>0</v>
      </c>
      <c r="LN66" s="224">
        <f>'Capacity Backing (Hide)2'!CR$3*(DR66/MAX(1,SUMIFS('Treatment Backing (Hide)'!$B$110:$B$124,'Capacity Backing (Hide)2'!CR$67:CR$81,"X")))</f>
        <v>0</v>
      </c>
      <c r="LO66" s="224">
        <f>'Capacity Backing (Hide)2'!CS$3*(DS66/MAX(1,SUMIFS('Treatment Backing (Hide)'!$B$110:$B$124,'Capacity Backing (Hide)2'!CS$67:CS$81,"X")))</f>
        <v>0</v>
      </c>
      <c r="LP66" s="224">
        <f>'Capacity Backing (Hide)2'!CT$3*(DT66/MAX(1,SUMIFS('Treatment Backing (Hide)'!$B$110:$B$124,'Capacity Backing (Hide)2'!CT$67:CT$81,"X")))</f>
        <v>0</v>
      </c>
      <c r="LQ66" s="224">
        <f>'Capacity Backing (Hide)2'!CU$3*(DU66/MAX(1,SUMIFS('Treatment Backing (Hide)'!$B$110:$B$124,'Capacity Backing (Hide)2'!CU$67:CU$81,"X")))</f>
        <v>0</v>
      </c>
      <c r="LR66" s="224">
        <f>'Capacity Backing (Hide)2'!CV$3*(DV66/MAX(1,SUMIFS('Treatment Backing (Hide)'!$B$110:$B$124,'Capacity Backing (Hide)2'!CV$67:CV$81,"X")))</f>
        <v>0</v>
      </c>
      <c r="LS66" s="224">
        <f>'Capacity Backing (Hide)2'!CW$3*(DW66/MAX(1,SUMIFS('Treatment Backing (Hide)'!$B$110:$B$124,'Capacity Backing (Hide)2'!CW$67:CW$81,"X")))</f>
        <v>0</v>
      </c>
      <c r="LV66">
        <f>'Capacity Backing (Hide)2'!B$139*(AB66/MAX(1,SUMIFS('Treatment Backing (Hide)'!$B$110:$B$124,'Capacity Backing (Hide)2'!B$203:B$217,"X")))</f>
        <v>0</v>
      </c>
      <c r="LW66">
        <f>'Capacity Backing (Hide)2'!C$139*(AC66/MAX(1,SUMIFS('Treatment Backing (Hide)'!$B$110:$B$124,'Capacity Backing (Hide)2'!C$203:C$217,"X")))</f>
        <v>0</v>
      </c>
      <c r="LX66">
        <f>'Capacity Backing (Hide)2'!D$139*(AD66/MAX(1,SUMIFS('Treatment Backing (Hide)'!$B$110:$B$124,'Capacity Backing (Hide)2'!D$203:D$217,"X")))</f>
        <v>0</v>
      </c>
      <c r="LY66">
        <f>'Capacity Backing (Hide)2'!E$139*(AE66/MAX(1,SUMIFS('Treatment Backing (Hide)'!$B$110:$B$124,'Capacity Backing (Hide)2'!E$203:E$217,"X")))</f>
        <v>0</v>
      </c>
      <c r="LZ66">
        <f>'Capacity Backing (Hide)2'!F$139*(AF66/MAX(1,SUMIFS('Treatment Backing (Hide)'!$B$110:$B$124,'Capacity Backing (Hide)2'!F$203:F$217,"X")))</f>
        <v>0</v>
      </c>
      <c r="MA66">
        <f>'Capacity Backing (Hide)2'!G$139*(AG66/MAX(1,SUMIFS('Treatment Backing (Hide)'!$B$110:$B$124,'Capacity Backing (Hide)2'!G$203:G$217,"X")))</f>
        <v>0</v>
      </c>
      <c r="MB66">
        <f>'Capacity Backing (Hide)2'!H$139*(AH66/MAX(1,SUMIFS('Treatment Backing (Hide)'!$B$110:$B$124,'Capacity Backing (Hide)2'!H$203:H$217,"X")))</f>
        <v>0</v>
      </c>
      <c r="MC66">
        <f>'Capacity Backing (Hide)2'!I$139*(AI66/MAX(1,SUMIFS('Treatment Backing (Hide)'!$B$110:$B$124,'Capacity Backing (Hide)2'!I$203:I$217,"X")))</f>
        <v>0</v>
      </c>
      <c r="MD66">
        <f>'Capacity Backing (Hide)2'!J$139*(AJ66/MAX(1,SUMIFS('Treatment Backing (Hide)'!$B$110:$B$124,'Capacity Backing (Hide)2'!J$203:J$217,"X")))</f>
        <v>0</v>
      </c>
      <c r="ME66">
        <f>'Capacity Backing (Hide)2'!K$139*(AK66/MAX(1,SUMIFS('Treatment Backing (Hide)'!$B$110:$B$124,'Capacity Backing (Hide)2'!K$203:K$217,"X")))</f>
        <v>0</v>
      </c>
      <c r="MF66">
        <f>'Capacity Backing (Hide)2'!L$139*(AL66/MAX(1,SUMIFS('Treatment Backing (Hide)'!$B$110:$B$124,'Capacity Backing (Hide)2'!L$203:L$217,"X")))</f>
        <v>0</v>
      </c>
      <c r="MG66">
        <f>'Capacity Backing (Hide)2'!M$139*(AM66/MAX(1,SUMIFS('Treatment Backing (Hide)'!$B$110:$B$124,'Capacity Backing (Hide)2'!M$203:M$217,"X")))</f>
        <v>0</v>
      </c>
      <c r="MH66">
        <f>'Capacity Backing (Hide)2'!N$139*(AN66/MAX(1,SUMIFS('Treatment Backing (Hide)'!$B$110:$B$124,'Capacity Backing (Hide)2'!N$203:N$217,"X")))</f>
        <v>0</v>
      </c>
      <c r="MI66">
        <f>'Capacity Backing (Hide)2'!O$139*(AO66/MAX(1,SUMIFS('Treatment Backing (Hide)'!$B$110:$B$124,'Capacity Backing (Hide)2'!O$203:O$217,"X")))</f>
        <v>0</v>
      </c>
      <c r="MJ66">
        <f>'Capacity Backing (Hide)2'!P$139*(AP66/MAX(1,SUMIFS('Treatment Backing (Hide)'!$B$110:$B$124,'Capacity Backing (Hide)2'!P$203:P$217,"X")))</f>
        <v>0</v>
      </c>
      <c r="MK66">
        <f>'Capacity Backing (Hide)2'!Q$139*(AQ66/MAX(1,SUMIFS('Treatment Backing (Hide)'!$B$110:$B$124,'Capacity Backing (Hide)2'!Q$203:Q$217,"X")))</f>
        <v>0</v>
      </c>
      <c r="ML66">
        <f>'Capacity Backing (Hide)2'!R$139*(AR66/MAX(1,SUMIFS('Treatment Backing (Hide)'!$B$110:$B$124,'Capacity Backing (Hide)2'!R$203:R$217,"X")))</f>
        <v>0</v>
      </c>
      <c r="MM66">
        <f>'Capacity Backing (Hide)2'!S$139*(AS66/MAX(1,SUMIFS('Treatment Backing (Hide)'!$B$110:$B$124,'Capacity Backing (Hide)2'!S$203:S$217,"X")))</f>
        <v>0</v>
      </c>
      <c r="MN66">
        <f>'Capacity Backing (Hide)2'!T$139*(AT66/MAX(1,SUMIFS('Treatment Backing (Hide)'!$B$110:$B$124,'Capacity Backing (Hide)2'!T$203:T$217,"X")))</f>
        <v>0</v>
      </c>
      <c r="MO66">
        <f>'Capacity Backing (Hide)2'!U$139*(AU66/MAX(1,SUMIFS('Treatment Backing (Hide)'!$B$110:$B$124,'Capacity Backing (Hide)2'!U$203:U$217,"X")))</f>
        <v>0</v>
      </c>
      <c r="MP66">
        <f>'Capacity Backing (Hide)2'!V$139*(AV66/MAX(1,SUMIFS('Treatment Backing (Hide)'!$B$110:$B$124,'Capacity Backing (Hide)2'!V$203:V$217,"X")))</f>
        <v>0</v>
      </c>
      <c r="MQ66">
        <f>'Capacity Backing (Hide)2'!W$139*(AW66/MAX(1,SUMIFS('Treatment Backing (Hide)'!$B$110:$B$124,'Capacity Backing (Hide)2'!W$203:W$217,"X")))</f>
        <v>0</v>
      </c>
      <c r="MR66">
        <f>'Capacity Backing (Hide)2'!X$139*(AX66/MAX(1,SUMIFS('Treatment Backing (Hide)'!$B$110:$B$124,'Capacity Backing (Hide)2'!X$203:X$217,"X")))</f>
        <v>0</v>
      </c>
      <c r="MS66">
        <f>'Capacity Backing (Hide)2'!Y$139*(AY66/MAX(1,SUMIFS('Treatment Backing (Hide)'!$B$110:$B$124,'Capacity Backing (Hide)2'!Y$203:Y$217,"X")))</f>
        <v>0</v>
      </c>
      <c r="MT66">
        <f>'Capacity Backing (Hide)2'!Z$139*(AZ66/MAX(1,SUMIFS('Treatment Backing (Hide)'!$B$110:$B$124,'Capacity Backing (Hide)2'!Z$203:Z$217,"X")))</f>
        <v>0</v>
      </c>
      <c r="MU66">
        <f>'Capacity Backing (Hide)2'!AA$139*(BA66/MAX(1,SUMIFS('Treatment Backing (Hide)'!$B$110:$B$124,'Capacity Backing (Hide)2'!AA$203:AA$217,"X")))</f>
        <v>0</v>
      </c>
      <c r="MV66">
        <f>'Capacity Backing (Hide)2'!AB$139*(BB66/MAX(1,SUMIFS('Treatment Backing (Hide)'!$B$110:$B$124,'Capacity Backing (Hide)2'!AB$203:AB$217,"X")))</f>
        <v>0</v>
      </c>
      <c r="MW66">
        <f>'Capacity Backing (Hide)2'!AC$139*(BC66/MAX(1,SUMIFS('Treatment Backing (Hide)'!$B$110:$B$124,'Capacity Backing (Hide)2'!AC$203:AC$217,"X")))</f>
        <v>0</v>
      </c>
      <c r="MX66">
        <f>'Capacity Backing (Hide)2'!AD$139*(BD66/MAX(1,SUMIFS('Treatment Backing (Hide)'!$B$110:$B$124,'Capacity Backing (Hide)2'!AD$203:AD$217,"X")))</f>
        <v>0</v>
      </c>
      <c r="MY66">
        <f>'Capacity Backing (Hide)2'!AE$139*(BE66/MAX(1,SUMIFS('Treatment Backing (Hide)'!$B$110:$B$124,'Capacity Backing (Hide)2'!AE$203:AE$217,"X")))</f>
        <v>0</v>
      </c>
      <c r="MZ66">
        <f>'Capacity Backing (Hide)2'!AF$139*(BF66/MAX(1,SUMIFS('Treatment Backing (Hide)'!$B$110:$B$124,'Capacity Backing (Hide)2'!AF$203:AF$217,"X")))</f>
        <v>0</v>
      </c>
      <c r="NA66">
        <f>'Capacity Backing (Hide)2'!AG$139*(BG66/MAX(1,SUMIFS('Treatment Backing (Hide)'!$B$110:$B$124,'Capacity Backing (Hide)2'!AG$203:AG$217,"X")))</f>
        <v>0</v>
      </c>
      <c r="NB66">
        <f>'Capacity Backing (Hide)2'!AH$139*(BH66/MAX(1,SUMIFS('Treatment Backing (Hide)'!$B$110:$B$124,'Capacity Backing (Hide)2'!AH$203:AH$217,"X")))</f>
        <v>0</v>
      </c>
      <c r="NC66">
        <f>'Capacity Backing (Hide)2'!AI$139*(BI66/MAX(1,SUMIFS('Treatment Backing (Hide)'!$B$110:$B$124,'Capacity Backing (Hide)2'!AI$203:AI$217,"X")))</f>
        <v>0</v>
      </c>
      <c r="ND66">
        <f>'Capacity Backing (Hide)2'!AJ$139*(BJ66/MAX(1,SUMIFS('Treatment Backing (Hide)'!$B$110:$B$124,'Capacity Backing (Hide)2'!AJ$203:AJ$217,"X")))</f>
        <v>0</v>
      </c>
      <c r="NE66">
        <f>'Capacity Backing (Hide)2'!AK$139*(BK66/MAX(1,SUMIFS('Treatment Backing (Hide)'!$B$110:$B$124,'Capacity Backing (Hide)2'!AK$203:AK$217,"X")))</f>
        <v>0</v>
      </c>
      <c r="NF66">
        <f>'Capacity Backing (Hide)2'!AL$139*(BL66/MAX(1,SUMIFS('Treatment Backing (Hide)'!$B$110:$B$124,'Capacity Backing (Hide)2'!AL$203:AL$217,"X")))</f>
        <v>0</v>
      </c>
      <c r="NG66">
        <f>'Capacity Backing (Hide)2'!AM$139*(BM66/MAX(1,SUMIFS('Treatment Backing (Hide)'!$B$110:$B$124,'Capacity Backing (Hide)2'!AM$203:AM$217,"X")))</f>
        <v>0</v>
      </c>
      <c r="NH66">
        <f>'Capacity Backing (Hide)2'!AN$139*(BN66/MAX(1,SUMIFS('Treatment Backing (Hide)'!$B$110:$B$124,'Capacity Backing (Hide)2'!AN$203:AN$217,"X")))</f>
        <v>0</v>
      </c>
      <c r="NI66">
        <f>'Capacity Backing (Hide)2'!AO$139*(BO66/MAX(1,SUMIFS('Treatment Backing (Hide)'!$B$110:$B$124,'Capacity Backing (Hide)2'!AO$203:AO$217,"X")))</f>
        <v>0</v>
      </c>
      <c r="NJ66">
        <f>'Capacity Backing (Hide)2'!AP$139*(BP66/MAX(1,SUMIFS('Treatment Backing (Hide)'!$B$110:$B$124,'Capacity Backing (Hide)2'!AP$203:AP$217,"X")))</f>
        <v>0</v>
      </c>
      <c r="NK66">
        <f>'Capacity Backing (Hide)2'!AQ$139*(BQ66/MAX(1,SUMIFS('Treatment Backing (Hide)'!$B$110:$B$124,'Capacity Backing (Hide)2'!AQ$203:AQ$217,"X")))</f>
        <v>0</v>
      </c>
      <c r="NL66">
        <f>'Capacity Backing (Hide)2'!AR$139*(BR66/MAX(1,SUMIFS('Treatment Backing (Hide)'!$B$110:$B$124,'Capacity Backing (Hide)2'!AR$203:AR$217,"X")))</f>
        <v>0</v>
      </c>
      <c r="NM66">
        <f>'Capacity Backing (Hide)2'!AS$139*(BS66/MAX(1,SUMIFS('Treatment Backing (Hide)'!$B$110:$B$124,'Capacity Backing (Hide)2'!AS$203:AS$217,"X")))</f>
        <v>0</v>
      </c>
      <c r="NN66">
        <f>'Capacity Backing (Hide)2'!AT$139*(BT66/MAX(1,SUMIFS('Treatment Backing (Hide)'!$B$110:$B$124,'Capacity Backing (Hide)2'!AT$203:AT$217,"X")))</f>
        <v>0</v>
      </c>
      <c r="NO66">
        <f>'Capacity Backing (Hide)2'!AU$139*(BU66/MAX(1,SUMIFS('Treatment Backing (Hide)'!$B$110:$B$124,'Capacity Backing (Hide)2'!AU$203:AU$217,"X")))</f>
        <v>0</v>
      </c>
      <c r="NP66">
        <f>'Capacity Backing (Hide)2'!AV$139*(BV66/MAX(1,SUMIFS('Treatment Backing (Hide)'!$B$110:$B$124,'Capacity Backing (Hide)2'!AV$203:AV$217,"X")))</f>
        <v>0</v>
      </c>
      <c r="NQ66">
        <f>'Capacity Backing (Hide)2'!AW$139*(BW66/MAX(1,SUMIFS('Treatment Backing (Hide)'!$B$110:$B$124,'Capacity Backing (Hide)2'!AW$203:AW$217,"X")))</f>
        <v>0</v>
      </c>
      <c r="NR66">
        <f>'Capacity Backing (Hide)2'!AX$139*(BX66/MAX(1,SUMIFS('Treatment Backing (Hide)'!$B$110:$B$124,'Capacity Backing (Hide)2'!AX$203:AX$217,"X")))</f>
        <v>0</v>
      </c>
      <c r="NS66">
        <f>'Capacity Backing (Hide)2'!AY$139*(BY66/MAX(1,SUMIFS('Treatment Backing (Hide)'!$B$110:$B$124,'Capacity Backing (Hide)2'!AY$203:AY$217,"X")))</f>
        <v>0</v>
      </c>
      <c r="NT66">
        <f>'Capacity Backing (Hide)2'!AZ$139*(BZ66/MAX(1,SUMIFS('Treatment Backing (Hide)'!$B$110:$B$124,'Capacity Backing (Hide)2'!AZ$203:AZ$217,"X")))</f>
        <v>0</v>
      </c>
      <c r="NU66">
        <f>'Capacity Backing (Hide)2'!BA$139*(CA66/MAX(1,SUMIFS('Treatment Backing (Hide)'!$B$110:$B$124,'Capacity Backing (Hide)2'!BA$203:BA$217,"X")))</f>
        <v>0</v>
      </c>
      <c r="NV66">
        <f>'Capacity Backing (Hide)2'!BB$139*(CB66/MAX(1,SUMIFS('Treatment Backing (Hide)'!$B$110:$B$124,'Capacity Backing (Hide)2'!BB$203:BB$217,"X")))</f>
        <v>0</v>
      </c>
      <c r="NW66">
        <f>'Capacity Backing (Hide)2'!BC$139*(CC66/MAX(1,SUMIFS('Treatment Backing (Hide)'!$B$110:$B$124,'Capacity Backing (Hide)2'!BC$203:BC$217,"X")))</f>
        <v>0</v>
      </c>
      <c r="NX66">
        <f>'Capacity Backing (Hide)2'!BD$139*(CD66/MAX(1,SUMIFS('Treatment Backing (Hide)'!$B$110:$B$124,'Capacity Backing (Hide)2'!BD$203:BD$217,"X")))</f>
        <v>0</v>
      </c>
      <c r="NY66">
        <f>'Capacity Backing (Hide)2'!BE$139*(CE66/MAX(1,SUMIFS('Treatment Backing (Hide)'!$B$110:$B$124,'Capacity Backing (Hide)2'!BE$203:BE$217,"X")))</f>
        <v>0</v>
      </c>
      <c r="NZ66">
        <f>'Capacity Backing (Hide)2'!BF$139*(CF66/MAX(1,SUMIFS('Treatment Backing (Hide)'!$B$110:$B$124,'Capacity Backing (Hide)2'!BF$203:BF$217,"X")))</f>
        <v>0</v>
      </c>
      <c r="OA66">
        <f>'Capacity Backing (Hide)2'!BG$139*(CG66/MAX(1,SUMIFS('Treatment Backing (Hide)'!$B$110:$B$124,'Capacity Backing (Hide)2'!BG$203:BG$217,"X")))</f>
        <v>0</v>
      </c>
      <c r="OB66">
        <f>'Capacity Backing (Hide)2'!BH$139*(CH66/MAX(1,SUMIFS('Treatment Backing (Hide)'!$B$110:$B$124,'Capacity Backing (Hide)2'!BH$203:BH$217,"X")))</f>
        <v>0</v>
      </c>
      <c r="OC66">
        <f>'Capacity Backing (Hide)2'!BI$139*(CI66/MAX(1,SUMIFS('Treatment Backing (Hide)'!$B$110:$B$124,'Capacity Backing (Hide)2'!BI$203:BI$217,"X")))</f>
        <v>0</v>
      </c>
      <c r="OD66">
        <f>'Capacity Backing (Hide)2'!BJ$139*(CJ66/MAX(1,SUMIFS('Treatment Backing (Hide)'!$B$110:$B$124,'Capacity Backing (Hide)2'!BJ$203:BJ$217,"X")))</f>
        <v>0</v>
      </c>
      <c r="OE66">
        <f>'Capacity Backing (Hide)2'!BK$139*(CK66/MAX(1,SUMIFS('Treatment Backing (Hide)'!$B$110:$B$124,'Capacity Backing (Hide)2'!BK$203:BK$217,"X")))</f>
        <v>0</v>
      </c>
      <c r="OF66">
        <f>'Capacity Backing (Hide)2'!BL$139*(CL66/MAX(1,SUMIFS('Treatment Backing (Hide)'!$B$110:$B$124,'Capacity Backing (Hide)2'!BL$203:BL$217,"X")))</f>
        <v>0</v>
      </c>
      <c r="OG66">
        <f>'Capacity Backing (Hide)2'!BM$139*(CM66/MAX(1,SUMIFS('Treatment Backing (Hide)'!$B$110:$B$124,'Capacity Backing (Hide)2'!BM$203:BM$217,"X")))</f>
        <v>0</v>
      </c>
      <c r="OH66">
        <f>'Capacity Backing (Hide)2'!BN$139*(CN66/MAX(1,SUMIFS('Treatment Backing (Hide)'!$B$110:$B$124,'Capacity Backing (Hide)2'!BN$203:BN$217,"X")))</f>
        <v>0</v>
      </c>
      <c r="OI66">
        <f>'Capacity Backing (Hide)2'!BO$139*(CO66/MAX(1,SUMIFS('Treatment Backing (Hide)'!$B$110:$B$124,'Capacity Backing (Hide)2'!BO$203:BO$217,"X")))</f>
        <v>0</v>
      </c>
      <c r="OJ66">
        <f>'Capacity Backing (Hide)2'!BP$139*(CP66/MAX(1,SUMIFS('Treatment Backing (Hide)'!$B$110:$B$124,'Capacity Backing (Hide)2'!BP$203:BP$217,"X")))</f>
        <v>0</v>
      </c>
      <c r="OK66">
        <f>'Capacity Backing (Hide)2'!BQ$139*(CQ66/MAX(1,SUMIFS('Treatment Backing (Hide)'!$B$110:$B$124,'Capacity Backing (Hide)2'!BQ$203:BQ$217,"X")))</f>
        <v>0</v>
      </c>
      <c r="OL66">
        <f>'Capacity Backing (Hide)2'!BR$139*(CR66/MAX(1,SUMIFS('Treatment Backing (Hide)'!$B$110:$B$124,'Capacity Backing (Hide)2'!BR$203:BR$217,"X")))</f>
        <v>0</v>
      </c>
      <c r="OM66">
        <f>'Capacity Backing (Hide)2'!BS$139*(CS66/MAX(1,SUMIFS('Treatment Backing (Hide)'!$B$110:$B$124,'Capacity Backing (Hide)2'!BS$203:BS$217,"X")))</f>
        <v>0</v>
      </c>
      <c r="ON66">
        <f>'Capacity Backing (Hide)2'!BT$139*(CT66/MAX(1,SUMIFS('Treatment Backing (Hide)'!$B$110:$B$124,'Capacity Backing (Hide)2'!BT$203:BT$217,"X")))</f>
        <v>0</v>
      </c>
      <c r="OO66">
        <f>'Capacity Backing (Hide)2'!BU$139*(CU66/MAX(1,SUMIFS('Treatment Backing (Hide)'!$B$110:$B$124,'Capacity Backing (Hide)2'!BU$203:BU$217,"X")))</f>
        <v>0</v>
      </c>
      <c r="OP66">
        <f>'Capacity Backing (Hide)2'!BV$139*(CV66/MAX(1,SUMIFS('Treatment Backing (Hide)'!$B$110:$B$124,'Capacity Backing (Hide)2'!BV$203:BV$217,"X")))</f>
        <v>0</v>
      </c>
      <c r="OQ66">
        <f>'Capacity Backing (Hide)2'!BW$139*(CW66/MAX(1,SUMIFS('Treatment Backing (Hide)'!$B$110:$B$124,'Capacity Backing (Hide)2'!BW$203:BW$217,"X")))</f>
        <v>0</v>
      </c>
      <c r="OR66">
        <f>'Capacity Backing (Hide)2'!BX$139*(CX66/MAX(1,SUMIFS('Treatment Backing (Hide)'!$B$110:$B$124,'Capacity Backing (Hide)2'!BX$203:BX$217,"X")))</f>
        <v>0</v>
      </c>
      <c r="OS66">
        <f>'Capacity Backing (Hide)2'!BY$139*(CY66/MAX(1,SUMIFS('Treatment Backing (Hide)'!$B$110:$B$124,'Capacity Backing (Hide)2'!BY$203:BY$217,"X")))</f>
        <v>0</v>
      </c>
      <c r="OT66">
        <f>'Capacity Backing (Hide)2'!BZ$139*(CZ66/MAX(1,SUMIFS('Treatment Backing (Hide)'!$B$110:$B$124,'Capacity Backing (Hide)2'!BZ$203:BZ$217,"X")))</f>
        <v>0</v>
      </c>
      <c r="OU66">
        <f>'Capacity Backing (Hide)2'!CA$139*(DA66/MAX(1,SUMIFS('Treatment Backing (Hide)'!$B$110:$B$124,'Capacity Backing (Hide)2'!CA$203:CA$217,"X")))</f>
        <v>0</v>
      </c>
      <c r="OV66">
        <f>'Capacity Backing (Hide)2'!CB$139*(DB66/MAX(1,SUMIFS('Treatment Backing (Hide)'!$B$110:$B$124,'Capacity Backing (Hide)2'!CB$203:CB$217,"X")))</f>
        <v>0</v>
      </c>
      <c r="OW66">
        <f>'Capacity Backing (Hide)2'!CC$139*(DC66/MAX(1,SUMIFS('Treatment Backing (Hide)'!$B$110:$B$124,'Capacity Backing (Hide)2'!CC$203:CC$217,"X")))</f>
        <v>0</v>
      </c>
      <c r="OX66">
        <f>'Capacity Backing (Hide)2'!CD$139*(DD66/MAX(1,SUMIFS('Treatment Backing (Hide)'!$B$110:$B$124,'Capacity Backing (Hide)2'!CD$203:CD$217,"X")))</f>
        <v>0</v>
      </c>
      <c r="OY66">
        <f>'Capacity Backing (Hide)2'!CE$139*(DE66/MAX(1,SUMIFS('Treatment Backing (Hide)'!$B$110:$B$124,'Capacity Backing (Hide)2'!CE$203:CE$217,"X")))</f>
        <v>0</v>
      </c>
      <c r="OZ66">
        <f>'Capacity Backing (Hide)2'!CF$139*(DF66/MAX(1,SUMIFS('Treatment Backing (Hide)'!$B$110:$B$124,'Capacity Backing (Hide)2'!CF$203:CF$217,"X")))</f>
        <v>0</v>
      </c>
      <c r="PA66">
        <f>'Capacity Backing (Hide)2'!CG$139*(DG66/MAX(1,SUMIFS('Treatment Backing (Hide)'!$B$110:$B$124,'Capacity Backing (Hide)2'!CG$203:CG$217,"X")))</f>
        <v>0</v>
      </c>
      <c r="PB66">
        <f>'Capacity Backing (Hide)2'!CH$139*(DH66/MAX(1,SUMIFS('Treatment Backing (Hide)'!$B$110:$B$124,'Capacity Backing (Hide)2'!CH$203:CH$217,"X")))</f>
        <v>0</v>
      </c>
      <c r="PC66">
        <f>'Capacity Backing (Hide)2'!CI$139*(DI66/MAX(1,SUMIFS('Treatment Backing (Hide)'!$B$110:$B$124,'Capacity Backing (Hide)2'!CI$203:CI$217,"X")))</f>
        <v>0</v>
      </c>
      <c r="PD66">
        <f>'Capacity Backing (Hide)2'!CJ$139*(DJ66/MAX(1,SUMIFS('Treatment Backing (Hide)'!$B$110:$B$124,'Capacity Backing (Hide)2'!CJ$203:CJ$217,"X")))</f>
        <v>0</v>
      </c>
      <c r="PE66">
        <f>'Capacity Backing (Hide)2'!CK$139*(DK66/MAX(1,SUMIFS('Treatment Backing (Hide)'!$B$110:$B$124,'Capacity Backing (Hide)2'!CK$203:CK$217,"X")))</f>
        <v>0</v>
      </c>
      <c r="PF66">
        <f>'Capacity Backing (Hide)2'!CL$139*(DL66/MAX(1,SUMIFS('Treatment Backing (Hide)'!$B$110:$B$124,'Capacity Backing (Hide)2'!CL$203:CL$217,"X")))</f>
        <v>0</v>
      </c>
      <c r="PG66">
        <f>'Capacity Backing (Hide)2'!CM$139*(DM66/MAX(1,SUMIFS('Treatment Backing (Hide)'!$B$110:$B$124,'Capacity Backing (Hide)2'!CM$203:CM$217,"X")))</f>
        <v>0</v>
      </c>
      <c r="PH66">
        <f>'Capacity Backing (Hide)2'!CN$139*(DN66/MAX(1,SUMIFS('Treatment Backing (Hide)'!$B$110:$B$124,'Capacity Backing (Hide)2'!CN$203:CN$217,"X")))</f>
        <v>0</v>
      </c>
      <c r="PI66">
        <f>'Capacity Backing (Hide)2'!CO$139*(DO66/MAX(1,SUMIFS('Treatment Backing (Hide)'!$B$110:$B$124,'Capacity Backing (Hide)2'!CO$203:CO$217,"X")))</f>
        <v>0</v>
      </c>
      <c r="PJ66">
        <f>'Capacity Backing (Hide)2'!CP$139*(DP66/MAX(1,SUMIFS('Treatment Backing (Hide)'!$B$110:$B$124,'Capacity Backing (Hide)2'!CP$203:CP$217,"X")))</f>
        <v>0</v>
      </c>
      <c r="PK66">
        <f>'Capacity Backing (Hide)2'!CQ$139*(DQ66/MAX(1,SUMIFS('Treatment Backing (Hide)'!$B$110:$B$124,'Capacity Backing (Hide)2'!CQ$203:CQ$217,"X")))</f>
        <v>0</v>
      </c>
      <c r="PL66">
        <f>'Capacity Backing (Hide)2'!CR$139*(DR66/MAX(1,SUMIFS('Treatment Backing (Hide)'!$B$110:$B$124,'Capacity Backing (Hide)2'!CR$203:CR$217,"X")))</f>
        <v>0</v>
      </c>
      <c r="PM66">
        <f>'Capacity Backing (Hide)2'!CS$139*(DS66/MAX(1,SUMIFS('Treatment Backing (Hide)'!$B$110:$B$124,'Capacity Backing (Hide)2'!CS$203:CS$217,"X")))</f>
        <v>0</v>
      </c>
      <c r="PN66">
        <f>'Capacity Backing (Hide)2'!CT$139*(DT66/MAX(1,SUMIFS('Treatment Backing (Hide)'!$B$110:$B$124,'Capacity Backing (Hide)2'!CT$203:CT$217,"X")))</f>
        <v>0</v>
      </c>
      <c r="PO66">
        <f>'Capacity Backing (Hide)2'!CU$139*(DU66/MAX(1,SUMIFS('Treatment Backing (Hide)'!$B$110:$B$124,'Capacity Backing (Hide)2'!CU$203:CU$217,"X")))</f>
        <v>0</v>
      </c>
      <c r="PP66">
        <f>'Capacity Backing (Hide)2'!CV$139*(DV66/MAX(1,SUMIFS('Treatment Backing (Hide)'!$B$110:$B$124,'Capacity Backing (Hide)2'!CV$203:CV$217,"X")))</f>
        <v>0</v>
      </c>
      <c r="PQ66">
        <f>'Capacity Backing (Hide)2'!CW$139*(DW66/MAX(1,SUMIFS('Treatment Backing (Hide)'!$B$110:$B$124,'Capacity Backing (Hide)2'!CW$203:CW$217,"X")))</f>
        <v>0</v>
      </c>
      <c r="PS66" cm="1">
        <f t="array" ref="PS66">SUM(IF('Capacity Summary'!H$36:H$135="X",1,0)*TRANSPOSE('CR Backing (Hide)'!$HX66:$LS66))</f>
        <v>0</v>
      </c>
      <c r="PT66" cm="1">
        <f t="array" ref="PT66">SUM(IF('Capacity Summary'!I$36:I$135="X",1,0)*TRANSPOSE('CR Backing (Hide)'!$HX66:$LS66))</f>
        <v>0</v>
      </c>
      <c r="PU66" cm="1">
        <f t="array" ref="PU66">SUM(IF('Capacity Summary'!J$36:J$135="X",1,0)*TRANSPOSE('CR Backing (Hide)'!$HX66:$LS66))</f>
        <v>0</v>
      </c>
      <c r="PV66" cm="1">
        <f t="array" ref="PV66">SUM(IF('Capacity Summary'!K$36:K$135="X",1,0)*TRANSPOSE('CR Backing (Hide)'!$HX66:$LS66))</f>
        <v>0</v>
      </c>
      <c r="PW66" cm="1">
        <f t="array" ref="PW66">SUM(IF('Capacity Summary'!L$36:L$135="X",1,0)*TRANSPOSE('CR Backing (Hide)'!$HX66:$LS66))</f>
        <v>0</v>
      </c>
      <c r="PX66" cm="1">
        <f t="array" ref="PX66">SUM(IF('Capacity Summary'!M$36:M$135="X",1,0)*TRANSPOSE('CR Backing (Hide)'!$HX66:$LS66))</f>
        <v>0</v>
      </c>
      <c r="PY66" cm="1">
        <f t="array" ref="PY66">SUM(IF('Capacity Summary'!N$36:N$135="X",1,0)*TRANSPOSE('CR Backing (Hide)'!$HX66:$LS66))</f>
        <v>0</v>
      </c>
      <c r="PZ66" cm="1">
        <f t="array" ref="PZ66">SUM(IF('Capacity Summary'!O$36:O$135="X",1,0)*TRANSPOSE('CR Backing (Hide)'!$HX66:$LS66))</f>
        <v>0</v>
      </c>
      <c r="QA66" cm="1">
        <f t="array" ref="QA66">SUM(IF('Capacity Summary'!P$36:P$135="X",1,0)*TRANSPOSE('CR Backing (Hide)'!$HX66:$LS66))</f>
        <v>0</v>
      </c>
      <c r="QB66" cm="1">
        <f t="array" ref="QB66">SUM(IF('Capacity Summary'!Q$36:Q$135="X",1,0)*TRANSPOSE('CR Backing (Hide)'!$HX66:$LS66))</f>
        <v>0</v>
      </c>
      <c r="QC66" cm="1">
        <f t="array" ref="QC66">SUM(IF('Capacity Summary'!R$36:R$135="X",1,0)*TRANSPOSE('CR Backing (Hide)'!$HX66:$LS66))</f>
        <v>0</v>
      </c>
      <c r="QD66" cm="1">
        <f t="array" ref="QD66">SUM(IF('Capacity Summary'!S$36:S$135="X",1,0)*TRANSPOSE('CR Backing (Hide)'!$HX66:$LS66))</f>
        <v>0</v>
      </c>
      <c r="QE66" cm="1">
        <f t="array" ref="QE66">SUM(IF('Capacity Summary'!T$36:T$135="X",1,0)*TRANSPOSE('CR Backing (Hide)'!$HX66:$LS66))</f>
        <v>0</v>
      </c>
      <c r="QF66" cm="1">
        <f t="array" ref="QF66">SUM(IF('Capacity Summary'!U$36:U$135="X",1,0)*TRANSPOSE('CR Backing (Hide)'!$HX66:$LS66))</f>
        <v>0</v>
      </c>
      <c r="QG66" cm="1">
        <f t="array" ref="QG66">SUM(IF('Capacity Summary'!V$36:V$135="X",1,0)*TRANSPOSE('CR Backing (Hide)'!$HX66:$LS66))</f>
        <v>0</v>
      </c>
      <c r="QH66" cm="1">
        <f t="array" ref="QH66">SUM(IF('Capacity Summary'!W$36:W$135="X",1,0)*TRANSPOSE('CR Backing (Hide)'!$HX66:$LS66))</f>
        <v>0</v>
      </c>
      <c r="QI66" cm="1">
        <f t="array" ref="QI66">SUM(IF('Capacity Summary'!X$36:X$135="X",1,0)*TRANSPOSE('CR Backing (Hide)'!$HX66:$LS66))</f>
        <v>0</v>
      </c>
      <c r="QJ66" cm="1">
        <f t="array" ref="QJ66">SUM(IF('Capacity Summary'!Y$36:Y$135="X",1,0)*TRANSPOSE('CR Backing (Hide)'!$HX66:$LS66))</f>
        <v>0</v>
      </c>
      <c r="QK66" cm="1">
        <f t="array" ref="QK66">SUM(IF('Capacity Summary'!Z$36:Z$135="X",1,0)*TRANSPOSE('CR Backing (Hide)'!$HX66:$LS66))</f>
        <v>0</v>
      </c>
      <c r="QL66" cm="1">
        <f t="array" ref="QL66">SUM(IF('Capacity Summary'!AA$36:AA$135="X",1,0)*TRANSPOSE('CR Backing (Hide)'!$HX66:$LS66))</f>
        <v>0</v>
      </c>
      <c r="QM66" cm="1">
        <f t="array" ref="QM66">SUM(IF('Capacity Summary'!AB$36:AB$135="X",1,0)*TRANSPOSE('CR Backing (Hide)'!$HX66:$LS66))</f>
        <v>0</v>
      </c>
      <c r="QN66" cm="1">
        <f t="array" ref="QN66">SUM(IF('Capacity Summary'!AC$36:AC$135="X",1,0)*TRANSPOSE('CR Backing (Hide)'!$HX66:$LS66))</f>
        <v>0</v>
      </c>
      <c r="QO66" cm="1">
        <f t="array" ref="QO66">SUM(IF('Capacity Summary'!AD$36:AD$135="X",1,0)*TRANSPOSE('CR Backing (Hide)'!$HX66:$LS66))</f>
        <v>0</v>
      </c>
      <c r="QP66" cm="1">
        <f t="array" ref="QP66">SUM(IF('Capacity Summary'!AE$36:AE$135="X",1,0)*TRANSPOSE('CR Backing (Hide)'!$HX66:$LS66))</f>
        <v>0</v>
      </c>
      <c r="QQ66" cm="1">
        <f t="array" ref="QQ66">SUM(IF('Capacity Summary'!AF$36:AF$135="X",1,0)*TRANSPOSE('CR Backing (Hide)'!$HX66:$LS66))</f>
        <v>0</v>
      </c>
      <c r="QR66" cm="1">
        <f t="array" ref="QR66">SUM(IF('Capacity Summary'!AG$36:AG$135="X",1,0)*TRANSPOSE('CR Backing (Hide)'!$HX66:$LS66))</f>
        <v>0</v>
      </c>
      <c r="QS66" cm="1">
        <f t="array" ref="QS66">SUM(IF('Capacity Summary'!AH$36:AH$135="X",1,0)*TRANSPOSE('CR Backing (Hide)'!$HX66:$LS66))</f>
        <v>0</v>
      </c>
      <c r="QT66" cm="1">
        <f t="array" ref="QT66">SUM(IF('Capacity Summary'!AI$36:AI$135="X",1,0)*TRANSPOSE('CR Backing (Hide)'!$HX66:$LS66))</f>
        <v>0</v>
      </c>
      <c r="QU66" cm="1">
        <f t="array" ref="QU66">SUM(IF('Capacity Summary'!AJ$36:AJ$135="X",1,0)*TRANSPOSE('CR Backing (Hide)'!$HX66:$LS66))</f>
        <v>0</v>
      </c>
      <c r="QV66" cm="1">
        <f t="array" ref="QV66">SUM(IF('Capacity Summary'!AK$36:AK$135="X",1,0)*TRANSPOSE('CR Backing (Hide)'!$HX66:$LS66))</f>
        <v>0</v>
      </c>
      <c r="QW66" cm="1">
        <f t="array" ref="QW66">SUM(IF('Capacity Summary'!AL$36:AL$135="X",1,0)*TRANSPOSE('CR Backing (Hide)'!$HX66:$LS66))</f>
        <v>0</v>
      </c>
      <c r="QX66" cm="1">
        <f t="array" ref="QX66">SUM(IF('Capacity Summary'!AM$36:AM$135="X",1,0)*TRANSPOSE('CR Backing (Hide)'!$HX66:$LS66))</f>
        <v>0</v>
      </c>
      <c r="QY66" cm="1">
        <f t="array" ref="QY66">SUM(IF('Capacity Summary'!AN$36:AN$135="X",1,0)*TRANSPOSE('CR Backing (Hide)'!$HX66:$LS66))</f>
        <v>0</v>
      </c>
      <c r="QZ66" cm="1">
        <f t="array" ref="QZ66">SUM(IF('Capacity Summary'!AO$36:AO$135="X",1,0)*TRANSPOSE('CR Backing (Hide)'!$HX66:$LS66))</f>
        <v>0</v>
      </c>
      <c r="RA66" cm="1">
        <f t="array" ref="RA66">SUM(IF('Capacity Summary'!AP$36:AP$135="X",1,0)*TRANSPOSE('CR Backing (Hide)'!$HX66:$LS66))</f>
        <v>0</v>
      </c>
      <c r="RB66" cm="1">
        <f t="array" ref="RB66">SUM(IF('Capacity Summary'!AQ$36:AQ$135="X",1,0)*TRANSPOSE('CR Backing (Hide)'!$HX66:$LS66))</f>
        <v>0</v>
      </c>
      <c r="RC66" cm="1">
        <f t="array" ref="RC66">SUM(IF('Capacity Summary'!AR$36:AR$135="X",1,0)*TRANSPOSE('CR Backing (Hide)'!$HX66:$LS66))</f>
        <v>0</v>
      </c>
      <c r="RD66" cm="1">
        <f t="array" ref="RD66">SUM(IF('Capacity Summary'!AS$36:AS$135="X",1,0)*TRANSPOSE('CR Backing (Hide)'!$HX66:$LS66))</f>
        <v>0</v>
      </c>
      <c r="RE66" cm="1">
        <f t="array" ref="RE66">SUM(IF('Capacity Summary'!AT$36:AT$135="X",1,0)*TRANSPOSE('CR Backing (Hide)'!$HX66:$LS66))</f>
        <v>0</v>
      </c>
      <c r="RF66" cm="1">
        <f t="array" ref="RF66">SUM(IF('Capacity Summary'!AU$36:AU$135="X",1,0)*TRANSPOSE('CR Backing (Hide)'!$HX66:$LS66))</f>
        <v>0</v>
      </c>
      <c r="RG66" cm="1">
        <f t="array" ref="RG66">SUM(IF('Capacity Summary'!AV$36:AV$135="X",1,0)*TRANSPOSE('CR Backing (Hide)'!$HX66:$LS66))</f>
        <v>0</v>
      </c>
      <c r="RH66" cm="1">
        <f t="array" ref="RH66">SUM(IF('Capacity Summary'!AW$36:AW$135="X",1,0)*TRANSPOSE('CR Backing (Hide)'!$HX66:$LS66))</f>
        <v>0</v>
      </c>
      <c r="RI66" cm="1">
        <f t="array" ref="RI66">SUM(IF('Capacity Summary'!AX$36:AX$135="X",1,0)*TRANSPOSE('CR Backing (Hide)'!$HX66:$LS66))</f>
        <v>0</v>
      </c>
      <c r="RJ66" cm="1">
        <f t="array" ref="RJ66">SUM(IF('Capacity Summary'!AY$36:AY$135="X",1,0)*TRANSPOSE('CR Backing (Hide)'!$HX66:$LS66))</f>
        <v>0</v>
      </c>
      <c r="RK66" cm="1">
        <f t="array" ref="RK66">SUM(IF('Capacity Summary'!AZ$36:AZ$135="X",1,0)*TRANSPOSE('CR Backing (Hide)'!$HX66:$LS66))</f>
        <v>0</v>
      </c>
      <c r="RL66" cm="1">
        <f t="array" ref="RL66">SUM(IF('Capacity Summary'!BA$36:BA$135="X",1,0)*TRANSPOSE('CR Backing (Hide)'!$HX66:$LS66))</f>
        <v>0</v>
      </c>
      <c r="RM66" cm="1">
        <f t="array" ref="RM66">SUM(IF('Capacity Summary'!BB$36:BB$135="X",1,0)*TRANSPOSE('CR Backing (Hide)'!$HX66:$LS66))</f>
        <v>0</v>
      </c>
      <c r="RN66" cm="1">
        <f t="array" ref="RN66">SUM(IF('Capacity Summary'!BC$36:BC$135="X",1,0)*TRANSPOSE('CR Backing (Hide)'!$HX66:$LS66))</f>
        <v>0</v>
      </c>
      <c r="RO66" cm="1">
        <f t="array" ref="RO66">SUM(IF('Capacity Summary'!BD$36:BD$135="X",1,0)*TRANSPOSE('CR Backing (Hide)'!$HX66:$LS66))</f>
        <v>0</v>
      </c>
      <c r="RP66" cm="1">
        <f t="array" ref="RP66">SUM(IF('Capacity Summary'!BE$36:BE$135="X",1,0)*TRANSPOSE('CR Backing (Hide)'!$HX66:$LS66))</f>
        <v>0</v>
      </c>
      <c r="RQ66" cm="1">
        <f t="array" ref="RQ66">SUM(IF('Capacity Summary'!BF$36:BF$135="X",1,0)*TRANSPOSE('CR Backing (Hide)'!$HX66:$LS66))</f>
        <v>0</v>
      </c>
      <c r="RR66" cm="1">
        <f t="array" ref="RR66">SUM(IF('Capacity Summary'!BG$36:BG$135="X",1,0)*TRANSPOSE('CR Backing (Hide)'!$HX66:$LS66))</f>
        <v>0</v>
      </c>
      <c r="RT66" cm="1">
        <f t="array" ref="RT66">SUM(IF('Capacity Summary'!H$139:H$238="X",1,0)*TRANSPOSE('CR Backing (Hide)'!$LV66:$PQ66))</f>
        <v>0</v>
      </c>
      <c r="RU66" cm="1">
        <f t="array" ref="RU66">SUM(IF('Capacity Summary'!I$139:I$238="X",1,0)*TRANSPOSE('CR Backing (Hide)'!$LV66:$PQ66))</f>
        <v>0</v>
      </c>
      <c r="RV66" cm="1">
        <f t="array" ref="RV66">SUM(IF('Capacity Summary'!J$139:J$238="X",1,0)*TRANSPOSE('CR Backing (Hide)'!$LV66:$PQ66))</f>
        <v>0</v>
      </c>
      <c r="RW66" cm="1">
        <f t="array" ref="RW66">SUM(IF('Capacity Summary'!K$139:K$238="X",1,0)*TRANSPOSE('CR Backing (Hide)'!$LV66:$PQ66))</f>
        <v>0</v>
      </c>
      <c r="RX66" cm="1">
        <f t="array" ref="RX66">SUM(IF('Capacity Summary'!L$139:L$238="X",1,0)*TRANSPOSE('CR Backing (Hide)'!$LV66:$PQ66))</f>
        <v>0</v>
      </c>
      <c r="RY66" cm="1">
        <f t="array" ref="RY66">SUM(IF('Capacity Summary'!M$139:M$238="X",1,0)*TRANSPOSE('CR Backing (Hide)'!$LV66:$PQ66))</f>
        <v>0</v>
      </c>
      <c r="RZ66" cm="1">
        <f t="array" ref="RZ66">SUM(IF('Capacity Summary'!N$139:N$238="X",1,0)*TRANSPOSE('CR Backing (Hide)'!$LV66:$PQ66))</f>
        <v>0</v>
      </c>
      <c r="SA66" cm="1">
        <f t="array" ref="SA66">SUM(IF('Capacity Summary'!O$139:O$238="X",1,0)*TRANSPOSE('CR Backing (Hide)'!$LV66:$PQ66))</f>
        <v>0</v>
      </c>
      <c r="SB66" cm="1">
        <f t="array" ref="SB66">SUM(IF('Capacity Summary'!P$139:P$238="X",1,0)*TRANSPOSE('CR Backing (Hide)'!$LV66:$PQ66))</f>
        <v>0</v>
      </c>
      <c r="SC66" cm="1">
        <f t="array" ref="SC66">SUM(IF('Capacity Summary'!Q$139:Q$238="X",1,0)*TRANSPOSE('CR Backing (Hide)'!$LV66:$PQ66))</f>
        <v>0</v>
      </c>
      <c r="SD66" cm="1">
        <f t="array" ref="SD66">SUM(IF('Capacity Summary'!R$139:R$238="X",1,0)*TRANSPOSE('CR Backing (Hide)'!$LV66:$PQ66))</f>
        <v>0</v>
      </c>
      <c r="SE66" cm="1">
        <f t="array" ref="SE66">SUM(IF('Capacity Summary'!S$139:S$238="X",1,0)*TRANSPOSE('CR Backing (Hide)'!$LV66:$PQ66))</f>
        <v>0</v>
      </c>
      <c r="SF66" cm="1">
        <f t="array" ref="SF66">SUM(IF('Capacity Summary'!T$139:T$238="X",1,0)*TRANSPOSE('CR Backing (Hide)'!$LV66:$PQ66))</f>
        <v>0</v>
      </c>
      <c r="SG66" cm="1">
        <f t="array" ref="SG66">SUM(IF('Capacity Summary'!U$139:U$238="X",1,0)*TRANSPOSE('CR Backing (Hide)'!$LV66:$PQ66))</f>
        <v>0</v>
      </c>
      <c r="SH66" cm="1">
        <f t="array" ref="SH66">SUM(IF('Capacity Summary'!V$139:V$238="X",1,0)*TRANSPOSE('CR Backing (Hide)'!$LV66:$PQ66))</f>
        <v>0</v>
      </c>
      <c r="SI66" cm="1">
        <f t="array" ref="SI66">SUM(IF('Capacity Summary'!W$139:W$238="X",1,0)*TRANSPOSE('CR Backing (Hide)'!$LV66:$PQ66))</f>
        <v>0</v>
      </c>
      <c r="SJ66" cm="1">
        <f t="array" ref="SJ66">SUM(IF('Capacity Summary'!X$139:X$238="X",1,0)*TRANSPOSE('CR Backing (Hide)'!$LV66:$PQ66))</f>
        <v>0</v>
      </c>
      <c r="SK66" cm="1">
        <f t="array" ref="SK66">SUM(IF('Capacity Summary'!Y$139:Y$238="X",1,0)*TRANSPOSE('CR Backing (Hide)'!$LV66:$PQ66))</f>
        <v>0</v>
      </c>
      <c r="SL66" cm="1">
        <f t="array" ref="SL66">SUM(IF('Capacity Summary'!Z$139:Z$238="X",1,0)*TRANSPOSE('CR Backing (Hide)'!$LV66:$PQ66))</f>
        <v>0</v>
      </c>
      <c r="SM66" cm="1">
        <f t="array" ref="SM66">SUM(IF('Capacity Summary'!AA$139:AA$238="X",1,0)*TRANSPOSE('CR Backing (Hide)'!$LV66:$PQ66))</f>
        <v>0</v>
      </c>
      <c r="SN66" cm="1">
        <f t="array" ref="SN66">SUM(IF('Capacity Summary'!AB$139:AB$238="X",1,0)*TRANSPOSE('CR Backing (Hide)'!$LV66:$PQ66))</f>
        <v>0</v>
      </c>
      <c r="SO66" cm="1">
        <f t="array" ref="SO66">SUM(IF('Capacity Summary'!AC$139:AC$238="X",1,0)*TRANSPOSE('CR Backing (Hide)'!$LV66:$PQ66))</f>
        <v>0</v>
      </c>
      <c r="SP66" cm="1">
        <f t="array" ref="SP66">SUM(IF('Capacity Summary'!AD$139:AD$238="X",1,0)*TRANSPOSE('CR Backing (Hide)'!$LV66:$PQ66))</f>
        <v>0</v>
      </c>
      <c r="SQ66" cm="1">
        <f t="array" ref="SQ66">SUM(IF('Capacity Summary'!AE$139:AE$238="X",1,0)*TRANSPOSE('CR Backing (Hide)'!$LV66:$PQ66))</f>
        <v>0</v>
      </c>
      <c r="SR66" cm="1">
        <f t="array" ref="SR66">SUM(IF('Capacity Summary'!AF$139:AF$238="X",1,0)*TRANSPOSE('CR Backing (Hide)'!$LV66:$PQ66))</f>
        <v>0</v>
      </c>
      <c r="SS66" cm="1">
        <f t="array" ref="SS66">SUM(IF('Capacity Summary'!AG$139:AG$238="X",1,0)*TRANSPOSE('CR Backing (Hide)'!$LV66:$PQ66))</f>
        <v>0</v>
      </c>
      <c r="ST66" cm="1">
        <f t="array" ref="ST66">SUM(IF('Capacity Summary'!AH$139:AH$238="X",1,0)*TRANSPOSE('CR Backing (Hide)'!$LV66:$PQ66))</f>
        <v>0</v>
      </c>
      <c r="SU66" cm="1">
        <f t="array" ref="SU66">SUM(IF('Capacity Summary'!AI$139:AI$238="X",1,0)*TRANSPOSE('CR Backing (Hide)'!$LV66:$PQ66))</f>
        <v>0</v>
      </c>
      <c r="SV66" cm="1">
        <f t="array" ref="SV66">SUM(IF('Capacity Summary'!AJ$139:AJ$238="X",1,0)*TRANSPOSE('CR Backing (Hide)'!$LV66:$PQ66))</f>
        <v>0</v>
      </c>
      <c r="SW66" cm="1">
        <f t="array" ref="SW66">SUM(IF('Capacity Summary'!AK$139:AK$238="X",1,0)*TRANSPOSE('CR Backing (Hide)'!$LV66:$PQ66))</f>
        <v>0</v>
      </c>
      <c r="SX66" cm="1">
        <f t="array" ref="SX66">SUM(IF('Capacity Summary'!AL$139:AL$238="X",1,0)*TRANSPOSE('CR Backing (Hide)'!$LV66:$PQ66))</f>
        <v>0</v>
      </c>
      <c r="SY66" cm="1">
        <f t="array" ref="SY66">SUM(IF('Capacity Summary'!AM$139:AM$238="X",1,0)*TRANSPOSE('CR Backing (Hide)'!$LV66:$PQ66))</f>
        <v>0</v>
      </c>
      <c r="SZ66" cm="1">
        <f t="array" ref="SZ66">SUM(IF('Capacity Summary'!AN$139:AN$238="X",1,0)*TRANSPOSE('CR Backing (Hide)'!$LV66:$PQ66))</f>
        <v>0</v>
      </c>
      <c r="TA66" cm="1">
        <f t="array" ref="TA66">SUM(IF('Capacity Summary'!AO$139:AO$238="X",1,0)*TRANSPOSE('CR Backing (Hide)'!$LV66:$PQ66))</f>
        <v>0</v>
      </c>
      <c r="TB66" cm="1">
        <f t="array" ref="TB66">SUM(IF('Capacity Summary'!AP$139:AP$238="X",1,0)*TRANSPOSE('CR Backing (Hide)'!$LV66:$PQ66))</f>
        <v>0</v>
      </c>
      <c r="TC66" cm="1">
        <f t="array" ref="TC66">SUM(IF('Capacity Summary'!AQ$139:AQ$238="X",1,0)*TRANSPOSE('CR Backing (Hide)'!$LV66:$PQ66))</f>
        <v>0</v>
      </c>
      <c r="TD66" cm="1">
        <f t="array" ref="TD66">SUM(IF('Capacity Summary'!AR$139:AR$238="X",1,0)*TRANSPOSE('CR Backing (Hide)'!$LV66:$PQ66))</f>
        <v>0</v>
      </c>
      <c r="TE66" cm="1">
        <f t="array" ref="TE66">SUM(IF('Capacity Summary'!AS$139:AS$238="X",1,0)*TRANSPOSE('CR Backing (Hide)'!$LV66:$PQ66))</f>
        <v>0</v>
      </c>
      <c r="TF66" cm="1">
        <f t="array" ref="TF66">SUM(IF('Capacity Summary'!AT$139:AT$238="X",1,0)*TRANSPOSE('CR Backing (Hide)'!$LV66:$PQ66))</f>
        <v>0</v>
      </c>
      <c r="TG66" cm="1">
        <f t="array" ref="TG66">SUM(IF('Capacity Summary'!AU$139:AU$238="X",1,0)*TRANSPOSE('CR Backing (Hide)'!$LV66:$PQ66))</f>
        <v>0</v>
      </c>
      <c r="TH66" cm="1">
        <f t="array" ref="TH66">SUM(IF('Capacity Summary'!AV$139:AV$238="X",1,0)*TRANSPOSE('CR Backing (Hide)'!$LV66:$PQ66))</f>
        <v>0</v>
      </c>
      <c r="TI66" cm="1">
        <f t="array" ref="TI66">SUM(IF('Capacity Summary'!AW$139:AW$238="X",1,0)*TRANSPOSE('CR Backing (Hide)'!$LV66:$PQ66))</f>
        <v>0</v>
      </c>
      <c r="TJ66" cm="1">
        <f t="array" ref="TJ66">SUM(IF('Capacity Summary'!AX$139:AX$238="X",1,0)*TRANSPOSE('CR Backing (Hide)'!$LV66:$PQ66))</f>
        <v>0</v>
      </c>
      <c r="TK66" cm="1">
        <f t="array" ref="TK66">SUM(IF('Capacity Summary'!AY$139:AY$238="X",1,0)*TRANSPOSE('CR Backing (Hide)'!$LV66:$PQ66))</f>
        <v>0</v>
      </c>
      <c r="TL66" cm="1">
        <f t="array" ref="TL66">SUM(IF('Capacity Summary'!AZ$139:AZ$238="X",1,0)*TRANSPOSE('CR Backing (Hide)'!$LV66:$PQ66))</f>
        <v>0</v>
      </c>
      <c r="TM66" cm="1">
        <f t="array" ref="TM66">SUM(IF('Capacity Summary'!BA$139:BA$238="X",1,0)*TRANSPOSE('CR Backing (Hide)'!$LV66:$PQ66))</f>
        <v>0</v>
      </c>
      <c r="TN66" cm="1">
        <f t="array" ref="TN66">SUM(IF('Capacity Summary'!BB$139:BB$238="X",1,0)*TRANSPOSE('CR Backing (Hide)'!$LV66:$PQ66))</f>
        <v>0</v>
      </c>
      <c r="TO66" cm="1">
        <f t="array" ref="TO66">SUM(IF('Capacity Summary'!BC$139:BC$238="X",1,0)*TRANSPOSE('CR Backing (Hide)'!$LV66:$PQ66))</f>
        <v>0</v>
      </c>
      <c r="TP66" cm="1">
        <f t="array" ref="TP66">SUM(IF('Capacity Summary'!BD$139:BD$238="X",1,0)*TRANSPOSE('CR Backing (Hide)'!$LV66:$PQ66))</f>
        <v>0</v>
      </c>
      <c r="TQ66" cm="1">
        <f t="array" ref="TQ66">SUM(IF('Capacity Summary'!BE$139:BE$238="X",1,0)*TRANSPOSE('CR Backing (Hide)'!$LV66:$PQ66))</f>
        <v>0</v>
      </c>
      <c r="TR66" cm="1">
        <f t="array" ref="TR66">SUM(IF('Capacity Summary'!BF$139:BF$238="X",1,0)*TRANSPOSE('CR Backing (Hide)'!$LV66:$PQ66))</f>
        <v>0</v>
      </c>
      <c r="TS66" cm="1">
        <f t="array" ref="TS66">SUM(IF('Capacity Summary'!BG$139:BG$238="X",1,0)*TRANSPOSE('CR Backing (Hide)'!$LV66:$PQ66))</f>
        <v>0</v>
      </c>
    </row>
    <row r="67" spans="8:539" x14ac:dyDescent="0.25">
      <c r="H67" t="str">
        <f>ROW(H64)&amp;". "&amp;'Clinical resources'!B70</f>
        <v xml:space="preserve">64. </v>
      </c>
      <c r="J67" t="str" cm="1">
        <f t="array" ref="J67">IF(SUM(IF('Clinical resources'!F70:J70="X",1,0)*'Clinical resources'!F$4:J$4)&gt;0,"X","")</f>
        <v/>
      </c>
      <c r="K67" t="str" cm="1">
        <f t="array" ref="K67">IF(SUM(IF('Clinical resources'!K70:O70="X",1,0)*'Clinical resources'!K$4:O$4)&gt;0,"X","")</f>
        <v/>
      </c>
      <c r="L67" t="str" cm="1">
        <f t="array" ref="L67">IF(SUM(IF('Clinical resources'!P70:T70="X",1,0)*'Clinical resources'!P$4:T$4)&gt;0,"X","")</f>
        <v/>
      </c>
      <c r="M67" t="str" cm="1">
        <f t="array" ref="M67">IF(SUM(IF('Clinical resources'!U70:Y70="X",1,0)*'Clinical resources'!U$4:Y$4)&gt;0,"X","")</f>
        <v/>
      </c>
      <c r="N67" t="str" cm="1">
        <f t="array" ref="N67">IF(SUM(IF('Clinical resources'!Z70:AD70="X",1,0)*'Clinical resources'!Z$4:AD$4)&gt;0,"X","")</f>
        <v/>
      </c>
      <c r="O67" t="str" cm="1">
        <f t="array" ref="O67">IF(SUM(IF('Clinical resources'!AE70:AI70="X",1,0)*'Clinical resources'!AE$4:AI$4)&gt;0,"X","")</f>
        <v/>
      </c>
      <c r="P67" t="str" cm="1">
        <f t="array" ref="P67">IF(SUM(IF('Clinical resources'!AJ70:AN70="X",1,0)*'Clinical resources'!AJ$4:AN$4)&gt;0,"X","")</f>
        <v/>
      </c>
      <c r="Q67" t="str" cm="1">
        <f t="array" ref="Q67">IF(SUM(IF('Clinical resources'!AO70:AS70="X",1,0)*'Clinical resources'!AO$4:AS$4)&gt;0,"X","")</f>
        <v/>
      </c>
      <c r="R67" t="str" cm="1">
        <f t="array" ref="R67">IF(SUM(IF('Clinical resources'!AT70:AX70="X",1,0)*'Clinical resources'!AT$4:AX$4)&gt;0,"X","")</f>
        <v/>
      </c>
      <c r="S67" t="str" cm="1">
        <f t="array" ref="S67">IF(SUM(IF('Clinical resources'!AY70:BC70="X",1,0)*'Clinical resources'!AY$4:BC$4)&gt;0,"X","")</f>
        <v/>
      </c>
      <c r="T67" t="str" cm="1">
        <f t="array" ref="T67">IF(SUM(IF('Clinical resources'!BD70:BH70="X",1,0)*'Clinical resources'!BD$4:BH$4)&gt;0,"X","")</f>
        <v/>
      </c>
      <c r="U67" t="str" cm="1">
        <f t="array" ref="U67">IF(SUM(IF('Clinical resources'!BI70:BM70="X",1,0)*'Clinical resources'!BI$4:BM$4)&gt;0,"X","")</f>
        <v/>
      </c>
      <c r="V67" t="str" cm="1">
        <f t="array" ref="V67">IF(SUM(IF('Clinical resources'!BN70:BR70="X",1,0)*'Clinical resources'!BN$4:BR$4)&gt;0,"X","")</f>
        <v/>
      </c>
      <c r="W67" t="str" cm="1">
        <f t="array" ref="W67">IF(SUM(IF('Clinical resources'!BS70:BW70="X",1,0)*'Clinical resources'!BS$4:BW$4)&gt;0,"X","")</f>
        <v/>
      </c>
      <c r="X67" t="str" cm="1">
        <f t="array" ref="X67">IF(SUM(IF('Clinical resources'!BX70:CB70="X",1,0)*'Clinical resources'!BX$4:CB$4)&gt;0,"X","")</f>
        <v/>
      </c>
      <c r="AB67">
        <f t="array" ref="AB67">IF($J67:$X67='Capacity Backing (Hide)2'!B$67:B$81,1,0)</f>
        <v>0</v>
      </c>
      <c r="AC67">
        <f t="array" ref="AC67">IF($J67:$X67='Capacity Backing (Hide)2'!C$67:C$81,1,0)</f>
        <v>0</v>
      </c>
      <c r="AD67">
        <f t="array" ref="AD67">IF($J67:$X67='Capacity Backing (Hide)2'!D$67:D$81,1,0)</f>
        <v>0</v>
      </c>
      <c r="AE67">
        <f t="array" ref="AE67">IF($J67:$X67='Capacity Backing (Hide)2'!E$67:E$81,1,0)</f>
        <v>0</v>
      </c>
      <c r="AF67">
        <f t="array" ref="AF67">IF($J67:$X67='Capacity Backing (Hide)2'!F$67:F$81,1,0)</f>
        <v>0</v>
      </c>
      <c r="AG67">
        <f t="array" ref="AG67">IF($J67:$X67='Capacity Backing (Hide)2'!G$67:G$81,1,0)</f>
        <v>0</v>
      </c>
      <c r="AH67">
        <f t="array" ref="AH67">IF($J67:$X67='Capacity Backing (Hide)2'!H$67:H$81,1,0)</f>
        <v>0</v>
      </c>
      <c r="AI67">
        <f t="array" ref="AI67">IF($J67:$X67='Capacity Backing (Hide)2'!I$67:I$81,1,0)</f>
        <v>0</v>
      </c>
      <c r="AJ67">
        <f t="array" ref="AJ67">IF($J67:$X67='Capacity Backing (Hide)2'!J$67:J$81,1,0)</f>
        <v>0</v>
      </c>
      <c r="AK67">
        <f t="array" ref="AK67">IF($J67:$X67='Capacity Backing (Hide)2'!K$67:K$81,1,0)</f>
        <v>0</v>
      </c>
      <c r="AL67">
        <f t="array" ref="AL67">IF($J67:$X67='Capacity Backing (Hide)2'!L$67:L$81,1,0)</f>
        <v>0</v>
      </c>
      <c r="AM67">
        <f t="array" ref="AM67">IF($J67:$X67='Capacity Backing (Hide)2'!M$67:M$81,1,0)</f>
        <v>0</v>
      </c>
      <c r="AN67">
        <f t="array" ref="AN67">IF($J67:$X67='Capacity Backing (Hide)2'!N$67:N$81,1,0)</f>
        <v>0</v>
      </c>
      <c r="AO67">
        <f t="array" ref="AO67">IF($J67:$X67='Capacity Backing (Hide)2'!O$67:O$81,1,0)</f>
        <v>0</v>
      </c>
      <c r="AP67">
        <f t="array" ref="AP67">IF($J67:$X67='Capacity Backing (Hide)2'!P$67:P$81,1,0)</f>
        <v>0</v>
      </c>
      <c r="AQ67">
        <f t="array" ref="AQ67">IF($J67:$X67='Capacity Backing (Hide)2'!Q$67:Q$81,1,0)</f>
        <v>0</v>
      </c>
      <c r="AR67">
        <f t="array" ref="AR67">IF($J67:$X67='Capacity Backing (Hide)2'!R$67:R$81,1,0)</f>
        <v>0</v>
      </c>
      <c r="AS67">
        <f t="array" ref="AS67">IF($J67:$X67='Capacity Backing (Hide)2'!S$67:S$81,1,0)</f>
        <v>0</v>
      </c>
      <c r="AT67">
        <f t="array" ref="AT67">IF($J67:$X67='Capacity Backing (Hide)2'!T$67:T$81,1,0)</f>
        <v>0</v>
      </c>
      <c r="AU67">
        <f t="array" ref="AU67">IF($J67:$X67='Capacity Backing (Hide)2'!U$67:U$81,1,0)</f>
        <v>0</v>
      </c>
      <c r="AV67">
        <f t="array" ref="AV67">IF($J67:$X67='Capacity Backing (Hide)2'!V$67:V$81,1,0)</f>
        <v>0</v>
      </c>
      <c r="AW67">
        <f t="array" ref="AW67">IF($J67:$X67='Capacity Backing (Hide)2'!W$67:W$81,1,0)</f>
        <v>0</v>
      </c>
      <c r="AX67">
        <f t="array" ref="AX67">IF($J67:$X67='Capacity Backing (Hide)2'!X$67:X$81,1,0)</f>
        <v>0</v>
      </c>
      <c r="AY67">
        <f t="array" ref="AY67">IF($J67:$X67='Capacity Backing (Hide)2'!Y$67:Y$81,1,0)</f>
        <v>0</v>
      </c>
      <c r="AZ67">
        <f t="array" ref="AZ67">IF($J67:$X67='Capacity Backing (Hide)2'!Z$67:Z$81,1,0)</f>
        <v>0</v>
      </c>
      <c r="BA67">
        <f t="array" ref="BA67">IF($J67:$X67='Capacity Backing (Hide)2'!AA$67:AA$81,1,0)</f>
        <v>0</v>
      </c>
      <c r="BB67">
        <f t="array" ref="BB67">IF($J67:$X67='Capacity Backing (Hide)2'!AB$67:AB$81,1,0)</f>
        <v>0</v>
      </c>
      <c r="BC67">
        <f t="array" ref="BC67">IF($J67:$X67='Capacity Backing (Hide)2'!AC$67:AC$81,1,0)</f>
        <v>0</v>
      </c>
      <c r="BD67">
        <f t="array" ref="BD67">IF($J67:$X67='Capacity Backing (Hide)2'!AD$67:AD$81,1,0)</f>
        <v>0</v>
      </c>
      <c r="BE67">
        <f t="array" ref="BE67">IF($J67:$X67='Capacity Backing (Hide)2'!AE$67:AE$81,1,0)</f>
        <v>0</v>
      </c>
      <c r="BF67">
        <f t="array" ref="BF67">IF($J67:$X67='Capacity Backing (Hide)2'!AF$67:AF$81,1,0)</f>
        <v>0</v>
      </c>
      <c r="BG67">
        <f t="array" ref="BG67">IF($J67:$X67='Capacity Backing (Hide)2'!AG$67:AG$81,1,0)</f>
        <v>0</v>
      </c>
      <c r="BH67">
        <f t="array" ref="BH67">IF($J67:$X67='Capacity Backing (Hide)2'!AH$67:AH$81,1,0)</f>
        <v>0</v>
      </c>
      <c r="BI67">
        <f t="array" ref="BI67">IF($J67:$X67='Capacity Backing (Hide)2'!AI$67:AI$81,1,0)</f>
        <v>0</v>
      </c>
      <c r="BJ67">
        <f t="array" ref="BJ67">IF($J67:$X67='Capacity Backing (Hide)2'!AJ$67:AJ$81,1,0)</f>
        <v>0</v>
      </c>
      <c r="BK67">
        <f t="array" ref="BK67">IF($J67:$X67='Capacity Backing (Hide)2'!AK$67:AK$81,1,0)</f>
        <v>0</v>
      </c>
      <c r="BL67">
        <f t="array" ref="BL67">IF($J67:$X67='Capacity Backing (Hide)2'!AL$67:AL$81,1,0)</f>
        <v>0</v>
      </c>
      <c r="BM67">
        <f t="array" ref="BM67">IF($J67:$X67='Capacity Backing (Hide)2'!AM$67:AM$81,1,0)</f>
        <v>0</v>
      </c>
      <c r="BN67">
        <f t="array" ref="BN67">IF($J67:$X67='Capacity Backing (Hide)2'!AN$67:AN$81,1,0)</f>
        <v>0</v>
      </c>
      <c r="BO67">
        <f t="array" ref="BO67">IF($J67:$X67='Capacity Backing (Hide)2'!AO$67:AO$81,1,0)</f>
        <v>0</v>
      </c>
      <c r="BP67">
        <f t="array" ref="BP67">IF($J67:$X67='Capacity Backing (Hide)2'!AP$67:AP$81,1,0)</f>
        <v>0</v>
      </c>
      <c r="BQ67">
        <f t="array" ref="BQ67">IF($J67:$X67='Capacity Backing (Hide)2'!AQ$67:AQ$81,1,0)</f>
        <v>0</v>
      </c>
      <c r="BR67">
        <f t="array" ref="BR67">IF($J67:$X67='Capacity Backing (Hide)2'!AR$67:AR$81,1,0)</f>
        <v>0</v>
      </c>
      <c r="BS67">
        <f t="array" ref="BS67">IF($J67:$X67='Capacity Backing (Hide)2'!AS$67:AS$81,1,0)</f>
        <v>0</v>
      </c>
      <c r="BT67">
        <f t="array" ref="BT67">IF($J67:$X67='Capacity Backing (Hide)2'!AT$67:AT$81,1,0)</f>
        <v>0</v>
      </c>
      <c r="BU67">
        <f t="array" ref="BU67">IF($J67:$X67='Capacity Backing (Hide)2'!AU$67:AU$81,1,0)</f>
        <v>0</v>
      </c>
      <c r="BV67">
        <f t="array" ref="BV67">IF($J67:$X67='Capacity Backing (Hide)2'!AV$67:AV$81,1,0)</f>
        <v>0</v>
      </c>
      <c r="BW67">
        <f t="array" ref="BW67">IF($J67:$X67='Capacity Backing (Hide)2'!AW$67:AW$81,1,0)</f>
        <v>0</v>
      </c>
      <c r="BX67">
        <f t="array" ref="BX67">IF($J67:$X67='Capacity Backing (Hide)2'!AX$67:AX$81,1,0)</f>
        <v>0</v>
      </c>
      <c r="BY67">
        <f t="array" ref="BY67">IF($J67:$X67='Capacity Backing (Hide)2'!AY$67:AY$81,1,0)</f>
        <v>0</v>
      </c>
      <c r="BZ67">
        <f t="array" ref="BZ67">IF($J67:$X67='Capacity Backing (Hide)2'!AZ$67:AZ$81,1,0)</f>
        <v>0</v>
      </c>
      <c r="CA67">
        <f t="array" ref="CA67">IF($J67:$X67='Capacity Backing (Hide)2'!BA$67:BA$81,1,0)</f>
        <v>0</v>
      </c>
      <c r="CB67">
        <f t="array" ref="CB67">IF($J67:$X67='Capacity Backing (Hide)2'!BB$67:BB$81,1,0)</f>
        <v>0</v>
      </c>
      <c r="CC67">
        <f t="array" ref="CC67">IF($J67:$X67='Capacity Backing (Hide)2'!BC$67:BC$81,1,0)</f>
        <v>0</v>
      </c>
      <c r="CD67">
        <f t="array" ref="CD67">IF($J67:$X67='Capacity Backing (Hide)2'!BD$67:BD$81,1,0)</f>
        <v>0</v>
      </c>
      <c r="CE67">
        <f t="array" ref="CE67">IF($J67:$X67='Capacity Backing (Hide)2'!BE$67:BE$81,1,0)</f>
        <v>0</v>
      </c>
      <c r="CF67">
        <f t="array" ref="CF67">IF($J67:$X67='Capacity Backing (Hide)2'!BF$67:BF$81,1,0)</f>
        <v>0</v>
      </c>
      <c r="CG67">
        <f t="array" ref="CG67">IF($J67:$X67='Capacity Backing (Hide)2'!BG$67:BG$81,1,0)</f>
        <v>0</v>
      </c>
      <c r="CH67">
        <f t="array" ref="CH67">IF($J67:$X67='Capacity Backing (Hide)2'!BH$67:BH$81,1,0)</f>
        <v>0</v>
      </c>
      <c r="CI67">
        <f t="array" ref="CI67">IF($J67:$X67='Capacity Backing (Hide)2'!BI$67:BI$81,1,0)</f>
        <v>0</v>
      </c>
      <c r="CJ67">
        <f t="array" ref="CJ67">IF($J67:$X67='Capacity Backing (Hide)2'!BJ$67:BJ$81,1,0)</f>
        <v>0</v>
      </c>
      <c r="CK67">
        <f t="array" ref="CK67">IF($J67:$X67='Capacity Backing (Hide)2'!BK$67:BK$81,1,0)</f>
        <v>0</v>
      </c>
      <c r="CL67">
        <f t="array" ref="CL67">IF($J67:$X67='Capacity Backing (Hide)2'!BL$67:BL$81,1,0)</f>
        <v>0</v>
      </c>
      <c r="CM67">
        <f t="array" ref="CM67">IF($J67:$X67='Capacity Backing (Hide)2'!BM$67:BM$81,1,0)</f>
        <v>0</v>
      </c>
      <c r="CN67">
        <f t="array" ref="CN67">IF($J67:$X67='Capacity Backing (Hide)2'!BN$67:BN$81,1,0)</f>
        <v>0</v>
      </c>
      <c r="CO67">
        <f t="array" ref="CO67">IF($J67:$X67='Capacity Backing (Hide)2'!BO$67:BO$81,1,0)</f>
        <v>0</v>
      </c>
      <c r="CP67">
        <f t="array" ref="CP67">IF($J67:$X67='Capacity Backing (Hide)2'!BP$67:BP$81,1,0)</f>
        <v>0</v>
      </c>
      <c r="CQ67">
        <f t="array" ref="CQ67">IF($J67:$X67='Capacity Backing (Hide)2'!BQ$67:BQ$81,1,0)</f>
        <v>0</v>
      </c>
      <c r="CR67">
        <f t="array" ref="CR67">IF($J67:$X67='Capacity Backing (Hide)2'!BR$67:BR$81,1,0)</f>
        <v>0</v>
      </c>
      <c r="CS67">
        <f t="array" ref="CS67">IF($J67:$X67='Capacity Backing (Hide)2'!BS$67:BS$81,1,0)</f>
        <v>0</v>
      </c>
      <c r="CT67">
        <f t="array" ref="CT67">IF($J67:$X67='Capacity Backing (Hide)2'!BT$67:BT$81,1,0)</f>
        <v>0</v>
      </c>
      <c r="CU67">
        <f t="array" ref="CU67">IF($J67:$X67='Capacity Backing (Hide)2'!BU$67:BU$81,1,0)</f>
        <v>0</v>
      </c>
      <c r="CV67">
        <f t="array" ref="CV67">IF($J67:$X67='Capacity Backing (Hide)2'!BV$67:BV$81,1,0)</f>
        <v>0</v>
      </c>
      <c r="CW67">
        <f t="array" ref="CW67">IF($J67:$X67='Capacity Backing (Hide)2'!BW$67:BW$81,1,0)</f>
        <v>0</v>
      </c>
      <c r="CX67">
        <f t="array" ref="CX67">IF($J67:$X67='Capacity Backing (Hide)2'!BX$67:BX$81,1,0)</f>
        <v>0</v>
      </c>
      <c r="CY67">
        <f t="array" ref="CY67">IF($J67:$X67='Capacity Backing (Hide)2'!BY$67:BY$81,1,0)</f>
        <v>0</v>
      </c>
      <c r="CZ67">
        <f t="array" ref="CZ67">IF($J67:$X67='Capacity Backing (Hide)2'!BZ$67:BZ$81,1,0)</f>
        <v>0</v>
      </c>
      <c r="DA67">
        <f t="array" ref="DA67">IF($J67:$X67='Capacity Backing (Hide)2'!CA$67:CA$81,1,0)</f>
        <v>0</v>
      </c>
      <c r="DB67">
        <f t="array" ref="DB67">IF($J67:$X67='Capacity Backing (Hide)2'!CB$67:CB$81,1,0)</f>
        <v>0</v>
      </c>
      <c r="DC67">
        <f t="array" ref="DC67">IF($J67:$X67='Capacity Backing (Hide)2'!CC$67:CC$81,1,0)</f>
        <v>0</v>
      </c>
      <c r="DD67">
        <f t="array" ref="DD67">IF($J67:$X67='Capacity Backing (Hide)2'!CD$67:CD$81,1,0)</f>
        <v>0</v>
      </c>
      <c r="DE67">
        <f t="array" ref="DE67">IF($J67:$X67='Capacity Backing (Hide)2'!CE$67:CE$81,1,0)</f>
        <v>0</v>
      </c>
      <c r="DF67">
        <f t="array" ref="DF67">IF($J67:$X67='Capacity Backing (Hide)2'!CF$67:CF$81,1,0)</f>
        <v>0</v>
      </c>
      <c r="DG67">
        <f t="array" ref="DG67">IF($J67:$X67='Capacity Backing (Hide)2'!CG$67:CG$81,1,0)</f>
        <v>0</v>
      </c>
      <c r="DH67">
        <f t="array" ref="DH67">IF($J67:$X67='Capacity Backing (Hide)2'!CH$67:CH$81,1,0)</f>
        <v>0</v>
      </c>
      <c r="DI67">
        <f t="array" ref="DI67">IF($J67:$X67='Capacity Backing (Hide)2'!CI$67:CI$81,1,0)</f>
        <v>0</v>
      </c>
      <c r="DJ67">
        <f t="array" ref="DJ67">IF($J67:$X67='Capacity Backing (Hide)2'!CJ$67:CJ$81,1,0)</f>
        <v>0</v>
      </c>
      <c r="DK67">
        <f t="array" ref="DK67">IF($J67:$X67='Capacity Backing (Hide)2'!CK$67:CK$81,1,0)</f>
        <v>0</v>
      </c>
      <c r="DL67">
        <f t="array" ref="DL67">IF($J67:$X67='Capacity Backing (Hide)2'!CL$67:CL$81,1,0)</f>
        <v>0</v>
      </c>
      <c r="DM67">
        <f t="array" ref="DM67">IF($J67:$X67='Capacity Backing (Hide)2'!CM$67:CM$81,1,0)</f>
        <v>0</v>
      </c>
      <c r="DN67">
        <f t="array" ref="DN67">IF($J67:$X67='Capacity Backing (Hide)2'!CN$67:CN$81,1,0)</f>
        <v>0</v>
      </c>
      <c r="DO67">
        <f t="array" ref="DO67">IF($J67:$X67='Capacity Backing (Hide)2'!CO$67:CO$81,1,0)</f>
        <v>0</v>
      </c>
      <c r="DP67">
        <f t="array" ref="DP67">IF($J67:$X67='Capacity Backing (Hide)2'!CP$67:CP$81,1,0)</f>
        <v>0</v>
      </c>
      <c r="DQ67">
        <f t="array" ref="DQ67">IF($J67:$X67='Capacity Backing (Hide)2'!CQ$67:CQ$81,1,0)</f>
        <v>0</v>
      </c>
      <c r="DR67">
        <f t="array" ref="DR67">IF($J67:$X67='Capacity Backing (Hide)2'!CR$67:CR$81,1,0)</f>
        <v>0</v>
      </c>
      <c r="DS67">
        <f t="array" ref="DS67">IF($J67:$X67='Capacity Backing (Hide)2'!CS$67:CS$81,1,0)</f>
        <v>0</v>
      </c>
      <c r="DT67">
        <f t="array" ref="DT67">IF($J67:$X67='Capacity Backing (Hide)2'!CT$67:CT$81,1,0)</f>
        <v>0</v>
      </c>
      <c r="DU67">
        <f t="array" ref="DU67">IF($J67:$X67='Capacity Backing (Hide)2'!CU$67:CU$81,1,0)</f>
        <v>0</v>
      </c>
      <c r="DV67">
        <f t="array" ref="DV67">IF($J67:$X67='Capacity Backing (Hide)2'!CV$67:CV$81,1,0)</f>
        <v>0</v>
      </c>
      <c r="DW67">
        <f t="array" ref="DW67">IF($J67:$X67='Capacity Backing (Hide)2'!CW$67:CW$81,1,0)</f>
        <v>0</v>
      </c>
      <c r="DZ67">
        <f t="array" ref="DZ67">IF($J67:$X67='Capacity Backing (Hide)2'!B$203:CZ$217,1,0)</f>
        <v>0</v>
      </c>
      <c r="EA67">
        <f t="array" ref="EA67">IF($J67:$X67='Capacity Backing (Hide)2'!C$203:DA$217,1,0)</f>
        <v>0</v>
      </c>
      <c r="EB67">
        <f t="array" ref="EB67">IF($J67:$X67='Capacity Backing (Hide)2'!D$203:DB$217,1,0)</f>
        <v>0</v>
      </c>
      <c r="EC67">
        <f t="array" ref="EC67">IF($J67:$X67='Capacity Backing (Hide)2'!E$203:DC$217,1,0)</f>
        <v>0</v>
      </c>
      <c r="ED67">
        <f t="array" ref="ED67">IF($J67:$X67='Capacity Backing (Hide)2'!F$203:DD$217,1,0)</f>
        <v>0</v>
      </c>
      <c r="EE67">
        <f t="array" ref="EE67">IF($J67:$X67='Capacity Backing (Hide)2'!G$203:DE$217,1,0)</f>
        <v>0</v>
      </c>
      <c r="EF67">
        <f t="array" ref="EF67">IF($J67:$X67='Capacity Backing (Hide)2'!H$203:DF$217,1,0)</f>
        <v>0</v>
      </c>
      <c r="EG67">
        <f t="array" ref="EG67">IF($J67:$X67='Capacity Backing (Hide)2'!I$203:DG$217,1,0)</f>
        <v>0</v>
      </c>
      <c r="EH67">
        <f t="array" ref="EH67">IF($J67:$X67='Capacity Backing (Hide)2'!J$203:DH$217,1,0)</f>
        <v>0</v>
      </c>
      <c r="EI67">
        <f t="array" ref="EI67">IF($J67:$X67='Capacity Backing (Hide)2'!K$203:DI$217,1,0)</f>
        <v>0</v>
      </c>
      <c r="EJ67">
        <f t="array" ref="EJ67">IF($J67:$X67='Capacity Backing (Hide)2'!L$203:DJ$217,1,0)</f>
        <v>0</v>
      </c>
      <c r="EK67">
        <f t="array" ref="EK67">IF($J67:$X67='Capacity Backing (Hide)2'!M$203:DK$217,1,0)</f>
        <v>0</v>
      </c>
      <c r="EL67">
        <f t="array" ref="EL67">IF($J67:$X67='Capacity Backing (Hide)2'!N$203:DL$217,1,0)</f>
        <v>0</v>
      </c>
      <c r="EM67">
        <f t="array" ref="EM67">IF($J67:$X67='Capacity Backing (Hide)2'!O$203:DM$217,1,0)</f>
        <v>0</v>
      </c>
      <c r="EN67">
        <f t="array" ref="EN67">IF($J67:$X67='Capacity Backing (Hide)2'!P$203:DN$217,1,0)</f>
        <v>0</v>
      </c>
      <c r="EO67">
        <f t="array" ref="EO67">IF($J67:$X67='Capacity Backing (Hide)2'!Q$203:DO$217,1,0)</f>
        <v>0</v>
      </c>
      <c r="EP67">
        <f t="array" ref="EP67">IF($J67:$X67='Capacity Backing (Hide)2'!R$203:DP$217,1,0)</f>
        <v>0</v>
      </c>
      <c r="EQ67">
        <f t="array" ref="EQ67">IF($J67:$X67='Capacity Backing (Hide)2'!S$203:DQ$217,1,0)</f>
        <v>0</v>
      </c>
      <c r="ER67">
        <f t="array" ref="ER67">IF($J67:$X67='Capacity Backing (Hide)2'!T$203:DR$217,1,0)</f>
        <v>0</v>
      </c>
      <c r="ES67">
        <f t="array" ref="ES67">IF($J67:$X67='Capacity Backing (Hide)2'!U$203:DS$217,1,0)</f>
        <v>0</v>
      </c>
      <c r="ET67">
        <f t="array" ref="ET67">IF($J67:$X67='Capacity Backing (Hide)2'!V$203:DT$217,1,0)</f>
        <v>0</v>
      </c>
      <c r="EU67">
        <f t="array" ref="EU67">IF($J67:$X67='Capacity Backing (Hide)2'!W$203:DU$217,1,0)</f>
        <v>0</v>
      </c>
      <c r="EV67">
        <f t="array" ref="EV67">IF($J67:$X67='Capacity Backing (Hide)2'!X$203:DV$217,1,0)</f>
        <v>0</v>
      </c>
      <c r="EW67">
        <f t="array" ref="EW67">IF($J67:$X67='Capacity Backing (Hide)2'!Y$203:DW$217,1,0)</f>
        <v>0</v>
      </c>
      <c r="EX67">
        <f t="array" ref="EX67">IF($J67:$X67='Capacity Backing (Hide)2'!Z$203:DX$217,1,0)</f>
        <v>0</v>
      </c>
      <c r="EY67">
        <f t="array" ref="EY67">IF($J67:$X67='Capacity Backing (Hide)2'!AA$203:DY$217,1,0)</f>
        <v>0</v>
      </c>
      <c r="EZ67">
        <f t="array" ref="EZ67">IF($J67:$X67='Capacity Backing (Hide)2'!AB$203:DZ$217,1,0)</f>
        <v>0</v>
      </c>
      <c r="FA67">
        <f t="array" ref="FA67">IF($J67:$X67='Capacity Backing (Hide)2'!AC$203:EA$217,1,0)</f>
        <v>0</v>
      </c>
      <c r="FB67">
        <f t="array" ref="FB67">IF($J67:$X67='Capacity Backing (Hide)2'!AD$203:EB$217,1,0)</f>
        <v>0</v>
      </c>
      <c r="FC67">
        <f t="array" ref="FC67">IF($J67:$X67='Capacity Backing (Hide)2'!AE$203:EC$217,1,0)</f>
        <v>0</v>
      </c>
      <c r="FD67">
        <f t="array" ref="FD67">IF($J67:$X67='Capacity Backing (Hide)2'!AF$203:ED$217,1,0)</f>
        <v>0</v>
      </c>
      <c r="FE67">
        <f t="array" ref="FE67">IF($J67:$X67='Capacity Backing (Hide)2'!AG$203:EE$217,1,0)</f>
        <v>0</v>
      </c>
      <c r="FF67">
        <f t="array" ref="FF67">IF($J67:$X67='Capacity Backing (Hide)2'!AH$203:EF$217,1,0)</f>
        <v>0</v>
      </c>
      <c r="FG67">
        <f t="array" ref="FG67">IF($J67:$X67='Capacity Backing (Hide)2'!AI$203:EG$217,1,0)</f>
        <v>0</v>
      </c>
      <c r="FH67">
        <f t="array" ref="FH67">IF($J67:$X67='Capacity Backing (Hide)2'!AJ$203:EH$217,1,0)</f>
        <v>0</v>
      </c>
      <c r="FI67">
        <f t="array" ref="FI67">IF($J67:$X67='Capacity Backing (Hide)2'!AK$203:EI$217,1,0)</f>
        <v>0</v>
      </c>
      <c r="FJ67">
        <f t="array" ref="FJ67">IF($J67:$X67='Capacity Backing (Hide)2'!AL$203:EJ$217,1,0)</f>
        <v>0</v>
      </c>
      <c r="FK67">
        <f t="array" ref="FK67">IF($J67:$X67='Capacity Backing (Hide)2'!AM$203:EK$217,1,0)</f>
        <v>0</v>
      </c>
      <c r="FL67">
        <f t="array" ref="FL67">IF($J67:$X67='Capacity Backing (Hide)2'!AN$203:EL$217,1,0)</f>
        <v>0</v>
      </c>
      <c r="FM67">
        <f t="array" ref="FM67">IF($J67:$X67='Capacity Backing (Hide)2'!AO$203:EM$217,1,0)</f>
        <v>0</v>
      </c>
      <c r="FN67">
        <f t="array" ref="FN67">IF($J67:$X67='Capacity Backing (Hide)2'!AP$203:EN$217,1,0)</f>
        <v>0</v>
      </c>
      <c r="FO67">
        <f t="array" ref="FO67">IF($J67:$X67='Capacity Backing (Hide)2'!AQ$203:EO$217,1,0)</f>
        <v>0</v>
      </c>
      <c r="FP67">
        <f t="array" ref="FP67">IF($J67:$X67='Capacity Backing (Hide)2'!AR$203:EP$217,1,0)</f>
        <v>0</v>
      </c>
      <c r="FQ67">
        <f t="array" ref="FQ67">IF($J67:$X67='Capacity Backing (Hide)2'!AS$203:EQ$217,1,0)</f>
        <v>0</v>
      </c>
      <c r="FR67">
        <f t="array" ref="FR67">IF($J67:$X67='Capacity Backing (Hide)2'!AT$203:ER$217,1,0)</f>
        <v>0</v>
      </c>
      <c r="FS67">
        <f t="array" ref="FS67">IF($J67:$X67='Capacity Backing (Hide)2'!AU$203:ES$217,1,0)</f>
        <v>0</v>
      </c>
      <c r="FT67">
        <f t="array" ref="FT67">IF($J67:$X67='Capacity Backing (Hide)2'!AV$203:ET$217,1,0)</f>
        <v>0</v>
      </c>
      <c r="FU67">
        <f t="array" ref="FU67">IF($J67:$X67='Capacity Backing (Hide)2'!AW$203:EU$217,1,0)</f>
        <v>0</v>
      </c>
      <c r="FV67">
        <f t="array" ref="FV67">IF($J67:$X67='Capacity Backing (Hide)2'!AX$203:EV$217,1,0)</f>
        <v>0</v>
      </c>
      <c r="FW67">
        <f t="array" ref="FW67">IF($J67:$X67='Capacity Backing (Hide)2'!AY$203:EW$217,1,0)</f>
        <v>0</v>
      </c>
      <c r="FX67">
        <f t="array" ref="FX67">IF($J67:$X67='Capacity Backing (Hide)2'!AZ$203:EX$217,1,0)</f>
        <v>0</v>
      </c>
      <c r="FY67">
        <f t="array" ref="FY67">IF($J67:$X67='Capacity Backing (Hide)2'!BA$203:EY$217,1,0)</f>
        <v>0</v>
      </c>
      <c r="FZ67">
        <f t="array" ref="FZ67">IF($J67:$X67='Capacity Backing (Hide)2'!BB$203:EZ$217,1,0)</f>
        <v>0</v>
      </c>
      <c r="GA67">
        <f t="array" ref="GA67">IF($J67:$X67='Capacity Backing (Hide)2'!BC$203:FA$217,1,0)</f>
        <v>0</v>
      </c>
      <c r="GB67">
        <f t="array" ref="GB67">IF($J67:$X67='Capacity Backing (Hide)2'!BD$203:FB$217,1,0)</f>
        <v>0</v>
      </c>
      <c r="GC67">
        <f t="array" ref="GC67">IF($J67:$X67='Capacity Backing (Hide)2'!BE$203:FC$217,1,0)</f>
        <v>0</v>
      </c>
      <c r="GD67">
        <f t="array" ref="GD67">IF($J67:$X67='Capacity Backing (Hide)2'!BF$203:FD$217,1,0)</f>
        <v>0</v>
      </c>
      <c r="GE67">
        <f t="array" ref="GE67">IF($J67:$X67='Capacity Backing (Hide)2'!BG$203:FE$217,1,0)</f>
        <v>0</v>
      </c>
      <c r="GF67">
        <f t="array" ref="GF67">IF($J67:$X67='Capacity Backing (Hide)2'!BH$203:FF$217,1,0)</f>
        <v>0</v>
      </c>
      <c r="GG67">
        <f t="array" ref="GG67">IF($J67:$X67='Capacity Backing (Hide)2'!BI$203:FG$217,1,0)</f>
        <v>0</v>
      </c>
      <c r="GH67">
        <f t="array" ref="GH67">IF($J67:$X67='Capacity Backing (Hide)2'!BJ$203:FH$217,1,0)</f>
        <v>0</v>
      </c>
      <c r="GI67">
        <f t="array" ref="GI67">IF($J67:$X67='Capacity Backing (Hide)2'!BK$203:FI$217,1,0)</f>
        <v>0</v>
      </c>
      <c r="GJ67">
        <f t="array" ref="GJ67">IF($J67:$X67='Capacity Backing (Hide)2'!BL$203:FJ$217,1,0)</f>
        <v>0</v>
      </c>
      <c r="GK67">
        <f t="array" ref="GK67">IF($J67:$X67='Capacity Backing (Hide)2'!BM$203:FK$217,1,0)</f>
        <v>0</v>
      </c>
      <c r="GL67">
        <f t="array" ref="GL67">IF($J67:$X67='Capacity Backing (Hide)2'!BN$203:FL$217,1,0)</f>
        <v>0</v>
      </c>
      <c r="GM67">
        <f t="array" ref="GM67">IF($J67:$X67='Capacity Backing (Hide)2'!BO$203:FM$217,1,0)</f>
        <v>0</v>
      </c>
      <c r="GN67">
        <f t="array" ref="GN67">IF($J67:$X67='Capacity Backing (Hide)2'!BP$203:FN$217,1,0)</f>
        <v>0</v>
      </c>
      <c r="GO67">
        <f t="array" ref="GO67">IF($J67:$X67='Capacity Backing (Hide)2'!BQ$203:FO$217,1,0)</f>
        <v>0</v>
      </c>
      <c r="GP67">
        <f t="array" ref="GP67">IF($J67:$X67='Capacity Backing (Hide)2'!BR$203:FP$217,1,0)</f>
        <v>0</v>
      </c>
      <c r="GQ67">
        <f t="array" ref="GQ67">IF($J67:$X67='Capacity Backing (Hide)2'!BS$203:FQ$217,1,0)</f>
        <v>0</v>
      </c>
      <c r="GR67">
        <f t="array" ref="GR67">IF($J67:$X67='Capacity Backing (Hide)2'!BT$203:FR$217,1,0)</f>
        <v>0</v>
      </c>
      <c r="GS67">
        <f t="array" ref="GS67">IF($J67:$X67='Capacity Backing (Hide)2'!BU$203:FS$217,1,0)</f>
        <v>0</v>
      </c>
      <c r="GT67">
        <f t="array" ref="GT67">IF($J67:$X67='Capacity Backing (Hide)2'!BV$203:FT$217,1,0)</f>
        <v>0</v>
      </c>
      <c r="GU67">
        <f t="array" ref="GU67">IF($J67:$X67='Capacity Backing (Hide)2'!BW$203:FU$217,1,0)</f>
        <v>0</v>
      </c>
      <c r="GV67">
        <f t="array" ref="GV67">IF($J67:$X67='Capacity Backing (Hide)2'!BX$203:FV$217,1,0)</f>
        <v>0</v>
      </c>
      <c r="GW67">
        <f t="array" ref="GW67">IF($J67:$X67='Capacity Backing (Hide)2'!BY$203:FW$217,1,0)</f>
        <v>0</v>
      </c>
      <c r="GX67">
        <f t="array" ref="GX67">IF($J67:$X67='Capacity Backing (Hide)2'!BZ$203:FX$217,1,0)</f>
        <v>0</v>
      </c>
      <c r="GY67">
        <f t="array" ref="GY67">IF($J67:$X67='Capacity Backing (Hide)2'!CA$203:FY$217,1,0)</f>
        <v>0</v>
      </c>
      <c r="GZ67">
        <f t="array" ref="GZ67">IF($J67:$X67='Capacity Backing (Hide)2'!CB$203:FZ$217,1,0)</f>
        <v>0</v>
      </c>
      <c r="HA67">
        <f t="array" ref="HA67">IF($J67:$X67='Capacity Backing (Hide)2'!CC$203:GA$217,1,0)</f>
        <v>0</v>
      </c>
      <c r="HB67">
        <f t="array" ref="HB67">IF($J67:$X67='Capacity Backing (Hide)2'!CD$203:GB$217,1,0)</f>
        <v>0</v>
      </c>
      <c r="HC67">
        <f t="array" ref="HC67">IF($J67:$X67='Capacity Backing (Hide)2'!CE$203:GC$217,1,0)</f>
        <v>0</v>
      </c>
      <c r="HD67">
        <f t="array" ref="HD67">IF($J67:$X67='Capacity Backing (Hide)2'!CF$203:GD$217,1,0)</f>
        <v>0</v>
      </c>
      <c r="HE67">
        <f t="array" ref="HE67">IF($J67:$X67='Capacity Backing (Hide)2'!CG$203:GE$217,1,0)</f>
        <v>0</v>
      </c>
      <c r="HF67">
        <f t="array" ref="HF67">IF($J67:$X67='Capacity Backing (Hide)2'!CH$203:GF$217,1,0)</f>
        <v>0</v>
      </c>
      <c r="HG67">
        <f t="array" ref="HG67">IF($J67:$X67='Capacity Backing (Hide)2'!CI$203:GG$217,1,0)</f>
        <v>0</v>
      </c>
      <c r="HH67">
        <f t="array" ref="HH67">IF($J67:$X67='Capacity Backing (Hide)2'!CJ$203:GH$217,1,0)</f>
        <v>0</v>
      </c>
      <c r="HI67">
        <f t="array" ref="HI67">IF($J67:$X67='Capacity Backing (Hide)2'!CK$203:GI$217,1,0)</f>
        <v>0</v>
      </c>
      <c r="HJ67">
        <f t="array" ref="HJ67">IF($J67:$X67='Capacity Backing (Hide)2'!CL$203:GJ$217,1,0)</f>
        <v>0</v>
      </c>
      <c r="HK67">
        <f t="array" ref="HK67">IF($J67:$X67='Capacity Backing (Hide)2'!CM$203:GK$217,1,0)</f>
        <v>0</v>
      </c>
      <c r="HL67">
        <f t="array" ref="HL67">IF($J67:$X67='Capacity Backing (Hide)2'!CN$203:GL$217,1,0)</f>
        <v>0</v>
      </c>
      <c r="HM67">
        <f t="array" ref="HM67">IF($J67:$X67='Capacity Backing (Hide)2'!CO$203:GM$217,1,0)</f>
        <v>0</v>
      </c>
      <c r="HN67">
        <f t="array" ref="HN67">IF($J67:$X67='Capacity Backing (Hide)2'!CP$203:GN$217,1,0)</f>
        <v>0</v>
      </c>
      <c r="HO67">
        <f t="array" ref="HO67">IF($J67:$X67='Capacity Backing (Hide)2'!CQ$203:GO$217,1,0)</f>
        <v>0</v>
      </c>
      <c r="HP67">
        <f t="array" ref="HP67">IF($J67:$X67='Capacity Backing (Hide)2'!CR$203:GP$217,1,0)</f>
        <v>0</v>
      </c>
      <c r="HQ67">
        <f t="array" ref="HQ67">IF($J67:$X67='Capacity Backing (Hide)2'!CS$203:GQ$217,1,0)</f>
        <v>0</v>
      </c>
      <c r="HR67">
        <f t="array" ref="HR67">IF($J67:$X67='Capacity Backing (Hide)2'!CT$203:GR$217,1,0)</f>
        <v>0</v>
      </c>
      <c r="HS67">
        <f t="array" ref="HS67">IF($J67:$X67='Capacity Backing (Hide)2'!CU$203:GS$217,1,0)</f>
        <v>0</v>
      </c>
      <c r="HT67">
        <f t="array" ref="HT67">IF($J67:$X67='Capacity Backing (Hide)2'!CV$203:GT$217,1,0)</f>
        <v>0</v>
      </c>
      <c r="HU67">
        <f t="array" ref="HU67">IF($J67:$X67='Capacity Backing (Hide)2'!CW$203:GU$217,1,0)</f>
        <v>0</v>
      </c>
      <c r="HX67" s="224">
        <f>'Capacity Backing (Hide)2'!B$3*(AB67/MAX(1,SUMIFS('Treatment Backing (Hide)'!$B$110:$B$124,'Capacity Backing (Hide)2'!B$67:B$81,"X")))</f>
        <v>0</v>
      </c>
      <c r="HY67" s="224">
        <f>'Capacity Backing (Hide)2'!C$3*(AC67/MAX(1,SUMIFS('Treatment Backing (Hide)'!$B$110:$B$124,'Capacity Backing (Hide)2'!C$67:C$81,"X")))</f>
        <v>0</v>
      </c>
      <c r="HZ67" s="224">
        <f>'Capacity Backing (Hide)2'!D$3*(AD67/MAX(1,SUMIFS('Treatment Backing (Hide)'!$B$110:$B$124,'Capacity Backing (Hide)2'!D$67:D$81,"X")))</f>
        <v>0</v>
      </c>
      <c r="IA67" s="224">
        <f>'Capacity Backing (Hide)2'!E$3*(AE67/MAX(1,SUMIFS('Treatment Backing (Hide)'!$B$110:$B$124,'Capacity Backing (Hide)2'!E$67:E$81,"X")))</f>
        <v>0</v>
      </c>
      <c r="IB67" s="224">
        <f>'Capacity Backing (Hide)2'!F$3*(AF67/MAX(1,SUMIFS('Treatment Backing (Hide)'!$B$110:$B$124,'Capacity Backing (Hide)2'!F$67:F$81,"X")))</f>
        <v>0</v>
      </c>
      <c r="IC67" s="224">
        <f>'Capacity Backing (Hide)2'!G$3*(AG67/MAX(1,SUMIFS('Treatment Backing (Hide)'!$B$110:$B$124,'Capacity Backing (Hide)2'!G$67:G$81,"X")))</f>
        <v>0</v>
      </c>
      <c r="ID67" s="224">
        <f>'Capacity Backing (Hide)2'!H$3*(AH67/MAX(1,SUMIFS('Treatment Backing (Hide)'!$B$110:$B$124,'Capacity Backing (Hide)2'!H$67:H$81,"X")))</f>
        <v>0</v>
      </c>
      <c r="IE67" s="224">
        <f>'Capacity Backing (Hide)2'!I$3*(AI67/MAX(1,SUMIFS('Treatment Backing (Hide)'!$B$110:$B$124,'Capacity Backing (Hide)2'!I$67:I$81,"X")))</f>
        <v>0</v>
      </c>
      <c r="IF67" s="224">
        <f>'Capacity Backing (Hide)2'!J$3*(AJ67/MAX(1,SUMIFS('Treatment Backing (Hide)'!$B$110:$B$124,'Capacity Backing (Hide)2'!J$67:J$81,"X")))</f>
        <v>0</v>
      </c>
      <c r="IG67" s="224">
        <f>'Capacity Backing (Hide)2'!K$3*(AK67/MAX(1,SUMIFS('Treatment Backing (Hide)'!$B$110:$B$124,'Capacity Backing (Hide)2'!K$67:K$81,"X")))</f>
        <v>0</v>
      </c>
      <c r="IH67" s="224">
        <f>'Capacity Backing (Hide)2'!L$3*(AL67/MAX(1,SUMIFS('Treatment Backing (Hide)'!$B$110:$B$124,'Capacity Backing (Hide)2'!L$67:L$81,"X")))</f>
        <v>0</v>
      </c>
      <c r="II67" s="224">
        <f>'Capacity Backing (Hide)2'!M$3*(AM67/MAX(1,SUMIFS('Treatment Backing (Hide)'!$B$110:$B$124,'Capacity Backing (Hide)2'!M$67:M$81,"X")))</f>
        <v>0</v>
      </c>
      <c r="IJ67" s="224">
        <f>'Capacity Backing (Hide)2'!N$3*(AN67/MAX(1,SUMIFS('Treatment Backing (Hide)'!$B$110:$B$124,'Capacity Backing (Hide)2'!N$67:N$81,"X")))</f>
        <v>0</v>
      </c>
      <c r="IK67" s="224">
        <f>'Capacity Backing (Hide)2'!O$3*(AO67/MAX(1,SUMIFS('Treatment Backing (Hide)'!$B$110:$B$124,'Capacity Backing (Hide)2'!O$67:O$81,"X")))</f>
        <v>0</v>
      </c>
      <c r="IL67" s="224">
        <f>'Capacity Backing (Hide)2'!P$3*(AP67/MAX(1,SUMIFS('Treatment Backing (Hide)'!$B$110:$B$124,'Capacity Backing (Hide)2'!P$67:P$81,"X")))</f>
        <v>0</v>
      </c>
      <c r="IM67" s="224">
        <f>'Capacity Backing (Hide)2'!Q$3*(AQ67/MAX(1,SUMIFS('Treatment Backing (Hide)'!$B$110:$B$124,'Capacity Backing (Hide)2'!Q$67:Q$81,"X")))</f>
        <v>0</v>
      </c>
      <c r="IN67" s="224">
        <f>'Capacity Backing (Hide)2'!R$3*(AR67/MAX(1,SUMIFS('Treatment Backing (Hide)'!$B$110:$B$124,'Capacity Backing (Hide)2'!R$67:R$81,"X")))</f>
        <v>0</v>
      </c>
      <c r="IO67" s="224">
        <f>'Capacity Backing (Hide)2'!S$3*(AS67/MAX(1,SUMIFS('Treatment Backing (Hide)'!$B$110:$B$124,'Capacity Backing (Hide)2'!S$67:S$81,"X")))</f>
        <v>0</v>
      </c>
      <c r="IP67" s="224">
        <f>'Capacity Backing (Hide)2'!T$3*(AT67/MAX(1,SUMIFS('Treatment Backing (Hide)'!$B$110:$B$124,'Capacity Backing (Hide)2'!T$67:T$81,"X")))</f>
        <v>0</v>
      </c>
      <c r="IQ67" s="224">
        <f>'Capacity Backing (Hide)2'!U$3*(AU67/MAX(1,SUMIFS('Treatment Backing (Hide)'!$B$110:$B$124,'Capacity Backing (Hide)2'!U$67:U$81,"X")))</f>
        <v>0</v>
      </c>
      <c r="IR67" s="224">
        <f>'Capacity Backing (Hide)2'!V$3*(AV67/MAX(1,SUMIFS('Treatment Backing (Hide)'!$B$110:$B$124,'Capacity Backing (Hide)2'!V$67:V$81,"X")))</f>
        <v>0</v>
      </c>
      <c r="IS67" s="224">
        <f>'Capacity Backing (Hide)2'!W$3*(AW67/MAX(1,SUMIFS('Treatment Backing (Hide)'!$B$110:$B$124,'Capacity Backing (Hide)2'!W$67:W$81,"X")))</f>
        <v>0</v>
      </c>
      <c r="IT67" s="224">
        <f>'Capacity Backing (Hide)2'!X$3*(AX67/MAX(1,SUMIFS('Treatment Backing (Hide)'!$B$110:$B$124,'Capacity Backing (Hide)2'!X$67:X$81,"X")))</f>
        <v>0</v>
      </c>
      <c r="IU67" s="224">
        <f>'Capacity Backing (Hide)2'!Y$3*(AY67/MAX(1,SUMIFS('Treatment Backing (Hide)'!$B$110:$B$124,'Capacity Backing (Hide)2'!Y$67:Y$81,"X")))</f>
        <v>0</v>
      </c>
      <c r="IV67" s="224">
        <f>'Capacity Backing (Hide)2'!Z$3*(AZ67/MAX(1,SUMIFS('Treatment Backing (Hide)'!$B$110:$B$124,'Capacity Backing (Hide)2'!Z$67:Z$81,"X")))</f>
        <v>0</v>
      </c>
      <c r="IW67" s="224">
        <f>'Capacity Backing (Hide)2'!AA$3*(BA67/MAX(1,SUMIFS('Treatment Backing (Hide)'!$B$110:$B$124,'Capacity Backing (Hide)2'!AA$67:AA$81,"X")))</f>
        <v>0</v>
      </c>
      <c r="IX67" s="224">
        <f>'Capacity Backing (Hide)2'!AB$3*(BB67/MAX(1,SUMIFS('Treatment Backing (Hide)'!$B$110:$B$124,'Capacity Backing (Hide)2'!AB$67:AB$81,"X")))</f>
        <v>0</v>
      </c>
      <c r="IY67" s="224">
        <f>'Capacity Backing (Hide)2'!AC$3*(BC67/MAX(1,SUMIFS('Treatment Backing (Hide)'!$B$110:$B$124,'Capacity Backing (Hide)2'!AC$67:AC$81,"X")))</f>
        <v>0</v>
      </c>
      <c r="IZ67" s="224">
        <f>'Capacity Backing (Hide)2'!AD$3*(BD67/MAX(1,SUMIFS('Treatment Backing (Hide)'!$B$110:$B$124,'Capacity Backing (Hide)2'!AD$67:AD$81,"X")))</f>
        <v>0</v>
      </c>
      <c r="JA67" s="224">
        <f>'Capacity Backing (Hide)2'!AE$3*(BE67/MAX(1,SUMIFS('Treatment Backing (Hide)'!$B$110:$B$124,'Capacity Backing (Hide)2'!AE$67:AE$81,"X")))</f>
        <v>0</v>
      </c>
      <c r="JB67" s="224">
        <f>'Capacity Backing (Hide)2'!AF$3*(BF67/MAX(1,SUMIFS('Treatment Backing (Hide)'!$B$110:$B$124,'Capacity Backing (Hide)2'!AF$67:AF$81,"X")))</f>
        <v>0</v>
      </c>
      <c r="JC67" s="224">
        <f>'Capacity Backing (Hide)2'!AG$3*(BG67/MAX(1,SUMIFS('Treatment Backing (Hide)'!$B$110:$B$124,'Capacity Backing (Hide)2'!AG$67:AG$81,"X")))</f>
        <v>0</v>
      </c>
      <c r="JD67" s="224">
        <f>'Capacity Backing (Hide)2'!AH$3*(BH67/MAX(1,SUMIFS('Treatment Backing (Hide)'!$B$110:$B$124,'Capacity Backing (Hide)2'!AH$67:AH$81,"X")))</f>
        <v>0</v>
      </c>
      <c r="JE67" s="224">
        <f>'Capacity Backing (Hide)2'!AI$3*(BI67/MAX(1,SUMIFS('Treatment Backing (Hide)'!$B$110:$B$124,'Capacity Backing (Hide)2'!AI$67:AI$81,"X")))</f>
        <v>0</v>
      </c>
      <c r="JF67" s="224">
        <f>'Capacity Backing (Hide)2'!AJ$3*(BJ67/MAX(1,SUMIFS('Treatment Backing (Hide)'!$B$110:$B$124,'Capacity Backing (Hide)2'!AJ$67:AJ$81,"X")))</f>
        <v>0</v>
      </c>
      <c r="JG67" s="224">
        <f>'Capacity Backing (Hide)2'!AK$3*(BK67/MAX(1,SUMIFS('Treatment Backing (Hide)'!$B$110:$B$124,'Capacity Backing (Hide)2'!AK$67:AK$81,"X")))</f>
        <v>0</v>
      </c>
      <c r="JH67" s="224">
        <f>'Capacity Backing (Hide)2'!AL$3*(BL67/MAX(1,SUMIFS('Treatment Backing (Hide)'!$B$110:$B$124,'Capacity Backing (Hide)2'!AL$67:AL$81,"X")))</f>
        <v>0</v>
      </c>
      <c r="JI67" s="224">
        <f>'Capacity Backing (Hide)2'!AM$3*(BM67/MAX(1,SUMIFS('Treatment Backing (Hide)'!$B$110:$B$124,'Capacity Backing (Hide)2'!AM$67:AM$81,"X")))</f>
        <v>0</v>
      </c>
      <c r="JJ67" s="224">
        <f>'Capacity Backing (Hide)2'!AN$3*(BN67/MAX(1,SUMIFS('Treatment Backing (Hide)'!$B$110:$B$124,'Capacity Backing (Hide)2'!AN$67:AN$81,"X")))</f>
        <v>0</v>
      </c>
      <c r="JK67" s="224">
        <f>'Capacity Backing (Hide)2'!AO$3*(BO67/MAX(1,SUMIFS('Treatment Backing (Hide)'!$B$110:$B$124,'Capacity Backing (Hide)2'!AO$67:AO$81,"X")))</f>
        <v>0</v>
      </c>
      <c r="JL67" s="224">
        <f>'Capacity Backing (Hide)2'!AP$3*(BP67/MAX(1,SUMIFS('Treatment Backing (Hide)'!$B$110:$B$124,'Capacity Backing (Hide)2'!AP$67:AP$81,"X")))</f>
        <v>0</v>
      </c>
      <c r="JM67" s="224">
        <f>'Capacity Backing (Hide)2'!AQ$3*(BQ67/MAX(1,SUMIFS('Treatment Backing (Hide)'!$B$110:$B$124,'Capacity Backing (Hide)2'!AQ$67:AQ$81,"X")))</f>
        <v>0</v>
      </c>
      <c r="JN67" s="224">
        <f>'Capacity Backing (Hide)2'!AR$3*(BR67/MAX(1,SUMIFS('Treatment Backing (Hide)'!$B$110:$B$124,'Capacity Backing (Hide)2'!AR$67:AR$81,"X")))</f>
        <v>0</v>
      </c>
      <c r="JO67" s="224">
        <f>'Capacity Backing (Hide)2'!AS$3*(BS67/MAX(1,SUMIFS('Treatment Backing (Hide)'!$B$110:$B$124,'Capacity Backing (Hide)2'!AS$67:AS$81,"X")))</f>
        <v>0</v>
      </c>
      <c r="JP67" s="224">
        <f>'Capacity Backing (Hide)2'!AT$3*(BT67/MAX(1,SUMIFS('Treatment Backing (Hide)'!$B$110:$B$124,'Capacity Backing (Hide)2'!AT$67:AT$81,"X")))</f>
        <v>0</v>
      </c>
      <c r="JQ67" s="224">
        <f>'Capacity Backing (Hide)2'!AU$3*(BU67/MAX(1,SUMIFS('Treatment Backing (Hide)'!$B$110:$B$124,'Capacity Backing (Hide)2'!AU$67:AU$81,"X")))</f>
        <v>0</v>
      </c>
      <c r="JR67" s="224">
        <f>'Capacity Backing (Hide)2'!AV$3*(BV67/MAX(1,SUMIFS('Treatment Backing (Hide)'!$B$110:$B$124,'Capacity Backing (Hide)2'!AV$67:AV$81,"X")))</f>
        <v>0</v>
      </c>
      <c r="JS67" s="224">
        <f>'Capacity Backing (Hide)2'!AW$3*(BW67/MAX(1,SUMIFS('Treatment Backing (Hide)'!$B$110:$B$124,'Capacity Backing (Hide)2'!AW$67:AW$81,"X")))</f>
        <v>0</v>
      </c>
      <c r="JT67" s="224">
        <f>'Capacity Backing (Hide)2'!AX$3*(BX67/MAX(1,SUMIFS('Treatment Backing (Hide)'!$B$110:$B$124,'Capacity Backing (Hide)2'!AX$67:AX$81,"X")))</f>
        <v>0</v>
      </c>
      <c r="JU67" s="224">
        <f>'Capacity Backing (Hide)2'!AY$3*(BY67/MAX(1,SUMIFS('Treatment Backing (Hide)'!$B$110:$B$124,'Capacity Backing (Hide)2'!AY$67:AY$81,"X")))</f>
        <v>0</v>
      </c>
      <c r="JV67" s="224">
        <f>'Capacity Backing (Hide)2'!AZ$3*(BZ67/MAX(1,SUMIFS('Treatment Backing (Hide)'!$B$110:$B$124,'Capacity Backing (Hide)2'!AZ$67:AZ$81,"X")))</f>
        <v>0</v>
      </c>
      <c r="JW67" s="224">
        <f>'Capacity Backing (Hide)2'!BA$3*(CA67/MAX(1,SUMIFS('Treatment Backing (Hide)'!$B$110:$B$124,'Capacity Backing (Hide)2'!BA$67:BA$81,"X")))</f>
        <v>0</v>
      </c>
      <c r="JX67" s="224">
        <f>'Capacity Backing (Hide)2'!BB$3*(CB67/MAX(1,SUMIFS('Treatment Backing (Hide)'!$B$110:$B$124,'Capacity Backing (Hide)2'!BB$67:BB$81,"X")))</f>
        <v>0</v>
      </c>
      <c r="JY67" s="224">
        <f>'Capacity Backing (Hide)2'!BC$3*(CC67/MAX(1,SUMIFS('Treatment Backing (Hide)'!$B$110:$B$124,'Capacity Backing (Hide)2'!BC$67:BC$81,"X")))</f>
        <v>0</v>
      </c>
      <c r="JZ67" s="224">
        <f>'Capacity Backing (Hide)2'!BD$3*(CD67/MAX(1,SUMIFS('Treatment Backing (Hide)'!$B$110:$B$124,'Capacity Backing (Hide)2'!BD$67:BD$81,"X")))</f>
        <v>0</v>
      </c>
      <c r="KA67" s="224">
        <f>'Capacity Backing (Hide)2'!BE$3*(CE67/MAX(1,SUMIFS('Treatment Backing (Hide)'!$B$110:$B$124,'Capacity Backing (Hide)2'!BE$67:BE$81,"X")))</f>
        <v>0</v>
      </c>
      <c r="KB67" s="224">
        <f>'Capacity Backing (Hide)2'!BF$3*(CF67/MAX(1,SUMIFS('Treatment Backing (Hide)'!$B$110:$B$124,'Capacity Backing (Hide)2'!BF$67:BF$81,"X")))</f>
        <v>0</v>
      </c>
      <c r="KC67" s="224">
        <f>'Capacity Backing (Hide)2'!BG$3*(CG67/MAX(1,SUMIFS('Treatment Backing (Hide)'!$B$110:$B$124,'Capacity Backing (Hide)2'!BG$67:BG$81,"X")))</f>
        <v>0</v>
      </c>
      <c r="KD67" s="224">
        <f>'Capacity Backing (Hide)2'!BH$3*(CH67/MAX(1,SUMIFS('Treatment Backing (Hide)'!$B$110:$B$124,'Capacity Backing (Hide)2'!BH$67:BH$81,"X")))</f>
        <v>0</v>
      </c>
      <c r="KE67" s="224">
        <f>'Capacity Backing (Hide)2'!BI$3*(CI67/MAX(1,SUMIFS('Treatment Backing (Hide)'!$B$110:$B$124,'Capacity Backing (Hide)2'!BI$67:BI$81,"X")))</f>
        <v>0</v>
      </c>
      <c r="KF67" s="224">
        <f>'Capacity Backing (Hide)2'!BJ$3*(CJ67/MAX(1,SUMIFS('Treatment Backing (Hide)'!$B$110:$B$124,'Capacity Backing (Hide)2'!BJ$67:BJ$81,"X")))</f>
        <v>0</v>
      </c>
      <c r="KG67" s="224">
        <f>'Capacity Backing (Hide)2'!BK$3*(CK67/MAX(1,SUMIFS('Treatment Backing (Hide)'!$B$110:$B$124,'Capacity Backing (Hide)2'!BK$67:BK$81,"X")))</f>
        <v>0</v>
      </c>
      <c r="KH67" s="224">
        <f>'Capacity Backing (Hide)2'!BL$3*(CL67/MAX(1,SUMIFS('Treatment Backing (Hide)'!$B$110:$B$124,'Capacity Backing (Hide)2'!BL$67:BL$81,"X")))</f>
        <v>0</v>
      </c>
      <c r="KI67" s="224">
        <f>'Capacity Backing (Hide)2'!BM$3*(CM67/MAX(1,SUMIFS('Treatment Backing (Hide)'!$B$110:$B$124,'Capacity Backing (Hide)2'!BM$67:BM$81,"X")))</f>
        <v>0</v>
      </c>
      <c r="KJ67" s="224">
        <f>'Capacity Backing (Hide)2'!BN$3*(CN67/MAX(1,SUMIFS('Treatment Backing (Hide)'!$B$110:$B$124,'Capacity Backing (Hide)2'!BN$67:BN$81,"X")))</f>
        <v>0</v>
      </c>
      <c r="KK67" s="224">
        <f>'Capacity Backing (Hide)2'!BO$3*(CO67/MAX(1,SUMIFS('Treatment Backing (Hide)'!$B$110:$B$124,'Capacity Backing (Hide)2'!BO$67:BO$81,"X")))</f>
        <v>0</v>
      </c>
      <c r="KL67" s="224">
        <f>'Capacity Backing (Hide)2'!BP$3*(CP67/MAX(1,SUMIFS('Treatment Backing (Hide)'!$B$110:$B$124,'Capacity Backing (Hide)2'!BP$67:BP$81,"X")))</f>
        <v>0</v>
      </c>
      <c r="KM67" s="224">
        <f>'Capacity Backing (Hide)2'!BQ$3*(CQ67/MAX(1,SUMIFS('Treatment Backing (Hide)'!$B$110:$B$124,'Capacity Backing (Hide)2'!BQ$67:BQ$81,"X")))</f>
        <v>0</v>
      </c>
      <c r="KN67" s="224">
        <f>'Capacity Backing (Hide)2'!BR$3*(CR67/MAX(1,SUMIFS('Treatment Backing (Hide)'!$B$110:$B$124,'Capacity Backing (Hide)2'!BR$67:BR$81,"X")))</f>
        <v>0</v>
      </c>
      <c r="KO67" s="224">
        <f>'Capacity Backing (Hide)2'!BS$3*(CS67/MAX(1,SUMIFS('Treatment Backing (Hide)'!$B$110:$B$124,'Capacity Backing (Hide)2'!BS$67:BS$81,"X")))</f>
        <v>0</v>
      </c>
      <c r="KP67" s="224">
        <f>'Capacity Backing (Hide)2'!BT$3*(CT67/MAX(1,SUMIFS('Treatment Backing (Hide)'!$B$110:$B$124,'Capacity Backing (Hide)2'!BT$67:BT$81,"X")))</f>
        <v>0</v>
      </c>
      <c r="KQ67" s="224">
        <f>'Capacity Backing (Hide)2'!BU$3*(CU67/MAX(1,SUMIFS('Treatment Backing (Hide)'!$B$110:$B$124,'Capacity Backing (Hide)2'!BU$67:BU$81,"X")))</f>
        <v>0</v>
      </c>
      <c r="KR67" s="224">
        <f>'Capacity Backing (Hide)2'!BV$3*(CV67/MAX(1,SUMIFS('Treatment Backing (Hide)'!$B$110:$B$124,'Capacity Backing (Hide)2'!BV$67:BV$81,"X")))</f>
        <v>0</v>
      </c>
      <c r="KS67" s="224">
        <f>'Capacity Backing (Hide)2'!BW$3*(CW67/MAX(1,SUMIFS('Treatment Backing (Hide)'!$B$110:$B$124,'Capacity Backing (Hide)2'!BW$67:BW$81,"X")))</f>
        <v>0</v>
      </c>
      <c r="KT67" s="224">
        <f>'Capacity Backing (Hide)2'!BX$3*(CX67/MAX(1,SUMIFS('Treatment Backing (Hide)'!$B$110:$B$124,'Capacity Backing (Hide)2'!BX$67:BX$81,"X")))</f>
        <v>0</v>
      </c>
      <c r="KU67" s="224">
        <f>'Capacity Backing (Hide)2'!BY$3*(CY67/MAX(1,SUMIFS('Treatment Backing (Hide)'!$B$110:$B$124,'Capacity Backing (Hide)2'!BY$67:BY$81,"X")))</f>
        <v>0</v>
      </c>
      <c r="KV67" s="224">
        <f>'Capacity Backing (Hide)2'!BZ$3*(CZ67/MAX(1,SUMIFS('Treatment Backing (Hide)'!$B$110:$B$124,'Capacity Backing (Hide)2'!BZ$67:BZ$81,"X")))</f>
        <v>0</v>
      </c>
      <c r="KW67" s="224">
        <f>'Capacity Backing (Hide)2'!CA$3*(DA67/MAX(1,SUMIFS('Treatment Backing (Hide)'!$B$110:$B$124,'Capacity Backing (Hide)2'!CA$67:CA$81,"X")))</f>
        <v>0</v>
      </c>
      <c r="KX67" s="224">
        <f>'Capacity Backing (Hide)2'!CB$3*(DB67/MAX(1,SUMIFS('Treatment Backing (Hide)'!$B$110:$B$124,'Capacity Backing (Hide)2'!CB$67:CB$81,"X")))</f>
        <v>0</v>
      </c>
      <c r="KY67" s="224">
        <f>'Capacity Backing (Hide)2'!CC$3*(DC67/MAX(1,SUMIFS('Treatment Backing (Hide)'!$B$110:$B$124,'Capacity Backing (Hide)2'!CC$67:CC$81,"X")))</f>
        <v>0</v>
      </c>
      <c r="KZ67" s="224">
        <f>'Capacity Backing (Hide)2'!CD$3*(DD67/MAX(1,SUMIFS('Treatment Backing (Hide)'!$B$110:$B$124,'Capacity Backing (Hide)2'!CD$67:CD$81,"X")))</f>
        <v>0</v>
      </c>
      <c r="LA67" s="224">
        <f>'Capacity Backing (Hide)2'!CE$3*(DE67/MAX(1,SUMIFS('Treatment Backing (Hide)'!$B$110:$B$124,'Capacity Backing (Hide)2'!CE$67:CE$81,"X")))</f>
        <v>0</v>
      </c>
      <c r="LB67" s="224">
        <f>'Capacity Backing (Hide)2'!CF$3*(DF67/MAX(1,SUMIFS('Treatment Backing (Hide)'!$B$110:$B$124,'Capacity Backing (Hide)2'!CF$67:CF$81,"X")))</f>
        <v>0</v>
      </c>
      <c r="LC67" s="224">
        <f>'Capacity Backing (Hide)2'!CG$3*(DG67/MAX(1,SUMIFS('Treatment Backing (Hide)'!$B$110:$B$124,'Capacity Backing (Hide)2'!CG$67:CG$81,"X")))</f>
        <v>0</v>
      </c>
      <c r="LD67" s="224">
        <f>'Capacity Backing (Hide)2'!CH$3*(DH67/MAX(1,SUMIFS('Treatment Backing (Hide)'!$B$110:$B$124,'Capacity Backing (Hide)2'!CH$67:CH$81,"X")))</f>
        <v>0</v>
      </c>
      <c r="LE67" s="224">
        <f>'Capacity Backing (Hide)2'!CI$3*(DI67/MAX(1,SUMIFS('Treatment Backing (Hide)'!$B$110:$B$124,'Capacity Backing (Hide)2'!CI$67:CI$81,"X")))</f>
        <v>0</v>
      </c>
      <c r="LF67" s="224">
        <f>'Capacity Backing (Hide)2'!CJ$3*(DJ67/MAX(1,SUMIFS('Treatment Backing (Hide)'!$B$110:$B$124,'Capacity Backing (Hide)2'!CJ$67:CJ$81,"X")))</f>
        <v>0</v>
      </c>
      <c r="LG67" s="224">
        <f>'Capacity Backing (Hide)2'!CK$3*(DK67/MAX(1,SUMIFS('Treatment Backing (Hide)'!$B$110:$B$124,'Capacity Backing (Hide)2'!CK$67:CK$81,"X")))</f>
        <v>0</v>
      </c>
      <c r="LH67" s="224">
        <f>'Capacity Backing (Hide)2'!CL$3*(DL67/MAX(1,SUMIFS('Treatment Backing (Hide)'!$B$110:$B$124,'Capacity Backing (Hide)2'!CL$67:CL$81,"X")))</f>
        <v>0</v>
      </c>
      <c r="LI67" s="224">
        <f>'Capacity Backing (Hide)2'!CM$3*(DM67/MAX(1,SUMIFS('Treatment Backing (Hide)'!$B$110:$B$124,'Capacity Backing (Hide)2'!CM$67:CM$81,"X")))</f>
        <v>0</v>
      </c>
      <c r="LJ67" s="224">
        <f>'Capacity Backing (Hide)2'!CN$3*(DN67/MAX(1,SUMIFS('Treatment Backing (Hide)'!$B$110:$B$124,'Capacity Backing (Hide)2'!CN$67:CN$81,"X")))</f>
        <v>0</v>
      </c>
      <c r="LK67" s="224">
        <f>'Capacity Backing (Hide)2'!CO$3*(DO67/MAX(1,SUMIFS('Treatment Backing (Hide)'!$B$110:$B$124,'Capacity Backing (Hide)2'!CO$67:CO$81,"X")))</f>
        <v>0</v>
      </c>
      <c r="LL67" s="224">
        <f>'Capacity Backing (Hide)2'!CP$3*(DP67/MAX(1,SUMIFS('Treatment Backing (Hide)'!$B$110:$B$124,'Capacity Backing (Hide)2'!CP$67:CP$81,"X")))</f>
        <v>0</v>
      </c>
      <c r="LM67" s="224">
        <f>'Capacity Backing (Hide)2'!CQ$3*(DQ67/MAX(1,SUMIFS('Treatment Backing (Hide)'!$B$110:$B$124,'Capacity Backing (Hide)2'!CQ$67:CQ$81,"X")))</f>
        <v>0</v>
      </c>
      <c r="LN67" s="224">
        <f>'Capacity Backing (Hide)2'!CR$3*(DR67/MAX(1,SUMIFS('Treatment Backing (Hide)'!$B$110:$B$124,'Capacity Backing (Hide)2'!CR$67:CR$81,"X")))</f>
        <v>0</v>
      </c>
      <c r="LO67" s="224">
        <f>'Capacity Backing (Hide)2'!CS$3*(DS67/MAX(1,SUMIFS('Treatment Backing (Hide)'!$B$110:$B$124,'Capacity Backing (Hide)2'!CS$67:CS$81,"X")))</f>
        <v>0</v>
      </c>
      <c r="LP67" s="224">
        <f>'Capacity Backing (Hide)2'!CT$3*(DT67/MAX(1,SUMIFS('Treatment Backing (Hide)'!$B$110:$B$124,'Capacity Backing (Hide)2'!CT$67:CT$81,"X")))</f>
        <v>0</v>
      </c>
      <c r="LQ67" s="224">
        <f>'Capacity Backing (Hide)2'!CU$3*(DU67/MAX(1,SUMIFS('Treatment Backing (Hide)'!$B$110:$B$124,'Capacity Backing (Hide)2'!CU$67:CU$81,"X")))</f>
        <v>0</v>
      </c>
      <c r="LR67" s="224">
        <f>'Capacity Backing (Hide)2'!CV$3*(DV67/MAX(1,SUMIFS('Treatment Backing (Hide)'!$B$110:$B$124,'Capacity Backing (Hide)2'!CV$67:CV$81,"X")))</f>
        <v>0</v>
      </c>
      <c r="LS67" s="224">
        <f>'Capacity Backing (Hide)2'!CW$3*(DW67/MAX(1,SUMIFS('Treatment Backing (Hide)'!$B$110:$B$124,'Capacity Backing (Hide)2'!CW$67:CW$81,"X")))</f>
        <v>0</v>
      </c>
      <c r="LV67">
        <f>'Capacity Backing (Hide)2'!B$139*(AB67/MAX(1,SUMIFS('Treatment Backing (Hide)'!$B$110:$B$124,'Capacity Backing (Hide)2'!B$203:B$217,"X")))</f>
        <v>0</v>
      </c>
      <c r="LW67">
        <f>'Capacity Backing (Hide)2'!C$139*(AC67/MAX(1,SUMIFS('Treatment Backing (Hide)'!$B$110:$B$124,'Capacity Backing (Hide)2'!C$203:C$217,"X")))</f>
        <v>0</v>
      </c>
      <c r="LX67">
        <f>'Capacity Backing (Hide)2'!D$139*(AD67/MAX(1,SUMIFS('Treatment Backing (Hide)'!$B$110:$B$124,'Capacity Backing (Hide)2'!D$203:D$217,"X")))</f>
        <v>0</v>
      </c>
      <c r="LY67">
        <f>'Capacity Backing (Hide)2'!E$139*(AE67/MAX(1,SUMIFS('Treatment Backing (Hide)'!$B$110:$B$124,'Capacity Backing (Hide)2'!E$203:E$217,"X")))</f>
        <v>0</v>
      </c>
      <c r="LZ67">
        <f>'Capacity Backing (Hide)2'!F$139*(AF67/MAX(1,SUMIFS('Treatment Backing (Hide)'!$B$110:$B$124,'Capacity Backing (Hide)2'!F$203:F$217,"X")))</f>
        <v>0</v>
      </c>
      <c r="MA67">
        <f>'Capacity Backing (Hide)2'!G$139*(AG67/MAX(1,SUMIFS('Treatment Backing (Hide)'!$B$110:$B$124,'Capacity Backing (Hide)2'!G$203:G$217,"X")))</f>
        <v>0</v>
      </c>
      <c r="MB67">
        <f>'Capacity Backing (Hide)2'!H$139*(AH67/MAX(1,SUMIFS('Treatment Backing (Hide)'!$B$110:$B$124,'Capacity Backing (Hide)2'!H$203:H$217,"X")))</f>
        <v>0</v>
      </c>
      <c r="MC67">
        <f>'Capacity Backing (Hide)2'!I$139*(AI67/MAX(1,SUMIFS('Treatment Backing (Hide)'!$B$110:$B$124,'Capacity Backing (Hide)2'!I$203:I$217,"X")))</f>
        <v>0</v>
      </c>
      <c r="MD67">
        <f>'Capacity Backing (Hide)2'!J$139*(AJ67/MAX(1,SUMIFS('Treatment Backing (Hide)'!$B$110:$B$124,'Capacity Backing (Hide)2'!J$203:J$217,"X")))</f>
        <v>0</v>
      </c>
      <c r="ME67">
        <f>'Capacity Backing (Hide)2'!K$139*(AK67/MAX(1,SUMIFS('Treatment Backing (Hide)'!$B$110:$B$124,'Capacity Backing (Hide)2'!K$203:K$217,"X")))</f>
        <v>0</v>
      </c>
      <c r="MF67">
        <f>'Capacity Backing (Hide)2'!L$139*(AL67/MAX(1,SUMIFS('Treatment Backing (Hide)'!$B$110:$B$124,'Capacity Backing (Hide)2'!L$203:L$217,"X")))</f>
        <v>0</v>
      </c>
      <c r="MG67">
        <f>'Capacity Backing (Hide)2'!M$139*(AM67/MAX(1,SUMIFS('Treatment Backing (Hide)'!$B$110:$B$124,'Capacity Backing (Hide)2'!M$203:M$217,"X")))</f>
        <v>0</v>
      </c>
      <c r="MH67">
        <f>'Capacity Backing (Hide)2'!N$139*(AN67/MAX(1,SUMIFS('Treatment Backing (Hide)'!$B$110:$B$124,'Capacity Backing (Hide)2'!N$203:N$217,"X")))</f>
        <v>0</v>
      </c>
      <c r="MI67">
        <f>'Capacity Backing (Hide)2'!O$139*(AO67/MAX(1,SUMIFS('Treatment Backing (Hide)'!$B$110:$B$124,'Capacity Backing (Hide)2'!O$203:O$217,"X")))</f>
        <v>0</v>
      </c>
      <c r="MJ67">
        <f>'Capacity Backing (Hide)2'!P$139*(AP67/MAX(1,SUMIFS('Treatment Backing (Hide)'!$B$110:$B$124,'Capacity Backing (Hide)2'!P$203:P$217,"X")))</f>
        <v>0</v>
      </c>
      <c r="MK67">
        <f>'Capacity Backing (Hide)2'!Q$139*(AQ67/MAX(1,SUMIFS('Treatment Backing (Hide)'!$B$110:$B$124,'Capacity Backing (Hide)2'!Q$203:Q$217,"X")))</f>
        <v>0</v>
      </c>
      <c r="ML67">
        <f>'Capacity Backing (Hide)2'!R$139*(AR67/MAX(1,SUMIFS('Treatment Backing (Hide)'!$B$110:$B$124,'Capacity Backing (Hide)2'!R$203:R$217,"X")))</f>
        <v>0</v>
      </c>
      <c r="MM67">
        <f>'Capacity Backing (Hide)2'!S$139*(AS67/MAX(1,SUMIFS('Treatment Backing (Hide)'!$B$110:$B$124,'Capacity Backing (Hide)2'!S$203:S$217,"X")))</f>
        <v>0</v>
      </c>
      <c r="MN67">
        <f>'Capacity Backing (Hide)2'!T$139*(AT67/MAX(1,SUMIFS('Treatment Backing (Hide)'!$B$110:$B$124,'Capacity Backing (Hide)2'!T$203:T$217,"X")))</f>
        <v>0</v>
      </c>
      <c r="MO67">
        <f>'Capacity Backing (Hide)2'!U$139*(AU67/MAX(1,SUMIFS('Treatment Backing (Hide)'!$B$110:$B$124,'Capacity Backing (Hide)2'!U$203:U$217,"X")))</f>
        <v>0</v>
      </c>
      <c r="MP67">
        <f>'Capacity Backing (Hide)2'!V$139*(AV67/MAX(1,SUMIFS('Treatment Backing (Hide)'!$B$110:$B$124,'Capacity Backing (Hide)2'!V$203:V$217,"X")))</f>
        <v>0</v>
      </c>
      <c r="MQ67">
        <f>'Capacity Backing (Hide)2'!W$139*(AW67/MAX(1,SUMIFS('Treatment Backing (Hide)'!$B$110:$B$124,'Capacity Backing (Hide)2'!W$203:W$217,"X")))</f>
        <v>0</v>
      </c>
      <c r="MR67">
        <f>'Capacity Backing (Hide)2'!X$139*(AX67/MAX(1,SUMIFS('Treatment Backing (Hide)'!$B$110:$B$124,'Capacity Backing (Hide)2'!X$203:X$217,"X")))</f>
        <v>0</v>
      </c>
      <c r="MS67">
        <f>'Capacity Backing (Hide)2'!Y$139*(AY67/MAX(1,SUMIFS('Treatment Backing (Hide)'!$B$110:$B$124,'Capacity Backing (Hide)2'!Y$203:Y$217,"X")))</f>
        <v>0</v>
      </c>
      <c r="MT67">
        <f>'Capacity Backing (Hide)2'!Z$139*(AZ67/MAX(1,SUMIFS('Treatment Backing (Hide)'!$B$110:$B$124,'Capacity Backing (Hide)2'!Z$203:Z$217,"X")))</f>
        <v>0</v>
      </c>
      <c r="MU67">
        <f>'Capacity Backing (Hide)2'!AA$139*(BA67/MAX(1,SUMIFS('Treatment Backing (Hide)'!$B$110:$B$124,'Capacity Backing (Hide)2'!AA$203:AA$217,"X")))</f>
        <v>0</v>
      </c>
      <c r="MV67">
        <f>'Capacity Backing (Hide)2'!AB$139*(BB67/MAX(1,SUMIFS('Treatment Backing (Hide)'!$B$110:$B$124,'Capacity Backing (Hide)2'!AB$203:AB$217,"X")))</f>
        <v>0</v>
      </c>
      <c r="MW67">
        <f>'Capacity Backing (Hide)2'!AC$139*(BC67/MAX(1,SUMIFS('Treatment Backing (Hide)'!$B$110:$B$124,'Capacity Backing (Hide)2'!AC$203:AC$217,"X")))</f>
        <v>0</v>
      </c>
      <c r="MX67">
        <f>'Capacity Backing (Hide)2'!AD$139*(BD67/MAX(1,SUMIFS('Treatment Backing (Hide)'!$B$110:$B$124,'Capacity Backing (Hide)2'!AD$203:AD$217,"X")))</f>
        <v>0</v>
      </c>
      <c r="MY67">
        <f>'Capacity Backing (Hide)2'!AE$139*(BE67/MAX(1,SUMIFS('Treatment Backing (Hide)'!$B$110:$B$124,'Capacity Backing (Hide)2'!AE$203:AE$217,"X")))</f>
        <v>0</v>
      </c>
      <c r="MZ67">
        <f>'Capacity Backing (Hide)2'!AF$139*(BF67/MAX(1,SUMIFS('Treatment Backing (Hide)'!$B$110:$B$124,'Capacity Backing (Hide)2'!AF$203:AF$217,"X")))</f>
        <v>0</v>
      </c>
      <c r="NA67">
        <f>'Capacity Backing (Hide)2'!AG$139*(BG67/MAX(1,SUMIFS('Treatment Backing (Hide)'!$B$110:$B$124,'Capacity Backing (Hide)2'!AG$203:AG$217,"X")))</f>
        <v>0</v>
      </c>
      <c r="NB67">
        <f>'Capacity Backing (Hide)2'!AH$139*(BH67/MAX(1,SUMIFS('Treatment Backing (Hide)'!$B$110:$B$124,'Capacity Backing (Hide)2'!AH$203:AH$217,"X")))</f>
        <v>0</v>
      </c>
      <c r="NC67">
        <f>'Capacity Backing (Hide)2'!AI$139*(BI67/MAX(1,SUMIFS('Treatment Backing (Hide)'!$B$110:$B$124,'Capacity Backing (Hide)2'!AI$203:AI$217,"X")))</f>
        <v>0</v>
      </c>
      <c r="ND67">
        <f>'Capacity Backing (Hide)2'!AJ$139*(BJ67/MAX(1,SUMIFS('Treatment Backing (Hide)'!$B$110:$B$124,'Capacity Backing (Hide)2'!AJ$203:AJ$217,"X")))</f>
        <v>0</v>
      </c>
      <c r="NE67">
        <f>'Capacity Backing (Hide)2'!AK$139*(BK67/MAX(1,SUMIFS('Treatment Backing (Hide)'!$B$110:$B$124,'Capacity Backing (Hide)2'!AK$203:AK$217,"X")))</f>
        <v>0</v>
      </c>
      <c r="NF67">
        <f>'Capacity Backing (Hide)2'!AL$139*(BL67/MAX(1,SUMIFS('Treatment Backing (Hide)'!$B$110:$B$124,'Capacity Backing (Hide)2'!AL$203:AL$217,"X")))</f>
        <v>0</v>
      </c>
      <c r="NG67">
        <f>'Capacity Backing (Hide)2'!AM$139*(BM67/MAX(1,SUMIFS('Treatment Backing (Hide)'!$B$110:$B$124,'Capacity Backing (Hide)2'!AM$203:AM$217,"X")))</f>
        <v>0</v>
      </c>
      <c r="NH67">
        <f>'Capacity Backing (Hide)2'!AN$139*(BN67/MAX(1,SUMIFS('Treatment Backing (Hide)'!$B$110:$B$124,'Capacity Backing (Hide)2'!AN$203:AN$217,"X")))</f>
        <v>0</v>
      </c>
      <c r="NI67">
        <f>'Capacity Backing (Hide)2'!AO$139*(BO67/MAX(1,SUMIFS('Treatment Backing (Hide)'!$B$110:$B$124,'Capacity Backing (Hide)2'!AO$203:AO$217,"X")))</f>
        <v>0</v>
      </c>
      <c r="NJ67">
        <f>'Capacity Backing (Hide)2'!AP$139*(BP67/MAX(1,SUMIFS('Treatment Backing (Hide)'!$B$110:$B$124,'Capacity Backing (Hide)2'!AP$203:AP$217,"X")))</f>
        <v>0</v>
      </c>
      <c r="NK67">
        <f>'Capacity Backing (Hide)2'!AQ$139*(BQ67/MAX(1,SUMIFS('Treatment Backing (Hide)'!$B$110:$B$124,'Capacity Backing (Hide)2'!AQ$203:AQ$217,"X")))</f>
        <v>0</v>
      </c>
      <c r="NL67">
        <f>'Capacity Backing (Hide)2'!AR$139*(BR67/MAX(1,SUMIFS('Treatment Backing (Hide)'!$B$110:$B$124,'Capacity Backing (Hide)2'!AR$203:AR$217,"X")))</f>
        <v>0</v>
      </c>
      <c r="NM67">
        <f>'Capacity Backing (Hide)2'!AS$139*(BS67/MAX(1,SUMIFS('Treatment Backing (Hide)'!$B$110:$B$124,'Capacity Backing (Hide)2'!AS$203:AS$217,"X")))</f>
        <v>0</v>
      </c>
      <c r="NN67">
        <f>'Capacity Backing (Hide)2'!AT$139*(BT67/MAX(1,SUMIFS('Treatment Backing (Hide)'!$B$110:$B$124,'Capacity Backing (Hide)2'!AT$203:AT$217,"X")))</f>
        <v>0</v>
      </c>
      <c r="NO67">
        <f>'Capacity Backing (Hide)2'!AU$139*(BU67/MAX(1,SUMIFS('Treatment Backing (Hide)'!$B$110:$B$124,'Capacity Backing (Hide)2'!AU$203:AU$217,"X")))</f>
        <v>0</v>
      </c>
      <c r="NP67">
        <f>'Capacity Backing (Hide)2'!AV$139*(BV67/MAX(1,SUMIFS('Treatment Backing (Hide)'!$B$110:$B$124,'Capacity Backing (Hide)2'!AV$203:AV$217,"X")))</f>
        <v>0</v>
      </c>
      <c r="NQ67">
        <f>'Capacity Backing (Hide)2'!AW$139*(BW67/MAX(1,SUMIFS('Treatment Backing (Hide)'!$B$110:$B$124,'Capacity Backing (Hide)2'!AW$203:AW$217,"X")))</f>
        <v>0</v>
      </c>
      <c r="NR67">
        <f>'Capacity Backing (Hide)2'!AX$139*(BX67/MAX(1,SUMIFS('Treatment Backing (Hide)'!$B$110:$B$124,'Capacity Backing (Hide)2'!AX$203:AX$217,"X")))</f>
        <v>0</v>
      </c>
      <c r="NS67">
        <f>'Capacity Backing (Hide)2'!AY$139*(BY67/MAX(1,SUMIFS('Treatment Backing (Hide)'!$B$110:$B$124,'Capacity Backing (Hide)2'!AY$203:AY$217,"X")))</f>
        <v>0</v>
      </c>
      <c r="NT67">
        <f>'Capacity Backing (Hide)2'!AZ$139*(BZ67/MAX(1,SUMIFS('Treatment Backing (Hide)'!$B$110:$B$124,'Capacity Backing (Hide)2'!AZ$203:AZ$217,"X")))</f>
        <v>0</v>
      </c>
      <c r="NU67">
        <f>'Capacity Backing (Hide)2'!BA$139*(CA67/MAX(1,SUMIFS('Treatment Backing (Hide)'!$B$110:$B$124,'Capacity Backing (Hide)2'!BA$203:BA$217,"X")))</f>
        <v>0</v>
      </c>
      <c r="NV67">
        <f>'Capacity Backing (Hide)2'!BB$139*(CB67/MAX(1,SUMIFS('Treatment Backing (Hide)'!$B$110:$B$124,'Capacity Backing (Hide)2'!BB$203:BB$217,"X")))</f>
        <v>0</v>
      </c>
      <c r="NW67">
        <f>'Capacity Backing (Hide)2'!BC$139*(CC67/MAX(1,SUMIFS('Treatment Backing (Hide)'!$B$110:$B$124,'Capacity Backing (Hide)2'!BC$203:BC$217,"X")))</f>
        <v>0</v>
      </c>
      <c r="NX67">
        <f>'Capacity Backing (Hide)2'!BD$139*(CD67/MAX(1,SUMIFS('Treatment Backing (Hide)'!$B$110:$B$124,'Capacity Backing (Hide)2'!BD$203:BD$217,"X")))</f>
        <v>0</v>
      </c>
      <c r="NY67">
        <f>'Capacity Backing (Hide)2'!BE$139*(CE67/MAX(1,SUMIFS('Treatment Backing (Hide)'!$B$110:$B$124,'Capacity Backing (Hide)2'!BE$203:BE$217,"X")))</f>
        <v>0</v>
      </c>
      <c r="NZ67">
        <f>'Capacity Backing (Hide)2'!BF$139*(CF67/MAX(1,SUMIFS('Treatment Backing (Hide)'!$B$110:$B$124,'Capacity Backing (Hide)2'!BF$203:BF$217,"X")))</f>
        <v>0</v>
      </c>
      <c r="OA67">
        <f>'Capacity Backing (Hide)2'!BG$139*(CG67/MAX(1,SUMIFS('Treatment Backing (Hide)'!$B$110:$B$124,'Capacity Backing (Hide)2'!BG$203:BG$217,"X")))</f>
        <v>0</v>
      </c>
      <c r="OB67">
        <f>'Capacity Backing (Hide)2'!BH$139*(CH67/MAX(1,SUMIFS('Treatment Backing (Hide)'!$B$110:$B$124,'Capacity Backing (Hide)2'!BH$203:BH$217,"X")))</f>
        <v>0</v>
      </c>
      <c r="OC67">
        <f>'Capacity Backing (Hide)2'!BI$139*(CI67/MAX(1,SUMIFS('Treatment Backing (Hide)'!$B$110:$B$124,'Capacity Backing (Hide)2'!BI$203:BI$217,"X")))</f>
        <v>0</v>
      </c>
      <c r="OD67">
        <f>'Capacity Backing (Hide)2'!BJ$139*(CJ67/MAX(1,SUMIFS('Treatment Backing (Hide)'!$B$110:$B$124,'Capacity Backing (Hide)2'!BJ$203:BJ$217,"X")))</f>
        <v>0</v>
      </c>
      <c r="OE67">
        <f>'Capacity Backing (Hide)2'!BK$139*(CK67/MAX(1,SUMIFS('Treatment Backing (Hide)'!$B$110:$B$124,'Capacity Backing (Hide)2'!BK$203:BK$217,"X")))</f>
        <v>0</v>
      </c>
      <c r="OF67">
        <f>'Capacity Backing (Hide)2'!BL$139*(CL67/MAX(1,SUMIFS('Treatment Backing (Hide)'!$B$110:$B$124,'Capacity Backing (Hide)2'!BL$203:BL$217,"X")))</f>
        <v>0</v>
      </c>
      <c r="OG67">
        <f>'Capacity Backing (Hide)2'!BM$139*(CM67/MAX(1,SUMIFS('Treatment Backing (Hide)'!$B$110:$B$124,'Capacity Backing (Hide)2'!BM$203:BM$217,"X")))</f>
        <v>0</v>
      </c>
      <c r="OH67">
        <f>'Capacity Backing (Hide)2'!BN$139*(CN67/MAX(1,SUMIFS('Treatment Backing (Hide)'!$B$110:$B$124,'Capacity Backing (Hide)2'!BN$203:BN$217,"X")))</f>
        <v>0</v>
      </c>
      <c r="OI67">
        <f>'Capacity Backing (Hide)2'!BO$139*(CO67/MAX(1,SUMIFS('Treatment Backing (Hide)'!$B$110:$B$124,'Capacity Backing (Hide)2'!BO$203:BO$217,"X")))</f>
        <v>0</v>
      </c>
      <c r="OJ67">
        <f>'Capacity Backing (Hide)2'!BP$139*(CP67/MAX(1,SUMIFS('Treatment Backing (Hide)'!$B$110:$B$124,'Capacity Backing (Hide)2'!BP$203:BP$217,"X")))</f>
        <v>0</v>
      </c>
      <c r="OK67">
        <f>'Capacity Backing (Hide)2'!BQ$139*(CQ67/MAX(1,SUMIFS('Treatment Backing (Hide)'!$B$110:$B$124,'Capacity Backing (Hide)2'!BQ$203:BQ$217,"X")))</f>
        <v>0</v>
      </c>
      <c r="OL67">
        <f>'Capacity Backing (Hide)2'!BR$139*(CR67/MAX(1,SUMIFS('Treatment Backing (Hide)'!$B$110:$B$124,'Capacity Backing (Hide)2'!BR$203:BR$217,"X")))</f>
        <v>0</v>
      </c>
      <c r="OM67">
        <f>'Capacity Backing (Hide)2'!BS$139*(CS67/MAX(1,SUMIFS('Treatment Backing (Hide)'!$B$110:$B$124,'Capacity Backing (Hide)2'!BS$203:BS$217,"X")))</f>
        <v>0</v>
      </c>
      <c r="ON67">
        <f>'Capacity Backing (Hide)2'!BT$139*(CT67/MAX(1,SUMIFS('Treatment Backing (Hide)'!$B$110:$B$124,'Capacity Backing (Hide)2'!BT$203:BT$217,"X")))</f>
        <v>0</v>
      </c>
      <c r="OO67">
        <f>'Capacity Backing (Hide)2'!BU$139*(CU67/MAX(1,SUMIFS('Treatment Backing (Hide)'!$B$110:$B$124,'Capacity Backing (Hide)2'!BU$203:BU$217,"X")))</f>
        <v>0</v>
      </c>
      <c r="OP67">
        <f>'Capacity Backing (Hide)2'!BV$139*(CV67/MAX(1,SUMIFS('Treatment Backing (Hide)'!$B$110:$B$124,'Capacity Backing (Hide)2'!BV$203:BV$217,"X")))</f>
        <v>0</v>
      </c>
      <c r="OQ67">
        <f>'Capacity Backing (Hide)2'!BW$139*(CW67/MAX(1,SUMIFS('Treatment Backing (Hide)'!$B$110:$B$124,'Capacity Backing (Hide)2'!BW$203:BW$217,"X")))</f>
        <v>0</v>
      </c>
      <c r="OR67">
        <f>'Capacity Backing (Hide)2'!BX$139*(CX67/MAX(1,SUMIFS('Treatment Backing (Hide)'!$B$110:$B$124,'Capacity Backing (Hide)2'!BX$203:BX$217,"X")))</f>
        <v>0</v>
      </c>
      <c r="OS67">
        <f>'Capacity Backing (Hide)2'!BY$139*(CY67/MAX(1,SUMIFS('Treatment Backing (Hide)'!$B$110:$B$124,'Capacity Backing (Hide)2'!BY$203:BY$217,"X")))</f>
        <v>0</v>
      </c>
      <c r="OT67">
        <f>'Capacity Backing (Hide)2'!BZ$139*(CZ67/MAX(1,SUMIFS('Treatment Backing (Hide)'!$B$110:$B$124,'Capacity Backing (Hide)2'!BZ$203:BZ$217,"X")))</f>
        <v>0</v>
      </c>
      <c r="OU67">
        <f>'Capacity Backing (Hide)2'!CA$139*(DA67/MAX(1,SUMIFS('Treatment Backing (Hide)'!$B$110:$B$124,'Capacity Backing (Hide)2'!CA$203:CA$217,"X")))</f>
        <v>0</v>
      </c>
      <c r="OV67">
        <f>'Capacity Backing (Hide)2'!CB$139*(DB67/MAX(1,SUMIFS('Treatment Backing (Hide)'!$B$110:$B$124,'Capacity Backing (Hide)2'!CB$203:CB$217,"X")))</f>
        <v>0</v>
      </c>
      <c r="OW67">
        <f>'Capacity Backing (Hide)2'!CC$139*(DC67/MAX(1,SUMIFS('Treatment Backing (Hide)'!$B$110:$B$124,'Capacity Backing (Hide)2'!CC$203:CC$217,"X")))</f>
        <v>0</v>
      </c>
      <c r="OX67">
        <f>'Capacity Backing (Hide)2'!CD$139*(DD67/MAX(1,SUMIFS('Treatment Backing (Hide)'!$B$110:$B$124,'Capacity Backing (Hide)2'!CD$203:CD$217,"X")))</f>
        <v>0</v>
      </c>
      <c r="OY67">
        <f>'Capacity Backing (Hide)2'!CE$139*(DE67/MAX(1,SUMIFS('Treatment Backing (Hide)'!$B$110:$B$124,'Capacity Backing (Hide)2'!CE$203:CE$217,"X")))</f>
        <v>0</v>
      </c>
      <c r="OZ67">
        <f>'Capacity Backing (Hide)2'!CF$139*(DF67/MAX(1,SUMIFS('Treatment Backing (Hide)'!$B$110:$B$124,'Capacity Backing (Hide)2'!CF$203:CF$217,"X")))</f>
        <v>0</v>
      </c>
      <c r="PA67">
        <f>'Capacity Backing (Hide)2'!CG$139*(DG67/MAX(1,SUMIFS('Treatment Backing (Hide)'!$B$110:$B$124,'Capacity Backing (Hide)2'!CG$203:CG$217,"X")))</f>
        <v>0</v>
      </c>
      <c r="PB67">
        <f>'Capacity Backing (Hide)2'!CH$139*(DH67/MAX(1,SUMIFS('Treatment Backing (Hide)'!$B$110:$B$124,'Capacity Backing (Hide)2'!CH$203:CH$217,"X")))</f>
        <v>0</v>
      </c>
      <c r="PC67">
        <f>'Capacity Backing (Hide)2'!CI$139*(DI67/MAX(1,SUMIFS('Treatment Backing (Hide)'!$B$110:$B$124,'Capacity Backing (Hide)2'!CI$203:CI$217,"X")))</f>
        <v>0</v>
      </c>
      <c r="PD67">
        <f>'Capacity Backing (Hide)2'!CJ$139*(DJ67/MAX(1,SUMIFS('Treatment Backing (Hide)'!$B$110:$B$124,'Capacity Backing (Hide)2'!CJ$203:CJ$217,"X")))</f>
        <v>0</v>
      </c>
      <c r="PE67">
        <f>'Capacity Backing (Hide)2'!CK$139*(DK67/MAX(1,SUMIFS('Treatment Backing (Hide)'!$B$110:$B$124,'Capacity Backing (Hide)2'!CK$203:CK$217,"X")))</f>
        <v>0</v>
      </c>
      <c r="PF67">
        <f>'Capacity Backing (Hide)2'!CL$139*(DL67/MAX(1,SUMIFS('Treatment Backing (Hide)'!$B$110:$B$124,'Capacity Backing (Hide)2'!CL$203:CL$217,"X")))</f>
        <v>0</v>
      </c>
      <c r="PG67">
        <f>'Capacity Backing (Hide)2'!CM$139*(DM67/MAX(1,SUMIFS('Treatment Backing (Hide)'!$B$110:$B$124,'Capacity Backing (Hide)2'!CM$203:CM$217,"X")))</f>
        <v>0</v>
      </c>
      <c r="PH67">
        <f>'Capacity Backing (Hide)2'!CN$139*(DN67/MAX(1,SUMIFS('Treatment Backing (Hide)'!$B$110:$B$124,'Capacity Backing (Hide)2'!CN$203:CN$217,"X")))</f>
        <v>0</v>
      </c>
      <c r="PI67">
        <f>'Capacity Backing (Hide)2'!CO$139*(DO67/MAX(1,SUMIFS('Treatment Backing (Hide)'!$B$110:$B$124,'Capacity Backing (Hide)2'!CO$203:CO$217,"X")))</f>
        <v>0</v>
      </c>
      <c r="PJ67">
        <f>'Capacity Backing (Hide)2'!CP$139*(DP67/MAX(1,SUMIFS('Treatment Backing (Hide)'!$B$110:$B$124,'Capacity Backing (Hide)2'!CP$203:CP$217,"X")))</f>
        <v>0</v>
      </c>
      <c r="PK67">
        <f>'Capacity Backing (Hide)2'!CQ$139*(DQ67/MAX(1,SUMIFS('Treatment Backing (Hide)'!$B$110:$B$124,'Capacity Backing (Hide)2'!CQ$203:CQ$217,"X")))</f>
        <v>0</v>
      </c>
      <c r="PL67">
        <f>'Capacity Backing (Hide)2'!CR$139*(DR67/MAX(1,SUMIFS('Treatment Backing (Hide)'!$B$110:$B$124,'Capacity Backing (Hide)2'!CR$203:CR$217,"X")))</f>
        <v>0</v>
      </c>
      <c r="PM67">
        <f>'Capacity Backing (Hide)2'!CS$139*(DS67/MAX(1,SUMIFS('Treatment Backing (Hide)'!$B$110:$B$124,'Capacity Backing (Hide)2'!CS$203:CS$217,"X")))</f>
        <v>0</v>
      </c>
      <c r="PN67">
        <f>'Capacity Backing (Hide)2'!CT$139*(DT67/MAX(1,SUMIFS('Treatment Backing (Hide)'!$B$110:$B$124,'Capacity Backing (Hide)2'!CT$203:CT$217,"X")))</f>
        <v>0</v>
      </c>
      <c r="PO67">
        <f>'Capacity Backing (Hide)2'!CU$139*(DU67/MAX(1,SUMIFS('Treatment Backing (Hide)'!$B$110:$B$124,'Capacity Backing (Hide)2'!CU$203:CU$217,"X")))</f>
        <v>0</v>
      </c>
      <c r="PP67">
        <f>'Capacity Backing (Hide)2'!CV$139*(DV67/MAX(1,SUMIFS('Treatment Backing (Hide)'!$B$110:$B$124,'Capacity Backing (Hide)2'!CV$203:CV$217,"X")))</f>
        <v>0</v>
      </c>
      <c r="PQ67">
        <f>'Capacity Backing (Hide)2'!CW$139*(DW67/MAX(1,SUMIFS('Treatment Backing (Hide)'!$B$110:$B$124,'Capacity Backing (Hide)2'!CW$203:CW$217,"X")))</f>
        <v>0</v>
      </c>
      <c r="PS67" cm="1">
        <f t="array" ref="PS67">SUM(IF('Capacity Summary'!H$36:H$135="X",1,0)*TRANSPOSE('CR Backing (Hide)'!$HX67:$LS67))</f>
        <v>0</v>
      </c>
      <c r="PT67" cm="1">
        <f t="array" ref="PT67">SUM(IF('Capacity Summary'!I$36:I$135="X",1,0)*TRANSPOSE('CR Backing (Hide)'!$HX67:$LS67))</f>
        <v>0</v>
      </c>
      <c r="PU67" cm="1">
        <f t="array" ref="PU67">SUM(IF('Capacity Summary'!J$36:J$135="X",1,0)*TRANSPOSE('CR Backing (Hide)'!$HX67:$LS67))</f>
        <v>0</v>
      </c>
      <c r="PV67" cm="1">
        <f t="array" ref="PV67">SUM(IF('Capacity Summary'!K$36:K$135="X",1,0)*TRANSPOSE('CR Backing (Hide)'!$HX67:$LS67))</f>
        <v>0</v>
      </c>
      <c r="PW67" cm="1">
        <f t="array" ref="PW67">SUM(IF('Capacity Summary'!L$36:L$135="X",1,0)*TRANSPOSE('CR Backing (Hide)'!$HX67:$LS67))</f>
        <v>0</v>
      </c>
      <c r="PX67" cm="1">
        <f t="array" ref="PX67">SUM(IF('Capacity Summary'!M$36:M$135="X",1,0)*TRANSPOSE('CR Backing (Hide)'!$HX67:$LS67))</f>
        <v>0</v>
      </c>
      <c r="PY67" cm="1">
        <f t="array" ref="PY67">SUM(IF('Capacity Summary'!N$36:N$135="X",1,0)*TRANSPOSE('CR Backing (Hide)'!$HX67:$LS67))</f>
        <v>0</v>
      </c>
      <c r="PZ67" cm="1">
        <f t="array" ref="PZ67">SUM(IF('Capacity Summary'!O$36:O$135="X",1,0)*TRANSPOSE('CR Backing (Hide)'!$HX67:$LS67))</f>
        <v>0</v>
      </c>
      <c r="QA67" cm="1">
        <f t="array" ref="QA67">SUM(IF('Capacity Summary'!P$36:P$135="X",1,0)*TRANSPOSE('CR Backing (Hide)'!$HX67:$LS67))</f>
        <v>0</v>
      </c>
      <c r="QB67" cm="1">
        <f t="array" ref="QB67">SUM(IF('Capacity Summary'!Q$36:Q$135="X",1,0)*TRANSPOSE('CR Backing (Hide)'!$HX67:$LS67))</f>
        <v>0</v>
      </c>
      <c r="QC67" cm="1">
        <f t="array" ref="QC67">SUM(IF('Capacity Summary'!R$36:R$135="X",1,0)*TRANSPOSE('CR Backing (Hide)'!$HX67:$LS67))</f>
        <v>0</v>
      </c>
      <c r="QD67" cm="1">
        <f t="array" ref="QD67">SUM(IF('Capacity Summary'!S$36:S$135="X",1,0)*TRANSPOSE('CR Backing (Hide)'!$HX67:$LS67))</f>
        <v>0</v>
      </c>
      <c r="QE67" cm="1">
        <f t="array" ref="QE67">SUM(IF('Capacity Summary'!T$36:T$135="X",1,0)*TRANSPOSE('CR Backing (Hide)'!$HX67:$LS67))</f>
        <v>0</v>
      </c>
      <c r="QF67" cm="1">
        <f t="array" ref="QF67">SUM(IF('Capacity Summary'!U$36:U$135="X",1,0)*TRANSPOSE('CR Backing (Hide)'!$HX67:$LS67))</f>
        <v>0</v>
      </c>
      <c r="QG67" cm="1">
        <f t="array" ref="QG67">SUM(IF('Capacity Summary'!V$36:V$135="X",1,0)*TRANSPOSE('CR Backing (Hide)'!$HX67:$LS67))</f>
        <v>0</v>
      </c>
      <c r="QH67" cm="1">
        <f t="array" ref="QH67">SUM(IF('Capacity Summary'!W$36:W$135="X",1,0)*TRANSPOSE('CR Backing (Hide)'!$HX67:$LS67))</f>
        <v>0</v>
      </c>
      <c r="QI67" cm="1">
        <f t="array" ref="QI67">SUM(IF('Capacity Summary'!X$36:X$135="X",1,0)*TRANSPOSE('CR Backing (Hide)'!$HX67:$LS67))</f>
        <v>0</v>
      </c>
      <c r="QJ67" cm="1">
        <f t="array" ref="QJ67">SUM(IF('Capacity Summary'!Y$36:Y$135="X",1,0)*TRANSPOSE('CR Backing (Hide)'!$HX67:$LS67))</f>
        <v>0</v>
      </c>
      <c r="QK67" cm="1">
        <f t="array" ref="QK67">SUM(IF('Capacity Summary'!Z$36:Z$135="X",1,0)*TRANSPOSE('CR Backing (Hide)'!$HX67:$LS67))</f>
        <v>0</v>
      </c>
      <c r="QL67" cm="1">
        <f t="array" ref="QL67">SUM(IF('Capacity Summary'!AA$36:AA$135="X",1,0)*TRANSPOSE('CR Backing (Hide)'!$HX67:$LS67))</f>
        <v>0</v>
      </c>
      <c r="QM67" cm="1">
        <f t="array" ref="QM67">SUM(IF('Capacity Summary'!AB$36:AB$135="X",1,0)*TRANSPOSE('CR Backing (Hide)'!$HX67:$LS67))</f>
        <v>0</v>
      </c>
      <c r="QN67" cm="1">
        <f t="array" ref="QN67">SUM(IF('Capacity Summary'!AC$36:AC$135="X",1,0)*TRANSPOSE('CR Backing (Hide)'!$HX67:$LS67))</f>
        <v>0</v>
      </c>
      <c r="QO67" cm="1">
        <f t="array" ref="QO67">SUM(IF('Capacity Summary'!AD$36:AD$135="X",1,0)*TRANSPOSE('CR Backing (Hide)'!$HX67:$LS67))</f>
        <v>0</v>
      </c>
      <c r="QP67" cm="1">
        <f t="array" ref="QP67">SUM(IF('Capacity Summary'!AE$36:AE$135="X",1,0)*TRANSPOSE('CR Backing (Hide)'!$HX67:$LS67))</f>
        <v>0</v>
      </c>
      <c r="QQ67" cm="1">
        <f t="array" ref="QQ67">SUM(IF('Capacity Summary'!AF$36:AF$135="X",1,0)*TRANSPOSE('CR Backing (Hide)'!$HX67:$LS67))</f>
        <v>0</v>
      </c>
      <c r="QR67" cm="1">
        <f t="array" ref="QR67">SUM(IF('Capacity Summary'!AG$36:AG$135="X",1,0)*TRANSPOSE('CR Backing (Hide)'!$HX67:$LS67))</f>
        <v>0</v>
      </c>
      <c r="QS67" cm="1">
        <f t="array" ref="QS67">SUM(IF('Capacity Summary'!AH$36:AH$135="X",1,0)*TRANSPOSE('CR Backing (Hide)'!$HX67:$LS67))</f>
        <v>0</v>
      </c>
      <c r="QT67" cm="1">
        <f t="array" ref="QT67">SUM(IF('Capacity Summary'!AI$36:AI$135="X",1,0)*TRANSPOSE('CR Backing (Hide)'!$HX67:$LS67))</f>
        <v>0</v>
      </c>
      <c r="QU67" cm="1">
        <f t="array" ref="QU67">SUM(IF('Capacity Summary'!AJ$36:AJ$135="X",1,0)*TRANSPOSE('CR Backing (Hide)'!$HX67:$LS67))</f>
        <v>0</v>
      </c>
      <c r="QV67" cm="1">
        <f t="array" ref="QV67">SUM(IF('Capacity Summary'!AK$36:AK$135="X",1,0)*TRANSPOSE('CR Backing (Hide)'!$HX67:$LS67))</f>
        <v>0</v>
      </c>
      <c r="QW67" cm="1">
        <f t="array" ref="QW67">SUM(IF('Capacity Summary'!AL$36:AL$135="X",1,0)*TRANSPOSE('CR Backing (Hide)'!$HX67:$LS67))</f>
        <v>0</v>
      </c>
      <c r="QX67" cm="1">
        <f t="array" ref="QX67">SUM(IF('Capacity Summary'!AM$36:AM$135="X",1,0)*TRANSPOSE('CR Backing (Hide)'!$HX67:$LS67))</f>
        <v>0</v>
      </c>
      <c r="QY67" cm="1">
        <f t="array" ref="QY67">SUM(IF('Capacity Summary'!AN$36:AN$135="X",1,0)*TRANSPOSE('CR Backing (Hide)'!$HX67:$LS67))</f>
        <v>0</v>
      </c>
      <c r="QZ67" cm="1">
        <f t="array" ref="QZ67">SUM(IF('Capacity Summary'!AO$36:AO$135="X",1,0)*TRANSPOSE('CR Backing (Hide)'!$HX67:$LS67))</f>
        <v>0</v>
      </c>
      <c r="RA67" cm="1">
        <f t="array" ref="RA67">SUM(IF('Capacity Summary'!AP$36:AP$135="X",1,0)*TRANSPOSE('CR Backing (Hide)'!$HX67:$LS67))</f>
        <v>0</v>
      </c>
      <c r="RB67" cm="1">
        <f t="array" ref="RB67">SUM(IF('Capacity Summary'!AQ$36:AQ$135="X",1,0)*TRANSPOSE('CR Backing (Hide)'!$HX67:$LS67))</f>
        <v>0</v>
      </c>
      <c r="RC67" cm="1">
        <f t="array" ref="RC67">SUM(IF('Capacity Summary'!AR$36:AR$135="X",1,0)*TRANSPOSE('CR Backing (Hide)'!$HX67:$LS67))</f>
        <v>0</v>
      </c>
      <c r="RD67" cm="1">
        <f t="array" ref="RD67">SUM(IF('Capacity Summary'!AS$36:AS$135="X",1,0)*TRANSPOSE('CR Backing (Hide)'!$HX67:$LS67))</f>
        <v>0</v>
      </c>
      <c r="RE67" cm="1">
        <f t="array" ref="RE67">SUM(IF('Capacity Summary'!AT$36:AT$135="X",1,0)*TRANSPOSE('CR Backing (Hide)'!$HX67:$LS67))</f>
        <v>0</v>
      </c>
      <c r="RF67" cm="1">
        <f t="array" ref="RF67">SUM(IF('Capacity Summary'!AU$36:AU$135="X",1,0)*TRANSPOSE('CR Backing (Hide)'!$HX67:$LS67))</f>
        <v>0</v>
      </c>
      <c r="RG67" cm="1">
        <f t="array" ref="RG67">SUM(IF('Capacity Summary'!AV$36:AV$135="X",1,0)*TRANSPOSE('CR Backing (Hide)'!$HX67:$LS67))</f>
        <v>0</v>
      </c>
      <c r="RH67" cm="1">
        <f t="array" ref="RH67">SUM(IF('Capacity Summary'!AW$36:AW$135="X",1,0)*TRANSPOSE('CR Backing (Hide)'!$HX67:$LS67))</f>
        <v>0</v>
      </c>
      <c r="RI67" cm="1">
        <f t="array" ref="RI67">SUM(IF('Capacity Summary'!AX$36:AX$135="X",1,0)*TRANSPOSE('CR Backing (Hide)'!$HX67:$LS67))</f>
        <v>0</v>
      </c>
      <c r="RJ67" cm="1">
        <f t="array" ref="RJ67">SUM(IF('Capacity Summary'!AY$36:AY$135="X",1,0)*TRANSPOSE('CR Backing (Hide)'!$HX67:$LS67))</f>
        <v>0</v>
      </c>
      <c r="RK67" cm="1">
        <f t="array" ref="RK67">SUM(IF('Capacity Summary'!AZ$36:AZ$135="X",1,0)*TRANSPOSE('CR Backing (Hide)'!$HX67:$LS67))</f>
        <v>0</v>
      </c>
      <c r="RL67" cm="1">
        <f t="array" ref="RL67">SUM(IF('Capacity Summary'!BA$36:BA$135="X",1,0)*TRANSPOSE('CR Backing (Hide)'!$HX67:$LS67))</f>
        <v>0</v>
      </c>
      <c r="RM67" cm="1">
        <f t="array" ref="RM67">SUM(IF('Capacity Summary'!BB$36:BB$135="X",1,0)*TRANSPOSE('CR Backing (Hide)'!$HX67:$LS67))</f>
        <v>0</v>
      </c>
      <c r="RN67" cm="1">
        <f t="array" ref="RN67">SUM(IF('Capacity Summary'!BC$36:BC$135="X",1,0)*TRANSPOSE('CR Backing (Hide)'!$HX67:$LS67))</f>
        <v>0</v>
      </c>
      <c r="RO67" cm="1">
        <f t="array" ref="RO67">SUM(IF('Capacity Summary'!BD$36:BD$135="X",1,0)*TRANSPOSE('CR Backing (Hide)'!$HX67:$LS67))</f>
        <v>0</v>
      </c>
      <c r="RP67" cm="1">
        <f t="array" ref="RP67">SUM(IF('Capacity Summary'!BE$36:BE$135="X",1,0)*TRANSPOSE('CR Backing (Hide)'!$HX67:$LS67))</f>
        <v>0</v>
      </c>
      <c r="RQ67" cm="1">
        <f t="array" ref="RQ67">SUM(IF('Capacity Summary'!BF$36:BF$135="X",1,0)*TRANSPOSE('CR Backing (Hide)'!$HX67:$LS67))</f>
        <v>0</v>
      </c>
      <c r="RR67" cm="1">
        <f t="array" ref="RR67">SUM(IF('Capacity Summary'!BG$36:BG$135="X",1,0)*TRANSPOSE('CR Backing (Hide)'!$HX67:$LS67))</f>
        <v>0</v>
      </c>
      <c r="RT67" cm="1">
        <f t="array" ref="RT67">SUM(IF('Capacity Summary'!H$139:H$238="X",1,0)*TRANSPOSE('CR Backing (Hide)'!$LV67:$PQ67))</f>
        <v>0</v>
      </c>
      <c r="RU67" cm="1">
        <f t="array" ref="RU67">SUM(IF('Capacity Summary'!I$139:I$238="X",1,0)*TRANSPOSE('CR Backing (Hide)'!$LV67:$PQ67))</f>
        <v>0</v>
      </c>
      <c r="RV67" cm="1">
        <f t="array" ref="RV67">SUM(IF('Capacity Summary'!J$139:J$238="X",1,0)*TRANSPOSE('CR Backing (Hide)'!$LV67:$PQ67))</f>
        <v>0</v>
      </c>
      <c r="RW67" cm="1">
        <f t="array" ref="RW67">SUM(IF('Capacity Summary'!K$139:K$238="X",1,0)*TRANSPOSE('CR Backing (Hide)'!$LV67:$PQ67))</f>
        <v>0</v>
      </c>
      <c r="RX67" cm="1">
        <f t="array" ref="RX67">SUM(IF('Capacity Summary'!L$139:L$238="X",1,0)*TRANSPOSE('CR Backing (Hide)'!$LV67:$PQ67))</f>
        <v>0</v>
      </c>
      <c r="RY67" cm="1">
        <f t="array" ref="RY67">SUM(IF('Capacity Summary'!M$139:M$238="X",1,0)*TRANSPOSE('CR Backing (Hide)'!$LV67:$PQ67))</f>
        <v>0</v>
      </c>
      <c r="RZ67" cm="1">
        <f t="array" ref="RZ67">SUM(IF('Capacity Summary'!N$139:N$238="X",1,0)*TRANSPOSE('CR Backing (Hide)'!$LV67:$PQ67))</f>
        <v>0</v>
      </c>
      <c r="SA67" cm="1">
        <f t="array" ref="SA67">SUM(IF('Capacity Summary'!O$139:O$238="X",1,0)*TRANSPOSE('CR Backing (Hide)'!$LV67:$PQ67))</f>
        <v>0</v>
      </c>
      <c r="SB67" cm="1">
        <f t="array" ref="SB67">SUM(IF('Capacity Summary'!P$139:P$238="X",1,0)*TRANSPOSE('CR Backing (Hide)'!$LV67:$PQ67))</f>
        <v>0</v>
      </c>
      <c r="SC67" cm="1">
        <f t="array" ref="SC67">SUM(IF('Capacity Summary'!Q$139:Q$238="X",1,0)*TRANSPOSE('CR Backing (Hide)'!$LV67:$PQ67))</f>
        <v>0</v>
      </c>
      <c r="SD67" cm="1">
        <f t="array" ref="SD67">SUM(IF('Capacity Summary'!R$139:R$238="X",1,0)*TRANSPOSE('CR Backing (Hide)'!$LV67:$PQ67))</f>
        <v>0</v>
      </c>
      <c r="SE67" cm="1">
        <f t="array" ref="SE67">SUM(IF('Capacity Summary'!S$139:S$238="X",1,0)*TRANSPOSE('CR Backing (Hide)'!$LV67:$PQ67))</f>
        <v>0</v>
      </c>
      <c r="SF67" cm="1">
        <f t="array" ref="SF67">SUM(IF('Capacity Summary'!T$139:T$238="X",1,0)*TRANSPOSE('CR Backing (Hide)'!$LV67:$PQ67))</f>
        <v>0</v>
      </c>
      <c r="SG67" cm="1">
        <f t="array" ref="SG67">SUM(IF('Capacity Summary'!U$139:U$238="X",1,0)*TRANSPOSE('CR Backing (Hide)'!$LV67:$PQ67))</f>
        <v>0</v>
      </c>
      <c r="SH67" cm="1">
        <f t="array" ref="SH67">SUM(IF('Capacity Summary'!V$139:V$238="X",1,0)*TRANSPOSE('CR Backing (Hide)'!$LV67:$PQ67))</f>
        <v>0</v>
      </c>
      <c r="SI67" cm="1">
        <f t="array" ref="SI67">SUM(IF('Capacity Summary'!W$139:W$238="X",1,0)*TRANSPOSE('CR Backing (Hide)'!$LV67:$PQ67))</f>
        <v>0</v>
      </c>
      <c r="SJ67" cm="1">
        <f t="array" ref="SJ67">SUM(IF('Capacity Summary'!X$139:X$238="X",1,0)*TRANSPOSE('CR Backing (Hide)'!$LV67:$PQ67))</f>
        <v>0</v>
      </c>
      <c r="SK67" cm="1">
        <f t="array" ref="SK67">SUM(IF('Capacity Summary'!Y$139:Y$238="X",1,0)*TRANSPOSE('CR Backing (Hide)'!$LV67:$PQ67))</f>
        <v>0</v>
      </c>
      <c r="SL67" cm="1">
        <f t="array" ref="SL67">SUM(IF('Capacity Summary'!Z$139:Z$238="X",1,0)*TRANSPOSE('CR Backing (Hide)'!$LV67:$PQ67))</f>
        <v>0</v>
      </c>
      <c r="SM67" cm="1">
        <f t="array" ref="SM67">SUM(IF('Capacity Summary'!AA$139:AA$238="X",1,0)*TRANSPOSE('CR Backing (Hide)'!$LV67:$PQ67))</f>
        <v>0</v>
      </c>
      <c r="SN67" cm="1">
        <f t="array" ref="SN67">SUM(IF('Capacity Summary'!AB$139:AB$238="X",1,0)*TRANSPOSE('CR Backing (Hide)'!$LV67:$PQ67))</f>
        <v>0</v>
      </c>
      <c r="SO67" cm="1">
        <f t="array" ref="SO67">SUM(IF('Capacity Summary'!AC$139:AC$238="X",1,0)*TRANSPOSE('CR Backing (Hide)'!$LV67:$PQ67))</f>
        <v>0</v>
      </c>
      <c r="SP67" cm="1">
        <f t="array" ref="SP67">SUM(IF('Capacity Summary'!AD$139:AD$238="X",1,0)*TRANSPOSE('CR Backing (Hide)'!$LV67:$PQ67))</f>
        <v>0</v>
      </c>
      <c r="SQ67" cm="1">
        <f t="array" ref="SQ67">SUM(IF('Capacity Summary'!AE$139:AE$238="X",1,0)*TRANSPOSE('CR Backing (Hide)'!$LV67:$PQ67))</f>
        <v>0</v>
      </c>
      <c r="SR67" cm="1">
        <f t="array" ref="SR67">SUM(IF('Capacity Summary'!AF$139:AF$238="X",1,0)*TRANSPOSE('CR Backing (Hide)'!$LV67:$PQ67))</f>
        <v>0</v>
      </c>
      <c r="SS67" cm="1">
        <f t="array" ref="SS67">SUM(IF('Capacity Summary'!AG$139:AG$238="X",1,0)*TRANSPOSE('CR Backing (Hide)'!$LV67:$PQ67))</f>
        <v>0</v>
      </c>
      <c r="ST67" cm="1">
        <f t="array" ref="ST67">SUM(IF('Capacity Summary'!AH$139:AH$238="X",1,0)*TRANSPOSE('CR Backing (Hide)'!$LV67:$PQ67))</f>
        <v>0</v>
      </c>
      <c r="SU67" cm="1">
        <f t="array" ref="SU67">SUM(IF('Capacity Summary'!AI$139:AI$238="X",1,0)*TRANSPOSE('CR Backing (Hide)'!$LV67:$PQ67))</f>
        <v>0</v>
      </c>
      <c r="SV67" cm="1">
        <f t="array" ref="SV67">SUM(IF('Capacity Summary'!AJ$139:AJ$238="X",1,0)*TRANSPOSE('CR Backing (Hide)'!$LV67:$PQ67))</f>
        <v>0</v>
      </c>
      <c r="SW67" cm="1">
        <f t="array" ref="SW67">SUM(IF('Capacity Summary'!AK$139:AK$238="X",1,0)*TRANSPOSE('CR Backing (Hide)'!$LV67:$PQ67))</f>
        <v>0</v>
      </c>
      <c r="SX67" cm="1">
        <f t="array" ref="SX67">SUM(IF('Capacity Summary'!AL$139:AL$238="X",1,0)*TRANSPOSE('CR Backing (Hide)'!$LV67:$PQ67))</f>
        <v>0</v>
      </c>
      <c r="SY67" cm="1">
        <f t="array" ref="SY67">SUM(IF('Capacity Summary'!AM$139:AM$238="X",1,0)*TRANSPOSE('CR Backing (Hide)'!$LV67:$PQ67))</f>
        <v>0</v>
      </c>
      <c r="SZ67" cm="1">
        <f t="array" ref="SZ67">SUM(IF('Capacity Summary'!AN$139:AN$238="X",1,0)*TRANSPOSE('CR Backing (Hide)'!$LV67:$PQ67))</f>
        <v>0</v>
      </c>
      <c r="TA67" cm="1">
        <f t="array" ref="TA67">SUM(IF('Capacity Summary'!AO$139:AO$238="X",1,0)*TRANSPOSE('CR Backing (Hide)'!$LV67:$PQ67))</f>
        <v>0</v>
      </c>
      <c r="TB67" cm="1">
        <f t="array" ref="TB67">SUM(IF('Capacity Summary'!AP$139:AP$238="X",1,0)*TRANSPOSE('CR Backing (Hide)'!$LV67:$PQ67))</f>
        <v>0</v>
      </c>
      <c r="TC67" cm="1">
        <f t="array" ref="TC67">SUM(IF('Capacity Summary'!AQ$139:AQ$238="X",1,0)*TRANSPOSE('CR Backing (Hide)'!$LV67:$PQ67))</f>
        <v>0</v>
      </c>
      <c r="TD67" cm="1">
        <f t="array" ref="TD67">SUM(IF('Capacity Summary'!AR$139:AR$238="X",1,0)*TRANSPOSE('CR Backing (Hide)'!$LV67:$PQ67))</f>
        <v>0</v>
      </c>
      <c r="TE67" cm="1">
        <f t="array" ref="TE67">SUM(IF('Capacity Summary'!AS$139:AS$238="X",1,0)*TRANSPOSE('CR Backing (Hide)'!$LV67:$PQ67))</f>
        <v>0</v>
      </c>
      <c r="TF67" cm="1">
        <f t="array" ref="TF67">SUM(IF('Capacity Summary'!AT$139:AT$238="X",1,0)*TRANSPOSE('CR Backing (Hide)'!$LV67:$PQ67))</f>
        <v>0</v>
      </c>
      <c r="TG67" cm="1">
        <f t="array" ref="TG67">SUM(IF('Capacity Summary'!AU$139:AU$238="X",1,0)*TRANSPOSE('CR Backing (Hide)'!$LV67:$PQ67))</f>
        <v>0</v>
      </c>
      <c r="TH67" cm="1">
        <f t="array" ref="TH67">SUM(IF('Capacity Summary'!AV$139:AV$238="X",1,0)*TRANSPOSE('CR Backing (Hide)'!$LV67:$PQ67))</f>
        <v>0</v>
      </c>
      <c r="TI67" cm="1">
        <f t="array" ref="TI67">SUM(IF('Capacity Summary'!AW$139:AW$238="X",1,0)*TRANSPOSE('CR Backing (Hide)'!$LV67:$PQ67))</f>
        <v>0</v>
      </c>
      <c r="TJ67" cm="1">
        <f t="array" ref="TJ67">SUM(IF('Capacity Summary'!AX$139:AX$238="X",1,0)*TRANSPOSE('CR Backing (Hide)'!$LV67:$PQ67))</f>
        <v>0</v>
      </c>
      <c r="TK67" cm="1">
        <f t="array" ref="TK67">SUM(IF('Capacity Summary'!AY$139:AY$238="X",1,0)*TRANSPOSE('CR Backing (Hide)'!$LV67:$PQ67))</f>
        <v>0</v>
      </c>
      <c r="TL67" cm="1">
        <f t="array" ref="TL67">SUM(IF('Capacity Summary'!AZ$139:AZ$238="X",1,0)*TRANSPOSE('CR Backing (Hide)'!$LV67:$PQ67))</f>
        <v>0</v>
      </c>
      <c r="TM67" cm="1">
        <f t="array" ref="TM67">SUM(IF('Capacity Summary'!BA$139:BA$238="X",1,0)*TRANSPOSE('CR Backing (Hide)'!$LV67:$PQ67))</f>
        <v>0</v>
      </c>
      <c r="TN67" cm="1">
        <f t="array" ref="TN67">SUM(IF('Capacity Summary'!BB$139:BB$238="X",1,0)*TRANSPOSE('CR Backing (Hide)'!$LV67:$PQ67))</f>
        <v>0</v>
      </c>
      <c r="TO67" cm="1">
        <f t="array" ref="TO67">SUM(IF('Capacity Summary'!BC$139:BC$238="X",1,0)*TRANSPOSE('CR Backing (Hide)'!$LV67:$PQ67))</f>
        <v>0</v>
      </c>
      <c r="TP67" cm="1">
        <f t="array" ref="TP67">SUM(IF('Capacity Summary'!BD$139:BD$238="X",1,0)*TRANSPOSE('CR Backing (Hide)'!$LV67:$PQ67))</f>
        <v>0</v>
      </c>
      <c r="TQ67" cm="1">
        <f t="array" ref="TQ67">SUM(IF('Capacity Summary'!BE$139:BE$238="X",1,0)*TRANSPOSE('CR Backing (Hide)'!$LV67:$PQ67))</f>
        <v>0</v>
      </c>
      <c r="TR67" cm="1">
        <f t="array" ref="TR67">SUM(IF('Capacity Summary'!BF$139:BF$238="X",1,0)*TRANSPOSE('CR Backing (Hide)'!$LV67:$PQ67))</f>
        <v>0</v>
      </c>
      <c r="TS67" cm="1">
        <f t="array" ref="TS67">SUM(IF('Capacity Summary'!BG$139:BG$238="X",1,0)*TRANSPOSE('CR Backing (Hide)'!$LV67:$PQ67))</f>
        <v>0</v>
      </c>
    </row>
    <row r="68" spans="8:539" x14ac:dyDescent="0.25">
      <c r="H68" t="str">
        <f>ROW(H65)&amp;". "&amp;'Clinical resources'!B71</f>
        <v xml:space="preserve">65. </v>
      </c>
      <c r="J68" t="str" cm="1">
        <f t="array" ref="J68">IF(SUM(IF('Clinical resources'!F71:J71="X",1,0)*'Clinical resources'!F$4:J$4)&gt;0,"X","")</f>
        <v/>
      </c>
      <c r="K68" t="str" cm="1">
        <f t="array" ref="K68">IF(SUM(IF('Clinical resources'!K71:O71="X",1,0)*'Clinical resources'!K$4:O$4)&gt;0,"X","")</f>
        <v/>
      </c>
      <c r="L68" t="str" cm="1">
        <f t="array" ref="L68">IF(SUM(IF('Clinical resources'!P71:T71="X",1,0)*'Clinical resources'!P$4:T$4)&gt;0,"X","")</f>
        <v/>
      </c>
      <c r="M68" t="str" cm="1">
        <f t="array" ref="M68">IF(SUM(IF('Clinical resources'!U71:Y71="X",1,0)*'Clinical resources'!U$4:Y$4)&gt;0,"X","")</f>
        <v/>
      </c>
      <c r="N68" t="str" cm="1">
        <f t="array" ref="N68">IF(SUM(IF('Clinical resources'!Z71:AD71="X",1,0)*'Clinical resources'!Z$4:AD$4)&gt;0,"X","")</f>
        <v/>
      </c>
      <c r="O68" t="str" cm="1">
        <f t="array" ref="O68">IF(SUM(IF('Clinical resources'!AE71:AI71="X",1,0)*'Clinical resources'!AE$4:AI$4)&gt;0,"X","")</f>
        <v/>
      </c>
      <c r="P68" t="str" cm="1">
        <f t="array" ref="P68">IF(SUM(IF('Clinical resources'!AJ71:AN71="X",1,0)*'Clinical resources'!AJ$4:AN$4)&gt;0,"X","")</f>
        <v/>
      </c>
      <c r="Q68" t="str" cm="1">
        <f t="array" ref="Q68">IF(SUM(IF('Clinical resources'!AO71:AS71="X",1,0)*'Clinical resources'!AO$4:AS$4)&gt;0,"X","")</f>
        <v/>
      </c>
      <c r="R68" t="str" cm="1">
        <f t="array" ref="R68">IF(SUM(IF('Clinical resources'!AT71:AX71="X",1,0)*'Clinical resources'!AT$4:AX$4)&gt;0,"X","")</f>
        <v/>
      </c>
      <c r="S68" t="str" cm="1">
        <f t="array" ref="S68">IF(SUM(IF('Clinical resources'!AY71:BC71="X",1,0)*'Clinical resources'!AY$4:BC$4)&gt;0,"X","")</f>
        <v/>
      </c>
      <c r="T68" t="str" cm="1">
        <f t="array" ref="T68">IF(SUM(IF('Clinical resources'!BD71:BH71="X",1,0)*'Clinical resources'!BD$4:BH$4)&gt;0,"X","")</f>
        <v/>
      </c>
      <c r="U68" t="str" cm="1">
        <f t="array" ref="U68">IF(SUM(IF('Clinical resources'!BI71:BM71="X",1,0)*'Clinical resources'!BI$4:BM$4)&gt;0,"X","")</f>
        <v/>
      </c>
      <c r="V68" t="str" cm="1">
        <f t="array" ref="V68">IF(SUM(IF('Clinical resources'!BN71:BR71="X",1,0)*'Clinical resources'!BN$4:BR$4)&gt;0,"X","")</f>
        <v/>
      </c>
      <c r="W68" t="str" cm="1">
        <f t="array" ref="W68">IF(SUM(IF('Clinical resources'!BS71:BW71="X",1,0)*'Clinical resources'!BS$4:BW$4)&gt;0,"X","")</f>
        <v/>
      </c>
      <c r="X68" t="str" cm="1">
        <f t="array" ref="X68">IF(SUM(IF('Clinical resources'!BX71:CB71="X",1,0)*'Clinical resources'!BX$4:CB$4)&gt;0,"X","")</f>
        <v/>
      </c>
      <c r="AB68">
        <f t="array" ref="AB68">IF($J68:$X68='Capacity Backing (Hide)2'!B$67:B$81,1,0)</f>
        <v>0</v>
      </c>
      <c r="AC68">
        <f t="array" ref="AC68">IF($J68:$X68='Capacity Backing (Hide)2'!C$67:C$81,1,0)</f>
        <v>0</v>
      </c>
      <c r="AD68">
        <f t="array" ref="AD68">IF($J68:$X68='Capacity Backing (Hide)2'!D$67:D$81,1,0)</f>
        <v>0</v>
      </c>
      <c r="AE68">
        <f t="array" ref="AE68">IF($J68:$X68='Capacity Backing (Hide)2'!E$67:E$81,1,0)</f>
        <v>0</v>
      </c>
      <c r="AF68">
        <f t="array" ref="AF68">IF($J68:$X68='Capacity Backing (Hide)2'!F$67:F$81,1,0)</f>
        <v>0</v>
      </c>
      <c r="AG68">
        <f t="array" ref="AG68">IF($J68:$X68='Capacity Backing (Hide)2'!G$67:G$81,1,0)</f>
        <v>0</v>
      </c>
      <c r="AH68">
        <f t="array" ref="AH68">IF($J68:$X68='Capacity Backing (Hide)2'!H$67:H$81,1,0)</f>
        <v>0</v>
      </c>
      <c r="AI68">
        <f t="array" ref="AI68">IF($J68:$X68='Capacity Backing (Hide)2'!I$67:I$81,1,0)</f>
        <v>0</v>
      </c>
      <c r="AJ68">
        <f t="array" ref="AJ68">IF($J68:$X68='Capacity Backing (Hide)2'!J$67:J$81,1,0)</f>
        <v>0</v>
      </c>
      <c r="AK68">
        <f t="array" ref="AK68">IF($J68:$X68='Capacity Backing (Hide)2'!K$67:K$81,1,0)</f>
        <v>0</v>
      </c>
      <c r="AL68">
        <f t="array" ref="AL68">IF($J68:$X68='Capacity Backing (Hide)2'!L$67:L$81,1,0)</f>
        <v>0</v>
      </c>
      <c r="AM68">
        <f t="array" ref="AM68">IF($J68:$X68='Capacity Backing (Hide)2'!M$67:M$81,1,0)</f>
        <v>0</v>
      </c>
      <c r="AN68">
        <f t="array" ref="AN68">IF($J68:$X68='Capacity Backing (Hide)2'!N$67:N$81,1,0)</f>
        <v>0</v>
      </c>
      <c r="AO68">
        <f t="array" ref="AO68">IF($J68:$X68='Capacity Backing (Hide)2'!O$67:O$81,1,0)</f>
        <v>0</v>
      </c>
      <c r="AP68">
        <f t="array" ref="AP68">IF($J68:$X68='Capacity Backing (Hide)2'!P$67:P$81,1,0)</f>
        <v>0</v>
      </c>
      <c r="AQ68">
        <f t="array" ref="AQ68">IF($J68:$X68='Capacity Backing (Hide)2'!Q$67:Q$81,1,0)</f>
        <v>0</v>
      </c>
      <c r="AR68">
        <f t="array" ref="AR68">IF($J68:$X68='Capacity Backing (Hide)2'!R$67:R$81,1,0)</f>
        <v>0</v>
      </c>
      <c r="AS68">
        <f t="array" ref="AS68">IF($J68:$X68='Capacity Backing (Hide)2'!S$67:S$81,1,0)</f>
        <v>0</v>
      </c>
      <c r="AT68">
        <f t="array" ref="AT68">IF($J68:$X68='Capacity Backing (Hide)2'!T$67:T$81,1,0)</f>
        <v>0</v>
      </c>
      <c r="AU68">
        <f t="array" ref="AU68">IF($J68:$X68='Capacity Backing (Hide)2'!U$67:U$81,1,0)</f>
        <v>0</v>
      </c>
      <c r="AV68">
        <f t="array" ref="AV68">IF($J68:$X68='Capacity Backing (Hide)2'!V$67:V$81,1,0)</f>
        <v>0</v>
      </c>
      <c r="AW68">
        <f t="array" ref="AW68">IF($J68:$X68='Capacity Backing (Hide)2'!W$67:W$81,1,0)</f>
        <v>0</v>
      </c>
      <c r="AX68">
        <f t="array" ref="AX68">IF($J68:$X68='Capacity Backing (Hide)2'!X$67:X$81,1,0)</f>
        <v>0</v>
      </c>
      <c r="AY68">
        <f t="array" ref="AY68">IF($J68:$X68='Capacity Backing (Hide)2'!Y$67:Y$81,1,0)</f>
        <v>0</v>
      </c>
      <c r="AZ68">
        <f t="array" ref="AZ68">IF($J68:$X68='Capacity Backing (Hide)2'!Z$67:Z$81,1,0)</f>
        <v>0</v>
      </c>
      <c r="BA68">
        <f t="array" ref="BA68">IF($J68:$X68='Capacity Backing (Hide)2'!AA$67:AA$81,1,0)</f>
        <v>0</v>
      </c>
      <c r="BB68">
        <f t="array" ref="BB68">IF($J68:$X68='Capacity Backing (Hide)2'!AB$67:AB$81,1,0)</f>
        <v>0</v>
      </c>
      <c r="BC68">
        <f t="array" ref="BC68">IF($J68:$X68='Capacity Backing (Hide)2'!AC$67:AC$81,1,0)</f>
        <v>0</v>
      </c>
      <c r="BD68">
        <f t="array" ref="BD68">IF($J68:$X68='Capacity Backing (Hide)2'!AD$67:AD$81,1,0)</f>
        <v>0</v>
      </c>
      <c r="BE68">
        <f t="array" ref="BE68">IF($J68:$X68='Capacity Backing (Hide)2'!AE$67:AE$81,1,0)</f>
        <v>0</v>
      </c>
      <c r="BF68">
        <f t="array" ref="BF68">IF($J68:$X68='Capacity Backing (Hide)2'!AF$67:AF$81,1,0)</f>
        <v>0</v>
      </c>
      <c r="BG68">
        <f t="array" ref="BG68">IF($J68:$X68='Capacity Backing (Hide)2'!AG$67:AG$81,1,0)</f>
        <v>0</v>
      </c>
      <c r="BH68">
        <f t="array" ref="BH68">IF($J68:$X68='Capacity Backing (Hide)2'!AH$67:AH$81,1,0)</f>
        <v>0</v>
      </c>
      <c r="BI68">
        <f t="array" ref="BI68">IF($J68:$X68='Capacity Backing (Hide)2'!AI$67:AI$81,1,0)</f>
        <v>0</v>
      </c>
      <c r="BJ68">
        <f t="array" ref="BJ68">IF($J68:$X68='Capacity Backing (Hide)2'!AJ$67:AJ$81,1,0)</f>
        <v>0</v>
      </c>
      <c r="BK68">
        <f t="array" ref="BK68">IF($J68:$X68='Capacity Backing (Hide)2'!AK$67:AK$81,1,0)</f>
        <v>0</v>
      </c>
      <c r="BL68">
        <f t="array" ref="BL68">IF($J68:$X68='Capacity Backing (Hide)2'!AL$67:AL$81,1,0)</f>
        <v>0</v>
      </c>
      <c r="BM68">
        <f t="array" ref="BM68">IF($J68:$X68='Capacity Backing (Hide)2'!AM$67:AM$81,1,0)</f>
        <v>0</v>
      </c>
      <c r="BN68">
        <f t="array" ref="BN68">IF($J68:$X68='Capacity Backing (Hide)2'!AN$67:AN$81,1,0)</f>
        <v>0</v>
      </c>
      <c r="BO68">
        <f t="array" ref="BO68">IF($J68:$X68='Capacity Backing (Hide)2'!AO$67:AO$81,1,0)</f>
        <v>0</v>
      </c>
      <c r="BP68">
        <f t="array" ref="BP68">IF($J68:$X68='Capacity Backing (Hide)2'!AP$67:AP$81,1,0)</f>
        <v>0</v>
      </c>
      <c r="BQ68">
        <f t="array" ref="BQ68">IF($J68:$X68='Capacity Backing (Hide)2'!AQ$67:AQ$81,1,0)</f>
        <v>0</v>
      </c>
      <c r="BR68">
        <f t="array" ref="BR68">IF($J68:$X68='Capacity Backing (Hide)2'!AR$67:AR$81,1,0)</f>
        <v>0</v>
      </c>
      <c r="BS68">
        <f t="array" ref="BS68">IF($J68:$X68='Capacity Backing (Hide)2'!AS$67:AS$81,1,0)</f>
        <v>0</v>
      </c>
      <c r="BT68">
        <f t="array" ref="BT68">IF($J68:$X68='Capacity Backing (Hide)2'!AT$67:AT$81,1,0)</f>
        <v>0</v>
      </c>
      <c r="BU68">
        <f t="array" ref="BU68">IF($J68:$X68='Capacity Backing (Hide)2'!AU$67:AU$81,1,0)</f>
        <v>0</v>
      </c>
      <c r="BV68">
        <f t="array" ref="BV68">IF($J68:$X68='Capacity Backing (Hide)2'!AV$67:AV$81,1,0)</f>
        <v>0</v>
      </c>
      <c r="BW68">
        <f t="array" ref="BW68">IF($J68:$X68='Capacity Backing (Hide)2'!AW$67:AW$81,1,0)</f>
        <v>0</v>
      </c>
      <c r="BX68">
        <f t="array" ref="BX68">IF($J68:$X68='Capacity Backing (Hide)2'!AX$67:AX$81,1,0)</f>
        <v>0</v>
      </c>
      <c r="BY68">
        <f t="array" ref="BY68">IF($J68:$X68='Capacity Backing (Hide)2'!AY$67:AY$81,1,0)</f>
        <v>0</v>
      </c>
      <c r="BZ68">
        <f t="array" ref="BZ68">IF($J68:$X68='Capacity Backing (Hide)2'!AZ$67:AZ$81,1,0)</f>
        <v>0</v>
      </c>
      <c r="CA68">
        <f t="array" ref="CA68">IF($J68:$X68='Capacity Backing (Hide)2'!BA$67:BA$81,1,0)</f>
        <v>0</v>
      </c>
      <c r="CB68">
        <f t="array" ref="CB68">IF($J68:$X68='Capacity Backing (Hide)2'!BB$67:BB$81,1,0)</f>
        <v>0</v>
      </c>
      <c r="CC68">
        <f t="array" ref="CC68">IF($J68:$X68='Capacity Backing (Hide)2'!BC$67:BC$81,1,0)</f>
        <v>0</v>
      </c>
      <c r="CD68">
        <f t="array" ref="CD68">IF($J68:$X68='Capacity Backing (Hide)2'!BD$67:BD$81,1,0)</f>
        <v>0</v>
      </c>
      <c r="CE68">
        <f t="array" ref="CE68">IF($J68:$X68='Capacity Backing (Hide)2'!BE$67:BE$81,1,0)</f>
        <v>0</v>
      </c>
      <c r="CF68">
        <f t="array" ref="CF68">IF($J68:$X68='Capacity Backing (Hide)2'!BF$67:BF$81,1,0)</f>
        <v>0</v>
      </c>
      <c r="CG68">
        <f t="array" ref="CG68">IF($J68:$X68='Capacity Backing (Hide)2'!BG$67:BG$81,1,0)</f>
        <v>0</v>
      </c>
      <c r="CH68">
        <f t="array" ref="CH68">IF($J68:$X68='Capacity Backing (Hide)2'!BH$67:BH$81,1,0)</f>
        <v>0</v>
      </c>
      <c r="CI68">
        <f t="array" ref="CI68">IF($J68:$X68='Capacity Backing (Hide)2'!BI$67:BI$81,1,0)</f>
        <v>0</v>
      </c>
      <c r="CJ68">
        <f t="array" ref="CJ68">IF($J68:$X68='Capacity Backing (Hide)2'!BJ$67:BJ$81,1,0)</f>
        <v>0</v>
      </c>
      <c r="CK68">
        <f t="array" ref="CK68">IF($J68:$X68='Capacity Backing (Hide)2'!BK$67:BK$81,1,0)</f>
        <v>0</v>
      </c>
      <c r="CL68">
        <f t="array" ref="CL68">IF($J68:$X68='Capacity Backing (Hide)2'!BL$67:BL$81,1,0)</f>
        <v>0</v>
      </c>
      <c r="CM68">
        <f t="array" ref="CM68">IF($J68:$X68='Capacity Backing (Hide)2'!BM$67:BM$81,1,0)</f>
        <v>0</v>
      </c>
      <c r="CN68">
        <f t="array" ref="CN68">IF($J68:$X68='Capacity Backing (Hide)2'!BN$67:BN$81,1,0)</f>
        <v>0</v>
      </c>
      <c r="CO68">
        <f t="array" ref="CO68">IF($J68:$X68='Capacity Backing (Hide)2'!BO$67:BO$81,1,0)</f>
        <v>0</v>
      </c>
      <c r="CP68">
        <f t="array" ref="CP68">IF($J68:$X68='Capacity Backing (Hide)2'!BP$67:BP$81,1,0)</f>
        <v>0</v>
      </c>
      <c r="CQ68">
        <f t="array" ref="CQ68">IF($J68:$X68='Capacity Backing (Hide)2'!BQ$67:BQ$81,1,0)</f>
        <v>0</v>
      </c>
      <c r="CR68">
        <f t="array" ref="CR68">IF($J68:$X68='Capacity Backing (Hide)2'!BR$67:BR$81,1,0)</f>
        <v>0</v>
      </c>
      <c r="CS68">
        <f t="array" ref="CS68">IF($J68:$X68='Capacity Backing (Hide)2'!BS$67:BS$81,1,0)</f>
        <v>0</v>
      </c>
      <c r="CT68">
        <f t="array" ref="CT68">IF($J68:$X68='Capacity Backing (Hide)2'!BT$67:BT$81,1,0)</f>
        <v>0</v>
      </c>
      <c r="CU68">
        <f t="array" ref="CU68">IF($J68:$X68='Capacity Backing (Hide)2'!BU$67:BU$81,1,0)</f>
        <v>0</v>
      </c>
      <c r="CV68">
        <f t="array" ref="CV68">IF($J68:$X68='Capacity Backing (Hide)2'!BV$67:BV$81,1,0)</f>
        <v>0</v>
      </c>
      <c r="CW68">
        <f t="array" ref="CW68">IF($J68:$X68='Capacity Backing (Hide)2'!BW$67:BW$81,1,0)</f>
        <v>0</v>
      </c>
      <c r="CX68">
        <f t="array" ref="CX68">IF($J68:$X68='Capacity Backing (Hide)2'!BX$67:BX$81,1,0)</f>
        <v>0</v>
      </c>
      <c r="CY68">
        <f t="array" ref="CY68">IF($J68:$X68='Capacity Backing (Hide)2'!BY$67:BY$81,1,0)</f>
        <v>0</v>
      </c>
      <c r="CZ68">
        <f t="array" ref="CZ68">IF($J68:$X68='Capacity Backing (Hide)2'!BZ$67:BZ$81,1,0)</f>
        <v>0</v>
      </c>
      <c r="DA68">
        <f t="array" ref="DA68">IF($J68:$X68='Capacity Backing (Hide)2'!CA$67:CA$81,1,0)</f>
        <v>0</v>
      </c>
      <c r="DB68">
        <f t="array" ref="DB68">IF($J68:$X68='Capacity Backing (Hide)2'!CB$67:CB$81,1,0)</f>
        <v>0</v>
      </c>
      <c r="DC68">
        <f t="array" ref="DC68">IF($J68:$X68='Capacity Backing (Hide)2'!CC$67:CC$81,1,0)</f>
        <v>0</v>
      </c>
      <c r="DD68">
        <f t="array" ref="DD68">IF($J68:$X68='Capacity Backing (Hide)2'!CD$67:CD$81,1,0)</f>
        <v>0</v>
      </c>
      <c r="DE68">
        <f t="array" ref="DE68">IF($J68:$X68='Capacity Backing (Hide)2'!CE$67:CE$81,1,0)</f>
        <v>0</v>
      </c>
      <c r="DF68">
        <f t="array" ref="DF68">IF($J68:$X68='Capacity Backing (Hide)2'!CF$67:CF$81,1,0)</f>
        <v>0</v>
      </c>
      <c r="DG68">
        <f t="array" ref="DG68">IF($J68:$X68='Capacity Backing (Hide)2'!CG$67:CG$81,1,0)</f>
        <v>0</v>
      </c>
      <c r="DH68">
        <f t="array" ref="DH68">IF($J68:$X68='Capacity Backing (Hide)2'!CH$67:CH$81,1,0)</f>
        <v>0</v>
      </c>
      <c r="DI68">
        <f t="array" ref="DI68">IF($J68:$X68='Capacity Backing (Hide)2'!CI$67:CI$81,1,0)</f>
        <v>0</v>
      </c>
      <c r="DJ68">
        <f t="array" ref="DJ68">IF($J68:$X68='Capacity Backing (Hide)2'!CJ$67:CJ$81,1,0)</f>
        <v>0</v>
      </c>
      <c r="DK68">
        <f t="array" ref="DK68">IF($J68:$X68='Capacity Backing (Hide)2'!CK$67:CK$81,1,0)</f>
        <v>0</v>
      </c>
      <c r="DL68">
        <f t="array" ref="DL68">IF($J68:$X68='Capacity Backing (Hide)2'!CL$67:CL$81,1,0)</f>
        <v>0</v>
      </c>
      <c r="DM68">
        <f t="array" ref="DM68">IF($J68:$X68='Capacity Backing (Hide)2'!CM$67:CM$81,1,0)</f>
        <v>0</v>
      </c>
      <c r="DN68">
        <f t="array" ref="DN68">IF($J68:$X68='Capacity Backing (Hide)2'!CN$67:CN$81,1,0)</f>
        <v>0</v>
      </c>
      <c r="DO68">
        <f t="array" ref="DO68">IF($J68:$X68='Capacity Backing (Hide)2'!CO$67:CO$81,1,0)</f>
        <v>0</v>
      </c>
      <c r="DP68">
        <f t="array" ref="DP68">IF($J68:$X68='Capacity Backing (Hide)2'!CP$67:CP$81,1,0)</f>
        <v>0</v>
      </c>
      <c r="DQ68">
        <f t="array" ref="DQ68">IF($J68:$X68='Capacity Backing (Hide)2'!CQ$67:CQ$81,1,0)</f>
        <v>0</v>
      </c>
      <c r="DR68">
        <f t="array" ref="DR68">IF($J68:$X68='Capacity Backing (Hide)2'!CR$67:CR$81,1,0)</f>
        <v>0</v>
      </c>
      <c r="DS68">
        <f t="array" ref="DS68">IF($J68:$X68='Capacity Backing (Hide)2'!CS$67:CS$81,1,0)</f>
        <v>0</v>
      </c>
      <c r="DT68">
        <f t="array" ref="DT68">IF($J68:$X68='Capacity Backing (Hide)2'!CT$67:CT$81,1,0)</f>
        <v>0</v>
      </c>
      <c r="DU68">
        <f t="array" ref="DU68">IF($J68:$X68='Capacity Backing (Hide)2'!CU$67:CU$81,1,0)</f>
        <v>0</v>
      </c>
      <c r="DV68">
        <f t="array" ref="DV68">IF($J68:$X68='Capacity Backing (Hide)2'!CV$67:CV$81,1,0)</f>
        <v>0</v>
      </c>
      <c r="DW68">
        <f t="array" ref="DW68">IF($J68:$X68='Capacity Backing (Hide)2'!CW$67:CW$81,1,0)</f>
        <v>0</v>
      </c>
      <c r="DZ68">
        <f t="array" ref="DZ68">IF($J68:$X68='Capacity Backing (Hide)2'!B$203:CZ$217,1,0)</f>
        <v>0</v>
      </c>
      <c r="EA68">
        <f t="array" ref="EA68">IF($J68:$X68='Capacity Backing (Hide)2'!C$203:DA$217,1,0)</f>
        <v>0</v>
      </c>
      <c r="EB68">
        <f t="array" ref="EB68">IF($J68:$X68='Capacity Backing (Hide)2'!D$203:DB$217,1,0)</f>
        <v>0</v>
      </c>
      <c r="EC68">
        <f t="array" ref="EC68">IF($J68:$X68='Capacity Backing (Hide)2'!E$203:DC$217,1,0)</f>
        <v>0</v>
      </c>
      <c r="ED68">
        <f t="array" ref="ED68">IF($J68:$X68='Capacity Backing (Hide)2'!F$203:DD$217,1,0)</f>
        <v>0</v>
      </c>
      <c r="EE68">
        <f t="array" ref="EE68">IF($J68:$X68='Capacity Backing (Hide)2'!G$203:DE$217,1,0)</f>
        <v>0</v>
      </c>
      <c r="EF68">
        <f t="array" ref="EF68">IF($J68:$X68='Capacity Backing (Hide)2'!H$203:DF$217,1,0)</f>
        <v>0</v>
      </c>
      <c r="EG68">
        <f t="array" ref="EG68">IF($J68:$X68='Capacity Backing (Hide)2'!I$203:DG$217,1,0)</f>
        <v>0</v>
      </c>
      <c r="EH68">
        <f t="array" ref="EH68">IF($J68:$X68='Capacity Backing (Hide)2'!J$203:DH$217,1,0)</f>
        <v>0</v>
      </c>
      <c r="EI68">
        <f t="array" ref="EI68">IF($J68:$X68='Capacity Backing (Hide)2'!K$203:DI$217,1,0)</f>
        <v>0</v>
      </c>
      <c r="EJ68">
        <f t="array" ref="EJ68">IF($J68:$X68='Capacity Backing (Hide)2'!L$203:DJ$217,1,0)</f>
        <v>0</v>
      </c>
      <c r="EK68">
        <f t="array" ref="EK68">IF($J68:$X68='Capacity Backing (Hide)2'!M$203:DK$217,1,0)</f>
        <v>0</v>
      </c>
      <c r="EL68">
        <f t="array" ref="EL68">IF($J68:$X68='Capacity Backing (Hide)2'!N$203:DL$217,1,0)</f>
        <v>0</v>
      </c>
      <c r="EM68">
        <f t="array" ref="EM68">IF($J68:$X68='Capacity Backing (Hide)2'!O$203:DM$217,1,0)</f>
        <v>0</v>
      </c>
      <c r="EN68">
        <f t="array" ref="EN68">IF($J68:$X68='Capacity Backing (Hide)2'!P$203:DN$217,1,0)</f>
        <v>0</v>
      </c>
      <c r="EO68">
        <f t="array" ref="EO68">IF($J68:$X68='Capacity Backing (Hide)2'!Q$203:DO$217,1,0)</f>
        <v>0</v>
      </c>
      <c r="EP68">
        <f t="array" ref="EP68">IF($J68:$X68='Capacity Backing (Hide)2'!R$203:DP$217,1,0)</f>
        <v>0</v>
      </c>
      <c r="EQ68">
        <f t="array" ref="EQ68">IF($J68:$X68='Capacity Backing (Hide)2'!S$203:DQ$217,1,0)</f>
        <v>0</v>
      </c>
      <c r="ER68">
        <f t="array" ref="ER68">IF($J68:$X68='Capacity Backing (Hide)2'!T$203:DR$217,1,0)</f>
        <v>0</v>
      </c>
      <c r="ES68">
        <f t="array" ref="ES68">IF($J68:$X68='Capacity Backing (Hide)2'!U$203:DS$217,1,0)</f>
        <v>0</v>
      </c>
      <c r="ET68">
        <f t="array" ref="ET68">IF($J68:$X68='Capacity Backing (Hide)2'!V$203:DT$217,1,0)</f>
        <v>0</v>
      </c>
      <c r="EU68">
        <f t="array" ref="EU68">IF($J68:$X68='Capacity Backing (Hide)2'!W$203:DU$217,1,0)</f>
        <v>0</v>
      </c>
      <c r="EV68">
        <f t="array" ref="EV68">IF($J68:$X68='Capacity Backing (Hide)2'!X$203:DV$217,1,0)</f>
        <v>0</v>
      </c>
      <c r="EW68">
        <f t="array" ref="EW68">IF($J68:$X68='Capacity Backing (Hide)2'!Y$203:DW$217,1,0)</f>
        <v>0</v>
      </c>
      <c r="EX68">
        <f t="array" ref="EX68">IF($J68:$X68='Capacity Backing (Hide)2'!Z$203:DX$217,1,0)</f>
        <v>0</v>
      </c>
      <c r="EY68">
        <f t="array" ref="EY68">IF($J68:$X68='Capacity Backing (Hide)2'!AA$203:DY$217,1,0)</f>
        <v>0</v>
      </c>
      <c r="EZ68">
        <f t="array" ref="EZ68">IF($J68:$X68='Capacity Backing (Hide)2'!AB$203:DZ$217,1,0)</f>
        <v>0</v>
      </c>
      <c r="FA68">
        <f t="array" ref="FA68">IF($J68:$X68='Capacity Backing (Hide)2'!AC$203:EA$217,1,0)</f>
        <v>0</v>
      </c>
      <c r="FB68">
        <f t="array" ref="FB68">IF($J68:$X68='Capacity Backing (Hide)2'!AD$203:EB$217,1,0)</f>
        <v>0</v>
      </c>
      <c r="FC68">
        <f t="array" ref="FC68">IF($J68:$X68='Capacity Backing (Hide)2'!AE$203:EC$217,1,0)</f>
        <v>0</v>
      </c>
      <c r="FD68">
        <f t="array" ref="FD68">IF($J68:$X68='Capacity Backing (Hide)2'!AF$203:ED$217,1,0)</f>
        <v>0</v>
      </c>
      <c r="FE68">
        <f t="array" ref="FE68">IF($J68:$X68='Capacity Backing (Hide)2'!AG$203:EE$217,1,0)</f>
        <v>0</v>
      </c>
      <c r="FF68">
        <f t="array" ref="FF68">IF($J68:$X68='Capacity Backing (Hide)2'!AH$203:EF$217,1,0)</f>
        <v>0</v>
      </c>
      <c r="FG68">
        <f t="array" ref="FG68">IF($J68:$X68='Capacity Backing (Hide)2'!AI$203:EG$217,1,0)</f>
        <v>0</v>
      </c>
      <c r="FH68">
        <f t="array" ref="FH68">IF($J68:$X68='Capacity Backing (Hide)2'!AJ$203:EH$217,1,0)</f>
        <v>0</v>
      </c>
      <c r="FI68">
        <f t="array" ref="FI68">IF($J68:$X68='Capacity Backing (Hide)2'!AK$203:EI$217,1,0)</f>
        <v>0</v>
      </c>
      <c r="FJ68">
        <f t="array" ref="FJ68">IF($J68:$X68='Capacity Backing (Hide)2'!AL$203:EJ$217,1,0)</f>
        <v>0</v>
      </c>
      <c r="FK68">
        <f t="array" ref="FK68">IF($J68:$X68='Capacity Backing (Hide)2'!AM$203:EK$217,1,0)</f>
        <v>0</v>
      </c>
      <c r="FL68">
        <f t="array" ref="FL68">IF($J68:$X68='Capacity Backing (Hide)2'!AN$203:EL$217,1,0)</f>
        <v>0</v>
      </c>
      <c r="FM68">
        <f t="array" ref="FM68">IF($J68:$X68='Capacity Backing (Hide)2'!AO$203:EM$217,1,0)</f>
        <v>0</v>
      </c>
      <c r="FN68">
        <f t="array" ref="FN68">IF($J68:$X68='Capacity Backing (Hide)2'!AP$203:EN$217,1,0)</f>
        <v>0</v>
      </c>
      <c r="FO68">
        <f t="array" ref="FO68">IF($J68:$X68='Capacity Backing (Hide)2'!AQ$203:EO$217,1,0)</f>
        <v>0</v>
      </c>
      <c r="FP68">
        <f t="array" ref="FP68">IF($J68:$X68='Capacity Backing (Hide)2'!AR$203:EP$217,1,0)</f>
        <v>0</v>
      </c>
      <c r="FQ68">
        <f t="array" ref="FQ68">IF($J68:$X68='Capacity Backing (Hide)2'!AS$203:EQ$217,1,0)</f>
        <v>0</v>
      </c>
      <c r="FR68">
        <f t="array" ref="FR68">IF($J68:$X68='Capacity Backing (Hide)2'!AT$203:ER$217,1,0)</f>
        <v>0</v>
      </c>
      <c r="FS68">
        <f t="array" ref="FS68">IF($J68:$X68='Capacity Backing (Hide)2'!AU$203:ES$217,1,0)</f>
        <v>0</v>
      </c>
      <c r="FT68">
        <f t="array" ref="FT68">IF($J68:$X68='Capacity Backing (Hide)2'!AV$203:ET$217,1,0)</f>
        <v>0</v>
      </c>
      <c r="FU68">
        <f t="array" ref="FU68">IF($J68:$X68='Capacity Backing (Hide)2'!AW$203:EU$217,1,0)</f>
        <v>0</v>
      </c>
      <c r="FV68">
        <f t="array" ref="FV68">IF($J68:$X68='Capacity Backing (Hide)2'!AX$203:EV$217,1,0)</f>
        <v>0</v>
      </c>
      <c r="FW68">
        <f t="array" ref="FW68">IF($J68:$X68='Capacity Backing (Hide)2'!AY$203:EW$217,1,0)</f>
        <v>0</v>
      </c>
      <c r="FX68">
        <f t="array" ref="FX68">IF($J68:$X68='Capacity Backing (Hide)2'!AZ$203:EX$217,1,0)</f>
        <v>0</v>
      </c>
      <c r="FY68">
        <f t="array" ref="FY68">IF($J68:$X68='Capacity Backing (Hide)2'!BA$203:EY$217,1,0)</f>
        <v>0</v>
      </c>
      <c r="FZ68">
        <f t="array" ref="FZ68">IF($J68:$X68='Capacity Backing (Hide)2'!BB$203:EZ$217,1,0)</f>
        <v>0</v>
      </c>
      <c r="GA68">
        <f t="array" ref="GA68">IF($J68:$X68='Capacity Backing (Hide)2'!BC$203:FA$217,1,0)</f>
        <v>0</v>
      </c>
      <c r="GB68">
        <f t="array" ref="GB68">IF($J68:$X68='Capacity Backing (Hide)2'!BD$203:FB$217,1,0)</f>
        <v>0</v>
      </c>
      <c r="GC68">
        <f t="array" ref="GC68">IF($J68:$X68='Capacity Backing (Hide)2'!BE$203:FC$217,1,0)</f>
        <v>0</v>
      </c>
      <c r="GD68">
        <f t="array" ref="GD68">IF($J68:$X68='Capacity Backing (Hide)2'!BF$203:FD$217,1,0)</f>
        <v>0</v>
      </c>
      <c r="GE68">
        <f t="array" ref="GE68">IF($J68:$X68='Capacity Backing (Hide)2'!BG$203:FE$217,1,0)</f>
        <v>0</v>
      </c>
      <c r="GF68">
        <f t="array" ref="GF68">IF($J68:$X68='Capacity Backing (Hide)2'!BH$203:FF$217,1,0)</f>
        <v>0</v>
      </c>
      <c r="GG68">
        <f t="array" ref="GG68">IF($J68:$X68='Capacity Backing (Hide)2'!BI$203:FG$217,1,0)</f>
        <v>0</v>
      </c>
      <c r="GH68">
        <f t="array" ref="GH68">IF($J68:$X68='Capacity Backing (Hide)2'!BJ$203:FH$217,1,0)</f>
        <v>0</v>
      </c>
      <c r="GI68">
        <f t="array" ref="GI68">IF($J68:$X68='Capacity Backing (Hide)2'!BK$203:FI$217,1,0)</f>
        <v>0</v>
      </c>
      <c r="GJ68">
        <f t="array" ref="GJ68">IF($J68:$X68='Capacity Backing (Hide)2'!BL$203:FJ$217,1,0)</f>
        <v>0</v>
      </c>
      <c r="GK68">
        <f t="array" ref="GK68">IF($J68:$X68='Capacity Backing (Hide)2'!BM$203:FK$217,1,0)</f>
        <v>0</v>
      </c>
      <c r="GL68">
        <f t="array" ref="GL68">IF($J68:$X68='Capacity Backing (Hide)2'!BN$203:FL$217,1,0)</f>
        <v>0</v>
      </c>
      <c r="GM68">
        <f t="array" ref="GM68">IF($J68:$X68='Capacity Backing (Hide)2'!BO$203:FM$217,1,0)</f>
        <v>0</v>
      </c>
      <c r="GN68">
        <f t="array" ref="GN68">IF($J68:$X68='Capacity Backing (Hide)2'!BP$203:FN$217,1,0)</f>
        <v>0</v>
      </c>
      <c r="GO68">
        <f t="array" ref="GO68">IF($J68:$X68='Capacity Backing (Hide)2'!BQ$203:FO$217,1,0)</f>
        <v>0</v>
      </c>
      <c r="GP68">
        <f t="array" ref="GP68">IF($J68:$X68='Capacity Backing (Hide)2'!BR$203:FP$217,1,0)</f>
        <v>0</v>
      </c>
      <c r="GQ68">
        <f t="array" ref="GQ68">IF($J68:$X68='Capacity Backing (Hide)2'!BS$203:FQ$217,1,0)</f>
        <v>0</v>
      </c>
      <c r="GR68">
        <f t="array" ref="GR68">IF($J68:$X68='Capacity Backing (Hide)2'!BT$203:FR$217,1,0)</f>
        <v>0</v>
      </c>
      <c r="GS68">
        <f t="array" ref="GS68">IF($J68:$X68='Capacity Backing (Hide)2'!BU$203:FS$217,1,0)</f>
        <v>0</v>
      </c>
      <c r="GT68">
        <f t="array" ref="GT68">IF($J68:$X68='Capacity Backing (Hide)2'!BV$203:FT$217,1,0)</f>
        <v>0</v>
      </c>
      <c r="GU68">
        <f t="array" ref="GU68">IF($J68:$X68='Capacity Backing (Hide)2'!BW$203:FU$217,1,0)</f>
        <v>0</v>
      </c>
      <c r="GV68">
        <f t="array" ref="GV68">IF($J68:$X68='Capacity Backing (Hide)2'!BX$203:FV$217,1,0)</f>
        <v>0</v>
      </c>
      <c r="GW68">
        <f t="array" ref="GW68">IF($J68:$X68='Capacity Backing (Hide)2'!BY$203:FW$217,1,0)</f>
        <v>0</v>
      </c>
      <c r="GX68">
        <f t="array" ref="GX68">IF($J68:$X68='Capacity Backing (Hide)2'!BZ$203:FX$217,1,0)</f>
        <v>0</v>
      </c>
      <c r="GY68">
        <f t="array" ref="GY68">IF($J68:$X68='Capacity Backing (Hide)2'!CA$203:FY$217,1,0)</f>
        <v>0</v>
      </c>
      <c r="GZ68">
        <f t="array" ref="GZ68">IF($J68:$X68='Capacity Backing (Hide)2'!CB$203:FZ$217,1,0)</f>
        <v>0</v>
      </c>
      <c r="HA68">
        <f t="array" ref="HA68">IF($J68:$X68='Capacity Backing (Hide)2'!CC$203:GA$217,1,0)</f>
        <v>0</v>
      </c>
      <c r="HB68">
        <f t="array" ref="HB68">IF($J68:$X68='Capacity Backing (Hide)2'!CD$203:GB$217,1,0)</f>
        <v>0</v>
      </c>
      <c r="HC68">
        <f t="array" ref="HC68">IF($J68:$X68='Capacity Backing (Hide)2'!CE$203:GC$217,1,0)</f>
        <v>0</v>
      </c>
      <c r="HD68">
        <f t="array" ref="HD68">IF($J68:$X68='Capacity Backing (Hide)2'!CF$203:GD$217,1,0)</f>
        <v>0</v>
      </c>
      <c r="HE68">
        <f t="array" ref="HE68">IF($J68:$X68='Capacity Backing (Hide)2'!CG$203:GE$217,1,0)</f>
        <v>0</v>
      </c>
      <c r="HF68">
        <f t="array" ref="HF68">IF($J68:$X68='Capacity Backing (Hide)2'!CH$203:GF$217,1,0)</f>
        <v>0</v>
      </c>
      <c r="HG68">
        <f t="array" ref="HG68">IF($J68:$X68='Capacity Backing (Hide)2'!CI$203:GG$217,1,0)</f>
        <v>0</v>
      </c>
      <c r="HH68">
        <f t="array" ref="HH68">IF($J68:$X68='Capacity Backing (Hide)2'!CJ$203:GH$217,1,0)</f>
        <v>0</v>
      </c>
      <c r="HI68">
        <f t="array" ref="HI68">IF($J68:$X68='Capacity Backing (Hide)2'!CK$203:GI$217,1,0)</f>
        <v>0</v>
      </c>
      <c r="HJ68">
        <f t="array" ref="HJ68">IF($J68:$X68='Capacity Backing (Hide)2'!CL$203:GJ$217,1,0)</f>
        <v>0</v>
      </c>
      <c r="HK68">
        <f t="array" ref="HK68">IF($J68:$X68='Capacity Backing (Hide)2'!CM$203:GK$217,1,0)</f>
        <v>0</v>
      </c>
      <c r="HL68">
        <f t="array" ref="HL68">IF($J68:$X68='Capacity Backing (Hide)2'!CN$203:GL$217,1,0)</f>
        <v>0</v>
      </c>
      <c r="HM68">
        <f t="array" ref="HM68">IF($J68:$X68='Capacity Backing (Hide)2'!CO$203:GM$217,1,0)</f>
        <v>0</v>
      </c>
      <c r="HN68">
        <f t="array" ref="HN68">IF($J68:$X68='Capacity Backing (Hide)2'!CP$203:GN$217,1,0)</f>
        <v>0</v>
      </c>
      <c r="HO68">
        <f t="array" ref="HO68">IF($J68:$X68='Capacity Backing (Hide)2'!CQ$203:GO$217,1,0)</f>
        <v>0</v>
      </c>
      <c r="HP68">
        <f t="array" ref="HP68">IF($J68:$X68='Capacity Backing (Hide)2'!CR$203:GP$217,1,0)</f>
        <v>0</v>
      </c>
      <c r="HQ68">
        <f t="array" ref="HQ68">IF($J68:$X68='Capacity Backing (Hide)2'!CS$203:GQ$217,1,0)</f>
        <v>0</v>
      </c>
      <c r="HR68">
        <f t="array" ref="HR68">IF($J68:$X68='Capacity Backing (Hide)2'!CT$203:GR$217,1,0)</f>
        <v>0</v>
      </c>
      <c r="HS68">
        <f t="array" ref="HS68">IF($J68:$X68='Capacity Backing (Hide)2'!CU$203:GS$217,1,0)</f>
        <v>0</v>
      </c>
      <c r="HT68">
        <f t="array" ref="HT68">IF($J68:$X68='Capacity Backing (Hide)2'!CV$203:GT$217,1,0)</f>
        <v>0</v>
      </c>
      <c r="HU68">
        <f t="array" ref="HU68">IF($J68:$X68='Capacity Backing (Hide)2'!CW$203:GU$217,1,0)</f>
        <v>0</v>
      </c>
      <c r="HX68" s="224">
        <f>'Capacity Backing (Hide)2'!B$3*(AB68/MAX(1,SUMIFS('Treatment Backing (Hide)'!$B$110:$B$124,'Capacity Backing (Hide)2'!B$67:B$81,"X")))</f>
        <v>0</v>
      </c>
      <c r="HY68" s="224">
        <f>'Capacity Backing (Hide)2'!C$3*(AC68/MAX(1,SUMIFS('Treatment Backing (Hide)'!$B$110:$B$124,'Capacity Backing (Hide)2'!C$67:C$81,"X")))</f>
        <v>0</v>
      </c>
      <c r="HZ68" s="224">
        <f>'Capacity Backing (Hide)2'!D$3*(AD68/MAX(1,SUMIFS('Treatment Backing (Hide)'!$B$110:$B$124,'Capacity Backing (Hide)2'!D$67:D$81,"X")))</f>
        <v>0</v>
      </c>
      <c r="IA68" s="224">
        <f>'Capacity Backing (Hide)2'!E$3*(AE68/MAX(1,SUMIFS('Treatment Backing (Hide)'!$B$110:$B$124,'Capacity Backing (Hide)2'!E$67:E$81,"X")))</f>
        <v>0</v>
      </c>
      <c r="IB68" s="224">
        <f>'Capacity Backing (Hide)2'!F$3*(AF68/MAX(1,SUMIFS('Treatment Backing (Hide)'!$B$110:$B$124,'Capacity Backing (Hide)2'!F$67:F$81,"X")))</f>
        <v>0</v>
      </c>
      <c r="IC68" s="224">
        <f>'Capacity Backing (Hide)2'!G$3*(AG68/MAX(1,SUMIFS('Treatment Backing (Hide)'!$B$110:$B$124,'Capacity Backing (Hide)2'!G$67:G$81,"X")))</f>
        <v>0</v>
      </c>
      <c r="ID68" s="224">
        <f>'Capacity Backing (Hide)2'!H$3*(AH68/MAX(1,SUMIFS('Treatment Backing (Hide)'!$B$110:$B$124,'Capacity Backing (Hide)2'!H$67:H$81,"X")))</f>
        <v>0</v>
      </c>
      <c r="IE68" s="224">
        <f>'Capacity Backing (Hide)2'!I$3*(AI68/MAX(1,SUMIFS('Treatment Backing (Hide)'!$B$110:$B$124,'Capacity Backing (Hide)2'!I$67:I$81,"X")))</f>
        <v>0</v>
      </c>
      <c r="IF68" s="224">
        <f>'Capacity Backing (Hide)2'!J$3*(AJ68/MAX(1,SUMIFS('Treatment Backing (Hide)'!$B$110:$B$124,'Capacity Backing (Hide)2'!J$67:J$81,"X")))</f>
        <v>0</v>
      </c>
      <c r="IG68" s="224">
        <f>'Capacity Backing (Hide)2'!K$3*(AK68/MAX(1,SUMIFS('Treatment Backing (Hide)'!$B$110:$B$124,'Capacity Backing (Hide)2'!K$67:K$81,"X")))</f>
        <v>0</v>
      </c>
      <c r="IH68" s="224">
        <f>'Capacity Backing (Hide)2'!L$3*(AL68/MAX(1,SUMIFS('Treatment Backing (Hide)'!$B$110:$B$124,'Capacity Backing (Hide)2'!L$67:L$81,"X")))</f>
        <v>0</v>
      </c>
      <c r="II68" s="224">
        <f>'Capacity Backing (Hide)2'!M$3*(AM68/MAX(1,SUMIFS('Treatment Backing (Hide)'!$B$110:$B$124,'Capacity Backing (Hide)2'!M$67:M$81,"X")))</f>
        <v>0</v>
      </c>
      <c r="IJ68" s="224">
        <f>'Capacity Backing (Hide)2'!N$3*(AN68/MAX(1,SUMIFS('Treatment Backing (Hide)'!$B$110:$B$124,'Capacity Backing (Hide)2'!N$67:N$81,"X")))</f>
        <v>0</v>
      </c>
      <c r="IK68" s="224">
        <f>'Capacity Backing (Hide)2'!O$3*(AO68/MAX(1,SUMIFS('Treatment Backing (Hide)'!$B$110:$B$124,'Capacity Backing (Hide)2'!O$67:O$81,"X")))</f>
        <v>0</v>
      </c>
      <c r="IL68" s="224">
        <f>'Capacity Backing (Hide)2'!P$3*(AP68/MAX(1,SUMIFS('Treatment Backing (Hide)'!$B$110:$B$124,'Capacity Backing (Hide)2'!P$67:P$81,"X")))</f>
        <v>0</v>
      </c>
      <c r="IM68" s="224">
        <f>'Capacity Backing (Hide)2'!Q$3*(AQ68/MAX(1,SUMIFS('Treatment Backing (Hide)'!$B$110:$B$124,'Capacity Backing (Hide)2'!Q$67:Q$81,"X")))</f>
        <v>0</v>
      </c>
      <c r="IN68" s="224">
        <f>'Capacity Backing (Hide)2'!R$3*(AR68/MAX(1,SUMIFS('Treatment Backing (Hide)'!$B$110:$B$124,'Capacity Backing (Hide)2'!R$67:R$81,"X")))</f>
        <v>0</v>
      </c>
      <c r="IO68" s="224">
        <f>'Capacity Backing (Hide)2'!S$3*(AS68/MAX(1,SUMIFS('Treatment Backing (Hide)'!$B$110:$B$124,'Capacity Backing (Hide)2'!S$67:S$81,"X")))</f>
        <v>0</v>
      </c>
      <c r="IP68" s="224">
        <f>'Capacity Backing (Hide)2'!T$3*(AT68/MAX(1,SUMIFS('Treatment Backing (Hide)'!$B$110:$B$124,'Capacity Backing (Hide)2'!T$67:T$81,"X")))</f>
        <v>0</v>
      </c>
      <c r="IQ68" s="224">
        <f>'Capacity Backing (Hide)2'!U$3*(AU68/MAX(1,SUMIFS('Treatment Backing (Hide)'!$B$110:$B$124,'Capacity Backing (Hide)2'!U$67:U$81,"X")))</f>
        <v>0</v>
      </c>
      <c r="IR68" s="224">
        <f>'Capacity Backing (Hide)2'!V$3*(AV68/MAX(1,SUMIFS('Treatment Backing (Hide)'!$B$110:$B$124,'Capacity Backing (Hide)2'!V$67:V$81,"X")))</f>
        <v>0</v>
      </c>
      <c r="IS68" s="224">
        <f>'Capacity Backing (Hide)2'!W$3*(AW68/MAX(1,SUMIFS('Treatment Backing (Hide)'!$B$110:$B$124,'Capacity Backing (Hide)2'!W$67:W$81,"X")))</f>
        <v>0</v>
      </c>
      <c r="IT68" s="224">
        <f>'Capacity Backing (Hide)2'!X$3*(AX68/MAX(1,SUMIFS('Treatment Backing (Hide)'!$B$110:$B$124,'Capacity Backing (Hide)2'!X$67:X$81,"X")))</f>
        <v>0</v>
      </c>
      <c r="IU68" s="224">
        <f>'Capacity Backing (Hide)2'!Y$3*(AY68/MAX(1,SUMIFS('Treatment Backing (Hide)'!$B$110:$B$124,'Capacity Backing (Hide)2'!Y$67:Y$81,"X")))</f>
        <v>0</v>
      </c>
      <c r="IV68" s="224">
        <f>'Capacity Backing (Hide)2'!Z$3*(AZ68/MAX(1,SUMIFS('Treatment Backing (Hide)'!$B$110:$B$124,'Capacity Backing (Hide)2'!Z$67:Z$81,"X")))</f>
        <v>0</v>
      </c>
      <c r="IW68" s="224">
        <f>'Capacity Backing (Hide)2'!AA$3*(BA68/MAX(1,SUMIFS('Treatment Backing (Hide)'!$B$110:$B$124,'Capacity Backing (Hide)2'!AA$67:AA$81,"X")))</f>
        <v>0</v>
      </c>
      <c r="IX68" s="224">
        <f>'Capacity Backing (Hide)2'!AB$3*(BB68/MAX(1,SUMIFS('Treatment Backing (Hide)'!$B$110:$B$124,'Capacity Backing (Hide)2'!AB$67:AB$81,"X")))</f>
        <v>0</v>
      </c>
      <c r="IY68" s="224">
        <f>'Capacity Backing (Hide)2'!AC$3*(BC68/MAX(1,SUMIFS('Treatment Backing (Hide)'!$B$110:$B$124,'Capacity Backing (Hide)2'!AC$67:AC$81,"X")))</f>
        <v>0</v>
      </c>
      <c r="IZ68" s="224">
        <f>'Capacity Backing (Hide)2'!AD$3*(BD68/MAX(1,SUMIFS('Treatment Backing (Hide)'!$B$110:$B$124,'Capacity Backing (Hide)2'!AD$67:AD$81,"X")))</f>
        <v>0</v>
      </c>
      <c r="JA68" s="224">
        <f>'Capacity Backing (Hide)2'!AE$3*(BE68/MAX(1,SUMIFS('Treatment Backing (Hide)'!$B$110:$B$124,'Capacity Backing (Hide)2'!AE$67:AE$81,"X")))</f>
        <v>0</v>
      </c>
      <c r="JB68" s="224">
        <f>'Capacity Backing (Hide)2'!AF$3*(BF68/MAX(1,SUMIFS('Treatment Backing (Hide)'!$B$110:$B$124,'Capacity Backing (Hide)2'!AF$67:AF$81,"X")))</f>
        <v>0</v>
      </c>
      <c r="JC68" s="224">
        <f>'Capacity Backing (Hide)2'!AG$3*(BG68/MAX(1,SUMIFS('Treatment Backing (Hide)'!$B$110:$B$124,'Capacity Backing (Hide)2'!AG$67:AG$81,"X")))</f>
        <v>0</v>
      </c>
      <c r="JD68" s="224">
        <f>'Capacity Backing (Hide)2'!AH$3*(BH68/MAX(1,SUMIFS('Treatment Backing (Hide)'!$B$110:$B$124,'Capacity Backing (Hide)2'!AH$67:AH$81,"X")))</f>
        <v>0</v>
      </c>
      <c r="JE68" s="224">
        <f>'Capacity Backing (Hide)2'!AI$3*(BI68/MAX(1,SUMIFS('Treatment Backing (Hide)'!$B$110:$B$124,'Capacity Backing (Hide)2'!AI$67:AI$81,"X")))</f>
        <v>0</v>
      </c>
      <c r="JF68" s="224">
        <f>'Capacity Backing (Hide)2'!AJ$3*(BJ68/MAX(1,SUMIFS('Treatment Backing (Hide)'!$B$110:$B$124,'Capacity Backing (Hide)2'!AJ$67:AJ$81,"X")))</f>
        <v>0</v>
      </c>
      <c r="JG68" s="224">
        <f>'Capacity Backing (Hide)2'!AK$3*(BK68/MAX(1,SUMIFS('Treatment Backing (Hide)'!$B$110:$B$124,'Capacity Backing (Hide)2'!AK$67:AK$81,"X")))</f>
        <v>0</v>
      </c>
      <c r="JH68" s="224">
        <f>'Capacity Backing (Hide)2'!AL$3*(BL68/MAX(1,SUMIFS('Treatment Backing (Hide)'!$B$110:$B$124,'Capacity Backing (Hide)2'!AL$67:AL$81,"X")))</f>
        <v>0</v>
      </c>
      <c r="JI68" s="224">
        <f>'Capacity Backing (Hide)2'!AM$3*(BM68/MAX(1,SUMIFS('Treatment Backing (Hide)'!$B$110:$B$124,'Capacity Backing (Hide)2'!AM$67:AM$81,"X")))</f>
        <v>0</v>
      </c>
      <c r="JJ68" s="224">
        <f>'Capacity Backing (Hide)2'!AN$3*(BN68/MAX(1,SUMIFS('Treatment Backing (Hide)'!$B$110:$B$124,'Capacity Backing (Hide)2'!AN$67:AN$81,"X")))</f>
        <v>0</v>
      </c>
      <c r="JK68" s="224">
        <f>'Capacity Backing (Hide)2'!AO$3*(BO68/MAX(1,SUMIFS('Treatment Backing (Hide)'!$B$110:$B$124,'Capacity Backing (Hide)2'!AO$67:AO$81,"X")))</f>
        <v>0</v>
      </c>
      <c r="JL68" s="224">
        <f>'Capacity Backing (Hide)2'!AP$3*(BP68/MAX(1,SUMIFS('Treatment Backing (Hide)'!$B$110:$B$124,'Capacity Backing (Hide)2'!AP$67:AP$81,"X")))</f>
        <v>0</v>
      </c>
      <c r="JM68" s="224">
        <f>'Capacity Backing (Hide)2'!AQ$3*(BQ68/MAX(1,SUMIFS('Treatment Backing (Hide)'!$B$110:$B$124,'Capacity Backing (Hide)2'!AQ$67:AQ$81,"X")))</f>
        <v>0</v>
      </c>
      <c r="JN68" s="224">
        <f>'Capacity Backing (Hide)2'!AR$3*(BR68/MAX(1,SUMIFS('Treatment Backing (Hide)'!$B$110:$B$124,'Capacity Backing (Hide)2'!AR$67:AR$81,"X")))</f>
        <v>0</v>
      </c>
      <c r="JO68" s="224">
        <f>'Capacity Backing (Hide)2'!AS$3*(BS68/MAX(1,SUMIFS('Treatment Backing (Hide)'!$B$110:$B$124,'Capacity Backing (Hide)2'!AS$67:AS$81,"X")))</f>
        <v>0</v>
      </c>
      <c r="JP68" s="224">
        <f>'Capacity Backing (Hide)2'!AT$3*(BT68/MAX(1,SUMIFS('Treatment Backing (Hide)'!$B$110:$B$124,'Capacity Backing (Hide)2'!AT$67:AT$81,"X")))</f>
        <v>0</v>
      </c>
      <c r="JQ68" s="224">
        <f>'Capacity Backing (Hide)2'!AU$3*(BU68/MAX(1,SUMIFS('Treatment Backing (Hide)'!$B$110:$B$124,'Capacity Backing (Hide)2'!AU$67:AU$81,"X")))</f>
        <v>0</v>
      </c>
      <c r="JR68" s="224">
        <f>'Capacity Backing (Hide)2'!AV$3*(BV68/MAX(1,SUMIFS('Treatment Backing (Hide)'!$B$110:$B$124,'Capacity Backing (Hide)2'!AV$67:AV$81,"X")))</f>
        <v>0</v>
      </c>
      <c r="JS68" s="224">
        <f>'Capacity Backing (Hide)2'!AW$3*(BW68/MAX(1,SUMIFS('Treatment Backing (Hide)'!$B$110:$B$124,'Capacity Backing (Hide)2'!AW$67:AW$81,"X")))</f>
        <v>0</v>
      </c>
      <c r="JT68" s="224">
        <f>'Capacity Backing (Hide)2'!AX$3*(BX68/MAX(1,SUMIFS('Treatment Backing (Hide)'!$B$110:$B$124,'Capacity Backing (Hide)2'!AX$67:AX$81,"X")))</f>
        <v>0</v>
      </c>
      <c r="JU68" s="224">
        <f>'Capacity Backing (Hide)2'!AY$3*(BY68/MAX(1,SUMIFS('Treatment Backing (Hide)'!$B$110:$B$124,'Capacity Backing (Hide)2'!AY$67:AY$81,"X")))</f>
        <v>0</v>
      </c>
      <c r="JV68" s="224">
        <f>'Capacity Backing (Hide)2'!AZ$3*(BZ68/MAX(1,SUMIFS('Treatment Backing (Hide)'!$B$110:$B$124,'Capacity Backing (Hide)2'!AZ$67:AZ$81,"X")))</f>
        <v>0</v>
      </c>
      <c r="JW68" s="224">
        <f>'Capacity Backing (Hide)2'!BA$3*(CA68/MAX(1,SUMIFS('Treatment Backing (Hide)'!$B$110:$B$124,'Capacity Backing (Hide)2'!BA$67:BA$81,"X")))</f>
        <v>0</v>
      </c>
      <c r="JX68" s="224">
        <f>'Capacity Backing (Hide)2'!BB$3*(CB68/MAX(1,SUMIFS('Treatment Backing (Hide)'!$B$110:$B$124,'Capacity Backing (Hide)2'!BB$67:BB$81,"X")))</f>
        <v>0</v>
      </c>
      <c r="JY68" s="224">
        <f>'Capacity Backing (Hide)2'!BC$3*(CC68/MAX(1,SUMIFS('Treatment Backing (Hide)'!$B$110:$B$124,'Capacity Backing (Hide)2'!BC$67:BC$81,"X")))</f>
        <v>0</v>
      </c>
      <c r="JZ68" s="224">
        <f>'Capacity Backing (Hide)2'!BD$3*(CD68/MAX(1,SUMIFS('Treatment Backing (Hide)'!$B$110:$B$124,'Capacity Backing (Hide)2'!BD$67:BD$81,"X")))</f>
        <v>0</v>
      </c>
      <c r="KA68" s="224">
        <f>'Capacity Backing (Hide)2'!BE$3*(CE68/MAX(1,SUMIFS('Treatment Backing (Hide)'!$B$110:$B$124,'Capacity Backing (Hide)2'!BE$67:BE$81,"X")))</f>
        <v>0</v>
      </c>
      <c r="KB68" s="224">
        <f>'Capacity Backing (Hide)2'!BF$3*(CF68/MAX(1,SUMIFS('Treatment Backing (Hide)'!$B$110:$B$124,'Capacity Backing (Hide)2'!BF$67:BF$81,"X")))</f>
        <v>0</v>
      </c>
      <c r="KC68" s="224">
        <f>'Capacity Backing (Hide)2'!BG$3*(CG68/MAX(1,SUMIFS('Treatment Backing (Hide)'!$B$110:$B$124,'Capacity Backing (Hide)2'!BG$67:BG$81,"X")))</f>
        <v>0</v>
      </c>
      <c r="KD68" s="224">
        <f>'Capacity Backing (Hide)2'!BH$3*(CH68/MAX(1,SUMIFS('Treatment Backing (Hide)'!$B$110:$B$124,'Capacity Backing (Hide)2'!BH$67:BH$81,"X")))</f>
        <v>0</v>
      </c>
      <c r="KE68" s="224">
        <f>'Capacity Backing (Hide)2'!BI$3*(CI68/MAX(1,SUMIFS('Treatment Backing (Hide)'!$B$110:$B$124,'Capacity Backing (Hide)2'!BI$67:BI$81,"X")))</f>
        <v>0</v>
      </c>
      <c r="KF68" s="224">
        <f>'Capacity Backing (Hide)2'!BJ$3*(CJ68/MAX(1,SUMIFS('Treatment Backing (Hide)'!$B$110:$B$124,'Capacity Backing (Hide)2'!BJ$67:BJ$81,"X")))</f>
        <v>0</v>
      </c>
      <c r="KG68" s="224">
        <f>'Capacity Backing (Hide)2'!BK$3*(CK68/MAX(1,SUMIFS('Treatment Backing (Hide)'!$B$110:$B$124,'Capacity Backing (Hide)2'!BK$67:BK$81,"X")))</f>
        <v>0</v>
      </c>
      <c r="KH68" s="224">
        <f>'Capacity Backing (Hide)2'!BL$3*(CL68/MAX(1,SUMIFS('Treatment Backing (Hide)'!$B$110:$B$124,'Capacity Backing (Hide)2'!BL$67:BL$81,"X")))</f>
        <v>0</v>
      </c>
      <c r="KI68" s="224">
        <f>'Capacity Backing (Hide)2'!BM$3*(CM68/MAX(1,SUMIFS('Treatment Backing (Hide)'!$B$110:$B$124,'Capacity Backing (Hide)2'!BM$67:BM$81,"X")))</f>
        <v>0</v>
      </c>
      <c r="KJ68" s="224">
        <f>'Capacity Backing (Hide)2'!BN$3*(CN68/MAX(1,SUMIFS('Treatment Backing (Hide)'!$B$110:$B$124,'Capacity Backing (Hide)2'!BN$67:BN$81,"X")))</f>
        <v>0</v>
      </c>
      <c r="KK68" s="224">
        <f>'Capacity Backing (Hide)2'!BO$3*(CO68/MAX(1,SUMIFS('Treatment Backing (Hide)'!$B$110:$B$124,'Capacity Backing (Hide)2'!BO$67:BO$81,"X")))</f>
        <v>0</v>
      </c>
      <c r="KL68" s="224">
        <f>'Capacity Backing (Hide)2'!BP$3*(CP68/MAX(1,SUMIFS('Treatment Backing (Hide)'!$B$110:$B$124,'Capacity Backing (Hide)2'!BP$67:BP$81,"X")))</f>
        <v>0</v>
      </c>
      <c r="KM68" s="224">
        <f>'Capacity Backing (Hide)2'!BQ$3*(CQ68/MAX(1,SUMIFS('Treatment Backing (Hide)'!$B$110:$B$124,'Capacity Backing (Hide)2'!BQ$67:BQ$81,"X")))</f>
        <v>0</v>
      </c>
      <c r="KN68" s="224">
        <f>'Capacity Backing (Hide)2'!BR$3*(CR68/MAX(1,SUMIFS('Treatment Backing (Hide)'!$B$110:$B$124,'Capacity Backing (Hide)2'!BR$67:BR$81,"X")))</f>
        <v>0</v>
      </c>
      <c r="KO68" s="224">
        <f>'Capacity Backing (Hide)2'!BS$3*(CS68/MAX(1,SUMIFS('Treatment Backing (Hide)'!$B$110:$B$124,'Capacity Backing (Hide)2'!BS$67:BS$81,"X")))</f>
        <v>0</v>
      </c>
      <c r="KP68" s="224">
        <f>'Capacity Backing (Hide)2'!BT$3*(CT68/MAX(1,SUMIFS('Treatment Backing (Hide)'!$B$110:$B$124,'Capacity Backing (Hide)2'!BT$67:BT$81,"X")))</f>
        <v>0</v>
      </c>
      <c r="KQ68" s="224">
        <f>'Capacity Backing (Hide)2'!BU$3*(CU68/MAX(1,SUMIFS('Treatment Backing (Hide)'!$B$110:$B$124,'Capacity Backing (Hide)2'!BU$67:BU$81,"X")))</f>
        <v>0</v>
      </c>
      <c r="KR68" s="224">
        <f>'Capacity Backing (Hide)2'!BV$3*(CV68/MAX(1,SUMIFS('Treatment Backing (Hide)'!$B$110:$B$124,'Capacity Backing (Hide)2'!BV$67:BV$81,"X")))</f>
        <v>0</v>
      </c>
      <c r="KS68" s="224">
        <f>'Capacity Backing (Hide)2'!BW$3*(CW68/MAX(1,SUMIFS('Treatment Backing (Hide)'!$B$110:$B$124,'Capacity Backing (Hide)2'!BW$67:BW$81,"X")))</f>
        <v>0</v>
      </c>
      <c r="KT68" s="224">
        <f>'Capacity Backing (Hide)2'!BX$3*(CX68/MAX(1,SUMIFS('Treatment Backing (Hide)'!$B$110:$B$124,'Capacity Backing (Hide)2'!BX$67:BX$81,"X")))</f>
        <v>0</v>
      </c>
      <c r="KU68" s="224">
        <f>'Capacity Backing (Hide)2'!BY$3*(CY68/MAX(1,SUMIFS('Treatment Backing (Hide)'!$B$110:$B$124,'Capacity Backing (Hide)2'!BY$67:BY$81,"X")))</f>
        <v>0</v>
      </c>
      <c r="KV68" s="224">
        <f>'Capacity Backing (Hide)2'!BZ$3*(CZ68/MAX(1,SUMIFS('Treatment Backing (Hide)'!$B$110:$B$124,'Capacity Backing (Hide)2'!BZ$67:BZ$81,"X")))</f>
        <v>0</v>
      </c>
      <c r="KW68" s="224">
        <f>'Capacity Backing (Hide)2'!CA$3*(DA68/MAX(1,SUMIFS('Treatment Backing (Hide)'!$B$110:$B$124,'Capacity Backing (Hide)2'!CA$67:CA$81,"X")))</f>
        <v>0</v>
      </c>
      <c r="KX68" s="224">
        <f>'Capacity Backing (Hide)2'!CB$3*(DB68/MAX(1,SUMIFS('Treatment Backing (Hide)'!$B$110:$B$124,'Capacity Backing (Hide)2'!CB$67:CB$81,"X")))</f>
        <v>0</v>
      </c>
      <c r="KY68" s="224">
        <f>'Capacity Backing (Hide)2'!CC$3*(DC68/MAX(1,SUMIFS('Treatment Backing (Hide)'!$B$110:$B$124,'Capacity Backing (Hide)2'!CC$67:CC$81,"X")))</f>
        <v>0</v>
      </c>
      <c r="KZ68" s="224">
        <f>'Capacity Backing (Hide)2'!CD$3*(DD68/MAX(1,SUMIFS('Treatment Backing (Hide)'!$B$110:$B$124,'Capacity Backing (Hide)2'!CD$67:CD$81,"X")))</f>
        <v>0</v>
      </c>
      <c r="LA68" s="224">
        <f>'Capacity Backing (Hide)2'!CE$3*(DE68/MAX(1,SUMIFS('Treatment Backing (Hide)'!$B$110:$B$124,'Capacity Backing (Hide)2'!CE$67:CE$81,"X")))</f>
        <v>0</v>
      </c>
      <c r="LB68" s="224">
        <f>'Capacity Backing (Hide)2'!CF$3*(DF68/MAX(1,SUMIFS('Treatment Backing (Hide)'!$B$110:$B$124,'Capacity Backing (Hide)2'!CF$67:CF$81,"X")))</f>
        <v>0</v>
      </c>
      <c r="LC68" s="224">
        <f>'Capacity Backing (Hide)2'!CG$3*(DG68/MAX(1,SUMIFS('Treatment Backing (Hide)'!$B$110:$B$124,'Capacity Backing (Hide)2'!CG$67:CG$81,"X")))</f>
        <v>0</v>
      </c>
      <c r="LD68" s="224">
        <f>'Capacity Backing (Hide)2'!CH$3*(DH68/MAX(1,SUMIFS('Treatment Backing (Hide)'!$B$110:$B$124,'Capacity Backing (Hide)2'!CH$67:CH$81,"X")))</f>
        <v>0</v>
      </c>
      <c r="LE68" s="224">
        <f>'Capacity Backing (Hide)2'!CI$3*(DI68/MAX(1,SUMIFS('Treatment Backing (Hide)'!$B$110:$B$124,'Capacity Backing (Hide)2'!CI$67:CI$81,"X")))</f>
        <v>0</v>
      </c>
      <c r="LF68" s="224">
        <f>'Capacity Backing (Hide)2'!CJ$3*(DJ68/MAX(1,SUMIFS('Treatment Backing (Hide)'!$B$110:$B$124,'Capacity Backing (Hide)2'!CJ$67:CJ$81,"X")))</f>
        <v>0</v>
      </c>
      <c r="LG68" s="224">
        <f>'Capacity Backing (Hide)2'!CK$3*(DK68/MAX(1,SUMIFS('Treatment Backing (Hide)'!$B$110:$B$124,'Capacity Backing (Hide)2'!CK$67:CK$81,"X")))</f>
        <v>0</v>
      </c>
      <c r="LH68" s="224">
        <f>'Capacity Backing (Hide)2'!CL$3*(DL68/MAX(1,SUMIFS('Treatment Backing (Hide)'!$B$110:$B$124,'Capacity Backing (Hide)2'!CL$67:CL$81,"X")))</f>
        <v>0</v>
      </c>
      <c r="LI68" s="224">
        <f>'Capacity Backing (Hide)2'!CM$3*(DM68/MAX(1,SUMIFS('Treatment Backing (Hide)'!$B$110:$B$124,'Capacity Backing (Hide)2'!CM$67:CM$81,"X")))</f>
        <v>0</v>
      </c>
      <c r="LJ68" s="224">
        <f>'Capacity Backing (Hide)2'!CN$3*(DN68/MAX(1,SUMIFS('Treatment Backing (Hide)'!$B$110:$B$124,'Capacity Backing (Hide)2'!CN$67:CN$81,"X")))</f>
        <v>0</v>
      </c>
      <c r="LK68" s="224">
        <f>'Capacity Backing (Hide)2'!CO$3*(DO68/MAX(1,SUMIFS('Treatment Backing (Hide)'!$B$110:$B$124,'Capacity Backing (Hide)2'!CO$67:CO$81,"X")))</f>
        <v>0</v>
      </c>
      <c r="LL68" s="224">
        <f>'Capacity Backing (Hide)2'!CP$3*(DP68/MAX(1,SUMIFS('Treatment Backing (Hide)'!$B$110:$B$124,'Capacity Backing (Hide)2'!CP$67:CP$81,"X")))</f>
        <v>0</v>
      </c>
      <c r="LM68" s="224">
        <f>'Capacity Backing (Hide)2'!CQ$3*(DQ68/MAX(1,SUMIFS('Treatment Backing (Hide)'!$B$110:$B$124,'Capacity Backing (Hide)2'!CQ$67:CQ$81,"X")))</f>
        <v>0</v>
      </c>
      <c r="LN68" s="224">
        <f>'Capacity Backing (Hide)2'!CR$3*(DR68/MAX(1,SUMIFS('Treatment Backing (Hide)'!$B$110:$B$124,'Capacity Backing (Hide)2'!CR$67:CR$81,"X")))</f>
        <v>0</v>
      </c>
      <c r="LO68" s="224">
        <f>'Capacity Backing (Hide)2'!CS$3*(DS68/MAX(1,SUMIFS('Treatment Backing (Hide)'!$B$110:$B$124,'Capacity Backing (Hide)2'!CS$67:CS$81,"X")))</f>
        <v>0</v>
      </c>
      <c r="LP68" s="224">
        <f>'Capacity Backing (Hide)2'!CT$3*(DT68/MAX(1,SUMIFS('Treatment Backing (Hide)'!$B$110:$B$124,'Capacity Backing (Hide)2'!CT$67:CT$81,"X")))</f>
        <v>0</v>
      </c>
      <c r="LQ68" s="224">
        <f>'Capacity Backing (Hide)2'!CU$3*(DU68/MAX(1,SUMIFS('Treatment Backing (Hide)'!$B$110:$B$124,'Capacity Backing (Hide)2'!CU$67:CU$81,"X")))</f>
        <v>0</v>
      </c>
      <c r="LR68" s="224">
        <f>'Capacity Backing (Hide)2'!CV$3*(DV68/MAX(1,SUMIFS('Treatment Backing (Hide)'!$B$110:$B$124,'Capacity Backing (Hide)2'!CV$67:CV$81,"X")))</f>
        <v>0</v>
      </c>
      <c r="LS68" s="224">
        <f>'Capacity Backing (Hide)2'!CW$3*(DW68/MAX(1,SUMIFS('Treatment Backing (Hide)'!$B$110:$B$124,'Capacity Backing (Hide)2'!CW$67:CW$81,"X")))</f>
        <v>0</v>
      </c>
      <c r="LV68">
        <f>'Capacity Backing (Hide)2'!B$139*(AB68/MAX(1,SUMIFS('Treatment Backing (Hide)'!$B$110:$B$124,'Capacity Backing (Hide)2'!B$203:B$217,"X")))</f>
        <v>0</v>
      </c>
      <c r="LW68">
        <f>'Capacity Backing (Hide)2'!C$139*(AC68/MAX(1,SUMIFS('Treatment Backing (Hide)'!$B$110:$B$124,'Capacity Backing (Hide)2'!C$203:C$217,"X")))</f>
        <v>0</v>
      </c>
      <c r="LX68">
        <f>'Capacity Backing (Hide)2'!D$139*(AD68/MAX(1,SUMIFS('Treatment Backing (Hide)'!$B$110:$B$124,'Capacity Backing (Hide)2'!D$203:D$217,"X")))</f>
        <v>0</v>
      </c>
      <c r="LY68">
        <f>'Capacity Backing (Hide)2'!E$139*(AE68/MAX(1,SUMIFS('Treatment Backing (Hide)'!$B$110:$B$124,'Capacity Backing (Hide)2'!E$203:E$217,"X")))</f>
        <v>0</v>
      </c>
      <c r="LZ68">
        <f>'Capacity Backing (Hide)2'!F$139*(AF68/MAX(1,SUMIFS('Treatment Backing (Hide)'!$B$110:$B$124,'Capacity Backing (Hide)2'!F$203:F$217,"X")))</f>
        <v>0</v>
      </c>
      <c r="MA68">
        <f>'Capacity Backing (Hide)2'!G$139*(AG68/MAX(1,SUMIFS('Treatment Backing (Hide)'!$B$110:$B$124,'Capacity Backing (Hide)2'!G$203:G$217,"X")))</f>
        <v>0</v>
      </c>
      <c r="MB68">
        <f>'Capacity Backing (Hide)2'!H$139*(AH68/MAX(1,SUMIFS('Treatment Backing (Hide)'!$B$110:$B$124,'Capacity Backing (Hide)2'!H$203:H$217,"X")))</f>
        <v>0</v>
      </c>
      <c r="MC68">
        <f>'Capacity Backing (Hide)2'!I$139*(AI68/MAX(1,SUMIFS('Treatment Backing (Hide)'!$B$110:$B$124,'Capacity Backing (Hide)2'!I$203:I$217,"X")))</f>
        <v>0</v>
      </c>
      <c r="MD68">
        <f>'Capacity Backing (Hide)2'!J$139*(AJ68/MAX(1,SUMIFS('Treatment Backing (Hide)'!$B$110:$B$124,'Capacity Backing (Hide)2'!J$203:J$217,"X")))</f>
        <v>0</v>
      </c>
      <c r="ME68">
        <f>'Capacity Backing (Hide)2'!K$139*(AK68/MAX(1,SUMIFS('Treatment Backing (Hide)'!$B$110:$B$124,'Capacity Backing (Hide)2'!K$203:K$217,"X")))</f>
        <v>0</v>
      </c>
      <c r="MF68">
        <f>'Capacity Backing (Hide)2'!L$139*(AL68/MAX(1,SUMIFS('Treatment Backing (Hide)'!$B$110:$B$124,'Capacity Backing (Hide)2'!L$203:L$217,"X")))</f>
        <v>0</v>
      </c>
      <c r="MG68">
        <f>'Capacity Backing (Hide)2'!M$139*(AM68/MAX(1,SUMIFS('Treatment Backing (Hide)'!$B$110:$B$124,'Capacity Backing (Hide)2'!M$203:M$217,"X")))</f>
        <v>0</v>
      </c>
      <c r="MH68">
        <f>'Capacity Backing (Hide)2'!N$139*(AN68/MAX(1,SUMIFS('Treatment Backing (Hide)'!$B$110:$B$124,'Capacity Backing (Hide)2'!N$203:N$217,"X")))</f>
        <v>0</v>
      </c>
      <c r="MI68">
        <f>'Capacity Backing (Hide)2'!O$139*(AO68/MAX(1,SUMIFS('Treatment Backing (Hide)'!$B$110:$B$124,'Capacity Backing (Hide)2'!O$203:O$217,"X")))</f>
        <v>0</v>
      </c>
      <c r="MJ68">
        <f>'Capacity Backing (Hide)2'!P$139*(AP68/MAX(1,SUMIFS('Treatment Backing (Hide)'!$B$110:$B$124,'Capacity Backing (Hide)2'!P$203:P$217,"X")))</f>
        <v>0</v>
      </c>
      <c r="MK68">
        <f>'Capacity Backing (Hide)2'!Q$139*(AQ68/MAX(1,SUMIFS('Treatment Backing (Hide)'!$B$110:$B$124,'Capacity Backing (Hide)2'!Q$203:Q$217,"X")))</f>
        <v>0</v>
      </c>
      <c r="ML68">
        <f>'Capacity Backing (Hide)2'!R$139*(AR68/MAX(1,SUMIFS('Treatment Backing (Hide)'!$B$110:$B$124,'Capacity Backing (Hide)2'!R$203:R$217,"X")))</f>
        <v>0</v>
      </c>
      <c r="MM68">
        <f>'Capacity Backing (Hide)2'!S$139*(AS68/MAX(1,SUMIFS('Treatment Backing (Hide)'!$B$110:$B$124,'Capacity Backing (Hide)2'!S$203:S$217,"X")))</f>
        <v>0</v>
      </c>
      <c r="MN68">
        <f>'Capacity Backing (Hide)2'!T$139*(AT68/MAX(1,SUMIFS('Treatment Backing (Hide)'!$B$110:$B$124,'Capacity Backing (Hide)2'!T$203:T$217,"X")))</f>
        <v>0</v>
      </c>
      <c r="MO68">
        <f>'Capacity Backing (Hide)2'!U$139*(AU68/MAX(1,SUMIFS('Treatment Backing (Hide)'!$B$110:$B$124,'Capacity Backing (Hide)2'!U$203:U$217,"X")))</f>
        <v>0</v>
      </c>
      <c r="MP68">
        <f>'Capacity Backing (Hide)2'!V$139*(AV68/MAX(1,SUMIFS('Treatment Backing (Hide)'!$B$110:$B$124,'Capacity Backing (Hide)2'!V$203:V$217,"X")))</f>
        <v>0</v>
      </c>
      <c r="MQ68">
        <f>'Capacity Backing (Hide)2'!W$139*(AW68/MAX(1,SUMIFS('Treatment Backing (Hide)'!$B$110:$B$124,'Capacity Backing (Hide)2'!W$203:W$217,"X")))</f>
        <v>0</v>
      </c>
      <c r="MR68">
        <f>'Capacity Backing (Hide)2'!X$139*(AX68/MAX(1,SUMIFS('Treatment Backing (Hide)'!$B$110:$B$124,'Capacity Backing (Hide)2'!X$203:X$217,"X")))</f>
        <v>0</v>
      </c>
      <c r="MS68">
        <f>'Capacity Backing (Hide)2'!Y$139*(AY68/MAX(1,SUMIFS('Treatment Backing (Hide)'!$B$110:$B$124,'Capacity Backing (Hide)2'!Y$203:Y$217,"X")))</f>
        <v>0</v>
      </c>
      <c r="MT68">
        <f>'Capacity Backing (Hide)2'!Z$139*(AZ68/MAX(1,SUMIFS('Treatment Backing (Hide)'!$B$110:$B$124,'Capacity Backing (Hide)2'!Z$203:Z$217,"X")))</f>
        <v>0</v>
      </c>
      <c r="MU68">
        <f>'Capacity Backing (Hide)2'!AA$139*(BA68/MAX(1,SUMIFS('Treatment Backing (Hide)'!$B$110:$B$124,'Capacity Backing (Hide)2'!AA$203:AA$217,"X")))</f>
        <v>0</v>
      </c>
      <c r="MV68">
        <f>'Capacity Backing (Hide)2'!AB$139*(BB68/MAX(1,SUMIFS('Treatment Backing (Hide)'!$B$110:$B$124,'Capacity Backing (Hide)2'!AB$203:AB$217,"X")))</f>
        <v>0</v>
      </c>
      <c r="MW68">
        <f>'Capacity Backing (Hide)2'!AC$139*(BC68/MAX(1,SUMIFS('Treatment Backing (Hide)'!$B$110:$B$124,'Capacity Backing (Hide)2'!AC$203:AC$217,"X")))</f>
        <v>0</v>
      </c>
      <c r="MX68">
        <f>'Capacity Backing (Hide)2'!AD$139*(BD68/MAX(1,SUMIFS('Treatment Backing (Hide)'!$B$110:$B$124,'Capacity Backing (Hide)2'!AD$203:AD$217,"X")))</f>
        <v>0</v>
      </c>
      <c r="MY68">
        <f>'Capacity Backing (Hide)2'!AE$139*(BE68/MAX(1,SUMIFS('Treatment Backing (Hide)'!$B$110:$B$124,'Capacity Backing (Hide)2'!AE$203:AE$217,"X")))</f>
        <v>0</v>
      </c>
      <c r="MZ68">
        <f>'Capacity Backing (Hide)2'!AF$139*(BF68/MAX(1,SUMIFS('Treatment Backing (Hide)'!$B$110:$B$124,'Capacity Backing (Hide)2'!AF$203:AF$217,"X")))</f>
        <v>0</v>
      </c>
      <c r="NA68">
        <f>'Capacity Backing (Hide)2'!AG$139*(BG68/MAX(1,SUMIFS('Treatment Backing (Hide)'!$B$110:$B$124,'Capacity Backing (Hide)2'!AG$203:AG$217,"X")))</f>
        <v>0</v>
      </c>
      <c r="NB68">
        <f>'Capacity Backing (Hide)2'!AH$139*(BH68/MAX(1,SUMIFS('Treatment Backing (Hide)'!$B$110:$B$124,'Capacity Backing (Hide)2'!AH$203:AH$217,"X")))</f>
        <v>0</v>
      </c>
      <c r="NC68">
        <f>'Capacity Backing (Hide)2'!AI$139*(BI68/MAX(1,SUMIFS('Treatment Backing (Hide)'!$B$110:$B$124,'Capacity Backing (Hide)2'!AI$203:AI$217,"X")))</f>
        <v>0</v>
      </c>
      <c r="ND68">
        <f>'Capacity Backing (Hide)2'!AJ$139*(BJ68/MAX(1,SUMIFS('Treatment Backing (Hide)'!$B$110:$B$124,'Capacity Backing (Hide)2'!AJ$203:AJ$217,"X")))</f>
        <v>0</v>
      </c>
      <c r="NE68">
        <f>'Capacity Backing (Hide)2'!AK$139*(BK68/MAX(1,SUMIFS('Treatment Backing (Hide)'!$B$110:$B$124,'Capacity Backing (Hide)2'!AK$203:AK$217,"X")))</f>
        <v>0</v>
      </c>
      <c r="NF68">
        <f>'Capacity Backing (Hide)2'!AL$139*(BL68/MAX(1,SUMIFS('Treatment Backing (Hide)'!$B$110:$B$124,'Capacity Backing (Hide)2'!AL$203:AL$217,"X")))</f>
        <v>0</v>
      </c>
      <c r="NG68">
        <f>'Capacity Backing (Hide)2'!AM$139*(BM68/MAX(1,SUMIFS('Treatment Backing (Hide)'!$B$110:$B$124,'Capacity Backing (Hide)2'!AM$203:AM$217,"X")))</f>
        <v>0</v>
      </c>
      <c r="NH68">
        <f>'Capacity Backing (Hide)2'!AN$139*(BN68/MAX(1,SUMIFS('Treatment Backing (Hide)'!$B$110:$B$124,'Capacity Backing (Hide)2'!AN$203:AN$217,"X")))</f>
        <v>0</v>
      </c>
      <c r="NI68">
        <f>'Capacity Backing (Hide)2'!AO$139*(BO68/MAX(1,SUMIFS('Treatment Backing (Hide)'!$B$110:$B$124,'Capacity Backing (Hide)2'!AO$203:AO$217,"X")))</f>
        <v>0</v>
      </c>
      <c r="NJ68">
        <f>'Capacity Backing (Hide)2'!AP$139*(BP68/MAX(1,SUMIFS('Treatment Backing (Hide)'!$B$110:$B$124,'Capacity Backing (Hide)2'!AP$203:AP$217,"X")))</f>
        <v>0</v>
      </c>
      <c r="NK68">
        <f>'Capacity Backing (Hide)2'!AQ$139*(BQ68/MAX(1,SUMIFS('Treatment Backing (Hide)'!$B$110:$B$124,'Capacity Backing (Hide)2'!AQ$203:AQ$217,"X")))</f>
        <v>0</v>
      </c>
      <c r="NL68">
        <f>'Capacity Backing (Hide)2'!AR$139*(BR68/MAX(1,SUMIFS('Treatment Backing (Hide)'!$B$110:$B$124,'Capacity Backing (Hide)2'!AR$203:AR$217,"X")))</f>
        <v>0</v>
      </c>
      <c r="NM68">
        <f>'Capacity Backing (Hide)2'!AS$139*(BS68/MAX(1,SUMIFS('Treatment Backing (Hide)'!$B$110:$B$124,'Capacity Backing (Hide)2'!AS$203:AS$217,"X")))</f>
        <v>0</v>
      </c>
      <c r="NN68">
        <f>'Capacity Backing (Hide)2'!AT$139*(BT68/MAX(1,SUMIFS('Treatment Backing (Hide)'!$B$110:$B$124,'Capacity Backing (Hide)2'!AT$203:AT$217,"X")))</f>
        <v>0</v>
      </c>
      <c r="NO68">
        <f>'Capacity Backing (Hide)2'!AU$139*(BU68/MAX(1,SUMIFS('Treatment Backing (Hide)'!$B$110:$B$124,'Capacity Backing (Hide)2'!AU$203:AU$217,"X")))</f>
        <v>0</v>
      </c>
      <c r="NP68">
        <f>'Capacity Backing (Hide)2'!AV$139*(BV68/MAX(1,SUMIFS('Treatment Backing (Hide)'!$B$110:$B$124,'Capacity Backing (Hide)2'!AV$203:AV$217,"X")))</f>
        <v>0</v>
      </c>
      <c r="NQ68">
        <f>'Capacity Backing (Hide)2'!AW$139*(BW68/MAX(1,SUMIFS('Treatment Backing (Hide)'!$B$110:$B$124,'Capacity Backing (Hide)2'!AW$203:AW$217,"X")))</f>
        <v>0</v>
      </c>
      <c r="NR68">
        <f>'Capacity Backing (Hide)2'!AX$139*(BX68/MAX(1,SUMIFS('Treatment Backing (Hide)'!$B$110:$B$124,'Capacity Backing (Hide)2'!AX$203:AX$217,"X")))</f>
        <v>0</v>
      </c>
      <c r="NS68">
        <f>'Capacity Backing (Hide)2'!AY$139*(BY68/MAX(1,SUMIFS('Treatment Backing (Hide)'!$B$110:$B$124,'Capacity Backing (Hide)2'!AY$203:AY$217,"X")))</f>
        <v>0</v>
      </c>
      <c r="NT68">
        <f>'Capacity Backing (Hide)2'!AZ$139*(BZ68/MAX(1,SUMIFS('Treatment Backing (Hide)'!$B$110:$B$124,'Capacity Backing (Hide)2'!AZ$203:AZ$217,"X")))</f>
        <v>0</v>
      </c>
      <c r="NU68">
        <f>'Capacity Backing (Hide)2'!BA$139*(CA68/MAX(1,SUMIFS('Treatment Backing (Hide)'!$B$110:$B$124,'Capacity Backing (Hide)2'!BA$203:BA$217,"X")))</f>
        <v>0</v>
      </c>
      <c r="NV68">
        <f>'Capacity Backing (Hide)2'!BB$139*(CB68/MAX(1,SUMIFS('Treatment Backing (Hide)'!$B$110:$B$124,'Capacity Backing (Hide)2'!BB$203:BB$217,"X")))</f>
        <v>0</v>
      </c>
      <c r="NW68">
        <f>'Capacity Backing (Hide)2'!BC$139*(CC68/MAX(1,SUMIFS('Treatment Backing (Hide)'!$B$110:$B$124,'Capacity Backing (Hide)2'!BC$203:BC$217,"X")))</f>
        <v>0</v>
      </c>
      <c r="NX68">
        <f>'Capacity Backing (Hide)2'!BD$139*(CD68/MAX(1,SUMIFS('Treatment Backing (Hide)'!$B$110:$B$124,'Capacity Backing (Hide)2'!BD$203:BD$217,"X")))</f>
        <v>0</v>
      </c>
      <c r="NY68">
        <f>'Capacity Backing (Hide)2'!BE$139*(CE68/MAX(1,SUMIFS('Treatment Backing (Hide)'!$B$110:$B$124,'Capacity Backing (Hide)2'!BE$203:BE$217,"X")))</f>
        <v>0</v>
      </c>
      <c r="NZ68">
        <f>'Capacity Backing (Hide)2'!BF$139*(CF68/MAX(1,SUMIFS('Treatment Backing (Hide)'!$B$110:$B$124,'Capacity Backing (Hide)2'!BF$203:BF$217,"X")))</f>
        <v>0</v>
      </c>
      <c r="OA68">
        <f>'Capacity Backing (Hide)2'!BG$139*(CG68/MAX(1,SUMIFS('Treatment Backing (Hide)'!$B$110:$B$124,'Capacity Backing (Hide)2'!BG$203:BG$217,"X")))</f>
        <v>0</v>
      </c>
      <c r="OB68">
        <f>'Capacity Backing (Hide)2'!BH$139*(CH68/MAX(1,SUMIFS('Treatment Backing (Hide)'!$B$110:$B$124,'Capacity Backing (Hide)2'!BH$203:BH$217,"X")))</f>
        <v>0</v>
      </c>
      <c r="OC68">
        <f>'Capacity Backing (Hide)2'!BI$139*(CI68/MAX(1,SUMIFS('Treatment Backing (Hide)'!$B$110:$B$124,'Capacity Backing (Hide)2'!BI$203:BI$217,"X")))</f>
        <v>0</v>
      </c>
      <c r="OD68">
        <f>'Capacity Backing (Hide)2'!BJ$139*(CJ68/MAX(1,SUMIFS('Treatment Backing (Hide)'!$B$110:$B$124,'Capacity Backing (Hide)2'!BJ$203:BJ$217,"X")))</f>
        <v>0</v>
      </c>
      <c r="OE68">
        <f>'Capacity Backing (Hide)2'!BK$139*(CK68/MAX(1,SUMIFS('Treatment Backing (Hide)'!$B$110:$B$124,'Capacity Backing (Hide)2'!BK$203:BK$217,"X")))</f>
        <v>0</v>
      </c>
      <c r="OF68">
        <f>'Capacity Backing (Hide)2'!BL$139*(CL68/MAX(1,SUMIFS('Treatment Backing (Hide)'!$B$110:$B$124,'Capacity Backing (Hide)2'!BL$203:BL$217,"X")))</f>
        <v>0</v>
      </c>
      <c r="OG68">
        <f>'Capacity Backing (Hide)2'!BM$139*(CM68/MAX(1,SUMIFS('Treatment Backing (Hide)'!$B$110:$B$124,'Capacity Backing (Hide)2'!BM$203:BM$217,"X")))</f>
        <v>0</v>
      </c>
      <c r="OH68">
        <f>'Capacity Backing (Hide)2'!BN$139*(CN68/MAX(1,SUMIFS('Treatment Backing (Hide)'!$B$110:$B$124,'Capacity Backing (Hide)2'!BN$203:BN$217,"X")))</f>
        <v>0</v>
      </c>
      <c r="OI68">
        <f>'Capacity Backing (Hide)2'!BO$139*(CO68/MAX(1,SUMIFS('Treatment Backing (Hide)'!$B$110:$B$124,'Capacity Backing (Hide)2'!BO$203:BO$217,"X")))</f>
        <v>0</v>
      </c>
      <c r="OJ68">
        <f>'Capacity Backing (Hide)2'!BP$139*(CP68/MAX(1,SUMIFS('Treatment Backing (Hide)'!$B$110:$B$124,'Capacity Backing (Hide)2'!BP$203:BP$217,"X")))</f>
        <v>0</v>
      </c>
      <c r="OK68">
        <f>'Capacity Backing (Hide)2'!BQ$139*(CQ68/MAX(1,SUMIFS('Treatment Backing (Hide)'!$B$110:$B$124,'Capacity Backing (Hide)2'!BQ$203:BQ$217,"X")))</f>
        <v>0</v>
      </c>
      <c r="OL68">
        <f>'Capacity Backing (Hide)2'!BR$139*(CR68/MAX(1,SUMIFS('Treatment Backing (Hide)'!$B$110:$B$124,'Capacity Backing (Hide)2'!BR$203:BR$217,"X")))</f>
        <v>0</v>
      </c>
      <c r="OM68">
        <f>'Capacity Backing (Hide)2'!BS$139*(CS68/MAX(1,SUMIFS('Treatment Backing (Hide)'!$B$110:$B$124,'Capacity Backing (Hide)2'!BS$203:BS$217,"X")))</f>
        <v>0</v>
      </c>
      <c r="ON68">
        <f>'Capacity Backing (Hide)2'!BT$139*(CT68/MAX(1,SUMIFS('Treatment Backing (Hide)'!$B$110:$B$124,'Capacity Backing (Hide)2'!BT$203:BT$217,"X")))</f>
        <v>0</v>
      </c>
      <c r="OO68">
        <f>'Capacity Backing (Hide)2'!BU$139*(CU68/MAX(1,SUMIFS('Treatment Backing (Hide)'!$B$110:$B$124,'Capacity Backing (Hide)2'!BU$203:BU$217,"X")))</f>
        <v>0</v>
      </c>
      <c r="OP68">
        <f>'Capacity Backing (Hide)2'!BV$139*(CV68/MAX(1,SUMIFS('Treatment Backing (Hide)'!$B$110:$B$124,'Capacity Backing (Hide)2'!BV$203:BV$217,"X")))</f>
        <v>0</v>
      </c>
      <c r="OQ68">
        <f>'Capacity Backing (Hide)2'!BW$139*(CW68/MAX(1,SUMIFS('Treatment Backing (Hide)'!$B$110:$B$124,'Capacity Backing (Hide)2'!BW$203:BW$217,"X")))</f>
        <v>0</v>
      </c>
      <c r="OR68">
        <f>'Capacity Backing (Hide)2'!BX$139*(CX68/MAX(1,SUMIFS('Treatment Backing (Hide)'!$B$110:$B$124,'Capacity Backing (Hide)2'!BX$203:BX$217,"X")))</f>
        <v>0</v>
      </c>
      <c r="OS68">
        <f>'Capacity Backing (Hide)2'!BY$139*(CY68/MAX(1,SUMIFS('Treatment Backing (Hide)'!$B$110:$B$124,'Capacity Backing (Hide)2'!BY$203:BY$217,"X")))</f>
        <v>0</v>
      </c>
      <c r="OT68">
        <f>'Capacity Backing (Hide)2'!BZ$139*(CZ68/MAX(1,SUMIFS('Treatment Backing (Hide)'!$B$110:$B$124,'Capacity Backing (Hide)2'!BZ$203:BZ$217,"X")))</f>
        <v>0</v>
      </c>
      <c r="OU68">
        <f>'Capacity Backing (Hide)2'!CA$139*(DA68/MAX(1,SUMIFS('Treatment Backing (Hide)'!$B$110:$B$124,'Capacity Backing (Hide)2'!CA$203:CA$217,"X")))</f>
        <v>0</v>
      </c>
      <c r="OV68">
        <f>'Capacity Backing (Hide)2'!CB$139*(DB68/MAX(1,SUMIFS('Treatment Backing (Hide)'!$B$110:$B$124,'Capacity Backing (Hide)2'!CB$203:CB$217,"X")))</f>
        <v>0</v>
      </c>
      <c r="OW68">
        <f>'Capacity Backing (Hide)2'!CC$139*(DC68/MAX(1,SUMIFS('Treatment Backing (Hide)'!$B$110:$B$124,'Capacity Backing (Hide)2'!CC$203:CC$217,"X")))</f>
        <v>0</v>
      </c>
      <c r="OX68">
        <f>'Capacity Backing (Hide)2'!CD$139*(DD68/MAX(1,SUMIFS('Treatment Backing (Hide)'!$B$110:$B$124,'Capacity Backing (Hide)2'!CD$203:CD$217,"X")))</f>
        <v>0</v>
      </c>
      <c r="OY68">
        <f>'Capacity Backing (Hide)2'!CE$139*(DE68/MAX(1,SUMIFS('Treatment Backing (Hide)'!$B$110:$B$124,'Capacity Backing (Hide)2'!CE$203:CE$217,"X")))</f>
        <v>0</v>
      </c>
      <c r="OZ68">
        <f>'Capacity Backing (Hide)2'!CF$139*(DF68/MAX(1,SUMIFS('Treatment Backing (Hide)'!$B$110:$B$124,'Capacity Backing (Hide)2'!CF$203:CF$217,"X")))</f>
        <v>0</v>
      </c>
      <c r="PA68">
        <f>'Capacity Backing (Hide)2'!CG$139*(DG68/MAX(1,SUMIFS('Treatment Backing (Hide)'!$B$110:$B$124,'Capacity Backing (Hide)2'!CG$203:CG$217,"X")))</f>
        <v>0</v>
      </c>
      <c r="PB68">
        <f>'Capacity Backing (Hide)2'!CH$139*(DH68/MAX(1,SUMIFS('Treatment Backing (Hide)'!$B$110:$B$124,'Capacity Backing (Hide)2'!CH$203:CH$217,"X")))</f>
        <v>0</v>
      </c>
      <c r="PC68">
        <f>'Capacity Backing (Hide)2'!CI$139*(DI68/MAX(1,SUMIFS('Treatment Backing (Hide)'!$B$110:$B$124,'Capacity Backing (Hide)2'!CI$203:CI$217,"X")))</f>
        <v>0</v>
      </c>
      <c r="PD68">
        <f>'Capacity Backing (Hide)2'!CJ$139*(DJ68/MAX(1,SUMIFS('Treatment Backing (Hide)'!$B$110:$B$124,'Capacity Backing (Hide)2'!CJ$203:CJ$217,"X")))</f>
        <v>0</v>
      </c>
      <c r="PE68">
        <f>'Capacity Backing (Hide)2'!CK$139*(DK68/MAX(1,SUMIFS('Treatment Backing (Hide)'!$B$110:$B$124,'Capacity Backing (Hide)2'!CK$203:CK$217,"X")))</f>
        <v>0</v>
      </c>
      <c r="PF68">
        <f>'Capacity Backing (Hide)2'!CL$139*(DL68/MAX(1,SUMIFS('Treatment Backing (Hide)'!$B$110:$B$124,'Capacity Backing (Hide)2'!CL$203:CL$217,"X")))</f>
        <v>0</v>
      </c>
      <c r="PG68">
        <f>'Capacity Backing (Hide)2'!CM$139*(DM68/MAX(1,SUMIFS('Treatment Backing (Hide)'!$B$110:$B$124,'Capacity Backing (Hide)2'!CM$203:CM$217,"X")))</f>
        <v>0</v>
      </c>
      <c r="PH68">
        <f>'Capacity Backing (Hide)2'!CN$139*(DN68/MAX(1,SUMIFS('Treatment Backing (Hide)'!$B$110:$B$124,'Capacity Backing (Hide)2'!CN$203:CN$217,"X")))</f>
        <v>0</v>
      </c>
      <c r="PI68">
        <f>'Capacity Backing (Hide)2'!CO$139*(DO68/MAX(1,SUMIFS('Treatment Backing (Hide)'!$B$110:$B$124,'Capacity Backing (Hide)2'!CO$203:CO$217,"X")))</f>
        <v>0</v>
      </c>
      <c r="PJ68">
        <f>'Capacity Backing (Hide)2'!CP$139*(DP68/MAX(1,SUMIFS('Treatment Backing (Hide)'!$B$110:$B$124,'Capacity Backing (Hide)2'!CP$203:CP$217,"X")))</f>
        <v>0</v>
      </c>
      <c r="PK68">
        <f>'Capacity Backing (Hide)2'!CQ$139*(DQ68/MAX(1,SUMIFS('Treatment Backing (Hide)'!$B$110:$B$124,'Capacity Backing (Hide)2'!CQ$203:CQ$217,"X")))</f>
        <v>0</v>
      </c>
      <c r="PL68">
        <f>'Capacity Backing (Hide)2'!CR$139*(DR68/MAX(1,SUMIFS('Treatment Backing (Hide)'!$B$110:$B$124,'Capacity Backing (Hide)2'!CR$203:CR$217,"X")))</f>
        <v>0</v>
      </c>
      <c r="PM68">
        <f>'Capacity Backing (Hide)2'!CS$139*(DS68/MAX(1,SUMIFS('Treatment Backing (Hide)'!$B$110:$B$124,'Capacity Backing (Hide)2'!CS$203:CS$217,"X")))</f>
        <v>0</v>
      </c>
      <c r="PN68">
        <f>'Capacity Backing (Hide)2'!CT$139*(DT68/MAX(1,SUMIFS('Treatment Backing (Hide)'!$B$110:$B$124,'Capacity Backing (Hide)2'!CT$203:CT$217,"X")))</f>
        <v>0</v>
      </c>
      <c r="PO68">
        <f>'Capacity Backing (Hide)2'!CU$139*(DU68/MAX(1,SUMIFS('Treatment Backing (Hide)'!$B$110:$B$124,'Capacity Backing (Hide)2'!CU$203:CU$217,"X")))</f>
        <v>0</v>
      </c>
      <c r="PP68">
        <f>'Capacity Backing (Hide)2'!CV$139*(DV68/MAX(1,SUMIFS('Treatment Backing (Hide)'!$B$110:$B$124,'Capacity Backing (Hide)2'!CV$203:CV$217,"X")))</f>
        <v>0</v>
      </c>
      <c r="PQ68">
        <f>'Capacity Backing (Hide)2'!CW$139*(DW68/MAX(1,SUMIFS('Treatment Backing (Hide)'!$B$110:$B$124,'Capacity Backing (Hide)2'!CW$203:CW$217,"X")))</f>
        <v>0</v>
      </c>
      <c r="PS68" cm="1">
        <f t="array" ref="PS68">SUM(IF('Capacity Summary'!H$36:H$135="X",1,0)*TRANSPOSE('CR Backing (Hide)'!$HX68:$LS68))</f>
        <v>0</v>
      </c>
      <c r="PT68" cm="1">
        <f t="array" ref="PT68">SUM(IF('Capacity Summary'!I$36:I$135="X",1,0)*TRANSPOSE('CR Backing (Hide)'!$HX68:$LS68))</f>
        <v>0</v>
      </c>
      <c r="PU68" cm="1">
        <f t="array" ref="PU68">SUM(IF('Capacity Summary'!J$36:J$135="X",1,0)*TRANSPOSE('CR Backing (Hide)'!$HX68:$LS68))</f>
        <v>0</v>
      </c>
      <c r="PV68" cm="1">
        <f t="array" ref="PV68">SUM(IF('Capacity Summary'!K$36:K$135="X",1,0)*TRANSPOSE('CR Backing (Hide)'!$HX68:$LS68))</f>
        <v>0</v>
      </c>
      <c r="PW68" cm="1">
        <f t="array" ref="PW68">SUM(IF('Capacity Summary'!L$36:L$135="X",1,0)*TRANSPOSE('CR Backing (Hide)'!$HX68:$LS68))</f>
        <v>0</v>
      </c>
      <c r="PX68" cm="1">
        <f t="array" ref="PX68">SUM(IF('Capacity Summary'!M$36:M$135="X",1,0)*TRANSPOSE('CR Backing (Hide)'!$HX68:$LS68))</f>
        <v>0</v>
      </c>
      <c r="PY68" cm="1">
        <f t="array" ref="PY68">SUM(IF('Capacity Summary'!N$36:N$135="X",1,0)*TRANSPOSE('CR Backing (Hide)'!$HX68:$LS68))</f>
        <v>0</v>
      </c>
      <c r="PZ68" cm="1">
        <f t="array" ref="PZ68">SUM(IF('Capacity Summary'!O$36:O$135="X",1,0)*TRANSPOSE('CR Backing (Hide)'!$HX68:$LS68))</f>
        <v>0</v>
      </c>
      <c r="QA68" cm="1">
        <f t="array" ref="QA68">SUM(IF('Capacity Summary'!P$36:P$135="X",1,0)*TRANSPOSE('CR Backing (Hide)'!$HX68:$LS68))</f>
        <v>0</v>
      </c>
      <c r="QB68" cm="1">
        <f t="array" ref="QB68">SUM(IF('Capacity Summary'!Q$36:Q$135="X",1,0)*TRANSPOSE('CR Backing (Hide)'!$HX68:$LS68))</f>
        <v>0</v>
      </c>
      <c r="QC68" cm="1">
        <f t="array" ref="QC68">SUM(IF('Capacity Summary'!R$36:R$135="X",1,0)*TRANSPOSE('CR Backing (Hide)'!$HX68:$LS68))</f>
        <v>0</v>
      </c>
      <c r="QD68" cm="1">
        <f t="array" ref="QD68">SUM(IF('Capacity Summary'!S$36:S$135="X",1,0)*TRANSPOSE('CR Backing (Hide)'!$HX68:$LS68))</f>
        <v>0</v>
      </c>
      <c r="QE68" cm="1">
        <f t="array" ref="QE68">SUM(IF('Capacity Summary'!T$36:T$135="X",1,0)*TRANSPOSE('CR Backing (Hide)'!$HX68:$LS68))</f>
        <v>0</v>
      </c>
      <c r="QF68" cm="1">
        <f t="array" ref="QF68">SUM(IF('Capacity Summary'!U$36:U$135="X",1,0)*TRANSPOSE('CR Backing (Hide)'!$HX68:$LS68))</f>
        <v>0</v>
      </c>
      <c r="QG68" cm="1">
        <f t="array" ref="QG68">SUM(IF('Capacity Summary'!V$36:V$135="X",1,0)*TRANSPOSE('CR Backing (Hide)'!$HX68:$LS68))</f>
        <v>0</v>
      </c>
      <c r="QH68" cm="1">
        <f t="array" ref="QH68">SUM(IF('Capacity Summary'!W$36:W$135="X",1,0)*TRANSPOSE('CR Backing (Hide)'!$HX68:$LS68))</f>
        <v>0</v>
      </c>
      <c r="QI68" cm="1">
        <f t="array" ref="QI68">SUM(IF('Capacity Summary'!X$36:X$135="X",1,0)*TRANSPOSE('CR Backing (Hide)'!$HX68:$LS68))</f>
        <v>0</v>
      </c>
      <c r="QJ68" cm="1">
        <f t="array" ref="QJ68">SUM(IF('Capacity Summary'!Y$36:Y$135="X",1,0)*TRANSPOSE('CR Backing (Hide)'!$HX68:$LS68))</f>
        <v>0</v>
      </c>
      <c r="QK68" cm="1">
        <f t="array" ref="QK68">SUM(IF('Capacity Summary'!Z$36:Z$135="X",1,0)*TRANSPOSE('CR Backing (Hide)'!$HX68:$LS68))</f>
        <v>0</v>
      </c>
      <c r="QL68" cm="1">
        <f t="array" ref="QL68">SUM(IF('Capacity Summary'!AA$36:AA$135="X",1,0)*TRANSPOSE('CR Backing (Hide)'!$HX68:$LS68))</f>
        <v>0</v>
      </c>
      <c r="QM68" cm="1">
        <f t="array" ref="QM68">SUM(IF('Capacity Summary'!AB$36:AB$135="X",1,0)*TRANSPOSE('CR Backing (Hide)'!$HX68:$LS68))</f>
        <v>0</v>
      </c>
      <c r="QN68" cm="1">
        <f t="array" ref="QN68">SUM(IF('Capacity Summary'!AC$36:AC$135="X",1,0)*TRANSPOSE('CR Backing (Hide)'!$HX68:$LS68))</f>
        <v>0</v>
      </c>
      <c r="QO68" cm="1">
        <f t="array" ref="QO68">SUM(IF('Capacity Summary'!AD$36:AD$135="X",1,0)*TRANSPOSE('CR Backing (Hide)'!$HX68:$LS68))</f>
        <v>0</v>
      </c>
      <c r="QP68" cm="1">
        <f t="array" ref="QP68">SUM(IF('Capacity Summary'!AE$36:AE$135="X",1,0)*TRANSPOSE('CR Backing (Hide)'!$HX68:$LS68))</f>
        <v>0</v>
      </c>
      <c r="QQ68" cm="1">
        <f t="array" ref="QQ68">SUM(IF('Capacity Summary'!AF$36:AF$135="X",1,0)*TRANSPOSE('CR Backing (Hide)'!$HX68:$LS68))</f>
        <v>0</v>
      </c>
      <c r="QR68" cm="1">
        <f t="array" ref="QR68">SUM(IF('Capacity Summary'!AG$36:AG$135="X",1,0)*TRANSPOSE('CR Backing (Hide)'!$HX68:$LS68))</f>
        <v>0</v>
      </c>
      <c r="QS68" cm="1">
        <f t="array" ref="QS68">SUM(IF('Capacity Summary'!AH$36:AH$135="X",1,0)*TRANSPOSE('CR Backing (Hide)'!$HX68:$LS68))</f>
        <v>0</v>
      </c>
      <c r="QT68" cm="1">
        <f t="array" ref="QT68">SUM(IF('Capacity Summary'!AI$36:AI$135="X",1,0)*TRANSPOSE('CR Backing (Hide)'!$HX68:$LS68))</f>
        <v>0</v>
      </c>
      <c r="QU68" cm="1">
        <f t="array" ref="QU68">SUM(IF('Capacity Summary'!AJ$36:AJ$135="X",1,0)*TRANSPOSE('CR Backing (Hide)'!$HX68:$LS68))</f>
        <v>0</v>
      </c>
      <c r="QV68" cm="1">
        <f t="array" ref="QV68">SUM(IF('Capacity Summary'!AK$36:AK$135="X",1,0)*TRANSPOSE('CR Backing (Hide)'!$HX68:$LS68))</f>
        <v>0</v>
      </c>
      <c r="QW68" cm="1">
        <f t="array" ref="QW68">SUM(IF('Capacity Summary'!AL$36:AL$135="X",1,0)*TRANSPOSE('CR Backing (Hide)'!$HX68:$LS68))</f>
        <v>0</v>
      </c>
      <c r="QX68" cm="1">
        <f t="array" ref="QX68">SUM(IF('Capacity Summary'!AM$36:AM$135="X",1,0)*TRANSPOSE('CR Backing (Hide)'!$HX68:$LS68))</f>
        <v>0</v>
      </c>
      <c r="QY68" cm="1">
        <f t="array" ref="QY68">SUM(IF('Capacity Summary'!AN$36:AN$135="X",1,0)*TRANSPOSE('CR Backing (Hide)'!$HX68:$LS68))</f>
        <v>0</v>
      </c>
      <c r="QZ68" cm="1">
        <f t="array" ref="QZ68">SUM(IF('Capacity Summary'!AO$36:AO$135="X",1,0)*TRANSPOSE('CR Backing (Hide)'!$HX68:$LS68))</f>
        <v>0</v>
      </c>
      <c r="RA68" cm="1">
        <f t="array" ref="RA68">SUM(IF('Capacity Summary'!AP$36:AP$135="X",1,0)*TRANSPOSE('CR Backing (Hide)'!$HX68:$LS68))</f>
        <v>0</v>
      </c>
      <c r="RB68" cm="1">
        <f t="array" ref="RB68">SUM(IF('Capacity Summary'!AQ$36:AQ$135="X",1,0)*TRANSPOSE('CR Backing (Hide)'!$HX68:$LS68))</f>
        <v>0</v>
      </c>
      <c r="RC68" cm="1">
        <f t="array" ref="RC68">SUM(IF('Capacity Summary'!AR$36:AR$135="X",1,0)*TRANSPOSE('CR Backing (Hide)'!$HX68:$LS68))</f>
        <v>0</v>
      </c>
      <c r="RD68" cm="1">
        <f t="array" ref="RD68">SUM(IF('Capacity Summary'!AS$36:AS$135="X",1,0)*TRANSPOSE('CR Backing (Hide)'!$HX68:$LS68))</f>
        <v>0</v>
      </c>
      <c r="RE68" cm="1">
        <f t="array" ref="RE68">SUM(IF('Capacity Summary'!AT$36:AT$135="X",1,0)*TRANSPOSE('CR Backing (Hide)'!$HX68:$LS68))</f>
        <v>0</v>
      </c>
      <c r="RF68" cm="1">
        <f t="array" ref="RF68">SUM(IF('Capacity Summary'!AU$36:AU$135="X",1,0)*TRANSPOSE('CR Backing (Hide)'!$HX68:$LS68))</f>
        <v>0</v>
      </c>
      <c r="RG68" cm="1">
        <f t="array" ref="RG68">SUM(IF('Capacity Summary'!AV$36:AV$135="X",1,0)*TRANSPOSE('CR Backing (Hide)'!$HX68:$LS68))</f>
        <v>0</v>
      </c>
      <c r="RH68" cm="1">
        <f t="array" ref="RH68">SUM(IF('Capacity Summary'!AW$36:AW$135="X",1,0)*TRANSPOSE('CR Backing (Hide)'!$HX68:$LS68))</f>
        <v>0</v>
      </c>
      <c r="RI68" cm="1">
        <f t="array" ref="RI68">SUM(IF('Capacity Summary'!AX$36:AX$135="X",1,0)*TRANSPOSE('CR Backing (Hide)'!$HX68:$LS68))</f>
        <v>0</v>
      </c>
      <c r="RJ68" cm="1">
        <f t="array" ref="RJ68">SUM(IF('Capacity Summary'!AY$36:AY$135="X",1,0)*TRANSPOSE('CR Backing (Hide)'!$HX68:$LS68))</f>
        <v>0</v>
      </c>
      <c r="RK68" cm="1">
        <f t="array" ref="RK68">SUM(IF('Capacity Summary'!AZ$36:AZ$135="X",1,0)*TRANSPOSE('CR Backing (Hide)'!$HX68:$LS68))</f>
        <v>0</v>
      </c>
      <c r="RL68" cm="1">
        <f t="array" ref="RL68">SUM(IF('Capacity Summary'!BA$36:BA$135="X",1,0)*TRANSPOSE('CR Backing (Hide)'!$HX68:$LS68))</f>
        <v>0</v>
      </c>
      <c r="RM68" cm="1">
        <f t="array" ref="RM68">SUM(IF('Capacity Summary'!BB$36:BB$135="X",1,0)*TRANSPOSE('CR Backing (Hide)'!$HX68:$LS68))</f>
        <v>0</v>
      </c>
      <c r="RN68" cm="1">
        <f t="array" ref="RN68">SUM(IF('Capacity Summary'!BC$36:BC$135="X",1,0)*TRANSPOSE('CR Backing (Hide)'!$HX68:$LS68))</f>
        <v>0</v>
      </c>
      <c r="RO68" cm="1">
        <f t="array" ref="RO68">SUM(IF('Capacity Summary'!BD$36:BD$135="X",1,0)*TRANSPOSE('CR Backing (Hide)'!$HX68:$LS68))</f>
        <v>0</v>
      </c>
      <c r="RP68" cm="1">
        <f t="array" ref="RP68">SUM(IF('Capacity Summary'!BE$36:BE$135="X",1,0)*TRANSPOSE('CR Backing (Hide)'!$HX68:$LS68))</f>
        <v>0</v>
      </c>
      <c r="RQ68" cm="1">
        <f t="array" ref="RQ68">SUM(IF('Capacity Summary'!BF$36:BF$135="X",1,0)*TRANSPOSE('CR Backing (Hide)'!$HX68:$LS68))</f>
        <v>0</v>
      </c>
      <c r="RR68" cm="1">
        <f t="array" ref="RR68">SUM(IF('Capacity Summary'!BG$36:BG$135="X",1,0)*TRANSPOSE('CR Backing (Hide)'!$HX68:$LS68))</f>
        <v>0</v>
      </c>
      <c r="RT68" cm="1">
        <f t="array" ref="RT68">SUM(IF('Capacity Summary'!H$139:H$238="X",1,0)*TRANSPOSE('CR Backing (Hide)'!$LV68:$PQ68))</f>
        <v>0</v>
      </c>
      <c r="RU68" cm="1">
        <f t="array" ref="RU68">SUM(IF('Capacity Summary'!I$139:I$238="X",1,0)*TRANSPOSE('CR Backing (Hide)'!$LV68:$PQ68))</f>
        <v>0</v>
      </c>
      <c r="RV68" cm="1">
        <f t="array" ref="RV68">SUM(IF('Capacity Summary'!J$139:J$238="X",1,0)*TRANSPOSE('CR Backing (Hide)'!$LV68:$PQ68))</f>
        <v>0</v>
      </c>
      <c r="RW68" cm="1">
        <f t="array" ref="RW68">SUM(IF('Capacity Summary'!K$139:K$238="X",1,0)*TRANSPOSE('CR Backing (Hide)'!$LV68:$PQ68))</f>
        <v>0</v>
      </c>
      <c r="RX68" cm="1">
        <f t="array" ref="RX68">SUM(IF('Capacity Summary'!L$139:L$238="X",1,0)*TRANSPOSE('CR Backing (Hide)'!$LV68:$PQ68))</f>
        <v>0</v>
      </c>
      <c r="RY68" cm="1">
        <f t="array" ref="RY68">SUM(IF('Capacity Summary'!M$139:M$238="X",1,0)*TRANSPOSE('CR Backing (Hide)'!$LV68:$PQ68))</f>
        <v>0</v>
      </c>
      <c r="RZ68" cm="1">
        <f t="array" ref="RZ68">SUM(IF('Capacity Summary'!N$139:N$238="X",1,0)*TRANSPOSE('CR Backing (Hide)'!$LV68:$PQ68))</f>
        <v>0</v>
      </c>
      <c r="SA68" cm="1">
        <f t="array" ref="SA68">SUM(IF('Capacity Summary'!O$139:O$238="X",1,0)*TRANSPOSE('CR Backing (Hide)'!$LV68:$PQ68))</f>
        <v>0</v>
      </c>
      <c r="SB68" cm="1">
        <f t="array" ref="SB68">SUM(IF('Capacity Summary'!P$139:P$238="X",1,0)*TRANSPOSE('CR Backing (Hide)'!$LV68:$PQ68))</f>
        <v>0</v>
      </c>
      <c r="SC68" cm="1">
        <f t="array" ref="SC68">SUM(IF('Capacity Summary'!Q$139:Q$238="X",1,0)*TRANSPOSE('CR Backing (Hide)'!$LV68:$PQ68))</f>
        <v>0</v>
      </c>
      <c r="SD68" cm="1">
        <f t="array" ref="SD68">SUM(IF('Capacity Summary'!R$139:R$238="X",1,0)*TRANSPOSE('CR Backing (Hide)'!$LV68:$PQ68))</f>
        <v>0</v>
      </c>
      <c r="SE68" cm="1">
        <f t="array" ref="SE68">SUM(IF('Capacity Summary'!S$139:S$238="X",1,0)*TRANSPOSE('CR Backing (Hide)'!$LV68:$PQ68))</f>
        <v>0</v>
      </c>
      <c r="SF68" cm="1">
        <f t="array" ref="SF68">SUM(IF('Capacity Summary'!T$139:T$238="X",1,0)*TRANSPOSE('CR Backing (Hide)'!$LV68:$PQ68))</f>
        <v>0</v>
      </c>
      <c r="SG68" cm="1">
        <f t="array" ref="SG68">SUM(IF('Capacity Summary'!U$139:U$238="X",1,0)*TRANSPOSE('CR Backing (Hide)'!$LV68:$PQ68))</f>
        <v>0</v>
      </c>
      <c r="SH68" cm="1">
        <f t="array" ref="SH68">SUM(IF('Capacity Summary'!V$139:V$238="X",1,0)*TRANSPOSE('CR Backing (Hide)'!$LV68:$PQ68))</f>
        <v>0</v>
      </c>
      <c r="SI68" cm="1">
        <f t="array" ref="SI68">SUM(IF('Capacity Summary'!W$139:W$238="X",1,0)*TRANSPOSE('CR Backing (Hide)'!$LV68:$PQ68))</f>
        <v>0</v>
      </c>
      <c r="SJ68" cm="1">
        <f t="array" ref="SJ68">SUM(IF('Capacity Summary'!X$139:X$238="X",1,0)*TRANSPOSE('CR Backing (Hide)'!$LV68:$PQ68))</f>
        <v>0</v>
      </c>
      <c r="SK68" cm="1">
        <f t="array" ref="SK68">SUM(IF('Capacity Summary'!Y$139:Y$238="X",1,0)*TRANSPOSE('CR Backing (Hide)'!$LV68:$PQ68))</f>
        <v>0</v>
      </c>
      <c r="SL68" cm="1">
        <f t="array" ref="SL68">SUM(IF('Capacity Summary'!Z$139:Z$238="X",1,0)*TRANSPOSE('CR Backing (Hide)'!$LV68:$PQ68))</f>
        <v>0</v>
      </c>
      <c r="SM68" cm="1">
        <f t="array" ref="SM68">SUM(IF('Capacity Summary'!AA$139:AA$238="X",1,0)*TRANSPOSE('CR Backing (Hide)'!$LV68:$PQ68))</f>
        <v>0</v>
      </c>
      <c r="SN68" cm="1">
        <f t="array" ref="SN68">SUM(IF('Capacity Summary'!AB$139:AB$238="X",1,0)*TRANSPOSE('CR Backing (Hide)'!$LV68:$PQ68))</f>
        <v>0</v>
      </c>
      <c r="SO68" cm="1">
        <f t="array" ref="SO68">SUM(IF('Capacity Summary'!AC$139:AC$238="X",1,0)*TRANSPOSE('CR Backing (Hide)'!$LV68:$PQ68))</f>
        <v>0</v>
      </c>
      <c r="SP68" cm="1">
        <f t="array" ref="SP68">SUM(IF('Capacity Summary'!AD$139:AD$238="X",1,0)*TRANSPOSE('CR Backing (Hide)'!$LV68:$PQ68))</f>
        <v>0</v>
      </c>
      <c r="SQ68" cm="1">
        <f t="array" ref="SQ68">SUM(IF('Capacity Summary'!AE$139:AE$238="X",1,0)*TRANSPOSE('CR Backing (Hide)'!$LV68:$PQ68))</f>
        <v>0</v>
      </c>
      <c r="SR68" cm="1">
        <f t="array" ref="SR68">SUM(IF('Capacity Summary'!AF$139:AF$238="X",1,0)*TRANSPOSE('CR Backing (Hide)'!$LV68:$PQ68))</f>
        <v>0</v>
      </c>
      <c r="SS68" cm="1">
        <f t="array" ref="SS68">SUM(IF('Capacity Summary'!AG$139:AG$238="X",1,0)*TRANSPOSE('CR Backing (Hide)'!$LV68:$PQ68))</f>
        <v>0</v>
      </c>
      <c r="ST68" cm="1">
        <f t="array" ref="ST68">SUM(IF('Capacity Summary'!AH$139:AH$238="X",1,0)*TRANSPOSE('CR Backing (Hide)'!$LV68:$PQ68))</f>
        <v>0</v>
      </c>
      <c r="SU68" cm="1">
        <f t="array" ref="SU68">SUM(IF('Capacity Summary'!AI$139:AI$238="X",1,0)*TRANSPOSE('CR Backing (Hide)'!$LV68:$PQ68))</f>
        <v>0</v>
      </c>
      <c r="SV68" cm="1">
        <f t="array" ref="SV68">SUM(IF('Capacity Summary'!AJ$139:AJ$238="X",1,0)*TRANSPOSE('CR Backing (Hide)'!$LV68:$PQ68))</f>
        <v>0</v>
      </c>
      <c r="SW68" cm="1">
        <f t="array" ref="SW68">SUM(IF('Capacity Summary'!AK$139:AK$238="X",1,0)*TRANSPOSE('CR Backing (Hide)'!$LV68:$PQ68))</f>
        <v>0</v>
      </c>
      <c r="SX68" cm="1">
        <f t="array" ref="SX68">SUM(IF('Capacity Summary'!AL$139:AL$238="X",1,0)*TRANSPOSE('CR Backing (Hide)'!$LV68:$PQ68))</f>
        <v>0</v>
      </c>
      <c r="SY68" cm="1">
        <f t="array" ref="SY68">SUM(IF('Capacity Summary'!AM$139:AM$238="X",1,0)*TRANSPOSE('CR Backing (Hide)'!$LV68:$PQ68))</f>
        <v>0</v>
      </c>
      <c r="SZ68" cm="1">
        <f t="array" ref="SZ68">SUM(IF('Capacity Summary'!AN$139:AN$238="X",1,0)*TRANSPOSE('CR Backing (Hide)'!$LV68:$PQ68))</f>
        <v>0</v>
      </c>
      <c r="TA68" cm="1">
        <f t="array" ref="TA68">SUM(IF('Capacity Summary'!AO$139:AO$238="X",1,0)*TRANSPOSE('CR Backing (Hide)'!$LV68:$PQ68))</f>
        <v>0</v>
      </c>
      <c r="TB68" cm="1">
        <f t="array" ref="TB68">SUM(IF('Capacity Summary'!AP$139:AP$238="X",1,0)*TRANSPOSE('CR Backing (Hide)'!$LV68:$PQ68))</f>
        <v>0</v>
      </c>
      <c r="TC68" cm="1">
        <f t="array" ref="TC68">SUM(IF('Capacity Summary'!AQ$139:AQ$238="X",1,0)*TRANSPOSE('CR Backing (Hide)'!$LV68:$PQ68))</f>
        <v>0</v>
      </c>
      <c r="TD68" cm="1">
        <f t="array" ref="TD68">SUM(IF('Capacity Summary'!AR$139:AR$238="X",1,0)*TRANSPOSE('CR Backing (Hide)'!$LV68:$PQ68))</f>
        <v>0</v>
      </c>
      <c r="TE68" cm="1">
        <f t="array" ref="TE68">SUM(IF('Capacity Summary'!AS$139:AS$238="X",1,0)*TRANSPOSE('CR Backing (Hide)'!$LV68:$PQ68))</f>
        <v>0</v>
      </c>
      <c r="TF68" cm="1">
        <f t="array" ref="TF68">SUM(IF('Capacity Summary'!AT$139:AT$238="X",1,0)*TRANSPOSE('CR Backing (Hide)'!$LV68:$PQ68))</f>
        <v>0</v>
      </c>
      <c r="TG68" cm="1">
        <f t="array" ref="TG68">SUM(IF('Capacity Summary'!AU$139:AU$238="X",1,0)*TRANSPOSE('CR Backing (Hide)'!$LV68:$PQ68))</f>
        <v>0</v>
      </c>
      <c r="TH68" cm="1">
        <f t="array" ref="TH68">SUM(IF('Capacity Summary'!AV$139:AV$238="X",1,0)*TRANSPOSE('CR Backing (Hide)'!$LV68:$PQ68))</f>
        <v>0</v>
      </c>
      <c r="TI68" cm="1">
        <f t="array" ref="TI68">SUM(IF('Capacity Summary'!AW$139:AW$238="X",1,0)*TRANSPOSE('CR Backing (Hide)'!$LV68:$PQ68))</f>
        <v>0</v>
      </c>
      <c r="TJ68" cm="1">
        <f t="array" ref="TJ68">SUM(IF('Capacity Summary'!AX$139:AX$238="X",1,0)*TRANSPOSE('CR Backing (Hide)'!$LV68:$PQ68))</f>
        <v>0</v>
      </c>
      <c r="TK68" cm="1">
        <f t="array" ref="TK68">SUM(IF('Capacity Summary'!AY$139:AY$238="X",1,0)*TRANSPOSE('CR Backing (Hide)'!$LV68:$PQ68))</f>
        <v>0</v>
      </c>
      <c r="TL68" cm="1">
        <f t="array" ref="TL68">SUM(IF('Capacity Summary'!AZ$139:AZ$238="X",1,0)*TRANSPOSE('CR Backing (Hide)'!$LV68:$PQ68))</f>
        <v>0</v>
      </c>
      <c r="TM68" cm="1">
        <f t="array" ref="TM68">SUM(IF('Capacity Summary'!BA$139:BA$238="X",1,0)*TRANSPOSE('CR Backing (Hide)'!$LV68:$PQ68))</f>
        <v>0</v>
      </c>
      <c r="TN68" cm="1">
        <f t="array" ref="TN68">SUM(IF('Capacity Summary'!BB$139:BB$238="X",1,0)*TRANSPOSE('CR Backing (Hide)'!$LV68:$PQ68))</f>
        <v>0</v>
      </c>
      <c r="TO68" cm="1">
        <f t="array" ref="TO68">SUM(IF('Capacity Summary'!BC$139:BC$238="X",1,0)*TRANSPOSE('CR Backing (Hide)'!$LV68:$PQ68))</f>
        <v>0</v>
      </c>
      <c r="TP68" cm="1">
        <f t="array" ref="TP68">SUM(IF('Capacity Summary'!BD$139:BD$238="X",1,0)*TRANSPOSE('CR Backing (Hide)'!$LV68:$PQ68))</f>
        <v>0</v>
      </c>
      <c r="TQ68" cm="1">
        <f t="array" ref="TQ68">SUM(IF('Capacity Summary'!BE$139:BE$238="X",1,0)*TRANSPOSE('CR Backing (Hide)'!$LV68:$PQ68))</f>
        <v>0</v>
      </c>
      <c r="TR68" cm="1">
        <f t="array" ref="TR68">SUM(IF('Capacity Summary'!BF$139:BF$238="X",1,0)*TRANSPOSE('CR Backing (Hide)'!$LV68:$PQ68))</f>
        <v>0</v>
      </c>
      <c r="TS68" cm="1">
        <f t="array" ref="TS68">SUM(IF('Capacity Summary'!BG$139:BG$238="X",1,0)*TRANSPOSE('CR Backing (Hide)'!$LV68:$PQ68))</f>
        <v>0</v>
      </c>
    </row>
    <row r="69" spans="8:539" x14ac:dyDescent="0.25">
      <c r="H69" t="str">
        <f>ROW(H66)&amp;". "&amp;'Clinical resources'!B72</f>
        <v xml:space="preserve">66. </v>
      </c>
      <c r="J69" t="str" cm="1">
        <f t="array" ref="J69">IF(SUM(IF('Clinical resources'!F72:J72="X",1,0)*'Clinical resources'!F$4:J$4)&gt;0,"X","")</f>
        <v/>
      </c>
      <c r="K69" t="str" cm="1">
        <f t="array" ref="K69">IF(SUM(IF('Clinical resources'!K72:O72="X",1,0)*'Clinical resources'!K$4:O$4)&gt;0,"X","")</f>
        <v/>
      </c>
      <c r="L69" t="str" cm="1">
        <f t="array" ref="L69">IF(SUM(IF('Clinical resources'!P72:T72="X",1,0)*'Clinical resources'!P$4:T$4)&gt;0,"X","")</f>
        <v/>
      </c>
      <c r="M69" t="str" cm="1">
        <f t="array" ref="M69">IF(SUM(IF('Clinical resources'!U72:Y72="X",1,0)*'Clinical resources'!U$4:Y$4)&gt;0,"X","")</f>
        <v/>
      </c>
      <c r="N69" t="str" cm="1">
        <f t="array" ref="N69">IF(SUM(IF('Clinical resources'!Z72:AD72="X",1,0)*'Clinical resources'!Z$4:AD$4)&gt;0,"X","")</f>
        <v/>
      </c>
      <c r="O69" t="str" cm="1">
        <f t="array" ref="O69">IF(SUM(IF('Clinical resources'!AE72:AI72="X",1,0)*'Clinical resources'!AE$4:AI$4)&gt;0,"X","")</f>
        <v/>
      </c>
      <c r="P69" t="str" cm="1">
        <f t="array" ref="P69">IF(SUM(IF('Clinical resources'!AJ72:AN72="X",1,0)*'Clinical resources'!AJ$4:AN$4)&gt;0,"X","")</f>
        <v/>
      </c>
      <c r="Q69" t="str" cm="1">
        <f t="array" ref="Q69">IF(SUM(IF('Clinical resources'!AO72:AS72="X",1,0)*'Clinical resources'!AO$4:AS$4)&gt;0,"X","")</f>
        <v/>
      </c>
      <c r="R69" t="str" cm="1">
        <f t="array" ref="R69">IF(SUM(IF('Clinical resources'!AT72:AX72="X",1,0)*'Clinical resources'!AT$4:AX$4)&gt;0,"X","")</f>
        <v/>
      </c>
      <c r="S69" t="str" cm="1">
        <f t="array" ref="S69">IF(SUM(IF('Clinical resources'!AY72:BC72="X",1,0)*'Clinical resources'!AY$4:BC$4)&gt;0,"X","")</f>
        <v/>
      </c>
      <c r="T69" t="str" cm="1">
        <f t="array" ref="T69">IF(SUM(IF('Clinical resources'!BD72:BH72="X",1,0)*'Clinical resources'!BD$4:BH$4)&gt;0,"X","")</f>
        <v/>
      </c>
      <c r="U69" t="str" cm="1">
        <f t="array" ref="U69">IF(SUM(IF('Clinical resources'!BI72:BM72="X",1,0)*'Clinical resources'!BI$4:BM$4)&gt;0,"X","")</f>
        <v/>
      </c>
      <c r="V69" t="str" cm="1">
        <f t="array" ref="V69">IF(SUM(IF('Clinical resources'!BN72:BR72="X",1,0)*'Clinical resources'!BN$4:BR$4)&gt;0,"X","")</f>
        <v/>
      </c>
      <c r="W69" t="str" cm="1">
        <f t="array" ref="W69">IF(SUM(IF('Clinical resources'!BS72:BW72="X",1,0)*'Clinical resources'!BS$4:BW$4)&gt;0,"X","")</f>
        <v/>
      </c>
      <c r="X69" t="str" cm="1">
        <f t="array" ref="X69">IF(SUM(IF('Clinical resources'!BX72:CB72="X",1,0)*'Clinical resources'!BX$4:CB$4)&gt;0,"X","")</f>
        <v/>
      </c>
      <c r="AB69">
        <f t="array" ref="AB69">IF($J69:$X69='Capacity Backing (Hide)2'!B$67:B$81,1,0)</f>
        <v>0</v>
      </c>
      <c r="AC69">
        <f t="array" ref="AC69">IF($J69:$X69='Capacity Backing (Hide)2'!C$67:C$81,1,0)</f>
        <v>0</v>
      </c>
      <c r="AD69">
        <f t="array" ref="AD69">IF($J69:$X69='Capacity Backing (Hide)2'!D$67:D$81,1,0)</f>
        <v>0</v>
      </c>
      <c r="AE69">
        <f t="array" ref="AE69">IF($J69:$X69='Capacity Backing (Hide)2'!E$67:E$81,1,0)</f>
        <v>0</v>
      </c>
      <c r="AF69">
        <f t="array" ref="AF69">IF($J69:$X69='Capacity Backing (Hide)2'!F$67:F$81,1,0)</f>
        <v>0</v>
      </c>
      <c r="AG69">
        <f t="array" ref="AG69">IF($J69:$X69='Capacity Backing (Hide)2'!G$67:G$81,1,0)</f>
        <v>0</v>
      </c>
      <c r="AH69">
        <f t="array" ref="AH69">IF($J69:$X69='Capacity Backing (Hide)2'!H$67:H$81,1,0)</f>
        <v>0</v>
      </c>
      <c r="AI69">
        <f t="array" ref="AI69">IF($J69:$X69='Capacity Backing (Hide)2'!I$67:I$81,1,0)</f>
        <v>0</v>
      </c>
      <c r="AJ69">
        <f t="array" ref="AJ69">IF($J69:$X69='Capacity Backing (Hide)2'!J$67:J$81,1,0)</f>
        <v>0</v>
      </c>
      <c r="AK69">
        <f t="array" ref="AK69">IF($J69:$X69='Capacity Backing (Hide)2'!K$67:K$81,1,0)</f>
        <v>0</v>
      </c>
      <c r="AL69">
        <f t="array" ref="AL69">IF($J69:$X69='Capacity Backing (Hide)2'!L$67:L$81,1,0)</f>
        <v>0</v>
      </c>
      <c r="AM69">
        <f t="array" ref="AM69">IF($J69:$X69='Capacity Backing (Hide)2'!M$67:M$81,1,0)</f>
        <v>0</v>
      </c>
      <c r="AN69">
        <f t="array" ref="AN69">IF($J69:$X69='Capacity Backing (Hide)2'!N$67:N$81,1,0)</f>
        <v>0</v>
      </c>
      <c r="AO69">
        <f t="array" ref="AO69">IF($J69:$X69='Capacity Backing (Hide)2'!O$67:O$81,1,0)</f>
        <v>0</v>
      </c>
      <c r="AP69">
        <f t="array" ref="AP69">IF($J69:$X69='Capacity Backing (Hide)2'!P$67:P$81,1,0)</f>
        <v>0</v>
      </c>
      <c r="AQ69">
        <f t="array" ref="AQ69">IF($J69:$X69='Capacity Backing (Hide)2'!Q$67:Q$81,1,0)</f>
        <v>0</v>
      </c>
      <c r="AR69">
        <f t="array" ref="AR69">IF($J69:$X69='Capacity Backing (Hide)2'!R$67:R$81,1,0)</f>
        <v>0</v>
      </c>
      <c r="AS69">
        <f t="array" ref="AS69">IF($J69:$X69='Capacity Backing (Hide)2'!S$67:S$81,1,0)</f>
        <v>0</v>
      </c>
      <c r="AT69">
        <f t="array" ref="AT69">IF($J69:$X69='Capacity Backing (Hide)2'!T$67:T$81,1,0)</f>
        <v>0</v>
      </c>
      <c r="AU69">
        <f t="array" ref="AU69">IF($J69:$X69='Capacity Backing (Hide)2'!U$67:U$81,1,0)</f>
        <v>0</v>
      </c>
      <c r="AV69">
        <f t="array" ref="AV69">IF($J69:$X69='Capacity Backing (Hide)2'!V$67:V$81,1,0)</f>
        <v>0</v>
      </c>
      <c r="AW69">
        <f t="array" ref="AW69">IF($J69:$X69='Capacity Backing (Hide)2'!W$67:W$81,1,0)</f>
        <v>0</v>
      </c>
      <c r="AX69">
        <f t="array" ref="AX69">IF($J69:$X69='Capacity Backing (Hide)2'!X$67:X$81,1,0)</f>
        <v>0</v>
      </c>
      <c r="AY69">
        <f t="array" ref="AY69">IF($J69:$X69='Capacity Backing (Hide)2'!Y$67:Y$81,1,0)</f>
        <v>0</v>
      </c>
      <c r="AZ69">
        <f t="array" ref="AZ69">IF($J69:$X69='Capacity Backing (Hide)2'!Z$67:Z$81,1,0)</f>
        <v>0</v>
      </c>
      <c r="BA69">
        <f t="array" ref="BA69">IF($J69:$X69='Capacity Backing (Hide)2'!AA$67:AA$81,1,0)</f>
        <v>0</v>
      </c>
      <c r="BB69">
        <f t="array" ref="BB69">IF($J69:$X69='Capacity Backing (Hide)2'!AB$67:AB$81,1,0)</f>
        <v>0</v>
      </c>
      <c r="BC69">
        <f t="array" ref="BC69">IF($J69:$X69='Capacity Backing (Hide)2'!AC$67:AC$81,1,0)</f>
        <v>0</v>
      </c>
      <c r="BD69">
        <f t="array" ref="BD69">IF($J69:$X69='Capacity Backing (Hide)2'!AD$67:AD$81,1,0)</f>
        <v>0</v>
      </c>
      <c r="BE69">
        <f t="array" ref="BE69">IF($J69:$X69='Capacity Backing (Hide)2'!AE$67:AE$81,1,0)</f>
        <v>0</v>
      </c>
      <c r="BF69">
        <f t="array" ref="BF69">IF($J69:$X69='Capacity Backing (Hide)2'!AF$67:AF$81,1,0)</f>
        <v>0</v>
      </c>
      <c r="BG69">
        <f t="array" ref="BG69">IF($J69:$X69='Capacity Backing (Hide)2'!AG$67:AG$81,1,0)</f>
        <v>0</v>
      </c>
      <c r="BH69">
        <f t="array" ref="BH69">IF($J69:$X69='Capacity Backing (Hide)2'!AH$67:AH$81,1,0)</f>
        <v>0</v>
      </c>
      <c r="BI69">
        <f t="array" ref="BI69">IF($J69:$X69='Capacity Backing (Hide)2'!AI$67:AI$81,1,0)</f>
        <v>0</v>
      </c>
      <c r="BJ69">
        <f t="array" ref="BJ69">IF($J69:$X69='Capacity Backing (Hide)2'!AJ$67:AJ$81,1,0)</f>
        <v>0</v>
      </c>
      <c r="BK69">
        <f t="array" ref="BK69">IF($J69:$X69='Capacity Backing (Hide)2'!AK$67:AK$81,1,0)</f>
        <v>0</v>
      </c>
      <c r="BL69">
        <f t="array" ref="BL69">IF($J69:$X69='Capacity Backing (Hide)2'!AL$67:AL$81,1,0)</f>
        <v>0</v>
      </c>
      <c r="BM69">
        <f t="array" ref="BM69">IF($J69:$X69='Capacity Backing (Hide)2'!AM$67:AM$81,1,0)</f>
        <v>0</v>
      </c>
      <c r="BN69">
        <f t="array" ref="BN69">IF($J69:$X69='Capacity Backing (Hide)2'!AN$67:AN$81,1,0)</f>
        <v>0</v>
      </c>
      <c r="BO69">
        <f t="array" ref="BO69">IF($J69:$X69='Capacity Backing (Hide)2'!AO$67:AO$81,1,0)</f>
        <v>0</v>
      </c>
      <c r="BP69">
        <f t="array" ref="BP69">IF($J69:$X69='Capacity Backing (Hide)2'!AP$67:AP$81,1,0)</f>
        <v>0</v>
      </c>
      <c r="BQ69">
        <f t="array" ref="BQ69">IF($J69:$X69='Capacity Backing (Hide)2'!AQ$67:AQ$81,1,0)</f>
        <v>0</v>
      </c>
      <c r="BR69">
        <f t="array" ref="BR69">IF($J69:$X69='Capacity Backing (Hide)2'!AR$67:AR$81,1,0)</f>
        <v>0</v>
      </c>
      <c r="BS69">
        <f t="array" ref="BS69">IF($J69:$X69='Capacity Backing (Hide)2'!AS$67:AS$81,1,0)</f>
        <v>0</v>
      </c>
      <c r="BT69">
        <f t="array" ref="BT69">IF($J69:$X69='Capacity Backing (Hide)2'!AT$67:AT$81,1,0)</f>
        <v>0</v>
      </c>
      <c r="BU69">
        <f t="array" ref="BU69">IF($J69:$X69='Capacity Backing (Hide)2'!AU$67:AU$81,1,0)</f>
        <v>0</v>
      </c>
      <c r="BV69">
        <f t="array" ref="BV69">IF($J69:$X69='Capacity Backing (Hide)2'!AV$67:AV$81,1,0)</f>
        <v>0</v>
      </c>
      <c r="BW69">
        <f t="array" ref="BW69">IF($J69:$X69='Capacity Backing (Hide)2'!AW$67:AW$81,1,0)</f>
        <v>0</v>
      </c>
      <c r="BX69">
        <f t="array" ref="BX69">IF($J69:$X69='Capacity Backing (Hide)2'!AX$67:AX$81,1,0)</f>
        <v>0</v>
      </c>
      <c r="BY69">
        <f t="array" ref="BY69">IF($J69:$X69='Capacity Backing (Hide)2'!AY$67:AY$81,1,0)</f>
        <v>0</v>
      </c>
      <c r="BZ69">
        <f t="array" ref="BZ69">IF($J69:$X69='Capacity Backing (Hide)2'!AZ$67:AZ$81,1,0)</f>
        <v>0</v>
      </c>
      <c r="CA69">
        <f t="array" ref="CA69">IF($J69:$X69='Capacity Backing (Hide)2'!BA$67:BA$81,1,0)</f>
        <v>0</v>
      </c>
      <c r="CB69">
        <f t="array" ref="CB69">IF($J69:$X69='Capacity Backing (Hide)2'!BB$67:BB$81,1,0)</f>
        <v>0</v>
      </c>
      <c r="CC69">
        <f t="array" ref="CC69">IF($J69:$X69='Capacity Backing (Hide)2'!BC$67:BC$81,1,0)</f>
        <v>0</v>
      </c>
      <c r="CD69">
        <f t="array" ref="CD69">IF($J69:$X69='Capacity Backing (Hide)2'!BD$67:BD$81,1,0)</f>
        <v>0</v>
      </c>
      <c r="CE69">
        <f t="array" ref="CE69">IF($J69:$X69='Capacity Backing (Hide)2'!BE$67:BE$81,1,0)</f>
        <v>0</v>
      </c>
      <c r="CF69">
        <f t="array" ref="CF69">IF($J69:$X69='Capacity Backing (Hide)2'!BF$67:BF$81,1,0)</f>
        <v>0</v>
      </c>
      <c r="CG69">
        <f t="array" ref="CG69">IF($J69:$X69='Capacity Backing (Hide)2'!BG$67:BG$81,1,0)</f>
        <v>0</v>
      </c>
      <c r="CH69">
        <f t="array" ref="CH69">IF($J69:$X69='Capacity Backing (Hide)2'!BH$67:BH$81,1,0)</f>
        <v>0</v>
      </c>
      <c r="CI69">
        <f t="array" ref="CI69">IF($J69:$X69='Capacity Backing (Hide)2'!BI$67:BI$81,1,0)</f>
        <v>0</v>
      </c>
      <c r="CJ69">
        <f t="array" ref="CJ69">IF($J69:$X69='Capacity Backing (Hide)2'!BJ$67:BJ$81,1,0)</f>
        <v>0</v>
      </c>
      <c r="CK69">
        <f t="array" ref="CK69">IF($J69:$X69='Capacity Backing (Hide)2'!BK$67:BK$81,1,0)</f>
        <v>0</v>
      </c>
      <c r="CL69">
        <f t="array" ref="CL69">IF($J69:$X69='Capacity Backing (Hide)2'!BL$67:BL$81,1,0)</f>
        <v>0</v>
      </c>
      <c r="CM69">
        <f t="array" ref="CM69">IF($J69:$X69='Capacity Backing (Hide)2'!BM$67:BM$81,1,0)</f>
        <v>0</v>
      </c>
      <c r="CN69">
        <f t="array" ref="CN69">IF($J69:$X69='Capacity Backing (Hide)2'!BN$67:BN$81,1,0)</f>
        <v>0</v>
      </c>
      <c r="CO69">
        <f t="array" ref="CO69">IF($J69:$X69='Capacity Backing (Hide)2'!BO$67:BO$81,1,0)</f>
        <v>0</v>
      </c>
      <c r="CP69">
        <f t="array" ref="CP69">IF($J69:$X69='Capacity Backing (Hide)2'!BP$67:BP$81,1,0)</f>
        <v>0</v>
      </c>
      <c r="CQ69">
        <f t="array" ref="CQ69">IF($J69:$X69='Capacity Backing (Hide)2'!BQ$67:BQ$81,1,0)</f>
        <v>0</v>
      </c>
      <c r="CR69">
        <f t="array" ref="CR69">IF($J69:$X69='Capacity Backing (Hide)2'!BR$67:BR$81,1,0)</f>
        <v>0</v>
      </c>
      <c r="CS69">
        <f t="array" ref="CS69">IF($J69:$X69='Capacity Backing (Hide)2'!BS$67:BS$81,1,0)</f>
        <v>0</v>
      </c>
      <c r="CT69">
        <f t="array" ref="CT69">IF($J69:$X69='Capacity Backing (Hide)2'!BT$67:BT$81,1,0)</f>
        <v>0</v>
      </c>
      <c r="CU69">
        <f t="array" ref="CU69">IF($J69:$X69='Capacity Backing (Hide)2'!BU$67:BU$81,1,0)</f>
        <v>0</v>
      </c>
      <c r="CV69">
        <f t="array" ref="CV69">IF($J69:$X69='Capacity Backing (Hide)2'!BV$67:BV$81,1,0)</f>
        <v>0</v>
      </c>
      <c r="CW69">
        <f t="array" ref="CW69">IF($J69:$X69='Capacity Backing (Hide)2'!BW$67:BW$81,1,0)</f>
        <v>0</v>
      </c>
      <c r="CX69">
        <f t="array" ref="CX69">IF($J69:$X69='Capacity Backing (Hide)2'!BX$67:BX$81,1,0)</f>
        <v>0</v>
      </c>
      <c r="CY69">
        <f t="array" ref="CY69">IF($J69:$X69='Capacity Backing (Hide)2'!BY$67:BY$81,1,0)</f>
        <v>0</v>
      </c>
      <c r="CZ69">
        <f t="array" ref="CZ69">IF($J69:$X69='Capacity Backing (Hide)2'!BZ$67:BZ$81,1,0)</f>
        <v>0</v>
      </c>
      <c r="DA69">
        <f t="array" ref="DA69">IF($J69:$X69='Capacity Backing (Hide)2'!CA$67:CA$81,1,0)</f>
        <v>0</v>
      </c>
      <c r="DB69">
        <f t="array" ref="DB69">IF($J69:$X69='Capacity Backing (Hide)2'!CB$67:CB$81,1,0)</f>
        <v>0</v>
      </c>
      <c r="DC69">
        <f t="array" ref="DC69">IF($J69:$X69='Capacity Backing (Hide)2'!CC$67:CC$81,1,0)</f>
        <v>0</v>
      </c>
      <c r="DD69">
        <f t="array" ref="DD69">IF($J69:$X69='Capacity Backing (Hide)2'!CD$67:CD$81,1,0)</f>
        <v>0</v>
      </c>
      <c r="DE69">
        <f t="array" ref="DE69">IF($J69:$X69='Capacity Backing (Hide)2'!CE$67:CE$81,1,0)</f>
        <v>0</v>
      </c>
      <c r="DF69">
        <f t="array" ref="DF69">IF($J69:$X69='Capacity Backing (Hide)2'!CF$67:CF$81,1,0)</f>
        <v>0</v>
      </c>
      <c r="DG69">
        <f t="array" ref="DG69">IF($J69:$X69='Capacity Backing (Hide)2'!CG$67:CG$81,1,0)</f>
        <v>0</v>
      </c>
      <c r="DH69">
        <f t="array" ref="DH69">IF($J69:$X69='Capacity Backing (Hide)2'!CH$67:CH$81,1,0)</f>
        <v>0</v>
      </c>
      <c r="DI69">
        <f t="array" ref="DI69">IF($J69:$X69='Capacity Backing (Hide)2'!CI$67:CI$81,1,0)</f>
        <v>0</v>
      </c>
      <c r="DJ69">
        <f t="array" ref="DJ69">IF($J69:$X69='Capacity Backing (Hide)2'!CJ$67:CJ$81,1,0)</f>
        <v>0</v>
      </c>
      <c r="DK69">
        <f t="array" ref="DK69">IF($J69:$X69='Capacity Backing (Hide)2'!CK$67:CK$81,1,0)</f>
        <v>0</v>
      </c>
      <c r="DL69">
        <f t="array" ref="DL69">IF($J69:$X69='Capacity Backing (Hide)2'!CL$67:CL$81,1,0)</f>
        <v>0</v>
      </c>
      <c r="DM69">
        <f t="array" ref="DM69">IF($J69:$X69='Capacity Backing (Hide)2'!CM$67:CM$81,1,0)</f>
        <v>0</v>
      </c>
      <c r="DN69">
        <f t="array" ref="DN69">IF($J69:$X69='Capacity Backing (Hide)2'!CN$67:CN$81,1,0)</f>
        <v>0</v>
      </c>
      <c r="DO69">
        <f t="array" ref="DO69">IF($J69:$X69='Capacity Backing (Hide)2'!CO$67:CO$81,1,0)</f>
        <v>0</v>
      </c>
      <c r="DP69">
        <f t="array" ref="DP69">IF($J69:$X69='Capacity Backing (Hide)2'!CP$67:CP$81,1,0)</f>
        <v>0</v>
      </c>
      <c r="DQ69">
        <f t="array" ref="DQ69">IF($J69:$X69='Capacity Backing (Hide)2'!CQ$67:CQ$81,1,0)</f>
        <v>0</v>
      </c>
      <c r="DR69">
        <f t="array" ref="DR69">IF($J69:$X69='Capacity Backing (Hide)2'!CR$67:CR$81,1,0)</f>
        <v>0</v>
      </c>
      <c r="DS69">
        <f t="array" ref="DS69">IF($J69:$X69='Capacity Backing (Hide)2'!CS$67:CS$81,1,0)</f>
        <v>0</v>
      </c>
      <c r="DT69">
        <f t="array" ref="DT69">IF($J69:$X69='Capacity Backing (Hide)2'!CT$67:CT$81,1,0)</f>
        <v>0</v>
      </c>
      <c r="DU69">
        <f t="array" ref="DU69">IF($J69:$X69='Capacity Backing (Hide)2'!CU$67:CU$81,1,0)</f>
        <v>0</v>
      </c>
      <c r="DV69">
        <f t="array" ref="DV69">IF($J69:$X69='Capacity Backing (Hide)2'!CV$67:CV$81,1,0)</f>
        <v>0</v>
      </c>
      <c r="DW69">
        <f t="array" ref="DW69">IF($J69:$X69='Capacity Backing (Hide)2'!CW$67:CW$81,1,0)</f>
        <v>0</v>
      </c>
      <c r="DZ69">
        <f t="array" ref="DZ69">IF($J69:$X69='Capacity Backing (Hide)2'!B$203:CZ$217,1,0)</f>
        <v>0</v>
      </c>
      <c r="EA69">
        <f t="array" ref="EA69">IF($J69:$X69='Capacity Backing (Hide)2'!C$203:DA$217,1,0)</f>
        <v>0</v>
      </c>
      <c r="EB69">
        <f t="array" ref="EB69">IF($J69:$X69='Capacity Backing (Hide)2'!D$203:DB$217,1,0)</f>
        <v>0</v>
      </c>
      <c r="EC69">
        <f t="array" ref="EC69">IF($J69:$X69='Capacity Backing (Hide)2'!E$203:DC$217,1,0)</f>
        <v>0</v>
      </c>
      <c r="ED69">
        <f t="array" ref="ED69">IF($J69:$X69='Capacity Backing (Hide)2'!F$203:DD$217,1,0)</f>
        <v>0</v>
      </c>
      <c r="EE69">
        <f t="array" ref="EE69">IF($J69:$X69='Capacity Backing (Hide)2'!G$203:DE$217,1,0)</f>
        <v>0</v>
      </c>
      <c r="EF69">
        <f t="array" ref="EF69">IF($J69:$X69='Capacity Backing (Hide)2'!H$203:DF$217,1,0)</f>
        <v>0</v>
      </c>
      <c r="EG69">
        <f t="array" ref="EG69">IF($J69:$X69='Capacity Backing (Hide)2'!I$203:DG$217,1,0)</f>
        <v>0</v>
      </c>
      <c r="EH69">
        <f t="array" ref="EH69">IF($J69:$X69='Capacity Backing (Hide)2'!J$203:DH$217,1,0)</f>
        <v>0</v>
      </c>
      <c r="EI69">
        <f t="array" ref="EI69">IF($J69:$X69='Capacity Backing (Hide)2'!K$203:DI$217,1,0)</f>
        <v>0</v>
      </c>
      <c r="EJ69">
        <f t="array" ref="EJ69">IF($J69:$X69='Capacity Backing (Hide)2'!L$203:DJ$217,1,0)</f>
        <v>0</v>
      </c>
      <c r="EK69">
        <f t="array" ref="EK69">IF($J69:$X69='Capacity Backing (Hide)2'!M$203:DK$217,1,0)</f>
        <v>0</v>
      </c>
      <c r="EL69">
        <f t="array" ref="EL69">IF($J69:$X69='Capacity Backing (Hide)2'!N$203:DL$217,1,0)</f>
        <v>0</v>
      </c>
      <c r="EM69">
        <f t="array" ref="EM69">IF($J69:$X69='Capacity Backing (Hide)2'!O$203:DM$217,1,0)</f>
        <v>0</v>
      </c>
      <c r="EN69">
        <f t="array" ref="EN69">IF($J69:$X69='Capacity Backing (Hide)2'!P$203:DN$217,1,0)</f>
        <v>0</v>
      </c>
      <c r="EO69">
        <f t="array" ref="EO69">IF($J69:$X69='Capacity Backing (Hide)2'!Q$203:DO$217,1,0)</f>
        <v>0</v>
      </c>
      <c r="EP69">
        <f t="array" ref="EP69">IF($J69:$X69='Capacity Backing (Hide)2'!R$203:DP$217,1,0)</f>
        <v>0</v>
      </c>
      <c r="EQ69">
        <f t="array" ref="EQ69">IF($J69:$X69='Capacity Backing (Hide)2'!S$203:DQ$217,1,0)</f>
        <v>0</v>
      </c>
      <c r="ER69">
        <f t="array" ref="ER69">IF($J69:$X69='Capacity Backing (Hide)2'!T$203:DR$217,1,0)</f>
        <v>0</v>
      </c>
      <c r="ES69">
        <f t="array" ref="ES69">IF($J69:$X69='Capacity Backing (Hide)2'!U$203:DS$217,1,0)</f>
        <v>0</v>
      </c>
      <c r="ET69">
        <f t="array" ref="ET69">IF($J69:$X69='Capacity Backing (Hide)2'!V$203:DT$217,1,0)</f>
        <v>0</v>
      </c>
      <c r="EU69">
        <f t="array" ref="EU69">IF($J69:$X69='Capacity Backing (Hide)2'!W$203:DU$217,1,0)</f>
        <v>0</v>
      </c>
      <c r="EV69">
        <f t="array" ref="EV69">IF($J69:$X69='Capacity Backing (Hide)2'!X$203:DV$217,1,0)</f>
        <v>0</v>
      </c>
      <c r="EW69">
        <f t="array" ref="EW69">IF($J69:$X69='Capacity Backing (Hide)2'!Y$203:DW$217,1,0)</f>
        <v>0</v>
      </c>
      <c r="EX69">
        <f t="array" ref="EX69">IF($J69:$X69='Capacity Backing (Hide)2'!Z$203:DX$217,1,0)</f>
        <v>0</v>
      </c>
      <c r="EY69">
        <f t="array" ref="EY69">IF($J69:$X69='Capacity Backing (Hide)2'!AA$203:DY$217,1,0)</f>
        <v>0</v>
      </c>
      <c r="EZ69">
        <f t="array" ref="EZ69">IF($J69:$X69='Capacity Backing (Hide)2'!AB$203:DZ$217,1,0)</f>
        <v>0</v>
      </c>
      <c r="FA69">
        <f t="array" ref="FA69">IF($J69:$X69='Capacity Backing (Hide)2'!AC$203:EA$217,1,0)</f>
        <v>0</v>
      </c>
      <c r="FB69">
        <f t="array" ref="FB69">IF($J69:$X69='Capacity Backing (Hide)2'!AD$203:EB$217,1,0)</f>
        <v>0</v>
      </c>
      <c r="FC69">
        <f t="array" ref="FC69">IF($J69:$X69='Capacity Backing (Hide)2'!AE$203:EC$217,1,0)</f>
        <v>0</v>
      </c>
      <c r="FD69">
        <f t="array" ref="FD69">IF($J69:$X69='Capacity Backing (Hide)2'!AF$203:ED$217,1,0)</f>
        <v>0</v>
      </c>
      <c r="FE69">
        <f t="array" ref="FE69">IF($J69:$X69='Capacity Backing (Hide)2'!AG$203:EE$217,1,0)</f>
        <v>0</v>
      </c>
      <c r="FF69">
        <f t="array" ref="FF69">IF($J69:$X69='Capacity Backing (Hide)2'!AH$203:EF$217,1,0)</f>
        <v>0</v>
      </c>
      <c r="FG69">
        <f t="array" ref="FG69">IF($J69:$X69='Capacity Backing (Hide)2'!AI$203:EG$217,1,0)</f>
        <v>0</v>
      </c>
      <c r="FH69">
        <f t="array" ref="FH69">IF($J69:$X69='Capacity Backing (Hide)2'!AJ$203:EH$217,1,0)</f>
        <v>0</v>
      </c>
      <c r="FI69">
        <f t="array" ref="FI69">IF($J69:$X69='Capacity Backing (Hide)2'!AK$203:EI$217,1,0)</f>
        <v>0</v>
      </c>
      <c r="FJ69">
        <f t="array" ref="FJ69">IF($J69:$X69='Capacity Backing (Hide)2'!AL$203:EJ$217,1,0)</f>
        <v>0</v>
      </c>
      <c r="FK69">
        <f t="array" ref="FK69">IF($J69:$X69='Capacity Backing (Hide)2'!AM$203:EK$217,1,0)</f>
        <v>0</v>
      </c>
      <c r="FL69">
        <f t="array" ref="FL69">IF($J69:$X69='Capacity Backing (Hide)2'!AN$203:EL$217,1,0)</f>
        <v>0</v>
      </c>
      <c r="FM69">
        <f t="array" ref="FM69">IF($J69:$X69='Capacity Backing (Hide)2'!AO$203:EM$217,1,0)</f>
        <v>0</v>
      </c>
      <c r="FN69">
        <f t="array" ref="FN69">IF($J69:$X69='Capacity Backing (Hide)2'!AP$203:EN$217,1,0)</f>
        <v>0</v>
      </c>
      <c r="FO69">
        <f t="array" ref="FO69">IF($J69:$X69='Capacity Backing (Hide)2'!AQ$203:EO$217,1,0)</f>
        <v>0</v>
      </c>
      <c r="FP69">
        <f t="array" ref="FP69">IF($J69:$X69='Capacity Backing (Hide)2'!AR$203:EP$217,1,0)</f>
        <v>0</v>
      </c>
      <c r="FQ69">
        <f t="array" ref="FQ69">IF($J69:$X69='Capacity Backing (Hide)2'!AS$203:EQ$217,1,0)</f>
        <v>0</v>
      </c>
      <c r="FR69">
        <f t="array" ref="FR69">IF($J69:$X69='Capacity Backing (Hide)2'!AT$203:ER$217,1,0)</f>
        <v>0</v>
      </c>
      <c r="FS69">
        <f t="array" ref="FS69">IF($J69:$X69='Capacity Backing (Hide)2'!AU$203:ES$217,1,0)</f>
        <v>0</v>
      </c>
      <c r="FT69">
        <f t="array" ref="FT69">IF($J69:$X69='Capacity Backing (Hide)2'!AV$203:ET$217,1,0)</f>
        <v>0</v>
      </c>
      <c r="FU69">
        <f t="array" ref="FU69">IF($J69:$X69='Capacity Backing (Hide)2'!AW$203:EU$217,1,0)</f>
        <v>0</v>
      </c>
      <c r="FV69">
        <f t="array" ref="FV69">IF($J69:$X69='Capacity Backing (Hide)2'!AX$203:EV$217,1,0)</f>
        <v>0</v>
      </c>
      <c r="FW69">
        <f t="array" ref="FW69">IF($J69:$X69='Capacity Backing (Hide)2'!AY$203:EW$217,1,0)</f>
        <v>0</v>
      </c>
      <c r="FX69">
        <f t="array" ref="FX69">IF($J69:$X69='Capacity Backing (Hide)2'!AZ$203:EX$217,1,0)</f>
        <v>0</v>
      </c>
      <c r="FY69">
        <f t="array" ref="FY69">IF($J69:$X69='Capacity Backing (Hide)2'!BA$203:EY$217,1,0)</f>
        <v>0</v>
      </c>
      <c r="FZ69">
        <f t="array" ref="FZ69">IF($J69:$X69='Capacity Backing (Hide)2'!BB$203:EZ$217,1,0)</f>
        <v>0</v>
      </c>
      <c r="GA69">
        <f t="array" ref="GA69">IF($J69:$X69='Capacity Backing (Hide)2'!BC$203:FA$217,1,0)</f>
        <v>0</v>
      </c>
      <c r="GB69">
        <f t="array" ref="GB69">IF($J69:$X69='Capacity Backing (Hide)2'!BD$203:FB$217,1,0)</f>
        <v>0</v>
      </c>
      <c r="GC69">
        <f t="array" ref="GC69">IF($J69:$X69='Capacity Backing (Hide)2'!BE$203:FC$217,1,0)</f>
        <v>0</v>
      </c>
      <c r="GD69">
        <f t="array" ref="GD69">IF($J69:$X69='Capacity Backing (Hide)2'!BF$203:FD$217,1,0)</f>
        <v>0</v>
      </c>
      <c r="GE69">
        <f t="array" ref="GE69">IF($J69:$X69='Capacity Backing (Hide)2'!BG$203:FE$217,1,0)</f>
        <v>0</v>
      </c>
      <c r="GF69">
        <f t="array" ref="GF69">IF($J69:$X69='Capacity Backing (Hide)2'!BH$203:FF$217,1,0)</f>
        <v>0</v>
      </c>
      <c r="GG69">
        <f t="array" ref="GG69">IF($J69:$X69='Capacity Backing (Hide)2'!BI$203:FG$217,1,0)</f>
        <v>0</v>
      </c>
      <c r="GH69">
        <f t="array" ref="GH69">IF($J69:$X69='Capacity Backing (Hide)2'!BJ$203:FH$217,1,0)</f>
        <v>0</v>
      </c>
      <c r="GI69">
        <f t="array" ref="GI69">IF($J69:$X69='Capacity Backing (Hide)2'!BK$203:FI$217,1,0)</f>
        <v>0</v>
      </c>
      <c r="GJ69">
        <f t="array" ref="GJ69">IF($J69:$X69='Capacity Backing (Hide)2'!BL$203:FJ$217,1,0)</f>
        <v>0</v>
      </c>
      <c r="GK69">
        <f t="array" ref="GK69">IF($J69:$X69='Capacity Backing (Hide)2'!BM$203:FK$217,1,0)</f>
        <v>0</v>
      </c>
      <c r="GL69">
        <f t="array" ref="GL69">IF($J69:$X69='Capacity Backing (Hide)2'!BN$203:FL$217,1,0)</f>
        <v>0</v>
      </c>
      <c r="GM69">
        <f t="array" ref="GM69">IF($J69:$X69='Capacity Backing (Hide)2'!BO$203:FM$217,1,0)</f>
        <v>0</v>
      </c>
      <c r="GN69">
        <f t="array" ref="GN69">IF($J69:$X69='Capacity Backing (Hide)2'!BP$203:FN$217,1,0)</f>
        <v>0</v>
      </c>
      <c r="GO69">
        <f t="array" ref="GO69">IF($J69:$X69='Capacity Backing (Hide)2'!BQ$203:FO$217,1,0)</f>
        <v>0</v>
      </c>
      <c r="GP69">
        <f t="array" ref="GP69">IF($J69:$X69='Capacity Backing (Hide)2'!BR$203:FP$217,1,0)</f>
        <v>0</v>
      </c>
      <c r="GQ69">
        <f t="array" ref="GQ69">IF($J69:$X69='Capacity Backing (Hide)2'!BS$203:FQ$217,1,0)</f>
        <v>0</v>
      </c>
      <c r="GR69">
        <f t="array" ref="GR69">IF($J69:$X69='Capacity Backing (Hide)2'!BT$203:FR$217,1,0)</f>
        <v>0</v>
      </c>
      <c r="GS69">
        <f t="array" ref="GS69">IF($J69:$X69='Capacity Backing (Hide)2'!BU$203:FS$217,1,0)</f>
        <v>0</v>
      </c>
      <c r="GT69">
        <f t="array" ref="GT69">IF($J69:$X69='Capacity Backing (Hide)2'!BV$203:FT$217,1,0)</f>
        <v>0</v>
      </c>
      <c r="GU69">
        <f t="array" ref="GU69">IF($J69:$X69='Capacity Backing (Hide)2'!BW$203:FU$217,1,0)</f>
        <v>0</v>
      </c>
      <c r="GV69">
        <f t="array" ref="GV69">IF($J69:$X69='Capacity Backing (Hide)2'!BX$203:FV$217,1,0)</f>
        <v>0</v>
      </c>
      <c r="GW69">
        <f t="array" ref="GW69">IF($J69:$X69='Capacity Backing (Hide)2'!BY$203:FW$217,1,0)</f>
        <v>0</v>
      </c>
      <c r="GX69">
        <f t="array" ref="GX69">IF($J69:$X69='Capacity Backing (Hide)2'!BZ$203:FX$217,1,0)</f>
        <v>0</v>
      </c>
      <c r="GY69">
        <f t="array" ref="GY69">IF($J69:$X69='Capacity Backing (Hide)2'!CA$203:FY$217,1,0)</f>
        <v>0</v>
      </c>
      <c r="GZ69">
        <f t="array" ref="GZ69">IF($J69:$X69='Capacity Backing (Hide)2'!CB$203:FZ$217,1,0)</f>
        <v>0</v>
      </c>
      <c r="HA69">
        <f t="array" ref="HA69">IF($J69:$X69='Capacity Backing (Hide)2'!CC$203:GA$217,1,0)</f>
        <v>0</v>
      </c>
      <c r="HB69">
        <f t="array" ref="HB69">IF($J69:$X69='Capacity Backing (Hide)2'!CD$203:GB$217,1,0)</f>
        <v>0</v>
      </c>
      <c r="HC69">
        <f t="array" ref="HC69">IF($J69:$X69='Capacity Backing (Hide)2'!CE$203:GC$217,1,0)</f>
        <v>0</v>
      </c>
      <c r="HD69">
        <f t="array" ref="HD69">IF($J69:$X69='Capacity Backing (Hide)2'!CF$203:GD$217,1,0)</f>
        <v>0</v>
      </c>
      <c r="HE69">
        <f t="array" ref="HE69">IF($J69:$X69='Capacity Backing (Hide)2'!CG$203:GE$217,1,0)</f>
        <v>0</v>
      </c>
      <c r="HF69">
        <f t="array" ref="HF69">IF($J69:$X69='Capacity Backing (Hide)2'!CH$203:GF$217,1,0)</f>
        <v>0</v>
      </c>
      <c r="HG69">
        <f t="array" ref="HG69">IF($J69:$X69='Capacity Backing (Hide)2'!CI$203:GG$217,1,0)</f>
        <v>0</v>
      </c>
      <c r="HH69">
        <f t="array" ref="HH69">IF($J69:$X69='Capacity Backing (Hide)2'!CJ$203:GH$217,1,0)</f>
        <v>0</v>
      </c>
      <c r="HI69">
        <f t="array" ref="HI69">IF($J69:$X69='Capacity Backing (Hide)2'!CK$203:GI$217,1,0)</f>
        <v>0</v>
      </c>
      <c r="HJ69">
        <f t="array" ref="HJ69">IF($J69:$X69='Capacity Backing (Hide)2'!CL$203:GJ$217,1,0)</f>
        <v>0</v>
      </c>
      <c r="HK69">
        <f t="array" ref="HK69">IF($J69:$X69='Capacity Backing (Hide)2'!CM$203:GK$217,1,0)</f>
        <v>0</v>
      </c>
      <c r="HL69">
        <f t="array" ref="HL69">IF($J69:$X69='Capacity Backing (Hide)2'!CN$203:GL$217,1,0)</f>
        <v>0</v>
      </c>
      <c r="HM69">
        <f t="array" ref="HM69">IF($J69:$X69='Capacity Backing (Hide)2'!CO$203:GM$217,1,0)</f>
        <v>0</v>
      </c>
      <c r="HN69">
        <f t="array" ref="HN69">IF($J69:$X69='Capacity Backing (Hide)2'!CP$203:GN$217,1,0)</f>
        <v>0</v>
      </c>
      <c r="HO69">
        <f t="array" ref="HO69">IF($J69:$X69='Capacity Backing (Hide)2'!CQ$203:GO$217,1,0)</f>
        <v>0</v>
      </c>
      <c r="HP69">
        <f t="array" ref="HP69">IF($J69:$X69='Capacity Backing (Hide)2'!CR$203:GP$217,1,0)</f>
        <v>0</v>
      </c>
      <c r="HQ69">
        <f t="array" ref="HQ69">IF($J69:$X69='Capacity Backing (Hide)2'!CS$203:GQ$217,1,0)</f>
        <v>0</v>
      </c>
      <c r="HR69">
        <f t="array" ref="HR69">IF($J69:$X69='Capacity Backing (Hide)2'!CT$203:GR$217,1,0)</f>
        <v>0</v>
      </c>
      <c r="HS69">
        <f t="array" ref="HS69">IF($J69:$X69='Capacity Backing (Hide)2'!CU$203:GS$217,1,0)</f>
        <v>0</v>
      </c>
      <c r="HT69">
        <f t="array" ref="HT69">IF($J69:$X69='Capacity Backing (Hide)2'!CV$203:GT$217,1,0)</f>
        <v>0</v>
      </c>
      <c r="HU69">
        <f t="array" ref="HU69">IF($J69:$X69='Capacity Backing (Hide)2'!CW$203:GU$217,1,0)</f>
        <v>0</v>
      </c>
      <c r="HX69" s="224">
        <f>'Capacity Backing (Hide)2'!B$3*(AB69/MAX(1,SUMIFS('Treatment Backing (Hide)'!$B$110:$B$124,'Capacity Backing (Hide)2'!B$67:B$81,"X")))</f>
        <v>0</v>
      </c>
      <c r="HY69" s="224">
        <f>'Capacity Backing (Hide)2'!C$3*(AC69/MAX(1,SUMIFS('Treatment Backing (Hide)'!$B$110:$B$124,'Capacity Backing (Hide)2'!C$67:C$81,"X")))</f>
        <v>0</v>
      </c>
      <c r="HZ69" s="224">
        <f>'Capacity Backing (Hide)2'!D$3*(AD69/MAX(1,SUMIFS('Treatment Backing (Hide)'!$B$110:$B$124,'Capacity Backing (Hide)2'!D$67:D$81,"X")))</f>
        <v>0</v>
      </c>
      <c r="IA69" s="224">
        <f>'Capacity Backing (Hide)2'!E$3*(AE69/MAX(1,SUMIFS('Treatment Backing (Hide)'!$B$110:$B$124,'Capacity Backing (Hide)2'!E$67:E$81,"X")))</f>
        <v>0</v>
      </c>
      <c r="IB69" s="224">
        <f>'Capacity Backing (Hide)2'!F$3*(AF69/MAX(1,SUMIFS('Treatment Backing (Hide)'!$B$110:$B$124,'Capacity Backing (Hide)2'!F$67:F$81,"X")))</f>
        <v>0</v>
      </c>
      <c r="IC69" s="224">
        <f>'Capacity Backing (Hide)2'!G$3*(AG69/MAX(1,SUMIFS('Treatment Backing (Hide)'!$B$110:$B$124,'Capacity Backing (Hide)2'!G$67:G$81,"X")))</f>
        <v>0</v>
      </c>
      <c r="ID69" s="224">
        <f>'Capacity Backing (Hide)2'!H$3*(AH69/MAX(1,SUMIFS('Treatment Backing (Hide)'!$B$110:$B$124,'Capacity Backing (Hide)2'!H$67:H$81,"X")))</f>
        <v>0</v>
      </c>
      <c r="IE69" s="224">
        <f>'Capacity Backing (Hide)2'!I$3*(AI69/MAX(1,SUMIFS('Treatment Backing (Hide)'!$B$110:$B$124,'Capacity Backing (Hide)2'!I$67:I$81,"X")))</f>
        <v>0</v>
      </c>
      <c r="IF69" s="224">
        <f>'Capacity Backing (Hide)2'!J$3*(AJ69/MAX(1,SUMIFS('Treatment Backing (Hide)'!$B$110:$B$124,'Capacity Backing (Hide)2'!J$67:J$81,"X")))</f>
        <v>0</v>
      </c>
      <c r="IG69" s="224">
        <f>'Capacity Backing (Hide)2'!K$3*(AK69/MAX(1,SUMIFS('Treatment Backing (Hide)'!$B$110:$B$124,'Capacity Backing (Hide)2'!K$67:K$81,"X")))</f>
        <v>0</v>
      </c>
      <c r="IH69" s="224">
        <f>'Capacity Backing (Hide)2'!L$3*(AL69/MAX(1,SUMIFS('Treatment Backing (Hide)'!$B$110:$B$124,'Capacity Backing (Hide)2'!L$67:L$81,"X")))</f>
        <v>0</v>
      </c>
      <c r="II69" s="224">
        <f>'Capacity Backing (Hide)2'!M$3*(AM69/MAX(1,SUMIFS('Treatment Backing (Hide)'!$B$110:$B$124,'Capacity Backing (Hide)2'!M$67:M$81,"X")))</f>
        <v>0</v>
      </c>
      <c r="IJ69" s="224">
        <f>'Capacity Backing (Hide)2'!N$3*(AN69/MAX(1,SUMIFS('Treatment Backing (Hide)'!$B$110:$B$124,'Capacity Backing (Hide)2'!N$67:N$81,"X")))</f>
        <v>0</v>
      </c>
      <c r="IK69" s="224">
        <f>'Capacity Backing (Hide)2'!O$3*(AO69/MAX(1,SUMIFS('Treatment Backing (Hide)'!$B$110:$B$124,'Capacity Backing (Hide)2'!O$67:O$81,"X")))</f>
        <v>0</v>
      </c>
      <c r="IL69" s="224">
        <f>'Capacity Backing (Hide)2'!P$3*(AP69/MAX(1,SUMIFS('Treatment Backing (Hide)'!$B$110:$B$124,'Capacity Backing (Hide)2'!P$67:P$81,"X")))</f>
        <v>0</v>
      </c>
      <c r="IM69" s="224">
        <f>'Capacity Backing (Hide)2'!Q$3*(AQ69/MAX(1,SUMIFS('Treatment Backing (Hide)'!$B$110:$B$124,'Capacity Backing (Hide)2'!Q$67:Q$81,"X")))</f>
        <v>0</v>
      </c>
      <c r="IN69" s="224">
        <f>'Capacity Backing (Hide)2'!R$3*(AR69/MAX(1,SUMIFS('Treatment Backing (Hide)'!$B$110:$B$124,'Capacity Backing (Hide)2'!R$67:R$81,"X")))</f>
        <v>0</v>
      </c>
      <c r="IO69" s="224">
        <f>'Capacity Backing (Hide)2'!S$3*(AS69/MAX(1,SUMIFS('Treatment Backing (Hide)'!$B$110:$B$124,'Capacity Backing (Hide)2'!S$67:S$81,"X")))</f>
        <v>0</v>
      </c>
      <c r="IP69" s="224">
        <f>'Capacity Backing (Hide)2'!T$3*(AT69/MAX(1,SUMIFS('Treatment Backing (Hide)'!$B$110:$B$124,'Capacity Backing (Hide)2'!T$67:T$81,"X")))</f>
        <v>0</v>
      </c>
      <c r="IQ69" s="224">
        <f>'Capacity Backing (Hide)2'!U$3*(AU69/MAX(1,SUMIFS('Treatment Backing (Hide)'!$B$110:$B$124,'Capacity Backing (Hide)2'!U$67:U$81,"X")))</f>
        <v>0</v>
      </c>
      <c r="IR69" s="224">
        <f>'Capacity Backing (Hide)2'!V$3*(AV69/MAX(1,SUMIFS('Treatment Backing (Hide)'!$B$110:$B$124,'Capacity Backing (Hide)2'!V$67:V$81,"X")))</f>
        <v>0</v>
      </c>
      <c r="IS69" s="224">
        <f>'Capacity Backing (Hide)2'!W$3*(AW69/MAX(1,SUMIFS('Treatment Backing (Hide)'!$B$110:$B$124,'Capacity Backing (Hide)2'!W$67:W$81,"X")))</f>
        <v>0</v>
      </c>
      <c r="IT69" s="224">
        <f>'Capacity Backing (Hide)2'!X$3*(AX69/MAX(1,SUMIFS('Treatment Backing (Hide)'!$B$110:$B$124,'Capacity Backing (Hide)2'!X$67:X$81,"X")))</f>
        <v>0</v>
      </c>
      <c r="IU69" s="224">
        <f>'Capacity Backing (Hide)2'!Y$3*(AY69/MAX(1,SUMIFS('Treatment Backing (Hide)'!$B$110:$B$124,'Capacity Backing (Hide)2'!Y$67:Y$81,"X")))</f>
        <v>0</v>
      </c>
      <c r="IV69" s="224">
        <f>'Capacity Backing (Hide)2'!Z$3*(AZ69/MAX(1,SUMIFS('Treatment Backing (Hide)'!$B$110:$B$124,'Capacity Backing (Hide)2'!Z$67:Z$81,"X")))</f>
        <v>0</v>
      </c>
      <c r="IW69" s="224">
        <f>'Capacity Backing (Hide)2'!AA$3*(BA69/MAX(1,SUMIFS('Treatment Backing (Hide)'!$B$110:$B$124,'Capacity Backing (Hide)2'!AA$67:AA$81,"X")))</f>
        <v>0</v>
      </c>
      <c r="IX69" s="224">
        <f>'Capacity Backing (Hide)2'!AB$3*(BB69/MAX(1,SUMIFS('Treatment Backing (Hide)'!$B$110:$B$124,'Capacity Backing (Hide)2'!AB$67:AB$81,"X")))</f>
        <v>0</v>
      </c>
      <c r="IY69" s="224">
        <f>'Capacity Backing (Hide)2'!AC$3*(BC69/MAX(1,SUMIFS('Treatment Backing (Hide)'!$B$110:$B$124,'Capacity Backing (Hide)2'!AC$67:AC$81,"X")))</f>
        <v>0</v>
      </c>
      <c r="IZ69" s="224">
        <f>'Capacity Backing (Hide)2'!AD$3*(BD69/MAX(1,SUMIFS('Treatment Backing (Hide)'!$B$110:$B$124,'Capacity Backing (Hide)2'!AD$67:AD$81,"X")))</f>
        <v>0</v>
      </c>
      <c r="JA69" s="224">
        <f>'Capacity Backing (Hide)2'!AE$3*(BE69/MAX(1,SUMIFS('Treatment Backing (Hide)'!$B$110:$B$124,'Capacity Backing (Hide)2'!AE$67:AE$81,"X")))</f>
        <v>0</v>
      </c>
      <c r="JB69" s="224">
        <f>'Capacity Backing (Hide)2'!AF$3*(BF69/MAX(1,SUMIFS('Treatment Backing (Hide)'!$B$110:$B$124,'Capacity Backing (Hide)2'!AF$67:AF$81,"X")))</f>
        <v>0</v>
      </c>
      <c r="JC69" s="224">
        <f>'Capacity Backing (Hide)2'!AG$3*(BG69/MAX(1,SUMIFS('Treatment Backing (Hide)'!$B$110:$B$124,'Capacity Backing (Hide)2'!AG$67:AG$81,"X")))</f>
        <v>0</v>
      </c>
      <c r="JD69" s="224">
        <f>'Capacity Backing (Hide)2'!AH$3*(BH69/MAX(1,SUMIFS('Treatment Backing (Hide)'!$B$110:$B$124,'Capacity Backing (Hide)2'!AH$67:AH$81,"X")))</f>
        <v>0</v>
      </c>
      <c r="JE69" s="224">
        <f>'Capacity Backing (Hide)2'!AI$3*(BI69/MAX(1,SUMIFS('Treatment Backing (Hide)'!$B$110:$B$124,'Capacity Backing (Hide)2'!AI$67:AI$81,"X")))</f>
        <v>0</v>
      </c>
      <c r="JF69" s="224">
        <f>'Capacity Backing (Hide)2'!AJ$3*(BJ69/MAX(1,SUMIFS('Treatment Backing (Hide)'!$B$110:$B$124,'Capacity Backing (Hide)2'!AJ$67:AJ$81,"X")))</f>
        <v>0</v>
      </c>
      <c r="JG69" s="224">
        <f>'Capacity Backing (Hide)2'!AK$3*(BK69/MAX(1,SUMIFS('Treatment Backing (Hide)'!$B$110:$B$124,'Capacity Backing (Hide)2'!AK$67:AK$81,"X")))</f>
        <v>0</v>
      </c>
      <c r="JH69" s="224">
        <f>'Capacity Backing (Hide)2'!AL$3*(BL69/MAX(1,SUMIFS('Treatment Backing (Hide)'!$B$110:$B$124,'Capacity Backing (Hide)2'!AL$67:AL$81,"X")))</f>
        <v>0</v>
      </c>
      <c r="JI69" s="224">
        <f>'Capacity Backing (Hide)2'!AM$3*(BM69/MAX(1,SUMIFS('Treatment Backing (Hide)'!$B$110:$B$124,'Capacity Backing (Hide)2'!AM$67:AM$81,"X")))</f>
        <v>0</v>
      </c>
      <c r="JJ69" s="224">
        <f>'Capacity Backing (Hide)2'!AN$3*(BN69/MAX(1,SUMIFS('Treatment Backing (Hide)'!$B$110:$B$124,'Capacity Backing (Hide)2'!AN$67:AN$81,"X")))</f>
        <v>0</v>
      </c>
      <c r="JK69" s="224">
        <f>'Capacity Backing (Hide)2'!AO$3*(BO69/MAX(1,SUMIFS('Treatment Backing (Hide)'!$B$110:$B$124,'Capacity Backing (Hide)2'!AO$67:AO$81,"X")))</f>
        <v>0</v>
      </c>
      <c r="JL69" s="224">
        <f>'Capacity Backing (Hide)2'!AP$3*(BP69/MAX(1,SUMIFS('Treatment Backing (Hide)'!$B$110:$B$124,'Capacity Backing (Hide)2'!AP$67:AP$81,"X")))</f>
        <v>0</v>
      </c>
      <c r="JM69" s="224">
        <f>'Capacity Backing (Hide)2'!AQ$3*(BQ69/MAX(1,SUMIFS('Treatment Backing (Hide)'!$B$110:$B$124,'Capacity Backing (Hide)2'!AQ$67:AQ$81,"X")))</f>
        <v>0</v>
      </c>
      <c r="JN69" s="224">
        <f>'Capacity Backing (Hide)2'!AR$3*(BR69/MAX(1,SUMIFS('Treatment Backing (Hide)'!$B$110:$B$124,'Capacity Backing (Hide)2'!AR$67:AR$81,"X")))</f>
        <v>0</v>
      </c>
      <c r="JO69" s="224">
        <f>'Capacity Backing (Hide)2'!AS$3*(BS69/MAX(1,SUMIFS('Treatment Backing (Hide)'!$B$110:$B$124,'Capacity Backing (Hide)2'!AS$67:AS$81,"X")))</f>
        <v>0</v>
      </c>
      <c r="JP69" s="224">
        <f>'Capacity Backing (Hide)2'!AT$3*(BT69/MAX(1,SUMIFS('Treatment Backing (Hide)'!$B$110:$B$124,'Capacity Backing (Hide)2'!AT$67:AT$81,"X")))</f>
        <v>0</v>
      </c>
      <c r="JQ69" s="224">
        <f>'Capacity Backing (Hide)2'!AU$3*(BU69/MAX(1,SUMIFS('Treatment Backing (Hide)'!$B$110:$B$124,'Capacity Backing (Hide)2'!AU$67:AU$81,"X")))</f>
        <v>0</v>
      </c>
      <c r="JR69" s="224">
        <f>'Capacity Backing (Hide)2'!AV$3*(BV69/MAX(1,SUMIFS('Treatment Backing (Hide)'!$B$110:$B$124,'Capacity Backing (Hide)2'!AV$67:AV$81,"X")))</f>
        <v>0</v>
      </c>
      <c r="JS69" s="224">
        <f>'Capacity Backing (Hide)2'!AW$3*(BW69/MAX(1,SUMIFS('Treatment Backing (Hide)'!$B$110:$B$124,'Capacity Backing (Hide)2'!AW$67:AW$81,"X")))</f>
        <v>0</v>
      </c>
      <c r="JT69" s="224">
        <f>'Capacity Backing (Hide)2'!AX$3*(BX69/MAX(1,SUMIFS('Treatment Backing (Hide)'!$B$110:$B$124,'Capacity Backing (Hide)2'!AX$67:AX$81,"X")))</f>
        <v>0</v>
      </c>
      <c r="JU69" s="224">
        <f>'Capacity Backing (Hide)2'!AY$3*(BY69/MAX(1,SUMIFS('Treatment Backing (Hide)'!$B$110:$B$124,'Capacity Backing (Hide)2'!AY$67:AY$81,"X")))</f>
        <v>0</v>
      </c>
      <c r="JV69" s="224">
        <f>'Capacity Backing (Hide)2'!AZ$3*(BZ69/MAX(1,SUMIFS('Treatment Backing (Hide)'!$B$110:$B$124,'Capacity Backing (Hide)2'!AZ$67:AZ$81,"X")))</f>
        <v>0</v>
      </c>
      <c r="JW69" s="224">
        <f>'Capacity Backing (Hide)2'!BA$3*(CA69/MAX(1,SUMIFS('Treatment Backing (Hide)'!$B$110:$B$124,'Capacity Backing (Hide)2'!BA$67:BA$81,"X")))</f>
        <v>0</v>
      </c>
      <c r="JX69" s="224">
        <f>'Capacity Backing (Hide)2'!BB$3*(CB69/MAX(1,SUMIFS('Treatment Backing (Hide)'!$B$110:$B$124,'Capacity Backing (Hide)2'!BB$67:BB$81,"X")))</f>
        <v>0</v>
      </c>
      <c r="JY69" s="224">
        <f>'Capacity Backing (Hide)2'!BC$3*(CC69/MAX(1,SUMIFS('Treatment Backing (Hide)'!$B$110:$B$124,'Capacity Backing (Hide)2'!BC$67:BC$81,"X")))</f>
        <v>0</v>
      </c>
      <c r="JZ69" s="224">
        <f>'Capacity Backing (Hide)2'!BD$3*(CD69/MAX(1,SUMIFS('Treatment Backing (Hide)'!$B$110:$B$124,'Capacity Backing (Hide)2'!BD$67:BD$81,"X")))</f>
        <v>0</v>
      </c>
      <c r="KA69" s="224">
        <f>'Capacity Backing (Hide)2'!BE$3*(CE69/MAX(1,SUMIFS('Treatment Backing (Hide)'!$B$110:$B$124,'Capacity Backing (Hide)2'!BE$67:BE$81,"X")))</f>
        <v>0</v>
      </c>
      <c r="KB69" s="224">
        <f>'Capacity Backing (Hide)2'!BF$3*(CF69/MAX(1,SUMIFS('Treatment Backing (Hide)'!$B$110:$B$124,'Capacity Backing (Hide)2'!BF$67:BF$81,"X")))</f>
        <v>0</v>
      </c>
      <c r="KC69" s="224">
        <f>'Capacity Backing (Hide)2'!BG$3*(CG69/MAX(1,SUMIFS('Treatment Backing (Hide)'!$B$110:$B$124,'Capacity Backing (Hide)2'!BG$67:BG$81,"X")))</f>
        <v>0</v>
      </c>
      <c r="KD69" s="224">
        <f>'Capacity Backing (Hide)2'!BH$3*(CH69/MAX(1,SUMIFS('Treatment Backing (Hide)'!$B$110:$B$124,'Capacity Backing (Hide)2'!BH$67:BH$81,"X")))</f>
        <v>0</v>
      </c>
      <c r="KE69" s="224">
        <f>'Capacity Backing (Hide)2'!BI$3*(CI69/MAX(1,SUMIFS('Treatment Backing (Hide)'!$B$110:$B$124,'Capacity Backing (Hide)2'!BI$67:BI$81,"X")))</f>
        <v>0</v>
      </c>
      <c r="KF69" s="224">
        <f>'Capacity Backing (Hide)2'!BJ$3*(CJ69/MAX(1,SUMIFS('Treatment Backing (Hide)'!$B$110:$B$124,'Capacity Backing (Hide)2'!BJ$67:BJ$81,"X")))</f>
        <v>0</v>
      </c>
      <c r="KG69" s="224">
        <f>'Capacity Backing (Hide)2'!BK$3*(CK69/MAX(1,SUMIFS('Treatment Backing (Hide)'!$B$110:$B$124,'Capacity Backing (Hide)2'!BK$67:BK$81,"X")))</f>
        <v>0</v>
      </c>
      <c r="KH69" s="224">
        <f>'Capacity Backing (Hide)2'!BL$3*(CL69/MAX(1,SUMIFS('Treatment Backing (Hide)'!$B$110:$B$124,'Capacity Backing (Hide)2'!BL$67:BL$81,"X")))</f>
        <v>0</v>
      </c>
      <c r="KI69" s="224">
        <f>'Capacity Backing (Hide)2'!BM$3*(CM69/MAX(1,SUMIFS('Treatment Backing (Hide)'!$B$110:$B$124,'Capacity Backing (Hide)2'!BM$67:BM$81,"X")))</f>
        <v>0</v>
      </c>
      <c r="KJ69" s="224">
        <f>'Capacity Backing (Hide)2'!BN$3*(CN69/MAX(1,SUMIFS('Treatment Backing (Hide)'!$B$110:$B$124,'Capacity Backing (Hide)2'!BN$67:BN$81,"X")))</f>
        <v>0</v>
      </c>
      <c r="KK69" s="224">
        <f>'Capacity Backing (Hide)2'!BO$3*(CO69/MAX(1,SUMIFS('Treatment Backing (Hide)'!$B$110:$B$124,'Capacity Backing (Hide)2'!BO$67:BO$81,"X")))</f>
        <v>0</v>
      </c>
      <c r="KL69" s="224">
        <f>'Capacity Backing (Hide)2'!BP$3*(CP69/MAX(1,SUMIFS('Treatment Backing (Hide)'!$B$110:$B$124,'Capacity Backing (Hide)2'!BP$67:BP$81,"X")))</f>
        <v>0</v>
      </c>
      <c r="KM69" s="224">
        <f>'Capacity Backing (Hide)2'!BQ$3*(CQ69/MAX(1,SUMIFS('Treatment Backing (Hide)'!$B$110:$B$124,'Capacity Backing (Hide)2'!BQ$67:BQ$81,"X")))</f>
        <v>0</v>
      </c>
      <c r="KN69" s="224">
        <f>'Capacity Backing (Hide)2'!BR$3*(CR69/MAX(1,SUMIFS('Treatment Backing (Hide)'!$B$110:$B$124,'Capacity Backing (Hide)2'!BR$67:BR$81,"X")))</f>
        <v>0</v>
      </c>
      <c r="KO69" s="224">
        <f>'Capacity Backing (Hide)2'!BS$3*(CS69/MAX(1,SUMIFS('Treatment Backing (Hide)'!$B$110:$B$124,'Capacity Backing (Hide)2'!BS$67:BS$81,"X")))</f>
        <v>0</v>
      </c>
      <c r="KP69" s="224">
        <f>'Capacity Backing (Hide)2'!BT$3*(CT69/MAX(1,SUMIFS('Treatment Backing (Hide)'!$B$110:$B$124,'Capacity Backing (Hide)2'!BT$67:BT$81,"X")))</f>
        <v>0</v>
      </c>
      <c r="KQ69" s="224">
        <f>'Capacity Backing (Hide)2'!BU$3*(CU69/MAX(1,SUMIFS('Treatment Backing (Hide)'!$B$110:$B$124,'Capacity Backing (Hide)2'!BU$67:BU$81,"X")))</f>
        <v>0</v>
      </c>
      <c r="KR69" s="224">
        <f>'Capacity Backing (Hide)2'!BV$3*(CV69/MAX(1,SUMIFS('Treatment Backing (Hide)'!$B$110:$B$124,'Capacity Backing (Hide)2'!BV$67:BV$81,"X")))</f>
        <v>0</v>
      </c>
      <c r="KS69" s="224">
        <f>'Capacity Backing (Hide)2'!BW$3*(CW69/MAX(1,SUMIFS('Treatment Backing (Hide)'!$B$110:$B$124,'Capacity Backing (Hide)2'!BW$67:BW$81,"X")))</f>
        <v>0</v>
      </c>
      <c r="KT69" s="224">
        <f>'Capacity Backing (Hide)2'!BX$3*(CX69/MAX(1,SUMIFS('Treatment Backing (Hide)'!$B$110:$B$124,'Capacity Backing (Hide)2'!BX$67:BX$81,"X")))</f>
        <v>0</v>
      </c>
      <c r="KU69" s="224">
        <f>'Capacity Backing (Hide)2'!BY$3*(CY69/MAX(1,SUMIFS('Treatment Backing (Hide)'!$B$110:$B$124,'Capacity Backing (Hide)2'!BY$67:BY$81,"X")))</f>
        <v>0</v>
      </c>
      <c r="KV69" s="224">
        <f>'Capacity Backing (Hide)2'!BZ$3*(CZ69/MAX(1,SUMIFS('Treatment Backing (Hide)'!$B$110:$B$124,'Capacity Backing (Hide)2'!BZ$67:BZ$81,"X")))</f>
        <v>0</v>
      </c>
      <c r="KW69" s="224">
        <f>'Capacity Backing (Hide)2'!CA$3*(DA69/MAX(1,SUMIFS('Treatment Backing (Hide)'!$B$110:$B$124,'Capacity Backing (Hide)2'!CA$67:CA$81,"X")))</f>
        <v>0</v>
      </c>
      <c r="KX69" s="224">
        <f>'Capacity Backing (Hide)2'!CB$3*(DB69/MAX(1,SUMIFS('Treatment Backing (Hide)'!$B$110:$B$124,'Capacity Backing (Hide)2'!CB$67:CB$81,"X")))</f>
        <v>0</v>
      </c>
      <c r="KY69" s="224">
        <f>'Capacity Backing (Hide)2'!CC$3*(DC69/MAX(1,SUMIFS('Treatment Backing (Hide)'!$B$110:$B$124,'Capacity Backing (Hide)2'!CC$67:CC$81,"X")))</f>
        <v>0</v>
      </c>
      <c r="KZ69" s="224">
        <f>'Capacity Backing (Hide)2'!CD$3*(DD69/MAX(1,SUMIFS('Treatment Backing (Hide)'!$B$110:$B$124,'Capacity Backing (Hide)2'!CD$67:CD$81,"X")))</f>
        <v>0</v>
      </c>
      <c r="LA69" s="224">
        <f>'Capacity Backing (Hide)2'!CE$3*(DE69/MAX(1,SUMIFS('Treatment Backing (Hide)'!$B$110:$B$124,'Capacity Backing (Hide)2'!CE$67:CE$81,"X")))</f>
        <v>0</v>
      </c>
      <c r="LB69" s="224">
        <f>'Capacity Backing (Hide)2'!CF$3*(DF69/MAX(1,SUMIFS('Treatment Backing (Hide)'!$B$110:$B$124,'Capacity Backing (Hide)2'!CF$67:CF$81,"X")))</f>
        <v>0</v>
      </c>
      <c r="LC69" s="224">
        <f>'Capacity Backing (Hide)2'!CG$3*(DG69/MAX(1,SUMIFS('Treatment Backing (Hide)'!$B$110:$B$124,'Capacity Backing (Hide)2'!CG$67:CG$81,"X")))</f>
        <v>0</v>
      </c>
      <c r="LD69" s="224">
        <f>'Capacity Backing (Hide)2'!CH$3*(DH69/MAX(1,SUMIFS('Treatment Backing (Hide)'!$B$110:$B$124,'Capacity Backing (Hide)2'!CH$67:CH$81,"X")))</f>
        <v>0</v>
      </c>
      <c r="LE69" s="224">
        <f>'Capacity Backing (Hide)2'!CI$3*(DI69/MAX(1,SUMIFS('Treatment Backing (Hide)'!$B$110:$B$124,'Capacity Backing (Hide)2'!CI$67:CI$81,"X")))</f>
        <v>0</v>
      </c>
      <c r="LF69" s="224">
        <f>'Capacity Backing (Hide)2'!CJ$3*(DJ69/MAX(1,SUMIFS('Treatment Backing (Hide)'!$B$110:$B$124,'Capacity Backing (Hide)2'!CJ$67:CJ$81,"X")))</f>
        <v>0</v>
      </c>
      <c r="LG69" s="224">
        <f>'Capacity Backing (Hide)2'!CK$3*(DK69/MAX(1,SUMIFS('Treatment Backing (Hide)'!$B$110:$B$124,'Capacity Backing (Hide)2'!CK$67:CK$81,"X")))</f>
        <v>0</v>
      </c>
      <c r="LH69" s="224">
        <f>'Capacity Backing (Hide)2'!CL$3*(DL69/MAX(1,SUMIFS('Treatment Backing (Hide)'!$B$110:$B$124,'Capacity Backing (Hide)2'!CL$67:CL$81,"X")))</f>
        <v>0</v>
      </c>
      <c r="LI69" s="224">
        <f>'Capacity Backing (Hide)2'!CM$3*(DM69/MAX(1,SUMIFS('Treatment Backing (Hide)'!$B$110:$B$124,'Capacity Backing (Hide)2'!CM$67:CM$81,"X")))</f>
        <v>0</v>
      </c>
      <c r="LJ69" s="224">
        <f>'Capacity Backing (Hide)2'!CN$3*(DN69/MAX(1,SUMIFS('Treatment Backing (Hide)'!$B$110:$B$124,'Capacity Backing (Hide)2'!CN$67:CN$81,"X")))</f>
        <v>0</v>
      </c>
      <c r="LK69" s="224">
        <f>'Capacity Backing (Hide)2'!CO$3*(DO69/MAX(1,SUMIFS('Treatment Backing (Hide)'!$B$110:$B$124,'Capacity Backing (Hide)2'!CO$67:CO$81,"X")))</f>
        <v>0</v>
      </c>
      <c r="LL69" s="224">
        <f>'Capacity Backing (Hide)2'!CP$3*(DP69/MAX(1,SUMIFS('Treatment Backing (Hide)'!$B$110:$B$124,'Capacity Backing (Hide)2'!CP$67:CP$81,"X")))</f>
        <v>0</v>
      </c>
      <c r="LM69" s="224">
        <f>'Capacity Backing (Hide)2'!CQ$3*(DQ69/MAX(1,SUMIFS('Treatment Backing (Hide)'!$B$110:$B$124,'Capacity Backing (Hide)2'!CQ$67:CQ$81,"X")))</f>
        <v>0</v>
      </c>
      <c r="LN69" s="224">
        <f>'Capacity Backing (Hide)2'!CR$3*(DR69/MAX(1,SUMIFS('Treatment Backing (Hide)'!$B$110:$B$124,'Capacity Backing (Hide)2'!CR$67:CR$81,"X")))</f>
        <v>0</v>
      </c>
      <c r="LO69" s="224">
        <f>'Capacity Backing (Hide)2'!CS$3*(DS69/MAX(1,SUMIFS('Treatment Backing (Hide)'!$B$110:$B$124,'Capacity Backing (Hide)2'!CS$67:CS$81,"X")))</f>
        <v>0</v>
      </c>
      <c r="LP69" s="224">
        <f>'Capacity Backing (Hide)2'!CT$3*(DT69/MAX(1,SUMIFS('Treatment Backing (Hide)'!$B$110:$B$124,'Capacity Backing (Hide)2'!CT$67:CT$81,"X")))</f>
        <v>0</v>
      </c>
      <c r="LQ69" s="224">
        <f>'Capacity Backing (Hide)2'!CU$3*(DU69/MAX(1,SUMIFS('Treatment Backing (Hide)'!$B$110:$B$124,'Capacity Backing (Hide)2'!CU$67:CU$81,"X")))</f>
        <v>0</v>
      </c>
      <c r="LR69" s="224">
        <f>'Capacity Backing (Hide)2'!CV$3*(DV69/MAX(1,SUMIFS('Treatment Backing (Hide)'!$B$110:$B$124,'Capacity Backing (Hide)2'!CV$67:CV$81,"X")))</f>
        <v>0</v>
      </c>
      <c r="LS69" s="224">
        <f>'Capacity Backing (Hide)2'!CW$3*(DW69/MAX(1,SUMIFS('Treatment Backing (Hide)'!$B$110:$B$124,'Capacity Backing (Hide)2'!CW$67:CW$81,"X")))</f>
        <v>0</v>
      </c>
      <c r="LV69">
        <f>'Capacity Backing (Hide)2'!B$139*(AB69/MAX(1,SUMIFS('Treatment Backing (Hide)'!$B$110:$B$124,'Capacity Backing (Hide)2'!B$203:B$217,"X")))</f>
        <v>0</v>
      </c>
      <c r="LW69">
        <f>'Capacity Backing (Hide)2'!C$139*(AC69/MAX(1,SUMIFS('Treatment Backing (Hide)'!$B$110:$B$124,'Capacity Backing (Hide)2'!C$203:C$217,"X")))</f>
        <v>0</v>
      </c>
      <c r="LX69">
        <f>'Capacity Backing (Hide)2'!D$139*(AD69/MAX(1,SUMIFS('Treatment Backing (Hide)'!$B$110:$B$124,'Capacity Backing (Hide)2'!D$203:D$217,"X")))</f>
        <v>0</v>
      </c>
      <c r="LY69">
        <f>'Capacity Backing (Hide)2'!E$139*(AE69/MAX(1,SUMIFS('Treatment Backing (Hide)'!$B$110:$B$124,'Capacity Backing (Hide)2'!E$203:E$217,"X")))</f>
        <v>0</v>
      </c>
      <c r="LZ69">
        <f>'Capacity Backing (Hide)2'!F$139*(AF69/MAX(1,SUMIFS('Treatment Backing (Hide)'!$B$110:$B$124,'Capacity Backing (Hide)2'!F$203:F$217,"X")))</f>
        <v>0</v>
      </c>
      <c r="MA69">
        <f>'Capacity Backing (Hide)2'!G$139*(AG69/MAX(1,SUMIFS('Treatment Backing (Hide)'!$B$110:$B$124,'Capacity Backing (Hide)2'!G$203:G$217,"X")))</f>
        <v>0</v>
      </c>
      <c r="MB69">
        <f>'Capacity Backing (Hide)2'!H$139*(AH69/MAX(1,SUMIFS('Treatment Backing (Hide)'!$B$110:$B$124,'Capacity Backing (Hide)2'!H$203:H$217,"X")))</f>
        <v>0</v>
      </c>
      <c r="MC69">
        <f>'Capacity Backing (Hide)2'!I$139*(AI69/MAX(1,SUMIFS('Treatment Backing (Hide)'!$B$110:$B$124,'Capacity Backing (Hide)2'!I$203:I$217,"X")))</f>
        <v>0</v>
      </c>
      <c r="MD69">
        <f>'Capacity Backing (Hide)2'!J$139*(AJ69/MAX(1,SUMIFS('Treatment Backing (Hide)'!$B$110:$B$124,'Capacity Backing (Hide)2'!J$203:J$217,"X")))</f>
        <v>0</v>
      </c>
      <c r="ME69">
        <f>'Capacity Backing (Hide)2'!K$139*(AK69/MAX(1,SUMIFS('Treatment Backing (Hide)'!$B$110:$B$124,'Capacity Backing (Hide)2'!K$203:K$217,"X")))</f>
        <v>0</v>
      </c>
      <c r="MF69">
        <f>'Capacity Backing (Hide)2'!L$139*(AL69/MAX(1,SUMIFS('Treatment Backing (Hide)'!$B$110:$B$124,'Capacity Backing (Hide)2'!L$203:L$217,"X")))</f>
        <v>0</v>
      </c>
      <c r="MG69">
        <f>'Capacity Backing (Hide)2'!M$139*(AM69/MAX(1,SUMIFS('Treatment Backing (Hide)'!$B$110:$B$124,'Capacity Backing (Hide)2'!M$203:M$217,"X")))</f>
        <v>0</v>
      </c>
      <c r="MH69">
        <f>'Capacity Backing (Hide)2'!N$139*(AN69/MAX(1,SUMIFS('Treatment Backing (Hide)'!$B$110:$B$124,'Capacity Backing (Hide)2'!N$203:N$217,"X")))</f>
        <v>0</v>
      </c>
      <c r="MI69">
        <f>'Capacity Backing (Hide)2'!O$139*(AO69/MAX(1,SUMIFS('Treatment Backing (Hide)'!$B$110:$B$124,'Capacity Backing (Hide)2'!O$203:O$217,"X")))</f>
        <v>0</v>
      </c>
      <c r="MJ69">
        <f>'Capacity Backing (Hide)2'!P$139*(AP69/MAX(1,SUMIFS('Treatment Backing (Hide)'!$B$110:$B$124,'Capacity Backing (Hide)2'!P$203:P$217,"X")))</f>
        <v>0</v>
      </c>
      <c r="MK69">
        <f>'Capacity Backing (Hide)2'!Q$139*(AQ69/MAX(1,SUMIFS('Treatment Backing (Hide)'!$B$110:$B$124,'Capacity Backing (Hide)2'!Q$203:Q$217,"X")))</f>
        <v>0</v>
      </c>
      <c r="ML69">
        <f>'Capacity Backing (Hide)2'!R$139*(AR69/MAX(1,SUMIFS('Treatment Backing (Hide)'!$B$110:$B$124,'Capacity Backing (Hide)2'!R$203:R$217,"X")))</f>
        <v>0</v>
      </c>
      <c r="MM69">
        <f>'Capacity Backing (Hide)2'!S$139*(AS69/MAX(1,SUMIFS('Treatment Backing (Hide)'!$B$110:$B$124,'Capacity Backing (Hide)2'!S$203:S$217,"X")))</f>
        <v>0</v>
      </c>
      <c r="MN69">
        <f>'Capacity Backing (Hide)2'!T$139*(AT69/MAX(1,SUMIFS('Treatment Backing (Hide)'!$B$110:$B$124,'Capacity Backing (Hide)2'!T$203:T$217,"X")))</f>
        <v>0</v>
      </c>
      <c r="MO69">
        <f>'Capacity Backing (Hide)2'!U$139*(AU69/MAX(1,SUMIFS('Treatment Backing (Hide)'!$B$110:$B$124,'Capacity Backing (Hide)2'!U$203:U$217,"X")))</f>
        <v>0</v>
      </c>
      <c r="MP69">
        <f>'Capacity Backing (Hide)2'!V$139*(AV69/MAX(1,SUMIFS('Treatment Backing (Hide)'!$B$110:$B$124,'Capacity Backing (Hide)2'!V$203:V$217,"X")))</f>
        <v>0</v>
      </c>
      <c r="MQ69">
        <f>'Capacity Backing (Hide)2'!W$139*(AW69/MAX(1,SUMIFS('Treatment Backing (Hide)'!$B$110:$B$124,'Capacity Backing (Hide)2'!W$203:W$217,"X")))</f>
        <v>0</v>
      </c>
      <c r="MR69">
        <f>'Capacity Backing (Hide)2'!X$139*(AX69/MAX(1,SUMIFS('Treatment Backing (Hide)'!$B$110:$B$124,'Capacity Backing (Hide)2'!X$203:X$217,"X")))</f>
        <v>0</v>
      </c>
      <c r="MS69">
        <f>'Capacity Backing (Hide)2'!Y$139*(AY69/MAX(1,SUMIFS('Treatment Backing (Hide)'!$B$110:$B$124,'Capacity Backing (Hide)2'!Y$203:Y$217,"X")))</f>
        <v>0</v>
      </c>
      <c r="MT69">
        <f>'Capacity Backing (Hide)2'!Z$139*(AZ69/MAX(1,SUMIFS('Treatment Backing (Hide)'!$B$110:$B$124,'Capacity Backing (Hide)2'!Z$203:Z$217,"X")))</f>
        <v>0</v>
      </c>
      <c r="MU69">
        <f>'Capacity Backing (Hide)2'!AA$139*(BA69/MAX(1,SUMIFS('Treatment Backing (Hide)'!$B$110:$B$124,'Capacity Backing (Hide)2'!AA$203:AA$217,"X")))</f>
        <v>0</v>
      </c>
      <c r="MV69">
        <f>'Capacity Backing (Hide)2'!AB$139*(BB69/MAX(1,SUMIFS('Treatment Backing (Hide)'!$B$110:$B$124,'Capacity Backing (Hide)2'!AB$203:AB$217,"X")))</f>
        <v>0</v>
      </c>
      <c r="MW69">
        <f>'Capacity Backing (Hide)2'!AC$139*(BC69/MAX(1,SUMIFS('Treatment Backing (Hide)'!$B$110:$B$124,'Capacity Backing (Hide)2'!AC$203:AC$217,"X")))</f>
        <v>0</v>
      </c>
      <c r="MX69">
        <f>'Capacity Backing (Hide)2'!AD$139*(BD69/MAX(1,SUMIFS('Treatment Backing (Hide)'!$B$110:$B$124,'Capacity Backing (Hide)2'!AD$203:AD$217,"X")))</f>
        <v>0</v>
      </c>
      <c r="MY69">
        <f>'Capacity Backing (Hide)2'!AE$139*(BE69/MAX(1,SUMIFS('Treatment Backing (Hide)'!$B$110:$B$124,'Capacity Backing (Hide)2'!AE$203:AE$217,"X")))</f>
        <v>0</v>
      </c>
      <c r="MZ69">
        <f>'Capacity Backing (Hide)2'!AF$139*(BF69/MAX(1,SUMIFS('Treatment Backing (Hide)'!$B$110:$B$124,'Capacity Backing (Hide)2'!AF$203:AF$217,"X")))</f>
        <v>0</v>
      </c>
      <c r="NA69">
        <f>'Capacity Backing (Hide)2'!AG$139*(BG69/MAX(1,SUMIFS('Treatment Backing (Hide)'!$B$110:$B$124,'Capacity Backing (Hide)2'!AG$203:AG$217,"X")))</f>
        <v>0</v>
      </c>
      <c r="NB69">
        <f>'Capacity Backing (Hide)2'!AH$139*(BH69/MAX(1,SUMIFS('Treatment Backing (Hide)'!$B$110:$B$124,'Capacity Backing (Hide)2'!AH$203:AH$217,"X")))</f>
        <v>0</v>
      </c>
      <c r="NC69">
        <f>'Capacity Backing (Hide)2'!AI$139*(BI69/MAX(1,SUMIFS('Treatment Backing (Hide)'!$B$110:$B$124,'Capacity Backing (Hide)2'!AI$203:AI$217,"X")))</f>
        <v>0</v>
      </c>
      <c r="ND69">
        <f>'Capacity Backing (Hide)2'!AJ$139*(BJ69/MAX(1,SUMIFS('Treatment Backing (Hide)'!$B$110:$B$124,'Capacity Backing (Hide)2'!AJ$203:AJ$217,"X")))</f>
        <v>0</v>
      </c>
      <c r="NE69">
        <f>'Capacity Backing (Hide)2'!AK$139*(BK69/MAX(1,SUMIFS('Treatment Backing (Hide)'!$B$110:$B$124,'Capacity Backing (Hide)2'!AK$203:AK$217,"X")))</f>
        <v>0</v>
      </c>
      <c r="NF69">
        <f>'Capacity Backing (Hide)2'!AL$139*(BL69/MAX(1,SUMIFS('Treatment Backing (Hide)'!$B$110:$B$124,'Capacity Backing (Hide)2'!AL$203:AL$217,"X")))</f>
        <v>0</v>
      </c>
      <c r="NG69">
        <f>'Capacity Backing (Hide)2'!AM$139*(BM69/MAX(1,SUMIFS('Treatment Backing (Hide)'!$B$110:$B$124,'Capacity Backing (Hide)2'!AM$203:AM$217,"X")))</f>
        <v>0</v>
      </c>
      <c r="NH69">
        <f>'Capacity Backing (Hide)2'!AN$139*(BN69/MAX(1,SUMIFS('Treatment Backing (Hide)'!$B$110:$B$124,'Capacity Backing (Hide)2'!AN$203:AN$217,"X")))</f>
        <v>0</v>
      </c>
      <c r="NI69">
        <f>'Capacity Backing (Hide)2'!AO$139*(BO69/MAX(1,SUMIFS('Treatment Backing (Hide)'!$B$110:$B$124,'Capacity Backing (Hide)2'!AO$203:AO$217,"X")))</f>
        <v>0</v>
      </c>
      <c r="NJ69">
        <f>'Capacity Backing (Hide)2'!AP$139*(BP69/MAX(1,SUMIFS('Treatment Backing (Hide)'!$B$110:$B$124,'Capacity Backing (Hide)2'!AP$203:AP$217,"X")))</f>
        <v>0</v>
      </c>
      <c r="NK69">
        <f>'Capacity Backing (Hide)2'!AQ$139*(BQ69/MAX(1,SUMIFS('Treatment Backing (Hide)'!$B$110:$B$124,'Capacity Backing (Hide)2'!AQ$203:AQ$217,"X")))</f>
        <v>0</v>
      </c>
      <c r="NL69">
        <f>'Capacity Backing (Hide)2'!AR$139*(BR69/MAX(1,SUMIFS('Treatment Backing (Hide)'!$B$110:$B$124,'Capacity Backing (Hide)2'!AR$203:AR$217,"X")))</f>
        <v>0</v>
      </c>
      <c r="NM69">
        <f>'Capacity Backing (Hide)2'!AS$139*(BS69/MAX(1,SUMIFS('Treatment Backing (Hide)'!$B$110:$B$124,'Capacity Backing (Hide)2'!AS$203:AS$217,"X")))</f>
        <v>0</v>
      </c>
      <c r="NN69">
        <f>'Capacity Backing (Hide)2'!AT$139*(BT69/MAX(1,SUMIFS('Treatment Backing (Hide)'!$B$110:$B$124,'Capacity Backing (Hide)2'!AT$203:AT$217,"X")))</f>
        <v>0</v>
      </c>
      <c r="NO69">
        <f>'Capacity Backing (Hide)2'!AU$139*(BU69/MAX(1,SUMIFS('Treatment Backing (Hide)'!$B$110:$B$124,'Capacity Backing (Hide)2'!AU$203:AU$217,"X")))</f>
        <v>0</v>
      </c>
      <c r="NP69">
        <f>'Capacity Backing (Hide)2'!AV$139*(BV69/MAX(1,SUMIFS('Treatment Backing (Hide)'!$B$110:$B$124,'Capacity Backing (Hide)2'!AV$203:AV$217,"X")))</f>
        <v>0</v>
      </c>
      <c r="NQ69">
        <f>'Capacity Backing (Hide)2'!AW$139*(BW69/MAX(1,SUMIFS('Treatment Backing (Hide)'!$B$110:$B$124,'Capacity Backing (Hide)2'!AW$203:AW$217,"X")))</f>
        <v>0</v>
      </c>
      <c r="NR69">
        <f>'Capacity Backing (Hide)2'!AX$139*(BX69/MAX(1,SUMIFS('Treatment Backing (Hide)'!$B$110:$B$124,'Capacity Backing (Hide)2'!AX$203:AX$217,"X")))</f>
        <v>0</v>
      </c>
      <c r="NS69">
        <f>'Capacity Backing (Hide)2'!AY$139*(BY69/MAX(1,SUMIFS('Treatment Backing (Hide)'!$B$110:$B$124,'Capacity Backing (Hide)2'!AY$203:AY$217,"X")))</f>
        <v>0</v>
      </c>
      <c r="NT69">
        <f>'Capacity Backing (Hide)2'!AZ$139*(BZ69/MAX(1,SUMIFS('Treatment Backing (Hide)'!$B$110:$B$124,'Capacity Backing (Hide)2'!AZ$203:AZ$217,"X")))</f>
        <v>0</v>
      </c>
      <c r="NU69">
        <f>'Capacity Backing (Hide)2'!BA$139*(CA69/MAX(1,SUMIFS('Treatment Backing (Hide)'!$B$110:$B$124,'Capacity Backing (Hide)2'!BA$203:BA$217,"X")))</f>
        <v>0</v>
      </c>
      <c r="NV69">
        <f>'Capacity Backing (Hide)2'!BB$139*(CB69/MAX(1,SUMIFS('Treatment Backing (Hide)'!$B$110:$B$124,'Capacity Backing (Hide)2'!BB$203:BB$217,"X")))</f>
        <v>0</v>
      </c>
      <c r="NW69">
        <f>'Capacity Backing (Hide)2'!BC$139*(CC69/MAX(1,SUMIFS('Treatment Backing (Hide)'!$B$110:$B$124,'Capacity Backing (Hide)2'!BC$203:BC$217,"X")))</f>
        <v>0</v>
      </c>
      <c r="NX69">
        <f>'Capacity Backing (Hide)2'!BD$139*(CD69/MAX(1,SUMIFS('Treatment Backing (Hide)'!$B$110:$B$124,'Capacity Backing (Hide)2'!BD$203:BD$217,"X")))</f>
        <v>0</v>
      </c>
      <c r="NY69">
        <f>'Capacity Backing (Hide)2'!BE$139*(CE69/MAX(1,SUMIFS('Treatment Backing (Hide)'!$B$110:$B$124,'Capacity Backing (Hide)2'!BE$203:BE$217,"X")))</f>
        <v>0</v>
      </c>
      <c r="NZ69">
        <f>'Capacity Backing (Hide)2'!BF$139*(CF69/MAX(1,SUMIFS('Treatment Backing (Hide)'!$B$110:$B$124,'Capacity Backing (Hide)2'!BF$203:BF$217,"X")))</f>
        <v>0</v>
      </c>
      <c r="OA69">
        <f>'Capacity Backing (Hide)2'!BG$139*(CG69/MAX(1,SUMIFS('Treatment Backing (Hide)'!$B$110:$B$124,'Capacity Backing (Hide)2'!BG$203:BG$217,"X")))</f>
        <v>0</v>
      </c>
      <c r="OB69">
        <f>'Capacity Backing (Hide)2'!BH$139*(CH69/MAX(1,SUMIFS('Treatment Backing (Hide)'!$B$110:$B$124,'Capacity Backing (Hide)2'!BH$203:BH$217,"X")))</f>
        <v>0</v>
      </c>
      <c r="OC69">
        <f>'Capacity Backing (Hide)2'!BI$139*(CI69/MAX(1,SUMIFS('Treatment Backing (Hide)'!$B$110:$B$124,'Capacity Backing (Hide)2'!BI$203:BI$217,"X")))</f>
        <v>0</v>
      </c>
      <c r="OD69">
        <f>'Capacity Backing (Hide)2'!BJ$139*(CJ69/MAX(1,SUMIFS('Treatment Backing (Hide)'!$B$110:$B$124,'Capacity Backing (Hide)2'!BJ$203:BJ$217,"X")))</f>
        <v>0</v>
      </c>
      <c r="OE69">
        <f>'Capacity Backing (Hide)2'!BK$139*(CK69/MAX(1,SUMIFS('Treatment Backing (Hide)'!$B$110:$B$124,'Capacity Backing (Hide)2'!BK$203:BK$217,"X")))</f>
        <v>0</v>
      </c>
      <c r="OF69">
        <f>'Capacity Backing (Hide)2'!BL$139*(CL69/MAX(1,SUMIFS('Treatment Backing (Hide)'!$B$110:$B$124,'Capacity Backing (Hide)2'!BL$203:BL$217,"X")))</f>
        <v>0</v>
      </c>
      <c r="OG69">
        <f>'Capacity Backing (Hide)2'!BM$139*(CM69/MAX(1,SUMIFS('Treatment Backing (Hide)'!$B$110:$B$124,'Capacity Backing (Hide)2'!BM$203:BM$217,"X")))</f>
        <v>0</v>
      </c>
      <c r="OH69">
        <f>'Capacity Backing (Hide)2'!BN$139*(CN69/MAX(1,SUMIFS('Treatment Backing (Hide)'!$B$110:$B$124,'Capacity Backing (Hide)2'!BN$203:BN$217,"X")))</f>
        <v>0</v>
      </c>
      <c r="OI69">
        <f>'Capacity Backing (Hide)2'!BO$139*(CO69/MAX(1,SUMIFS('Treatment Backing (Hide)'!$B$110:$B$124,'Capacity Backing (Hide)2'!BO$203:BO$217,"X")))</f>
        <v>0</v>
      </c>
      <c r="OJ69">
        <f>'Capacity Backing (Hide)2'!BP$139*(CP69/MAX(1,SUMIFS('Treatment Backing (Hide)'!$B$110:$B$124,'Capacity Backing (Hide)2'!BP$203:BP$217,"X")))</f>
        <v>0</v>
      </c>
      <c r="OK69">
        <f>'Capacity Backing (Hide)2'!BQ$139*(CQ69/MAX(1,SUMIFS('Treatment Backing (Hide)'!$B$110:$B$124,'Capacity Backing (Hide)2'!BQ$203:BQ$217,"X")))</f>
        <v>0</v>
      </c>
      <c r="OL69">
        <f>'Capacity Backing (Hide)2'!BR$139*(CR69/MAX(1,SUMIFS('Treatment Backing (Hide)'!$B$110:$B$124,'Capacity Backing (Hide)2'!BR$203:BR$217,"X")))</f>
        <v>0</v>
      </c>
      <c r="OM69">
        <f>'Capacity Backing (Hide)2'!BS$139*(CS69/MAX(1,SUMIFS('Treatment Backing (Hide)'!$B$110:$B$124,'Capacity Backing (Hide)2'!BS$203:BS$217,"X")))</f>
        <v>0</v>
      </c>
      <c r="ON69">
        <f>'Capacity Backing (Hide)2'!BT$139*(CT69/MAX(1,SUMIFS('Treatment Backing (Hide)'!$B$110:$B$124,'Capacity Backing (Hide)2'!BT$203:BT$217,"X")))</f>
        <v>0</v>
      </c>
      <c r="OO69">
        <f>'Capacity Backing (Hide)2'!BU$139*(CU69/MAX(1,SUMIFS('Treatment Backing (Hide)'!$B$110:$B$124,'Capacity Backing (Hide)2'!BU$203:BU$217,"X")))</f>
        <v>0</v>
      </c>
      <c r="OP69">
        <f>'Capacity Backing (Hide)2'!BV$139*(CV69/MAX(1,SUMIFS('Treatment Backing (Hide)'!$B$110:$B$124,'Capacity Backing (Hide)2'!BV$203:BV$217,"X")))</f>
        <v>0</v>
      </c>
      <c r="OQ69">
        <f>'Capacity Backing (Hide)2'!BW$139*(CW69/MAX(1,SUMIFS('Treatment Backing (Hide)'!$B$110:$B$124,'Capacity Backing (Hide)2'!BW$203:BW$217,"X")))</f>
        <v>0</v>
      </c>
      <c r="OR69">
        <f>'Capacity Backing (Hide)2'!BX$139*(CX69/MAX(1,SUMIFS('Treatment Backing (Hide)'!$B$110:$B$124,'Capacity Backing (Hide)2'!BX$203:BX$217,"X")))</f>
        <v>0</v>
      </c>
      <c r="OS69">
        <f>'Capacity Backing (Hide)2'!BY$139*(CY69/MAX(1,SUMIFS('Treatment Backing (Hide)'!$B$110:$B$124,'Capacity Backing (Hide)2'!BY$203:BY$217,"X")))</f>
        <v>0</v>
      </c>
      <c r="OT69">
        <f>'Capacity Backing (Hide)2'!BZ$139*(CZ69/MAX(1,SUMIFS('Treatment Backing (Hide)'!$B$110:$B$124,'Capacity Backing (Hide)2'!BZ$203:BZ$217,"X")))</f>
        <v>0</v>
      </c>
      <c r="OU69">
        <f>'Capacity Backing (Hide)2'!CA$139*(DA69/MAX(1,SUMIFS('Treatment Backing (Hide)'!$B$110:$B$124,'Capacity Backing (Hide)2'!CA$203:CA$217,"X")))</f>
        <v>0</v>
      </c>
      <c r="OV69">
        <f>'Capacity Backing (Hide)2'!CB$139*(DB69/MAX(1,SUMIFS('Treatment Backing (Hide)'!$B$110:$B$124,'Capacity Backing (Hide)2'!CB$203:CB$217,"X")))</f>
        <v>0</v>
      </c>
      <c r="OW69">
        <f>'Capacity Backing (Hide)2'!CC$139*(DC69/MAX(1,SUMIFS('Treatment Backing (Hide)'!$B$110:$B$124,'Capacity Backing (Hide)2'!CC$203:CC$217,"X")))</f>
        <v>0</v>
      </c>
      <c r="OX69">
        <f>'Capacity Backing (Hide)2'!CD$139*(DD69/MAX(1,SUMIFS('Treatment Backing (Hide)'!$B$110:$B$124,'Capacity Backing (Hide)2'!CD$203:CD$217,"X")))</f>
        <v>0</v>
      </c>
      <c r="OY69">
        <f>'Capacity Backing (Hide)2'!CE$139*(DE69/MAX(1,SUMIFS('Treatment Backing (Hide)'!$B$110:$B$124,'Capacity Backing (Hide)2'!CE$203:CE$217,"X")))</f>
        <v>0</v>
      </c>
      <c r="OZ69">
        <f>'Capacity Backing (Hide)2'!CF$139*(DF69/MAX(1,SUMIFS('Treatment Backing (Hide)'!$B$110:$B$124,'Capacity Backing (Hide)2'!CF$203:CF$217,"X")))</f>
        <v>0</v>
      </c>
      <c r="PA69">
        <f>'Capacity Backing (Hide)2'!CG$139*(DG69/MAX(1,SUMIFS('Treatment Backing (Hide)'!$B$110:$B$124,'Capacity Backing (Hide)2'!CG$203:CG$217,"X")))</f>
        <v>0</v>
      </c>
      <c r="PB69">
        <f>'Capacity Backing (Hide)2'!CH$139*(DH69/MAX(1,SUMIFS('Treatment Backing (Hide)'!$B$110:$B$124,'Capacity Backing (Hide)2'!CH$203:CH$217,"X")))</f>
        <v>0</v>
      </c>
      <c r="PC69">
        <f>'Capacity Backing (Hide)2'!CI$139*(DI69/MAX(1,SUMIFS('Treatment Backing (Hide)'!$B$110:$B$124,'Capacity Backing (Hide)2'!CI$203:CI$217,"X")))</f>
        <v>0</v>
      </c>
      <c r="PD69">
        <f>'Capacity Backing (Hide)2'!CJ$139*(DJ69/MAX(1,SUMIFS('Treatment Backing (Hide)'!$B$110:$B$124,'Capacity Backing (Hide)2'!CJ$203:CJ$217,"X")))</f>
        <v>0</v>
      </c>
      <c r="PE69">
        <f>'Capacity Backing (Hide)2'!CK$139*(DK69/MAX(1,SUMIFS('Treatment Backing (Hide)'!$B$110:$B$124,'Capacity Backing (Hide)2'!CK$203:CK$217,"X")))</f>
        <v>0</v>
      </c>
      <c r="PF69">
        <f>'Capacity Backing (Hide)2'!CL$139*(DL69/MAX(1,SUMIFS('Treatment Backing (Hide)'!$B$110:$B$124,'Capacity Backing (Hide)2'!CL$203:CL$217,"X")))</f>
        <v>0</v>
      </c>
      <c r="PG69">
        <f>'Capacity Backing (Hide)2'!CM$139*(DM69/MAX(1,SUMIFS('Treatment Backing (Hide)'!$B$110:$B$124,'Capacity Backing (Hide)2'!CM$203:CM$217,"X")))</f>
        <v>0</v>
      </c>
      <c r="PH69">
        <f>'Capacity Backing (Hide)2'!CN$139*(DN69/MAX(1,SUMIFS('Treatment Backing (Hide)'!$B$110:$B$124,'Capacity Backing (Hide)2'!CN$203:CN$217,"X")))</f>
        <v>0</v>
      </c>
      <c r="PI69">
        <f>'Capacity Backing (Hide)2'!CO$139*(DO69/MAX(1,SUMIFS('Treatment Backing (Hide)'!$B$110:$B$124,'Capacity Backing (Hide)2'!CO$203:CO$217,"X")))</f>
        <v>0</v>
      </c>
      <c r="PJ69">
        <f>'Capacity Backing (Hide)2'!CP$139*(DP69/MAX(1,SUMIFS('Treatment Backing (Hide)'!$B$110:$B$124,'Capacity Backing (Hide)2'!CP$203:CP$217,"X")))</f>
        <v>0</v>
      </c>
      <c r="PK69">
        <f>'Capacity Backing (Hide)2'!CQ$139*(DQ69/MAX(1,SUMIFS('Treatment Backing (Hide)'!$B$110:$B$124,'Capacity Backing (Hide)2'!CQ$203:CQ$217,"X")))</f>
        <v>0</v>
      </c>
      <c r="PL69">
        <f>'Capacity Backing (Hide)2'!CR$139*(DR69/MAX(1,SUMIFS('Treatment Backing (Hide)'!$B$110:$B$124,'Capacity Backing (Hide)2'!CR$203:CR$217,"X")))</f>
        <v>0</v>
      </c>
      <c r="PM69">
        <f>'Capacity Backing (Hide)2'!CS$139*(DS69/MAX(1,SUMIFS('Treatment Backing (Hide)'!$B$110:$B$124,'Capacity Backing (Hide)2'!CS$203:CS$217,"X")))</f>
        <v>0</v>
      </c>
      <c r="PN69">
        <f>'Capacity Backing (Hide)2'!CT$139*(DT69/MAX(1,SUMIFS('Treatment Backing (Hide)'!$B$110:$B$124,'Capacity Backing (Hide)2'!CT$203:CT$217,"X")))</f>
        <v>0</v>
      </c>
      <c r="PO69">
        <f>'Capacity Backing (Hide)2'!CU$139*(DU69/MAX(1,SUMIFS('Treatment Backing (Hide)'!$B$110:$B$124,'Capacity Backing (Hide)2'!CU$203:CU$217,"X")))</f>
        <v>0</v>
      </c>
      <c r="PP69">
        <f>'Capacity Backing (Hide)2'!CV$139*(DV69/MAX(1,SUMIFS('Treatment Backing (Hide)'!$B$110:$B$124,'Capacity Backing (Hide)2'!CV$203:CV$217,"X")))</f>
        <v>0</v>
      </c>
      <c r="PQ69">
        <f>'Capacity Backing (Hide)2'!CW$139*(DW69/MAX(1,SUMIFS('Treatment Backing (Hide)'!$B$110:$B$124,'Capacity Backing (Hide)2'!CW$203:CW$217,"X")))</f>
        <v>0</v>
      </c>
      <c r="PS69" cm="1">
        <f t="array" ref="PS69">SUM(IF('Capacity Summary'!H$36:H$135="X",1,0)*TRANSPOSE('CR Backing (Hide)'!$HX69:$LS69))</f>
        <v>0</v>
      </c>
      <c r="PT69" cm="1">
        <f t="array" ref="PT69">SUM(IF('Capacity Summary'!I$36:I$135="X",1,0)*TRANSPOSE('CR Backing (Hide)'!$HX69:$LS69))</f>
        <v>0</v>
      </c>
      <c r="PU69" cm="1">
        <f t="array" ref="PU69">SUM(IF('Capacity Summary'!J$36:J$135="X",1,0)*TRANSPOSE('CR Backing (Hide)'!$HX69:$LS69))</f>
        <v>0</v>
      </c>
      <c r="PV69" cm="1">
        <f t="array" ref="PV69">SUM(IF('Capacity Summary'!K$36:K$135="X",1,0)*TRANSPOSE('CR Backing (Hide)'!$HX69:$LS69))</f>
        <v>0</v>
      </c>
      <c r="PW69" cm="1">
        <f t="array" ref="PW69">SUM(IF('Capacity Summary'!L$36:L$135="X",1,0)*TRANSPOSE('CR Backing (Hide)'!$HX69:$LS69))</f>
        <v>0</v>
      </c>
      <c r="PX69" cm="1">
        <f t="array" ref="PX69">SUM(IF('Capacity Summary'!M$36:M$135="X",1,0)*TRANSPOSE('CR Backing (Hide)'!$HX69:$LS69))</f>
        <v>0</v>
      </c>
      <c r="PY69" cm="1">
        <f t="array" ref="PY69">SUM(IF('Capacity Summary'!N$36:N$135="X",1,0)*TRANSPOSE('CR Backing (Hide)'!$HX69:$LS69))</f>
        <v>0</v>
      </c>
      <c r="PZ69" cm="1">
        <f t="array" ref="PZ69">SUM(IF('Capacity Summary'!O$36:O$135="X",1,0)*TRANSPOSE('CR Backing (Hide)'!$HX69:$LS69))</f>
        <v>0</v>
      </c>
      <c r="QA69" cm="1">
        <f t="array" ref="QA69">SUM(IF('Capacity Summary'!P$36:P$135="X",1,0)*TRANSPOSE('CR Backing (Hide)'!$HX69:$LS69))</f>
        <v>0</v>
      </c>
      <c r="QB69" cm="1">
        <f t="array" ref="QB69">SUM(IF('Capacity Summary'!Q$36:Q$135="X",1,0)*TRANSPOSE('CR Backing (Hide)'!$HX69:$LS69))</f>
        <v>0</v>
      </c>
      <c r="QC69" cm="1">
        <f t="array" ref="QC69">SUM(IF('Capacity Summary'!R$36:R$135="X",1,0)*TRANSPOSE('CR Backing (Hide)'!$HX69:$LS69))</f>
        <v>0</v>
      </c>
      <c r="QD69" cm="1">
        <f t="array" ref="QD69">SUM(IF('Capacity Summary'!S$36:S$135="X",1,0)*TRANSPOSE('CR Backing (Hide)'!$HX69:$LS69))</f>
        <v>0</v>
      </c>
      <c r="QE69" cm="1">
        <f t="array" ref="QE69">SUM(IF('Capacity Summary'!T$36:T$135="X",1,0)*TRANSPOSE('CR Backing (Hide)'!$HX69:$LS69))</f>
        <v>0</v>
      </c>
      <c r="QF69" cm="1">
        <f t="array" ref="QF69">SUM(IF('Capacity Summary'!U$36:U$135="X",1,0)*TRANSPOSE('CR Backing (Hide)'!$HX69:$LS69))</f>
        <v>0</v>
      </c>
      <c r="QG69" cm="1">
        <f t="array" ref="QG69">SUM(IF('Capacity Summary'!V$36:V$135="X",1,0)*TRANSPOSE('CR Backing (Hide)'!$HX69:$LS69))</f>
        <v>0</v>
      </c>
      <c r="QH69" cm="1">
        <f t="array" ref="QH69">SUM(IF('Capacity Summary'!W$36:W$135="X",1,0)*TRANSPOSE('CR Backing (Hide)'!$HX69:$LS69))</f>
        <v>0</v>
      </c>
      <c r="QI69" cm="1">
        <f t="array" ref="QI69">SUM(IF('Capacity Summary'!X$36:X$135="X",1,0)*TRANSPOSE('CR Backing (Hide)'!$HX69:$LS69))</f>
        <v>0</v>
      </c>
      <c r="QJ69" cm="1">
        <f t="array" ref="QJ69">SUM(IF('Capacity Summary'!Y$36:Y$135="X",1,0)*TRANSPOSE('CR Backing (Hide)'!$HX69:$LS69))</f>
        <v>0</v>
      </c>
      <c r="QK69" cm="1">
        <f t="array" ref="QK69">SUM(IF('Capacity Summary'!Z$36:Z$135="X",1,0)*TRANSPOSE('CR Backing (Hide)'!$HX69:$LS69))</f>
        <v>0</v>
      </c>
      <c r="QL69" cm="1">
        <f t="array" ref="QL69">SUM(IF('Capacity Summary'!AA$36:AA$135="X",1,0)*TRANSPOSE('CR Backing (Hide)'!$HX69:$LS69))</f>
        <v>0</v>
      </c>
      <c r="QM69" cm="1">
        <f t="array" ref="QM69">SUM(IF('Capacity Summary'!AB$36:AB$135="X",1,0)*TRANSPOSE('CR Backing (Hide)'!$HX69:$LS69))</f>
        <v>0</v>
      </c>
      <c r="QN69" cm="1">
        <f t="array" ref="QN69">SUM(IF('Capacity Summary'!AC$36:AC$135="X",1,0)*TRANSPOSE('CR Backing (Hide)'!$HX69:$LS69))</f>
        <v>0</v>
      </c>
      <c r="QO69" cm="1">
        <f t="array" ref="QO69">SUM(IF('Capacity Summary'!AD$36:AD$135="X",1,0)*TRANSPOSE('CR Backing (Hide)'!$HX69:$LS69))</f>
        <v>0</v>
      </c>
      <c r="QP69" cm="1">
        <f t="array" ref="QP69">SUM(IF('Capacity Summary'!AE$36:AE$135="X",1,0)*TRANSPOSE('CR Backing (Hide)'!$HX69:$LS69))</f>
        <v>0</v>
      </c>
      <c r="QQ69" cm="1">
        <f t="array" ref="QQ69">SUM(IF('Capacity Summary'!AF$36:AF$135="X",1,0)*TRANSPOSE('CR Backing (Hide)'!$HX69:$LS69))</f>
        <v>0</v>
      </c>
      <c r="QR69" cm="1">
        <f t="array" ref="QR69">SUM(IF('Capacity Summary'!AG$36:AG$135="X",1,0)*TRANSPOSE('CR Backing (Hide)'!$HX69:$LS69))</f>
        <v>0</v>
      </c>
      <c r="QS69" cm="1">
        <f t="array" ref="QS69">SUM(IF('Capacity Summary'!AH$36:AH$135="X",1,0)*TRANSPOSE('CR Backing (Hide)'!$HX69:$LS69))</f>
        <v>0</v>
      </c>
      <c r="QT69" cm="1">
        <f t="array" ref="QT69">SUM(IF('Capacity Summary'!AI$36:AI$135="X",1,0)*TRANSPOSE('CR Backing (Hide)'!$HX69:$LS69))</f>
        <v>0</v>
      </c>
      <c r="QU69" cm="1">
        <f t="array" ref="QU69">SUM(IF('Capacity Summary'!AJ$36:AJ$135="X",1,0)*TRANSPOSE('CR Backing (Hide)'!$HX69:$LS69))</f>
        <v>0</v>
      </c>
      <c r="QV69" cm="1">
        <f t="array" ref="QV69">SUM(IF('Capacity Summary'!AK$36:AK$135="X",1,0)*TRANSPOSE('CR Backing (Hide)'!$HX69:$LS69))</f>
        <v>0</v>
      </c>
      <c r="QW69" cm="1">
        <f t="array" ref="QW69">SUM(IF('Capacity Summary'!AL$36:AL$135="X",1,0)*TRANSPOSE('CR Backing (Hide)'!$HX69:$LS69))</f>
        <v>0</v>
      </c>
      <c r="QX69" cm="1">
        <f t="array" ref="QX69">SUM(IF('Capacity Summary'!AM$36:AM$135="X",1,0)*TRANSPOSE('CR Backing (Hide)'!$HX69:$LS69))</f>
        <v>0</v>
      </c>
      <c r="QY69" cm="1">
        <f t="array" ref="QY69">SUM(IF('Capacity Summary'!AN$36:AN$135="X",1,0)*TRANSPOSE('CR Backing (Hide)'!$HX69:$LS69))</f>
        <v>0</v>
      </c>
      <c r="QZ69" cm="1">
        <f t="array" ref="QZ69">SUM(IF('Capacity Summary'!AO$36:AO$135="X",1,0)*TRANSPOSE('CR Backing (Hide)'!$HX69:$LS69))</f>
        <v>0</v>
      </c>
      <c r="RA69" cm="1">
        <f t="array" ref="RA69">SUM(IF('Capacity Summary'!AP$36:AP$135="X",1,0)*TRANSPOSE('CR Backing (Hide)'!$HX69:$LS69))</f>
        <v>0</v>
      </c>
      <c r="RB69" cm="1">
        <f t="array" ref="RB69">SUM(IF('Capacity Summary'!AQ$36:AQ$135="X",1,0)*TRANSPOSE('CR Backing (Hide)'!$HX69:$LS69))</f>
        <v>0</v>
      </c>
      <c r="RC69" cm="1">
        <f t="array" ref="RC69">SUM(IF('Capacity Summary'!AR$36:AR$135="X",1,0)*TRANSPOSE('CR Backing (Hide)'!$HX69:$LS69))</f>
        <v>0</v>
      </c>
      <c r="RD69" cm="1">
        <f t="array" ref="RD69">SUM(IF('Capacity Summary'!AS$36:AS$135="X",1,0)*TRANSPOSE('CR Backing (Hide)'!$HX69:$LS69))</f>
        <v>0</v>
      </c>
      <c r="RE69" cm="1">
        <f t="array" ref="RE69">SUM(IF('Capacity Summary'!AT$36:AT$135="X",1,0)*TRANSPOSE('CR Backing (Hide)'!$HX69:$LS69))</f>
        <v>0</v>
      </c>
      <c r="RF69" cm="1">
        <f t="array" ref="RF69">SUM(IF('Capacity Summary'!AU$36:AU$135="X",1,0)*TRANSPOSE('CR Backing (Hide)'!$HX69:$LS69))</f>
        <v>0</v>
      </c>
      <c r="RG69" cm="1">
        <f t="array" ref="RG69">SUM(IF('Capacity Summary'!AV$36:AV$135="X",1,0)*TRANSPOSE('CR Backing (Hide)'!$HX69:$LS69))</f>
        <v>0</v>
      </c>
      <c r="RH69" cm="1">
        <f t="array" ref="RH69">SUM(IF('Capacity Summary'!AW$36:AW$135="X",1,0)*TRANSPOSE('CR Backing (Hide)'!$HX69:$LS69))</f>
        <v>0</v>
      </c>
      <c r="RI69" cm="1">
        <f t="array" ref="RI69">SUM(IF('Capacity Summary'!AX$36:AX$135="X",1,0)*TRANSPOSE('CR Backing (Hide)'!$HX69:$LS69))</f>
        <v>0</v>
      </c>
      <c r="RJ69" cm="1">
        <f t="array" ref="RJ69">SUM(IF('Capacity Summary'!AY$36:AY$135="X",1,0)*TRANSPOSE('CR Backing (Hide)'!$HX69:$LS69))</f>
        <v>0</v>
      </c>
      <c r="RK69" cm="1">
        <f t="array" ref="RK69">SUM(IF('Capacity Summary'!AZ$36:AZ$135="X",1,0)*TRANSPOSE('CR Backing (Hide)'!$HX69:$LS69))</f>
        <v>0</v>
      </c>
      <c r="RL69" cm="1">
        <f t="array" ref="RL69">SUM(IF('Capacity Summary'!BA$36:BA$135="X",1,0)*TRANSPOSE('CR Backing (Hide)'!$HX69:$LS69))</f>
        <v>0</v>
      </c>
      <c r="RM69" cm="1">
        <f t="array" ref="RM69">SUM(IF('Capacity Summary'!BB$36:BB$135="X",1,0)*TRANSPOSE('CR Backing (Hide)'!$HX69:$LS69))</f>
        <v>0</v>
      </c>
      <c r="RN69" cm="1">
        <f t="array" ref="RN69">SUM(IF('Capacity Summary'!BC$36:BC$135="X",1,0)*TRANSPOSE('CR Backing (Hide)'!$HX69:$LS69))</f>
        <v>0</v>
      </c>
      <c r="RO69" cm="1">
        <f t="array" ref="RO69">SUM(IF('Capacity Summary'!BD$36:BD$135="X",1,0)*TRANSPOSE('CR Backing (Hide)'!$HX69:$LS69))</f>
        <v>0</v>
      </c>
      <c r="RP69" cm="1">
        <f t="array" ref="RP69">SUM(IF('Capacity Summary'!BE$36:BE$135="X",1,0)*TRANSPOSE('CR Backing (Hide)'!$HX69:$LS69))</f>
        <v>0</v>
      </c>
      <c r="RQ69" cm="1">
        <f t="array" ref="RQ69">SUM(IF('Capacity Summary'!BF$36:BF$135="X",1,0)*TRANSPOSE('CR Backing (Hide)'!$HX69:$LS69))</f>
        <v>0</v>
      </c>
      <c r="RR69" cm="1">
        <f t="array" ref="RR69">SUM(IF('Capacity Summary'!BG$36:BG$135="X",1,0)*TRANSPOSE('CR Backing (Hide)'!$HX69:$LS69))</f>
        <v>0</v>
      </c>
      <c r="RT69" cm="1">
        <f t="array" ref="RT69">SUM(IF('Capacity Summary'!H$139:H$238="X",1,0)*TRANSPOSE('CR Backing (Hide)'!$LV69:$PQ69))</f>
        <v>0</v>
      </c>
      <c r="RU69" cm="1">
        <f t="array" ref="RU69">SUM(IF('Capacity Summary'!I$139:I$238="X",1,0)*TRANSPOSE('CR Backing (Hide)'!$LV69:$PQ69))</f>
        <v>0</v>
      </c>
      <c r="RV69" cm="1">
        <f t="array" ref="RV69">SUM(IF('Capacity Summary'!J$139:J$238="X",1,0)*TRANSPOSE('CR Backing (Hide)'!$LV69:$PQ69))</f>
        <v>0</v>
      </c>
      <c r="RW69" cm="1">
        <f t="array" ref="RW69">SUM(IF('Capacity Summary'!K$139:K$238="X",1,0)*TRANSPOSE('CR Backing (Hide)'!$LV69:$PQ69))</f>
        <v>0</v>
      </c>
      <c r="RX69" cm="1">
        <f t="array" ref="RX69">SUM(IF('Capacity Summary'!L$139:L$238="X",1,0)*TRANSPOSE('CR Backing (Hide)'!$LV69:$PQ69))</f>
        <v>0</v>
      </c>
      <c r="RY69" cm="1">
        <f t="array" ref="RY69">SUM(IF('Capacity Summary'!M$139:M$238="X",1,0)*TRANSPOSE('CR Backing (Hide)'!$LV69:$PQ69))</f>
        <v>0</v>
      </c>
      <c r="RZ69" cm="1">
        <f t="array" ref="RZ69">SUM(IF('Capacity Summary'!N$139:N$238="X",1,0)*TRANSPOSE('CR Backing (Hide)'!$LV69:$PQ69))</f>
        <v>0</v>
      </c>
      <c r="SA69" cm="1">
        <f t="array" ref="SA69">SUM(IF('Capacity Summary'!O$139:O$238="X",1,0)*TRANSPOSE('CR Backing (Hide)'!$LV69:$PQ69))</f>
        <v>0</v>
      </c>
      <c r="SB69" cm="1">
        <f t="array" ref="SB69">SUM(IF('Capacity Summary'!P$139:P$238="X",1,0)*TRANSPOSE('CR Backing (Hide)'!$LV69:$PQ69))</f>
        <v>0</v>
      </c>
      <c r="SC69" cm="1">
        <f t="array" ref="SC69">SUM(IF('Capacity Summary'!Q$139:Q$238="X",1,0)*TRANSPOSE('CR Backing (Hide)'!$LV69:$PQ69))</f>
        <v>0</v>
      </c>
      <c r="SD69" cm="1">
        <f t="array" ref="SD69">SUM(IF('Capacity Summary'!R$139:R$238="X",1,0)*TRANSPOSE('CR Backing (Hide)'!$LV69:$PQ69))</f>
        <v>0</v>
      </c>
      <c r="SE69" cm="1">
        <f t="array" ref="SE69">SUM(IF('Capacity Summary'!S$139:S$238="X",1,0)*TRANSPOSE('CR Backing (Hide)'!$LV69:$PQ69))</f>
        <v>0</v>
      </c>
      <c r="SF69" cm="1">
        <f t="array" ref="SF69">SUM(IF('Capacity Summary'!T$139:T$238="X",1,0)*TRANSPOSE('CR Backing (Hide)'!$LV69:$PQ69))</f>
        <v>0</v>
      </c>
      <c r="SG69" cm="1">
        <f t="array" ref="SG69">SUM(IF('Capacity Summary'!U$139:U$238="X",1,0)*TRANSPOSE('CR Backing (Hide)'!$LV69:$PQ69))</f>
        <v>0</v>
      </c>
      <c r="SH69" cm="1">
        <f t="array" ref="SH69">SUM(IF('Capacity Summary'!V$139:V$238="X",1,0)*TRANSPOSE('CR Backing (Hide)'!$LV69:$PQ69))</f>
        <v>0</v>
      </c>
      <c r="SI69" cm="1">
        <f t="array" ref="SI69">SUM(IF('Capacity Summary'!W$139:W$238="X",1,0)*TRANSPOSE('CR Backing (Hide)'!$LV69:$PQ69))</f>
        <v>0</v>
      </c>
      <c r="SJ69" cm="1">
        <f t="array" ref="SJ69">SUM(IF('Capacity Summary'!X$139:X$238="X",1,0)*TRANSPOSE('CR Backing (Hide)'!$LV69:$PQ69))</f>
        <v>0</v>
      </c>
      <c r="SK69" cm="1">
        <f t="array" ref="SK69">SUM(IF('Capacity Summary'!Y$139:Y$238="X",1,0)*TRANSPOSE('CR Backing (Hide)'!$LV69:$PQ69))</f>
        <v>0</v>
      </c>
      <c r="SL69" cm="1">
        <f t="array" ref="SL69">SUM(IF('Capacity Summary'!Z$139:Z$238="X",1,0)*TRANSPOSE('CR Backing (Hide)'!$LV69:$PQ69))</f>
        <v>0</v>
      </c>
      <c r="SM69" cm="1">
        <f t="array" ref="SM69">SUM(IF('Capacity Summary'!AA$139:AA$238="X",1,0)*TRANSPOSE('CR Backing (Hide)'!$LV69:$PQ69))</f>
        <v>0</v>
      </c>
      <c r="SN69" cm="1">
        <f t="array" ref="SN69">SUM(IF('Capacity Summary'!AB$139:AB$238="X",1,0)*TRANSPOSE('CR Backing (Hide)'!$LV69:$PQ69))</f>
        <v>0</v>
      </c>
      <c r="SO69" cm="1">
        <f t="array" ref="SO69">SUM(IF('Capacity Summary'!AC$139:AC$238="X",1,0)*TRANSPOSE('CR Backing (Hide)'!$LV69:$PQ69))</f>
        <v>0</v>
      </c>
      <c r="SP69" cm="1">
        <f t="array" ref="SP69">SUM(IF('Capacity Summary'!AD$139:AD$238="X",1,0)*TRANSPOSE('CR Backing (Hide)'!$LV69:$PQ69))</f>
        <v>0</v>
      </c>
      <c r="SQ69" cm="1">
        <f t="array" ref="SQ69">SUM(IF('Capacity Summary'!AE$139:AE$238="X",1,0)*TRANSPOSE('CR Backing (Hide)'!$LV69:$PQ69))</f>
        <v>0</v>
      </c>
      <c r="SR69" cm="1">
        <f t="array" ref="SR69">SUM(IF('Capacity Summary'!AF$139:AF$238="X",1,0)*TRANSPOSE('CR Backing (Hide)'!$LV69:$PQ69))</f>
        <v>0</v>
      </c>
      <c r="SS69" cm="1">
        <f t="array" ref="SS69">SUM(IF('Capacity Summary'!AG$139:AG$238="X",1,0)*TRANSPOSE('CR Backing (Hide)'!$LV69:$PQ69))</f>
        <v>0</v>
      </c>
      <c r="ST69" cm="1">
        <f t="array" ref="ST69">SUM(IF('Capacity Summary'!AH$139:AH$238="X",1,0)*TRANSPOSE('CR Backing (Hide)'!$LV69:$PQ69))</f>
        <v>0</v>
      </c>
      <c r="SU69" cm="1">
        <f t="array" ref="SU69">SUM(IF('Capacity Summary'!AI$139:AI$238="X",1,0)*TRANSPOSE('CR Backing (Hide)'!$LV69:$PQ69))</f>
        <v>0</v>
      </c>
      <c r="SV69" cm="1">
        <f t="array" ref="SV69">SUM(IF('Capacity Summary'!AJ$139:AJ$238="X",1,0)*TRANSPOSE('CR Backing (Hide)'!$LV69:$PQ69))</f>
        <v>0</v>
      </c>
      <c r="SW69" cm="1">
        <f t="array" ref="SW69">SUM(IF('Capacity Summary'!AK$139:AK$238="X",1,0)*TRANSPOSE('CR Backing (Hide)'!$LV69:$PQ69))</f>
        <v>0</v>
      </c>
      <c r="SX69" cm="1">
        <f t="array" ref="SX69">SUM(IF('Capacity Summary'!AL$139:AL$238="X",1,0)*TRANSPOSE('CR Backing (Hide)'!$LV69:$PQ69))</f>
        <v>0</v>
      </c>
      <c r="SY69" cm="1">
        <f t="array" ref="SY69">SUM(IF('Capacity Summary'!AM$139:AM$238="X",1,0)*TRANSPOSE('CR Backing (Hide)'!$LV69:$PQ69))</f>
        <v>0</v>
      </c>
      <c r="SZ69" cm="1">
        <f t="array" ref="SZ69">SUM(IF('Capacity Summary'!AN$139:AN$238="X",1,0)*TRANSPOSE('CR Backing (Hide)'!$LV69:$PQ69))</f>
        <v>0</v>
      </c>
      <c r="TA69" cm="1">
        <f t="array" ref="TA69">SUM(IF('Capacity Summary'!AO$139:AO$238="X",1,0)*TRANSPOSE('CR Backing (Hide)'!$LV69:$PQ69))</f>
        <v>0</v>
      </c>
      <c r="TB69" cm="1">
        <f t="array" ref="TB69">SUM(IF('Capacity Summary'!AP$139:AP$238="X",1,0)*TRANSPOSE('CR Backing (Hide)'!$LV69:$PQ69))</f>
        <v>0</v>
      </c>
      <c r="TC69" cm="1">
        <f t="array" ref="TC69">SUM(IF('Capacity Summary'!AQ$139:AQ$238="X",1,0)*TRANSPOSE('CR Backing (Hide)'!$LV69:$PQ69))</f>
        <v>0</v>
      </c>
      <c r="TD69" cm="1">
        <f t="array" ref="TD69">SUM(IF('Capacity Summary'!AR$139:AR$238="X",1,0)*TRANSPOSE('CR Backing (Hide)'!$LV69:$PQ69))</f>
        <v>0</v>
      </c>
      <c r="TE69" cm="1">
        <f t="array" ref="TE69">SUM(IF('Capacity Summary'!AS$139:AS$238="X",1,0)*TRANSPOSE('CR Backing (Hide)'!$LV69:$PQ69))</f>
        <v>0</v>
      </c>
      <c r="TF69" cm="1">
        <f t="array" ref="TF69">SUM(IF('Capacity Summary'!AT$139:AT$238="X",1,0)*TRANSPOSE('CR Backing (Hide)'!$LV69:$PQ69))</f>
        <v>0</v>
      </c>
      <c r="TG69" cm="1">
        <f t="array" ref="TG69">SUM(IF('Capacity Summary'!AU$139:AU$238="X",1,0)*TRANSPOSE('CR Backing (Hide)'!$LV69:$PQ69))</f>
        <v>0</v>
      </c>
      <c r="TH69" cm="1">
        <f t="array" ref="TH69">SUM(IF('Capacity Summary'!AV$139:AV$238="X",1,0)*TRANSPOSE('CR Backing (Hide)'!$LV69:$PQ69))</f>
        <v>0</v>
      </c>
      <c r="TI69" cm="1">
        <f t="array" ref="TI69">SUM(IF('Capacity Summary'!AW$139:AW$238="X",1,0)*TRANSPOSE('CR Backing (Hide)'!$LV69:$PQ69))</f>
        <v>0</v>
      </c>
      <c r="TJ69" cm="1">
        <f t="array" ref="TJ69">SUM(IF('Capacity Summary'!AX$139:AX$238="X",1,0)*TRANSPOSE('CR Backing (Hide)'!$LV69:$PQ69))</f>
        <v>0</v>
      </c>
      <c r="TK69" cm="1">
        <f t="array" ref="TK69">SUM(IF('Capacity Summary'!AY$139:AY$238="X",1,0)*TRANSPOSE('CR Backing (Hide)'!$LV69:$PQ69))</f>
        <v>0</v>
      </c>
      <c r="TL69" cm="1">
        <f t="array" ref="TL69">SUM(IF('Capacity Summary'!AZ$139:AZ$238="X",1,0)*TRANSPOSE('CR Backing (Hide)'!$LV69:$PQ69))</f>
        <v>0</v>
      </c>
      <c r="TM69" cm="1">
        <f t="array" ref="TM69">SUM(IF('Capacity Summary'!BA$139:BA$238="X",1,0)*TRANSPOSE('CR Backing (Hide)'!$LV69:$PQ69))</f>
        <v>0</v>
      </c>
      <c r="TN69" cm="1">
        <f t="array" ref="TN69">SUM(IF('Capacity Summary'!BB$139:BB$238="X",1,0)*TRANSPOSE('CR Backing (Hide)'!$LV69:$PQ69))</f>
        <v>0</v>
      </c>
      <c r="TO69" cm="1">
        <f t="array" ref="TO69">SUM(IF('Capacity Summary'!BC$139:BC$238="X",1,0)*TRANSPOSE('CR Backing (Hide)'!$LV69:$PQ69))</f>
        <v>0</v>
      </c>
      <c r="TP69" cm="1">
        <f t="array" ref="TP69">SUM(IF('Capacity Summary'!BD$139:BD$238="X",1,0)*TRANSPOSE('CR Backing (Hide)'!$LV69:$PQ69))</f>
        <v>0</v>
      </c>
      <c r="TQ69" cm="1">
        <f t="array" ref="TQ69">SUM(IF('Capacity Summary'!BE$139:BE$238="X",1,0)*TRANSPOSE('CR Backing (Hide)'!$LV69:$PQ69))</f>
        <v>0</v>
      </c>
      <c r="TR69" cm="1">
        <f t="array" ref="TR69">SUM(IF('Capacity Summary'!BF$139:BF$238="X",1,0)*TRANSPOSE('CR Backing (Hide)'!$LV69:$PQ69))</f>
        <v>0</v>
      </c>
      <c r="TS69" cm="1">
        <f t="array" ref="TS69">SUM(IF('Capacity Summary'!BG$139:BG$238="X",1,0)*TRANSPOSE('CR Backing (Hide)'!$LV69:$PQ69))</f>
        <v>0</v>
      </c>
    </row>
    <row r="70" spans="8:539" x14ac:dyDescent="0.25">
      <c r="H70" t="str">
        <f>ROW(H67)&amp;". "&amp;'Clinical resources'!B73</f>
        <v xml:space="preserve">67. </v>
      </c>
      <c r="J70" t="str" cm="1">
        <f t="array" ref="J70">IF(SUM(IF('Clinical resources'!F73:J73="X",1,0)*'Clinical resources'!F$4:J$4)&gt;0,"X","")</f>
        <v/>
      </c>
      <c r="K70" t="str" cm="1">
        <f t="array" ref="K70">IF(SUM(IF('Clinical resources'!K73:O73="X",1,0)*'Clinical resources'!K$4:O$4)&gt;0,"X","")</f>
        <v/>
      </c>
      <c r="L70" t="str" cm="1">
        <f t="array" ref="L70">IF(SUM(IF('Clinical resources'!P73:T73="X",1,0)*'Clinical resources'!P$4:T$4)&gt;0,"X","")</f>
        <v/>
      </c>
      <c r="M70" t="str" cm="1">
        <f t="array" ref="M70">IF(SUM(IF('Clinical resources'!U73:Y73="X",1,0)*'Clinical resources'!U$4:Y$4)&gt;0,"X","")</f>
        <v/>
      </c>
      <c r="N70" t="str" cm="1">
        <f t="array" ref="N70">IF(SUM(IF('Clinical resources'!Z73:AD73="X",1,0)*'Clinical resources'!Z$4:AD$4)&gt;0,"X","")</f>
        <v/>
      </c>
      <c r="O70" t="str" cm="1">
        <f t="array" ref="O70">IF(SUM(IF('Clinical resources'!AE73:AI73="X",1,0)*'Clinical resources'!AE$4:AI$4)&gt;0,"X","")</f>
        <v/>
      </c>
      <c r="P70" t="str" cm="1">
        <f t="array" ref="P70">IF(SUM(IF('Clinical resources'!AJ73:AN73="X",1,0)*'Clinical resources'!AJ$4:AN$4)&gt;0,"X","")</f>
        <v/>
      </c>
      <c r="Q70" t="str" cm="1">
        <f t="array" ref="Q70">IF(SUM(IF('Clinical resources'!AO73:AS73="X",1,0)*'Clinical resources'!AO$4:AS$4)&gt;0,"X","")</f>
        <v/>
      </c>
      <c r="R70" t="str" cm="1">
        <f t="array" ref="R70">IF(SUM(IF('Clinical resources'!AT73:AX73="X",1,0)*'Clinical resources'!AT$4:AX$4)&gt;0,"X","")</f>
        <v/>
      </c>
      <c r="S70" t="str" cm="1">
        <f t="array" ref="S70">IF(SUM(IF('Clinical resources'!AY73:BC73="X",1,0)*'Clinical resources'!AY$4:BC$4)&gt;0,"X","")</f>
        <v/>
      </c>
      <c r="T70" t="str" cm="1">
        <f t="array" ref="T70">IF(SUM(IF('Clinical resources'!BD73:BH73="X",1,0)*'Clinical resources'!BD$4:BH$4)&gt;0,"X","")</f>
        <v/>
      </c>
      <c r="U70" t="str" cm="1">
        <f t="array" ref="U70">IF(SUM(IF('Clinical resources'!BI73:BM73="X",1,0)*'Clinical resources'!BI$4:BM$4)&gt;0,"X","")</f>
        <v/>
      </c>
      <c r="V70" t="str" cm="1">
        <f t="array" ref="V70">IF(SUM(IF('Clinical resources'!BN73:BR73="X",1,0)*'Clinical resources'!BN$4:BR$4)&gt;0,"X","")</f>
        <v/>
      </c>
      <c r="W70" t="str" cm="1">
        <f t="array" ref="W70">IF(SUM(IF('Clinical resources'!BS73:BW73="X",1,0)*'Clinical resources'!BS$4:BW$4)&gt;0,"X","")</f>
        <v/>
      </c>
      <c r="X70" t="str" cm="1">
        <f t="array" ref="X70">IF(SUM(IF('Clinical resources'!BX73:CB73="X",1,0)*'Clinical resources'!BX$4:CB$4)&gt;0,"X","")</f>
        <v/>
      </c>
      <c r="AB70">
        <f t="array" ref="AB70">IF($J70:$X70='Capacity Backing (Hide)2'!B$67:B$81,1,0)</f>
        <v>0</v>
      </c>
      <c r="AC70">
        <f t="array" ref="AC70">IF($J70:$X70='Capacity Backing (Hide)2'!C$67:C$81,1,0)</f>
        <v>0</v>
      </c>
      <c r="AD70">
        <f t="array" ref="AD70">IF($J70:$X70='Capacity Backing (Hide)2'!D$67:D$81,1,0)</f>
        <v>0</v>
      </c>
      <c r="AE70">
        <f t="array" ref="AE70">IF($J70:$X70='Capacity Backing (Hide)2'!E$67:E$81,1,0)</f>
        <v>0</v>
      </c>
      <c r="AF70">
        <f t="array" ref="AF70">IF($J70:$X70='Capacity Backing (Hide)2'!F$67:F$81,1,0)</f>
        <v>0</v>
      </c>
      <c r="AG70">
        <f t="array" ref="AG70">IF($J70:$X70='Capacity Backing (Hide)2'!G$67:G$81,1,0)</f>
        <v>0</v>
      </c>
      <c r="AH70">
        <f t="array" ref="AH70">IF($J70:$X70='Capacity Backing (Hide)2'!H$67:H$81,1,0)</f>
        <v>0</v>
      </c>
      <c r="AI70">
        <f t="array" ref="AI70">IF($J70:$X70='Capacity Backing (Hide)2'!I$67:I$81,1,0)</f>
        <v>0</v>
      </c>
      <c r="AJ70">
        <f t="array" ref="AJ70">IF($J70:$X70='Capacity Backing (Hide)2'!J$67:J$81,1,0)</f>
        <v>0</v>
      </c>
      <c r="AK70">
        <f t="array" ref="AK70">IF($J70:$X70='Capacity Backing (Hide)2'!K$67:K$81,1,0)</f>
        <v>0</v>
      </c>
      <c r="AL70">
        <f t="array" ref="AL70">IF($J70:$X70='Capacity Backing (Hide)2'!L$67:L$81,1,0)</f>
        <v>0</v>
      </c>
      <c r="AM70">
        <f t="array" ref="AM70">IF($J70:$X70='Capacity Backing (Hide)2'!M$67:M$81,1,0)</f>
        <v>0</v>
      </c>
      <c r="AN70">
        <f t="array" ref="AN70">IF($J70:$X70='Capacity Backing (Hide)2'!N$67:N$81,1,0)</f>
        <v>0</v>
      </c>
      <c r="AO70">
        <f t="array" ref="AO70">IF($J70:$X70='Capacity Backing (Hide)2'!O$67:O$81,1,0)</f>
        <v>0</v>
      </c>
      <c r="AP70">
        <f t="array" ref="AP70">IF($J70:$X70='Capacity Backing (Hide)2'!P$67:P$81,1,0)</f>
        <v>0</v>
      </c>
      <c r="AQ70">
        <f t="array" ref="AQ70">IF($J70:$X70='Capacity Backing (Hide)2'!Q$67:Q$81,1,0)</f>
        <v>0</v>
      </c>
      <c r="AR70">
        <f t="array" ref="AR70">IF($J70:$X70='Capacity Backing (Hide)2'!R$67:R$81,1,0)</f>
        <v>0</v>
      </c>
      <c r="AS70">
        <f t="array" ref="AS70">IF($J70:$X70='Capacity Backing (Hide)2'!S$67:S$81,1,0)</f>
        <v>0</v>
      </c>
      <c r="AT70">
        <f t="array" ref="AT70">IF($J70:$X70='Capacity Backing (Hide)2'!T$67:T$81,1,0)</f>
        <v>0</v>
      </c>
      <c r="AU70">
        <f t="array" ref="AU70">IF($J70:$X70='Capacity Backing (Hide)2'!U$67:U$81,1,0)</f>
        <v>0</v>
      </c>
      <c r="AV70">
        <f t="array" ref="AV70">IF($J70:$X70='Capacity Backing (Hide)2'!V$67:V$81,1,0)</f>
        <v>0</v>
      </c>
      <c r="AW70">
        <f t="array" ref="AW70">IF($J70:$X70='Capacity Backing (Hide)2'!W$67:W$81,1,0)</f>
        <v>0</v>
      </c>
      <c r="AX70">
        <f t="array" ref="AX70">IF($J70:$X70='Capacity Backing (Hide)2'!X$67:X$81,1,0)</f>
        <v>0</v>
      </c>
      <c r="AY70">
        <f t="array" ref="AY70">IF($J70:$X70='Capacity Backing (Hide)2'!Y$67:Y$81,1,0)</f>
        <v>0</v>
      </c>
      <c r="AZ70">
        <f t="array" ref="AZ70">IF($J70:$X70='Capacity Backing (Hide)2'!Z$67:Z$81,1,0)</f>
        <v>0</v>
      </c>
      <c r="BA70">
        <f t="array" ref="BA70">IF($J70:$X70='Capacity Backing (Hide)2'!AA$67:AA$81,1,0)</f>
        <v>0</v>
      </c>
      <c r="BB70">
        <f t="array" ref="BB70">IF($J70:$X70='Capacity Backing (Hide)2'!AB$67:AB$81,1,0)</f>
        <v>0</v>
      </c>
      <c r="BC70">
        <f t="array" ref="BC70">IF($J70:$X70='Capacity Backing (Hide)2'!AC$67:AC$81,1,0)</f>
        <v>0</v>
      </c>
      <c r="BD70">
        <f t="array" ref="BD70">IF($J70:$X70='Capacity Backing (Hide)2'!AD$67:AD$81,1,0)</f>
        <v>0</v>
      </c>
      <c r="BE70">
        <f t="array" ref="BE70">IF($J70:$X70='Capacity Backing (Hide)2'!AE$67:AE$81,1,0)</f>
        <v>0</v>
      </c>
      <c r="BF70">
        <f t="array" ref="BF70">IF($J70:$X70='Capacity Backing (Hide)2'!AF$67:AF$81,1,0)</f>
        <v>0</v>
      </c>
      <c r="BG70">
        <f t="array" ref="BG70">IF($J70:$X70='Capacity Backing (Hide)2'!AG$67:AG$81,1,0)</f>
        <v>0</v>
      </c>
      <c r="BH70">
        <f t="array" ref="BH70">IF($J70:$X70='Capacity Backing (Hide)2'!AH$67:AH$81,1,0)</f>
        <v>0</v>
      </c>
      <c r="BI70">
        <f t="array" ref="BI70">IF($J70:$X70='Capacity Backing (Hide)2'!AI$67:AI$81,1,0)</f>
        <v>0</v>
      </c>
      <c r="BJ70">
        <f t="array" ref="BJ70">IF($J70:$X70='Capacity Backing (Hide)2'!AJ$67:AJ$81,1,0)</f>
        <v>0</v>
      </c>
      <c r="BK70">
        <f t="array" ref="BK70">IF($J70:$X70='Capacity Backing (Hide)2'!AK$67:AK$81,1,0)</f>
        <v>0</v>
      </c>
      <c r="BL70">
        <f t="array" ref="BL70">IF($J70:$X70='Capacity Backing (Hide)2'!AL$67:AL$81,1,0)</f>
        <v>0</v>
      </c>
      <c r="BM70">
        <f t="array" ref="BM70">IF($J70:$X70='Capacity Backing (Hide)2'!AM$67:AM$81,1,0)</f>
        <v>0</v>
      </c>
      <c r="BN70">
        <f t="array" ref="BN70">IF($J70:$X70='Capacity Backing (Hide)2'!AN$67:AN$81,1,0)</f>
        <v>0</v>
      </c>
      <c r="BO70">
        <f t="array" ref="BO70">IF($J70:$X70='Capacity Backing (Hide)2'!AO$67:AO$81,1,0)</f>
        <v>0</v>
      </c>
      <c r="BP70">
        <f t="array" ref="BP70">IF($J70:$X70='Capacity Backing (Hide)2'!AP$67:AP$81,1,0)</f>
        <v>0</v>
      </c>
      <c r="BQ70">
        <f t="array" ref="BQ70">IF($J70:$X70='Capacity Backing (Hide)2'!AQ$67:AQ$81,1,0)</f>
        <v>0</v>
      </c>
      <c r="BR70">
        <f t="array" ref="BR70">IF($J70:$X70='Capacity Backing (Hide)2'!AR$67:AR$81,1,0)</f>
        <v>0</v>
      </c>
      <c r="BS70">
        <f t="array" ref="BS70">IF($J70:$X70='Capacity Backing (Hide)2'!AS$67:AS$81,1,0)</f>
        <v>0</v>
      </c>
      <c r="BT70">
        <f t="array" ref="BT70">IF($J70:$X70='Capacity Backing (Hide)2'!AT$67:AT$81,1,0)</f>
        <v>0</v>
      </c>
      <c r="BU70">
        <f t="array" ref="BU70">IF($J70:$X70='Capacity Backing (Hide)2'!AU$67:AU$81,1,0)</f>
        <v>0</v>
      </c>
      <c r="BV70">
        <f t="array" ref="BV70">IF($J70:$X70='Capacity Backing (Hide)2'!AV$67:AV$81,1,0)</f>
        <v>0</v>
      </c>
      <c r="BW70">
        <f t="array" ref="BW70">IF($J70:$X70='Capacity Backing (Hide)2'!AW$67:AW$81,1,0)</f>
        <v>0</v>
      </c>
      <c r="BX70">
        <f t="array" ref="BX70">IF($J70:$X70='Capacity Backing (Hide)2'!AX$67:AX$81,1,0)</f>
        <v>0</v>
      </c>
      <c r="BY70">
        <f t="array" ref="BY70">IF($J70:$X70='Capacity Backing (Hide)2'!AY$67:AY$81,1,0)</f>
        <v>0</v>
      </c>
      <c r="BZ70">
        <f t="array" ref="BZ70">IF($J70:$X70='Capacity Backing (Hide)2'!AZ$67:AZ$81,1,0)</f>
        <v>0</v>
      </c>
      <c r="CA70">
        <f t="array" ref="CA70">IF($J70:$X70='Capacity Backing (Hide)2'!BA$67:BA$81,1,0)</f>
        <v>0</v>
      </c>
      <c r="CB70">
        <f t="array" ref="CB70">IF($J70:$X70='Capacity Backing (Hide)2'!BB$67:BB$81,1,0)</f>
        <v>0</v>
      </c>
      <c r="CC70">
        <f t="array" ref="CC70">IF($J70:$X70='Capacity Backing (Hide)2'!BC$67:BC$81,1,0)</f>
        <v>0</v>
      </c>
      <c r="CD70">
        <f t="array" ref="CD70">IF($J70:$X70='Capacity Backing (Hide)2'!BD$67:BD$81,1,0)</f>
        <v>0</v>
      </c>
      <c r="CE70">
        <f t="array" ref="CE70">IF($J70:$X70='Capacity Backing (Hide)2'!BE$67:BE$81,1,0)</f>
        <v>0</v>
      </c>
      <c r="CF70">
        <f t="array" ref="CF70">IF($J70:$X70='Capacity Backing (Hide)2'!BF$67:BF$81,1,0)</f>
        <v>0</v>
      </c>
      <c r="CG70">
        <f t="array" ref="CG70">IF($J70:$X70='Capacity Backing (Hide)2'!BG$67:BG$81,1,0)</f>
        <v>0</v>
      </c>
      <c r="CH70">
        <f t="array" ref="CH70">IF($J70:$X70='Capacity Backing (Hide)2'!BH$67:BH$81,1,0)</f>
        <v>0</v>
      </c>
      <c r="CI70">
        <f t="array" ref="CI70">IF($J70:$X70='Capacity Backing (Hide)2'!BI$67:BI$81,1,0)</f>
        <v>0</v>
      </c>
      <c r="CJ70">
        <f t="array" ref="CJ70">IF($J70:$X70='Capacity Backing (Hide)2'!BJ$67:BJ$81,1,0)</f>
        <v>0</v>
      </c>
      <c r="CK70">
        <f t="array" ref="CK70">IF($J70:$X70='Capacity Backing (Hide)2'!BK$67:BK$81,1,0)</f>
        <v>0</v>
      </c>
      <c r="CL70">
        <f t="array" ref="CL70">IF($J70:$X70='Capacity Backing (Hide)2'!BL$67:BL$81,1,0)</f>
        <v>0</v>
      </c>
      <c r="CM70">
        <f t="array" ref="CM70">IF($J70:$X70='Capacity Backing (Hide)2'!BM$67:BM$81,1,0)</f>
        <v>0</v>
      </c>
      <c r="CN70">
        <f t="array" ref="CN70">IF($J70:$X70='Capacity Backing (Hide)2'!BN$67:BN$81,1,0)</f>
        <v>0</v>
      </c>
      <c r="CO70">
        <f t="array" ref="CO70">IF($J70:$X70='Capacity Backing (Hide)2'!BO$67:BO$81,1,0)</f>
        <v>0</v>
      </c>
      <c r="CP70">
        <f t="array" ref="CP70">IF($J70:$X70='Capacity Backing (Hide)2'!BP$67:BP$81,1,0)</f>
        <v>0</v>
      </c>
      <c r="CQ70">
        <f t="array" ref="CQ70">IF($J70:$X70='Capacity Backing (Hide)2'!BQ$67:BQ$81,1,0)</f>
        <v>0</v>
      </c>
      <c r="CR70">
        <f t="array" ref="CR70">IF($J70:$X70='Capacity Backing (Hide)2'!BR$67:BR$81,1,0)</f>
        <v>0</v>
      </c>
      <c r="CS70">
        <f t="array" ref="CS70">IF($J70:$X70='Capacity Backing (Hide)2'!BS$67:BS$81,1,0)</f>
        <v>0</v>
      </c>
      <c r="CT70">
        <f t="array" ref="CT70">IF($J70:$X70='Capacity Backing (Hide)2'!BT$67:BT$81,1,0)</f>
        <v>0</v>
      </c>
      <c r="CU70">
        <f t="array" ref="CU70">IF($J70:$X70='Capacity Backing (Hide)2'!BU$67:BU$81,1,0)</f>
        <v>0</v>
      </c>
      <c r="CV70">
        <f t="array" ref="CV70">IF($J70:$X70='Capacity Backing (Hide)2'!BV$67:BV$81,1,0)</f>
        <v>0</v>
      </c>
      <c r="CW70">
        <f t="array" ref="CW70">IF($J70:$X70='Capacity Backing (Hide)2'!BW$67:BW$81,1,0)</f>
        <v>0</v>
      </c>
      <c r="CX70">
        <f t="array" ref="CX70">IF($J70:$X70='Capacity Backing (Hide)2'!BX$67:BX$81,1,0)</f>
        <v>0</v>
      </c>
      <c r="CY70">
        <f t="array" ref="CY70">IF($J70:$X70='Capacity Backing (Hide)2'!BY$67:BY$81,1,0)</f>
        <v>0</v>
      </c>
      <c r="CZ70">
        <f t="array" ref="CZ70">IF($J70:$X70='Capacity Backing (Hide)2'!BZ$67:BZ$81,1,0)</f>
        <v>0</v>
      </c>
      <c r="DA70">
        <f t="array" ref="DA70">IF($J70:$X70='Capacity Backing (Hide)2'!CA$67:CA$81,1,0)</f>
        <v>0</v>
      </c>
      <c r="DB70">
        <f t="array" ref="DB70">IF($J70:$X70='Capacity Backing (Hide)2'!CB$67:CB$81,1,0)</f>
        <v>0</v>
      </c>
      <c r="DC70">
        <f t="array" ref="DC70">IF($J70:$X70='Capacity Backing (Hide)2'!CC$67:CC$81,1,0)</f>
        <v>0</v>
      </c>
      <c r="DD70">
        <f t="array" ref="DD70">IF($J70:$X70='Capacity Backing (Hide)2'!CD$67:CD$81,1,0)</f>
        <v>0</v>
      </c>
      <c r="DE70">
        <f t="array" ref="DE70">IF($J70:$X70='Capacity Backing (Hide)2'!CE$67:CE$81,1,0)</f>
        <v>0</v>
      </c>
      <c r="DF70">
        <f t="array" ref="DF70">IF($J70:$X70='Capacity Backing (Hide)2'!CF$67:CF$81,1,0)</f>
        <v>0</v>
      </c>
      <c r="DG70">
        <f t="array" ref="DG70">IF($J70:$X70='Capacity Backing (Hide)2'!CG$67:CG$81,1,0)</f>
        <v>0</v>
      </c>
      <c r="DH70">
        <f t="array" ref="DH70">IF($J70:$X70='Capacity Backing (Hide)2'!CH$67:CH$81,1,0)</f>
        <v>0</v>
      </c>
      <c r="DI70">
        <f t="array" ref="DI70">IF($J70:$X70='Capacity Backing (Hide)2'!CI$67:CI$81,1,0)</f>
        <v>0</v>
      </c>
      <c r="DJ70">
        <f t="array" ref="DJ70">IF($J70:$X70='Capacity Backing (Hide)2'!CJ$67:CJ$81,1,0)</f>
        <v>0</v>
      </c>
      <c r="DK70">
        <f t="array" ref="DK70">IF($J70:$X70='Capacity Backing (Hide)2'!CK$67:CK$81,1,0)</f>
        <v>0</v>
      </c>
      <c r="DL70">
        <f t="array" ref="DL70">IF($J70:$X70='Capacity Backing (Hide)2'!CL$67:CL$81,1,0)</f>
        <v>0</v>
      </c>
      <c r="DM70">
        <f t="array" ref="DM70">IF($J70:$X70='Capacity Backing (Hide)2'!CM$67:CM$81,1,0)</f>
        <v>0</v>
      </c>
      <c r="DN70">
        <f t="array" ref="DN70">IF($J70:$X70='Capacity Backing (Hide)2'!CN$67:CN$81,1,0)</f>
        <v>0</v>
      </c>
      <c r="DO70">
        <f t="array" ref="DO70">IF($J70:$X70='Capacity Backing (Hide)2'!CO$67:CO$81,1,0)</f>
        <v>0</v>
      </c>
      <c r="DP70">
        <f t="array" ref="DP70">IF($J70:$X70='Capacity Backing (Hide)2'!CP$67:CP$81,1,0)</f>
        <v>0</v>
      </c>
      <c r="DQ70">
        <f t="array" ref="DQ70">IF($J70:$X70='Capacity Backing (Hide)2'!CQ$67:CQ$81,1,0)</f>
        <v>0</v>
      </c>
      <c r="DR70">
        <f t="array" ref="DR70">IF($J70:$X70='Capacity Backing (Hide)2'!CR$67:CR$81,1,0)</f>
        <v>0</v>
      </c>
      <c r="DS70">
        <f t="array" ref="DS70">IF($J70:$X70='Capacity Backing (Hide)2'!CS$67:CS$81,1,0)</f>
        <v>0</v>
      </c>
      <c r="DT70">
        <f t="array" ref="DT70">IF($J70:$X70='Capacity Backing (Hide)2'!CT$67:CT$81,1,0)</f>
        <v>0</v>
      </c>
      <c r="DU70">
        <f t="array" ref="DU70">IF($J70:$X70='Capacity Backing (Hide)2'!CU$67:CU$81,1,0)</f>
        <v>0</v>
      </c>
      <c r="DV70">
        <f t="array" ref="DV70">IF($J70:$X70='Capacity Backing (Hide)2'!CV$67:CV$81,1,0)</f>
        <v>0</v>
      </c>
      <c r="DW70">
        <f t="array" ref="DW70">IF($J70:$X70='Capacity Backing (Hide)2'!CW$67:CW$81,1,0)</f>
        <v>0</v>
      </c>
      <c r="DZ70">
        <f t="array" ref="DZ70">IF($J70:$X70='Capacity Backing (Hide)2'!B$203:CZ$217,1,0)</f>
        <v>0</v>
      </c>
      <c r="EA70">
        <f t="array" ref="EA70">IF($J70:$X70='Capacity Backing (Hide)2'!C$203:DA$217,1,0)</f>
        <v>0</v>
      </c>
      <c r="EB70">
        <f t="array" ref="EB70">IF($J70:$X70='Capacity Backing (Hide)2'!D$203:DB$217,1,0)</f>
        <v>0</v>
      </c>
      <c r="EC70">
        <f t="array" ref="EC70">IF($J70:$X70='Capacity Backing (Hide)2'!E$203:DC$217,1,0)</f>
        <v>0</v>
      </c>
      <c r="ED70">
        <f t="array" ref="ED70">IF($J70:$X70='Capacity Backing (Hide)2'!F$203:DD$217,1,0)</f>
        <v>0</v>
      </c>
      <c r="EE70">
        <f t="array" ref="EE70">IF($J70:$X70='Capacity Backing (Hide)2'!G$203:DE$217,1,0)</f>
        <v>0</v>
      </c>
      <c r="EF70">
        <f t="array" ref="EF70">IF($J70:$X70='Capacity Backing (Hide)2'!H$203:DF$217,1,0)</f>
        <v>0</v>
      </c>
      <c r="EG70">
        <f t="array" ref="EG70">IF($J70:$X70='Capacity Backing (Hide)2'!I$203:DG$217,1,0)</f>
        <v>0</v>
      </c>
      <c r="EH70">
        <f t="array" ref="EH70">IF($J70:$X70='Capacity Backing (Hide)2'!J$203:DH$217,1,0)</f>
        <v>0</v>
      </c>
      <c r="EI70">
        <f t="array" ref="EI70">IF($J70:$X70='Capacity Backing (Hide)2'!K$203:DI$217,1,0)</f>
        <v>0</v>
      </c>
      <c r="EJ70">
        <f t="array" ref="EJ70">IF($J70:$X70='Capacity Backing (Hide)2'!L$203:DJ$217,1,0)</f>
        <v>0</v>
      </c>
      <c r="EK70">
        <f t="array" ref="EK70">IF($J70:$X70='Capacity Backing (Hide)2'!M$203:DK$217,1,0)</f>
        <v>0</v>
      </c>
      <c r="EL70">
        <f t="array" ref="EL70">IF($J70:$X70='Capacity Backing (Hide)2'!N$203:DL$217,1,0)</f>
        <v>0</v>
      </c>
      <c r="EM70">
        <f t="array" ref="EM70">IF($J70:$X70='Capacity Backing (Hide)2'!O$203:DM$217,1,0)</f>
        <v>0</v>
      </c>
      <c r="EN70">
        <f t="array" ref="EN70">IF($J70:$X70='Capacity Backing (Hide)2'!P$203:DN$217,1,0)</f>
        <v>0</v>
      </c>
      <c r="EO70">
        <f t="array" ref="EO70">IF($J70:$X70='Capacity Backing (Hide)2'!Q$203:DO$217,1,0)</f>
        <v>0</v>
      </c>
      <c r="EP70">
        <f t="array" ref="EP70">IF($J70:$X70='Capacity Backing (Hide)2'!R$203:DP$217,1,0)</f>
        <v>0</v>
      </c>
      <c r="EQ70">
        <f t="array" ref="EQ70">IF($J70:$X70='Capacity Backing (Hide)2'!S$203:DQ$217,1,0)</f>
        <v>0</v>
      </c>
      <c r="ER70">
        <f t="array" ref="ER70">IF($J70:$X70='Capacity Backing (Hide)2'!T$203:DR$217,1,0)</f>
        <v>0</v>
      </c>
      <c r="ES70">
        <f t="array" ref="ES70">IF($J70:$X70='Capacity Backing (Hide)2'!U$203:DS$217,1,0)</f>
        <v>0</v>
      </c>
      <c r="ET70">
        <f t="array" ref="ET70">IF($J70:$X70='Capacity Backing (Hide)2'!V$203:DT$217,1,0)</f>
        <v>0</v>
      </c>
      <c r="EU70">
        <f t="array" ref="EU70">IF($J70:$X70='Capacity Backing (Hide)2'!W$203:DU$217,1,0)</f>
        <v>0</v>
      </c>
      <c r="EV70">
        <f t="array" ref="EV70">IF($J70:$X70='Capacity Backing (Hide)2'!X$203:DV$217,1,0)</f>
        <v>0</v>
      </c>
      <c r="EW70">
        <f t="array" ref="EW70">IF($J70:$X70='Capacity Backing (Hide)2'!Y$203:DW$217,1,0)</f>
        <v>0</v>
      </c>
      <c r="EX70">
        <f t="array" ref="EX70">IF($J70:$X70='Capacity Backing (Hide)2'!Z$203:DX$217,1,0)</f>
        <v>0</v>
      </c>
      <c r="EY70">
        <f t="array" ref="EY70">IF($J70:$X70='Capacity Backing (Hide)2'!AA$203:DY$217,1,0)</f>
        <v>0</v>
      </c>
      <c r="EZ70">
        <f t="array" ref="EZ70">IF($J70:$X70='Capacity Backing (Hide)2'!AB$203:DZ$217,1,0)</f>
        <v>0</v>
      </c>
      <c r="FA70">
        <f t="array" ref="FA70">IF($J70:$X70='Capacity Backing (Hide)2'!AC$203:EA$217,1,0)</f>
        <v>0</v>
      </c>
      <c r="FB70">
        <f t="array" ref="FB70">IF($J70:$X70='Capacity Backing (Hide)2'!AD$203:EB$217,1,0)</f>
        <v>0</v>
      </c>
      <c r="FC70">
        <f t="array" ref="FC70">IF($J70:$X70='Capacity Backing (Hide)2'!AE$203:EC$217,1,0)</f>
        <v>0</v>
      </c>
      <c r="FD70">
        <f t="array" ref="FD70">IF($J70:$X70='Capacity Backing (Hide)2'!AF$203:ED$217,1,0)</f>
        <v>0</v>
      </c>
      <c r="FE70">
        <f t="array" ref="FE70">IF($J70:$X70='Capacity Backing (Hide)2'!AG$203:EE$217,1,0)</f>
        <v>0</v>
      </c>
      <c r="FF70">
        <f t="array" ref="FF70">IF($J70:$X70='Capacity Backing (Hide)2'!AH$203:EF$217,1,0)</f>
        <v>0</v>
      </c>
      <c r="FG70">
        <f t="array" ref="FG70">IF($J70:$X70='Capacity Backing (Hide)2'!AI$203:EG$217,1,0)</f>
        <v>0</v>
      </c>
      <c r="FH70">
        <f t="array" ref="FH70">IF($J70:$X70='Capacity Backing (Hide)2'!AJ$203:EH$217,1,0)</f>
        <v>0</v>
      </c>
      <c r="FI70">
        <f t="array" ref="FI70">IF($J70:$X70='Capacity Backing (Hide)2'!AK$203:EI$217,1,0)</f>
        <v>0</v>
      </c>
      <c r="FJ70">
        <f t="array" ref="FJ70">IF($J70:$X70='Capacity Backing (Hide)2'!AL$203:EJ$217,1,0)</f>
        <v>0</v>
      </c>
      <c r="FK70">
        <f t="array" ref="FK70">IF($J70:$X70='Capacity Backing (Hide)2'!AM$203:EK$217,1,0)</f>
        <v>0</v>
      </c>
      <c r="FL70">
        <f t="array" ref="FL70">IF($J70:$X70='Capacity Backing (Hide)2'!AN$203:EL$217,1,0)</f>
        <v>0</v>
      </c>
      <c r="FM70">
        <f t="array" ref="FM70">IF($J70:$X70='Capacity Backing (Hide)2'!AO$203:EM$217,1,0)</f>
        <v>0</v>
      </c>
      <c r="FN70">
        <f t="array" ref="FN70">IF($J70:$X70='Capacity Backing (Hide)2'!AP$203:EN$217,1,0)</f>
        <v>0</v>
      </c>
      <c r="FO70">
        <f t="array" ref="FO70">IF($J70:$X70='Capacity Backing (Hide)2'!AQ$203:EO$217,1,0)</f>
        <v>0</v>
      </c>
      <c r="FP70">
        <f t="array" ref="FP70">IF($J70:$X70='Capacity Backing (Hide)2'!AR$203:EP$217,1,0)</f>
        <v>0</v>
      </c>
      <c r="FQ70">
        <f t="array" ref="FQ70">IF($J70:$X70='Capacity Backing (Hide)2'!AS$203:EQ$217,1,0)</f>
        <v>0</v>
      </c>
      <c r="FR70">
        <f t="array" ref="FR70">IF($J70:$X70='Capacity Backing (Hide)2'!AT$203:ER$217,1,0)</f>
        <v>0</v>
      </c>
      <c r="FS70">
        <f t="array" ref="FS70">IF($J70:$X70='Capacity Backing (Hide)2'!AU$203:ES$217,1,0)</f>
        <v>0</v>
      </c>
      <c r="FT70">
        <f t="array" ref="FT70">IF($J70:$X70='Capacity Backing (Hide)2'!AV$203:ET$217,1,0)</f>
        <v>0</v>
      </c>
      <c r="FU70">
        <f t="array" ref="FU70">IF($J70:$X70='Capacity Backing (Hide)2'!AW$203:EU$217,1,0)</f>
        <v>0</v>
      </c>
      <c r="FV70">
        <f t="array" ref="FV70">IF($J70:$X70='Capacity Backing (Hide)2'!AX$203:EV$217,1,0)</f>
        <v>0</v>
      </c>
      <c r="FW70">
        <f t="array" ref="FW70">IF($J70:$X70='Capacity Backing (Hide)2'!AY$203:EW$217,1,0)</f>
        <v>0</v>
      </c>
      <c r="FX70">
        <f t="array" ref="FX70">IF($J70:$X70='Capacity Backing (Hide)2'!AZ$203:EX$217,1,0)</f>
        <v>0</v>
      </c>
      <c r="FY70">
        <f t="array" ref="FY70">IF($J70:$X70='Capacity Backing (Hide)2'!BA$203:EY$217,1,0)</f>
        <v>0</v>
      </c>
      <c r="FZ70">
        <f t="array" ref="FZ70">IF($J70:$X70='Capacity Backing (Hide)2'!BB$203:EZ$217,1,0)</f>
        <v>0</v>
      </c>
      <c r="GA70">
        <f t="array" ref="GA70">IF($J70:$X70='Capacity Backing (Hide)2'!BC$203:FA$217,1,0)</f>
        <v>0</v>
      </c>
      <c r="GB70">
        <f t="array" ref="GB70">IF($J70:$X70='Capacity Backing (Hide)2'!BD$203:FB$217,1,0)</f>
        <v>0</v>
      </c>
      <c r="GC70">
        <f t="array" ref="GC70">IF($J70:$X70='Capacity Backing (Hide)2'!BE$203:FC$217,1,0)</f>
        <v>0</v>
      </c>
      <c r="GD70">
        <f t="array" ref="GD70">IF($J70:$X70='Capacity Backing (Hide)2'!BF$203:FD$217,1,0)</f>
        <v>0</v>
      </c>
      <c r="GE70">
        <f t="array" ref="GE70">IF($J70:$X70='Capacity Backing (Hide)2'!BG$203:FE$217,1,0)</f>
        <v>0</v>
      </c>
      <c r="GF70">
        <f t="array" ref="GF70">IF($J70:$X70='Capacity Backing (Hide)2'!BH$203:FF$217,1,0)</f>
        <v>0</v>
      </c>
      <c r="GG70">
        <f t="array" ref="GG70">IF($J70:$X70='Capacity Backing (Hide)2'!BI$203:FG$217,1,0)</f>
        <v>0</v>
      </c>
      <c r="GH70">
        <f t="array" ref="GH70">IF($J70:$X70='Capacity Backing (Hide)2'!BJ$203:FH$217,1,0)</f>
        <v>0</v>
      </c>
      <c r="GI70">
        <f t="array" ref="GI70">IF($J70:$X70='Capacity Backing (Hide)2'!BK$203:FI$217,1,0)</f>
        <v>0</v>
      </c>
      <c r="GJ70">
        <f t="array" ref="GJ70">IF($J70:$X70='Capacity Backing (Hide)2'!BL$203:FJ$217,1,0)</f>
        <v>0</v>
      </c>
      <c r="GK70">
        <f t="array" ref="GK70">IF($J70:$X70='Capacity Backing (Hide)2'!BM$203:FK$217,1,0)</f>
        <v>0</v>
      </c>
      <c r="GL70">
        <f t="array" ref="GL70">IF($J70:$X70='Capacity Backing (Hide)2'!BN$203:FL$217,1,0)</f>
        <v>0</v>
      </c>
      <c r="GM70">
        <f t="array" ref="GM70">IF($J70:$X70='Capacity Backing (Hide)2'!BO$203:FM$217,1,0)</f>
        <v>0</v>
      </c>
      <c r="GN70">
        <f t="array" ref="GN70">IF($J70:$X70='Capacity Backing (Hide)2'!BP$203:FN$217,1,0)</f>
        <v>0</v>
      </c>
      <c r="GO70">
        <f t="array" ref="GO70">IF($J70:$X70='Capacity Backing (Hide)2'!BQ$203:FO$217,1,0)</f>
        <v>0</v>
      </c>
      <c r="GP70">
        <f t="array" ref="GP70">IF($J70:$X70='Capacity Backing (Hide)2'!BR$203:FP$217,1,0)</f>
        <v>0</v>
      </c>
      <c r="GQ70">
        <f t="array" ref="GQ70">IF($J70:$X70='Capacity Backing (Hide)2'!BS$203:FQ$217,1,0)</f>
        <v>0</v>
      </c>
      <c r="GR70">
        <f t="array" ref="GR70">IF($J70:$X70='Capacity Backing (Hide)2'!BT$203:FR$217,1,0)</f>
        <v>0</v>
      </c>
      <c r="GS70">
        <f t="array" ref="GS70">IF($J70:$X70='Capacity Backing (Hide)2'!BU$203:FS$217,1,0)</f>
        <v>0</v>
      </c>
      <c r="GT70">
        <f t="array" ref="GT70">IF($J70:$X70='Capacity Backing (Hide)2'!BV$203:FT$217,1,0)</f>
        <v>0</v>
      </c>
      <c r="GU70">
        <f t="array" ref="GU70">IF($J70:$X70='Capacity Backing (Hide)2'!BW$203:FU$217,1,0)</f>
        <v>0</v>
      </c>
      <c r="GV70">
        <f t="array" ref="GV70">IF($J70:$X70='Capacity Backing (Hide)2'!BX$203:FV$217,1,0)</f>
        <v>0</v>
      </c>
      <c r="GW70">
        <f t="array" ref="GW70">IF($J70:$X70='Capacity Backing (Hide)2'!BY$203:FW$217,1,0)</f>
        <v>0</v>
      </c>
      <c r="GX70">
        <f t="array" ref="GX70">IF($J70:$X70='Capacity Backing (Hide)2'!BZ$203:FX$217,1,0)</f>
        <v>0</v>
      </c>
      <c r="GY70">
        <f t="array" ref="GY70">IF($J70:$X70='Capacity Backing (Hide)2'!CA$203:FY$217,1,0)</f>
        <v>0</v>
      </c>
      <c r="GZ70">
        <f t="array" ref="GZ70">IF($J70:$X70='Capacity Backing (Hide)2'!CB$203:FZ$217,1,0)</f>
        <v>0</v>
      </c>
      <c r="HA70">
        <f t="array" ref="HA70">IF($J70:$X70='Capacity Backing (Hide)2'!CC$203:GA$217,1,0)</f>
        <v>0</v>
      </c>
      <c r="HB70">
        <f t="array" ref="HB70">IF($J70:$X70='Capacity Backing (Hide)2'!CD$203:GB$217,1,0)</f>
        <v>0</v>
      </c>
      <c r="HC70">
        <f t="array" ref="HC70">IF($J70:$X70='Capacity Backing (Hide)2'!CE$203:GC$217,1,0)</f>
        <v>0</v>
      </c>
      <c r="HD70">
        <f t="array" ref="HD70">IF($J70:$X70='Capacity Backing (Hide)2'!CF$203:GD$217,1,0)</f>
        <v>0</v>
      </c>
      <c r="HE70">
        <f t="array" ref="HE70">IF($J70:$X70='Capacity Backing (Hide)2'!CG$203:GE$217,1,0)</f>
        <v>0</v>
      </c>
      <c r="HF70">
        <f t="array" ref="HF70">IF($J70:$X70='Capacity Backing (Hide)2'!CH$203:GF$217,1,0)</f>
        <v>0</v>
      </c>
      <c r="HG70">
        <f t="array" ref="HG70">IF($J70:$X70='Capacity Backing (Hide)2'!CI$203:GG$217,1,0)</f>
        <v>0</v>
      </c>
      <c r="HH70">
        <f t="array" ref="HH70">IF($J70:$X70='Capacity Backing (Hide)2'!CJ$203:GH$217,1,0)</f>
        <v>0</v>
      </c>
      <c r="HI70">
        <f t="array" ref="HI70">IF($J70:$X70='Capacity Backing (Hide)2'!CK$203:GI$217,1,0)</f>
        <v>0</v>
      </c>
      <c r="HJ70">
        <f t="array" ref="HJ70">IF($J70:$X70='Capacity Backing (Hide)2'!CL$203:GJ$217,1,0)</f>
        <v>0</v>
      </c>
      <c r="HK70">
        <f t="array" ref="HK70">IF($J70:$X70='Capacity Backing (Hide)2'!CM$203:GK$217,1,0)</f>
        <v>0</v>
      </c>
      <c r="HL70">
        <f t="array" ref="HL70">IF($J70:$X70='Capacity Backing (Hide)2'!CN$203:GL$217,1,0)</f>
        <v>0</v>
      </c>
      <c r="HM70">
        <f t="array" ref="HM70">IF($J70:$X70='Capacity Backing (Hide)2'!CO$203:GM$217,1,0)</f>
        <v>0</v>
      </c>
      <c r="HN70">
        <f t="array" ref="HN70">IF($J70:$X70='Capacity Backing (Hide)2'!CP$203:GN$217,1,0)</f>
        <v>0</v>
      </c>
      <c r="HO70">
        <f t="array" ref="HO70">IF($J70:$X70='Capacity Backing (Hide)2'!CQ$203:GO$217,1,0)</f>
        <v>0</v>
      </c>
      <c r="HP70">
        <f t="array" ref="HP70">IF($J70:$X70='Capacity Backing (Hide)2'!CR$203:GP$217,1,0)</f>
        <v>0</v>
      </c>
      <c r="HQ70">
        <f t="array" ref="HQ70">IF($J70:$X70='Capacity Backing (Hide)2'!CS$203:GQ$217,1,0)</f>
        <v>0</v>
      </c>
      <c r="HR70">
        <f t="array" ref="HR70">IF($J70:$X70='Capacity Backing (Hide)2'!CT$203:GR$217,1,0)</f>
        <v>0</v>
      </c>
      <c r="HS70">
        <f t="array" ref="HS70">IF($J70:$X70='Capacity Backing (Hide)2'!CU$203:GS$217,1,0)</f>
        <v>0</v>
      </c>
      <c r="HT70">
        <f t="array" ref="HT70">IF($J70:$X70='Capacity Backing (Hide)2'!CV$203:GT$217,1,0)</f>
        <v>0</v>
      </c>
      <c r="HU70">
        <f t="array" ref="HU70">IF($J70:$X70='Capacity Backing (Hide)2'!CW$203:GU$217,1,0)</f>
        <v>0</v>
      </c>
      <c r="HX70" s="224">
        <f>'Capacity Backing (Hide)2'!B$3*(AB70/MAX(1,SUMIFS('Treatment Backing (Hide)'!$B$110:$B$124,'Capacity Backing (Hide)2'!B$67:B$81,"X")))</f>
        <v>0</v>
      </c>
      <c r="HY70" s="224">
        <f>'Capacity Backing (Hide)2'!C$3*(AC70/MAX(1,SUMIFS('Treatment Backing (Hide)'!$B$110:$B$124,'Capacity Backing (Hide)2'!C$67:C$81,"X")))</f>
        <v>0</v>
      </c>
      <c r="HZ70" s="224">
        <f>'Capacity Backing (Hide)2'!D$3*(AD70/MAX(1,SUMIFS('Treatment Backing (Hide)'!$B$110:$B$124,'Capacity Backing (Hide)2'!D$67:D$81,"X")))</f>
        <v>0</v>
      </c>
      <c r="IA70" s="224">
        <f>'Capacity Backing (Hide)2'!E$3*(AE70/MAX(1,SUMIFS('Treatment Backing (Hide)'!$B$110:$B$124,'Capacity Backing (Hide)2'!E$67:E$81,"X")))</f>
        <v>0</v>
      </c>
      <c r="IB70" s="224">
        <f>'Capacity Backing (Hide)2'!F$3*(AF70/MAX(1,SUMIFS('Treatment Backing (Hide)'!$B$110:$B$124,'Capacity Backing (Hide)2'!F$67:F$81,"X")))</f>
        <v>0</v>
      </c>
      <c r="IC70" s="224">
        <f>'Capacity Backing (Hide)2'!G$3*(AG70/MAX(1,SUMIFS('Treatment Backing (Hide)'!$B$110:$B$124,'Capacity Backing (Hide)2'!G$67:G$81,"X")))</f>
        <v>0</v>
      </c>
      <c r="ID70" s="224">
        <f>'Capacity Backing (Hide)2'!H$3*(AH70/MAX(1,SUMIFS('Treatment Backing (Hide)'!$B$110:$B$124,'Capacity Backing (Hide)2'!H$67:H$81,"X")))</f>
        <v>0</v>
      </c>
      <c r="IE70" s="224">
        <f>'Capacity Backing (Hide)2'!I$3*(AI70/MAX(1,SUMIFS('Treatment Backing (Hide)'!$B$110:$B$124,'Capacity Backing (Hide)2'!I$67:I$81,"X")))</f>
        <v>0</v>
      </c>
      <c r="IF70" s="224">
        <f>'Capacity Backing (Hide)2'!J$3*(AJ70/MAX(1,SUMIFS('Treatment Backing (Hide)'!$B$110:$B$124,'Capacity Backing (Hide)2'!J$67:J$81,"X")))</f>
        <v>0</v>
      </c>
      <c r="IG70" s="224">
        <f>'Capacity Backing (Hide)2'!K$3*(AK70/MAX(1,SUMIFS('Treatment Backing (Hide)'!$B$110:$B$124,'Capacity Backing (Hide)2'!K$67:K$81,"X")))</f>
        <v>0</v>
      </c>
      <c r="IH70" s="224">
        <f>'Capacity Backing (Hide)2'!L$3*(AL70/MAX(1,SUMIFS('Treatment Backing (Hide)'!$B$110:$B$124,'Capacity Backing (Hide)2'!L$67:L$81,"X")))</f>
        <v>0</v>
      </c>
      <c r="II70" s="224">
        <f>'Capacity Backing (Hide)2'!M$3*(AM70/MAX(1,SUMIFS('Treatment Backing (Hide)'!$B$110:$B$124,'Capacity Backing (Hide)2'!M$67:M$81,"X")))</f>
        <v>0</v>
      </c>
      <c r="IJ70" s="224">
        <f>'Capacity Backing (Hide)2'!N$3*(AN70/MAX(1,SUMIFS('Treatment Backing (Hide)'!$B$110:$B$124,'Capacity Backing (Hide)2'!N$67:N$81,"X")))</f>
        <v>0</v>
      </c>
      <c r="IK70" s="224">
        <f>'Capacity Backing (Hide)2'!O$3*(AO70/MAX(1,SUMIFS('Treatment Backing (Hide)'!$B$110:$B$124,'Capacity Backing (Hide)2'!O$67:O$81,"X")))</f>
        <v>0</v>
      </c>
      <c r="IL70" s="224">
        <f>'Capacity Backing (Hide)2'!P$3*(AP70/MAX(1,SUMIFS('Treatment Backing (Hide)'!$B$110:$B$124,'Capacity Backing (Hide)2'!P$67:P$81,"X")))</f>
        <v>0</v>
      </c>
      <c r="IM70" s="224">
        <f>'Capacity Backing (Hide)2'!Q$3*(AQ70/MAX(1,SUMIFS('Treatment Backing (Hide)'!$B$110:$B$124,'Capacity Backing (Hide)2'!Q$67:Q$81,"X")))</f>
        <v>0</v>
      </c>
      <c r="IN70" s="224">
        <f>'Capacity Backing (Hide)2'!R$3*(AR70/MAX(1,SUMIFS('Treatment Backing (Hide)'!$B$110:$B$124,'Capacity Backing (Hide)2'!R$67:R$81,"X")))</f>
        <v>0</v>
      </c>
      <c r="IO70" s="224">
        <f>'Capacity Backing (Hide)2'!S$3*(AS70/MAX(1,SUMIFS('Treatment Backing (Hide)'!$B$110:$B$124,'Capacity Backing (Hide)2'!S$67:S$81,"X")))</f>
        <v>0</v>
      </c>
      <c r="IP70" s="224">
        <f>'Capacity Backing (Hide)2'!T$3*(AT70/MAX(1,SUMIFS('Treatment Backing (Hide)'!$B$110:$B$124,'Capacity Backing (Hide)2'!T$67:T$81,"X")))</f>
        <v>0</v>
      </c>
      <c r="IQ70" s="224">
        <f>'Capacity Backing (Hide)2'!U$3*(AU70/MAX(1,SUMIFS('Treatment Backing (Hide)'!$B$110:$B$124,'Capacity Backing (Hide)2'!U$67:U$81,"X")))</f>
        <v>0</v>
      </c>
      <c r="IR70" s="224">
        <f>'Capacity Backing (Hide)2'!V$3*(AV70/MAX(1,SUMIFS('Treatment Backing (Hide)'!$B$110:$B$124,'Capacity Backing (Hide)2'!V$67:V$81,"X")))</f>
        <v>0</v>
      </c>
      <c r="IS70" s="224">
        <f>'Capacity Backing (Hide)2'!W$3*(AW70/MAX(1,SUMIFS('Treatment Backing (Hide)'!$B$110:$B$124,'Capacity Backing (Hide)2'!W$67:W$81,"X")))</f>
        <v>0</v>
      </c>
      <c r="IT70" s="224">
        <f>'Capacity Backing (Hide)2'!X$3*(AX70/MAX(1,SUMIFS('Treatment Backing (Hide)'!$B$110:$B$124,'Capacity Backing (Hide)2'!X$67:X$81,"X")))</f>
        <v>0</v>
      </c>
      <c r="IU70" s="224">
        <f>'Capacity Backing (Hide)2'!Y$3*(AY70/MAX(1,SUMIFS('Treatment Backing (Hide)'!$B$110:$B$124,'Capacity Backing (Hide)2'!Y$67:Y$81,"X")))</f>
        <v>0</v>
      </c>
      <c r="IV70" s="224">
        <f>'Capacity Backing (Hide)2'!Z$3*(AZ70/MAX(1,SUMIFS('Treatment Backing (Hide)'!$B$110:$B$124,'Capacity Backing (Hide)2'!Z$67:Z$81,"X")))</f>
        <v>0</v>
      </c>
      <c r="IW70" s="224">
        <f>'Capacity Backing (Hide)2'!AA$3*(BA70/MAX(1,SUMIFS('Treatment Backing (Hide)'!$B$110:$B$124,'Capacity Backing (Hide)2'!AA$67:AA$81,"X")))</f>
        <v>0</v>
      </c>
      <c r="IX70" s="224">
        <f>'Capacity Backing (Hide)2'!AB$3*(BB70/MAX(1,SUMIFS('Treatment Backing (Hide)'!$B$110:$B$124,'Capacity Backing (Hide)2'!AB$67:AB$81,"X")))</f>
        <v>0</v>
      </c>
      <c r="IY70" s="224">
        <f>'Capacity Backing (Hide)2'!AC$3*(BC70/MAX(1,SUMIFS('Treatment Backing (Hide)'!$B$110:$B$124,'Capacity Backing (Hide)2'!AC$67:AC$81,"X")))</f>
        <v>0</v>
      </c>
      <c r="IZ70" s="224">
        <f>'Capacity Backing (Hide)2'!AD$3*(BD70/MAX(1,SUMIFS('Treatment Backing (Hide)'!$B$110:$B$124,'Capacity Backing (Hide)2'!AD$67:AD$81,"X")))</f>
        <v>0</v>
      </c>
      <c r="JA70" s="224">
        <f>'Capacity Backing (Hide)2'!AE$3*(BE70/MAX(1,SUMIFS('Treatment Backing (Hide)'!$B$110:$B$124,'Capacity Backing (Hide)2'!AE$67:AE$81,"X")))</f>
        <v>0</v>
      </c>
      <c r="JB70" s="224">
        <f>'Capacity Backing (Hide)2'!AF$3*(BF70/MAX(1,SUMIFS('Treatment Backing (Hide)'!$B$110:$B$124,'Capacity Backing (Hide)2'!AF$67:AF$81,"X")))</f>
        <v>0</v>
      </c>
      <c r="JC70" s="224">
        <f>'Capacity Backing (Hide)2'!AG$3*(BG70/MAX(1,SUMIFS('Treatment Backing (Hide)'!$B$110:$B$124,'Capacity Backing (Hide)2'!AG$67:AG$81,"X")))</f>
        <v>0</v>
      </c>
      <c r="JD70" s="224">
        <f>'Capacity Backing (Hide)2'!AH$3*(BH70/MAX(1,SUMIFS('Treatment Backing (Hide)'!$B$110:$B$124,'Capacity Backing (Hide)2'!AH$67:AH$81,"X")))</f>
        <v>0</v>
      </c>
      <c r="JE70" s="224">
        <f>'Capacity Backing (Hide)2'!AI$3*(BI70/MAX(1,SUMIFS('Treatment Backing (Hide)'!$B$110:$B$124,'Capacity Backing (Hide)2'!AI$67:AI$81,"X")))</f>
        <v>0</v>
      </c>
      <c r="JF70" s="224">
        <f>'Capacity Backing (Hide)2'!AJ$3*(BJ70/MAX(1,SUMIFS('Treatment Backing (Hide)'!$B$110:$B$124,'Capacity Backing (Hide)2'!AJ$67:AJ$81,"X")))</f>
        <v>0</v>
      </c>
      <c r="JG70" s="224">
        <f>'Capacity Backing (Hide)2'!AK$3*(BK70/MAX(1,SUMIFS('Treatment Backing (Hide)'!$B$110:$B$124,'Capacity Backing (Hide)2'!AK$67:AK$81,"X")))</f>
        <v>0</v>
      </c>
      <c r="JH70" s="224">
        <f>'Capacity Backing (Hide)2'!AL$3*(BL70/MAX(1,SUMIFS('Treatment Backing (Hide)'!$B$110:$B$124,'Capacity Backing (Hide)2'!AL$67:AL$81,"X")))</f>
        <v>0</v>
      </c>
      <c r="JI70" s="224">
        <f>'Capacity Backing (Hide)2'!AM$3*(BM70/MAX(1,SUMIFS('Treatment Backing (Hide)'!$B$110:$B$124,'Capacity Backing (Hide)2'!AM$67:AM$81,"X")))</f>
        <v>0</v>
      </c>
      <c r="JJ70" s="224">
        <f>'Capacity Backing (Hide)2'!AN$3*(BN70/MAX(1,SUMIFS('Treatment Backing (Hide)'!$B$110:$B$124,'Capacity Backing (Hide)2'!AN$67:AN$81,"X")))</f>
        <v>0</v>
      </c>
      <c r="JK70" s="224">
        <f>'Capacity Backing (Hide)2'!AO$3*(BO70/MAX(1,SUMIFS('Treatment Backing (Hide)'!$B$110:$B$124,'Capacity Backing (Hide)2'!AO$67:AO$81,"X")))</f>
        <v>0</v>
      </c>
      <c r="JL70" s="224">
        <f>'Capacity Backing (Hide)2'!AP$3*(BP70/MAX(1,SUMIFS('Treatment Backing (Hide)'!$B$110:$B$124,'Capacity Backing (Hide)2'!AP$67:AP$81,"X")))</f>
        <v>0</v>
      </c>
      <c r="JM70" s="224">
        <f>'Capacity Backing (Hide)2'!AQ$3*(BQ70/MAX(1,SUMIFS('Treatment Backing (Hide)'!$B$110:$B$124,'Capacity Backing (Hide)2'!AQ$67:AQ$81,"X")))</f>
        <v>0</v>
      </c>
      <c r="JN70" s="224">
        <f>'Capacity Backing (Hide)2'!AR$3*(BR70/MAX(1,SUMIFS('Treatment Backing (Hide)'!$B$110:$B$124,'Capacity Backing (Hide)2'!AR$67:AR$81,"X")))</f>
        <v>0</v>
      </c>
      <c r="JO70" s="224">
        <f>'Capacity Backing (Hide)2'!AS$3*(BS70/MAX(1,SUMIFS('Treatment Backing (Hide)'!$B$110:$B$124,'Capacity Backing (Hide)2'!AS$67:AS$81,"X")))</f>
        <v>0</v>
      </c>
      <c r="JP70" s="224">
        <f>'Capacity Backing (Hide)2'!AT$3*(BT70/MAX(1,SUMIFS('Treatment Backing (Hide)'!$B$110:$B$124,'Capacity Backing (Hide)2'!AT$67:AT$81,"X")))</f>
        <v>0</v>
      </c>
      <c r="JQ70" s="224">
        <f>'Capacity Backing (Hide)2'!AU$3*(BU70/MAX(1,SUMIFS('Treatment Backing (Hide)'!$B$110:$B$124,'Capacity Backing (Hide)2'!AU$67:AU$81,"X")))</f>
        <v>0</v>
      </c>
      <c r="JR70" s="224">
        <f>'Capacity Backing (Hide)2'!AV$3*(BV70/MAX(1,SUMIFS('Treatment Backing (Hide)'!$B$110:$B$124,'Capacity Backing (Hide)2'!AV$67:AV$81,"X")))</f>
        <v>0</v>
      </c>
      <c r="JS70" s="224">
        <f>'Capacity Backing (Hide)2'!AW$3*(BW70/MAX(1,SUMIFS('Treatment Backing (Hide)'!$B$110:$B$124,'Capacity Backing (Hide)2'!AW$67:AW$81,"X")))</f>
        <v>0</v>
      </c>
      <c r="JT70" s="224">
        <f>'Capacity Backing (Hide)2'!AX$3*(BX70/MAX(1,SUMIFS('Treatment Backing (Hide)'!$B$110:$B$124,'Capacity Backing (Hide)2'!AX$67:AX$81,"X")))</f>
        <v>0</v>
      </c>
      <c r="JU70" s="224">
        <f>'Capacity Backing (Hide)2'!AY$3*(BY70/MAX(1,SUMIFS('Treatment Backing (Hide)'!$B$110:$B$124,'Capacity Backing (Hide)2'!AY$67:AY$81,"X")))</f>
        <v>0</v>
      </c>
      <c r="JV70" s="224">
        <f>'Capacity Backing (Hide)2'!AZ$3*(BZ70/MAX(1,SUMIFS('Treatment Backing (Hide)'!$B$110:$B$124,'Capacity Backing (Hide)2'!AZ$67:AZ$81,"X")))</f>
        <v>0</v>
      </c>
      <c r="JW70" s="224">
        <f>'Capacity Backing (Hide)2'!BA$3*(CA70/MAX(1,SUMIFS('Treatment Backing (Hide)'!$B$110:$B$124,'Capacity Backing (Hide)2'!BA$67:BA$81,"X")))</f>
        <v>0</v>
      </c>
      <c r="JX70" s="224">
        <f>'Capacity Backing (Hide)2'!BB$3*(CB70/MAX(1,SUMIFS('Treatment Backing (Hide)'!$B$110:$B$124,'Capacity Backing (Hide)2'!BB$67:BB$81,"X")))</f>
        <v>0</v>
      </c>
      <c r="JY70" s="224">
        <f>'Capacity Backing (Hide)2'!BC$3*(CC70/MAX(1,SUMIFS('Treatment Backing (Hide)'!$B$110:$B$124,'Capacity Backing (Hide)2'!BC$67:BC$81,"X")))</f>
        <v>0</v>
      </c>
      <c r="JZ70" s="224">
        <f>'Capacity Backing (Hide)2'!BD$3*(CD70/MAX(1,SUMIFS('Treatment Backing (Hide)'!$B$110:$B$124,'Capacity Backing (Hide)2'!BD$67:BD$81,"X")))</f>
        <v>0</v>
      </c>
      <c r="KA70" s="224">
        <f>'Capacity Backing (Hide)2'!BE$3*(CE70/MAX(1,SUMIFS('Treatment Backing (Hide)'!$B$110:$B$124,'Capacity Backing (Hide)2'!BE$67:BE$81,"X")))</f>
        <v>0</v>
      </c>
      <c r="KB70" s="224">
        <f>'Capacity Backing (Hide)2'!BF$3*(CF70/MAX(1,SUMIFS('Treatment Backing (Hide)'!$B$110:$B$124,'Capacity Backing (Hide)2'!BF$67:BF$81,"X")))</f>
        <v>0</v>
      </c>
      <c r="KC70" s="224">
        <f>'Capacity Backing (Hide)2'!BG$3*(CG70/MAX(1,SUMIFS('Treatment Backing (Hide)'!$B$110:$B$124,'Capacity Backing (Hide)2'!BG$67:BG$81,"X")))</f>
        <v>0</v>
      </c>
      <c r="KD70" s="224">
        <f>'Capacity Backing (Hide)2'!BH$3*(CH70/MAX(1,SUMIFS('Treatment Backing (Hide)'!$B$110:$B$124,'Capacity Backing (Hide)2'!BH$67:BH$81,"X")))</f>
        <v>0</v>
      </c>
      <c r="KE70" s="224">
        <f>'Capacity Backing (Hide)2'!BI$3*(CI70/MAX(1,SUMIFS('Treatment Backing (Hide)'!$B$110:$B$124,'Capacity Backing (Hide)2'!BI$67:BI$81,"X")))</f>
        <v>0</v>
      </c>
      <c r="KF70" s="224">
        <f>'Capacity Backing (Hide)2'!BJ$3*(CJ70/MAX(1,SUMIFS('Treatment Backing (Hide)'!$B$110:$B$124,'Capacity Backing (Hide)2'!BJ$67:BJ$81,"X")))</f>
        <v>0</v>
      </c>
      <c r="KG70" s="224">
        <f>'Capacity Backing (Hide)2'!BK$3*(CK70/MAX(1,SUMIFS('Treatment Backing (Hide)'!$B$110:$B$124,'Capacity Backing (Hide)2'!BK$67:BK$81,"X")))</f>
        <v>0</v>
      </c>
      <c r="KH70" s="224">
        <f>'Capacity Backing (Hide)2'!BL$3*(CL70/MAX(1,SUMIFS('Treatment Backing (Hide)'!$B$110:$B$124,'Capacity Backing (Hide)2'!BL$67:BL$81,"X")))</f>
        <v>0</v>
      </c>
      <c r="KI70" s="224">
        <f>'Capacity Backing (Hide)2'!BM$3*(CM70/MAX(1,SUMIFS('Treatment Backing (Hide)'!$B$110:$B$124,'Capacity Backing (Hide)2'!BM$67:BM$81,"X")))</f>
        <v>0</v>
      </c>
      <c r="KJ70" s="224">
        <f>'Capacity Backing (Hide)2'!BN$3*(CN70/MAX(1,SUMIFS('Treatment Backing (Hide)'!$B$110:$B$124,'Capacity Backing (Hide)2'!BN$67:BN$81,"X")))</f>
        <v>0</v>
      </c>
      <c r="KK70" s="224">
        <f>'Capacity Backing (Hide)2'!BO$3*(CO70/MAX(1,SUMIFS('Treatment Backing (Hide)'!$B$110:$B$124,'Capacity Backing (Hide)2'!BO$67:BO$81,"X")))</f>
        <v>0</v>
      </c>
      <c r="KL70" s="224">
        <f>'Capacity Backing (Hide)2'!BP$3*(CP70/MAX(1,SUMIFS('Treatment Backing (Hide)'!$B$110:$B$124,'Capacity Backing (Hide)2'!BP$67:BP$81,"X")))</f>
        <v>0</v>
      </c>
      <c r="KM70" s="224">
        <f>'Capacity Backing (Hide)2'!BQ$3*(CQ70/MAX(1,SUMIFS('Treatment Backing (Hide)'!$B$110:$B$124,'Capacity Backing (Hide)2'!BQ$67:BQ$81,"X")))</f>
        <v>0</v>
      </c>
      <c r="KN70" s="224">
        <f>'Capacity Backing (Hide)2'!BR$3*(CR70/MAX(1,SUMIFS('Treatment Backing (Hide)'!$B$110:$B$124,'Capacity Backing (Hide)2'!BR$67:BR$81,"X")))</f>
        <v>0</v>
      </c>
      <c r="KO70" s="224">
        <f>'Capacity Backing (Hide)2'!BS$3*(CS70/MAX(1,SUMIFS('Treatment Backing (Hide)'!$B$110:$B$124,'Capacity Backing (Hide)2'!BS$67:BS$81,"X")))</f>
        <v>0</v>
      </c>
      <c r="KP70" s="224">
        <f>'Capacity Backing (Hide)2'!BT$3*(CT70/MAX(1,SUMIFS('Treatment Backing (Hide)'!$B$110:$B$124,'Capacity Backing (Hide)2'!BT$67:BT$81,"X")))</f>
        <v>0</v>
      </c>
      <c r="KQ70" s="224">
        <f>'Capacity Backing (Hide)2'!BU$3*(CU70/MAX(1,SUMIFS('Treatment Backing (Hide)'!$B$110:$B$124,'Capacity Backing (Hide)2'!BU$67:BU$81,"X")))</f>
        <v>0</v>
      </c>
      <c r="KR70" s="224">
        <f>'Capacity Backing (Hide)2'!BV$3*(CV70/MAX(1,SUMIFS('Treatment Backing (Hide)'!$B$110:$B$124,'Capacity Backing (Hide)2'!BV$67:BV$81,"X")))</f>
        <v>0</v>
      </c>
      <c r="KS70" s="224">
        <f>'Capacity Backing (Hide)2'!BW$3*(CW70/MAX(1,SUMIFS('Treatment Backing (Hide)'!$B$110:$B$124,'Capacity Backing (Hide)2'!BW$67:BW$81,"X")))</f>
        <v>0</v>
      </c>
      <c r="KT70" s="224">
        <f>'Capacity Backing (Hide)2'!BX$3*(CX70/MAX(1,SUMIFS('Treatment Backing (Hide)'!$B$110:$B$124,'Capacity Backing (Hide)2'!BX$67:BX$81,"X")))</f>
        <v>0</v>
      </c>
      <c r="KU70" s="224">
        <f>'Capacity Backing (Hide)2'!BY$3*(CY70/MAX(1,SUMIFS('Treatment Backing (Hide)'!$B$110:$B$124,'Capacity Backing (Hide)2'!BY$67:BY$81,"X")))</f>
        <v>0</v>
      </c>
      <c r="KV70" s="224">
        <f>'Capacity Backing (Hide)2'!BZ$3*(CZ70/MAX(1,SUMIFS('Treatment Backing (Hide)'!$B$110:$B$124,'Capacity Backing (Hide)2'!BZ$67:BZ$81,"X")))</f>
        <v>0</v>
      </c>
      <c r="KW70" s="224">
        <f>'Capacity Backing (Hide)2'!CA$3*(DA70/MAX(1,SUMIFS('Treatment Backing (Hide)'!$B$110:$B$124,'Capacity Backing (Hide)2'!CA$67:CA$81,"X")))</f>
        <v>0</v>
      </c>
      <c r="KX70" s="224">
        <f>'Capacity Backing (Hide)2'!CB$3*(DB70/MAX(1,SUMIFS('Treatment Backing (Hide)'!$B$110:$B$124,'Capacity Backing (Hide)2'!CB$67:CB$81,"X")))</f>
        <v>0</v>
      </c>
      <c r="KY70" s="224">
        <f>'Capacity Backing (Hide)2'!CC$3*(DC70/MAX(1,SUMIFS('Treatment Backing (Hide)'!$B$110:$B$124,'Capacity Backing (Hide)2'!CC$67:CC$81,"X")))</f>
        <v>0</v>
      </c>
      <c r="KZ70" s="224">
        <f>'Capacity Backing (Hide)2'!CD$3*(DD70/MAX(1,SUMIFS('Treatment Backing (Hide)'!$B$110:$B$124,'Capacity Backing (Hide)2'!CD$67:CD$81,"X")))</f>
        <v>0</v>
      </c>
      <c r="LA70" s="224">
        <f>'Capacity Backing (Hide)2'!CE$3*(DE70/MAX(1,SUMIFS('Treatment Backing (Hide)'!$B$110:$B$124,'Capacity Backing (Hide)2'!CE$67:CE$81,"X")))</f>
        <v>0</v>
      </c>
      <c r="LB70" s="224">
        <f>'Capacity Backing (Hide)2'!CF$3*(DF70/MAX(1,SUMIFS('Treatment Backing (Hide)'!$B$110:$B$124,'Capacity Backing (Hide)2'!CF$67:CF$81,"X")))</f>
        <v>0</v>
      </c>
      <c r="LC70" s="224">
        <f>'Capacity Backing (Hide)2'!CG$3*(DG70/MAX(1,SUMIFS('Treatment Backing (Hide)'!$B$110:$B$124,'Capacity Backing (Hide)2'!CG$67:CG$81,"X")))</f>
        <v>0</v>
      </c>
      <c r="LD70" s="224">
        <f>'Capacity Backing (Hide)2'!CH$3*(DH70/MAX(1,SUMIFS('Treatment Backing (Hide)'!$B$110:$B$124,'Capacity Backing (Hide)2'!CH$67:CH$81,"X")))</f>
        <v>0</v>
      </c>
      <c r="LE70" s="224">
        <f>'Capacity Backing (Hide)2'!CI$3*(DI70/MAX(1,SUMIFS('Treatment Backing (Hide)'!$B$110:$B$124,'Capacity Backing (Hide)2'!CI$67:CI$81,"X")))</f>
        <v>0</v>
      </c>
      <c r="LF70" s="224">
        <f>'Capacity Backing (Hide)2'!CJ$3*(DJ70/MAX(1,SUMIFS('Treatment Backing (Hide)'!$B$110:$B$124,'Capacity Backing (Hide)2'!CJ$67:CJ$81,"X")))</f>
        <v>0</v>
      </c>
      <c r="LG70" s="224">
        <f>'Capacity Backing (Hide)2'!CK$3*(DK70/MAX(1,SUMIFS('Treatment Backing (Hide)'!$B$110:$B$124,'Capacity Backing (Hide)2'!CK$67:CK$81,"X")))</f>
        <v>0</v>
      </c>
      <c r="LH70" s="224">
        <f>'Capacity Backing (Hide)2'!CL$3*(DL70/MAX(1,SUMIFS('Treatment Backing (Hide)'!$B$110:$B$124,'Capacity Backing (Hide)2'!CL$67:CL$81,"X")))</f>
        <v>0</v>
      </c>
      <c r="LI70" s="224">
        <f>'Capacity Backing (Hide)2'!CM$3*(DM70/MAX(1,SUMIFS('Treatment Backing (Hide)'!$B$110:$B$124,'Capacity Backing (Hide)2'!CM$67:CM$81,"X")))</f>
        <v>0</v>
      </c>
      <c r="LJ70" s="224">
        <f>'Capacity Backing (Hide)2'!CN$3*(DN70/MAX(1,SUMIFS('Treatment Backing (Hide)'!$B$110:$B$124,'Capacity Backing (Hide)2'!CN$67:CN$81,"X")))</f>
        <v>0</v>
      </c>
      <c r="LK70" s="224">
        <f>'Capacity Backing (Hide)2'!CO$3*(DO70/MAX(1,SUMIFS('Treatment Backing (Hide)'!$B$110:$B$124,'Capacity Backing (Hide)2'!CO$67:CO$81,"X")))</f>
        <v>0</v>
      </c>
      <c r="LL70" s="224">
        <f>'Capacity Backing (Hide)2'!CP$3*(DP70/MAX(1,SUMIFS('Treatment Backing (Hide)'!$B$110:$B$124,'Capacity Backing (Hide)2'!CP$67:CP$81,"X")))</f>
        <v>0</v>
      </c>
      <c r="LM70" s="224">
        <f>'Capacity Backing (Hide)2'!CQ$3*(DQ70/MAX(1,SUMIFS('Treatment Backing (Hide)'!$B$110:$B$124,'Capacity Backing (Hide)2'!CQ$67:CQ$81,"X")))</f>
        <v>0</v>
      </c>
      <c r="LN70" s="224">
        <f>'Capacity Backing (Hide)2'!CR$3*(DR70/MAX(1,SUMIFS('Treatment Backing (Hide)'!$B$110:$B$124,'Capacity Backing (Hide)2'!CR$67:CR$81,"X")))</f>
        <v>0</v>
      </c>
      <c r="LO70" s="224">
        <f>'Capacity Backing (Hide)2'!CS$3*(DS70/MAX(1,SUMIFS('Treatment Backing (Hide)'!$B$110:$B$124,'Capacity Backing (Hide)2'!CS$67:CS$81,"X")))</f>
        <v>0</v>
      </c>
      <c r="LP70" s="224">
        <f>'Capacity Backing (Hide)2'!CT$3*(DT70/MAX(1,SUMIFS('Treatment Backing (Hide)'!$B$110:$B$124,'Capacity Backing (Hide)2'!CT$67:CT$81,"X")))</f>
        <v>0</v>
      </c>
      <c r="LQ70" s="224">
        <f>'Capacity Backing (Hide)2'!CU$3*(DU70/MAX(1,SUMIFS('Treatment Backing (Hide)'!$B$110:$B$124,'Capacity Backing (Hide)2'!CU$67:CU$81,"X")))</f>
        <v>0</v>
      </c>
      <c r="LR70" s="224">
        <f>'Capacity Backing (Hide)2'!CV$3*(DV70/MAX(1,SUMIFS('Treatment Backing (Hide)'!$B$110:$B$124,'Capacity Backing (Hide)2'!CV$67:CV$81,"X")))</f>
        <v>0</v>
      </c>
      <c r="LS70" s="224">
        <f>'Capacity Backing (Hide)2'!CW$3*(DW70/MAX(1,SUMIFS('Treatment Backing (Hide)'!$B$110:$B$124,'Capacity Backing (Hide)2'!CW$67:CW$81,"X")))</f>
        <v>0</v>
      </c>
      <c r="LV70">
        <f>'Capacity Backing (Hide)2'!B$139*(AB70/MAX(1,SUMIFS('Treatment Backing (Hide)'!$B$110:$B$124,'Capacity Backing (Hide)2'!B$203:B$217,"X")))</f>
        <v>0</v>
      </c>
      <c r="LW70">
        <f>'Capacity Backing (Hide)2'!C$139*(AC70/MAX(1,SUMIFS('Treatment Backing (Hide)'!$B$110:$B$124,'Capacity Backing (Hide)2'!C$203:C$217,"X")))</f>
        <v>0</v>
      </c>
      <c r="LX70">
        <f>'Capacity Backing (Hide)2'!D$139*(AD70/MAX(1,SUMIFS('Treatment Backing (Hide)'!$B$110:$B$124,'Capacity Backing (Hide)2'!D$203:D$217,"X")))</f>
        <v>0</v>
      </c>
      <c r="LY70">
        <f>'Capacity Backing (Hide)2'!E$139*(AE70/MAX(1,SUMIFS('Treatment Backing (Hide)'!$B$110:$B$124,'Capacity Backing (Hide)2'!E$203:E$217,"X")))</f>
        <v>0</v>
      </c>
      <c r="LZ70">
        <f>'Capacity Backing (Hide)2'!F$139*(AF70/MAX(1,SUMIFS('Treatment Backing (Hide)'!$B$110:$B$124,'Capacity Backing (Hide)2'!F$203:F$217,"X")))</f>
        <v>0</v>
      </c>
      <c r="MA70">
        <f>'Capacity Backing (Hide)2'!G$139*(AG70/MAX(1,SUMIFS('Treatment Backing (Hide)'!$B$110:$B$124,'Capacity Backing (Hide)2'!G$203:G$217,"X")))</f>
        <v>0</v>
      </c>
      <c r="MB70">
        <f>'Capacity Backing (Hide)2'!H$139*(AH70/MAX(1,SUMIFS('Treatment Backing (Hide)'!$B$110:$B$124,'Capacity Backing (Hide)2'!H$203:H$217,"X")))</f>
        <v>0</v>
      </c>
      <c r="MC70">
        <f>'Capacity Backing (Hide)2'!I$139*(AI70/MAX(1,SUMIFS('Treatment Backing (Hide)'!$B$110:$B$124,'Capacity Backing (Hide)2'!I$203:I$217,"X")))</f>
        <v>0</v>
      </c>
      <c r="MD70">
        <f>'Capacity Backing (Hide)2'!J$139*(AJ70/MAX(1,SUMIFS('Treatment Backing (Hide)'!$B$110:$B$124,'Capacity Backing (Hide)2'!J$203:J$217,"X")))</f>
        <v>0</v>
      </c>
      <c r="ME70">
        <f>'Capacity Backing (Hide)2'!K$139*(AK70/MAX(1,SUMIFS('Treatment Backing (Hide)'!$B$110:$B$124,'Capacity Backing (Hide)2'!K$203:K$217,"X")))</f>
        <v>0</v>
      </c>
      <c r="MF70">
        <f>'Capacity Backing (Hide)2'!L$139*(AL70/MAX(1,SUMIFS('Treatment Backing (Hide)'!$B$110:$B$124,'Capacity Backing (Hide)2'!L$203:L$217,"X")))</f>
        <v>0</v>
      </c>
      <c r="MG70">
        <f>'Capacity Backing (Hide)2'!M$139*(AM70/MAX(1,SUMIFS('Treatment Backing (Hide)'!$B$110:$B$124,'Capacity Backing (Hide)2'!M$203:M$217,"X")))</f>
        <v>0</v>
      </c>
      <c r="MH70">
        <f>'Capacity Backing (Hide)2'!N$139*(AN70/MAX(1,SUMIFS('Treatment Backing (Hide)'!$B$110:$B$124,'Capacity Backing (Hide)2'!N$203:N$217,"X")))</f>
        <v>0</v>
      </c>
      <c r="MI70">
        <f>'Capacity Backing (Hide)2'!O$139*(AO70/MAX(1,SUMIFS('Treatment Backing (Hide)'!$B$110:$B$124,'Capacity Backing (Hide)2'!O$203:O$217,"X")))</f>
        <v>0</v>
      </c>
      <c r="MJ70">
        <f>'Capacity Backing (Hide)2'!P$139*(AP70/MAX(1,SUMIFS('Treatment Backing (Hide)'!$B$110:$B$124,'Capacity Backing (Hide)2'!P$203:P$217,"X")))</f>
        <v>0</v>
      </c>
      <c r="MK70">
        <f>'Capacity Backing (Hide)2'!Q$139*(AQ70/MAX(1,SUMIFS('Treatment Backing (Hide)'!$B$110:$B$124,'Capacity Backing (Hide)2'!Q$203:Q$217,"X")))</f>
        <v>0</v>
      </c>
      <c r="ML70">
        <f>'Capacity Backing (Hide)2'!R$139*(AR70/MAX(1,SUMIFS('Treatment Backing (Hide)'!$B$110:$B$124,'Capacity Backing (Hide)2'!R$203:R$217,"X")))</f>
        <v>0</v>
      </c>
      <c r="MM70">
        <f>'Capacity Backing (Hide)2'!S$139*(AS70/MAX(1,SUMIFS('Treatment Backing (Hide)'!$B$110:$B$124,'Capacity Backing (Hide)2'!S$203:S$217,"X")))</f>
        <v>0</v>
      </c>
      <c r="MN70">
        <f>'Capacity Backing (Hide)2'!T$139*(AT70/MAX(1,SUMIFS('Treatment Backing (Hide)'!$B$110:$B$124,'Capacity Backing (Hide)2'!T$203:T$217,"X")))</f>
        <v>0</v>
      </c>
      <c r="MO70">
        <f>'Capacity Backing (Hide)2'!U$139*(AU70/MAX(1,SUMIFS('Treatment Backing (Hide)'!$B$110:$B$124,'Capacity Backing (Hide)2'!U$203:U$217,"X")))</f>
        <v>0</v>
      </c>
      <c r="MP70">
        <f>'Capacity Backing (Hide)2'!V$139*(AV70/MAX(1,SUMIFS('Treatment Backing (Hide)'!$B$110:$B$124,'Capacity Backing (Hide)2'!V$203:V$217,"X")))</f>
        <v>0</v>
      </c>
      <c r="MQ70">
        <f>'Capacity Backing (Hide)2'!W$139*(AW70/MAX(1,SUMIFS('Treatment Backing (Hide)'!$B$110:$B$124,'Capacity Backing (Hide)2'!W$203:W$217,"X")))</f>
        <v>0</v>
      </c>
      <c r="MR70">
        <f>'Capacity Backing (Hide)2'!X$139*(AX70/MAX(1,SUMIFS('Treatment Backing (Hide)'!$B$110:$B$124,'Capacity Backing (Hide)2'!X$203:X$217,"X")))</f>
        <v>0</v>
      </c>
      <c r="MS70">
        <f>'Capacity Backing (Hide)2'!Y$139*(AY70/MAX(1,SUMIFS('Treatment Backing (Hide)'!$B$110:$B$124,'Capacity Backing (Hide)2'!Y$203:Y$217,"X")))</f>
        <v>0</v>
      </c>
      <c r="MT70">
        <f>'Capacity Backing (Hide)2'!Z$139*(AZ70/MAX(1,SUMIFS('Treatment Backing (Hide)'!$B$110:$B$124,'Capacity Backing (Hide)2'!Z$203:Z$217,"X")))</f>
        <v>0</v>
      </c>
      <c r="MU70">
        <f>'Capacity Backing (Hide)2'!AA$139*(BA70/MAX(1,SUMIFS('Treatment Backing (Hide)'!$B$110:$B$124,'Capacity Backing (Hide)2'!AA$203:AA$217,"X")))</f>
        <v>0</v>
      </c>
      <c r="MV70">
        <f>'Capacity Backing (Hide)2'!AB$139*(BB70/MAX(1,SUMIFS('Treatment Backing (Hide)'!$B$110:$B$124,'Capacity Backing (Hide)2'!AB$203:AB$217,"X")))</f>
        <v>0</v>
      </c>
      <c r="MW70">
        <f>'Capacity Backing (Hide)2'!AC$139*(BC70/MAX(1,SUMIFS('Treatment Backing (Hide)'!$B$110:$B$124,'Capacity Backing (Hide)2'!AC$203:AC$217,"X")))</f>
        <v>0</v>
      </c>
      <c r="MX70">
        <f>'Capacity Backing (Hide)2'!AD$139*(BD70/MAX(1,SUMIFS('Treatment Backing (Hide)'!$B$110:$B$124,'Capacity Backing (Hide)2'!AD$203:AD$217,"X")))</f>
        <v>0</v>
      </c>
      <c r="MY70">
        <f>'Capacity Backing (Hide)2'!AE$139*(BE70/MAX(1,SUMIFS('Treatment Backing (Hide)'!$B$110:$B$124,'Capacity Backing (Hide)2'!AE$203:AE$217,"X")))</f>
        <v>0</v>
      </c>
      <c r="MZ70">
        <f>'Capacity Backing (Hide)2'!AF$139*(BF70/MAX(1,SUMIFS('Treatment Backing (Hide)'!$B$110:$B$124,'Capacity Backing (Hide)2'!AF$203:AF$217,"X")))</f>
        <v>0</v>
      </c>
      <c r="NA70">
        <f>'Capacity Backing (Hide)2'!AG$139*(BG70/MAX(1,SUMIFS('Treatment Backing (Hide)'!$B$110:$B$124,'Capacity Backing (Hide)2'!AG$203:AG$217,"X")))</f>
        <v>0</v>
      </c>
      <c r="NB70">
        <f>'Capacity Backing (Hide)2'!AH$139*(BH70/MAX(1,SUMIFS('Treatment Backing (Hide)'!$B$110:$B$124,'Capacity Backing (Hide)2'!AH$203:AH$217,"X")))</f>
        <v>0</v>
      </c>
      <c r="NC70">
        <f>'Capacity Backing (Hide)2'!AI$139*(BI70/MAX(1,SUMIFS('Treatment Backing (Hide)'!$B$110:$B$124,'Capacity Backing (Hide)2'!AI$203:AI$217,"X")))</f>
        <v>0</v>
      </c>
      <c r="ND70">
        <f>'Capacity Backing (Hide)2'!AJ$139*(BJ70/MAX(1,SUMIFS('Treatment Backing (Hide)'!$B$110:$B$124,'Capacity Backing (Hide)2'!AJ$203:AJ$217,"X")))</f>
        <v>0</v>
      </c>
      <c r="NE70">
        <f>'Capacity Backing (Hide)2'!AK$139*(BK70/MAX(1,SUMIFS('Treatment Backing (Hide)'!$B$110:$B$124,'Capacity Backing (Hide)2'!AK$203:AK$217,"X")))</f>
        <v>0</v>
      </c>
      <c r="NF70">
        <f>'Capacity Backing (Hide)2'!AL$139*(BL70/MAX(1,SUMIFS('Treatment Backing (Hide)'!$B$110:$B$124,'Capacity Backing (Hide)2'!AL$203:AL$217,"X")))</f>
        <v>0</v>
      </c>
      <c r="NG70">
        <f>'Capacity Backing (Hide)2'!AM$139*(BM70/MAX(1,SUMIFS('Treatment Backing (Hide)'!$B$110:$B$124,'Capacity Backing (Hide)2'!AM$203:AM$217,"X")))</f>
        <v>0</v>
      </c>
      <c r="NH70">
        <f>'Capacity Backing (Hide)2'!AN$139*(BN70/MAX(1,SUMIFS('Treatment Backing (Hide)'!$B$110:$B$124,'Capacity Backing (Hide)2'!AN$203:AN$217,"X")))</f>
        <v>0</v>
      </c>
      <c r="NI70">
        <f>'Capacity Backing (Hide)2'!AO$139*(BO70/MAX(1,SUMIFS('Treatment Backing (Hide)'!$B$110:$B$124,'Capacity Backing (Hide)2'!AO$203:AO$217,"X")))</f>
        <v>0</v>
      </c>
      <c r="NJ70">
        <f>'Capacity Backing (Hide)2'!AP$139*(BP70/MAX(1,SUMIFS('Treatment Backing (Hide)'!$B$110:$B$124,'Capacity Backing (Hide)2'!AP$203:AP$217,"X")))</f>
        <v>0</v>
      </c>
      <c r="NK70">
        <f>'Capacity Backing (Hide)2'!AQ$139*(BQ70/MAX(1,SUMIFS('Treatment Backing (Hide)'!$B$110:$B$124,'Capacity Backing (Hide)2'!AQ$203:AQ$217,"X")))</f>
        <v>0</v>
      </c>
      <c r="NL70">
        <f>'Capacity Backing (Hide)2'!AR$139*(BR70/MAX(1,SUMIFS('Treatment Backing (Hide)'!$B$110:$B$124,'Capacity Backing (Hide)2'!AR$203:AR$217,"X")))</f>
        <v>0</v>
      </c>
      <c r="NM70">
        <f>'Capacity Backing (Hide)2'!AS$139*(BS70/MAX(1,SUMIFS('Treatment Backing (Hide)'!$B$110:$B$124,'Capacity Backing (Hide)2'!AS$203:AS$217,"X")))</f>
        <v>0</v>
      </c>
      <c r="NN70">
        <f>'Capacity Backing (Hide)2'!AT$139*(BT70/MAX(1,SUMIFS('Treatment Backing (Hide)'!$B$110:$B$124,'Capacity Backing (Hide)2'!AT$203:AT$217,"X")))</f>
        <v>0</v>
      </c>
      <c r="NO70">
        <f>'Capacity Backing (Hide)2'!AU$139*(BU70/MAX(1,SUMIFS('Treatment Backing (Hide)'!$B$110:$B$124,'Capacity Backing (Hide)2'!AU$203:AU$217,"X")))</f>
        <v>0</v>
      </c>
      <c r="NP70">
        <f>'Capacity Backing (Hide)2'!AV$139*(BV70/MAX(1,SUMIFS('Treatment Backing (Hide)'!$B$110:$B$124,'Capacity Backing (Hide)2'!AV$203:AV$217,"X")))</f>
        <v>0</v>
      </c>
      <c r="NQ70">
        <f>'Capacity Backing (Hide)2'!AW$139*(BW70/MAX(1,SUMIFS('Treatment Backing (Hide)'!$B$110:$B$124,'Capacity Backing (Hide)2'!AW$203:AW$217,"X")))</f>
        <v>0</v>
      </c>
      <c r="NR70">
        <f>'Capacity Backing (Hide)2'!AX$139*(BX70/MAX(1,SUMIFS('Treatment Backing (Hide)'!$B$110:$B$124,'Capacity Backing (Hide)2'!AX$203:AX$217,"X")))</f>
        <v>0</v>
      </c>
      <c r="NS70">
        <f>'Capacity Backing (Hide)2'!AY$139*(BY70/MAX(1,SUMIFS('Treatment Backing (Hide)'!$B$110:$B$124,'Capacity Backing (Hide)2'!AY$203:AY$217,"X")))</f>
        <v>0</v>
      </c>
      <c r="NT70">
        <f>'Capacity Backing (Hide)2'!AZ$139*(BZ70/MAX(1,SUMIFS('Treatment Backing (Hide)'!$B$110:$B$124,'Capacity Backing (Hide)2'!AZ$203:AZ$217,"X")))</f>
        <v>0</v>
      </c>
      <c r="NU70">
        <f>'Capacity Backing (Hide)2'!BA$139*(CA70/MAX(1,SUMIFS('Treatment Backing (Hide)'!$B$110:$B$124,'Capacity Backing (Hide)2'!BA$203:BA$217,"X")))</f>
        <v>0</v>
      </c>
      <c r="NV70">
        <f>'Capacity Backing (Hide)2'!BB$139*(CB70/MAX(1,SUMIFS('Treatment Backing (Hide)'!$B$110:$B$124,'Capacity Backing (Hide)2'!BB$203:BB$217,"X")))</f>
        <v>0</v>
      </c>
      <c r="NW70">
        <f>'Capacity Backing (Hide)2'!BC$139*(CC70/MAX(1,SUMIFS('Treatment Backing (Hide)'!$B$110:$B$124,'Capacity Backing (Hide)2'!BC$203:BC$217,"X")))</f>
        <v>0</v>
      </c>
      <c r="NX70">
        <f>'Capacity Backing (Hide)2'!BD$139*(CD70/MAX(1,SUMIFS('Treatment Backing (Hide)'!$B$110:$B$124,'Capacity Backing (Hide)2'!BD$203:BD$217,"X")))</f>
        <v>0</v>
      </c>
      <c r="NY70">
        <f>'Capacity Backing (Hide)2'!BE$139*(CE70/MAX(1,SUMIFS('Treatment Backing (Hide)'!$B$110:$B$124,'Capacity Backing (Hide)2'!BE$203:BE$217,"X")))</f>
        <v>0</v>
      </c>
      <c r="NZ70">
        <f>'Capacity Backing (Hide)2'!BF$139*(CF70/MAX(1,SUMIFS('Treatment Backing (Hide)'!$B$110:$B$124,'Capacity Backing (Hide)2'!BF$203:BF$217,"X")))</f>
        <v>0</v>
      </c>
      <c r="OA70">
        <f>'Capacity Backing (Hide)2'!BG$139*(CG70/MAX(1,SUMIFS('Treatment Backing (Hide)'!$B$110:$B$124,'Capacity Backing (Hide)2'!BG$203:BG$217,"X")))</f>
        <v>0</v>
      </c>
      <c r="OB70">
        <f>'Capacity Backing (Hide)2'!BH$139*(CH70/MAX(1,SUMIFS('Treatment Backing (Hide)'!$B$110:$B$124,'Capacity Backing (Hide)2'!BH$203:BH$217,"X")))</f>
        <v>0</v>
      </c>
      <c r="OC70">
        <f>'Capacity Backing (Hide)2'!BI$139*(CI70/MAX(1,SUMIFS('Treatment Backing (Hide)'!$B$110:$B$124,'Capacity Backing (Hide)2'!BI$203:BI$217,"X")))</f>
        <v>0</v>
      </c>
      <c r="OD70">
        <f>'Capacity Backing (Hide)2'!BJ$139*(CJ70/MAX(1,SUMIFS('Treatment Backing (Hide)'!$B$110:$B$124,'Capacity Backing (Hide)2'!BJ$203:BJ$217,"X")))</f>
        <v>0</v>
      </c>
      <c r="OE70">
        <f>'Capacity Backing (Hide)2'!BK$139*(CK70/MAX(1,SUMIFS('Treatment Backing (Hide)'!$B$110:$B$124,'Capacity Backing (Hide)2'!BK$203:BK$217,"X")))</f>
        <v>0</v>
      </c>
      <c r="OF70">
        <f>'Capacity Backing (Hide)2'!BL$139*(CL70/MAX(1,SUMIFS('Treatment Backing (Hide)'!$B$110:$B$124,'Capacity Backing (Hide)2'!BL$203:BL$217,"X")))</f>
        <v>0</v>
      </c>
      <c r="OG70">
        <f>'Capacity Backing (Hide)2'!BM$139*(CM70/MAX(1,SUMIFS('Treatment Backing (Hide)'!$B$110:$B$124,'Capacity Backing (Hide)2'!BM$203:BM$217,"X")))</f>
        <v>0</v>
      </c>
      <c r="OH70">
        <f>'Capacity Backing (Hide)2'!BN$139*(CN70/MAX(1,SUMIFS('Treatment Backing (Hide)'!$B$110:$B$124,'Capacity Backing (Hide)2'!BN$203:BN$217,"X")))</f>
        <v>0</v>
      </c>
      <c r="OI70">
        <f>'Capacity Backing (Hide)2'!BO$139*(CO70/MAX(1,SUMIFS('Treatment Backing (Hide)'!$B$110:$B$124,'Capacity Backing (Hide)2'!BO$203:BO$217,"X")))</f>
        <v>0</v>
      </c>
      <c r="OJ70">
        <f>'Capacity Backing (Hide)2'!BP$139*(CP70/MAX(1,SUMIFS('Treatment Backing (Hide)'!$B$110:$B$124,'Capacity Backing (Hide)2'!BP$203:BP$217,"X")))</f>
        <v>0</v>
      </c>
      <c r="OK70">
        <f>'Capacity Backing (Hide)2'!BQ$139*(CQ70/MAX(1,SUMIFS('Treatment Backing (Hide)'!$B$110:$B$124,'Capacity Backing (Hide)2'!BQ$203:BQ$217,"X")))</f>
        <v>0</v>
      </c>
      <c r="OL70">
        <f>'Capacity Backing (Hide)2'!BR$139*(CR70/MAX(1,SUMIFS('Treatment Backing (Hide)'!$B$110:$B$124,'Capacity Backing (Hide)2'!BR$203:BR$217,"X")))</f>
        <v>0</v>
      </c>
      <c r="OM70">
        <f>'Capacity Backing (Hide)2'!BS$139*(CS70/MAX(1,SUMIFS('Treatment Backing (Hide)'!$B$110:$B$124,'Capacity Backing (Hide)2'!BS$203:BS$217,"X")))</f>
        <v>0</v>
      </c>
      <c r="ON70">
        <f>'Capacity Backing (Hide)2'!BT$139*(CT70/MAX(1,SUMIFS('Treatment Backing (Hide)'!$B$110:$B$124,'Capacity Backing (Hide)2'!BT$203:BT$217,"X")))</f>
        <v>0</v>
      </c>
      <c r="OO70">
        <f>'Capacity Backing (Hide)2'!BU$139*(CU70/MAX(1,SUMIFS('Treatment Backing (Hide)'!$B$110:$B$124,'Capacity Backing (Hide)2'!BU$203:BU$217,"X")))</f>
        <v>0</v>
      </c>
      <c r="OP70">
        <f>'Capacity Backing (Hide)2'!BV$139*(CV70/MAX(1,SUMIFS('Treatment Backing (Hide)'!$B$110:$B$124,'Capacity Backing (Hide)2'!BV$203:BV$217,"X")))</f>
        <v>0</v>
      </c>
      <c r="OQ70">
        <f>'Capacity Backing (Hide)2'!BW$139*(CW70/MAX(1,SUMIFS('Treatment Backing (Hide)'!$B$110:$B$124,'Capacity Backing (Hide)2'!BW$203:BW$217,"X")))</f>
        <v>0</v>
      </c>
      <c r="OR70">
        <f>'Capacity Backing (Hide)2'!BX$139*(CX70/MAX(1,SUMIFS('Treatment Backing (Hide)'!$B$110:$B$124,'Capacity Backing (Hide)2'!BX$203:BX$217,"X")))</f>
        <v>0</v>
      </c>
      <c r="OS70">
        <f>'Capacity Backing (Hide)2'!BY$139*(CY70/MAX(1,SUMIFS('Treatment Backing (Hide)'!$B$110:$B$124,'Capacity Backing (Hide)2'!BY$203:BY$217,"X")))</f>
        <v>0</v>
      </c>
      <c r="OT70">
        <f>'Capacity Backing (Hide)2'!BZ$139*(CZ70/MAX(1,SUMIFS('Treatment Backing (Hide)'!$B$110:$B$124,'Capacity Backing (Hide)2'!BZ$203:BZ$217,"X")))</f>
        <v>0</v>
      </c>
      <c r="OU70">
        <f>'Capacity Backing (Hide)2'!CA$139*(DA70/MAX(1,SUMIFS('Treatment Backing (Hide)'!$B$110:$B$124,'Capacity Backing (Hide)2'!CA$203:CA$217,"X")))</f>
        <v>0</v>
      </c>
      <c r="OV70">
        <f>'Capacity Backing (Hide)2'!CB$139*(DB70/MAX(1,SUMIFS('Treatment Backing (Hide)'!$B$110:$B$124,'Capacity Backing (Hide)2'!CB$203:CB$217,"X")))</f>
        <v>0</v>
      </c>
      <c r="OW70">
        <f>'Capacity Backing (Hide)2'!CC$139*(DC70/MAX(1,SUMIFS('Treatment Backing (Hide)'!$B$110:$B$124,'Capacity Backing (Hide)2'!CC$203:CC$217,"X")))</f>
        <v>0</v>
      </c>
      <c r="OX70">
        <f>'Capacity Backing (Hide)2'!CD$139*(DD70/MAX(1,SUMIFS('Treatment Backing (Hide)'!$B$110:$B$124,'Capacity Backing (Hide)2'!CD$203:CD$217,"X")))</f>
        <v>0</v>
      </c>
      <c r="OY70">
        <f>'Capacity Backing (Hide)2'!CE$139*(DE70/MAX(1,SUMIFS('Treatment Backing (Hide)'!$B$110:$B$124,'Capacity Backing (Hide)2'!CE$203:CE$217,"X")))</f>
        <v>0</v>
      </c>
      <c r="OZ70">
        <f>'Capacity Backing (Hide)2'!CF$139*(DF70/MAX(1,SUMIFS('Treatment Backing (Hide)'!$B$110:$B$124,'Capacity Backing (Hide)2'!CF$203:CF$217,"X")))</f>
        <v>0</v>
      </c>
      <c r="PA70">
        <f>'Capacity Backing (Hide)2'!CG$139*(DG70/MAX(1,SUMIFS('Treatment Backing (Hide)'!$B$110:$B$124,'Capacity Backing (Hide)2'!CG$203:CG$217,"X")))</f>
        <v>0</v>
      </c>
      <c r="PB70">
        <f>'Capacity Backing (Hide)2'!CH$139*(DH70/MAX(1,SUMIFS('Treatment Backing (Hide)'!$B$110:$B$124,'Capacity Backing (Hide)2'!CH$203:CH$217,"X")))</f>
        <v>0</v>
      </c>
      <c r="PC70">
        <f>'Capacity Backing (Hide)2'!CI$139*(DI70/MAX(1,SUMIFS('Treatment Backing (Hide)'!$B$110:$B$124,'Capacity Backing (Hide)2'!CI$203:CI$217,"X")))</f>
        <v>0</v>
      </c>
      <c r="PD70">
        <f>'Capacity Backing (Hide)2'!CJ$139*(DJ70/MAX(1,SUMIFS('Treatment Backing (Hide)'!$B$110:$B$124,'Capacity Backing (Hide)2'!CJ$203:CJ$217,"X")))</f>
        <v>0</v>
      </c>
      <c r="PE70">
        <f>'Capacity Backing (Hide)2'!CK$139*(DK70/MAX(1,SUMIFS('Treatment Backing (Hide)'!$B$110:$B$124,'Capacity Backing (Hide)2'!CK$203:CK$217,"X")))</f>
        <v>0</v>
      </c>
      <c r="PF70">
        <f>'Capacity Backing (Hide)2'!CL$139*(DL70/MAX(1,SUMIFS('Treatment Backing (Hide)'!$B$110:$B$124,'Capacity Backing (Hide)2'!CL$203:CL$217,"X")))</f>
        <v>0</v>
      </c>
      <c r="PG70">
        <f>'Capacity Backing (Hide)2'!CM$139*(DM70/MAX(1,SUMIFS('Treatment Backing (Hide)'!$B$110:$B$124,'Capacity Backing (Hide)2'!CM$203:CM$217,"X")))</f>
        <v>0</v>
      </c>
      <c r="PH70">
        <f>'Capacity Backing (Hide)2'!CN$139*(DN70/MAX(1,SUMIFS('Treatment Backing (Hide)'!$B$110:$B$124,'Capacity Backing (Hide)2'!CN$203:CN$217,"X")))</f>
        <v>0</v>
      </c>
      <c r="PI70">
        <f>'Capacity Backing (Hide)2'!CO$139*(DO70/MAX(1,SUMIFS('Treatment Backing (Hide)'!$B$110:$B$124,'Capacity Backing (Hide)2'!CO$203:CO$217,"X")))</f>
        <v>0</v>
      </c>
      <c r="PJ70">
        <f>'Capacity Backing (Hide)2'!CP$139*(DP70/MAX(1,SUMIFS('Treatment Backing (Hide)'!$B$110:$B$124,'Capacity Backing (Hide)2'!CP$203:CP$217,"X")))</f>
        <v>0</v>
      </c>
      <c r="PK70">
        <f>'Capacity Backing (Hide)2'!CQ$139*(DQ70/MAX(1,SUMIFS('Treatment Backing (Hide)'!$B$110:$B$124,'Capacity Backing (Hide)2'!CQ$203:CQ$217,"X")))</f>
        <v>0</v>
      </c>
      <c r="PL70">
        <f>'Capacity Backing (Hide)2'!CR$139*(DR70/MAX(1,SUMIFS('Treatment Backing (Hide)'!$B$110:$B$124,'Capacity Backing (Hide)2'!CR$203:CR$217,"X")))</f>
        <v>0</v>
      </c>
      <c r="PM70">
        <f>'Capacity Backing (Hide)2'!CS$139*(DS70/MAX(1,SUMIFS('Treatment Backing (Hide)'!$B$110:$B$124,'Capacity Backing (Hide)2'!CS$203:CS$217,"X")))</f>
        <v>0</v>
      </c>
      <c r="PN70">
        <f>'Capacity Backing (Hide)2'!CT$139*(DT70/MAX(1,SUMIFS('Treatment Backing (Hide)'!$B$110:$B$124,'Capacity Backing (Hide)2'!CT$203:CT$217,"X")))</f>
        <v>0</v>
      </c>
      <c r="PO70">
        <f>'Capacity Backing (Hide)2'!CU$139*(DU70/MAX(1,SUMIFS('Treatment Backing (Hide)'!$B$110:$B$124,'Capacity Backing (Hide)2'!CU$203:CU$217,"X")))</f>
        <v>0</v>
      </c>
      <c r="PP70">
        <f>'Capacity Backing (Hide)2'!CV$139*(DV70/MAX(1,SUMIFS('Treatment Backing (Hide)'!$B$110:$B$124,'Capacity Backing (Hide)2'!CV$203:CV$217,"X")))</f>
        <v>0</v>
      </c>
      <c r="PQ70">
        <f>'Capacity Backing (Hide)2'!CW$139*(DW70/MAX(1,SUMIFS('Treatment Backing (Hide)'!$B$110:$B$124,'Capacity Backing (Hide)2'!CW$203:CW$217,"X")))</f>
        <v>0</v>
      </c>
      <c r="PS70" cm="1">
        <f t="array" ref="PS70">SUM(IF('Capacity Summary'!H$36:H$135="X",1,0)*TRANSPOSE('CR Backing (Hide)'!$HX70:$LS70))</f>
        <v>0</v>
      </c>
      <c r="PT70" cm="1">
        <f t="array" ref="PT70">SUM(IF('Capacity Summary'!I$36:I$135="X",1,0)*TRANSPOSE('CR Backing (Hide)'!$HX70:$LS70))</f>
        <v>0</v>
      </c>
      <c r="PU70" cm="1">
        <f t="array" ref="PU70">SUM(IF('Capacity Summary'!J$36:J$135="X",1,0)*TRANSPOSE('CR Backing (Hide)'!$HX70:$LS70))</f>
        <v>0</v>
      </c>
      <c r="PV70" cm="1">
        <f t="array" ref="PV70">SUM(IF('Capacity Summary'!K$36:K$135="X",1,0)*TRANSPOSE('CR Backing (Hide)'!$HX70:$LS70))</f>
        <v>0</v>
      </c>
      <c r="PW70" cm="1">
        <f t="array" ref="PW70">SUM(IF('Capacity Summary'!L$36:L$135="X",1,0)*TRANSPOSE('CR Backing (Hide)'!$HX70:$LS70))</f>
        <v>0</v>
      </c>
      <c r="PX70" cm="1">
        <f t="array" ref="PX70">SUM(IF('Capacity Summary'!M$36:M$135="X",1,0)*TRANSPOSE('CR Backing (Hide)'!$HX70:$LS70))</f>
        <v>0</v>
      </c>
      <c r="PY70" cm="1">
        <f t="array" ref="PY70">SUM(IF('Capacity Summary'!N$36:N$135="X",1,0)*TRANSPOSE('CR Backing (Hide)'!$HX70:$LS70))</f>
        <v>0</v>
      </c>
      <c r="PZ70" cm="1">
        <f t="array" ref="PZ70">SUM(IF('Capacity Summary'!O$36:O$135="X",1,0)*TRANSPOSE('CR Backing (Hide)'!$HX70:$LS70))</f>
        <v>0</v>
      </c>
      <c r="QA70" cm="1">
        <f t="array" ref="QA70">SUM(IF('Capacity Summary'!P$36:P$135="X",1,0)*TRANSPOSE('CR Backing (Hide)'!$HX70:$LS70))</f>
        <v>0</v>
      </c>
      <c r="QB70" cm="1">
        <f t="array" ref="QB70">SUM(IF('Capacity Summary'!Q$36:Q$135="X",1,0)*TRANSPOSE('CR Backing (Hide)'!$HX70:$LS70))</f>
        <v>0</v>
      </c>
      <c r="QC70" cm="1">
        <f t="array" ref="QC70">SUM(IF('Capacity Summary'!R$36:R$135="X",1,0)*TRANSPOSE('CR Backing (Hide)'!$HX70:$LS70))</f>
        <v>0</v>
      </c>
      <c r="QD70" cm="1">
        <f t="array" ref="QD70">SUM(IF('Capacity Summary'!S$36:S$135="X",1,0)*TRANSPOSE('CR Backing (Hide)'!$HX70:$LS70))</f>
        <v>0</v>
      </c>
      <c r="QE70" cm="1">
        <f t="array" ref="QE70">SUM(IF('Capacity Summary'!T$36:T$135="X",1,0)*TRANSPOSE('CR Backing (Hide)'!$HX70:$LS70))</f>
        <v>0</v>
      </c>
      <c r="QF70" cm="1">
        <f t="array" ref="QF70">SUM(IF('Capacity Summary'!U$36:U$135="X",1,0)*TRANSPOSE('CR Backing (Hide)'!$HX70:$LS70))</f>
        <v>0</v>
      </c>
      <c r="QG70" cm="1">
        <f t="array" ref="QG70">SUM(IF('Capacity Summary'!V$36:V$135="X",1,0)*TRANSPOSE('CR Backing (Hide)'!$HX70:$LS70))</f>
        <v>0</v>
      </c>
      <c r="QH70" cm="1">
        <f t="array" ref="QH70">SUM(IF('Capacity Summary'!W$36:W$135="X",1,0)*TRANSPOSE('CR Backing (Hide)'!$HX70:$LS70))</f>
        <v>0</v>
      </c>
      <c r="QI70" cm="1">
        <f t="array" ref="QI70">SUM(IF('Capacity Summary'!X$36:X$135="X",1,0)*TRANSPOSE('CR Backing (Hide)'!$HX70:$LS70))</f>
        <v>0</v>
      </c>
      <c r="QJ70" cm="1">
        <f t="array" ref="QJ70">SUM(IF('Capacity Summary'!Y$36:Y$135="X",1,0)*TRANSPOSE('CR Backing (Hide)'!$HX70:$LS70))</f>
        <v>0</v>
      </c>
      <c r="QK70" cm="1">
        <f t="array" ref="QK70">SUM(IF('Capacity Summary'!Z$36:Z$135="X",1,0)*TRANSPOSE('CR Backing (Hide)'!$HX70:$LS70))</f>
        <v>0</v>
      </c>
      <c r="QL70" cm="1">
        <f t="array" ref="QL70">SUM(IF('Capacity Summary'!AA$36:AA$135="X",1,0)*TRANSPOSE('CR Backing (Hide)'!$HX70:$LS70))</f>
        <v>0</v>
      </c>
      <c r="QM70" cm="1">
        <f t="array" ref="QM70">SUM(IF('Capacity Summary'!AB$36:AB$135="X",1,0)*TRANSPOSE('CR Backing (Hide)'!$HX70:$LS70))</f>
        <v>0</v>
      </c>
      <c r="QN70" cm="1">
        <f t="array" ref="QN70">SUM(IF('Capacity Summary'!AC$36:AC$135="X",1,0)*TRANSPOSE('CR Backing (Hide)'!$HX70:$LS70))</f>
        <v>0</v>
      </c>
      <c r="QO70" cm="1">
        <f t="array" ref="QO70">SUM(IF('Capacity Summary'!AD$36:AD$135="X",1,0)*TRANSPOSE('CR Backing (Hide)'!$HX70:$LS70))</f>
        <v>0</v>
      </c>
      <c r="QP70" cm="1">
        <f t="array" ref="QP70">SUM(IF('Capacity Summary'!AE$36:AE$135="X",1,0)*TRANSPOSE('CR Backing (Hide)'!$HX70:$LS70))</f>
        <v>0</v>
      </c>
      <c r="QQ70" cm="1">
        <f t="array" ref="QQ70">SUM(IF('Capacity Summary'!AF$36:AF$135="X",1,0)*TRANSPOSE('CR Backing (Hide)'!$HX70:$LS70))</f>
        <v>0</v>
      </c>
      <c r="QR70" cm="1">
        <f t="array" ref="QR70">SUM(IF('Capacity Summary'!AG$36:AG$135="X",1,0)*TRANSPOSE('CR Backing (Hide)'!$HX70:$LS70))</f>
        <v>0</v>
      </c>
      <c r="QS70" cm="1">
        <f t="array" ref="QS70">SUM(IF('Capacity Summary'!AH$36:AH$135="X",1,0)*TRANSPOSE('CR Backing (Hide)'!$HX70:$LS70))</f>
        <v>0</v>
      </c>
      <c r="QT70" cm="1">
        <f t="array" ref="QT70">SUM(IF('Capacity Summary'!AI$36:AI$135="X",1,0)*TRANSPOSE('CR Backing (Hide)'!$HX70:$LS70))</f>
        <v>0</v>
      </c>
      <c r="QU70" cm="1">
        <f t="array" ref="QU70">SUM(IF('Capacity Summary'!AJ$36:AJ$135="X",1,0)*TRANSPOSE('CR Backing (Hide)'!$HX70:$LS70))</f>
        <v>0</v>
      </c>
      <c r="QV70" cm="1">
        <f t="array" ref="QV70">SUM(IF('Capacity Summary'!AK$36:AK$135="X",1,0)*TRANSPOSE('CR Backing (Hide)'!$HX70:$LS70))</f>
        <v>0</v>
      </c>
      <c r="QW70" cm="1">
        <f t="array" ref="QW70">SUM(IF('Capacity Summary'!AL$36:AL$135="X",1,0)*TRANSPOSE('CR Backing (Hide)'!$HX70:$LS70))</f>
        <v>0</v>
      </c>
      <c r="QX70" cm="1">
        <f t="array" ref="QX70">SUM(IF('Capacity Summary'!AM$36:AM$135="X",1,0)*TRANSPOSE('CR Backing (Hide)'!$HX70:$LS70))</f>
        <v>0</v>
      </c>
      <c r="QY70" cm="1">
        <f t="array" ref="QY70">SUM(IF('Capacity Summary'!AN$36:AN$135="X",1,0)*TRANSPOSE('CR Backing (Hide)'!$HX70:$LS70))</f>
        <v>0</v>
      </c>
      <c r="QZ70" cm="1">
        <f t="array" ref="QZ70">SUM(IF('Capacity Summary'!AO$36:AO$135="X",1,0)*TRANSPOSE('CR Backing (Hide)'!$HX70:$LS70))</f>
        <v>0</v>
      </c>
      <c r="RA70" cm="1">
        <f t="array" ref="RA70">SUM(IF('Capacity Summary'!AP$36:AP$135="X",1,0)*TRANSPOSE('CR Backing (Hide)'!$HX70:$LS70))</f>
        <v>0</v>
      </c>
      <c r="RB70" cm="1">
        <f t="array" ref="RB70">SUM(IF('Capacity Summary'!AQ$36:AQ$135="X",1,0)*TRANSPOSE('CR Backing (Hide)'!$HX70:$LS70))</f>
        <v>0</v>
      </c>
      <c r="RC70" cm="1">
        <f t="array" ref="RC70">SUM(IF('Capacity Summary'!AR$36:AR$135="X",1,0)*TRANSPOSE('CR Backing (Hide)'!$HX70:$LS70))</f>
        <v>0</v>
      </c>
      <c r="RD70" cm="1">
        <f t="array" ref="RD70">SUM(IF('Capacity Summary'!AS$36:AS$135="X",1,0)*TRANSPOSE('CR Backing (Hide)'!$HX70:$LS70))</f>
        <v>0</v>
      </c>
      <c r="RE70" cm="1">
        <f t="array" ref="RE70">SUM(IF('Capacity Summary'!AT$36:AT$135="X",1,0)*TRANSPOSE('CR Backing (Hide)'!$HX70:$LS70))</f>
        <v>0</v>
      </c>
      <c r="RF70" cm="1">
        <f t="array" ref="RF70">SUM(IF('Capacity Summary'!AU$36:AU$135="X",1,0)*TRANSPOSE('CR Backing (Hide)'!$HX70:$LS70))</f>
        <v>0</v>
      </c>
      <c r="RG70" cm="1">
        <f t="array" ref="RG70">SUM(IF('Capacity Summary'!AV$36:AV$135="X",1,0)*TRANSPOSE('CR Backing (Hide)'!$HX70:$LS70))</f>
        <v>0</v>
      </c>
      <c r="RH70" cm="1">
        <f t="array" ref="RH70">SUM(IF('Capacity Summary'!AW$36:AW$135="X",1,0)*TRANSPOSE('CR Backing (Hide)'!$HX70:$LS70))</f>
        <v>0</v>
      </c>
      <c r="RI70" cm="1">
        <f t="array" ref="RI70">SUM(IF('Capacity Summary'!AX$36:AX$135="X",1,0)*TRANSPOSE('CR Backing (Hide)'!$HX70:$LS70))</f>
        <v>0</v>
      </c>
      <c r="RJ70" cm="1">
        <f t="array" ref="RJ70">SUM(IF('Capacity Summary'!AY$36:AY$135="X",1,0)*TRANSPOSE('CR Backing (Hide)'!$HX70:$LS70))</f>
        <v>0</v>
      </c>
      <c r="RK70" cm="1">
        <f t="array" ref="RK70">SUM(IF('Capacity Summary'!AZ$36:AZ$135="X",1,0)*TRANSPOSE('CR Backing (Hide)'!$HX70:$LS70))</f>
        <v>0</v>
      </c>
      <c r="RL70" cm="1">
        <f t="array" ref="RL70">SUM(IF('Capacity Summary'!BA$36:BA$135="X",1,0)*TRANSPOSE('CR Backing (Hide)'!$HX70:$LS70))</f>
        <v>0</v>
      </c>
      <c r="RM70" cm="1">
        <f t="array" ref="RM70">SUM(IF('Capacity Summary'!BB$36:BB$135="X",1,0)*TRANSPOSE('CR Backing (Hide)'!$HX70:$LS70))</f>
        <v>0</v>
      </c>
      <c r="RN70" cm="1">
        <f t="array" ref="RN70">SUM(IF('Capacity Summary'!BC$36:BC$135="X",1,0)*TRANSPOSE('CR Backing (Hide)'!$HX70:$LS70))</f>
        <v>0</v>
      </c>
      <c r="RO70" cm="1">
        <f t="array" ref="RO70">SUM(IF('Capacity Summary'!BD$36:BD$135="X",1,0)*TRANSPOSE('CR Backing (Hide)'!$HX70:$LS70))</f>
        <v>0</v>
      </c>
      <c r="RP70" cm="1">
        <f t="array" ref="RP70">SUM(IF('Capacity Summary'!BE$36:BE$135="X",1,0)*TRANSPOSE('CR Backing (Hide)'!$HX70:$LS70))</f>
        <v>0</v>
      </c>
      <c r="RQ70" cm="1">
        <f t="array" ref="RQ70">SUM(IF('Capacity Summary'!BF$36:BF$135="X",1,0)*TRANSPOSE('CR Backing (Hide)'!$HX70:$LS70))</f>
        <v>0</v>
      </c>
      <c r="RR70" cm="1">
        <f t="array" ref="RR70">SUM(IF('Capacity Summary'!BG$36:BG$135="X",1,0)*TRANSPOSE('CR Backing (Hide)'!$HX70:$LS70))</f>
        <v>0</v>
      </c>
      <c r="RT70" cm="1">
        <f t="array" ref="RT70">SUM(IF('Capacity Summary'!H$139:H$238="X",1,0)*TRANSPOSE('CR Backing (Hide)'!$LV70:$PQ70))</f>
        <v>0</v>
      </c>
      <c r="RU70" cm="1">
        <f t="array" ref="RU70">SUM(IF('Capacity Summary'!I$139:I$238="X",1,0)*TRANSPOSE('CR Backing (Hide)'!$LV70:$PQ70))</f>
        <v>0</v>
      </c>
      <c r="RV70" cm="1">
        <f t="array" ref="RV70">SUM(IF('Capacity Summary'!J$139:J$238="X",1,0)*TRANSPOSE('CR Backing (Hide)'!$LV70:$PQ70))</f>
        <v>0</v>
      </c>
      <c r="RW70" cm="1">
        <f t="array" ref="RW70">SUM(IF('Capacity Summary'!K$139:K$238="X",1,0)*TRANSPOSE('CR Backing (Hide)'!$LV70:$PQ70))</f>
        <v>0</v>
      </c>
      <c r="RX70" cm="1">
        <f t="array" ref="RX70">SUM(IF('Capacity Summary'!L$139:L$238="X",1,0)*TRANSPOSE('CR Backing (Hide)'!$LV70:$PQ70))</f>
        <v>0</v>
      </c>
      <c r="RY70" cm="1">
        <f t="array" ref="RY70">SUM(IF('Capacity Summary'!M$139:M$238="X",1,0)*TRANSPOSE('CR Backing (Hide)'!$LV70:$PQ70))</f>
        <v>0</v>
      </c>
      <c r="RZ70" cm="1">
        <f t="array" ref="RZ70">SUM(IF('Capacity Summary'!N$139:N$238="X",1,0)*TRANSPOSE('CR Backing (Hide)'!$LV70:$PQ70))</f>
        <v>0</v>
      </c>
      <c r="SA70" cm="1">
        <f t="array" ref="SA70">SUM(IF('Capacity Summary'!O$139:O$238="X",1,0)*TRANSPOSE('CR Backing (Hide)'!$LV70:$PQ70))</f>
        <v>0</v>
      </c>
      <c r="SB70" cm="1">
        <f t="array" ref="SB70">SUM(IF('Capacity Summary'!P$139:P$238="X",1,0)*TRANSPOSE('CR Backing (Hide)'!$LV70:$PQ70))</f>
        <v>0</v>
      </c>
      <c r="SC70" cm="1">
        <f t="array" ref="SC70">SUM(IF('Capacity Summary'!Q$139:Q$238="X",1,0)*TRANSPOSE('CR Backing (Hide)'!$LV70:$PQ70))</f>
        <v>0</v>
      </c>
      <c r="SD70" cm="1">
        <f t="array" ref="SD70">SUM(IF('Capacity Summary'!R$139:R$238="X",1,0)*TRANSPOSE('CR Backing (Hide)'!$LV70:$PQ70))</f>
        <v>0</v>
      </c>
      <c r="SE70" cm="1">
        <f t="array" ref="SE70">SUM(IF('Capacity Summary'!S$139:S$238="X",1,0)*TRANSPOSE('CR Backing (Hide)'!$LV70:$PQ70))</f>
        <v>0</v>
      </c>
      <c r="SF70" cm="1">
        <f t="array" ref="SF70">SUM(IF('Capacity Summary'!T$139:T$238="X",1,0)*TRANSPOSE('CR Backing (Hide)'!$LV70:$PQ70))</f>
        <v>0</v>
      </c>
      <c r="SG70" cm="1">
        <f t="array" ref="SG70">SUM(IF('Capacity Summary'!U$139:U$238="X",1,0)*TRANSPOSE('CR Backing (Hide)'!$LV70:$PQ70))</f>
        <v>0</v>
      </c>
      <c r="SH70" cm="1">
        <f t="array" ref="SH70">SUM(IF('Capacity Summary'!V$139:V$238="X",1,0)*TRANSPOSE('CR Backing (Hide)'!$LV70:$PQ70))</f>
        <v>0</v>
      </c>
      <c r="SI70" cm="1">
        <f t="array" ref="SI70">SUM(IF('Capacity Summary'!W$139:W$238="X",1,0)*TRANSPOSE('CR Backing (Hide)'!$LV70:$PQ70))</f>
        <v>0</v>
      </c>
      <c r="SJ70" cm="1">
        <f t="array" ref="SJ70">SUM(IF('Capacity Summary'!X$139:X$238="X",1,0)*TRANSPOSE('CR Backing (Hide)'!$LV70:$PQ70))</f>
        <v>0</v>
      </c>
      <c r="SK70" cm="1">
        <f t="array" ref="SK70">SUM(IF('Capacity Summary'!Y$139:Y$238="X",1,0)*TRANSPOSE('CR Backing (Hide)'!$LV70:$PQ70))</f>
        <v>0</v>
      </c>
      <c r="SL70" cm="1">
        <f t="array" ref="SL70">SUM(IF('Capacity Summary'!Z$139:Z$238="X",1,0)*TRANSPOSE('CR Backing (Hide)'!$LV70:$PQ70))</f>
        <v>0</v>
      </c>
      <c r="SM70" cm="1">
        <f t="array" ref="SM70">SUM(IF('Capacity Summary'!AA$139:AA$238="X",1,0)*TRANSPOSE('CR Backing (Hide)'!$LV70:$PQ70))</f>
        <v>0</v>
      </c>
      <c r="SN70" cm="1">
        <f t="array" ref="SN70">SUM(IF('Capacity Summary'!AB$139:AB$238="X",1,0)*TRANSPOSE('CR Backing (Hide)'!$LV70:$PQ70))</f>
        <v>0</v>
      </c>
      <c r="SO70" cm="1">
        <f t="array" ref="SO70">SUM(IF('Capacity Summary'!AC$139:AC$238="X",1,0)*TRANSPOSE('CR Backing (Hide)'!$LV70:$PQ70))</f>
        <v>0</v>
      </c>
      <c r="SP70" cm="1">
        <f t="array" ref="SP70">SUM(IF('Capacity Summary'!AD$139:AD$238="X",1,0)*TRANSPOSE('CR Backing (Hide)'!$LV70:$PQ70))</f>
        <v>0</v>
      </c>
      <c r="SQ70" cm="1">
        <f t="array" ref="SQ70">SUM(IF('Capacity Summary'!AE$139:AE$238="X",1,0)*TRANSPOSE('CR Backing (Hide)'!$LV70:$PQ70))</f>
        <v>0</v>
      </c>
      <c r="SR70" cm="1">
        <f t="array" ref="SR70">SUM(IF('Capacity Summary'!AF$139:AF$238="X",1,0)*TRANSPOSE('CR Backing (Hide)'!$LV70:$PQ70))</f>
        <v>0</v>
      </c>
      <c r="SS70" cm="1">
        <f t="array" ref="SS70">SUM(IF('Capacity Summary'!AG$139:AG$238="X",1,0)*TRANSPOSE('CR Backing (Hide)'!$LV70:$PQ70))</f>
        <v>0</v>
      </c>
      <c r="ST70" cm="1">
        <f t="array" ref="ST70">SUM(IF('Capacity Summary'!AH$139:AH$238="X",1,0)*TRANSPOSE('CR Backing (Hide)'!$LV70:$PQ70))</f>
        <v>0</v>
      </c>
      <c r="SU70" cm="1">
        <f t="array" ref="SU70">SUM(IF('Capacity Summary'!AI$139:AI$238="X",1,0)*TRANSPOSE('CR Backing (Hide)'!$LV70:$PQ70))</f>
        <v>0</v>
      </c>
      <c r="SV70" cm="1">
        <f t="array" ref="SV70">SUM(IF('Capacity Summary'!AJ$139:AJ$238="X",1,0)*TRANSPOSE('CR Backing (Hide)'!$LV70:$PQ70))</f>
        <v>0</v>
      </c>
      <c r="SW70" cm="1">
        <f t="array" ref="SW70">SUM(IF('Capacity Summary'!AK$139:AK$238="X",1,0)*TRANSPOSE('CR Backing (Hide)'!$LV70:$PQ70))</f>
        <v>0</v>
      </c>
      <c r="SX70" cm="1">
        <f t="array" ref="SX70">SUM(IF('Capacity Summary'!AL$139:AL$238="X",1,0)*TRANSPOSE('CR Backing (Hide)'!$LV70:$PQ70))</f>
        <v>0</v>
      </c>
      <c r="SY70" cm="1">
        <f t="array" ref="SY70">SUM(IF('Capacity Summary'!AM$139:AM$238="X",1,0)*TRANSPOSE('CR Backing (Hide)'!$LV70:$PQ70))</f>
        <v>0</v>
      </c>
      <c r="SZ70" cm="1">
        <f t="array" ref="SZ70">SUM(IF('Capacity Summary'!AN$139:AN$238="X",1,0)*TRANSPOSE('CR Backing (Hide)'!$LV70:$PQ70))</f>
        <v>0</v>
      </c>
      <c r="TA70" cm="1">
        <f t="array" ref="TA70">SUM(IF('Capacity Summary'!AO$139:AO$238="X",1,0)*TRANSPOSE('CR Backing (Hide)'!$LV70:$PQ70))</f>
        <v>0</v>
      </c>
      <c r="TB70" cm="1">
        <f t="array" ref="TB70">SUM(IF('Capacity Summary'!AP$139:AP$238="X",1,0)*TRANSPOSE('CR Backing (Hide)'!$LV70:$PQ70))</f>
        <v>0</v>
      </c>
      <c r="TC70" cm="1">
        <f t="array" ref="TC70">SUM(IF('Capacity Summary'!AQ$139:AQ$238="X",1,0)*TRANSPOSE('CR Backing (Hide)'!$LV70:$PQ70))</f>
        <v>0</v>
      </c>
      <c r="TD70" cm="1">
        <f t="array" ref="TD70">SUM(IF('Capacity Summary'!AR$139:AR$238="X",1,0)*TRANSPOSE('CR Backing (Hide)'!$LV70:$PQ70))</f>
        <v>0</v>
      </c>
      <c r="TE70" cm="1">
        <f t="array" ref="TE70">SUM(IF('Capacity Summary'!AS$139:AS$238="X",1,0)*TRANSPOSE('CR Backing (Hide)'!$LV70:$PQ70))</f>
        <v>0</v>
      </c>
      <c r="TF70" cm="1">
        <f t="array" ref="TF70">SUM(IF('Capacity Summary'!AT$139:AT$238="X",1,0)*TRANSPOSE('CR Backing (Hide)'!$LV70:$PQ70))</f>
        <v>0</v>
      </c>
      <c r="TG70" cm="1">
        <f t="array" ref="TG70">SUM(IF('Capacity Summary'!AU$139:AU$238="X",1,0)*TRANSPOSE('CR Backing (Hide)'!$LV70:$PQ70))</f>
        <v>0</v>
      </c>
      <c r="TH70" cm="1">
        <f t="array" ref="TH70">SUM(IF('Capacity Summary'!AV$139:AV$238="X",1,0)*TRANSPOSE('CR Backing (Hide)'!$LV70:$PQ70))</f>
        <v>0</v>
      </c>
      <c r="TI70" cm="1">
        <f t="array" ref="TI70">SUM(IF('Capacity Summary'!AW$139:AW$238="X",1,0)*TRANSPOSE('CR Backing (Hide)'!$LV70:$PQ70))</f>
        <v>0</v>
      </c>
      <c r="TJ70" cm="1">
        <f t="array" ref="TJ70">SUM(IF('Capacity Summary'!AX$139:AX$238="X",1,0)*TRANSPOSE('CR Backing (Hide)'!$LV70:$PQ70))</f>
        <v>0</v>
      </c>
      <c r="TK70" cm="1">
        <f t="array" ref="TK70">SUM(IF('Capacity Summary'!AY$139:AY$238="X",1,0)*TRANSPOSE('CR Backing (Hide)'!$LV70:$PQ70))</f>
        <v>0</v>
      </c>
      <c r="TL70" cm="1">
        <f t="array" ref="TL70">SUM(IF('Capacity Summary'!AZ$139:AZ$238="X",1,0)*TRANSPOSE('CR Backing (Hide)'!$LV70:$PQ70))</f>
        <v>0</v>
      </c>
      <c r="TM70" cm="1">
        <f t="array" ref="TM70">SUM(IF('Capacity Summary'!BA$139:BA$238="X",1,0)*TRANSPOSE('CR Backing (Hide)'!$LV70:$PQ70))</f>
        <v>0</v>
      </c>
      <c r="TN70" cm="1">
        <f t="array" ref="TN70">SUM(IF('Capacity Summary'!BB$139:BB$238="X",1,0)*TRANSPOSE('CR Backing (Hide)'!$LV70:$PQ70))</f>
        <v>0</v>
      </c>
      <c r="TO70" cm="1">
        <f t="array" ref="TO70">SUM(IF('Capacity Summary'!BC$139:BC$238="X",1,0)*TRANSPOSE('CR Backing (Hide)'!$LV70:$PQ70))</f>
        <v>0</v>
      </c>
      <c r="TP70" cm="1">
        <f t="array" ref="TP70">SUM(IF('Capacity Summary'!BD$139:BD$238="X",1,0)*TRANSPOSE('CR Backing (Hide)'!$LV70:$PQ70))</f>
        <v>0</v>
      </c>
      <c r="TQ70" cm="1">
        <f t="array" ref="TQ70">SUM(IF('Capacity Summary'!BE$139:BE$238="X",1,0)*TRANSPOSE('CR Backing (Hide)'!$LV70:$PQ70))</f>
        <v>0</v>
      </c>
      <c r="TR70" cm="1">
        <f t="array" ref="TR70">SUM(IF('Capacity Summary'!BF$139:BF$238="X",1,0)*TRANSPOSE('CR Backing (Hide)'!$LV70:$PQ70))</f>
        <v>0</v>
      </c>
      <c r="TS70" cm="1">
        <f t="array" ref="TS70">SUM(IF('Capacity Summary'!BG$139:BG$238="X",1,0)*TRANSPOSE('CR Backing (Hide)'!$LV70:$PQ70))</f>
        <v>0</v>
      </c>
    </row>
    <row r="71" spans="8:539" x14ac:dyDescent="0.25">
      <c r="H71" t="str">
        <f>ROW(H68)&amp;". "&amp;'Clinical resources'!B74</f>
        <v xml:space="preserve">68. </v>
      </c>
      <c r="J71" t="str" cm="1">
        <f t="array" ref="J71">IF(SUM(IF('Clinical resources'!F74:J74="X",1,0)*'Clinical resources'!F$4:J$4)&gt;0,"X","")</f>
        <v/>
      </c>
      <c r="K71" t="str" cm="1">
        <f t="array" ref="K71">IF(SUM(IF('Clinical resources'!K74:O74="X",1,0)*'Clinical resources'!K$4:O$4)&gt;0,"X","")</f>
        <v/>
      </c>
      <c r="L71" t="str" cm="1">
        <f t="array" ref="L71">IF(SUM(IF('Clinical resources'!P74:T74="X",1,0)*'Clinical resources'!P$4:T$4)&gt;0,"X","")</f>
        <v/>
      </c>
      <c r="M71" t="str" cm="1">
        <f t="array" ref="M71">IF(SUM(IF('Clinical resources'!U74:Y74="X",1,0)*'Clinical resources'!U$4:Y$4)&gt;0,"X","")</f>
        <v/>
      </c>
      <c r="N71" t="str" cm="1">
        <f t="array" ref="N71">IF(SUM(IF('Clinical resources'!Z74:AD74="X",1,0)*'Clinical resources'!Z$4:AD$4)&gt;0,"X","")</f>
        <v/>
      </c>
      <c r="O71" t="str" cm="1">
        <f t="array" ref="O71">IF(SUM(IF('Clinical resources'!AE74:AI74="X",1,0)*'Clinical resources'!AE$4:AI$4)&gt;0,"X","")</f>
        <v/>
      </c>
      <c r="P71" t="str" cm="1">
        <f t="array" ref="P71">IF(SUM(IF('Clinical resources'!AJ74:AN74="X",1,0)*'Clinical resources'!AJ$4:AN$4)&gt;0,"X","")</f>
        <v/>
      </c>
      <c r="Q71" t="str" cm="1">
        <f t="array" ref="Q71">IF(SUM(IF('Clinical resources'!AO74:AS74="X",1,0)*'Clinical resources'!AO$4:AS$4)&gt;0,"X","")</f>
        <v/>
      </c>
      <c r="R71" t="str" cm="1">
        <f t="array" ref="R71">IF(SUM(IF('Clinical resources'!AT74:AX74="X",1,0)*'Clinical resources'!AT$4:AX$4)&gt;0,"X","")</f>
        <v/>
      </c>
      <c r="S71" t="str" cm="1">
        <f t="array" ref="S71">IF(SUM(IF('Clinical resources'!AY74:BC74="X",1,0)*'Clinical resources'!AY$4:BC$4)&gt;0,"X","")</f>
        <v/>
      </c>
      <c r="T71" t="str" cm="1">
        <f t="array" ref="T71">IF(SUM(IF('Clinical resources'!BD74:BH74="X",1,0)*'Clinical resources'!BD$4:BH$4)&gt;0,"X","")</f>
        <v/>
      </c>
      <c r="U71" t="str" cm="1">
        <f t="array" ref="U71">IF(SUM(IF('Clinical resources'!BI74:BM74="X",1,0)*'Clinical resources'!BI$4:BM$4)&gt;0,"X","")</f>
        <v/>
      </c>
      <c r="V71" t="str" cm="1">
        <f t="array" ref="V71">IF(SUM(IF('Clinical resources'!BN74:BR74="X",1,0)*'Clinical resources'!BN$4:BR$4)&gt;0,"X","")</f>
        <v/>
      </c>
      <c r="W71" t="str" cm="1">
        <f t="array" ref="W71">IF(SUM(IF('Clinical resources'!BS74:BW74="X",1,0)*'Clinical resources'!BS$4:BW$4)&gt;0,"X","")</f>
        <v/>
      </c>
      <c r="X71" t="str" cm="1">
        <f t="array" ref="X71">IF(SUM(IF('Clinical resources'!BX74:CB74="X",1,0)*'Clinical resources'!BX$4:CB$4)&gt;0,"X","")</f>
        <v/>
      </c>
      <c r="AB71">
        <f t="array" ref="AB71">IF($J71:$X71='Capacity Backing (Hide)2'!B$67:B$81,1,0)</f>
        <v>0</v>
      </c>
      <c r="AC71">
        <f t="array" ref="AC71">IF($J71:$X71='Capacity Backing (Hide)2'!C$67:C$81,1,0)</f>
        <v>0</v>
      </c>
      <c r="AD71">
        <f t="array" ref="AD71">IF($J71:$X71='Capacity Backing (Hide)2'!D$67:D$81,1,0)</f>
        <v>0</v>
      </c>
      <c r="AE71">
        <f t="array" ref="AE71">IF($J71:$X71='Capacity Backing (Hide)2'!E$67:E$81,1,0)</f>
        <v>0</v>
      </c>
      <c r="AF71">
        <f t="array" ref="AF71">IF($J71:$X71='Capacity Backing (Hide)2'!F$67:F$81,1,0)</f>
        <v>0</v>
      </c>
      <c r="AG71">
        <f t="array" ref="AG71">IF($J71:$X71='Capacity Backing (Hide)2'!G$67:G$81,1,0)</f>
        <v>0</v>
      </c>
      <c r="AH71">
        <f t="array" ref="AH71">IF($J71:$X71='Capacity Backing (Hide)2'!H$67:H$81,1,0)</f>
        <v>0</v>
      </c>
      <c r="AI71">
        <f t="array" ref="AI71">IF($J71:$X71='Capacity Backing (Hide)2'!I$67:I$81,1,0)</f>
        <v>0</v>
      </c>
      <c r="AJ71">
        <f t="array" ref="AJ71">IF($J71:$X71='Capacity Backing (Hide)2'!J$67:J$81,1,0)</f>
        <v>0</v>
      </c>
      <c r="AK71">
        <f t="array" ref="AK71">IF($J71:$X71='Capacity Backing (Hide)2'!K$67:K$81,1,0)</f>
        <v>0</v>
      </c>
      <c r="AL71">
        <f t="array" ref="AL71">IF($J71:$X71='Capacity Backing (Hide)2'!L$67:L$81,1,0)</f>
        <v>0</v>
      </c>
      <c r="AM71">
        <f t="array" ref="AM71">IF($J71:$X71='Capacity Backing (Hide)2'!M$67:M$81,1,0)</f>
        <v>0</v>
      </c>
      <c r="AN71">
        <f t="array" ref="AN71">IF($J71:$X71='Capacity Backing (Hide)2'!N$67:N$81,1,0)</f>
        <v>0</v>
      </c>
      <c r="AO71">
        <f t="array" ref="AO71">IF($J71:$X71='Capacity Backing (Hide)2'!O$67:O$81,1,0)</f>
        <v>0</v>
      </c>
      <c r="AP71">
        <f t="array" ref="AP71">IF($J71:$X71='Capacity Backing (Hide)2'!P$67:P$81,1,0)</f>
        <v>0</v>
      </c>
      <c r="AQ71">
        <f t="array" ref="AQ71">IF($J71:$X71='Capacity Backing (Hide)2'!Q$67:Q$81,1,0)</f>
        <v>0</v>
      </c>
      <c r="AR71">
        <f t="array" ref="AR71">IF($J71:$X71='Capacity Backing (Hide)2'!R$67:R$81,1,0)</f>
        <v>0</v>
      </c>
      <c r="AS71">
        <f t="array" ref="AS71">IF($J71:$X71='Capacity Backing (Hide)2'!S$67:S$81,1,0)</f>
        <v>0</v>
      </c>
      <c r="AT71">
        <f t="array" ref="AT71">IF($J71:$X71='Capacity Backing (Hide)2'!T$67:T$81,1,0)</f>
        <v>0</v>
      </c>
      <c r="AU71">
        <f t="array" ref="AU71">IF($J71:$X71='Capacity Backing (Hide)2'!U$67:U$81,1,0)</f>
        <v>0</v>
      </c>
      <c r="AV71">
        <f t="array" ref="AV71">IF($J71:$X71='Capacity Backing (Hide)2'!V$67:V$81,1,0)</f>
        <v>0</v>
      </c>
      <c r="AW71">
        <f t="array" ref="AW71">IF($J71:$X71='Capacity Backing (Hide)2'!W$67:W$81,1,0)</f>
        <v>0</v>
      </c>
      <c r="AX71">
        <f t="array" ref="AX71">IF($J71:$X71='Capacity Backing (Hide)2'!X$67:X$81,1,0)</f>
        <v>0</v>
      </c>
      <c r="AY71">
        <f t="array" ref="AY71">IF($J71:$X71='Capacity Backing (Hide)2'!Y$67:Y$81,1,0)</f>
        <v>0</v>
      </c>
      <c r="AZ71">
        <f t="array" ref="AZ71">IF($J71:$X71='Capacity Backing (Hide)2'!Z$67:Z$81,1,0)</f>
        <v>0</v>
      </c>
      <c r="BA71">
        <f t="array" ref="BA71">IF($J71:$X71='Capacity Backing (Hide)2'!AA$67:AA$81,1,0)</f>
        <v>0</v>
      </c>
      <c r="BB71">
        <f t="array" ref="BB71">IF($J71:$X71='Capacity Backing (Hide)2'!AB$67:AB$81,1,0)</f>
        <v>0</v>
      </c>
      <c r="BC71">
        <f t="array" ref="BC71">IF($J71:$X71='Capacity Backing (Hide)2'!AC$67:AC$81,1,0)</f>
        <v>0</v>
      </c>
      <c r="BD71">
        <f t="array" ref="BD71">IF($J71:$X71='Capacity Backing (Hide)2'!AD$67:AD$81,1,0)</f>
        <v>0</v>
      </c>
      <c r="BE71">
        <f t="array" ref="BE71">IF($J71:$X71='Capacity Backing (Hide)2'!AE$67:AE$81,1,0)</f>
        <v>0</v>
      </c>
      <c r="BF71">
        <f t="array" ref="BF71">IF($J71:$X71='Capacity Backing (Hide)2'!AF$67:AF$81,1,0)</f>
        <v>0</v>
      </c>
      <c r="BG71">
        <f t="array" ref="BG71">IF($J71:$X71='Capacity Backing (Hide)2'!AG$67:AG$81,1,0)</f>
        <v>0</v>
      </c>
      <c r="BH71">
        <f t="array" ref="BH71">IF($J71:$X71='Capacity Backing (Hide)2'!AH$67:AH$81,1,0)</f>
        <v>0</v>
      </c>
      <c r="BI71">
        <f t="array" ref="BI71">IF($J71:$X71='Capacity Backing (Hide)2'!AI$67:AI$81,1,0)</f>
        <v>0</v>
      </c>
      <c r="BJ71">
        <f t="array" ref="BJ71">IF($J71:$X71='Capacity Backing (Hide)2'!AJ$67:AJ$81,1,0)</f>
        <v>0</v>
      </c>
      <c r="BK71">
        <f t="array" ref="BK71">IF($J71:$X71='Capacity Backing (Hide)2'!AK$67:AK$81,1,0)</f>
        <v>0</v>
      </c>
      <c r="BL71">
        <f t="array" ref="BL71">IF($J71:$X71='Capacity Backing (Hide)2'!AL$67:AL$81,1,0)</f>
        <v>0</v>
      </c>
      <c r="BM71">
        <f t="array" ref="BM71">IF($J71:$X71='Capacity Backing (Hide)2'!AM$67:AM$81,1,0)</f>
        <v>0</v>
      </c>
      <c r="BN71">
        <f t="array" ref="BN71">IF($J71:$X71='Capacity Backing (Hide)2'!AN$67:AN$81,1,0)</f>
        <v>0</v>
      </c>
      <c r="BO71">
        <f t="array" ref="BO71">IF($J71:$X71='Capacity Backing (Hide)2'!AO$67:AO$81,1,0)</f>
        <v>0</v>
      </c>
      <c r="BP71">
        <f t="array" ref="BP71">IF($J71:$X71='Capacity Backing (Hide)2'!AP$67:AP$81,1,0)</f>
        <v>0</v>
      </c>
      <c r="BQ71">
        <f t="array" ref="BQ71">IF($J71:$X71='Capacity Backing (Hide)2'!AQ$67:AQ$81,1,0)</f>
        <v>0</v>
      </c>
      <c r="BR71">
        <f t="array" ref="BR71">IF($J71:$X71='Capacity Backing (Hide)2'!AR$67:AR$81,1,0)</f>
        <v>0</v>
      </c>
      <c r="BS71">
        <f t="array" ref="BS71">IF($J71:$X71='Capacity Backing (Hide)2'!AS$67:AS$81,1,0)</f>
        <v>0</v>
      </c>
      <c r="BT71">
        <f t="array" ref="BT71">IF($J71:$X71='Capacity Backing (Hide)2'!AT$67:AT$81,1,0)</f>
        <v>0</v>
      </c>
      <c r="BU71">
        <f t="array" ref="BU71">IF($J71:$X71='Capacity Backing (Hide)2'!AU$67:AU$81,1,0)</f>
        <v>0</v>
      </c>
      <c r="BV71">
        <f t="array" ref="BV71">IF($J71:$X71='Capacity Backing (Hide)2'!AV$67:AV$81,1,0)</f>
        <v>0</v>
      </c>
      <c r="BW71">
        <f t="array" ref="BW71">IF($J71:$X71='Capacity Backing (Hide)2'!AW$67:AW$81,1,0)</f>
        <v>0</v>
      </c>
      <c r="BX71">
        <f t="array" ref="BX71">IF($J71:$X71='Capacity Backing (Hide)2'!AX$67:AX$81,1,0)</f>
        <v>0</v>
      </c>
      <c r="BY71">
        <f t="array" ref="BY71">IF($J71:$X71='Capacity Backing (Hide)2'!AY$67:AY$81,1,0)</f>
        <v>0</v>
      </c>
      <c r="BZ71">
        <f t="array" ref="BZ71">IF($J71:$X71='Capacity Backing (Hide)2'!AZ$67:AZ$81,1,0)</f>
        <v>0</v>
      </c>
      <c r="CA71">
        <f t="array" ref="CA71">IF($J71:$X71='Capacity Backing (Hide)2'!BA$67:BA$81,1,0)</f>
        <v>0</v>
      </c>
      <c r="CB71">
        <f t="array" ref="CB71">IF($J71:$X71='Capacity Backing (Hide)2'!BB$67:BB$81,1,0)</f>
        <v>0</v>
      </c>
      <c r="CC71">
        <f t="array" ref="CC71">IF($J71:$X71='Capacity Backing (Hide)2'!BC$67:BC$81,1,0)</f>
        <v>0</v>
      </c>
      <c r="CD71">
        <f t="array" ref="CD71">IF($J71:$X71='Capacity Backing (Hide)2'!BD$67:BD$81,1,0)</f>
        <v>0</v>
      </c>
      <c r="CE71">
        <f t="array" ref="CE71">IF($J71:$X71='Capacity Backing (Hide)2'!BE$67:BE$81,1,0)</f>
        <v>0</v>
      </c>
      <c r="CF71">
        <f t="array" ref="CF71">IF($J71:$X71='Capacity Backing (Hide)2'!BF$67:BF$81,1,0)</f>
        <v>0</v>
      </c>
      <c r="CG71">
        <f t="array" ref="CG71">IF($J71:$X71='Capacity Backing (Hide)2'!BG$67:BG$81,1,0)</f>
        <v>0</v>
      </c>
      <c r="CH71">
        <f t="array" ref="CH71">IF($J71:$X71='Capacity Backing (Hide)2'!BH$67:BH$81,1,0)</f>
        <v>0</v>
      </c>
      <c r="CI71">
        <f t="array" ref="CI71">IF($J71:$X71='Capacity Backing (Hide)2'!BI$67:BI$81,1,0)</f>
        <v>0</v>
      </c>
      <c r="CJ71">
        <f t="array" ref="CJ71">IF($J71:$X71='Capacity Backing (Hide)2'!BJ$67:BJ$81,1,0)</f>
        <v>0</v>
      </c>
      <c r="CK71">
        <f t="array" ref="CK71">IF($J71:$X71='Capacity Backing (Hide)2'!BK$67:BK$81,1,0)</f>
        <v>0</v>
      </c>
      <c r="CL71">
        <f t="array" ref="CL71">IF($J71:$X71='Capacity Backing (Hide)2'!BL$67:BL$81,1,0)</f>
        <v>0</v>
      </c>
      <c r="CM71">
        <f t="array" ref="CM71">IF($J71:$X71='Capacity Backing (Hide)2'!BM$67:BM$81,1,0)</f>
        <v>0</v>
      </c>
      <c r="CN71">
        <f t="array" ref="CN71">IF($J71:$X71='Capacity Backing (Hide)2'!BN$67:BN$81,1,0)</f>
        <v>0</v>
      </c>
      <c r="CO71">
        <f t="array" ref="CO71">IF($J71:$X71='Capacity Backing (Hide)2'!BO$67:BO$81,1,0)</f>
        <v>0</v>
      </c>
      <c r="CP71">
        <f t="array" ref="CP71">IF($J71:$X71='Capacity Backing (Hide)2'!BP$67:BP$81,1,0)</f>
        <v>0</v>
      </c>
      <c r="CQ71">
        <f t="array" ref="CQ71">IF($J71:$X71='Capacity Backing (Hide)2'!BQ$67:BQ$81,1,0)</f>
        <v>0</v>
      </c>
      <c r="CR71">
        <f t="array" ref="CR71">IF($J71:$X71='Capacity Backing (Hide)2'!BR$67:BR$81,1,0)</f>
        <v>0</v>
      </c>
      <c r="CS71">
        <f t="array" ref="CS71">IF($J71:$X71='Capacity Backing (Hide)2'!BS$67:BS$81,1,0)</f>
        <v>0</v>
      </c>
      <c r="CT71">
        <f t="array" ref="CT71">IF($J71:$X71='Capacity Backing (Hide)2'!BT$67:BT$81,1,0)</f>
        <v>0</v>
      </c>
      <c r="CU71">
        <f t="array" ref="CU71">IF($J71:$X71='Capacity Backing (Hide)2'!BU$67:BU$81,1,0)</f>
        <v>0</v>
      </c>
      <c r="CV71">
        <f t="array" ref="CV71">IF($J71:$X71='Capacity Backing (Hide)2'!BV$67:BV$81,1,0)</f>
        <v>0</v>
      </c>
      <c r="CW71">
        <f t="array" ref="CW71">IF($J71:$X71='Capacity Backing (Hide)2'!BW$67:BW$81,1,0)</f>
        <v>0</v>
      </c>
      <c r="CX71">
        <f t="array" ref="CX71">IF($J71:$X71='Capacity Backing (Hide)2'!BX$67:BX$81,1,0)</f>
        <v>0</v>
      </c>
      <c r="CY71">
        <f t="array" ref="CY71">IF($J71:$X71='Capacity Backing (Hide)2'!BY$67:BY$81,1,0)</f>
        <v>0</v>
      </c>
      <c r="CZ71">
        <f t="array" ref="CZ71">IF($J71:$X71='Capacity Backing (Hide)2'!BZ$67:BZ$81,1,0)</f>
        <v>0</v>
      </c>
      <c r="DA71">
        <f t="array" ref="DA71">IF($J71:$X71='Capacity Backing (Hide)2'!CA$67:CA$81,1,0)</f>
        <v>0</v>
      </c>
      <c r="DB71">
        <f t="array" ref="DB71">IF($J71:$X71='Capacity Backing (Hide)2'!CB$67:CB$81,1,0)</f>
        <v>0</v>
      </c>
      <c r="DC71">
        <f t="array" ref="DC71">IF($J71:$X71='Capacity Backing (Hide)2'!CC$67:CC$81,1,0)</f>
        <v>0</v>
      </c>
      <c r="DD71">
        <f t="array" ref="DD71">IF($J71:$X71='Capacity Backing (Hide)2'!CD$67:CD$81,1,0)</f>
        <v>0</v>
      </c>
      <c r="DE71">
        <f t="array" ref="DE71">IF($J71:$X71='Capacity Backing (Hide)2'!CE$67:CE$81,1,0)</f>
        <v>0</v>
      </c>
      <c r="DF71">
        <f t="array" ref="DF71">IF($J71:$X71='Capacity Backing (Hide)2'!CF$67:CF$81,1,0)</f>
        <v>0</v>
      </c>
      <c r="DG71">
        <f t="array" ref="DG71">IF($J71:$X71='Capacity Backing (Hide)2'!CG$67:CG$81,1,0)</f>
        <v>0</v>
      </c>
      <c r="DH71">
        <f t="array" ref="DH71">IF($J71:$X71='Capacity Backing (Hide)2'!CH$67:CH$81,1,0)</f>
        <v>0</v>
      </c>
      <c r="DI71">
        <f t="array" ref="DI71">IF($J71:$X71='Capacity Backing (Hide)2'!CI$67:CI$81,1,0)</f>
        <v>0</v>
      </c>
      <c r="DJ71">
        <f t="array" ref="DJ71">IF($J71:$X71='Capacity Backing (Hide)2'!CJ$67:CJ$81,1,0)</f>
        <v>0</v>
      </c>
      <c r="DK71">
        <f t="array" ref="DK71">IF($J71:$X71='Capacity Backing (Hide)2'!CK$67:CK$81,1,0)</f>
        <v>0</v>
      </c>
      <c r="DL71">
        <f t="array" ref="DL71">IF($J71:$X71='Capacity Backing (Hide)2'!CL$67:CL$81,1,0)</f>
        <v>0</v>
      </c>
      <c r="DM71">
        <f t="array" ref="DM71">IF($J71:$X71='Capacity Backing (Hide)2'!CM$67:CM$81,1,0)</f>
        <v>0</v>
      </c>
      <c r="DN71">
        <f t="array" ref="DN71">IF($J71:$X71='Capacity Backing (Hide)2'!CN$67:CN$81,1,0)</f>
        <v>0</v>
      </c>
      <c r="DO71">
        <f t="array" ref="DO71">IF($J71:$X71='Capacity Backing (Hide)2'!CO$67:CO$81,1,0)</f>
        <v>0</v>
      </c>
      <c r="DP71">
        <f t="array" ref="DP71">IF($J71:$X71='Capacity Backing (Hide)2'!CP$67:CP$81,1,0)</f>
        <v>0</v>
      </c>
      <c r="DQ71">
        <f t="array" ref="DQ71">IF($J71:$X71='Capacity Backing (Hide)2'!CQ$67:CQ$81,1,0)</f>
        <v>0</v>
      </c>
      <c r="DR71">
        <f t="array" ref="DR71">IF($J71:$X71='Capacity Backing (Hide)2'!CR$67:CR$81,1,0)</f>
        <v>0</v>
      </c>
      <c r="DS71">
        <f t="array" ref="DS71">IF($J71:$X71='Capacity Backing (Hide)2'!CS$67:CS$81,1,0)</f>
        <v>0</v>
      </c>
      <c r="DT71">
        <f t="array" ref="DT71">IF($J71:$X71='Capacity Backing (Hide)2'!CT$67:CT$81,1,0)</f>
        <v>0</v>
      </c>
      <c r="DU71">
        <f t="array" ref="DU71">IF($J71:$X71='Capacity Backing (Hide)2'!CU$67:CU$81,1,0)</f>
        <v>0</v>
      </c>
      <c r="DV71">
        <f t="array" ref="DV71">IF($J71:$X71='Capacity Backing (Hide)2'!CV$67:CV$81,1,0)</f>
        <v>0</v>
      </c>
      <c r="DW71">
        <f t="array" ref="DW71">IF($J71:$X71='Capacity Backing (Hide)2'!CW$67:CW$81,1,0)</f>
        <v>0</v>
      </c>
      <c r="DZ71">
        <f t="array" ref="DZ71">IF($J71:$X71='Capacity Backing (Hide)2'!B$203:CZ$217,1,0)</f>
        <v>0</v>
      </c>
      <c r="EA71">
        <f t="array" ref="EA71">IF($J71:$X71='Capacity Backing (Hide)2'!C$203:DA$217,1,0)</f>
        <v>0</v>
      </c>
      <c r="EB71">
        <f t="array" ref="EB71">IF($J71:$X71='Capacity Backing (Hide)2'!D$203:DB$217,1,0)</f>
        <v>0</v>
      </c>
      <c r="EC71">
        <f t="array" ref="EC71">IF($J71:$X71='Capacity Backing (Hide)2'!E$203:DC$217,1,0)</f>
        <v>0</v>
      </c>
      <c r="ED71">
        <f t="array" ref="ED71">IF($J71:$X71='Capacity Backing (Hide)2'!F$203:DD$217,1,0)</f>
        <v>0</v>
      </c>
      <c r="EE71">
        <f t="array" ref="EE71">IF($J71:$X71='Capacity Backing (Hide)2'!G$203:DE$217,1,0)</f>
        <v>0</v>
      </c>
      <c r="EF71">
        <f t="array" ref="EF71">IF($J71:$X71='Capacity Backing (Hide)2'!H$203:DF$217,1,0)</f>
        <v>0</v>
      </c>
      <c r="EG71">
        <f t="array" ref="EG71">IF($J71:$X71='Capacity Backing (Hide)2'!I$203:DG$217,1,0)</f>
        <v>0</v>
      </c>
      <c r="EH71">
        <f t="array" ref="EH71">IF($J71:$X71='Capacity Backing (Hide)2'!J$203:DH$217,1,0)</f>
        <v>0</v>
      </c>
      <c r="EI71">
        <f t="array" ref="EI71">IF($J71:$X71='Capacity Backing (Hide)2'!K$203:DI$217,1,0)</f>
        <v>0</v>
      </c>
      <c r="EJ71">
        <f t="array" ref="EJ71">IF($J71:$X71='Capacity Backing (Hide)2'!L$203:DJ$217,1,0)</f>
        <v>0</v>
      </c>
      <c r="EK71">
        <f t="array" ref="EK71">IF($J71:$X71='Capacity Backing (Hide)2'!M$203:DK$217,1,0)</f>
        <v>0</v>
      </c>
      <c r="EL71">
        <f t="array" ref="EL71">IF($J71:$X71='Capacity Backing (Hide)2'!N$203:DL$217,1,0)</f>
        <v>0</v>
      </c>
      <c r="EM71">
        <f t="array" ref="EM71">IF($J71:$X71='Capacity Backing (Hide)2'!O$203:DM$217,1,0)</f>
        <v>0</v>
      </c>
      <c r="EN71">
        <f t="array" ref="EN71">IF($J71:$X71='Capacity Backing (Hide)2'!P$203:DN$217,1,0)</f>
        <v>0</v>
      </c>
      <c r="EO71">
        <f t="array" ref="EO71">IF($J71:$X71='Capacity Backing (Hide)2'!Q$203:DO$217,1,0)</f>
        <v>0</v>
      </c>
      <c r="EP71">
        <f t="array" ref="EP71">IF($J71:$X71='Capacity Backing (Hide)2'!R$203:DP$217,1,0)</f>
        <v>0</v>
      </c>
      <c r="EQ71">
        <f t="array" ref="EQ71">IF($J71:$X71='Capacity Backing (Hide)2'!S$203:DQ$217,1,0)</f>
        <v>0</v>
      </c>
      <c r="ER71">
        <f t="array" ref="ER71">IF($J71:$X71='Capacity Backing (Hide)2'!T$203:DR$217,1,0)</f>
        <v>0</v>
      </c>
      <c r="ES71">
        <f t="array" ref="ES71">IF($J71:$X71='Capacity Backing (Hide)2'!U$203:DS$217,1,0)</f>
        <v>0</v>
      </c>
      <c r="ET71">
        <f t="array" ref="ET71">IF($J71:$X71='Capacity Backing (Hide)2'!V$203:DT$217,1,0)</f>
        <v>0</v>
      </c>
      <c r="EU71">
        <f t="array" ref="EU71">IF($J71:$X71='Capacity Backing (Hide)2'!W$203:DU$217,1,0)</f>
        <v>0</v>
      </c>
      <c r="EV71">
        <f t="array" ref="EV71">IF($J71:$X71='Capacity Backing (Hide)2'!X$203:DV$217,1,0)</f>
        <v>0</v>
      </c>
      <c r="EW71">
        <f t="array" ref="EW71">IF($J71:$X71='Capacity Backing (Hide)2'!Y$203:DW$217,1,0)</f>
        <v>0</v>
      </c>
      <c r="EX71">
        <f t="array" ref="EX71">IF($J71:$X71='Capacity Backing (Hide)2'!Z$203:DX$217,1,0)</f>
        <v>0</v>
      </c>
      <c r="EY71">
        <f t="array" ref="EY71">IF($J71:$X71='Capacity Backing (Hide)2'!AA$203:DY$217,1,0)</f>
        <v>0</v>
      </c>
      <c r="EZ71">
        <f t="array" ref="EZ71">IF($J71:$X71='Capacity Backing (Hide)2'!AB$203:DZ$217,1,0)</f>
        <v>0</v>
      </c>
      <c r="FA71">
        <f t="array" ref="FA71">IF($J71:$X71='Capacity Backing (Hide)2'!AC$203:EA$217,1,0)</f>
        <v>0</v>
      </c>
      <c r="FB71">
        <f t="array" ref="FB71">IF($J71:$X71='Capacity Backing (Hide)2'!AD$203:EB$217,1,0)</f>
        <v>0</v>
      </c>
      <c r="FC71">
        <f t="array" ref="FC71">IF($J71:$X71='Capacity Backing (Hide)2'!AE$203:EC$217,1,0)</f>
        <v>0</v>
      </c>
      <c r="FD71">
        <f t="array" ref="FD71">IF($J71:$X71='Capacity Backing (Hide)2'!AF$203:ED$217,1,0)</f>
        <v>0</v>
      </c>
      <c r="FE71">
        <f t="array" ref="FE71">IF($J71:$X71='Capacity Backing (Hide)2'!AG$203:EE$217,1,0)</f>
        <v>0</v>
      </c>
      <c r="FF71">
        <f t="array" ref="FF71">IF($J71:$X71='Capacity Backing (Hide)2'!AH$203:EF$217,1,0)</f>
        <v>0</v>
      </c>
      <c r="FG71">
        <f t="array" ref="FG71">IF($J71:$X71='Capacity Backing (Hide)2'!AI$203:EG$217,1,0)</f>
        <v>0</v>
      </c>
      <c r="FH71">
        <f t="array" ref="FH71">IF($J71:$X71='Capacity Backing (Hide)2'!AJ$203:EH$217,1,0)</f>
        <v>0</v>
      </c>
      <c r="FI71">
        <f t="array" ref="FI71">IF($J71:$X71='Capacity Backing (Hide)2'!AK$203:EI$217,1,0)</f>
        <v>0</v>
      </c>
      <c r="FJ71">
        <f t="array" ref="FJ71">IF($J71:$X71='Capacity Backing (Hide)2'!AL$203:EJ$217,1,0)</f>
        <v>0</v>
      </c>
      <c r="FK71">
        <f t="array" ref="FK71">IF($J71:$X71='Capacity Backing (Hide)2'!AM$203:EK$217,1,0)</f>
        <v>0</v>
      </c>
      <c r="FL71">
        <f t="array" ref="FL71">IF($J71:$X71='Capacity Backing (Hide)2'!AN$203:EL$217,1,0)</f>
        <v>0</v>
      </c>
      <c r="FM71">
        <f t="array" ref="FM71">IF($J71:$X71='Capacity Backing (Hide)2'!AO$203:EM$217,1,0)</f>
        <v>0</v>
      </c>
      <c r="FN71">
        <f t="array" ref="FN71">IF($J71:$X71='Capacity Backing (Hide)2'!AP$203:EN$217,1,0)</f>
        <v>0</v>
      </c>
      <c r="FO71">
        <f t="array" ref="FO71">IF($J71:$X71='Capacity Backing (Hide)2'!AQ$203:EO$217,1,0)</f>
        <v>0</v>
      </c>
      <c r="FP71">
        <f t="array" ref="FP71">IF($J71:$X71='Capacity Backing (Hide)2'!AR$203:EP$217,1,0)</f>
        <v>0</v>
      </c>
      <c r="FQ71">
        <f t="array" ref="FQ71">IF($J71:$X71='Capacity Backing (Hide)2'!AS$203:EQ$217,1,0)</f>
        <v>0</v>
      </c>
      <c r="FR71">
        <f t="array" ref="FR71">IF($J71:$X71='Capacity Backing (Hide)2'!AT$203:ER$217,1,0)</f>
        <v>0</v>
      </c>
      <c r="FS71">
        <f t="array" ref="FS71">IF($J71:$X71='Capacity Backing (Hide)2'!AU$203:ES$217,1,0)</f>
        <v>0</v>
      </c>
      <c r="FT71">
        <f t="array" ref="FT71">IF($J71:$X71='Capacity Backing (Hide)2'!AV$203:ET$217,1,0)</f>
        <v>0</v>
      </c>
      <c r="FU71">
        <f t="array" ref="FU71">IF($J71:$X71='Capacity Backing (Hide)2'!AW$203:EU$217,1,0)</f>
        <v>0</v>
      </c>
      <c r="FV71">
        <f t="array" ref="FV71">IF($J71:$X71='Capacity Backing (Hide)2'!AX$203:EV$217,1,0)</f>
        <v>0</v>
      </c>
      <c r="FW71">
        <f t="array" ref="FW71">IF($J71:$X71='Capacity Backing (Hide)2'!AY$203:EW$217,1,0)</f>
        <v>0</v>
      </c>
      <c r="FX71">
        <f t="array" ref="FX71">IF($J71:$X71='Capacity Backing (Hide)2'!AZ$203:EX$217,1,0)</f>
        <v>0</v>
      </c>
      <c r="FY71">
        <f t="array" ref="FY71">IF($J71:$X71='Capacity Backing (Hide)2'!BA$203:EY$217,1,0)</f>
        <v>0</v>
      </c>
      <c r="FZ71">
        <f t="array" ref="FZ71">IF($J71:$X71='Capacity Backing (Hide)2'!BB$203:EZ$217,1,0)</f>
        <v>0</v>
      </c>
      <c r="GA71">
        <f t="array" ref="GA71">IF($J71:$X71='Capacity Backing (Hide)2'!BC$203:FA$217,1,0)</f>
        <v>0</v>
      </c>
      <c r="GB71">
        <f t="array" ref="GB71">IF($J71:$X71='Capacity Backing (Hide)2'!BD$203:FB$217,1,0)</f>
        <v>0</v>
      </c>
      <c r="GC71">
        <f t="array" ref="GC71">IF($J71:$X71='Capacity Backing (Hide)2'!BE$203:FC$217,1,0)</f>
        <v>0</v>
      </c>
      <c r="GD71">
        <f t="array" ref="GD71">IF($J71:$X71='Capacity Backing (Hide)2'!BF$203:FD$217,1,0)</f>
        <v>0</v>
      </c>
      <c r="GE71">
        <f t="array" ref="GE71">IF($J71:$X71='Capacity Backing (Hide)2'!BG$203:FE$217,1,0)</f>
        <v>0</v>
      </c>
      <c r="GF71">
        <f t="array" ref="GF71">IF($J71:$X71='Capacity Backing (Hide)2'!BH$203:FF$217,1,0)</f>
        <v>0</v>
      </c>
      <c r="GG71">
        <f t="array" ref="GG71">IF($J71:$X71='Capacity Backing (Hide)2'!BI$203:FG$217,1,0)</f>
        <v>0</v>
      </c>
      <c r="GH71">
        <f t="array" ref="GH71">IF($J71:$X71='Capacity Backing (Hide)2'!BJ$203:FH$217,1,0)</f>
        <v>0</v>
      </c>
      <c r="GI71">
        <f t="array" ref="GI71">IF($J71:$X71='Capacity Backing (Hide)2'!BK$203:FI$217,1,0)</f>
        <v>0</v>
      </c>
      <c r="GJ71">
        <f t="array" ref="GJ71">IF($J71:$X71='Capacity Backing (Hide)2'!BL$203:FJ$217,1,0)</f>
        <v>0</v>
      </c>
      <c r="GK71">
        <f t="array" ref="GK71">IF($J71:$X71='Capacity Backing (Hide)2'!BM$203:FK$217,1,0)</f>
        <v>0</v>
      </c>
      <c r="GL71">
        <f t="array" ref="GL71">IF($J71:$X71='Capacity Backing (Hide)2'!BN$203:FL$217,1,0)</f>
        <v>0</v>
      </c>
      <c r="GM71">
        <f t="array" ref="GM71">IF($J71:$X71='Capacity Backing (Hide)2'!BO$203:FM$217,1,0)</f>
        <v>0</v>
      </c>
      <c r="GN71">
        <f t="array" ref="GN71">IF($J71:$X71='Capacity Backing (Hide)2'!BP$203:FN$217,1,0)</f>
        <v>0</v>
      </c>
      <c r="GO71">
        <f t="array" ref="GO71">IF($J71:$X71='Capacity Backing (Hide)2'!BQ$203:FO$217,1,0)</f>
        <v>0</v>
      </c>
      <c r="GP71">
        <f t="array" ref="GP71">IF($J71:$X71='Capacity Backing (Hide)2'!BR$203:FP$217,1,0)</f>
        <v>0</v>
      </c>
      <c r="GQ71">
        <f t="array" ref="GQ71">IF($J71:$X71='Capacity Backing (Hide)2'!BS$203:FQ$217,1,0)</f>
        <v>0</v>
      </c>
      <c r="GR71">
        <f t="array" ref="GR71">IF($J71:$X71='Capacity Backing (Hide)2'!BT$203:FR$217,1,0)</f>
        <v>0</v>
      </c>
      <c r="GS71">
        <f t="array" ref="GS71">IF($J71:$X71='Capacity Backing (Hide)2'!BU$203:FS$217,1,0)</f>
        <v>0</v>
      </c>
      <c r="GT71">
        <f t="array" ref="GT71">IF($J71:$X71='Capacity Backing (Hide)2'!BV$203:FT$217,1,0)</f>
        <v>0</v>
      </c>
      <c r="GU71">
        <f t="array" ref="GU71">IF($J71:$X71='Capacity Backing (Hide)2'!BW$203:FU$217,1,0)</f>
        <v>0</v>
      </c>
      <c r="GV71">
        <f t="array" ref="GV71">IF($J71:$X71='Capacity Backing (Hide)2'!BX$203:FV$217,1,0)</f>
        <v>0</v>
      </c>
      <c r="GW71">
        <f t="array" ref="GW71">IF($J71:$X71='Capacity Backing (Hide)2'!BY$203:FW$217,1,0)</f>
        <v>0</v>
      </c>
      <c r="GX71">
        <f t="array" ref="GX71">IF($J71:$X71='Capacity Backing (Hide)2'!BZ$203:FX$217,1,0)</f>
        <v>0</v>
      </c>
      <c r="GY71">
        <f t="array" ref="GY71">IF($J71:$X71='Capacity Backing (Hide)2'!CA$203:FY$217,1,0)</f>
        <v>0</v>
      </c>
      <c r="GZ71">
        <f t="array" ref="GZ71">IF($J71:$X71='Capacity Backing (Hide)2'!CB$203:FZ$217,1,0)</f>
        <v>0</v>
      </c>
      <c r="HA71">
        <f t="array" ref="HA71">IF($J71:$X71='Capacity Backing (Hide)2'!CC$203:GA$217,1,0)</f>
        <v>0</v>
      </c>
      <c r="HB71">
        <f t="array" ref="HB71">IF($J71:$X71='Capacity Backing (Hide)2'!CD$203:GB$217,1,0)</f>
        <v>0</v>
      </c>
      <c r="HC71">
        <f t="array" ref="HC71">IF($J71:$X71='Capacity Backing (Hide)2'!CE$203:GC$217,1,0)</f>
        <v>0</v>
      </c>
      <c r="HD71">
        <f t="array" ref="HD71">IF($J71:$X71='Capacity Backing (Hide)2'!CF$203:GD$217,1,0)</f>
        <v>0</v>
      </c>
      <c r="HE71">
        <f t="array" ref="HE71">IF($J71:$X71='Capacity Backing (Hide)2'!CG$203:GE$217,1,0)</f>
        <v>0</v>
      </c>
      <c r="HF71">
        <f t="array" ref="HF71">IF($J71:$X71='Capacity Backing (Hide)2'!CH$203:GF$217,1,0)</f>
        <v>0</v>
      </c>
      <c r="HG71">
        <f t="array" ref="HG71">IF($J71:$X71='Capacity Backing (Hide)2'!CI$203:GG$217,1,0)</f>
        <v>0</v>
      </c>
      <c r="HH71">
        <f t="array" ref="HH71">IF($J71:$X71='Capacity Backing (Hide)2'!CJ$203:GH$217,1,0)</f>
        <v>0</v>
      </c>
      <c r="HI71">
        <f t="array" ref="HI71">IF($J71:$X71='Capacity Backing (Hide)2'!CK$203:GI$217,1,0)</f>
        <v>0</v>
      </c>
      <c r="HJ71">
        <f t="array" ref="HJ71">IF($J71:$X71='Capacity Backing (Hide)2'!CL$203:GJ$217,1,0)</f>
        <v>0</v>
      </c>
      <c r="HK71">
        <f t="array" ref="HK71">IF($J71:$X71='Capacity Backing (Hide)2'!CM$203:GK$217,1,0)</f>
        <v>0</v>
      </c>
      <c r="HL71">
        <f t="array" ref="HL71">IF($J71:$X71='Capacity Backing (Hide)2'!CN$203:GL$217,1,0)</f>
        <v>0</v>
      </c>
      <c r="HM71">
        <f t="array" ref="HM71">IF($J71:$X71='Capacity Backing (Hide)2'!CO$203:GM$217,1,0)</f>
        <v>0</v>
      </c>
      <c r="HN71">
        <f t="array" ref="HN71">IF($J71:$X71='Capacity Backing (Hide)2'!CP$203:GN$217,1,0)</f>
        <v>0</v>
      </c>
      <c r="HO71">
        <f t="array" ref="HO71">IF($J71:$X71='Capacity Backing (Hide)2'!CQ$203:GO$217,1,0)</f>
        <v>0</v>
      </c>
      <c r="HP71">
        <f t="array" ref="HP71">IF($J71:$X71='Capacity Backing (Hide)2'!CR$203:GP$217,1,0)</f>
        <v>0</v>
      </c>
      <c r="HQ71">
        <f t="array" ref="HQ71">IF($J71:$X71='Capacity Backing (Hide)2'!CS$203:GQ$217,1,0)</f>
        <v>0</v>
      </c>
      <c r="HR71">
        <f t="array" ref="HR71">IF($J71:$X71='Capacity Backing (Hide)2'!CT$203:GR$217,1,0)</f>
        <v>0</v>
      </c>
      <c r="HS71">
        <f t="array" ref="HS71">IF($J71:$X71='Capacity Backing (Hide)2'!CU$203:GS$217,1,0)</f>
        <v>0</v>
      </c>
      <c r="HT71">
        <f t="array" ref="HT71">IF($J71:$X71='Capacity Backing (Hide)2'!CV$203:GT$217,1,0)</f>
        <v>0</v>
      </c>
      <c r="HU71">
        <f t="array" ref="HU71">IF($J71:$X71='Capacity Backing (Hide)2'!CW$203:GU$217,1,0)</f>
        <v>0</v>
      </c>
      <c r="HX71" s="224">
        <f>'Capacity Backing (Hide)2'!B$3*(AB71/MAX(1,SUMIFS('Treatment Backing (Hide)'!$B$110:$B$124,'Capacity Backing (Hide)2'!B$67:B$81,"X")))</f>
        <v>0</v>
      </c>
      <c r="HY71" s="224">
        <f>'Capacity Backing (Hide)2'!C$3*(AC71/MAX(1,SUMIFS('Treatment Backing (Hide)'!$B$110:$B$124,'Capacity Backing (Hide)2'!C$67:C$81,"X")))</f>
        <v>0</v>
      </c>
      <c r="HZ71" s="224">
        <f>'Capacity Backing (Hide)2'!D$3*(AD71/MAX(1,SUMIFS('Treatment Backing (Hide)'!$B$110:$B$124,'Capacity Backing (Hide)2'!D$67:D$81,"X")))</f>
        <v>0</v>
      </c>
      <c r="IA71" s="224">
        <f>'Capacity Backing (Hide)2'!E$3*(AE71/MAX(1,SUMIFS('Treatment Backing (Hide)'!$B$110:$B$124,'Capacity Backing (Hide)2'!E$67:E$81,"X")))</f>
        <v>0</v>
      </c>
      <c r="IB71" s="224">
        <f>'Capacity Backing (Hide)2'!F$3*(AF71/MAX(1,SUMIFS('Treatment Backing (Hide)'!$B$110:$B$124,'Capacity Backing (Hide)2'!F$67:F$81,"X")))</f>
        <v>0</v>
      </c>
      <c r="IC71" s="224">
        <f>'Capacity Backing (Hide)2'!G$3*(AG71/MAX(1,SUMIFS('Treatment Backing (Hide)'!$B$110:$B$124,'Capacity Backing (Hide)2'!G$67:G$81,"X")))</f>
        <v>0</v>
      </c>
      <c r="ID71" s="224">
        <f>'Capacity Backing (Hide)2'!H$3*(AH71/MAX(1,SUMIFS('Treatment Backing (Hide)'!$B$110:$B$124,'Capacity Backing (Hide)2'!H$67:H$81,"X")))</f>
        <v>0</v>
      </c>
      <c r="IE71" s="224">
        <f>'Capacity Backing (Hide)2'!I$3*(AI71/MAX(1,SUMIFS('Treatment Backing (Hide)'!$B$110:$B$124,'Capacity Backing (Hide)2'!I$67:I$81,"X")))</f>
        <v>0</v>
      </c>
      <c r="IF71" s="224">
        <f>'Capacity Backing (Hide)2'!J$3*(AJ71/MAX(1,SUMIFS('Treatment Backing (Hide)'!$B$110:$B$124,'Capacity Backing (Hide)2'!J$67:J$81,"X")))</f>
        <v>0</v>
      </c>
      <c r="IG71" s="224">
        <f>'Capacity Backing (Hide)2'!K$3*(AK71/MAX(1,SUMIFS('Treatment Backing (Hide)'!$B$110:$B$124,'Capacity Backing (Hide)2'!K$67:K$81,"X")))</f>
        <v>0</v>
      </c>
      <c r="IH71" s="224">
        <f>'Capacity Backing (Hide)2'!L$3*(AL71/MAX(1,SUMIFS('Treatment Backing (Hide)'!$B$110:$B$124,'Capacity Backing (Hide)2'!L$67:L$81,"X")))</f>
        <v>0</v>
      </c>
      <c r="II71" s="224">
        <f>'Capacity Backing (Hide)2'!M$3*(AM71/MAX(1,SUMIFS('Treatment Backing (Hide)'!$B$110:$B$124,'Capacity Backing (Hide)2'!M$67:M$81,"X")))</f>
        <v>0</v>
      </c>
      <c r="IJ71" s="224">
        <f>'Capacity Backing (Hide)2'!N$3*(AN71/MAX(1,SUMIFS('Treatment Backing (Hide)'!$B$110:$B$124,'Capacity Backing (Hide)2'!N$67:N$81,"X")))</f>
        <v>0</v>
      </c>
      <c r="IK71" s="224">
        <f>'Capacity Backing (Hide)2'!O$3*(AO71/MAX(1,SUMIFS('Treatment Backing (Hide)'!$B$110:$B$124,'Capacity Backing (Hide)2'!O$67:O$81,"X")))</f>
        <v>0</v>
      </c>
      <c r="IL71" s="224">
        <f>'Capacity Backing (Hide)2'!P$3*(AP71/MAX(1,SUMIFS('Treatment Backing (Hide)'!$B$110:$B$124,'Capacity Backing (Hide)2'!P$67:P$81,"X")))</f>
        <v>0</v>
      </c>
      <c r="IM71" s="224">
        <f>'Capacity Backing (Hide)2'!Q$3*(AQ71/MAX(1,SUMIFS('Treatment Backing (Hide)'!$B$110:$B$124,'Capacity Backing (Hide)2'!Q$67:Q$81,"X")))</f>
        <v>0</v>
      </c>
      <c r="IN71" s="224">
        <f>'Capacity Backing (Hide)2'!R$3*(AR71/MAX(1,SUMIFS('Treatment Backing (Hide)'!$B$110:$B$124,'Capacity Backing (Hide)2'!R$67:R$81,"X")))</f>
        <v>0</v>
      </c>
      <c r="IO71" s="224">
        <f>'Capacity Backing (Hide)2'!S$3*(AS71/MAX(1,SUMIFS('Treatment Backing (Hide)'!$B$110:$B$124,'Capacity Backing (Hide)2'!S$67:S$81,"X")))</f>
        <v>0</v>
      </c>
      <c r="IP71" s="224">
        <f>'Capacity Backing (Hide)2'!T$3*(AT71/MAX(1,SUMIFS('Treatment Backing (Hide)'!$B$110:$B$124,'Capacity Backing (Hide)2'!T$67:T$81,"X")))</f>
        <v>0</v>
      </c>
      <c r="IQ71" s="224">
        <f>'Capacity Backing (Hide)2'!U$3*(AU71/MAX(1,SUMIFS('Treatment Backing (Hide)'!$B$110:$B$124,'Capacity Backing (Hide)2'!U$67:U$81,"X")))</f>
        <v>0</v>
      </c>
      <c r="IR71" s="224">
        <f>'Capacity Backing (Hide)2'!V$3*(AV71/MAX(1,SUMIFS('Treatment Backing (Hide)'!$B$110:$B$124,'Capacity Backing (Hide)2'!V$67:V$81,"X")))</f>
        <v>0</v>
      </c>
      <c r="IS71" s="224">
        <f>'Capacity Backing (Hide)2'!W$3*(AW71/MAX(1,SUMIFS('Treatment Backing (Hide)'!$B$110:$B$124,'Capacity Backing (Hide)2'!W$67:W$81,"X")))</f>
        <v>0</v>
      </c>
      <c r="IT71" s="224">
        <f>'Capacity Backing (Hide)2'!X$3*(AX71/MAX(1,SUMIFS('Treatment Backing (Hide)'!$B$110:$B$124,'Capacity Backing (Hide)2'!X$67:X$81,"X")))</f>
        <v>0</v>
      </c>
      <c r="IU71" s="224">
        <f>'Capacity Backing (Hide)2'!Y$3*(AY71/MAX(1,SUMIFS('Treatment Backing (Hide)'!$B$110:$B$124,'Capacity Backing (Hide)2'!Y$67:Y$81,"X")))</f>
        <v>0</v>
      </c>
      <c r="IV71" s="224">
        <f>'Capacity Backing (Hide)2'!Z$3*(AZ71/MAX(1,SUMIFS('Treatment Backing (Hide)'!$B$110:$B$124,'Capacity Backing (Hide)2'!Z$67:Z$81,"X")))</f>
        <v>0</v>
      </c>
      <c r="IW71" s="224">
        <f>'Capacity Backing (Hide)2'!AA$3*(BA71/MAX(1,SUMIFS('Treatment Backing (Hide)'!$B$110:$B$124,'Capacity Backing (Hide)2'!AA$67:AA$81,"X")))</f>
        <v>0</v>
      </c>
      <c r="IX71" s="224">
        <f>'Capacity Backing (Hide)2'!AB$3*(BB71/MAX(1,SUMIFS('Treatment Backing (Hide)'!$B$110:$B$124,'Capacity Backing (Hide)2'!AB$67:AB$81,"X")))</f>
        <v>0</v>
      </c>
      <c r="IY71" s="224">
        <f>'Capacity Backing (Hide)2'!AC$3*(BC71/MAX(1,SUMIFS('Treatment Backing (Hide)'!$B$110:$B$124,'Capacity Backing (Hide)2'!AC$67:AC$81,"X")))</f>
        <v>0</v>
      </c>
      <c r="IZ71" s="224">
        <f>'Capacity Backing (Hide)2'!AD$3*(BD71/MAX(1,SUMIFS('Treatment Backing (Hide)'!$B$110:$B$124,'Capacity Backing (Hide)2'!AD$67:AD$81,"X")))</f>
        <v>0</v>
      </c>
      <c r="JA71" s="224">
        <f>'Capacity Backing (Hide)2'!AE$3*(BE71/MAX(1,SUMIFS('Treatment Backing (Hide)'!$B$110:$B$124,'Capacity Backing (Hide)2'!AE$67:AE$81,"X")))</f>
        <v>0</v>
      </c>
      <c r="JB71" s="224">
        <f>'Capacity Backing (Hide)2'!AF$3*(BF71/MAX(1,SUMIFS('Treatment Backing (Hide)'!$B$110:$B$124,'Capacity Backing (Hide)2'!AF$67:AF$81,"X")))</f>
        <v>0</v>
      </c>
      <c r="JC71" s="224">
        <f>'Capacity Backing (Hide)2'!AG$3*(BG71/MAX(1,SUMIFS('Treatment Backing (Hide)'!$B$110:$B$124,'Capacity Backing (Hide)2'!AG$67:AG$81,"X")))</f>
        <v>0</v>
      </c>
      <c r="JD71" s="224">
        <f>'Capacity Backing (Hide)2'!AH$3*(BH71/MAX(1,SUMIFS('Treatment Backing (Hide)'!$B$110:$B$124,'Capacity Backing (Hide)2'!AH$67:AH$81,"X")))</f>
        <v>0</v>
      </c>
      <c r="JE71" s="224">
        <f>'Capacity Backing (Hide)2'!AI$3*(BI71/MAX(1,SUMIFS('Treatment Backing (Hide)'!$B$110:$B$124,'Capacity Backing (Hide)2'!AI$67:AI$81,"X")))</f>
        <v>0</v>
      </c>
      <c r="JF71" s="224">
        <f>'Capacity Backing (Hide)2'!AJ$3*(BJ71/MAX(1,SUMIFS('Treatment Backing (Hide)'!$B$110:$B$124,'Capacity Backing (Hide)2'!AJ$67:AJ$81,"X")))</f>
        <v>0</v>
      </c>
      <c r="JG71" s="224">
        <f>'Capacity Backing (Hide)2'!AK$3*(BK71/MAX(1,SUMIFS('Treatment Backing (Hide)'!$B$110:$B$124,'Capacity Backing (Hide)2'!AK$67:AK$81,"X")))</f>
        <v>0</v>
      </c>
      <c r="JH71" s="224">
        <f>'Capacity Backing (Hide)2'!AL$3*(BL71/MAX(1,SUMIFS('Treatment Backing (Hide)'!$B$110:$B$124,'Capacity Backing (Hide)2'!AL$67:AL$81,"X")))</f>
        <v>0</v>
      </c>
      <c r="JI71" s="224">
        <f>'Capacity Backing (Hide)2'!AM$3*(BM71/MAX(1,SUMIFS('Treatment Backing (Hide)'!$B$110:$B$124,'Capacity Backing (Hide)2'!AM$67:AM$81,"X")))</f>
        <v>0</v>
      </c>
      <c r="JJ71" s="224">
        <f>'Capacity Backing (Hide)2'!AN$3*(BN71/MAX(1,SUMIFS('Treatment Backing (Hide)'!$B$110:$B$124,'Capacity Backing (Hide)2'!AN$67:AN$81,"X")))</f>
        <v>0</v>
      </c>
      <c r="JK71" s="224">
        <f>'Capacity Backing (Hide)2'!AO$3*(BO71/MAX(1,SUMIFS('Treatment Backing (Hide)'!$B$110:$B$124,'Capacity Backing (Hide)2'!AO$67:AO$81,"X")))</f>
        <v>0</v>
      </c>
      <c r="JL71" s="224">
        <f>'Capacity Backing (Hide)2'!AP$3*(BP71/MAX(1,SUMIFS('Treatment Backing (Hide)'!$B$110:$B$124,'Capacity Backing (Hide)2'!AP$67:AP$81,"X")))</f>
        <v>0</v>
      </c>
      <c r="JM71" s="224">
        <f>'Capacity Backing (Hide)2'!AQ$3*(BQ71/MAX(1,SUMIFS('Treatment Backing (Hide)'!$B$110:$B$124,'Capacity Backing (Hide)2'!AQ$67:AQ$81,"X")))</f>
        <v>0</v>
      </c>
      <c r="JN71" s="224">
        <f>'Capacity Backing (Hide)2'!AR$3*(BR71/MAX(1,SUMIFS('Treatment Backing (Hide)'!$B$110:$B$124,'Capacity Backing (Hide)2'!AR$67:AR$81,"X")))</f>
        <v>0</v>
      </c>
      <c r="JO71" s="224">
        <f>'Capacity Backing (Hide)2'!AS$3*(BS71/MAX(1,SUMIFS('Treatment Backing (Hide)'!$B$110:$B$124,'Capacity Backing (Hide)2'!AS$67:AS$81,"X")))</f>
        <v>0</v>
      </c>
      <c r="JP71" s="224">
        <f>'Capacity Backing (Hide)2'!AT$3*(BT71/MAX(1,SUMIFS('Treatment Backing (Hide)'!$B$110:$B$124,'Capacity Backing (Hide)2'!AT$67:AT$81,"X")))</f>
        <v>0</v>
      </c>
      <c r="JQ71" s="224">
        <f>'Capacity Backing (Hide)2'!AU$3*(BU71/MAX(1,SUMIFS('Treatment Backing (Hide)'!$B$110:$B$124,'Capacity Backing (Hide)2'!AU$67:AU$81,"X")))</f>
        <v>0</v>
      </c>
      <c r="JR71" s="224">
        <f>'Capacity Backing (Hide)2'!AV$3*(BV71/MAX(1,SUMIFS('Treatment Backing (Hide)'!$B$110:$B$124,'Capacity Backing (Hide)2'!AV$67:AV$81,"X")))</f>
        <v>0</v>
      </c>
      <c r="JS71" s="224">
        <f>'Capacity Backing (Hide)2'!AW$3*(BW71/MAX(1,SUMIFS('Treatment Backing (Hide)'!$B$110:$B$124,'Capacity Backing (Hide)2'!AW$67:AW$81,"X")))</f>
        <v>0</v>
      </c>
      <c r="JT71" s="224">
        <f>'Capacity Backing (Hide)2'!AX$3*(BX71/MAX(1,SUMIFS('Treatment Backing (Hide)'!$B$110:$B$124,'Capacity Backing (Hide)2'!AX$67:AX$81,"X")))</f>
        <v>0</v>
      </c>
      <c r="JU71" s="224">
        <f>'Capacity Backing (Hide)2'!AY$3*(BY71/MAX(1,SUMIFS('Treatment Backing (Hide)'!$B$110:$B$124,'Capacity Backing (Hide)2'!AY$67:AY$81,"X")))</f>
        <v>0</v>
      </c>
      <c r="JV71" s="224">
        <f>'Capacity Backing (Hide)2'!AZ$3*(BZ71/MAX(1,SUMIFS('Treatment Backing (Hide)'!$B$110:$B$124,'Capacity Backing (Hide)2'!AZ$67:AZ$81,"X")))</f>
        <v>0</v>
      </c>
      <c r="JW71" s="224">
        <f>'Capacity Backing (Hide)2'!BA$3*(CA71/MAX(1,SUMIFS('Treatment Backing (Hide)'!$B$110:$B$124,'Capacity Backing (Hide)2'!BA$67:BA$81,"X")))</f>
        <v>0</v>
      </c>
      <c r="JX71" s="224">
        <f>'Capacity Backing (Hide)2'!BB$3*(CB71/MAX(1,SUMIFS('Treatment Backing (Hide)'!$B$110:$B$124,'Capacity Backing (Hide)2'!BB$67:BB$81,"X")))</f>
        <v>0</v>
      </c>
      <c r="JY71" s="224">
        <f>'Capacity Backing (Hide)2'!BC$3*(CC71/MAX(1,SUMIFS('Treatment Backing (Hide)'!$B$110:$B$124,'Capacity Backing (Hide)2'!BC$67:BC$81,"X")))</f>
        <v>0</v>
      </c>
      <c r="JZ71" s="224">
        <f>'Capacity Backing (Hide)2'!BD$3*(CD71/MAX(1,SUMIFS('Treatment Backing (Hide)'!$B$110:$B$124,'Capacity Backing (Hide)2'!BD$67:BD$81,"X")))</f>
        <v>0</v>
      </c>
      <c r="KA71" s="224">
        <f>'Capacity Backing (Hide)2'!BE$3*(CE71/MAX(1,SUMIFS('Treatment Backing (Hide)'!$B$110:$B$124,'Capacity Backing (Hide)2'!BE$67:BE$81,"X")))</f>
        <v>0</v>
      </c>
      <c r="KB71" s="224">
        <f>'Capacity Backing (Hide)2'!BF$3*(CF71/MAX(1,SUMIFS('Treatment Backing (Hide)'!$B$110:$B$124,'Capacity Backing (Hide)2'!BF$67:BF$81,"X")))</f>
        <v>0</v>
      </c>
      <c r="KC71" s="224">
        <f>'Capacity Backing (Hide)2'!BG$3*(CG71/MAX(1,SUMIFS('Treatment Backing (Hide)'!$B$110:$B$124,'Capacity Backing (Hide)2'!BG$67:BG$81,"X")))</f>
        <v>0</v>
      </c>
      <c r="KD71" s="224">
        <f>'Capacity Backing (Hide)2'!BH$3*(CH71/MAX(1,SUMIFS('Treatment Backing (Hide)'!$B$110:$B$124,'Capacity Backing (Hide)2'!BH$67:BH$81,"X")))</f>
        <v>0</v>
      </c>
      <c r="KE71" s="224">
        <f>'Capacity Backing (Hide)2'!BI$3*(CI71/MAX(1,SUMIFS('Treatment Backing (Hide)'!$B$110:$B$124,'Capacity Backing (Hide)2'!BI$67:BI$81,"X")))</f>
        <v>0</v>
      </c>
      <c r="KF71" s="224">
        <f>'Capacity Backing (Hide)2'!BJ$3*(CJ71/MAX(1,SUMIFS('Treatment Backing (Hide)'!$B$110:$B$124,'Capacity Backing (Hide)2'!BJ$67:BJ$81,"X")))</f>
        <v>0</v>
      </c>
      <c r="KG71" s="224">
        <f>'Capacity Backing (Hide)2'!BK$3*(CK71/MAX(1,SUMIFS('Treatment Backing (Hide)'!$B$110:$B$124,'Capacity Backing (Hide)2'!BK$67:BK$81,"X")))</f>
        <v>0</v>
      </c>
      <c r="KH71" s="224">
        <f>'Capacity Backing (Hide)2'!BL$3*(CL71/MAX(1,SUMIFS('Treatment Backing (Hide)'!$B$110:$B$124,'Capacity Backing (Hide)2'!BL$67:BL$81,"X")))</f>
        <v>0</v>
      </c>
      <c r="KI71" s="224">
        <f>'Capacity Backing (Hide)2'!BM$3*(CM71/MAX(1,SUMIFS('Treatment Backing (Hide)'!$B$110:$B$124,'Capacity Backing (Hide)2'!BM$67:BM$81,"X")))</f>
        <v>0</v>
      </c>
      <c r="KJ71" s="224">
        <f>'Capacity Backing (Hide)2'!BN$3*(CN71/MAX(1,SUMIFS('Treatment Backing (Hide)'!$B$110:$B$124,'Capacity Backing (Hide)2'!BN$67:BN$81,"X")))</f>
        <v>0</v>
      </c>
      <c r="KK71" s="224">
        <f>'Capacity Backing (Hide)2'!BO$3*(CO71/MAX(1,SUMIFS('Treatment Backing (Hide)'!$B$110:$B$124,'Capacity Backing (Hide)2'!BO$67:BO$81,"X")))</f>
        <v>0</v>
      </c>
      <c r="KL71" s="224">
        <f>'Capacity Backing (Hide)2'!BP$3*(CP71/MAX(1,SUMIFS('Treatment Backing (Hide)'!$B$110:$B$124,'Capacity Backing (Hide)2'!BP$67:BP$81,"X")))</f>
        <v>0</v>
      </c>
      <c r="KM71" s="224">
        <f>'Capacity Backing (Hide)2'!BQ$3*(CQ71/MAX(1,SUMIFS('Treatment Backing (Hide)'!$B$110:$B$124,'Capacity Backing (Hide)2'!BQ$67:BQ$81,"X")))</f>
        <v>0</v>
      </c>
      <c r="KN71" s="224">
        <f>'Capacity Backing (Hide)2'!BR$3*(CR71/MAX(1,SUMIFS('Treatment Backing (Hide)'!$B$110:$B$124,'Capacity Backing (Hide)2'!BR$67:BR$81,"X")))</f>
        <v>0</v>
      </c>
      <c r="KO71" s="224">
        <f>'Capacity Backing (Hide)2'!BS$3*(CS71/MAX(1,SUMIFS('Treatment Backing (Hide)'!$B$110:$B$124,'Capacity Backing (Hide)2'!BS$67:BS$81,"X")))</f>
        <v>0</v>
      </c>
      <c r="KP71" s="224">
        <f>'Capacity Backing (Hide)2'!BT$3*(CT71/MAX(1,SUMIFS('Treatment Backing (Hide)'!$B$110:$B$124,'Capacity Backing (Hide)2'!BT$67:BT$81,"X")))</f>
        <v>0</v>
      </c>
      <c r="KQ71" s="224">
        <f>'Capacity Backing (Hide)2'!BU$3*(CU71/MAX(1,SUMIFS('Treatment Backing (Hide)'!$B$110:$B$124,'Capacity Backing (Hide)2'!BU$67:BU$81,"X")))</f>
        <v>0</v>
      </c>
      <c r="KR71" s="224">
        <f>'Capacity Backing (Hide)2'!BV$3*(CV71/MAX(1,SUMIFS('Treatment Backing (Hide)'!$B$110:$B$124,'Capacity Backing (Hide)2'!BV$67:BV$81,"X")))</f>
        <v>0</v>
      </c>
      <c r="KS71" s="224">
        <f>'Capacity Backing (Hide)2'!BW$3*(CW71/MAX(1,SUMIFS('Treatment Backing (Hide)'!$B$110:$B$124,'Capacity Backing (Hide)2'!BW$67:BW$81,"X")))</f>
        <v>0</v>
      </c>
      <c r="KT71" s="224">
        <f>'Capacity Backing (Hide)2'!BX$3*(CX71/MAX(1,SUMIFS('Treatment Backing (Hide)'!$B$110:$B$124,'Capacity Backing (Hide)2'!BX$67:BX$81,"X")))</f>
        <v>0</v>
      </c>
      <c r="KU71" s="224">
        <f>'Capacity Backing (Hide)2'!BY$3*(CY71/MAX(1,SUMIFS('Treatment Backing (Hide)'!$B$110:$B$124,'Capacity Backing (Hide)2'!BY$67:BY$81,"X")))</f>
        <v>0</v>
      </c>
      <c r="KV71" s="224">
        <f>'Capacity Backing (Hide)2'!BZ$3*(CZ71/MAX(1,SUMIFS('Treatment Backing (Hide)'!$B$110:$B$124,'Capacity Backing (Hide)2'!BZ$67:BZ$81,"X")))</f>
        <v>0</v>
      </c>
      <c r="KW71" s="224">
        <f>'Capacity Backing (Hide)2'!CA$3*(DA71/MAX(1,SUMIFS('Treatment Backing (Hide)'!$B$110:$B$124,'Capacity Backing (Hide)2'!CA$67:CA$81,"X")))</f>
        <v>0</v>
      </c>
      <c r="KX71" s="224">
        <f>'Capacity Backing (Hide)2'!CB$3*(DB71/MAX(1,SUMIFS('Treatment Backing (Hide)'!$B$110:$B$124,'Capacity Backing (Hide)2'!CB$67:CB$81,"X")))</f>
        <v>0</v>
      </c>
      <c r="KY71" s="224">
        <f>'Capacity Backing (Hide)2'!CC$3*(DC71/MAX(1,SUMIFS('Treatment Backing (Hide)'!$B$110:$B$124,'Capacity Backing (Hide)2'!CC$67:CC$81,"X")))</f>
        <v>0</v>
      </c>
      <c r="KZ71" s="224">
        <f>'Capacity Backing (Hide)2'!CD$3*(DD71/MAX(1,SUMIFS('Treatment Backing (Hide)'!$B$110:$B$124,'Capacity Backing (Hide)2'!CD$67:CD$81,"X")))</f>
        <v>0</v>
      </c>
      <c r="LA71" s="224">
        <f>'Capacity Backing (Hide)2'!CE$3*(DE71/MAX(1,SUMIFS('Treatment Backing (Hide)'!$B$110:$B$124,'Capacity Backing (Hide)2'!CE$67:CE$81,"X")))</f>
        <v>0</v>
      </c>
      <c r="LB71" s="224">
        <f>'Capacity Backing (Hide)2'!CF$3*(DF71/MAX(1,SUMIFS('Treatment Backing (Hide)'!$B$110:$B$124,'Capacity Backing (Hide)2'!CF$67:CF$81,"X")))</f>
        <v>0</v>
      </c>
      <c r="LC71" s="224">
        <f>'Capacity Backing (Hide)2'!CG$3*(DG71/MAX(1,SUMIFS('Treatment Backing (Hide)'!$B$110:$B$124,'Capacity Backing (Hide)2'!CG$67:CG$81,"X")))</f>
        <v>0</v>
      </c>
      <c r="LD71" s="224">
        <f>'Capacity Backing (Hide)2'!CH$3*(DH71/MAX(1,SUMIFS('Treatment Backing (Hide)'!$B$110:$B$124,'Capacity Backing (Hide)2'!CH$67:CH$81,"X")))</f>
        <v>0</v>
      </c>
      <c r="LE71" s="224">
        <f>'Capacity Backing (Hide)2'!CI$3*(DI71/MAX(1,SUMIFS('Treatment Backing (Hide)'!$B$110:$B$124,'Capacity Backing (Hide)2'!CI$67:CI$81,"X")))</f>
        <v>0</v>
      </c>
      <c r="LF71" s="224">
        <f>'Capacity Backing (Hide)2'!CJ$3*(DJ71/MAX(1,SUMIFS('Treatment Backing (Hide)'!$B$110:$B$124,'Capacity Backing (Hide)2'!CJ$67:CJ$81,"X")))</f>
        <v>0</v>
      </c>
      <c r="LG71" s="224">
        <f>'Capacity Backing (Hide)2'!CK$3*(DK71/MAX(1,SUMIFS('Treatment Backing (Hide)'!$B$110:$B$124,'Capacity Backing (Hide)2'!CK$67:CK$81,"X")))</f>
        <v>0</v>
      </c>
      <c r="LH71" s="224">
        <f>'Capacity Backing (Hide)2'!CL$3*(DL71/MAX(1,SUMIFS('Treatment Backing (Hide)'!$B$110:$B$124,'Capacity Backing (Hide)2'!CL$67:CL$81,"X")))</f>
        <v>0</v>
      </c>
      <c r="LI71" s="224">
        <f>'Capacity Backing (Hide)2'!CM$3*(DM71/MAX(1,SUMIFS('Treatment Backing (Hide)'!$B$110:$B$124,'Capacity Backing (Hide)2'!CM$67:CM$81,"X")))</f>
        <v>0</v>
      </c>
      <c r="LJ71" s="224">
        <f>'Capacity Backing (Hide)2'!CN$3*(DN71/MAX(1,SUMIFS('Treatment Backing (Hide)'!$B$110:$B$124,'Capacity Backing (Hide)2'!CN$67:CN$81,"X")))</f>
        <v>0</v>
      </c>
      <c r="LK71" s="224">
        <f>'Capacity Backing (Hide)2'!CO$3*(DO71/MAX(1,SUMIFS('Treatment Backing (Hide)'!$B$110:$B$124,'Capacity Backing (Hide)2'!CO$67:CO$81,"X")))</f>
        <v>0</v>
      </c>
      <c r="LL71" s="224">
        <f>'Capacity Backing (Hide)2'!CP$3*(DP71/MAX(1,SUMIFS('Treatment Backing (Hide)'!$B$110:$B$124,'Capacity Backing (Hide)2'!CP$67:CP$81,"X")))</f>
        <v>0</v>
      </c>
      <c r="LM71" s="224">
        <f>'Capacity Backing (Hide)2'!CQ$3*(DQ71/MAX(1,SUMIFS('Treatment Backing (Hide)'!$B$110:$B$124,'Capacity Backing (Hide)2'!CQ$67:CQ$81,"X")))</f>
        <v>0</v>
      </c>
      <c r="LN71" s="224">
        <f>'Capacity Backing (Hide)2'!CR$3*(DR71/MAX(1,SUMIFS('Treatment Backing (Hide)'!$B$110:$B$124,'Capacity Backing (Hide)2'!CR$67:CR$81,"X")))</f>
        <v>0</v>
      </c>
      <c r="LO71" s="224">
        <f>'Capacity Backing (Hide)2'!CS$3*(DS71/MAX(1,SUMIFS('Treatment Backing (Hide)'!$B$110:$B$124,'Capacity Backing (Hide)2'!CS$67:CS$81,"X")))</f>
        <v>0</v>
      </c>
      <c r="LP71" s="224">
        <f>'Capacity Backing (Hide)2'!CT$3*(DT71/MAX(1,SUMIFS('Treatment Backing (Hide)'!$B$110:$B$124,'Capacity Backing (Hide)2'!CT$67:CT$81,"X")))</f>
        <v>0</v>
      </c>
      <c r="LQ71" s="224">
        <f>'Capacity Backing (Hide)2'!CU$3*(DU71/MAX(1,SUMIFS('Treatment Backing (Hide)'!$B$110:$B$124,'Capacity Backing (Hide)2'!CU$67:CU$81,"X")))</f>
        <v>0</v>
      </c>
      <c r="LR71" s="224">
        <f>'Capacity Backing (Hide)2'!CV$3*(DV71/MAX(1,SUMIFS('Treatment Backing (Hide)'!$B$110:$B$124,'Capacity Backing (Hide)2'!CV$67:CV$81,"X")))</f>
        <v>0</v>
      </c>
      <c r="LS71" s="224">
        <f>'Capacity Backing (Hide)2'!CW$3*(DW71/MAX(1,SUMIFS('Treatment Backing (Hide)'!$B$110:$B$124,'Capacity Backing (Hide)2'!CW$67:CW$81,"X")))</f>
        <v>0</v>
      </c>
      <c r="LV71">
        <f>'Capacity Backing (Hide)2'!B$139*(AB71/MAX(1,SUMIFS('Treatment Backing (Hide)'!$B$110:$B$124,'Capacity Backing (Hide)2'!B$203:B$217,"X")))</f>
        <v>0</v>
      </c>
      <c r="LW71">
        <f>'Capacity Backing (Hide)2'!C$139*(AC71/MAX(1,SUMIFS('Treatment Backing (Hide)'!$B$110:$B$124,'Capacity Backing (Hide)2'!C$203:C$217,"X")))</f>
        <v>0</v>
      </c>
      <c r="LX71">
        <f>'Capacity Backing (Hide)2'!D$139*(AD71/MAX(1,SUMIFS('Treatment Backing (Hide)'!$B$110:$B$124,'Capacity Backing (Hide)2'!D$203:D$217,"X")))</f>
        <v>0</v>
      </c>
      <c r="LY71">
        <f>'Capacity Backing (Hide)2'!E$139*(AE71/MAX(1,SUMIFS('Treatment Backing (Hide)'!$B$110:$B$124,'Capacity Backing (Hide)2'!E$203:E$217,"X")))</f>
        <v>0</v>
      </c>
      <c r="LZ71">
        <f>'Capacity Backing (Hide)2'!F$139*(AF71/MAX(1,SUMIFS('Treatment Backing (Hide)'!$B$110:$B$124,'Capacity Backing (Hide)2'!F$203:F$217,"X")))</f>
        <v>0</v>
      </c>
      <c r="MA71">
        <f>'Capacity Backing (Hide)2'!G$139*(AG71/MAX(1,SUMIFS('Treatment Backing (Hide)'!$B$110:$B$124,'Capacity Backing (Hide)2'!G$203:G$217,"X")))</f>
        <v>0</v>
      </c>
      <c r="MB71">
        <f>'Capacity Backing (Hide)2'!H$139*(AH71/MAX(1,SUMIFS('Treatment Backing (Hide)'!$B$110:$B$124,'Capacity Backing (Hide)2'!H$203:H$217,"X")))</f>
        <v>0</v>
      </c>
      <c r="MC71">
        <f>'Capacity Backing (Hide)2'!I$139*(AI71/MAX(1,SUMIFS('Treatment Backing (Hide)'!$B$110:$B$124,'Capacity Backing (Hide)2'!I$203:I$217,"X")))</f>
        <v>0</v>
      </c>
      <c r="MD71">
        <f>'Capacity Backing (Hide)2'!J$139*(AJ71/MAX(1,SUMIFS('Treatment Backing (Hide)'!$B$110:$B$124,'Capacity Backing (Hide)2'!J$203:J$217,"X")))</f>
        <v>0</v>
      </c>
      <c r="ME71">
        <f>'Capacity Backing (Hide)2'!K$139*(AK71/MAX(1,SUMIFS('Treatment Backing (Hide)'!$B$110:$B$124,'Capacity Backing (Hide)2'!K$203:K$217,"X")))</f>
        <v>0</v>
      </c>
      <c r="MF71">
        <f>'Capacity Backing (Hide)2'!L$139*(AL71/MAX(1,SUMIFS('Treatment Backing (Hide)'!$B$110:$B$124,'Capacity Backing (Hide)2'!L$203:L$217,"X")))</f>
        <v>0</v>
      </c>
      <c r="MG71">
        <f>'Capacity Backing (Hide)2'!M$139*(AM71/MAX(1,SUMIFS('Treatment Backing (Hide)'!$B$110:$B$124,'Capacity Backing (Hide)2'!M$203:M$217,"X")))</f>
        <v>0</v>
      </c>
      <c r="MH71">
        <f>'Capacity Backing (Hide)2'!N$139*(AN71/MAX(1,SUMIFS('Treatment Backing (Hide)'!$B$110:$B$124,'Capacity Backing (Hide)2'!N$203:N$217,"X")))</f>
        <v>0</v>
      </c>
      <c r="MI71">
        <f>'Capacity Backing (Hide)2'!O$139*(AO71/MAX(1,SUMIFS('Treatment Backing (Hide)'!$B$110:$B$124,'Capacity Backing (Hide)2'!O$203:O$217,"X")))</f>
        <v>0</v>
      </c>
      <c r="MJ71">
        <f>'Capacity Backing (Hide)2'!P$139*(AP71/MAX(1,SUMIFS('Treatment Backing (Hide)'!$B$110:$B$124,'Capacity Backing (Hide)2'!P$203:P$217,"X")))</f>
        <v>0</v>
      </c>
      <c r="MK71">
        <f>'Capacity Backing (Hide)2'!Q$139*(AQ71/MAX(1,SUMIFS('Treatment Backing (Hide)'!$B$110:$B$124,'Capacity Backing (Hide)2'!Q$203:Q$217,"X")))</f>
        <v>0</v>
      </c>
      <c r="ML71">
        <f>'Capacity Backing (Hide)2'!R$139*(AR71/MAX(1,SUMIFS('Treatment Backing (Hide)'!$B$110:$B$124,'Capacity Backing (Hide)2'!R$203:R$217,"X")))</f>
        <v>0</v>
      </c>
      <c r="MM71">
        <f>'Capacity Backing (Hide)2'!S$139*(AS71/MAX(1,SUMIFS('Treatment Backing (Hide)'!$B$110:$B$124,'Capacity Backing (Hide)2'!S$203:S$217,"X")))</f>
        <v>0</v>
      </c>
      <c r="MN71">
        <f>'Capacity Backing (Hide)2'!T$139*(AT71/MAX(1,SUMIFS('Treatment Backing (Hide)'!$B$110:$B$124,'Capacity Backing (Hide)2'!T$203:T$217,"X")))</f>
        <v>0</v>
      </c>
      <c r="MO71">
        <f>'Capacity Backing (Hide)2'!U$139*(AU71/MAX(1,SUMIFS('Treatment Backing (Hide)'!$B$110:$B$124,'Capacity Backing (Hide)2'!U$203:U$217,"X")))</f>
        <v>0</v>
      </c>
      <c r="MP71">
        <f>'Capacity Backing (Hide)2'!V$139*(AV71/MAX(1,SUMIFS('Treatment Backing (Hide)'!$B$110:$B$124,'Capacity Backing (Hide)2'!V$203:V$217,"X")))</f>
        <v>0</v>
      </c>
      <c r="MQ71">
        <f>'Capacity Backing (Hide)2'!W$139*(AW71/MAX(1,SUMIFS('Treatment Backing (Hide)'!$B$110:$B$124,'Capacity Backing (Hide)2'!W$203:W$217,"X")))</f>
        <v>0</v>
      </c>
      <c r="MR71">
        <f>'Capacity Backing (Hide)2'!X$139*(AX71/MAX(1,SUMIFS('Treatment Backing (Hide)'!$B$110:$B$124,'Capacity Backing (Hide)2'!X$203:X$217,"X")))</f>
        <v>0</v>
      </c>
      <c r="MS71">
        <f>'Capacity Backing (Hide)2'!Y$139*(AY71/MAX(1,SUMIFS('Treatment Backing (Hide)'!$B$110:$B$124,'Capacity Backing (Hide)2'!Y$203:Y$217,"X")))</f>
        <v>0</v>
      </c>
      <c r="MT71">
        <f>'Capacity Backing (Hide)2'!Z$139*(AZ71/MAX(1,SUMIFS('Treatment Backing (Hide)'!$B$110:$B$124,'Capacity Backing (Hide)2'!Z$203:Z$217,"X")))</f>
        <v>0</v>
      </c>
      <c r="MU71">
        <f>'Capacity Backing (Hide)2'!AA$139*(BA71/MAX(1,SUMIFS('Treatment Backing (Hide)'!$B$110:$B$124,'Capacity Backing (Hide)2'!AA$203:AA$217,"X")))</f>
        <v>0</v>
      </c>
      <c r="MV71">
        <f>'Capacity Backing (Hide)2'!AB$139*(BB71/MAX(1,SUMIFS('Treatment Backing (Hide)'!$B$110:$B$124,'Capacity Backing (Hide)2'!AB$203:AB$217,"X")))</f>
        <v>0</v>
      </c>
      <c r="MW71">
        <f>'Capacity Backing (Hide)2'!AC$139*(BC71/MAX(1,SUMIFS('Treatment Backing (Hide)'!$B$110:$B$124,'Capacity Backing (Hide)2'!AC$203:AC$217,"X")))</f>
        <v>0</v>
      </c>
      <c r="MX71">
        <f>'Capacity Backing (Hide)2'!AD$139*(BD71/MAX(1,SUMIFS('Treatment Backing (Hide)'!$B$110:$B$124,'Capacity Backing (Hide)2'!AD$203:AD$217,"X")))</f>
        <v>0</v>
      </c>
      <c r="MY71">
        <f>'Capacity Backing (Hide)2'!AE$139*(BE71/MAX(1,SUMIFS('Treatment Backing (Hide)'!$B$110:$B$124,'Capacity Backing (Hide)2'!AE$203:AE$217,"X")))</f>
        <v>0</v>
      </c>
      <c r="MZ71">
        <f>'Capacity Backing (Hide)2'!AF$139*(BF71/MAX(1,SUMIFS('Treatment Backing (Hide)'!$B$110:$B$124,'Capacity Backing (Hide)2'!AF$203:AF$217,"X")))</f>
        <v>0</v>
      </c>
      <c r="NA71">
        <f>'Capacity Backing (Hide)2'!AG$139*(BG71/MAX(1,SUMIFS('Treatment Backing (Hide)'!$B$110:$B$124,'Capacity Backing (Hide)2'!AG$203:AG$217,"X")))</f>
        <v>0</v>
      </c>
      <c r="NB71">
        <f>'Capacity Backing (Hide)2'!AH$139*(BH71/MAX(1,SUMIFS('Treatment Backing (Hide)'!$B$110:$B$124,'Capacity Backing (Hide)2'!AH$203:AH$217,"X")))</f>
        <v>0</v>
      </c>
      <c r="NC71">
        <f>'Capacity Backing (Hide)2'!AI$139*(BI71/MAX(1,SUMIFS('Treatment Backing (Hide)'!$B$110:$B$124,'Capacity Backing (Hide)2'!AI$203:AI$217,"X")))</f>
        <v>0</v>
      </c>
      <c r="ND71">
        <f>'Capacity Backing (Hide)2'!AJ$139*(BJ71/MAX(1,SUMIFS('Treatment Backing (Hide)'!$B$110:$B$124,'Capacity Backing (Hide)2'!AJ$203:AJ$217,"X")))</f>
        <v>0</v>
      </c>
      <c r="NE71">
        <f>'Capacity Backing (Hide)2'!AK$139*(BK71/MAX(1,SUMIFS('Treatment Backing (Hide)'!$B$110:$B$124,'Capacity Backing (Hide)2'!AK$203:AK$217,"X")))</f>
        <v>0</v>
      </c>
      <c r="NF71">
        <f>'Capacity Backing (Hide)2'!AL$139*(BL71/MAX(1,SUMIFS('Treatment Backing (Hide)'!$B$110:$B$124,'Capacity Backing (Hide)2'!AL$203:AL$217,"X")))</f>
        <v>0</v>
      </c>
      <c r="NG71">
        <f>'Capacity Backing (Hide)2'!AM$139*(BM71/MAX(1,SUMIFS('Treatment Backing (Hide)'!$B$110:$B$124,'Capacity Backing (Hide)2'!AM$203:AM$217,"X")))</f>
        <v>0</v>
      </c>
      <c r="NH71">
        <f>'Capacity Backing (Hide)2'!AN$139*(BN71/MAX(1,SUMIFS('Treatment Backing (Hide)'!$B$110:$B$124,'Capacity Backing (Hide)2'!AN$203:AN$217,"X")))</f>
        <v>0</v>
      </c>
      <c r="NI71">
        <f>'Capacity Backing (Hide)2'!AO$139*(BO71/MAX(1,SUMIFS('Treatment Backing (Hide)'!$B$110:$B$124,'Capacity Backing (Hide)2'!AO$203:AO$217,"X")))</f>
        <v>0</v>
      </c>
      <c r="NJ71">
        <f>'Capacity Backing (Hide)2'!AP$139*(BP71/MAX(1,SUMIFS('Treatment Backing (Hide)'!$B$110:$B$124,'Capacity Backing (Hide)2'!AP$203:AP$217,"X")))</f>
        <v>0</v>
      </c>
      <c r="NK71">
        <f>'Capacity Backing (Hide)2'!AQ$139*(BQ71/MAX(1,SUMIFS('Treatment Backing (Hide)'!$B$110:$B$124,'Capacity Backing (Hide)2'!AQ$203:AQ$217,"X")))</f>
        <v>0</v>
      </c>
      <c r="NL71">
        <f>'Capacity Backing (Hide)2'!AR$139*(BR71/MAX(1,SUMIFS('Treatment Backing (Hide)'!$B$110:$B$124,'Capacity Backing (Hide)2'!AR$203:AR$217,"X")))</f>
        <v>0</v>
      </c>
      <c r="NM71">
        <f>'Capacity Backing (Hide)2'!AS$139*(BS71/MAX(1,SUMIFS('Treatment Backing (Hide)'!$B$110:$B$124,'Capacity Backing (Hide)2'!AS$203:AS$217,"X")))</f>
        <v>0</v>
      </c>
      <c r="NN71">
        <f>'Capacity Backing (Hide)2'!AT$139*(BT71/MAX(1,SUMIFS('Treatment Backing (Hide)'!$B$110:$B$124,'Capacity Backing (Hide)2'!AT$203:AT$217,"X")))</f>
        <v>0</v>
      </c>
      <c r="NO71">
        <f>'Capacity Backing (Hide)2'!AU$139*(BU71/MAX(1,SUMIFS('Treatment Backing (Hide)'!$B$110:$B$124,'Capacity Backing (Hide)2'!AU$203:AU$217,"X")))</f>
        <v>0</v>
      </c>
      <c r="NP71">
        <f>'Capacity Backing (Hide)2'!AV$139*(BV71/MAX(1,SUMIFS('Treatment Backing (Hide)'!$B$110:$B$124,'Capacity Backing (Hide)2'!AV$203:AV$217,"X")))</f>
        <v>0</v>
      </c>
      <c r="NQ71">
        <f>'Capacity Backing (Hide)2'!AW$139*(BW71/MAX(1,SUMIFS('Treatment Backing (Hide)'!$B$110:$B$124,'Capacity Backing (Hide)2'!AW$203:AW$217,"X")))</f>
        <v>0</v>
      </c>
      <c r="NR71">
        <f>'Capacity Backing (Hide)2'!AX$139*(BX71/MAX(1,SUMIFS('Treatment Backing (Hide)'!$B$110:$B$124,'Capacity Backing (Hide)2'!AX$203:AX$217,"X")))</f>
        <v>0</v>
      </c>
      <c r="NS71">
        <f>'Capacity Backing (Hide)2'!AY$139*(BY71/MAX(1,SUMIFS('Treatment Backing (Hide)'!$B$110:$B$124,'Capacity Backing (Hide)2'!AY$203:AY$217,"X")))</f>
        <v>0</v>
      </c>
      <c r="NT71">
        <f>'Capacity Backing (Hide)2'!AZ$139*(BZ71/MAX(1,SUMIFS('Treatment Backing (Hide)'!$B$110:$B$124,'Capacity Backing (Hide)2'!AZ$203:AZ$217,"X")))</f>
        <v>0</v>
      </c>
      <c r="NU71">
        <f>'Capacity Backing (Hide)2'!BA$139*(CA71/MAX(1,SUMIFS('Treatment Backing (Hide)'!$B$110:$B$124,'Capacity Backing (Hide)2'!BA$203:BA$217,"X")))</f>
        <v>0</v>
      </c>
      <c r="NV71">
        <f>'Capacity Backing (Hide)2'!BB$139*(CB71/MAX(1,SUMIFS('Treatment Backing (Hide)'!$B$110:$B$124,'Capacity Backing (Hide)2'!BB$203:BB$217,"X")))</f>
        <v>0</v>
      </c>
      <c r="NW71">
        <f>'Capacity Backing (Hide)2'!BC$139*(CC71/MAX(1,SUMIFS('Treatment Backing (Hide)'!$B$110:$B$124,'Capacity Backing (Hide)2'!BC$203:BC$217,"X")))</f>
        <v>0</v>
      </c>
      <c r="NX71">
        <f>'Capacity Backing (Hide)2'!BD$139*(CD71/MAX(1,SUMIFS('Treatment Backing (Hide)'!$B$110:$B$124,'Capacity Backing (Hide)2'!BD$203:BD$217,"X")))</f>
        <v>0</v>
      </c>
      <c r="NY71">
        <f>'Capacity Backing (Hide)2'!BE$139*(CE71/MAX(1,SUMIFS('Treatment Backing (Hide)'!$B$110:$B$124,'Capacity Backing (Hide)2'!BE$203:BE$217,"X")))</f>
        <v>0</v>
      </c>
      <c r="NZ71">
        <f>'Capacity Backing (Hide)2'!BF$139*(CF71/MAX(1,SUMIFS('Treatment Backing (Hide)'!$B$110:$B$124,'Capacity Backing (Hide)2'!BF$203:BF$217,"X")))</f>
        <v>0</v>
      </c>
      <c r="OA71">
        <f>'Capacity Backing (Hide)2'!BG$139*(CG71/MAX(1,SUMIFS('Treatment Backing (Hide)'!$B$110:$B$124,'Capacity Backing (Hide)2'!BG$203:BG$217,"X")))</f>
        <v>0</v>
      </c>
      <c r="OB71">
        <f>'Capacity Backing (Hide)2'!BH$139*(CH71/MAX(1,SUMIFS('Treatment Backing (Hide)'!$B$110:$B$124,'Capacity Backing (Hide)2'!BH$203:BH$217,"X")))</f>
        <v>0</v>
      </c>
      <c r="OC71">
        <f>'Capacity Backing (Hide)2'!BI$139*(CI71/MAX(1,SUMIFS('Treatment Backing (Hide)'!$B$110:$B$124,'Capacity Backing (Hide)2'!BI$203:BI$217,"X")))</f>
        <v>0</v>
      </c>
      <c r="OD71">
        <f>'Capacity Backing (Hide)2'!BJ$139*(CJ71/MAX(1,SUMIFS('Treatment Backing (Hide)'!$B$110:$B$124,'Capacity Backing (Hide)2'!BJ$203:BJ$217,"X")))</f>
        <v>0</v>
      </c>
      <c r="OE71">
        <f>'Capacity Backing (Hide)2'!BK$139*(CK71/MAX(1,SUMIFS('Treatment Backing (Hide)'!$B$110:$B$124,'Capacity Backing (Hide)2'!BK$203:BK$217,"X")))</f>
        <v>0</v>
      </c>
      <c r="OF71">
        <f>'Capacity Backing (Hide)2'!BL$139*(CL71/MAX(1,SUMIFS('Treatment Backing (Hide)'!$B$110:$B$124,'Capacity Backing (Hide)2'!BL$203:BL$217,"X")))</f>
        <v>0</v>
      </c>
      <c r="OG71">
        <f>'Capacity Backing (Hide)2'!BM$139*(CM71/MAX(1,SUMIFS('Treatment Backing (Hide)'!$B$110:$B$124,'Capacity Backing (Hide)2'!BM$203:BM$217,"X")))</f>
        <v>0</v>
      </c>
      <c r="OH71">
        <f>'Capacity Backing (Hide)2'!BN$139*(CN71/MAX(1,SUMIFS('Treatment Backing (Hide)'!$B$110:$B$124,'Capacity Backing (Hide)2'!BN$203:BN$217,"X")))</f>
        <v>0</v>
      </c>
      <c r="OI71">
        <f>'Capacity Backing (Hide)2'!BO$139*(CO71/MAX(1,SUMIFS('Treatment Backing (Hide)'!$B$110:$B$124,'Capacity Backing (Hide)2'!BO$203:BO$217,"X")))</f>
        <v>0</v>
      </c>
      <c r="OJ71">
        <f>'Capacity Backing (Hide)2'!BP$139*(CP71/MAX(1,SUMIFS('Treatment Backing (Hide)'!$B$110:$B$124,'Capacity Backing (Hide)2'!BP$203:BP$217,"X")))</f>
        <v>0</v>
      </c>
      <c r="OK71">
        <f>'Capacity Backing (Hide)2'!BQ$139*(CQ71/MAX(1,SUMIFS('Treatment Backing (Hide)'!$B$110:$B$124,'Capacity Backing (Hide)2'!BQ$203:BQ$217,"X")))</f>
        <v>0</v>
      </c>
      <c r="OL71">
        <f>'Capacity Backing (Hide)2'!BR$139*(CR71/MAX(1,SUMIFS('Treatment Backing (Hide)'!$B$110:$B$124,'Capacity Backing (Hide)2'!BR$203:BR$217,"X")))</f>
        <v>0</v>
      </c>
      <c r="OM71">
        <f>'Capacity Backing (Hide)2'!BS$139*(CS71/MAX(1,SUMIFS('Treatment Backing (Hide)'!$B$110:$B$124,'Capacity Backing (Hide)2'!BS$203:BS$217,"X")))</f>
        <v>0</v>
      </c>
      <c r="ON71">
        <f>'Capacity Backing (Hide)2'!BT$139*(CT71/MAX(1,SUMIFS('Treatment Backing (Hide)'!$B$110:$B$124,'Capacity Backing (Hide)2'!BT$203:BT$217,"X")))</f>
        <v>0</v>
      </c>
      <c r="OO71">
        <f>'Capacity Backing (Hide)2'!BU$139*(CU71/MAX(1,SUMIFS('Treatment Backing (Hide)'!$B$110:$B$124,'Capacity Backing (Hide)2'!BU$203:BU$217,"X")))</f>
        <v>0</v>
      </c>
      <c r="OP71">
        <f>'Capacity Backing (Hide)2'!BV$139*(CV71/MAX(1,SUMIFS('Treatment Backing (Hide)'!$B$110:$B$124,'Capacity Backing (Hide)2'!BV$203:BV$217,"X")))</f>
        <v>0</v>
      </c>
      <c r="OQ71">
        <f>'Capacity Backing (Hide)2'!BW$139*(CW71/MAX(1,SUMIFS('Treatment Backing (Hide)'!$B$110:$B$124,'Capacity Backing (Hide)2'!BW$203:BW$217,"X")))</f>
        <v>0</v>
      </c>
      <c r="OR71">
        <f>'Capacity Backing (Hide)2'!BX$139*(CX71/MAX(1,SUMIFS('Treatment Backing (Hide)'!$B$110:$B$124,'Capacity Backing (Hide)2'!BX$203:BX$217,"X")))</f>
        <v>0</v>
      </c>
      <c r="OS71">
        <f>'Capacity Backing (Hide)2'!BY$139*(CY71/MAX(1,SUMIFS('Treatment Backing (Hide)'!$B$110:$B$124,'Capacity Backing (Hide)2'!BY$203:BY$217,"X")))</f>
        <v>0</v>
      </c>
      <c r="OT71">
        <f>'Capacity Backing (Hide)2'!BZ$139*(CZ71/MAX(1,SUMIFS('Treatment Backing (Hide)'!$B$110:$B$124,'Capacity Backing (Hide)2'!BZ$203:BZ$217,"X")))</f>
        <v>0</v>
      </c>
      <c r="OU71">
        <f>'Capacity Backing (Hide)2'!CA$139*(DA71/MAX(1,SUMIFS('Treatment Backing (Hide)'!$B$110:$B$124,'Capacity Backing (Hide)2'!CA$203:CA$217,"X")))</f>
        <v>0</v>
      </c>
      <c r="OV71">
        <f>'Capacity Backing (Hide)2'!CB$139*(DB71/MAX(1,SUMIFS('Treatment Backing (Hide)'!$B$110:$B$124,'Capacity Backing (Hide)2'!CB$203:CB$217,"X")))</f>
        <v>0</v>
      </c>
      <c r="OW71">
        <f>'Capacity Backing (Hide)2'!CC$139*(DC71/MAX(1,SUMIFS('Treatment Backing (Hide)'!$B$110:$B$124,'Capacity Backing (Hide)2'!CC$203:CC$217,"X")))</f>
        <v>0</v>
      </c>
      <c r="OX71">
        <f>'Capacity Backing (Hide)2'!CD$139*(DD71/MAX(1,SUMIFS('Treatment Backing (Hide)'!$B$110:$B$124,'Capacity Backing (Hide)2'!CD$203:CD$217,"X")))</f>
        <v>0</v>
      </c>
      <c r="OY71">
        <f>'Capacity Backing (Hide)2'!CE$139*(DE71/MAX(1,SUMIFS('Treatment Backing (Hide)'!$B$110:$B$124,'Capacity Backing (Hide)2'!CE$203:CE$217,"X")))</f>
        <v>0</v>
      </c>
      <c r="OZ71">
        <f>'Capacity Backing (Hide)2'!CF$139*(DF71/MAX(1,SUMIFS('Treatment Backing (Hide)'!$B$110:$B$124,'Capacity Backing (Hide)2'!CF$203:CF$217,"X")))</f>
        <v>0</v>
      </c>
      <c r="PA71">
        <f>'Capacity Backing (Hide)2'!CG$139*(DG71/MAX(1,SUMIFS('Treatment Backing (Hide)'!$B$110:$B$124,'Capacity Backing (Hide)2'!CG$203:CG$217,"X")))</f>
        <v>0</v>
      </c>
      <c r="PB71">
        <f>'Capacity Backing (Hide)2'!CH$139*(DH71/MAX(1,SUMIFS('Treatment Backing (Hide)'!$B$110:$B$124,'Capacity Backing (Hide)2'!CH$203:CH$217,"X")))</f>
        <v>0</v>
      </c>
      <c r="PC71">
        <f>'Capacity Backing (Hide)2'!CI$139*(DI71/MAX(1,SUMIFS('Treatment Backing (Hide)'!$B$110:$B$124,'Capacity Backing (Hide)2'!CI$203:CI$217,"X")))</f>
        <v>0</v>
      </c>
      <c r="PD71">
        <f>'Capacity Backing (Hide)2'!CJ$139*(DJ71/MAX(1,SUMIFS('Treatment Backing (Hide)'!$B$110:$B$124,'Capacity Backing (Hide)2'!CJ$203:CJ$217,"X")))</f>
        <v>0</v>
      </c>
      <c r="PE71">
        <f>'Capacity Backing (Hide)2'!CK$139*(DK71/MAX(1,SUMIFS('Treatment Backing (Hide)'!$B$110:$B$124,'Capacity Backing (Hide)2'!CK$203:CK$217,"X")))</f>
        <v>0</v>
      </c>
      <c r="PF71">
        <f>'Capacity Backing (Hide)2'!CL$139*(DL71/MAX(1,SUMIFS('Treatment Backing (Hide)'!$B$110:$B$124,'Capacity Backing (Hide)2'!CL$203:CL$217,"X")))</f>
        <v>0</v>
      </c>
      <c r="PG71">
        <f>'Capacity Backing (Hide)2'!CM$139*(DM71/MAX(1,SUMIFS('Treatment Backing (Hide)'!$B$110:$B$124,'Capacity Backing (Hide)2'!CM$203:CM$217,"X")))</f>
        <v>0</v>
      </c>
      <c r="PH71">
        <f>'Capacity Backing (Hide)2'!CN$139*(DN71/MAX(1,SUMIFS('Treatment Backing (Hide)'!$B$110:$B$124,'Capacity Backing (Hide)2'!CN$203:CN$217,"X")))</f>
        <v>0</v>
      </c>
      <c r="PI71">
        <f>'Capacity Backing (Hide)2'!CO$139*(DO71/MAX(1,SUMIFS('Treatment Backing (Hide)'!$B$110:$B$124,'Capacity Backing (Hide)2'!CO$203:CO$217,"X")))</f>
        <v>0</v>
      </c>
      <c r="PJ71">
        <f>'Capacity Backing (Hide)2'!CP$139*(DP71/MAX(1,SUMIFS('Treatment Backing (Hide)'!$B$110:$B$124,'Capacity Backing (Hide)2'!CP$203:CP$217,"X")))</f>
        <v>0</v>
      </c>
      <c r="PK71">
        <f>'Capacity Backing (Hide)2'!CQ$139*(DQ71/MAX(1,SUMIFS('Treatment Backing (Hide)'!$B$110:$B$124,'Capacity Backing (Hide)2'!CQ$203:CQ$217,"X")))</f>
        <v>0</v>
      </c>
      <c r="PL71">
        <f>'Capacity Backing (Hide)2'!CR$139*(DR71/MAX(1,SUMIFS('Treatment Backing (Hide)'!$B$110:$B$124,'Capacity Backing (Hide)2'!CR$203:CR$217,"X")))</f>
        <v>0</v>
      </c>
      <c r="PM71">
        <f>'Capacity Backing (Hide)2'!CS$139*(DS71/MAX(1,SUMIFS('Treatment Backing (Hide)'!$B$110:$B$124,'Capacity Backing (Hide)2'!CS$203:CS$217,"X")))</f>
        <v>0</v>
      </c>
      <c r="PN71">
        <f>'Capacity Backing (Hide)2'!CT$139*(DT71/MAX(1,SUMIFS('Treatment Backing (Hide)'!$B$110:$B$124,'Capacity Backing (Hide)2'!CT$203:CT$217,"X")))</f>
        <v>0</v>
      </c>
      <c r="PO71">
        <f>'Capacity Backing (Hide)2'!CU$139*(DU71/MAX(1,SUMIFS('Treatment Backing (Hide)'!$B$110:$B$124,'Capacity Backing (Hide)2'!CU$203:CU$217,"X")))</f>
        <v>0</v>
      </c>
      <c r="PP71">
        <f>'Capacity Backing (Hide)2'!CV$139*(DV71/MAX(1,SUMIFS('Treatment Backing (Hide)'!$B$110:$B$124,'Capacity Backing (Hide)2'!CV$203:CV$217,"X")))</f>
        <v>0</v>
      </c>
      <c r="PQ71">
        <f>'Capacity Backing (Hide)2'!CW$139*(DW71/MAX(1,SUMIFS('Treatment Backing (Hide)'!$B$110:$B$124,'Capacity Backing (Hide)2'!CW$203:CW$217,"X")))</f>
        <v>0</v>
      </c>
      <c r="PS71" cm="1">
        <f t="array" ref="PS71">SUM(IF('Capacity Summary'!H$36:H$135="X",1,0)*TRANSPOSE('CR Backing (Hide)'!$HX71:$LS71))</f>
        <v>0</v>
      </c>
      <c r="PT71" cm="1">
        <f t="array" ref="PT71">SUM(IF('Capacity Summary'!I$36:I$135="X",1,0)*TRANSPOSE('CR Backing (Hide)'!$HX71:$LS71))</f>
        <v>0</v>
      </c>
      <c r="PU71" cm="1">
        <f t="array" ref="PU71">SUM(IF('Capacity Summary'!J$36:J$135="X",1,0)*TRANSPOSE('CR Backing (Hide)'!$HX71:$LS71))</f>
        <v>0</v>
      </c>
      <c r="PV71" cm="1">
        <f t="array" ref="PV71">SUM(IF('Capacity Summary'!K$36:K$135="X",1,0)*TRANSPOSE('CR Backing (Hide)'!$HX71:$LS71))</f>
        <v>0</v>
      </c>
      <c r="PW71" cm="1">
        <f t="array" ref="PW71">SUM(IF('Capacity Summary'!L$36:L$135="X",1,0)*TRANSPOSE('CR Backing (Hide)'!$HX71:$LS71))</f>
        <v>0</v>
      </c>
      <c r="PX71" cm="1">
        <f t="array" ref="PX71">SUM(IF('Capacity Summary'!M$36:M$135="X",1,0)*TRANSPOSE('CR Backing (Hide)'!$HX71:$LS71))</f>
        <v>0</v>
      </c>
      <c r="PY71" cm="1">
        <f t="array" ref="PY71">SUM(IF('Capacity Summary'!N$36:N$135="X",1,0)*TRANSPOSE('CR Backing (Hide)'!$HX71:$LS71))</f>
        <v>0</v>
      </c>
      <c r="PZ71" cm="1">
        <f t="array" ref="PZ71">SUM(IF('Capacity Summary'!O$36:O$135="X",1,0)*TRANSPOSE('CR Backing (Hide)'!$HX71:$LS71))</f>
        <v>0</v>
      </c>
      <c r="QA71" cm="1">
        <f t="array" ref="QA71">SUM(IF('Capacity Summary'!P$36:P$135="X",1,0)*TRANSPOSE('CR Backing (Hide)'!$HX71:$LS71))</f>
        <v>0</v>
      </c>
      <c r="QB71" cm="1">
        <f t="array" ref="QB71">SUM(IF('Capacity Summary'!Q$36:Q$135="X",1,0)*TRANSPOSE('CR Backing (Hide)'!$HX71:$LS71))</f>
        <v>0</v>
      </c>
      <c r="QC71" cm="1">
        <f t="array" ref="QC71">SUM(IF('Capacity Summary'!R$36:R$135="X",1,0)*TRANSPOSE('CR Backing (Hide)'!$HX71:$LS71))</f>
        <v>0</v>
      </c>
      <c r="QD71" cm="1">
        <f t="array" ref="QD71">SUM(IF('Capacity Summary'!S$36:S$135="X",1,0)*TRANSPOSE('CR Backing (Hide)'!$HX71:$LS71))</f>
        <v>0</v>
      </c>
      <c r="QE71" cm="1">
        <f t="array" ref="QE71">SUM(IF('Capacity Summary'!T$36:T$135="X",1,0)*TRANSPOSE('CR Backing (Hide)'!$HX71:$LS71))</f>
        <v>0</v>
      </c>
      <c r="QF71" cm="1">
        <f t="array" ref="QF71">SUM(IF('Capacity Summary'!U$36:U$135="X",1,0)*TRANSPOSE('CR Backing (Hide)'!$HX71:$LS71))</f>
        <v>0</v>
      </c>
      <c r="QG71" cm="1">
        <f t="array" ref="QG71">SUM(IF('Capacity Summary'!V$36:V$135="X",1,0)*TRANSPOSE('CR Backing (Hide)'!$HX71:$LS71))</f>
        <v>0</v>
      </c>
      <c r="QH71" cm="1">
        <f t="array" ref="QH71">SUM(IF('Capacity Summary'!W$36:W$135="X",1,0)*TRANSPOSE('CR Backing (Hide)'!$HX71:$LS71))</f>
        <v>0</v>
      </c>
      <c r="QI71" cm="1">
        <f t="array" ref="QI71">SUM(IF('Capacity Summary'!X$36:X$135="X",1,0)*TRANSPOSE('CR Backing (Hide)'!$HX71:$LS71))</f>
        <v>0</v>
      </c>
      <c r="QJ71" cm="1">
        <f t="array" ref="QJ71">SUM(IF('Capacity Summary'!Y$36:Y$135="X",1,0)*TRANSPOSE('CR Backing (Hide)'!$HX71:$LS71))</f>
        <v>0</v>
      </c>
      <c r="QK71" cm="1">
        <f t="array" ref="QK71">SUM(IF('Capacity Summary'!Z$36:Z$135="X",1,0)*TRANSPOSE('CR Backing (Hide)'!$HX71:$LS71))</f>
        <v>0</v>
      </c>
      <c r="QL71" cm="1">
        <f t="array" ref="QL71">SUM(IF('Capacity Summary'!AA$36:AA$135="X",1,0)*TRANSPOSE('CR Backing (Hide)'!$HX71:$LS71))</f>
        <v>0</v>
      </c>
      <c r="QM71" cm="1">
        <f t="array" ref="QM71">SUM(IF('Capacity Summary'!AB$36:AB$135="X",1,0)*TRANSPOSE('CR Backing (Hide)'!$HX71:$LS71))</f>
        <v>0</v>
      </c>
      <c r="QN71" cm="1">
        <f t="array" ref="QN71">SUM(IF('Capacity Summary'!AC$36:AC$135="X",1,0)*TRANSPOSE('CR Backing (Hide)'!$HX71:$LS71))</f>
        <v>0</v>
      </c>
      <c r="QO71" cm="1">
        <f t="array" ref="QO71">SUM(IF('Capacity Summary'!AD$36:AD$135="X",1,0)*TRANSPOSE('CR Backing (Hide)'!$HX71:$LS71))</f>
        <v>0</v>
      </c>
      <c r="QP71" cm="1">
        <f t="array" ref="QP71">SUM(IF('Capacity Summary'!AE$36:AE$135="X",1,0)*TRANSPOSE('CR Backing (Hide)'!$HX71:$LS71))</f>
        <v>0</v>
      </c>
      <c r="QQ71" cm="1">
        <f t="array" ref="QQ71">SUM(IF('Capacity Summary'!AF$36:AF$135="X",1,0)*TRANSPOSE('CR Backing (Hide)'!$HX71:$LS71))</f>
        <v>0</v>
      </c>
      <c r="QR71" cm="1">
        <f t="array" ref="QR71">SUM(IF('Capacity Summary'!AG$36:AG$135="X",1,0)*TRANSPOSE('CR Backing (Hide)'!$HX71:$LS71))</f>
        <v>0</v>
      </c>
      <c r="QS71" cm="1">
        <f t="array" ref="QS71">SUM(IF('Capacity Summary'!AH$36:AH$135="X",1,0)*TRANSPOSE('CR Backing (Hide)'!$HX71:$LS71))</f>
        <v>0</v>
      </c>
      <c r="QT71" cm="1">
        <f t="array" ref="QT71">SUM(IF('Capacity Summary'!AI$36:AI$135="X",1,0)*TRANSPOSE('CR Backing (Hide)'!$HX71:$LS71))</f>
        <v>0</v>
      </c>
      <c r="QU71" cm="1">
        <f t="array" ref="QU71">SUM(IF('Capacity Summary'!AJ$36:AJ$135="X",1,0)*TRANSPOSE('CR Backing (Hide)'!$HX71:$LS71))</f>
        <v>0</v>
      </c>
      <c r="QV71" cm="1">
        <f t="array" ref="QV71">SUM(IF('Capacity Summary'!AK$36:AK$135="X",1,0)*TRANSPOSE('CR Backing (Hide)'!$HX71:$LS71))</f>
        <v>0</v>
      </c>
      <c r="QW71" cm="1">
        <f t="array" ref="QW71">SUM(IF('Capacity Summary'!AL$36:AL$135="X",1,0)*TRANSPOSE('CR Backing (Hide)'!$HX71:$LS71))</f>
        <v>0</v>
      </c>
      <c r="QX71" cm="1">
        <f t="array" ref="QX71">SUM(IF('Capacity Summary'!AM$36:AM$135="X",1,0)*TRANSPOSE('CR Backing (Hide)'!$HX71:$LS71))</f>
        <v>0</v>
      </c>
      <c r="QY71" cm="1">
        <f t="array" ref="QY71">SUM(IF('Capacity Summary'!AN$36:AN$135="X",1,0)*TRANSPOSE('CR Backing (Hide)'!$HX71:$LS71))</f>
        <v>0</v>
      </c>
      <c r="QZ71" cm="1">
        <f t="array" ref="QZ71">SUM(IF('Capacity Summary'!AO$36:AO$135="X",1,0)*TRANSPOSE('CR Backing (Hide)'!$HX71:$LS71))</f>
        <v>0</v>
      </c>
      <c r="RA71" cm="1">
        <f t="array" ref="RA71">SUM(IF('Capacity Summary'!AP$36:AP$135="X",1,0)*TRANSPOSE('CR Backing (Hide)'!$HX71:$LS71))</f>
        <v>0</v>
      </c>
      <c r="RB71" cm="1">
        <f t="array" ref="RB71">SUM(IF('Capacity Summary'!AQ$36:AQ$135="X",1,0)*TRANSPOSE('CR Backing (Hide)'!$HX71:$LS71))</f>
        <v>0</v>
      </c>
      <c r="RC71" cm="1">
        <f t="array" ref="RC71">SUM(IF('Capacity Summary'!AR$36:AR$135="X",1,0)*TRANSPOSE('CR Backing (Hide)'!$HX71:$LS71))</f>
        <v>0</v>
      </c>
      <c r="RD71" cm="1">
        <f t="array" ref="RD71">SUM(IF('Capacity Summary'!AS$36:AS$135="X",1,0)*TRANSPOSE('CR Backing (Hide)'!$HX71:$LS71))</f>
        <v>0</v>
      </c>
      <c r="RE71" cm="1">
        <f t="array" ref="RE71">SUM(IF('Capacity Summary'!AT$36:AT$135="X",1,0)*TRANSPOSE('CR Backing (Hide)'!$HX71:$LS71))</f>
        <v>0</v>
      </c>
      <c r="RF71" cm="1">
        <f t="array" ref="RF71">SUM(IF('Capacity Summary'!AU$36:AU$135="X",1,0)*TRANSPOSE('CR Backing (Hide)'!$HX71:$LS71))</f>
        <v>0</v>
      </c>
      <c r="RG71" cm="1">
        <f t="array" ref="RG71">SUM(IF('Capacity Summary'!AV$36:AV$135="X",1,0)*TRANSPOSE('CR Backing (Hide)'!$HX71:$LS71))</f>
        <v>0</v>
      </c>
      <c r="RH71" cm="1">
        <f t="array" ref="RH71">SUM(IF('Capacity Summary'!AW$36:AW$135="X",1,0)*TRANSPOSE('CR Backing (Hide)'!$HX71:$LS71))</f>
        <v>0</v>
      </c>
      <c r="RI71" cm="1">
        <f t="array" ref="RI71">SUM(IF('Capacity Summary'!AX$36:AX$135="X",1,0)*TRANSPOSE('CR Backing (Hide)'!$HX71:$LS71))</f>
        <v>0</v>
      </c>
      <c r="RJ71" cm="1">
        <f t="array" ref="RJ71">SUM(IF('Capacity Summary'!AY$36:AY$135="X",1,0)*TRANSPOSE('CR Backing (Hide)'!$HX71:$LS71))</f>
        <v>0</v>
      </c>
      <c r="RK71" cm="1">
        <f t="array" ref="RK71">SUM(IF('Capacity Summary'!AZ$36:AZ$135="X",1,0)*TRANSPOSE('CR Backing (Hide)'!$HX71:$LS71))</f>
        <v>0</v>
      </c>
      <c r="RL71" cm="1">
        <f t="array" ref="RL71">SUM(IF('Capacity Summary'!BA$36:BA$135="X",1,0)*TRANSPOSE('CR Backing (Hide)'!$HX71:$LS71))</f>
        <v>0</v>
      </c>
      <c r="RM71" cm="1">
        <f t="array" ref="RM71">SUM(IF('Capacity Summary'!BB$36:BB$135="X",1,0)*TRANSPOSE('CR Backing (Hide)'!$HX71:$LS71))</f>
        <v>0</v>
      </c>
      <c r="RN71" cm="1">
        <f t="array" ref="RN71">SUM(IF('Capacity Summary'!BC$36:BC$135="X",1,0)*TRANSPOSE('CR Backing (Hide)'!$HX71:$LS71))</f>
        <v>0</v>
      </c>
      <c r="RO71" cm="1">
        <f t="array" ref="RO71">SUM(IF('Capacity Summary'!BD$36:BD$135="X",1,0)*TRANSPOSE('CR Backing (Hide)'!$HX71:$LS71))</f>
        <v>0</v>
      </c>
      <c r="RP71" cm="1">
        <f t="array" ref="RP71">SUM(IF('Capacity Summary'!BE$36:BE$135="X",1,0)*TRANSPOSE('CR Backing (Hide)'!$HX71:$LS71))</f>
        <v>0</v>
      </c>
      <c r="RQ71" cm="1">
        <f t="array" ref="RQ71">SUM(IF('Capacity Summary'!BF$36:BF$135="X",1,0)*TRANSPOSE('CR Backing (Hide)'!$HX71:$LS71))</f>
        <v>0</v>
      </c>
      <c r="RR71" cm="1">
        <f t="array" ref="RR71">SUM(IF('Capacity Summary'!BG$36:BG$135="X",1,0)*TRANSPOSE('CR Backing (Hide)'!$HX71:$LS71))</f>
        <v>0</v>
      </c>
      <c r="RT71" cm="1">
        <f t="array" ref="RT71">SUM(IF('Capacity Summary'!H$139:H$238="X",1,0)*TRANSPOSE('CR Backing (Hide)'!$LV71:$PQ71))</f>
        <v>0</v>
      </c>
      <c r="RU71" cm="1">
        <f t="array" ref="RU71">SUM(IF('Capacity Summary'!I$139:I$238="X",1,0)*TRANSPOSE('CR Backing (Hide)'!$LV71:$PQ71))</f>
        <v>0</v>
      </c>
      <c r="RV71" cm="1">
        <f t="array" ref="RV71">SUM(IF('Capacity Summary'!J$139:J$238="X",1,0)*TRANSPOSE('CR Backing (Hide)'!$LV71:$PQ71))</f>
        <v>0</v>
      </c>
      <c r="RW71" cm="1">
        <f t="array" ref="RW71">SUM(IF('Capacity Summary'!K$139:K$238="X",1,0)*TRANSPOSE('CR Backing (Hide)'!$LV71:$PQ71))</f>
        <v>0</v>
      </c>
      <c r="RX71" cm="1">
        <f t="array" ref="RX71">SUM(IF('Capacity Summary'!L$139:L$238="X",1,0)*TRANSPOSE('CR Backing (Hide)'!$LV71:$PQ71))</f>
        <v>0</v>
      </c>
      <c r="RY71" cm="1">
        <f t="array" ref="RY71">SUM(IF('Capacity Summary'!M$139:M$238="X",1,0)*TRANSPOSE('CR Backing (Hide)'!$LV71:$PQ71))</f>
        <v>0</v>
      </c>
      <c r="RZ71" cm="1">
        <f t="array" ref="RZ71">SUM(IF('Capacity Summary'!N$139:N$238="X",1,0)*TRANSPOSE('CR Backing (Hide)'!$LV71:$PQ71))</f>
        <v>0</v>
      </c>
      <c r="SA71" cm="1">
        <f t="array" ref="SA71">SUM(IF('Capacity Summary'!O$139:O$238="X",1,0)*TRANSPOSE('CR Backing (Hide)'!$LV71:$PQ71))</f>
        <v>0</v>
      </c>
      <c r="SB71" cm="1">
        <f t="array" ref="SB71">SUM(IF('Capacity Summary'!P$139:P$238="X",1,0)*TRANSPOSE('CR Backing (Hide)'!$LV71:$PQ71))</f>
        <v>0</v>
      </c>
      <c r="SC71" cm="1">
        <f t="array" ref="SC71">SUM(IF('Capacity Summary'!Q$139:Q$238="X",1,0)*TRANSPOSE('CR Backing (Hide)'!$LV71:$PQ71))</f>
        <v>0</v>
      </c>
      <c r="SD71" cm="1">
        <f t="array" ref="SD71">SUM(IF('Capacity Summary'!R$139:R$238="X",1,0)*TRANSPOSE('CR Backing (Hide)'!$LV71:$PQ71))</f>
        <v>0</v>
      </c>
      <c r="SE71" cm="1">
        <f t="array" ref="SE71">SUM(IF('Capacity Summary'!S$139:S$238="X",1,0)*TRANSPOSE('CR Backing (Hide)'!$LV71:$PQ71))</f>
        <v>0</v>
      </c>
      <c r="SF71" cm="1">
        <f t="array" ref="SF71">SUM(IF('Capacity Summary'!T$139:T$238="X",1,0)*TRANSPOSE('CR Backing (Hide)'!$LV71:$PQ71))</f>
        <v>0</v>
      </c>
      <c r="SG71" cm="1">
        <f t="array" ref="SG71">SUM(IF('Capacity Summary'!U$139:U$238="X",1,0)*TRANSPOSE('CR Backing (Hide)'!$LV71:$PQ71))</f>
        <v>0</v>
      </c>
      <c r="SH71" cm="1">
        <f t="array" ref="SH71">SUM(IF('Capacity Summary'!V$139:V$238="X",1,0)*TRANSPOSE('CR Backing (Hide)'!$LV71:$PQ71))</f>
        <v>0</v>
      </c>
      <c r="SI71" cm="1">
        <f t="array" ref="SI71">SUM(IF('Capacity Summary'!W$139:W$238="X",1,0)*TRANSPOSE('CR Backing (Hide)'!$LV71:$PQ71))</f>
        <v>0</v>
      </c>
      <c r="SJ71" cm="1">
        <f t="array" ref="SJ71">SUM(IF('Capacity Summary'!X$139:X$238="X",1,0)*TRANSPOSE('CR Backing (Hide)'!$LV71:$PQ71))</f>
        <v>0</v>
      </c>
      <c r="SK71" cm="1">
        <f t="array" ref="SK71">SUM(IF('Capacity Summary'!Y$139:Y$238="X",1,0)*TRANSPOSE('CR Backing (Hide)'!$LV71:$PQ71))</f>
        <v>0</v>
      </c>
      <c r="SL71" cm="1">
        <f t="array" ref="SL71">SUM(IF('Capacity Summary'!Z$139:Z$238="X",1,0)*TRANSPOSE('CR Backing (Hide)'!$LV71:$PQ71))</f>
        <v>0</v>
      </c>
      <c r="SM71" cm="1">
        <f t="array" ref="SM71">SUM(IF('Capacity Summary'!AA$139:AA$238="X",1,0)*TRANSPOSE('CR Backing (Hide)'!$LV71:$PQ71))</f>
        <v>0</v>
      </c>
      <c r="SN71" cm="1">
        <f t="array" ref="SN71">SUM(IF('Capacity Summary'!AB$139:AB$238="X",1,0)*TRANSPOSE('CR Backing (Hide)'!$LV71:$PQ71))</f>
        <v>0</v>
      </c>
      <c r="SO71" cm="1">
        <f t="array" ref="SO71">SUM(IF('Capacity Summary'!AC$139:AC$238="X",1,0)*TRANSPOSE('CR Backing (Hide)'!$LV71:$PQ71))</f>
        <v>0</v>
      </c>
      <c r="SP71" cm="1">
        <f t="array" ref="SP71">SUM(IF('Capacity Summary'!AD$139:AD$238="X",1,0)*TRANSPOSE('CR Backing (Hide)'!$LV71:$PQ71))</f>
        <v>0</v>
      </c>
      <c r="SQ71" cm="1">
        <f t="array" ref="SQ71">SUM(IF('Capacity Summary'!AE$139:AE$238="X",1,0)*TRANSPOSE('CR Backing (Hide)'!$LV71:$PQ71))</f>
        <v>0</v>
      </c>
      <c r="SR71" cm="1">
        <f t="array" ref="SR71">SUM(IF('Capacity Summary'!AF$139:AF$238="X",1,0)*TRANSPOSE('CR Backing (Hide)'!$LV71:$PQ71))</f>
        <v>0</v>
      </c>
      <c r="SS71" cm="1">
        <f t="array" ref="SS71">SUM(IF('Capacity Summary'!AG$139:AG$238="X",1,0)*TRANSPOSE('CR Backing (Hide)'!$LV71:$PQ71))</f>
        <v>0</v>
      </c>
      <c r="ST71" cm="1">
        <f t="array" ref="ST71">SUM(IF('Capacity Summary'!AH$139:AH$238="X",1,0)*TRANSPOSE('CR Backing (Hide)'!$LV71:$PQ71))</f>
        <v>0</v>
      </c>
      <c r="SU71" cm="1">
        <f t="array" ref="SU71">SUM(IF('Capacity Summary'!AI$139:AI$238="X",1,0)*TRANSPOSE('CR Backing (Hide)'!$LV71:$PQ71))</f>
        <v>0</v>
      </c>
      <c r="SV71" cm="1">
        <f t="array" ref="SV71">SUM(IF('Capacity Summary'!AJ$139:AJ$238="X",1,0)*TRANSPOSE('CR Backing (Hide)'!$LV71:$PQ71))</f>
        <v>0</v>
      </c>
      <c r="SW71" cm="1">
        <f t="array" ref="SW71">SUM(IF('Capacity Summary'!AK$139:AK$238="X",1,0)*TRANSPOSE('CR Backing (Hide)'!$LV71:$PQ71))</f>
        <v>0</v>
      </c>
      <c r="SX71" cm="1">
        <f t="array" ref="SX71">SUM(IF('Capacity Summary'!AL$139:AL$238="X",1,0)*TRANSPOSE('CR Backing (Hide)'!$LV71:$PQ71))</f>
        <v>0</v>
      </c>
      <c r="SY71" cm="1">
        <f t="array" ref="SY71">SUM(IF('Capacity Summary'!AM$139:AM$238="X",1,0)*TRANSPOSE('CR Backing (Hide)'!$LV71:$PQ71))</f>
        <v>0</v>
      </c>
      <c r="SZ71" cm="1">
        <f t="array" ref="SZ71">SUM(IF('Capacity Summary'!AN$139:AN$238="X",1,0)*TRANSPOSE('CR Backing (Hide)'!$LV71:$PQ71))</f>
        <v>0</v>
      </c>
      <c r="TA71" cm="1">
        <f t="array" ref="TA71">SUM(IF('Capacity Summary'!AO$139:AO$238="X",1,0)*TRANSPOSE('CR Backing (Hide)'!$LV71:$PQ71))</f>
        <v>0</v>
      </c>
      <c r="TB71" cm="1">
        <f t="array" ref="TB71">SUM(IF('Capacity Summary'!AP$139:AP$238="X",1,0)*TRANSPOSE('CR Backing (Hide)'!$LV71:$PQ71))</f>
        <v>0</v>
      </c>
      <c r="TC71" cm="1">
        <f t="array" ref="TC71">SUM(IF('Capacity Summary'!AQ$139:AQ$238="X",1,0)*TRANSPOSE('CR Backing (Hide)'!$LV71:$PQ71))</f>
        <v>0</v>
      </c>
      <c r="TD71" cm="1">
        <f t="array" ref="TD71">SUM(IF('Capacity Summary'!AR$139:AR$238="X",1,0)*TRANSPOSE('CR Backing (Hide)'!$LV71:$PQ71))</f>
        <v>0</v>
      </c>
      <c r="TE71" cm="1">
        <f t="array" ref="TE71">SUM(IF('Capacity Summary'!AS$139:AS$238="X",1,0)*TRANSPOSE('CR Backing (Hide)'!$LV71:$PQ71))</f>
        <v>0</v>
      </c>
      <c r="TF71" cm="1">
        <f t="array" ref="TF71">SUM(IF('Capacity Summary'!AT$139:AT$238="X",1,0)*TRANSPOSE('CR Backing (Hide)'!$LV71:$PQ71))</f>
        <v>0</v>
      </c>
      <c r="TG71" cm="1">
        <f t="array" ref="TG71">SUM(IF('Capacity Summary'!AU$139:AU$238="X",1,0)*TRANSPOSE('CR Backing (Hide)'!$LV71:$PQ71))</f>
        <v>0</v>
      </c>
      <c r="TH71" cm="1">
        <f t="array" ref="TH71">SUM(IF('Capacity Summary'!AV$139:AV$238="X",1,0)*TRANSPOSE('CR Backing (Hide)'!$LV71:$PQ71))</f>
        <v>0</v>
      </c>
      <c r="TI71" cm="1">
        <f t="array" ref="TI71">SUM(IF('Capacity Summary'!AW$139:AW$238="X",1,0)*TRANSPOSE('CR Backing (Hide)'!$LV71:$PQ71))</f>
        <v>0</v>
      </c>
      <c r="TJ71" cm="1">
        <f t="array" ref="TJ71">SUM(IF('Capacity Summary'!AX$139:AX$238="X",1,0)*TRANSPOSE('CR Backing (Hide)'!$LV71:$PQ71))</f>
        <v>0</v>
      </c>
      <c r="TK71" cm="1">
        <f t="array" ref="TK71">SUM(IF('Capacity Summary'!AY$139:AY$238="X",1,0)*TRANSPOSE('CR Backing (Hide)'!$LV71:$PQ71))</f>
        <v>0</v>
      </c>
      <c r="TL71" cm="1">
        <f t="array" ref="TL71">SUM(IF('Capacity Summary'!AZ$139:AZ$238="X",1,0)*TRANSPOSE('CR Backing (Hide)'!$LV71:$PQ71))</f>
        <v>0</v>
      </c>
      <c r="TM71" cm="1">
        <f t="array" ref="TM71">SUM(IF('Capacity Summary'!BA$139:BA$238="X",1,0)*TRANSPOSE('CR Backing (Hide)'!$LV71:$PQ71))</f>
        <v>0</v>
      </c>
      <c r="TN71" cm="1">
        <f t="array" ref="TN71">SUM(IF('Capacity Summary'!BB$139:BB$238="X",1,0)*TRANSPOSE('CR Backing (Hide)'!$LV71:$PQ71))</f>
        <v>0</v>
      </c>
      <c r="TO71" cm="1">
        <f t="array" ref="TO71">SUM(IF('Capacity Summary'!BC$139:BC$238="X",1,0)*TRANSPOSE('CR Backing (Hide)'!$LV71:$PQ71))</f>
        <v>0</v>
      </c>
      <c r="TP71" cm="1">
        <f t="array" ref="TP71">SUM(IF('Capacity Summary'!BD$139:BD$238="X",1,0)*TRANSPOSE('CR Backing (Hide)'!$LV71:$PQ71))</f>
        <v>0</v>
      </c>
      <c r="TQ71" cm="1">
        <f t="array" ref="TQ71">SUM(IF('Capacity Summary'!BE$139:BE$238="X",1,0)*TRANSPOSE('CR Backing (Hide)'!$LV71:$PQ71))</f>
        <v>0</v>
      </c>
      <c r="TR71" cm="1">
        <f t="array" ref="TR71">SUM(IF('Capacity Summary'!BF$139:BF$238="X",1,0)*TRANSPOSE('CR Backing (Hide)'!$LV71:$PQ71))</f>
        <v>0</v>
      </c>
      <c r="TS71" cm="1">
        <f t="array" ref="TS71">SUM(IF('Capacity Summary'!BG$139:BG$238="X",1,0)*TRANSPOSE('CR Backing (Hide)'!$LV71:$PQ71))</f>
        <v>0</v>
      </c>
    </row>
    <row r="72" spans="8:539" x14ac:dyDescent="0.25">
      <c r="H72" t="str">
        <f>ROW(H69)&amp;". "&amp;'Clinical resources'!B75</f>
        <v xml:space="preserve">69. </v>
      </c>
      <c r="J72" t="str" cm="1">
        <f t="array" ref="J72">IF(SUM(IF('Clinical resources'!F75:J75="X",1,0)*'Clinical resources'!F$4:J$4)&gt;0,"X","")</f>
        <v/>
      </c>
      <c r="K72" t="str" cm="1">
        <f t="array" ref="K72">IF(SUM(IF('Clinical resources'!K75:O75="X",1,0)*'Clinical resources'!K$4:O$4)&gt;0,"X","")</f>
        <v/>
      </c>
      <c r="L72" t="str" cm="1">
        <f t="array" ref="L72">IF(SUM(IF('Clinical resources'!P75:T75="X",1,0)*'Clinical resources'!P$4:T$4)&gt;0,"X","")</f>
        <v/>
      </c>
      <c r="M72" t="str" cm="1">
        <f t="array" ref="M72">IF(SUM(IF('Clinical resources'!U75:Y75="X",1,0)*'Clinical resources'!U$4:Y$4)&gt;0,"X","")</f>
        <v/>
      </c>
      <c r="N72" t="str" cm="1">
        <f t="array" ref="N72">IF(SUM(IF('Clinical resources'!Z75:AD75="X",1,0)*'Clinical resources'!Z$4:AD$4)&gt;0,"X","")</f>
        <v/>
      </c>
      <c r="O72" t="str" cm="1">
        <f t="array" ref="O72">IF(SUM(IF('Clinical resources'!AE75:AI75="X",1,0)*'Clinical resources'!AE$4:AI$4)&gt;0,"X","")</f>
        <v/>
      </c>
      <c r="P72" t="str" cm="1">
        <f t="array" ref="P72">IF(SUM(IF('Clinical resources'!AJ75:AN75="X",1,0)*'Clinical resources'!AJ$4:AN$4)&gt;0,"X","")</f>
        <v/>
      </c>
      <c r="Q72" t="str" cm="1">
        <f t="array" ref="Q72">IF(SUM(IF('Clinical resources'!AO75:AS75="X",1,0)*'Clinical resources'!AO$4:AS$4)&gt;0,"X","")</f>
        <v/>
      </c>
      <c r="R72" t="str" cm="1">
        <f t="array" ref="R72">IF(SUM(IF('Clinical resources'!AT75:AX75="X",1,0)*'Clinical resources'!AT$4:AX$4)&gt;0,"X","")</f>
        <v/>
      </c>
      <c r="S72" t="str" cm="1">
        <f t="array" ref="S72">IF(SUM(IF('Clinical resources'!AY75:BC75="X",1,0)*'Clinical resources'!AY$4:BC$4)&gt;0,"X","")</f>
        <v/>
      </c>
      <c r="T72" t="str" cm="1">
        <f t="array" ref="T72">IF(SUM(IF('Clinical resources'!BD75:BH75="X",1,0)*'Clinical resources'!BD$4:BH$4)&gt;0,"X","")</f>
        <v/>
      </c>
      <c r="U72" t="str" cm="1">
        <f t="array" ref="U72">IF(SUM(IF('Clinical resources'!BI75:BM75="X",1,0)*'Clinical resources'!BI$4:BM$4)&gt;0,"X","")</f>
        <v/>
      </c>
      <c r="V72" t="str" cm="1">
        <f t="array" ref="V72">IF(SUM(IF('Clinical resources'!BN75:BR75="X",1,0)*'Clinical resources'!BN$4:BR$4)&gt;0,"X","")</f>
        <v/>
      </c>
      <c r="W72" t="str" cm="1">
        <f t="array" ref="W72">IF(SUM(IF('Clinical resources'!BS75:BW75="X",1,0)*'Clinical resources'!BS$4:BW$4)&gt;0,"X","")</f>
        <v/>
      </c>
      <c r="X72" t="str" cm="1">
        <f t="array" ref="X72">IF(SUM(IF('Clinical resources'!BX75:CB75="X",1,0)*'Clinical resources'!BX$4:CB$4)&gt;0,"X","")</f>
        <v/>
      </c>
      <c r="AB72">
        <f t="array" ref="AB72">IF($J72:$X72='Capacity Backing (Hide)2'!B$67:B$81,1,0)</f>
        <v>0</v>
      </c>
      <c r="AC72">
        <f t="array" ref="AC72">IF($J72:$X72='Capacity Backing (Hide)2'!C$67:C$81,1,0)</f>
        <v>0</v>
      </c>
      <c r="AD72">
        <f t="array" ref="AD72">IF($J72:$X72='Capacity Backing (Hide)2'!D$67:D$81,1,0)</f>
        <v>0</v>
      </c>
      <c r="AE72">
        <f t="array" ref="AE72">IF($J72:$X72='Capacity Backing (Hide)2'!E$67:E$81,1,0)</f>
        <v>0</v>
      </c>
      <c r="AF72">
        <f t="array" ref="AF72">IF($J72:$X72='Capacity Backing (Hide)2'!F$67:F$81,1,0)</f>
        <v>0</v>
      </c>
      <c r="AG72">
        <f t="array" ref="AG72">IF($J72:$X72='Capacity Backing (Hide)2'!G$67:G$81,1,0)</f>
        <v>0</v>
      </c>
      <c r="AH72">
        <f t="array" ref="AH72">IF($J72:$X72='Capacity Backing (Hide)2'!H$67:H$81,1,0)</f>
        <v>0</v>
      </c>
      <c r="AI72">
        <f t="array" ref="AI72">IF($J72:$X72='Capacity Backing (Hide)2'!I$67:I$81,1,0)</f>
        <v>0</v>
      </c>
      <c r="AJ72">
        <f t="array" ref="AJ72">IF($J72:$X72='Capacity Backing (Hide)2'!J$67:J$81,1,0)</f>
        <v>0</v>
      </c>
      <c r="AK72">
        <f t="array" ref="AK72">IF($J72:$X72='Capacity Backing (Hide)2'!K$67:K$81,1,0)</f>
        <v>0</v>
      </c>
      <c r="AL72">
        <f t="array" ref="AL72">IF($J72:$X72='Capacity Backing (Hide)2'!L$67:L$81,1,0)</f>
        <v>0</v>
      </c>
      <c r="AM72">
        <f t="array" ref="AM72">IF($J72:$X72='Capacity Backing (Hide)2'!M$67:M$81,1,0)</f>
        <v>0</v>
      </c>
      <c r="AN72">
        <f t="array" ref="AN72">IF($J72:$X72='Capacity Backing (Hide)2'!N$67:N$81,1,0)</f>
        <v>0</v>
      </c>
      <c r="AO72">
        <f t="array" ref="AO72">IF($J72:$X72='Capacity Backing (Hide)2'!O$67:O$81,1,0)</f>
        <v>0</v>
      </c>
      <c r="AP72">
        <f t="array" ref="AP72">IF($J72:$X72='Capacity Backing (Hide)2'!P$67:P$81,1,0)</f>
        <v>0</v>
      </c>
      <c r="AQ72">
        <f t="array" ref="AQ72">IF($J72:$X72='Capacity Backing (Hide)2'!Q$67:Q$81,1,0)</f>
        <v>0</v>
      </c>
      <c r="AR72">
        <f t="array" ref="AR72">IF($J72:$X72='Capacity Backing (Hide)2'!R$67:R$81,1,0)</f>
        <v>0</v>
      </c>
      <c r="AS72">
        <f t="array" ref="AS72">IF($J72:$X72='Capacity Backing (Hide)2'!S$67:S$81,1,0)</f>
        <v>0</v>
      </c>
      <c r="AT72">
        <f t="array" ref="AT72">IF($J72:$X72='Capacity Backing (Hide)2'!T$67:T$81,1,0)</f>
        <v>0</v>
      </c>
      <c r="AU72">
        <f t="array" ref="AU72">IF($J72:$X72='Capacity Backing (Hide)2'!U$67:U$81,1,0)</f>
        <v>0</v>
      </c>
      <c r="AV72">
        <f t="array" ref="AV72">IF($J72:$X72='Capacity Backing (Hide)2'!V$67:V$81,1,0)</f>
        <v>0</v>
      </c>
      <c r="AW72">
        <f t="array" ref="AW72">IF($J72:$X72='Capacity Backing (Hide)2'!W$67:W$81,1,0)</f>
        <v>0</v>
      </c>
      <c r="AX72">
        <f t="array" ref="AX72">IF($J72:$X72='Capacity Backing (Hide)2'!X$67:X$81,1,0)</f>
        <v>0</v>
      </c>
      <c r="AY72">
        <f t="array" ref="AY72">IF($J72:$X72='Capacity Backing (Hide)2'!Y$67:Y$81,1,0)</f>
        <v>0</v>
      </c>
      <c r="AZ72">
        <f t="array" ref="AZ72">IF($J72:$X72='Capacity Backing (Hide)2'!Z$67:Z$81,1,0)</f>
        <v>0</v>
      </c>
      <c r="BA72">
        <f t="array" ref="BA72">IF($J72:$X72='Capacity Backing (Hide)2'!AA$67:AA$81,1,0)</f>
        <v>0</v>
      </c>
      <c r="BB72">
        <f t="array" ref="BB72">IF($J72:$X72='Capacity Backing (Hide)2'!AB$67:AB$81,1,0)</f>
        <v>0</v>
      </c>
      <c r="BC72">
        <f t="array" ref="BC72">IF($J72:$X72='Capacity Backing (Hide)2'!AC$67:AC$81,1,0)</f>
        <v>0</v>
      </c>
      <c r="BD72">
        <f t="array" ref="BD72">IF($J72:$X72='Capacity Backing (Hide)2'!AD$67:AD$81,1,0)</f>
        <v>0</v>
      </c>
      <c r="BE72">
        <f t="array" ref="BE72">IF($J72:$X72='Capacity Backing (Hide)2'!AE$67:AE$81,1,0)</f>
        <v>0</v>
      </c>
      <c r="BF72">
        <f t="array" ref="BF72">IF($J72:$X72='Capacity Backing (Hide)2'!AF$67:AF$81,1,0)</f>
        <v>0</v>
      </c>
      <c r="BG72">
        <f t="array" ref="BG72">IF($J72:$X72='Capacity Backing (Hide)2'!AG$67:AG$81,1,0)</f>
        <v>0</v>
      </c>
      <c r="BH72">
        <f t="array" ref="BH72">IF($J72:$X72='Capacity Backing (Hide)2'!AH$67:AH$81,1,0)</f>
        <v>0</v>
      </c>
      <c r="BI72">
        <f t="array" ref="BI72">IF($J72:$X72='Capacity Backing (Hide)2'!AI$67:AI$81,1,0)</f>
        <v>0</v>
      </c>
      <c r="BJ72">
        <f t="array" ref="BJ72">IF($J72:$X72='Capacity Backing (Hide)2'!AJ$67:AJ$81,1,0)</f>
        <v>0</v>
      </c>
      <c r="BK72">
        <f t="array" ref="BK72">IF($J72:$X72='Capacity Backing (Hide)2'!AK$67:AK$81,1,0)</f>
        <v>0</v>
      </c>
      <c r="BL72">
        <f t="array" ref="BL72">IF($J72:$X72='Capacity Backing (Hide)2'!AL$67:AL$81,1,0)</f>
        <v>0</v>
      </c>
      <c r="BM72">
        <f t="array" ref="BM72">IF($J72:$X72='Capacity Backing (Hide)2'!AM$67:AM$81,1,0)</f>
        <v>0</v>
      </c>
      <c r="BN72">
        <f t="array" ref="BN72">IF($J72:$X72='Capacity Backing (Hide)2'!AN$67:AN$81,1,0)</f>
        <v>0</v>
      </c>
      <c r="BO72">
        <f t="array" ref="BO72">IF($J72:$X72='Capacity Backing (Hide)2'!AO$67:AO$81,1,0)</f>
        <v>0</v>
      </c>
      <c r="BP72">
        <f t="array" ref="BP72">IF($J72:$X72='Capacity Backing (Hide)2'!AP$67:AP$81,1,0)</f>
        <v>0</v>
      </c>
      <c r="BQ72">
        <f t="array" ref="BQ72">IF($J72:$X72='Capacity Backing (Hide)2'!AQ$67:AQ$81,1,0)</f>
        <v>0</v>
      </c>
      <c r="BR72">
        <f t="array" ref="BR72">IF($J72:$X72='Capacity Backing (Hide)2'!AR$67:AR$81,1,0)</f>
        <v>0</v>
      </c>
      <c r="BS72">
        <f t="array" ref="BS72">IF($J72:$X72='Capacity Backing (Hide)2'!AS$67:AS$81,1,0)</f>
        <v>0</v>
      </c>
      <c r="BT72">
        <f t="array" ref="BT72">IF($J72:$X72='Capacity Backing (Hide)2'!AT$67:AT$81,1,0)</f>
        <v>0</v>
      </c>
      <c r="BU72">
        <f t="array" ref="BU72">IF($J72:$X72='Capacity Backing (Hide)2'!AU$67:AU$81,1,0)</f>
        <v>0</v>
      </c>
      <c r="BV72">
        <f t="array" ref="BV72">IF($J72:$X72='Capacity Backing (Hide)2'!AV$67:AV$81,1,0)</f>
        <v>0</v>
      </c>
      <c r="BW72">
        <f t="array" ref="BW72">IF($J72:$X72='Capacity Backing (Hide)2'!AW$67:AW$81,1,0)</f>
        <v>0</v>
      </c>
      <c r="BX72">
        <f t="array" ref="BX72">IF($J72:$X72='Capacity Backing (Hide)2'!AX$67:AX$81,1,0)</f>
        <v>0</v>
      </c>
      <c r="BY72">
        <f t="array" ref="BY72">IF($J72:$X72='Capacity Backing (Hide)2'!AY$67:AY$81,1,0)</f>
        <v>0</v>
      </c>
      <c r="BZ72">
        <f t="array" ref="BZ72">IF($J72:$X72='Capacity Backing (Hide)2'!AZ$67:AZ$81,1,0)</f>
        <v>0</v>
      </c>
      <c r="CA72">
        <f t="array" ref="CA72">IF($J72:$X72='Capacity Backing (Hide)2'!BA$67:BA$81,1,0)</f>
        <v>0</v>
      </c>
      <c r="CB72">
        <f t="array" ref="CB72">IF($J72:$X72='Capacity Backing (Hide)2'!BB$67:BB$81,1,0)</f>
        <v>0</v>
      </c>
      <c r="CC72">
        <f t="array" ref="CC72">IF($J72:$X72='Capacity Backing (Hide)2'!BC$67:BC$81,1,0)</f>
        <v>0</v>
      </c>
      <c r="CD72">
        <f t="array" ref="CD72">IF($J72:$X72='Capacity Backing (Hide)2'!BD$67:BD$81,1,0)</f>
        <v>0</v>
      </c>
      <c r="CE72">
        <f t="array" ref="CE72">IF($J72:$X72='Capacity Backing (Hide)2'!BE$67:BE$81,1,0)</f>
        <v>0</v>
      </c>
      <c r="CF72">
        <f t="array" ref="CF72">IF($J72:$X72='Capacity Backing (Hide)2'!BF$67:BF$81,1,0)</f>
        <v>0</v>
      </c>
      <c r="CG72">
        <f t="array" ref="CG72">IF($J72:$X72='Capacity Backing (Hide)2'!BG$67:BG$81,1,0)</f>
        <v>0</v>
      </c>
      <c r="CH72">
        <f t="array" ref="CH72">IF($J72:$X72='Capacity Backing (Hide)2'!BH$67:BH$81,1,0)</f>
        <v>0</v>
      </c>
      <c r="CI72">
        <f t="array" ref="CI72">IF($J72:$X72='Capacity Backing (Hide)2'!BI$67:BI$81,1,0)</f>
        <v>0</v>
      </c>
      <c r="CJ72">
        <f t="array" ref="CJ72">IF($J72:$X72='Capacity Backing (Hide)2'!BJ$67:BJ$81,1,0)</f>
        <v>0</v>
      </c>
      <c r="CK72">
        <f t="array" ref="CK72">IF($J72:$X72='Capacity Backing (Hide)2'!BK$67:BK$81,1,0)</f>
        <v>0</v>
      </c>
      <c r="CL72">
        <f t="array" ref="CL72">IF($J72:$X72='Capacity Backing (Hide)2'!BL$67:BL$81,1,0)</f>
        <v>0</v>
      </c>
      <c r="CM72">
        <f t="array" ref="CM72">IF($J72:$X72='Capacity Backing (Hide)2'!BM$67:BM$81,1,0)</f>
        <v>0</v>
      </c>
      <c r="CN72">
        <f t="array" ref="CN72">IF($J72:$X72='Capacity Backing (Hide)2'!BN$67:BN$81,1,0)</f>
        <v>0</v>
      </c>
      <c r="CO72">
        <f t="array" ref="CO72">IF($J72:$X72='Capacity Backing (Hide)2'!BO$67:BO$81,1,0)</f>
        <v>0</v>
      </c>
      <c r="CP72">
        <f t="array" ref="CP72">IF($J72:$X72='Capacity Backing (Hide)2'!BP$67:BP$81,1,0)</f>
        <v>0</v>
      </c>
      <c r="CQ72">
        <f t="array" ref="CQ72">IF($J72:$X72='Capacity Backing (Hide)2'!BQ$67:BQ$81,1,0)</f>
        <v>0</v>
      </c>
      <c r="CR72">
        <f t="array" ref="CR72">IF($J72:$X72='Capacity Backing (Hide)2'!BR$67:BR$81,1,0)</f>
        <v>0</v>
      </c>
      <c r="CS72">
        <f t="array" ref="CS72">IF($J72:$X72='Capacity Backing (Hide)2'!BS$67:BS$81,1,0)</f>
        <v>0</v>
      </c>
      <c r="CT72">
        <f t="array" ref="CT72">IF($J72:$X72='Capacity Backing (Hide)2'!BT$67:BT$81,1,0)</f>
        <v>0</v>
      </c>
      <c r="CU72">
        <f t="array" ref="CU72">IF($J72:$X72='Capacity Backing (Hide)2'!BU$67:BU$81,1,0)</f>
        <v>0</v>
      </c>
      <c r="CV72">
        <f t="array" ref="CV72">IF($J72:$X72='Capacity Backing (Hide)2'!BV$67:BV$81,1,0)</f>
        <v>0</v>
      </c>
      <c r="CW72">
        <f t="array" ref="CW72">IF($J72:$X72='Capacity Backing (Hide)2'!BW$67:BW$81,1,0)</f>
        <v>0</v>
      </c>
      <c r="CX72">
        <f t="array" ref="CX72">IF($J72:$X72='Capacity Backing (Hide)2'!BX$67:BX$81,1,0)</f>
        <v>0</v>
      </c>
      <c r="CY72">
        <f t="array" ref="CY72">IF($J72:$X72='Capacity Backing (Hide)2'!BY$67:BY$81,1,0)</f>
        <v>0</v>
      </c>
      <c r="CZ72">
        <f t="array" ref="CZ72">IF($J72:$X72='Capacity Backing (Hide)2'!BZ$67:BZ$81,1,0)</f>
        <v>0</v>
      </c>
      <c r="DA72">
        <f t="array" ref="DA72">IF($J72:$X72='Capacity Backing (Hide)2'!CA$67:CA$81,1,0)</f>
        <v>0</v>
      </c>
      <c r="DB72">
        <f t="array" ref="DB72">IF($J72:$X72='Capacity Backing (Hide)2'!CB$67:CB$81,1,0)</f>
        <v>0</v>
      </c>
      <c r="DC72">
        <f t="array" ref="DC72">IF($J72:$X72='Capacity Backing (Hide)2'!CC$67:CC$81,1,0)</f>
        <v>0</v>
      </c>
      <c r="DD72">
        <f t="array" ref="DD72">IF($J72:$X72='Capacity Backing (Hide)2'!CD$67:CD$81,1,0)</f>
        <v>0</v>
      </c>
      <c r="DE72">
        <f t="array" ref="DE72">IF($J72:$X72='Capacity Backing (Hide)2'!CE$67:CE$81,1,0)</f>
        <v>0</v>
      </c>
      <c r="DF72">
        <f t="array" ref="DF72">IF($J72:$X72='Capacity Backing (Hide)2'!CF$67:CF$81,1,0)</f>
        <v>0</v>
      </c>
      <c r="DG72">
        <f t="array" ref="DG72">IF($J72:$X72='Capacity Backing (Hide)2'!CG$67:CG$81,1,0)</f>
        <v>0</v>
      </c>
      <c r="DH72">
        <f t="array" ref="DH72">IF($J72:$X72='Capacity Backing (Hide)2'!CH$67:CH$81,1,0)</f>
        <v>0</v>
      </c>
      <c r="DI72">
        <f t="array" ref="DI72">IF($J72:$X72='Capacity Backing (Hide)2'!CI$67:CI$81,1,0)</f>
        <v>0</v>
      </c>
      <c r="DJ72">
        <f t="array" ref="DJ72">IF($J72:$X72='Capacity Backing (Hide)2'!CJ$67:CJ$81,1,0)</f>
        <v>0</v>
      </c>
      <c r="DK72">
        <f t="array" ref="DK72">IF($J72:$X72='Capacity Backing (Hide)2'!CK$67:CK$81,1,0)</f>
        <v>0</v>
      </c>
      <c r="DL72">
        <f t="array" ref="DL72">IF($J72:$X72='Capacity Backing (Hide)2'!CL$67:CL$81,1,0)</f>
        <v>0</v>
      </c>
      <c r="DM72">
        <f t="array" ref="DM72">IF($J72:$X72='Capacity Backing (Hide)2'!CM$67:CM$81,1,0)</f>
        <v>0</v>
      </c>
      <c r="DN72">
        <f t="array" ref="DN72">IF($J72:$X72='Capacity Backing (Hide)2'!CN$67:CN$81,1,0)</f>
        <v>0</v>
      </c>
      <c r="DO72">
        <f t="array" ref="DO72">IF($J72:$X72='Capacity Backing (Hide)2'!CO$67:CO$81,1,0)</f>
        <v>0</v>
      </c>
      <c r="DP72">
        <f t="array" ref="DP72">IF($J72:$X72='Capacity Backing (Hide)2'!CP$67:CP$81,1,0)</f>
        <v>0</v>
      </c>
      <c r="DQ72">
        <f t="array" ref="DQ72">IF($J72:$X72='Capacity Backing (Hide)2'!CQ$67:CQ$81,1,0)</f>
        <v>0</v>
      </c>
      <c r="DR72">
        <f t="array" ref="DR72">IF($J72:$X72='Capacity Backing (Hide)2'!CR$67:CR$81,1,0)</f>
        <v>0</v>
      </c>
      <c r="DS72">
        <f t="array" ref="DS72">IF($J72:$X72='Capacity Backing (Hide)2'!CS$67:CS$81,1,0)</f>
        <v>0</v>
      </c>
      <c r="DT72">
        <f t="array" ref="DT72">IF($J72:$X72='Capacity Backing (Hide)2'!CT$67:CT$81,1,0)</f>
        <v>0</v>
      </c>
      <c r="DU72">
        <f t="array" ref="DU72">IF($J72:$X72='Capacity Backing (Hide)2'!CU$67:CU$81,1,0)</f>
        <v>0</v>
      </c>
      <c r="DV72">
        <f t="array" ref="DV72">IF($J72:$X72='Capacity Backing (Hide)2'!CV$67:CV$81,1,0)</f>
        <v>0</v>
      </c>
      <c r="DW72">
        <f t="array" ref="DW72">IF($J72:$X72='Capacity Backing (Hide)2'!CW$67:CW$81,1,0)</f>
        <v>0</v>
      </c>
      <c r="DZ72">
        <f t="array" ref="DZ72">IF($J72:$X72='Capacity Backing (Hide)2'!B$203:CZ$217,1,0)</f>
        <v>0</v>
      </c>
      <c r="EA72">
        <f t="array" ref="EA72">IF($J72:$X72='Capacity Backing (Hide)2'!C$203:DA$217,1,0)</f>
        <v>0</v>
      </c>
      <c r="EB72">
        <f t="array" ref="EB72">IF($J72:$X72='Capacity Backing (Hide)2'!D$203:DB$217,1,0)</f>
        <v>0</v>
      </c>
      <c r="EC72">
        <f t="array" ref="EC72">IF($J72:$X72='Capacity Backing (Hide)2'!E$203:DC$217,1,0)</f>
        <v>0</v>
      </c>
      <c r="ED72">
        <f t="array" ref="ED72">IF($J72:$X72='Capacity Backing (Hide)2'!F$203:DD$217,1,0)</f>
        <v>0</v>
      </c>
      <c r="EE72">
        <f t="array" ref="EE72">IF($J72:$X72='Capacity Backing (Hide)2'!G$203:DE$217,1,0)</f>
        <v>0</v>
      </c>
      <c r="EF72">
        <f t="array" ref="EF72">IF($J72:$X72='Capacity Backing (Hide)2'!H$203:DF$217,1,0)</f>
        <v>0</v>
      </c>
      <c r="EG72">
        <f t="array" ref="EG72">IF($J72:$X72='Capacity Backing (Hide)2'!I$203:DG$217,1,0)</f>
        <v>0</v>
      </c>
      <c r="EH72">
        <f t="array" ref="EH72">IF($J72:$X72='Capacity Backing (Hide)2'!J$203:DH$217,1,0)</f>
        <v>0</v>
      </c>
      <c r="EI72">
        <f t="array" ref="EI72">IF($J72:$X72='Capacity Backing (Hide)2'!K$203:DI$217,1,0)</f>
        <v>0</v>
      </c>
      <c r="EJ72">
        <f t="array" ref="EJ72">IF($J72:$X72='Capacity Backing (Hide)2'!L$203:DJ$217,1,0)</f>
        <v>0</v>
      </c>
      <c r="EK72">
        <f t="array" ref="EK72">IF($J72:$X72='Capacity Backing (Hide)2'!M$203:DK$217,1,0)</f>
        <v>0</v>
      </c>
      <c r="EL72">
        <f t="array" ref="EL72">IF($J72:$X72='Capacity Backing (Hide)2'!N$203:DL$217,1,0)</f>
        <v>0</v>
      </c>
      <c r="EM72">
        <f t="array" ref="EM72">IF($J72:$X72='Capacity Backing (Hide)2'!O$203:DM$217,1,0)</f>
        <v>0</v>
      </c>
      <c r="EN72">
        <f t="array" ref="EN72">IF($J72:$X72='Capacity Backing (Hide)2'!P$203:DN$217,1,0)</f>
        <v>0</v>
      </c>
      <c r="EO72">
        <f t="array" ref="EO72">IF($J72:$X72='Capacity Backing (Hide)2'!Q$203:DO$217,1,0)</f>
        <v>0</v>
      </c>
      <c r="EP72">
        <f t="array" ref="EP72">IF($J72:$X72='Capacity Backing (Hide)2'!R$203:DP$217,1,0)</f>
        <v>0</v>
      </c>
      <c r="EQ72">
        <f t="array" ref="EQ72">IF($J72:$X72='Capacity Backing (Hide)2'!S$203:DQ$217,1,0)</f>
        <v>0</v>
      </c>
      <c r="ER72">
        <f t="array" ref="ER72">IF($J72:$X72='Capacity Backing (Hide)2'!T$203:DR$217,1,0)</f>
        <v>0</v>
      </c>
      <c r="ES72">
        <f t="array" ref="ES72">IF($J72:$X72='Capacity Backing (Hide)2'!U$203:DS$217,1,0)</f>
        <v>0</v>
      </c>
      <c r="ET72">
        <f t="array" ref="ET72">IF($J72:$X72='Capacity Backing (Hide)2'!V$203:DT$217,1,0)</f>
        <v>0</v>
      </c>
      <c r="EU72">
        <f t="array" ref="EU72">IF($J72:$X72='Capacity Backing (Hide)2'!W$203:DU$217,1,0)</f>
        <v>0</v>
      </c>
      <c r="EV72">
        <f t="array" ref="EV72">IF($J72:$X72='Capacity Backing (Hide)2'!X$203:DV$217,1,0)</f>
        <v>0</v>
      </c>
      <c r="EW72">
        <f t="array" ref="EW72">IF($J72:$X72='Capacity Backing (Hide)2'!Y$203:DW$217,1,0)</f>
        <v>0</v>
      </c>
      <c r="EX72">
        <f t="array" ref="EX72">IF($J72:$X72='Capacity Backing (Hide)2'!Z$203:DX$217,1,0)</f>
        <v>0</v>
      </c>
      <c r="EY72">
        <f t="array" ref="EY72">IF($J72:$X72='Capacity Backing (Hide)2'!AA$203:DY$217,1,0)</f>
        <v>0</v>
      </c>
      <c r="EZ72">
        <f t="array" ref="EZ72">IF($J72:$X72='Capacity Backing (Hide)2'!AB$203:DZ$217,1,0)</f>
        <v>0</v>
      </c>
      <c r="FA72">
        <f t="array" ref="FA72">IF($J72:$X72='Capacity Backing (Hide)2'!AC$203:EA$217,1,0)</f>
        <v>0</v>
      </c>
      <c r="FB72">
        <f t="array" ref="FB72">IF($J72:$X72='Capacity Backing (Hide)2'!AD$203:EB$217,1,0)</f>
        <v>0</v>
      </c>
      <c r="FC72">
        <f t="array" ref="FC72">IF($J72:$X72='Capacity Backing (Hide)2'!AE$203:EC$217,1,0)</f>
        <v>0</v>
      </c>
      <c r="FD72">
        <f t="array" ref="FD72">IF($J72:$X72='Capacity Backing (Hide)2'!AF$203:ED$217,1,0)</f>
        <v>0</v>
      </c>
      <c r="FE72">
        <f t="array" ref="FE72">IF($J72:$X72='Capacity Backing (Hide)2'!AG$203:EE$217,1,0)</f>
        <v>0</v>
      </c>
      <c r="FF72">
        <f t="array" ref="FF72">IF($J72:$X72='Capacity Backing (Hide)2'!AH$203:EF$217,1,0)</f>
        <v>0</v>
      </c>
      <c r="FG72">
        <f t="array" ref="FG72">IF($J72:$X72='Capacity Backing (Hide)2'!AI$203:EG$217,1,0)</f>
        <v>0</v>
      </c>
      <c r="FH72">
        <f t="array" ref="FH72">IF($J72:$X72='Capacity Backing (Hide)2'!AJ$203:EH$217,1,0)</f>
        <v>0</v>
      </c>
      <c r="FI72">
        <f t="array" ref="FI72">IF($J72:$X72='Capacity Backing (Hide)2'!AK$203:EI$217,1,0)</f>
        <v>0</v>
      </c>
      <c r="FJ72">
        <f t="array" ref="FJ72">IF($J72:$X72='Capacity Backing (Hide)2'!AL$203:EJ$217,1,0)</f>
        <v>0</v>
      </c>
      <c r="FK72">
        <f t="array" ref="FK72">IF($J72:$X72='Capacity Backing (Hide)2'!AM$203:EK$217,1,0)</f>
        <v>0</v>
      </c>
      <c r="FL72">
        <f t="array" ref="FL72">IF($J72:$X72='Capacity Backing (Hide)2'!AN$203:EL$217,1,0)</f>
        <v>0</v>
      </c>
      <c r="FM72">
        <f t="array" ref="FM72">IF($J72:$X72='Capacity Backing (Hide)2'!AO$203:EM$217,1,0)</f>
        <v>0</v>
      </c>
      <c r="FN72">
        <f t="array" ref="FN72">IF($J72:$X72='Capacity Backing (Hide)2'!AP$203:EN$217,1,0)</f>
        <v>0</v>
      </c>
      <c r="FO72">
        <f t="array" ref="FO72">IF($J72:$X72='Capacity Backing (Hide)2'!AQ$203:EO$217,1,0)</f>
        <v>0</v>
      </c>
      <c r="FP72">
        <f t="array" ref="FP72">IF($J72:$X72='Capacity Backing (Hide)2'!AR$203:EP$217,1,0)</f>
        <v>0</v>
      </c>
      <c r="FQ72">
        <f t="array" ref="FQ72">IF($J72:$X72='Capacity Backing (Hide)2'!AS$203:EQ$217,1,0)</f>
        <v>0</v>
      </c>
      <c r="FR72">
        <f t="array" ref="FR72">IF($J72:$X72='Capacity Backing (Hide)2'!AT$203:ER$217,1,0)</f>
        <v>0</v>
      </c>
      <c r="FS72">
        <f t="array" ref="FS72">IF($J72:$X72='Capacity Backing (Hide)2'!AU$203:ES$217,1,0)</f>
        <v>0</v>
      </c>
      <c r="FT72">
        <f t="array" ref="FT72">IF($J72:$X72='Capacity Backing (Hide)2'!AV$203:ET$217,1,0)</f>
        <v>0</v>
      </c>
      <c r="FU72">
        <f t="array" ref="FU72">IF($J72:$X72='Capacity Backing (Hide)2'!AW$203:EU$217,1,0)</f>
        <v>0</v>
      </c>
      <c r="FV72">
        <f t="array" ref="FV72">IF($J72:$X72='Capacity Backing (Hide)2'!AX$203:EV$217,1,0)</f>
        <v>0</v>
      </c>
      <c r="FW72">
        <f t="array" ref="FW72">IF($J72:$X72='Capacity Backing (Hide)2'!AY$203:EW$217,1,0)</f>
        <v>0</v>
      </c>
      <c r="FX72">
        <f t="array" ref="FX72">IF($J72:$X72='Capacity Backing (Hide)2'!AZ$203:EX$217,1,0)</f>
        <v>0</v>
      </c>
      <c r="FY72">
        <f t="array" ref="FY72">IF($J72:$X72='Capacity Backing (Hide)2'!BA$203:EY$217,1,0)</f>
        <v>0</v>
      </c>
      <c r="FZ72">
        <f t="array" ref="FZ72">IF($J72:$X72='Capacity Backing (Hide)2'!BB$203:EZ$217,1,0)</f>
        <v>0</v>
      </c>
      <c r="GA72">
        <f t="array" ref="GA72">IF($J72:$X72='Capacity Backing (Hide)2'!BC$203:FA$217,1,0)</f>
        <v>0</v>
      </c>
      <c r="GB72">
        <f t="array" ref="GB72">IF($J72:$X72='Capacity Backing (Hide)2'!BD$203:FB$217,1,0)</f>
        <v>0</v>
      </c>
      <c r="GC72">
        <f t="array" ref="GC72">IF($J72:$X72='Capacity Backing (Hide)2'!BE$203:FC$217,1,0)</f>
        <v>0</v>
      </c>
      <c r="GD72">
        <f t="array" ref="GD72">IF($J72:$X72='Capacity Backing (Hide)2'!BF$203:FD$217,1,0)</f>
        <v>0</v>
      </c>
      <c r="GE72">
        <f t="array" ref="GE72">IF($J72:$X72='Capacity Backing (Hide)2'!BG$203:FE$217,1,0)</f>
        <v>0</v>
      </c>
      <c r="GF72">
        <f t="array" ref="GF72">IF($J72:$X72='Capacity Backing (Hide)2'!BH$203:FF$217,1,0)</f>
        <v>0</v>
      </c>
      <c r="GG72">
        <f t="array" ref="GG72">IF($J72:$X72='Capacity Backing (Hide)2'!BI$203:FG$217,1,0)</f>
        <v>0</v>
      </c>
      <c r="GH72">
        <f t="array" ref="GH72">IF($J72:$X72='Capacity Backing (Hide)2'!BJ$203:FH$217,1,0)</f>
        <v>0</v>
      </c>
      <c r="GI72">
        <f t="array" ref="GI72">IF($J72:$X72='Capacity Backing (Hide)2'!BK$203:FI$217,1,0)</f>
        <v>0</v>
      </c>
      <c r="GJ72">
        <f t="array" ref="GJ72">IF($J72:$X72='Capacity Backing (Hide)2'!BL$203:FJ$217,1,0)</f>
        <v>0</v>
      </c>
      <c r="GK72">
        <f t="array" ref="GK72">IF($J72:$X72='Capacity Backing (Hide)2'!BM$203:FK$217,1,0)</f>
        <v>0</v>
      </c>
      <c r="GL72">
        <f t="array" ref="GL72">IF($J72:$X72='Capacity Backing (Hide)2'!BN$203:FL$217,1,0)</f>
        <v>0</v>
      </c>
      <c r="GM72">
        <f t="array" ref="GM72">IF($J72:$X72='Capacity Backing (Hide)2'!BO$203:FM$217,1,0)</f>
        <v>0</v>
      </c>
      <c r="GN72">
        <f t="array" ref="GN72">IF($J72:$X72='Capacity Backing (Hide)2'!BP$203:FN$217,1,0)</f>
        <v>0</v>
      </c>
      <c r="GO72">
        <f t="array" ref="GO72">IF($J72:$X72='Capacity Backing (Hide)2'!BQ$203:FO$217,1,0)</f>
        <v>0</v>
      </c>
      <c r="GP72">
        <f t="array" ref="GP72">IF($J72:$X72='Capacity Backing (Hide)2'!BR$203:FP$217,1,0)</f>
        <v>0</v>
      </c>
      <c r="GQ72">
        <f t="array" ref="GQ72">IF($J72:$X72='Capacity Backing (Hide)2'!BS$203:FQ$217,1,0)</f>
        <v>0</v>
      </c>
      <c r="GR72">
        <f t="array" ref="GR72">IF($J72:$X72='Capacity Backing (Hide)2'!BT$203:FR$217,1,0)</f>
        <v>0</v>
      </c>
      <c r="GS72">
        <f t="array" ref="GS72">IF($J72:$X72='Capacity Backing (Hide)2'!BU$203:FS$217,1,0)</f>
        <v>0</v>
      </c>
      <c r="GT72">
        <f t="array" ref="GT72">IF($J72:$X72='Capacity Backing (Hide)2'!BV$203:FT$217,1,0)</f>
        <v>0</v>
      </c>
      <c r="GU72">
        <f t="array" ref="GU72">IF($J72:$X72='Capacity Backing (Hide)2'!BW$203:FU$217,1,0)</f>
        <v>0</v>
      </c>
      <c r="GV72">
        <f t="array" ref="GV72">IF($J72:$X72='Capacity Backing (Hide)2'!BX$203:FV$217,1,0)</f>
        <v>0</v>
      </c>
      <c r="GW72">
        <f t="array" ref="GW72">IF($J72:$X72='Capacity Backing (Hide)2'!BY$203:FW$217,1,0)</f>
        <v>0</v>
      </c>
      <c r="GX72">
        <f t="array" ref="GX72">IF($J72:$X72='Capacity Backing (Hide)2'!BZ$203:FX$217,1,0)</f>
        <v>0</v>
      </c>
      <c r="GY72">
        <f t="array" ref="GY72">IF($J72:$X72='Capacity Backing (Hide)2'!CA$203:FY$217,1,0)</f>
        <v>0</v>
      </c>
      <c r="GZ72">
        <f t="array" ref="GZ72">IF($J72:$X72='Capacity Backing (Hide)2'!CB$203:FZ$217,1,0)</f>
        <v>0</v>
      </c>
      <c r="HA72">
        <f t="array" ref="HA72">IF($J72:$X72='Capacity Backing (Hide)2'!CC$203:GA$217,1,0)</f>
        <v>0</v>
      </c>
      <c r="HB72">
        <f t="array" ref="HB72">IF($J72:$X72='Capacity Backing (Hide)2'!CD$203:GB$217,1,0)</f>
        <v>0</v>
      </c>
      <c r="HC72">
        <f t="array" ref="HC72">IF($J72:$X72='Capacity Backing (Hide)2'!CE$203:GC$217,1,0)</f>
        <v>0</v>
      </c>
      <c r="HD72">
        <f t="array" ref="HD72">IF($J72:$X72='Capacity Backing (Hide)2'!CF$203:GD$217,1,0)</f>
        <v>0</v>
      </c>
      <c r="HE72">
        <f t="array" ref="HE72">IF($J72:$X72='Capacity Backing (Hide)2'!CG$203:GE$217,1,0)</f>
        <v>0</v>
      </c>
      <c r="HF72">
        <f t="array" ref="HF72">IF($J72:$X72='Capacity Backing (Hide)2'!CH$203:GF$217,1,0)</f>
        <v>0</v>
      </c>
      <c r="HG72">
        <f t="array" ref="HG72">IF($J72:$X72='Capacity Backing (Hide)2'!CI$203:GG$217,1,0)</f>
        <v>0</v>
      </c>
      <c r="HH72">
        <f t="array" ref="HH72">IF($J72:$X72='Capacity Backing (Hide)2'!CJ$203:GH$217,1,0)</f>
        <v>0</v>
      </c>
      <c r="HI72">
        <f t="array" ref="HI72">IF($J72:$X72='Capacity Backing (Hide)2'!CK$203:GI$217,1,0)</f>
        <v>0</v>
      </c>
      <c r="HJ72">
        <f t="array" ref="HJ72">IF($J72:$X72='Capacity Backing (Hide)2'!CL$203:GJ$217,1,0)</f>
        <v>0</v>
      </c>
      <c r="HK72">
        <f t="array" ref="HK72">IF($J72:$X72='Capacity Backing (Hide)2'!CM$203:GK$217,1,0)</f>
        <v>0</v>
      </c>
      <c r="HL72">
        <f t="array" ref="HL72">IF($J72:$X72='Capacity Backing (Hide)2'!CN$203:GL$217,1,0)</f>
        <v>0</v>
      </c>
      <c r="HM72">
        <f t="array" ref="HM72">IF($J72:$X72='Capacity Backing (Hide)2'!CO$203:GM$217,1,0)</f>
        <v>0</v>
      </c>
      <c r="HN72">
        <f t="array" ref="HN72">IF($J72:$X72='Capacity Backing (Hide)2'!CP$203:GN$217,1,0)</f>
        <v>0</v>
      </c>
      <c r="HO72">
        <f t="array" ref="HO72">IF($J72:$X72='Capacity Backing (Hide)2'!CQ$203:GO$217,1,0)</f>
        <v>0</v>
      </c>
      <c r="HP72">
        <f t="array" ref="HP72">IF($J72:$X72='Capacity Backing (Hide)2'!CR$203:GP$217,1,0)</f>
        <v>0</v>
      </c>
      <c r="HQ72">
        <f t="array" ref="HQ72">IF($J72:$X72='Capacity Backing (Hide)2'!CS$203:GQ$217,1,0)</f>
        <v>0</v>
      </c>
      <c r="HR72">
        <f t="array" ref="HR72">IF($J72:$X72='Capacity Backing (Hide)2'!CT$203:GR$217,1,0)</f>
        <v>0</v>
      </c>
      <c r="HS72">
        <f t="array" ref="HS72">IF($J72:$X72='Capacity Backing (Hide)2'!CU$203:GS$217,1,0)</f>
        <v>0</v>
      </c>
      <c r="HT72">
        <f t="array" ref="HT72">IF($J72:$X72='Capacity Backing (Hide)2'!CV$203:GT$217,1,0)</f>
        <v>0</v>
      </c>
      <c r="HU72">
        <f t="array" ref="HU72">IF($J72:$X72='Capacity Backing (Hide)2'!CW$203:GU$217,1,0)</f>
        <v>0</v>
      </c>
      <c r="HX72" s="224">
        <f>'Capacity Backing (Hide)2'!B$3*(AB72/MAX(1,SUMIFS('Treatment Backing (Hide)'!$B$110:$B$124,'Capacity Backing (Hide)2'!B$67:B$81,"X")))</f>
        <v>0</v>
      </c>
      <c r="HY72" s="224">
        <f>'Capacity Backing (Hide)2'!C$3*(AC72/MAX(1,SUMIFS('Treatment Backing (Hide)'!$B$110:$B$124,'Capacity Backing (Hide)2'!C$67:C$81,"X")))</f>
        <v>0</v>
      </c>
      <c r="HZ72" s="224">
        <f>'Capacity Backing (Hide)2'!D$3*(AD72/MAX(1,SUMIFS('Treatment Backing (Hide)'!$B$110:$B$124,'Capacity Backing (Hide)2'!D$67:D$81,"X")))</f>
        <v>0</v>
      </c>
      <c r="IA72" s="224">
        <f>'Capacity Backing (Hide)2'!E$3*(AE72/MAX(1,SUMIFS('Treatment Backing (Hide)'!$B$110:$B$124,'Capacity Backing (Hide)2'!E$67:E$81,"X")))</f>
        <v>0</v>
      </c>
      <c r="IB72" s="224">
        <f>'Capacity Backing (Hide)2'!F$3*(AF72/MAX(1,SUMIFS('Treatment Backing (Hide)'!$B$110:$B$124,'Capacity Backing (Hide)2'!F$67:F$81,"X")))</f>
        <v>0</v>
      </c>
      <c r="IC72" s="224">
        <f>'Capacity Backing (Hide)2'!G$3*(AG72/MAX(1,SUMIFS('Treatment Backing (Hide)'!$B$110:$B$124,'Capacity Backing (Hide)2'!G$67:G$81,"X")))</f>
        <v>0</v>
      </c>
      <c r="ID72" s="224">
        <f>'Capacity Backing (Hide)2'!H$3*(AH72/MAX(1,SUMIFS('Treatment Backing (Hide)'!$B$110:$B$124,'Capacity Backing (Hide)2'!H$67:H$81,"X")))</f>
        <v>0</v>
      </c>
      <c r="IE72" s="224">
        <f>'Capacity Backing (Hide)2'!I$3*(AI72/MAX(1,SUMIFS('Treatment Backing (Hide)'!$B$110:$B$124,'Capacity Backing (Hide)2'!I$67:I$81,"X")))</f>
        <v>0</v>
      </c>
      <c r="IF72" s="224">
        <f>'Capacity Backing (Hide)2'!J$3*(AJ72/MAX(1,SUMIFS('Treatment Backing (Hide)'!$B$110:$B$124,'Capacity Backing (Hide)2'!J$67:J$81,"X")))</f>
        <v>0</v>
      </c>
      <c r="IG72" s="224">
        <f>'Capacity Backing (Hide)2'!K$3*(AK72/MAX(1,SUMIFS('Treatment Backing (Hide)'!$B$110:$B$124,'Capacity Backing (Hide)2'!K$67:K$81,"X")))</f>
        <v>0</v>
      </c>
      <c r="IH72" s="224">
        <f>'Capacity Backing (Hide)2'!L$3*(AL72/MAX(1,SUMIFS('Treatment Backing (Hide)'!$B$110:$B$124,'Capacity Backing (Hide)2'!L$67:L$81,"X")))</f>
        <v>0</v>
      </c>
      <c r="II72" s="224">
        <f>'Capacity Backing (Hide)2'!M$3*(AM72/MAX(1,SUMIFS('Treatment Backing (Hide)'!$B$110:$B$124,'Capacity Backing (Hide)2'!M$67:M$81,"X")))</f>
        <v>0</v>
      </c>
      <c r="IJ72" s="224">
        <f>'Capacity Backing (Hide)2'!N$3*(AN72/MAX(1,SUMIFS('Treatment Backing (Hide)'!$B$110:$B$124,'Capacity Backing (Hide)2'!N$67:N$81,"X")))</f>
        <v>0</v>
      </c>
      <c r="IK72" s="224">
        <f>'Capacity Backing (Hide)2'!O$3*(AO72/MAX(1,SUMIFS('Treatment Backing (Hide)'!$B$110:$B$124,'Capacity Backing (Hide)2'!O$67:O$81,"X")))</f>
        <v>0</v>
      </c>
      <c r="IL72" s="224">
        <f>'Capacity Backing (Hide)2'!P$3*(AP72/MAX(1,SUMIFS('Treatment Backing (Hide)'!$B$110:$B$124,'Capacity Backing (Hide)2'!P$67:P$81,"X")))</f>
        <v>0</v>
      </c>
      <c r="IM72" s="224">
        <f>'Capacity Backing (Hide)2'!Q$3*(AQ72/MAX(1,SUMIFS('Treatment Backing (Hide)'!$B$110:$B$124,'Capacity Backing (Hide)2'!Q$67:Q$81,"X")))</f>
        <v>0</v>
      </c>
      <c r="IN72" s="224">
        <f>'Capacity Backing (Hide)2'!R$3*(AR72/MAX(1,SUMIFS('Treatment Backing (Hide)'!$B$110:$B$124,'Capacity Backing (Hide)2'!R$67:R$81,"X")))</f>
        <v>0</v>
      </c>
      <c r="IO72" s="224">
        <f>'Capacity Backing (Hide)2'!S$3*(AS72/MAX(1,SUMIFS('Treatment Backing (Hide)'!$B$110:$B$124,'Capacity Backing (Hide)2'!S$67:S$81,"X")))</f>
        <v>0</v>
      </c>
      <c r="IP72" s="224">
        <f>'Capacity Backing (Hide)2'!T$3*(AT72/MAX(1,SUMIFS('Treatment Backing (Hide)'!$B$110:$B$124,'Capacity Backing (Hide)2'!T$67:T$81,"X")))</f>
        <v>0</v>
      </c>
      <c r="IQ72" s="224">
        <f>'Capacity Backing (Hide)2'!U$3*(AU72/MAX(1,SUMIFS('Treatment Backing (Hide)'!$B$110:$B$124,'Capacity Backing (Hide)2'!U$67:U$81,"X")))</f>
        <v>0</v>
      </c>
      <c r="IR72" s="224">
        <f>'Capacity Backing (Hide)2'!V$3*(AV72/MAX(1,SUMIFS('Treatment Backing (Hide)'!$B$110:$B$124,'Capacity Backing (Hide)2'!V$67:V$81,"X")))</f>
        <v>0</v>
      </c>
      <c r="IS72" s="224">
        <f>'Capacity Backing (Hide)2'!W$3*(AW72/MAX(1,SUMIFS('Treatment Backing (Hide)'!$B$110:$B$124,'Capacity Backing (Hide)2'!W$67:W$81,"X")))</f>
        <v>0</v>
      </c>
      <c r="IT72" s="224">
        <f>'Capacity Backing (Hide)2'!X$3*(AX72/MAX(1,SUMIFS('Treatment Backing (Hide)'!$B$110:$B$124,'Capacity Backing (Hide)2'!X$67:X$81,"X")))</f>
        <v>0</v>
      </c>
      <c r="IU72" s="224">
        <f>'Capacity Backing (Hide)2'!Y$3*(AY72/MAX(1,SUMIFS('Treatment Backing (Hide)'!$B$110:$B$124,'Capacity Backing (Hide)2'!Y$67:Y$81,"X")))</f>
        <v>0</v>
      </c>
      <c r="IV72" s="224">
        <f>'Capacity Backing (Hide)2'!Z$3*(AZ72/MAX(1,SUMIFS('Treatment Backing (Hide)'!$B$110:$B$124,'Capacity Backing (Hide)2'!Z$67:Z$81,"X")))</f>
        <v>0</v>
      </c>
      <c r="IW72" s="224">
        <f>'Capacity Backing (Hide)2'!AA$3*(BA72/MAX(1,SUMIFS('Treatment Backing (Hide)'!$B$110:$B$124,'Capacity Backing (Hide)2'!AA$67:AA$81,"X")))</f>
        <v>0</v>
      </c>
      <c r="IX72" s="224">
        <f>'Capacity Backing (Hide)2'!AB$3*(BB72/MAX(1,SUMIFS('Treatment Backing (Hide)'!$B$110:$B$124,'Capacity Backing (Hide)2'!AB$67:AB$81,"X")))</f>
        <v>0</v>
      </c>
      <c r="IY72" s="224">
        <f>'Capacity Backing (Hide)2'!AC$3*(BC72/MAX(1,SUMIFS('Treatment Backing (Hide)'!$B$110:$B$124,'Capacity Backing (Hide)2'!AC$67:AC$81,"X")))</f>
        <v>0</v>
      </c>
      <c r="IZ72" s="224">
        <f>'Capacity Backing (Hide)2'!AD$3*(BD72/MAX(1,SUMIFS('Treatment Backing (Hide)'!$B$110:$B$124,'Capacity Backing (Hide)2'!AD$67:AD$81,"X")))</f>
        <v>0</v>
      </c>
      <c r="JA72" s="224">
        <f>'Capacity Backing (Hide)2'!AE$3*(BE72/MAX(1,SUMIFS('Treatment Backing (Hide)'!$B$110:$B$124,'Capacity Backing (Hide)2'!AE$67:AE$81,"X")))</f>
        <v>0</v>
      </c>
      <c r="JB72" s="224">
        <f>'Capacity Backing (Hide)2'!AF$3*(BF72/MAX(1,SUMIFS('Treatment Backing (Hide)'!$B$110:$B$124,'Capacity Backing (Hide)2'!AF$67:AF$81,"X")))</f>
        <v>0</v>
      </c>
      <c r="JC72" s="224">
        <f>'Capacity Backing (Hide)2'!AG$3*(BG72/MAX(1,SUMIFS('Treatment Backing (Hide)'!$B$110:$B$124,'Capacity Backing (Hide)2'!AG$67:AG$81,"X")))</f>
        <v>0</v>
      </c>
      <c r="JD72" s="224">
        <f>'Capacity Backing (Hide)2'!AH$3*(BH72/MAX(1,SUMIFS('Treatment Backing (Hide)'!$B$110:$B$124,'Capacity Backing (Hide)2'!AH$67:AH$81,"X")))</f>
        <v>0</v>
      </c>
      <c r="JE72" s="224">
        <f>'Capacity Backing (Hide)2'!AI$3*(BI72/MAX(1,SUMIFS('Treatment Backing (Hide)'!$B$110:$B$124,'Capacity Backing (Hide)2'!AI$67:AI$81,"X")))</f>
        <v>0</v>
      </c>
      <c r="JF72" s="224">
        <f>'Capacity Backing (Hide)2'!AJ$3*(BJ72/MAX(1,SUMIFS('Treatment Backing (Hide)'!$B$110:$B$124,'Capacity Backing (Hide)2'!AJ$67:AJ$81,"X")))</f>
        <v>0</v>
      </c>
      <c r="JG72" s="224">
        <f>'Capacity Backing (Hide)2'!AK$3*(BK72/MAX(1,SUMIFS('Treatment Backing (Hide)'!$B$110:$B$124,'Capacity Backing (Hide)2'!AK$67:AK$81,"X")))</f>
        <v>0</v>
      </c>
      <c r="JH72" s="224">
        <f>'Capacity Backing (Hide)2'!AL$3*(BL72/MAX(1,SUMIFS('Treatment Backing (Hide)'!$B$110:$B$124,'Capacity Backing (Hide)2'!AL$67:AL$81,"X")))</f>
        <v>0</v>
      </c>
      <c r="JI72" s="224">
        <f>'Capacity Backing (Hide)2'!AM$3*(BM72/MAX(1,SUMIFS('Treatment Backing (Hide)'!$B$110:$B$124,'Capacity Backing (Hide)2'!AM$67:AM$81,"X")))</f>
        <v>0</v>
      </c>
      <c r="JJ72" s="224">
        <f>'Capacity Backing (Hide)2'!AN$3*(BN72/MAX(1,SUMIFS('Treatment Backing (Hide)'!$B$110:$B$124,'Capacity Backing (Hide)2'!AN$67:AN$81,"X")))</f>
        <v>0</v>
      </c>
      <c r="JK72" s="224">
        <f>'Capacity Backing (Hide)2'!AO$3*(BO72/MAX(1,SUMIFS('Treatment Backing (Hide)'!$B$110:$B$124,'Capacity Backing (Hide)2'!AO$67:AO$81,"X")))</f>
        <v>0</v>
      </c>
      <c r="JL72" s="224">
        <f>'Capacity Backing (Hide)2'!AP$3*(BP72/MAX(1,SUMIFS('Treatment Backing (Hide)'!$B$110:$B$124,'Capacity Backing (Hide)2'!AP$67:AP$81,"X")))</f>
        <v>0</v>
      </c>
      <c r="JM72" s="224">
        <f>'Capacity Backing (Hide)2'!AQ$3*(BQ72/MAX(1,SUMIFS('Treatment Backing (Hide)'!$B$110:$B$124,'Capacity Backing (Hide)2'!AQ$67:AQ$81,"X")))</f>
        <v>0</v>
      </c>
      <c r="JN72" s="224">
        <f>'Capacity Backing (Hide)2'!AR$3*(BR72/MAX(1,SUMIFS('Treatment Backing (Hide)'!$B$110:$B$124,'Capacity Backing (Hide)2'!AR$67:AR$81,"X")))</f>
        <v>0</v>
      </c>
      <c r="JO72" s="224">
        <f>'Capacity Backing (Hide)2'!AS$3*(BS72/MAX(1,SUMIFS('Treatment Backing (Hide)'!$B$110:$B$124,'Capacity Backing (Hide)2'!AS$67:AS$81,"X")))</f>
        <v>0</v>
      </c>
      <c r="JP72" s="224">
        <f>'Capacity Backing (Hide)2'!AT$3*(BT72/MAX(1,SUMIFS('Treatment Backing (Hide)'!$B$110:$B$124,'Capacity Backing (Hide)2'!AT$67:AT$81,"X")))</f>
        <v>0</v>
      </c>
      <c r="JQ72" s="224">
        <f>'Capacity Backing (Hide)2'!AU$3*(BU72/MAX(1,SUMIFS('Treatment Backing (Hide)'!$B$110:$B$124,'Capacity Backing (Hide)2'!AU$67:AU$81,"X")))</f>
        <v>0</v>
      </c>
      <c r="JR72" s="224">
        <f>'Capacity Backing (Hide)2'!AV$3*(BV72/MAX(1,SUMIFS('Treatment Backing (Hide)'!$B$110:$B$124,'Capacity Backing (Hide)2'!AV$67:AV$81,"X")))</f>
        <v>0</v>
      </c>
      <c r="JS72" s="224">
        <f>'Capacity Backing (Hide)2'!AW$3*(BW72/MAX(1,SUMIFS('Treatment Backing (Hide)'!$B$110:$B$124,'Capacity Backing (Hide)2'!AW$67:AW$81,"X")))</f>
        <v>0</v>
      </c>
      <c r="JT72" s="224">
        <f>'Capacity Backing (Hide)2'!AX$3*(BX72/MAX(1,SUMIFS('Treatment Backing (Hide)'!$B$110:$B$124,'Capacity Backing (Hide)2'!AX$67:AX$81,"X")))</f>
        <v>0</v>
      </c>
      <c r="JU72" s="224">
        <f>'Capacity Backing (Hide)2'!AY$3*(BY72/MAX(1,SUMIFS('Treatment Backing (Hide)'!$B$110:$B$124,'Capacity Backing (Hide)2'!AY$67:AY$81,"X")))</f>
        <v>0</v>
      </c>
      <c r="JV72" s="224">
        <f>'Capacity Backing (Hide)2'!AZ$3*(BZ72/MAX(1,SUMIFS('Treatment Backing (Hide)'!$B$110:$B$124,'Capacity Backing (Hide)2'!AZ$67:AZ$81,"X")))</f>
        <v>0</v>
      </c>
      <c r="JW72" s="224">
        <f>'Capacity Backing (Hide)2'!BA$3*(CA72/MAX(1,SUMIFS('Treatment Backing (Hide)'!$B$110:$B$124,'Capacity Backing (Hide)2'!BA$67:BA$81,"X")))</f>
        <v>0</v>
      </c>
      <c r="JX72" s="224">
        <f>'Capacity Backing (Hide)2'!BB$3*(CB72/MAX(1,SUMIFS('Treatment Backing (Hide)'!$B$110:$B$124,'Capacity Backing (Hide)2'!BB$67:BB$81,"X")))</f>
        <v>0</v>
      </c>
      <c r="JY72" s="224">
        <f>'Capacity Backing (Hide)2'!BC$3*(CC72/MAX(1,SUMIFS('Treatment Backing (Hide)'!$B$110:$B$124,'Capacity Backing (Hide)2'!BC$67:BC$81,"X")))</f>
        <v>0</v>
      </c>
      <c r="JZ72" s="224">
        <f>'Capacity Backing (Hide)2'!BD$3*(CD72/MAX(1,SUMIFS('Treatment Backing (Hide)'!$B$110:$B$124,'Capacity Backing (Hide)2'!BD$67:BD$81,"X")))</f>
        <v>0</v>
      </c>
      <c r="KA72" s="224">
        <f>'Capacity Backing (Hide)2'!BE$3*(CE72/MAX(1,SUMIFS('Treatment Backing (Hide)'!$B$110:$B$124,'Capacity Backing (Hide)2'!BE$67:BE$81,"X")))</f>
        <v>0</v>
      </c>
      <c r="KB72" s="224">
        <f>'Capacity Backing (Hide)2'!BF$3*(CF72/MAX(1,SUMIFS('Treatment Backing (Hide)'!$B$110:$B$124,'Capacity Backing (Hide)2'!BF$67:BF$81,"X")))</f>
        <v>0</v>
      </c>
      <c r="KC72" s="224">
        <f>'Capacity Backing (Hide)2'!BG$3*(CG72/MAX(1,SUMIFS('Treatment Backing (Hide)'!$B$110:$B$124,'Capacity Backing (Hide)2'!BG$67:BG$81,"X")))</f>
        <v>0</v>
      </c>
      <c r="KD72" s="224">
        <f>'Capacity Backing (Hide)2'!BH$3*(CH72/MAX(1,SUMIFS('Treatment Backing (Hide)'!$B$110:$B$124,'Capacity Backing (Hide)2'!BH$67:BH$81,"X")))</f>
        <v>0</v>
      </c>
      <c r="KE72" s="224">
        <f>'Capacity Backing (Hide)2'!BI$3*(CI72/MAX(1,SUMIFS('Treatment Backing (Hide)'!$B$110:$B$124,'Capacity Backing (Hide)2'!BI$67:BI$81,"X")))</f>
        <v>0</v>
      </c>
      <c r="KF72" s="224">
        <f>'Capacity Backing (Hide)2'!BJ$3*(CJ72/MAX(1,SUMIFS('Treatment Backing (Hide)'!$B$110:$B$124,'Capacity Backing (Hide)2'!BJ$67:BJ$81,"X")))</f>
        <v>0</v>
      </c>
      <c r="KG72" s="224">
        <f>'Capacity Backing (Hide)2'!BK$3*(CK72/MAX(1,SUMIFS('Treatment Backing (Hide)'!$B$110:$B$124,'Capacity Backing (Hide)2'!BK$67:BK$81,"X")))</f>
        <v>0</v>
      </c>
      <c r="KH72" s="224">
        <f>'Capacity Backing (Hide)2'!BL$3*(CL72/MAX(1,SUMIFS('Treatment Backing (Hide)'!$B$110:$B$124,'Capacity Backing (Hide)2'!BL$67:BL$81,"X")))</f>
        <v>0</v>
      </c>
      <c r="KI72" s="224">
        <f>'Capacity Backing (Hide)2'!BM$3*(CM72/MAX(1,SUMIFS('Treatment Backing (Hide)'!$B$110:$B$124,'Capacity Backing (Hide)2'!BM$67:BM$81,"X")))</f>
        <v>0</v>
      </c>
      <c r="KJ72" s="224">
        <f>'Capacity Backing (Hide)2'!BN$3*(CN72/MAX(1,SUMIFS('Treatment Backing (Hide)'!$B$110:$B$124,'Capacity Backing (Hide)2'!BN$67:BN$81,"X")))</f>
        <v>0</v>
      </c>
      <c r="KK72" s="224">
        <f>'Capacity Backing (Hide)2'!BO$3*(CO72/MAX(1,SUMIFS('Treatment Backing (Hide)'!$B$110:$B$124,'Capacity Backing (Hide)2'!BO$67:BO$81,"X")))</f>
        <v>0</v>
      </c>
      <c r="KL72" s="224">
        <f>'Capacity Backing (Hide)2'!BP$3*(CP72/MAX(1,SUMIFS('Treatment Backing (Hide)'!$B$110:$B$124,'Capacity Backing (Hide)2'!BP$67:BP$81,"X")))</f>
        <v>0</v>
      </c>
      <c r="KM72" s="224">
        <f>'Capacity Backing (Hide)2'!BQ$3*(CQ72/MAX(1,SUMIFS('Treatment Backing (Hide)'!$B$110:$B$124,'Capacity Backing (Hide)2'!BQ$67:BQ$81,"X")))</f>
        <v>0</v>
      </c>
      <c r="KN72" s="224">
        <f>'Capacity Backing (Hide)2'!BR$3*(CR72/MAX(1,SUMIFS('Treatment Backing (Hide)'!$B$110:$B$124,'Capacity Backing (Hide)2'!BR$67:BR$81,"X")))</f>
        <v>0</v>
      </c>
      <c r="KO72" s="224">
        <f>'Capacity Backing (Hide)2'!BS$3*(CS72/MAX(1,SUMIFS('Treatment Backing (Hide)'!$B$110:$B$124,'Capacity Backing (Hide)2'!BS$67:BS$81,"X")))</f>
        <v>0</v>
      </c>
      <c r="KP72" s="224">
        <f>'Capacity Backing (Hide)2'!BT$3*(CT72/MAX(1,SUMIFS('Treatment Backing (Hide)'!$B$110:$B$124,'Capacity Backing (Hide)2'!BT$67:BT$81,"X")))</f>
        <v>0</v>
      </c>
      <c r="KQ72" s="224">
        <f>'Capacity Backing (Hide)2'!BU$3*(CU72/MAX(1,SUMIFS('Treatment Backing (Hide)'!$B$110:$B$124,'Capacity Backing (Hide)2'!BU$67:BU$81,"X")))</f>
        <v>0</v>
      </c>
      <c r="KR72" s="224">
        <f>'Capacity Backing (Hide)2'!BV$3*(CV72/MAX(1,SUMIFS('Treatment Backing (Hide)'!$B$110:$B$124,'Capacity Backing (Hide)2'!BV$67:BV$81,"X")))</f>
        <v>0</v>
      </c>
      <c r="KS72" s="224">
        <f>'Capacity Backing (Hide)2'!BW$3*(CW72/MAX(1,SUMIFS('Treatment Backing (Hide)'!$B$110:$B$124,'Capacity Backing (Hide)2'!BW$67:BW$81,"X")))</f>
        <v>0</v>
      </c>
      <c r="KT72" s="224">
        <f>'Capacity Backing (Hide)2'!BX$3*(CX72/MAX(1,SUMIFS('Treatment Backing (Hide)'!$B$110:$B$124,'Capacity Backing (Hide)2'!BX$67:BX$81,"X")))</f>
        <v>0</v>
      </c>
      <c r="KU72" s="224">
        <f>'Capacity Backing (Hide)2'!BY$3*(CY72/MAX(1,SUMIFS('Treatment Backing (Hide)'!$B$110:$B$124,'Capacity Backing (Hide)2'!BY$67:BY$81,"X")))</f>
        <v>0</v>
      </c>
      <c r="KV72" s="224">
        <f>'Capacity Backing (Hide)2'!BZ$3*(CZ72/MAX(1,SUMIFS('Treatment Backing (Hide)'!$B$110:$B$124,'Capacity Backing (Hide)2'!BZ$67:BZ$81,"X")))</f>
        <v>0</v>
      </c>
      <c r="KW72" s="224">
        <f>'Capacity Backing (Hide)2'!CA$3*(DA72/MAX(1,SUMIFS('Treatment Backing (Hide)'!$B$110:$B$124,'Capacity Backing (Hide)2'!CA$67:CA$81,"X")))</f>
        <v>0</v>
      </c>
      <c r="KX72" s="224">
        <f>'Capacity Backing (Hide)2'!CB$3*(DB72/MAX(1,SUMIFS('Treatment Backing (Hide)'!$B$110:$B$124,'Capacity Backing (Hide)2'!CB$67:CB$81,"X")))</f>
        <v>0</v>
      </c>
      <c r="KY72" s="224">
        <f>'Capacity Backing (Hide)2'!CC$3*(DC72/MAX(1,SUMIFS('Treatment Backing (Hide)'!$B$110:$B$124,'Capacity Backing (Hide)2'!CC$67:CC$81,"X")))</f>
        <v>0</v>
      </c>
      <c r="KZ72" s="224">
        <f>'Capacity Backing (Hide)2'!CD$3*(DD72/MAX(1,SUMIFS('Treatment Backing (Hide)'!$B$110:$B$124,'Capacity Backing (Hide)2'!CD$67:CD$81,"X")))</f>
        <v>0</v>
      </c>
      <c r="LA72" s="224">
        <f>'Capacity Backing (Hide)2'!CE$3*(DE72/MAX(1,SUMIFS('Treatment Backing (Hide)'!$B$110:$B$124,'Capacity Backing (Hide)2'!CE$67:CE$81,"X")))</f>
        <v>0</v>
      </c>
      <c r="LB72" s="224">
        <f>'Capacity Backing (Hide)2'!CF$3*(DF72/MAX(1,SUMIFS('Treatment Backing (Hide)'!$B$110:$B$124,'Capacity Backing (Hide)2'!CF$67:CF$81,"X")))</f>
        <v>0</v>
      </c>
      <c r="LC72" s="224">
        <f>'Capacity Backing (Hide)2'!CG$3*(DG72/MAX(1,SUMIFS('Treatment Backing (Hide)'!$B$110:$B$124,'Capacity Backing (Hide)2'!CG$67:CG$81,"X")))</f>
        <v>0</v>
      </c>
      <c r="LD72" s="224">
        <f>'Capacity Backing (Hide)2'!CH$3*(DH72/MAX(1,SUMIFS('Treatment Backing (Hide)'!$B$110:$B$124,'Capacity Backing (Hide)2'!CH$67:CH$81,"X")))</f>
        <v>0</v>
      </c>
      <c r="LE72" s="224">
        <f>'Capacity Backing (Hide)2'!CI$3*(DI72/MAX(1,SUMIFS('Treatment Backing (Hide)'!$B$110:$B$124,'Capacity Backing (Hide)2'!CI$67:CI$81,"X")))</f>
        <v>0</v>
      </c>
      <c r="LF72" s="224">
        <f>'Capacity Backing (Hide)2'!CJ$3*(DJ72/MAX(1,SUMIFS('Treatment Backing (Hide)'!$B$110:$B$124,'Capacity Backing (Hide)2'!CJ$67:CJ$81,"X")))</f>
        <v>0</v>
      </c>
      <c r="LG72" s="224">
        <f>'Capacity Backing (Hide)2'!CK$3*(DK72/MAX(1,SUMIFS('Treatment Backing (Hide)'!$B$110:$B$124,'Capacity Backing (Hide)2'!CK$67:CK$81,"X")))</f>
        <v>0</v>
      </c>
      <c r="LH72" s="224">
        <f>'Capacity Backing (Hide)2'!CL$3*(DL72/MAX(1,SUMIFS('Treatment Backing (Hide)'!$B$110:$B$124,'Capacity Backing (Hide)2'!CL$67:CL$81,"X")))</f>
        <v>0</v>
      </c>
      <c r="LI72" s="224">
        <f>'Capacity Backing (Hide)2'!CM$3*(DM72/MAX(1,SUMIFS('Treatment Backing (Hide)'!$B$110:$B$124,'Capacity Backing (Hide)2'!CM$67:CM$81,"X")))</f>
        <v>0</v>
      </c>
      <c r="LJ72" s="224">
        <f>'Capacity Backing (Hide)2'!CN$3*(DN72/MAX(1,SUMIFS('Treatment Backing (Hide)'!$B$110:$B$124,'Capacity Backing (Hide)2'!CN$67:CN$81,"X")))</f>
        <v>0</v>
      </c>
      <c r="LK72" s="224">
        <f>'Capacity Backing (Hide)2'!CO$3*(DO72/MAX(1,SUMIFS('Treatment Backing (Hide)'!$B$110:$B$124,'Capacity Backing (Hide)2'!CO$67:CO$81,"X")))</f>
        <v>0</v>
      </c>
      <c r="LL72" s="224">
        <f>'Capacity Backing (Hide)2'!CP$3*(DP72/MAX(1,SUMIFS('Treatment Backing (Hide)'!$B$110:$B$124,'Capacity Backing (Hide)2'!CP$67:CP$81,"X")))</f>
        <v>0</v>
      </c>
      <c r="LM72" s="224">
        <f>'Capacity Backing (Hide)2'!CQ$3*(DQ72/MAX(1,SUMIFS('Treatment Backing (Hide)'!$B$110:$B$124,'Capacity Backing (Hide)2'!CQ$67:CQ$81,"X")))</f>
        <v>0</v>
      </c>
      <c r="LN72" s="224">
        <f>'Capacity Backing (Hide)2'!CR$3*(DR72/MAX(1,SUMIFS('Treatment Backing (Hide)'!$B$110:$B$124,'Capacity Backing (Hide)2'!CR$67:CR$81,"X")))</f>
        <v>0</v>
      </c>
      <c r="LO72" s="224">
        <f>'Capacity Backing (Hide)2'!CS$3*(DS72/MAX(1,SUMIFS('Treatment Backing (Hide)'!$B$110:$B$124,'Capacity Backing (Hide)2'!CS$67:CS$81,"X")))</f>
        <v>0</v>
      </c>
      <c r="LP72" s="224">
        <f>'Capacity Backing (Hide)2'!CT$3*(DT72/MAX(1,SUMIFS('Treatment Backing (Hide)'!$B$110:$B$124,'Capacity Backing (Hide)2'!CT$67:CT$81,"X")))</f>
        <v>0</v>
      </c>
      <c r="LQ72" s="224">
        <f>'Capacity Backing (Hide)2'!CU$3*(DU72/MAX(1,SUMIFS('Treatment Backing (Hide)'!$B$110:$B$124,'Capacity Backing (Hide)2'!CU$67:CU$81,"X")))</f>
        <v>0</v>
      </c>
      <c r="LR72" s="224">
        <f>'Capacity Backing (Hide)2'!CV$3*(DV72/MAX(1,SUMIFS('Treatment Backing (Hide)'!$B$110:$B$124,'Capacity Backing (Hide)2'!CV$67:CV$81,"X")))</f>
        <v>0</v>
      </c>
      <c r="LS72" s="224">
        <f>'Capacity Backing (Hide)2'!CW$3*(DW72/MAX(1,SUMIFS('Treatment Backing (Hide)'!$B$110:$B$124,'Capacity Backing (Hide)2'!CW$67:CW$81,"X")))</f>
        <v>0</v>
      </c>
      <c r="LV72">
        <f>'Capacity Backing (Hide)2'!B$139*(AB72/MAX(1,SUMIFS('Treatment Backing (Hide)'!$B$110:$B$124,'Capacity Backing (Hide)2'!B$203:B$217,"X")))</f>
        <v>0</v>
      </c>
      <c r="LW72">
        <f>'Capacity Backing (Hide)2'!C$139*(AC72/MAX(1,SUMIFS('Treatment Backing (Hide)'!$B$110:$B$124,'Capacity Backing (Hide)2'!C$203:C$217,"X")))</f>
        <v>0</v>
      </c>
      <c r="LX72">
        <f>'Capacity Backing (Hide)2'!D$139*(AD72/MAX(1,SUMIFS('Treatment Backing (Hide)'!$B$110:$B$124,'Capacity Backing (Hide)2'!D$203:D$217,"X")))</f>
        <v>0</v>
      </c>
      <c r="LY72">
        <f>'Capacity Backing (Hide)2'!E$139*(AE72/MAX(1,SUMIFS('Treatment Backing (Hide)'!$B$110:$B$124,'Capacity Backing (Hide)2'!E$203:E$217,"X")))</f>
        <v>0</v>
      </c>
      <c r="LZ72">
        <f>'Capacity Backing (Hide)2'!F$139*(AF72/MAX(1,SUMIFS('Treatment Backing (Hide)'!$B$110:$B$124,'Capacity Backing (Hide)2'!F$203:F$217,"X")))</f>
        <v>0</v>
      </c>
      <c r="MA72">
        <f>'Capacity Backing (Hide)2'!G$139*(AG72/MAX(1,SUMIFS('Treatment Backing (Hide)'!$B$110:$B$124,'Capacity Backing (Hide)2'!G$203:G$217,"X")))</f>
        <v>0</v>
      </c>
      <c r="MB72">
        <f>'Capacity Backing (Hide)2'!H$139*(AH72/MAX(1,SUMIFS('Treatment Backing (Hide)'!$B$110:$B$124,'Capacity Backing (Hide)2'!H$203:H$217,"X")))</f>
        <v>0</v>
      </c>
      <c r="MC72">
        <f>'Capacity Backing (Hide)2'!I$139*(AI72/MAX(1,SUMIFS('Treatment Backing (Hide)'!$B$110:$B$124,'Capacity Backing (Hide)2'!I$203:I$217,"X")))</f>
        <v>0</v>
      </c>
      <c r="MD72">
        <f>'Capacity Backing (Hide)2'!J$139*(AJ72/MAX(1,SUMIFS('Treatment Backing (Hide)'!$B$110:$B$124,'Capacity Backing (Hide)2'!J$203:J$217,"X")))</f>
        <v>0</v>
      </c>
      <c r="ME72">
        <f>'Capacity Backing (Hide)2'!K$139*(AK72/MAX(1,SUMIFS('Treatment Backing (Hide)'!$B$110:$B$124,'Capacity Backing (Hide)2'!K$203:K$217,"X")))</f>
        <v>0</v>
      </c>
      <c r="MF72">
        <f>'Capacity Backing (Hide)2'!L$139*(AL72/MAX(1,SUMIFS('Treatment Backing (Hide)'!$B$110:$B$124,'Capacity Backing (Hide)2'!L$203:L$217,"X")))</f>
        <v>0</v>
      </c>
      <c r="MG72">
        <f>'Capacity Backing (Hide)2'!M$139*(AM72/MAX(1,SUMIFS('Treatment Backing (Hide)'!$B$110:$B$124,'Capacity Backing (Hide)2'!M$203:M$217,"X")))</f>
        <v>0</v>
      </c>
      <c r="MH72">
        <f>'Capacity Backing (Hide)2'!N$139*(AN72/MAX(1,SUMIFS('Treatment Backing (Hide)'!$B$110:$B$124,'Capacity Backing (Hide)2'!N$203:N$217,"X")))</f>
        <v>0</v>
      </c>
      <c r="MI72">
        <f>'Capacity Backing (Hide)2'!O$139*(AO72/MAX(1,SUMIFS('Treatment Backing (Hide)'!$B$110:$B$124,'Capacity Backing (Hide)2'!O$203:O$217,"X")))</f>
        <v>0</v>
      </c>
      <c r="MJ72">
        <f>'Capacity Backing (Hide)2'!P$139*(AP72/MAX(1,SUMIFS('Treatment Backing (Hide)'!$B$110:$B$124,'Capacity Backing (Hide)2'!P$203:P$217,"X")))</f>
        <v>0</v>
      </c>
      <c r="MK72">
        <f>'Capacity Backing (Hide)2'!Q$139*(AQ72/MAX(1,SUMIFS('Treatment Backing (Hide)'!$B$110:$B$124,'Capacity Backing (Hide)2'!Q$203:Q$217,"X")))</f>
        <v>0</v>
      </c>
      <c r="ML72">
        <f>'Capacity Backing (Hide)2'!R$139*(AR72/MAX(1,SUMIFS('Treatment Backing (Hide)'!$B$110:$B$124,'Capacity Backing (Hide)2'!R$203:R$217,"X")))</f>
        <v>0</v>
      </c>
      <c r="MM72">
        <f>'Capacity Backing (Hide)2'!S$139*(AS72/MAX(1,SUMIFS('Treatment Backing (Hide)'!$B$110:$B$124,'Capacity Backing (Hide)2'!S$203:S$217,"X")))</f>
        <v>0</v>
      </c>
      <c r="MN72">
        <f>'Capacity Backing (Hide)2'!T$139*(AT72/MAX(1,SUMIFS('Treatment Backing (Hide)'!$B$110:$B$124,'Capacity Backing (Hide)2'!T$203:T$217,"X")))</f>
        <v>0</v>
      </c>
      <c r="MO72">
        <f>'Capacity Backing (Hide)2'!U$139*(AU72/MAX(1,SUMIFS('Treatment Backing (Hide)'!$B$110:$B$124,'Capacity Backing (Hide)2'!U$203:U$217,"X")))</f>
        <v>0</v>
      </c>
      <c r="MP72">
        <f>'Capacity Backing (Hide)2'!V$139*(AV72/MAX(1,SUMIFS('Treatment Backing (Hide)'!$B$110:$B$124,'Capacity Backing (Hide)2'!V$203:V$217,"X")))</f>
        <v>0</v>
      </c>
      <c r="MQ72">
        <f>'Capacity Backing (Hide)2'!W$139*(AW72/MAX(1,SUMIFS('Treatment Backing (Hide)'!$B$110:$B$124,'Capacity Backing (Hide)2'!W$203:W$217,"X")))</f>
        <v>0</v>
      </c>
      <c r="MR72">
        <f>'Capacity Backing (Hide)2'!X$139*(AX72/MAX(1,SUMIFS('Treatment Backing (Hide)'!$B$110:$B$124,'Capacity Backing (Hide)2'!X$203:X$217,"X")))</f>
        <v>0</v>
      </c>
      <c r="MS72">
        <f>'Capacity Backing (Hide)2'!Y$139*(AY72/MAX(1,SUMIFS('Treatment Backing (Hide)'!$B$110:$B$124,'Capacity Backing (Hide)2'!Y$203:Y$217,"X")))</f>
        <v>0</v>
      </c>
      <c r="MT72">
        <f>'Capacity Backing (Hide)2'!Z$139*(AZ72/MAX(1,SUMIFS('Treatment Backing (Hide)'!$B$110:$B$124,'Capacity Backing (Hide)2'!Z$203:Z$217,"X")))</f>
        <v>0</v>
      </c>
      <c r="MU72">
        <f>'Capacity Backing (Hide)2'!AA$139*(BA72/MAX(1,SUMIFS('Treatment Backing (Hide)'!$B$110:$B$124,'Capacity Backing (Hide)2'!AA$203:AA$217,"X")))</f>
        <v>0</v>
      </c>
      <c r="MV72">
        <f>'Capacity Backing (Hide)2'!AB$139*(BB72/MAX(1,SUMIFS('Treatment Backing (Hide)'!$B$110:$B$124,'Capacity Backing (Hide)2'!AB$203:AB$217,"X")))</f>
        <v>0</v>
      </c>
      <c r="MW72">
        <f>'Capacity Backing (Hide)2'!AC$139*(BC72/MAX(1,SUMIFS('Treatment Backing (Hide)'!$B$110:$B$124,'Capacity Backing (Hide)2'!AC$203:AC$217,"X")))</f>
        <v>0</v>
      </c>
      <c r="MX72">
        <f>'Capacity Backing (Hide)2'!AD$139*(BD72/MAX(1,SUMIFS('Treatment Backing (Hide)'!$B$110:$B$124,'Capacity Backing (Hide)2'!AD$203:AD$217,"X")))</f>
        <v>0</v>
      </c>
      <c r="MY72">
        <f>'Capacity Backing (Hide)2'!AE$139*(BE72/MAX(1,SUMIFS('Treatment Backing (Hide)'!$B$110:$B$124,'Capacity Backing (Hide)2'!AE$203:AE$217,"X")))</f>
        <v>0</v>
      </c>
      <c r="MZ72">
        <f>'Capacity Backing (Hide)2'!AF$139*(BF72/MAX(1,SUMIFS('Treatment Backing (Hide)'!$B$110:$B$124,'Capacity Backing (Hide)2'!AF$203:AF$217,"X")))</f>
        <v>0</v>
      </c>
      <c r="NA72">
        <f>'Capacity Backing (Hide)2'!AG$139*(BG72/MAX(1,SUMIFS('Treatment Backing (Hide)'!$B$110:$B$124,'Capacity Backing (Hide)2'!AG$203:AG$217,"X")))</f>
        <v>0</v>
      </c>
      <c r="NB72">
        <f>'Capacity Backing (Hide)2'!AH$139*(BH72/MAX(1,SUMIFS('Treatment Backing (Hide)'!$B$110:$B$124,'Capacity Backing (Hide)2'!AH$203:AH$217,"X")))</f>
        <v>0</v>
      </c>
      <c r="NC72">
        <f>'Capacity Backing (Hide)2'!AI$139*(BI72/MAX(1,SUMIFS('Treatment Backing (Hide)'!$B$110:$B$124,'Capacity Backing (Hide)2'!AI$203:AI$217,"X")))</f>
        <v>0</v>
      </c>
      <c r="ND72">
        <f>'Capacity Backing (Hide)2'!AJ$139*(BJ72/MAX(1,SUMIFS('Treatment Backing (Hide)'!$B$110:$B$124,'Capacity Backing (Hide)2'!AJ$203:AJ$217,"X")))</f>
        <v>0</v>
      </c>
      <c r="NE72">
        <f>'Capacity Backing (Hide)2'!AK$139*(BK72/MAX(1,SUMIFS('Treatment Backing (Hide)'!$B$110:$B$124,'Capacity Backing (Hide)2'!AK$203:AK$217,"X")))</f>
        <v>0</v>
      </c>
      <c r="NF72">
        <f>'Capacity Backing (Hide)2'!AL$139*(BL72/MAX(1,SUMIFS('Treatment Backing (Hide)'!$B$110:$B$124,'Capacity Backing (Hide)2'!AL$203:AL$217,"X")))</f>
        <v>0</v>
      </c>
      <c r="NG72">
        <f>'Capacity Backing (Hide)2'!AM$139*(BM72/MAX(1,SUMIFS('Treatment Backing (Hide)'!$B$110:$B$124,'Capacity Backing (Hide)2'!AM$203:AM$217,"X")))</f>
        <v>0</v>
      </c>
      <c r="NH72">
        <f>'Capacity Backing (Hide)2'!AN$139*(BN72/MAX(1,SUMIFS('Treatment Backing (Hide)'!$B$110:$B$124,'Capacity Backing (Hide)2'!AN$203:AN$217,"X")))</f>
        <v>0</v>
      </c>
      <c r="NI72">
        <f>'Capacity Backing (Hide)2'!AO$139*(BO72/MAX(1,SUMIFS('Treatment Backing (Hide)'!$B$110:$B$124,'Capacity Backing (Hide)2'!AO$203:AO$217,"X")))</f>
        <v>0</v>
      </c>
      <c r="NJ72">
        <f>'Capacity Backing (Hide)2'!AP$139*(BP72/MAX(1,SUMIFS('Treatment Backing (Hide)'!$B$110:$B$124,'Capacity Backing (Hide)2'!AP$203:AP$217,"X")))</f>
        <v>0</v>
      </c>
      <c r="NK72">
        <f>'Capacity Backing (Hide)2'!AQ$139*(BQ72/MAX(1,SUMIFS('Treatment Backing (Hide)'!$B$110:$B$124,'Capacity Backing (Hide)2'!AQ$203:AQ$217,"X")))</f>
        <v>0</v>
      </c>
      <c r="NL72">
        <f>'Capacity Backing (Hide)2'!AR$139*(BR72/MAX(1,SUMIFS('Treatment Backing (Hide)'!$B$110:$B$124,'Capacity Backing (Hide)2'!AR$203:AR$217,"X")))</f>
        <v>0</v>
      </c>
      <c r="NM72">
        <f>'Capacity Backing (Hide)2'!AS$139*(BS72/MAX(1,SUMIFS('Treatment Backing (Hide)'!$B$110:$B$124,'Capacity Backing (Hide)2'!AS$203:AS$217,"X")))</f>
        <v>0</v>
      </c>
      <c r="NN72">
        <f>'Capacity Backing (Hide)2'!AT$139*(BT72/MAX(1,SUMIFS('Treatment Backing (Hide)'!$B$110:$B$124,'Capacity Backing (Hide)2'!AT$203:AT$217,"X")))</f>
        <v>0</v>
      </c>
      <c r="NO72">
        <f>'Capacity Backing (Hide)2'!AU$139*(BU72/MAX(1,SUMIFS('Treatment Backing (Hide)'!$B$110:$B$124,'Capacity Backing (Hide)2'!AU$203:AU$217,"X")))</f>
        <v>0</v>
      </c>
      <c r="NP72">
        <f>'Capacity Backing (Hide)2'!AV$139*(BV72/MAX(1,SUMIFS('Treatment Backing (Hide)'!$B$110:$B$124,'Capacity Backing (Hide)2'!AV$203:AV$217,"X")))</f>
        <v>0</v>
      </c>
      <c r="NQ72">
        <f>'Capacity Backing (Hide)2'!AW$139*(BW72/MAX(1,SUMIFS('Treatment Backing (Hide)'!$B$110:$B$124,'Capacity Backing (Hide)2'!AW$203:AW$217,"X")))</f>
        <v>0</v>
      </c>
      <c r="NR72">
        <f>'Capacity Backing (Hide)2'!AX$139*(BX72/MAX(1,SUMIFS('Treatment Backing (Hide)'!$B$110:$B$124,'Capacity Backing (Hide)2'!AX$203:AX$217,"X")))</f>
        <v>0</v>
      </c>
      <c r="NS72">
        <f>'Capacity Backing (Hide)2'!AY$139*(BY72/MAX(1,SUMIFS('Treatment Backing (Hide)'!$B$110:$B$124,'Capacity Backing (Hide)2'!AY$203:AY$217,"X")))</f>
        <v>0</v>
      </c>
      <c r="NT72">
        <f>'Capacity Backing (Hide)2'!AZ$139*(BZ72/MAX(1,SUMIFS('Treatment Backing (Hide)'!$B$110:$B$124,'Capacity Backing (Hide)2'!AZ$203:AZ$217,"X")))</f>
        <v>0</v>
      </c>
      <c r="NU72">
        <f>'Capacity Backing (Hide)2'!BA$139*(CA72/MAX(1,SUMIFS('Treatment Backing (Hide)'!$B$110:$B$124,'Capacity Backing (Hide)2'!BA$203:BA$217,"X")))</f>
        <v>0</v>
      </c>
      <c r="NV72">
        <f>'Capacity Backing (Hide)2'!BB$139*(CB72/MAX(1,SUMIFS('Treatment Backing (Hide)'!$B$110:$B$124,'Capacity Backing (Hide)2'!BB$203:BB$217,"X")))</f>
        <v>0</v>
      </c>
      <c r="NW72">
        <f>'Capacity Backing (Hide)2'!BC$139*(CC72/MAX(1,SUMIFS('Treatment Backing (Hide)'!$B$110:$B$124,'Capacity Backing (Hide)2'!BC$203:BC$217,"X")))</f>
        <v>0</v>
      </c>
      <c r="NX72">
        <f>'Capacity Backing (Hide)2'!BD$139*(CD72/MAX(1,SUMIFS('Treatment Backing (Hide)'!$B$110:$B$124,'Capacity Backing (Hide)2'!BD$203:BD$217,"X")))</f>
        <v>0</v>
      </c>
      <c r="NY72">
        <f>'Capacity Backing (Hide)2'!BE$139*(CE72/MAX(1,SUMIFS('Treatment Backing (Hide)'!$B$110:$B$124,'Capacity Backing (Hide)2'!BE$203:BE$217,"X")))</f>
        <v>0</v>
      </c>
      <c r="NZ72">
        <f>'Capacity Backing (Hide)2'!BF$139*(CF72/MAX(1,SUMIFS('Treatment Backing (Hide)'!$B$110:$B$124,'Capacity Backing (Hide)2'!BF$203:BF$217,"X")))</f>
        <v>0</v>
      </c>
      <c r="OA72">
        <f>'Capacity Backing (Hide)2'!BG$139*(CG72/MAX(1,SUMIFS('Treatment Backing (Hide)'!$B$110:$B$124,'Capacity Backing (Hide)2'!BG$203:BG$217,"X")))</f>
        <v>0</v>
      </c>
      <c r="OB72">
        <f>'Capacity Backing (Hide)2'!BH$139*(CH72/MAX(1,SUMIFS('Treatment Backing (Hide)'!$B$110:$B$124,'Capacity Backing (Hide)2'!BH$203:BH$217,"X")))</f>
        <v>0</v>
      </c>
      <c r="OC72">
        <f>'Capacity Backing (Hide)2'!BI$139*(CI72/MAX(1,SUMIFS('Treatment Backing (Hide)'!$B$110:$B$124,'Capacity Backing (Hide)2'!BI$203:BI$217,"X")))</f>
        <v>0</v>
      </c>
      <c r="OD72">
        <f>'Capacity Backing (Hide)2'!BJ$139*(CJ72/MAX(1,SUMIFS('Treatment Backing (Hide)'!$B$110:$B$124,'Capacity Backing (Hide)2'!BJ$203:BJ$217,"X")))</f>
        <v>0</v>
      </c>
      <c r="OE72">
        <f>'Capacity Backing (Hide)2'!BK$139*(CK72/MAX(1,SUMIFS('Treatment Backing (Hide)'!$B$110:$B$124,'Capacity Backing (Hide)2'!BK$203:BK$217,"X")))</f>
        <v>0</v>
      </c>
      <c r="OF72">
        <f>'Capacity Backing (Hide)2'!BL$139*(CL72/MAX(1,SUMIFS('Treatment Backing (Hide)'!$B$110:$B$124,'Capacity Backing (Hide)2'!BL$203:BL$217,"X")))</f>
        <v>0</v>
      </c>
      <c r="OG72">
        <f>'Capacity Backing (Hide)2'!BM$139*(CM72/MAX(1,SUMIFS('Treatment Backing (Hide)'!$B$110:$B$124,'Capacity Backing (Hide)2'!BM$203:BM$217,"X")))</f>
        <v>0</v>
      </c>
      <c r="OH72">
        <f>'Capacity Backing (Hide)2'!BN$139*(CN72/MAX(1,SUMIFS('Treatment Backing (Hide)'!$B$110:$B$124,'Capacity Backing (Hide)2'!BN$203:BN$217,"X")))</f>
        <v>0</v>
      </c>
      <c r="OI72">
        <f>'Capacity Backing (Hide)2'!BO$139*(CO72/MAX(1,SUMIFS('Treatment Backing (Hide)'!$B$110:$B$124,'Capacity Backing (Hide)2'!BO$203:BO$217,"X")))</f>
        <v>0</v>
      </c>
      <c r="OJ72">
        <f>'Capacity Backing (Hide)2'!BP$139*(CP72/MAX(1,SUMIFS('Treatment Backing (Hide)'!$B$110:$B$124,'Capacity Backing (Hide)2'!BP$203:BP$217,"X")))</f>
        <v>0</v>
      </c>
      <c r="OK72">
        <f>'Capacity Backing (Hide)2'!BQ$139*(CQ72/MAX(1,SUMIFS('Treatment Backing (Hide)'!$B$110:$B$124,'Capacity Backing (Hide)2'!BQ$203:BQ$217,"X")))</f>
        <v>0</v>
      </c>
      <c r="OL72">
        <f>'Capacity Backing (Hide)2'!BR$139*(CR72/MAX(1,SUMIFS('Treatment Backing (Hide)'!$B$110:$B$124,'Capacity Backing (Hide)2'!BR$203:BR$217,"X")))</f>
        <v>0</v>
      </c>
      <c r="OM72">
        <f>'Capacity Backing (Hide)2'!BS$139*(CS72/MAX(1,SUMIFS('Treatment Backing (Hide)'!$B$110:$B$124,'Capacity Backing (Hide)2'!BS$203:BS$217,"X")))</f>
        <v>0</v>
      </c>
      <c r="ON72">
        <f>'Capacity Backing (Hide)2'!BT$139*(CT72/MAX(1,SUMIFS('Treatment Backing (Hide)'!$B$110:$B$124,'Capacity Backing (Hide)2'!BT$203:BT$217,"X")))</f>
        <v>0</v>
      </c>
      <c r="OO72">
        <f>'Capacity Backing (Hide)2'!BU$139*(CU72/MAX(1,SUMIFS('Treatment Backing (Hide)'!$B$110:$B$124,'Capacity Backing (Hide)2'!BU$203:BU$217,"X")))</f>
        <v>0</v>
      </c>
      <c r="OP72">
        <f>'Capacity Backing (Hide)2'!BV$139*(CV72/MAX(1,SUMIFS('Treatment Backing (Hide)'!$B$110:$B$124,'Capacity Backing (Hide)2'!BV$203:BV$217,"X")))</f>
        <v>0</v>
      </c>
      <c r="OQ72">
        <f>'Capacity Backing (Hide)2'!BW$139*(CW72/MAX(1,SUMIFS('Treatment Backing (Hide)'!$B$110:$B$124,'Capacity Backing (Hide)2'!BW$203:BW$217,"X")))</f>
        <v>0</v>
      </c>
      <c r="OR72">
        <f>'Capacity Backing (Hide)2'!BX$139*(CX72/MAX(1,SUMIFS('Treatment Backing (Hide)'!$B$110:$B$124,'Capacity Backing (Hide)2'!BX$203:BX$217,"X")))</f>
        <v>0</v>
      </c>
      <c r="OS72">
        <f>'Capacity Backing (Hide)2'!BY$139*(CY72/MAX(1,SUMIFS('Treatment Backing (Hide)'!$B$110:$B$124,'Capacity Backing (Hide)2'!BY$203:BY$217,"X")))</f>
        <v>0</v>
      </c>
      <c r="OT72">
        <f>'Capacity Backing (Hide)2'!BZ$139*(CZ72/MAX(1,SUMIFS('Treatment Backing (Hide)'!$B$110:$B$124,'Capacity Backing (Hide)2'!BZ$203:BZ$217,"X")))</f>
        <v>0</v>
      </c>
      <c r="OU72">
        <f>'Capacity Backing (Hide)2'!CA$139*(DA72/MAX(1,SUMIFS('Treatment Backing (Hide)'!$B$110:$B$124,'Capacity Backing (Hide)2'!CA$203:CA$217,"X")))</f>
        <v>0</v>
      </c>
      <c r="OV72">
        <f>'Capacity Backing (Hide)2'!CB$139*(DB72/MAX(1,SUMIFS('Treatment Backing (Hide)'!$B$110:$B$124,'Capacity Backing (Hide)2'!CB$203:CB$217,"X")))</f>
        <v>0</v>
      </c>
      <c r="OW72">
        <f>'Capacity Backing (Hide)2'!CC$139*(DC72/MAX(1,SUMIFS('Treatment Backing (Hide)'!$B$110:$B$124,'Capacity Backing (Hide)2'!CC$203:CC$217,"X")))</f>
        <v>0</v>
      </c>
      <c r="OX72">
        <f>'Capacity Backing (Hide)2'!CD$139*(DD72/MAX(1,SUMIFS('Treatment Backing (Hide)'!$B$110:$B$124,'Capacity Backing (Hide)2'!CD$203:CD$217,"X")))</f>
        <v>0</v>
      </c>
      <c r="OY72">
        <f>'Capacity Backing (Hide)2'!CE$139*(DE72/MAX(1,SUMIFS('Treatment Backing (Hide)'!$B$110:$B$124,'Capacity Backing (Hide)2'!CE$203:CE$217,"X")))</f>
        <v>0</v>
      </c>
      <c r="OZ72">
        <f>'Capacity Backing (Hide)2'!CF$139*(DF72/MAX(1,SUMIFS('Treatment Backing (Hide)'!$B$110:$B$124,'Capacity Backing (Hide)2'!CF$203:CF$217,"X")))</f>
        <v>0</v>
      </c>
      <c r="PA72">
        <f>'Capacity Backing (Hide)2'!CG$139*(DG72/MAX(1,SUMIFS('Treatment Backing (Hide)'!$B$110:$B$124,'Capacity Backing (Hide)2'!CG$203:CG$217,"X")))</f>
        <v>0</v>
      </c>
      <c r="PB72">
        <f>'Capacity Backing (Hide)2'!CH$139*(DH72/MAX(1,SUMIFS('Treatment Backing (Hide)'!$B$110:$B$124,'Capacity Backing (Hide)2'!CH$203:CH$217,"X")))</f>
        <v>0</v>
      </c>
      <c r="PC72">
        <f>'Capacity Backing (Hide)2'!CI$139*(DI72/MAX(1,SUMIFS('Treatment Backing (Hide)'!$B$110:$B$124,'Capacity Backing (Hide)2'!CI$203:CI$217,"X")))</f>
        <v>0</v>
      </c>
      <c r="PD72">
        <f>'Capacity Backing (Hide)2'!CJ$139*(DJ72/MAX(1,SUMIFS('Treatment Backing (Hide)'!$B$110:$B$124,'Capacity Backing (Hide)2'!CJ$203:CJ$217,"X")))</f>
        <v>0</v>
      </c>
      <c r="PE72">
        <f>'Capacity Backing (Hide)2'!CK$139*(DK72/MAX(1,SUMIFS('Treatment Backing (Hide)'!$B$110:$B$124,'Capacity Backing (Hide)2'!CK$203:CK$217,"X")))</f>
        <v>0</v>
      </c>
      <c r="PF72">
        <f>'Capacity Backing (Hide)2'!CL$139*(DL72/MAX(1,SUMIFS('Treatment Backing (Hide)'!$B$110:$B$124,'Capacity Backing (Hide)2'!CL$203:CL$217,"X")))</f>
        <v>0</v>
      </c>
      <c r="PG72">
        <f>'Capacity Backing (Hide)2'!CM$139*(DM72/MAX(1,SUMIFS('Treatment Backing (Hide)'!$B$110:$B$124,'Capacity Backing (Hide)2'!CM$203:CM$217,"X")))</f>
        <v>0</v>
      </c>
      <c r="PH72">
        <f>'Capacity Backing (Hide)2'!CN$139*(DN72/MAX(1,SUMIFS('Treatment Backing (Hide)'!$B$110:$B$124,'Capacity Backing (Hide)2'!CN$203:CN$217,"X")))</f>
        <v>0</v>
      </c>
      <c r="PI72">
        <f>'Capacity Backing (Hide)2'!CO$139*(DO72/MAX(1,SUMIFS('Treatment Backing (Hide)'!$B$110:$B$124,'Capacity Backing (Hide)2'!CO$203:CO$217,"X")))</f>
        <v>0</v>
      </c>
      <c r="PJ72">
        <f>'Capacity Backing (Hide)2'!CP$139*(DP72/MAX(1,SUMIFS('Treatment Backing (Hide)'!$B$110:$B$124,'Capacity Backing (Hide)2'!CP$203:CP$217,"X")))</f>
        <v>0</v>
      </c>
      <c r="PK72">
        <f>'Capacity Backing (Hide)2'!CQ$139*(DQ72/MAX(1,SUMIFS('Treatment Backing (Hide)'!$B$110:$B$124,'Capacity Backing (Hide)2'!CQ$203:CQ$217,"X")))</f>
        <v>0</v>
      </c>
      <c r="PL72">
        <f>'Capacity Backing (Hide)2'!CR$139*(DR72/MAX(1,SUMIFS('Treatment Backing (Hide)'!$B$110:$B$124,'Capacity Backing (Hide)2'!CR$203:CR$217,"X")))</f>
        <v>0</v>
      </c>
      <c r="PM72">
        <f>'Capacity Backing (Hide)2'!CS$139*(DS72/MAX(1,SUMIFS('Treatment Backing (Hide)'!$B$110:$B$124,'Capacity Backing (Hide)2'!CS$203:CS$217,"X")))</f>
        <v>0</v>
      </c>
      <c r="PN72">
        <f>'Capacity Backing (Hide)2'!CT$139*(DT72/MAX(1,SUMIFS('Treatment Backing (Hide)'!$B$110:$B$124,'Capacity Backing (Hide)2'!CT$203:CT$217,"X")))</f>
        <v>0</v>
      </c>
      <c r="PO72">
        <f>'Capacity Backing (Hide)2'!CU$139*(DU72/MAX(1,SUMIFS('Treatment Backing (Hide)'!$B$110:$B$124,'Capacity Backing (Hide)2'!CU$203:CU$217,"X")))</f>
        <v>0</v>
      </c>
      <c r="PP72">
        <f>'Capacity Backing (Hide)2'!CV$139*(DV72/MAX(1,SUMIFS('Treatment Backing (Hide)'!$B$110:$B$124,'Capacity Backing (Hide)2'!CV$203:CV$217,"X")))</f>
        <v>0</v>
      </c>
      <c r="PQ72">
        <f>'Capacity Backing (Hide)2'!CW$139*(DW72/MAX(1,SUMIFS('Treatment Backing (Hide)'!$B$110:$B$124,'Capacity Backing (Hide)2'!CW$203:CW$217,"X")))</f>
        <v>0</v>
      </c>
      <c r="PS72" cm="1">
        <f t="array" ref="PS72">SUM(IF('Capacity Summary'!H$36:H$135="X",1,0)*TRANSPOSE('CR Backing (Hide)'!$HX72:$LS72))</f>
        <v>0</v>
      </c>
      <c r="PT72" cm="1">
        <f t="array" ref="PT72">SUM(IF('Capacity Summary'!I$36:I$135="X",1,0)*TRANSPOSE('CR Backing (Hide)'!$HX72:$LS72))</f>
        <v>0</v>
      </c>
      <c r="PU72" cm="1">
        <f t="array" ref="PU72">SUM(IF('Capacity Summary'!J$36:J$135="X",1,0)*TRANSPOSE('CR Backing (Hide)'!$HX72:$LS72))</f>
        <v>0</v>
      </c>
      <c r="PV72" cm="1">
        <f t="array" ref="PV72">SUM(IF('Capacity Summary'!K$36:K$135="X",1,0)*TRANSPOSE('CR Backing (Hide)'!$HX72:$LS72))</f>
        <v>0</v>
      </c>
      <c r="PW72" cm="1">
        <f t="array" ref="PW72">SUM(IF('Capacity Summary'!L$36:L$135="X",1,0)*TRANSPOSE('CR Backing (Hide)'!$HX72:$LS72))</f>
        <v>0</v>
      </c>
      <c r="PX72" cm="1">
        <f t="array" ref="PX72">SUM(IF('Capacity Summary'!M$36:M$135="X",1,0)*TRANSPOSE('CR Backing (Hide)'!$HX72:$LS72))</f>
        <v>0</v>
      </c>
      <c r="PY72" cm="1">
        <f t="array" ref="PY72">SUM(IF('Capacity Summary'!N$36:N$135="X",1,0)*TRANSPOSE('CR Backing (Hide)'!$HX72:$LS72))</f>
        <v>0</v>
      </c>
      <c r="PZ72" cm="1">
        <f t="array" ref="PZ72">SUM(IF('Capacity Summary'!O$36:O$135="X",1,0)*TRANSPOSE('CR Backing (Hide)'!$HX72:$LS72))</f>
        <v>0</v>
      </c>
      <c r="QA72" cm="1">
        <f t="array" ref="QA72">SUM(IF('Capacity Summary'!P$36:P$135="X",1,0)*TRANSPOSE('CR Backing (Hide)'!$HX72:$LS72))</f>
        <v>0</v>
      </c>
      <c r="QB72" cm="1">
        <f t="array" ref="QB72">SUM(IF('Capacity Summary'!Q$36:Q$135="X",1,0)*TRANSPOSE('CR Backing (Hide)'!$HX72:$LS72))</f>
        <v>0</v>
      </c>
      <c r="QC72" cm="1">
        <f t="array" ref="QC72">SUM(IF('Capacity Summary'!R$36:R$135="X",1,0)*TRANSPOSE('CR Backing (Hide)'!$HX72:$LS72))</f>
        <v>0</v>
      </c>
      <c r="QD72" cm="1">
        <f t="array" ref="QD72">SUM(IF('Capacity Summary'!S$36:S$135="X",1,0)*TRANSPOSE('CR Backing (Hide)'!$HX72:$LS72))</f>
        <v>0</v>
      </c>
      <c r="QE72" cm="1">
        <f t="array" ref="QE72">SUM(IF('Capacity Summary'!T$36:T$135="X",1,0)*TRANSPOSE('CR Backing (Hide)'!$HX72:$LS72))</f>
        <v>0</v>
      </c>
      <c r="QF72" cm="1">
        <f t="array" ref="QF72">SUM(IF('Capacity Summary'!U$36:U$135="X",1,0)*TRANSPOSE('CR Backing (Hide)'!$HX72:$LS72))</f>
        <v>0</v>
      </c>
      <c r="QG72" cm="1">
        <f t="array" ref="QG72">SUM(IF('Capacity Summary'!V$36:V$135="X",1,0)*TRANSPOSE('CR Backing (Hide)'!$HX72:$LS72))</f>
        <v>0</v>
      </c>
      <c r="QH72" cm="1">
        <f t="array" ref="QH72">SUM(IF('Capacity Summary'!W$36:W$135="X",1,0)*TRANSPOSE('CR Backing (Hide)'!$HX72:$LS72))</f>
        <v>0</v>
      </c>
      <c r="QI72" cm="1">
        <f t="array" ref="QI72">SUM(IF('Capacity Summary'!X$36:X$135="X",1,0)*TRANSPOSE('CR Backing (Hide)'!$HX72:$LS72))</f>
        <v>0</v>
      </c>
      <c r="QJ72" cm="1">
        <f t="array" ref="QJ72">SUM(IF('Capacity Summary'!Y$36:Y$135="X",1,0)*TRANSPOSE('CR Backing (Hide)'!$HX72:$LS72))</f>
        <v>0</v>
      </c>
      <c r="QK72" cm="1">
        <f t="array" ref="QK72">SUM(IF('Capacity Summary'!Z$36:Z$135="X",1,0)*TRANSPOSE('CR Backing (Hide)'!$HX72:$LS72))</f>
        <v>0</v>
      </c>
      <c r="QL72" cm="1">
        <f t="array" ref="QL72">SUM(IF('Capacity Summary'!AA$36:AA$135="X",1,0)*TRANSPOSE('CR Backing (Hide)'!$HX72:$LS72))</f>
        <v>0</v>
      </c>
      <c r="QM72" cm="1">
        <f t="array" ref="QM72">SUM(IF('Capacity Summary'!AB$36:AB$135="X",1,0)*TRANSPOSE('CR Backing (Hide)'!$HX72:$LS72))</f>
        <v>0</v>
      </c>
      <c r="QN72" cm="1">
        <f t="array" ref="QN72">SUM(IF('Capacity Summary'!AC$36:AC$135="X",1,0)*TRANSPOSE('CR Backing (Hide)'!$HX72:$LS72))</f>
        <v>0</v>
      </c>
      <c r="QO72" cm="1">
        <f t="array" ref="QO72">SUM(IF('Capacity Summary'!AD$36:AD$135="X",1,0)*TRANSPOSE('CR Backing (Hide)'!$HX72:$LS72))</f>
        <v>0</v>
      </c>
      <c r="QP72" cm="1">
        <f t="array" ref="QP72">SUM(IF('Capacity Summary'!AE$36:AE$135="X",1,0)*TRANSPOSE('CR Backing (Hide)'!$HX72:$LS72))</f>
        <v>0</v>
      </c>
      <c r="QQ72" cm="1">
        <f t="array" ref="QQ72">SUM(IF('Capacity Summary'!AF$36:AF$135="X",1,0)*TRANSPOSE('CR Backing (Hide)'!$HX72:$LS72))</f>
        <v>0</v>
      </c>
      <c r="QR72" cm="1">
        <f t="array" ref="QR72">SUM(IF('Capacity Summary'!AG$36:AG$135="X",1,0)*TRANSPOSE('CR Backing (Hide)'!$HX72:$LS72))</f>
        <v>0</v>
      </c>
      <c r="QS72" cm="1">
        <f t="array" ref="QS72">SUM(IF('Capacity Summary'!AH$36:AH$135="X",1,0)*TRANSPOSE('CR Backing (Hide)'!$HX72:$LS72))</f>
        <v>0</v>
      </c>
      <c r="QT72" cm="1">
        <f t="array" ref="QT72">SUM(IF('Capacity Summary'!AI$36:AI$135="X",1,0)*TRANSPOSE('CR Backing (Hide)'!$HX72:$LS72))</f>
        <v>0</v>
      </c>
      <c r="QU72" cm="1">
        <f t="array" ref="QU72">SUM(IF('Capacity Summary'!AJ$36:AJ$135="X",1,0)*TRANSPOSE('CR Backing (Hide)'!$HX72:$LS72))</f>
        <v>0</v>
      </c>
      <c r="QV72" cm="1">
        <f t="array" ref="QV72">SUM(IF('Capacity Summary'!AK$36:AK$135="X",1,0)*TRANSPOSE('CR Backing (Hide)'!$HX72:$LS72))</f>
        <v>0</v>
      </c>
      <c r="QW72" cm="1">
        <f t="array" ref="QW72">SUM(IF('Capacity Summary'!AL$36:AL$135="X",1,0)*TRANSPOSE('CR Backing (Hide)'!$HX72:$LS72))</f>
        <v>0</v>
      </c>
      <c r="QX72" cm="1">
        <f t="array" ref="QX72">SUM(IF('Capacity Summary'!AM$36:AM$135="X",1,0)*TRANSPOSE('CR Backing (Hide)'!$HX72:$LS72))</f>
        <v>0</v>
      </c>
      <c r="QY72" cm="1">
        <f t="array" ref="QY72">SUM(IF('Capacity Summary'!AN$36:AN$135="X",1,0)*TRANSPOSE('CR Backing (Hide)'!$HX72:$LS72))</f>
        <v>0</v>
      </c>
      <c r="QZ72" cm="1">
        <f t="array" ref="QZ72">SUM(IF('Capacity Summary'!AO$36:AO$135="X",1,0)*TRANSPOSE('CR Backing (Hide)'!$HX72:$LS72))</f>
        <v>0</v>
      </c>
      <c r="RA72" cm="1">
        <f t="array" ref="RA72">SUM(IF('Capacity Summary'!AP$36:AP$135="X",1,0)*TRANSPOSE('CR Backing (Hide)'!$HX72:$LS72))</f>
        <v>0</v>
      </c>
      <c r="RB72" cm="1">
        <f t="array" ref="RB72">SUM(IF('Capacity Summary'!AQ$36:AQ$135="X",1,0)*TRANSPOSE('CR Backing (Hide)'!$HX72:$LS72))</f>
        <v>0</v>
      </c>
      <c r="RC72" cm="1">
        <f t="array" ref="RC72">SUM(IF('Capacity Summary'!AR$36:AR$135="X",1,0)*TRANSPOSE('CR Backing (Hide)'!$HX72:$LS72))</f>
        <v>0</v>
      </c>
      <c r="RD72" cm="1">
        <f t="array" ref="RD72">SUM(IF('Capacity Summary'!AS$36:AS$135="X",1,0)*TRANSPOSE('CR Backing (Hide)'!$HX72:$LS72))</f>
        <v>0</v>
      </c>
      <c r="RE72" cm="1">
        <f t="array" ref="RE72">SUM(IF('Capacity Summary'!AT$36:AT$135="X",1,0)*TRANSPOSE('CR Backing (Hide)'!$HX72:$LS72))</f>
        <v>0</v>
      </c>
      <c r="RF72" cm="1">
        <f t="array" ref="RF72">SUM(IF('Capacity Summary'!AU$36:AU$135="X",1,0)*TRANSPOSE('CR Backing (Hide)'!$HX72:$LS72))</f>
        <v>0</v>
      </c>
      <c r="RG72" cm="1">
        <f t="array" ref="RG72">SUM(IF('Capacity Summary'!AV$36:AV$135="X",1,0)*TRANSPOSE('CR Backing (Hide)'!$HX72:$LS72))</f>
        <v>0</v>
      </c>
      <c r="RH72" cm="1">
        <f t="array" ref="RH72">SUM(IF('Capacity Summary'!AW$36:AW$135="X",1,0)*TRANSPOSE('CR Backing (Hide)'!$HX72:$LS72))</f>
        <v>0</v>
      </c>
      <c r="RI72" cm="1">
        <f t="array" ref="RI72">SUM(IF('Capacity Summary'!AX$36:AX$135="X",1,0)*TRANSPOSE('CR Backing (Hide)'!$HX72:$LS72))</f>
        <v>0</v>
      </c>
      <c r="RJ72" cm="1">
        <f t="array" ref="RJ72">SUM(IF('Capacity Summary'!AY$36:AY$135="X",1,0)*TRANSPOSE('CR Backing (Hide)'!$HX72:$LS72))</f>
        <v>0</v>
      </c>
      <c r="RK72" cm="1">
        <f t="array" ref="RK72">SUM(IF('Capacity Summary'!AZ$36:AZ$135="X",1,0)*TRANSPOSE('CR Backing (Hide)'!$HX72:$LS72))</f>
        <v>0</v>
      </c>
      <c r="RL72" cm="1">
        <f t="array" ref="RL72">SUM(IF('Capacity Summary'!BA$36:BA$135="X",1,0)*TRANSPOSE('CR Backing (Hide)'!$HX72:$LS72))</f>
        <v>0</v>
      </c>
      <c r="RM72" cm="1">
        <f t="array" ref="RM72">SUM(IF('Capacity Summary'!BB$36:BB$135="X",1,0)*TRANSPOSE('CR Backing (Hide)'!$HX72:$LS72))</f>
        <v>0</v>
      </c>
      <c r="RN72" cm="1">
        <f t="array" ref="RN72">SUM(IF('Capacity Summary'!BC$36:BC$135="X",1,0)*TRANSPOSE('CR Backing (Hide)'!$HX72:$LS72))</f>
        <v>0</v>
      </c>
      <c r="RO72" cm="1">
        <f t="array" ref="RO72">SUM(IF('Capacity Summary'!BD$36:BD$135="X",1,0)*TRANSPOSE('CR Backing (Hide)'!$HX72:$LS72))</f>
        <v>0</v>
      </c>
      <c r="RP72" cm="1">
        <f t="array" ref="RP72">SUM(IF('Capacity Summary'!BE$36:BE$135="X",1,0)*TRANSPOSE('CR Backing (Hide)'!$HX72:$LS72))</f>
        <v>0</v>
      </c>
      <c r="RQ72" cm="1">
        <f t="array" ref="RQ72">SUM(IF('Capacity Summary'!BF$36:BF$135="X",1,0)*TRANSPOSE('CR Backing (Hide)'!$HX72:$LS72))</f>
        <v>0</v>
      </c>
      <c r="RR72" cm="1">
        <f t="array" ref="RR72">SUM(IF('Capacity Summary'!BG$36:BG$135="X",1,0)*TRANSPOSE('CR Backing (Hide)'!$HX72:$LS72))</f>
        <v>0</v>
      </c>
      <c r="RT72" cm="1">
        <f t="array" ref="RT72">SUM(IF('Capacity Summary'!H$139:H$238="X",1,0)*TRANSPOSE('CR Backing (Hide)'!$LV72:$PQ72))</f>
        <v>0</v>
      </c>
      <c r="RU72" cm="1">
        <f t="array" ref="RU72">SUM(IF('Capacity Summary'!I$139:I$238="X",1,0)*TRANSPOSE('CR Backing (Hide)'!$LV72:$PQ72))</f>
        <v>0</v>
      </c>
      <c r="RV72" cm="1">
        <f t="array" ref="RV72">SUM(IF('Capacity Summary'!J$139:J$238="X",1,0)*TRANSPOSE('CR Backing (Hide)'!$LV72:$PQ72))</f>
        <v>0</v>
      </c>
      <c r="RW72" cm="1">
        <f t="array" ref="RW72">SUM(IF('Capacity Summary'!K$139:K$238="X",1,0)*TRANSPOSE('CR Backing (Hide)'!$LV72:$PQ72))</f>
        <v>0</v>
      </c>
      <c r="RX72" cm="1">
        <f t="array" ref="RX72">SUM(IF('Capacity Summary'!L$139:L$238="X",1,0)*TRANSPOSE('CR Backing (Hide)'!$LV72:$PQ72))</f>
        <v>0</v>
      </c>
      <c r="RY72" cm="1">
        <f t="array" ref="RY72">SUM(IF('Capacity Summary'!M$139:M$238="X",1,0)*TRANSPOSE('CR Backing (Hide)'!$LV72:$PQ72))</f>
        <v>0</v>
      </c>
      <c r="RZ72" cm="1">
        <f t="array" ref="RZ72">SUM(IF('Capacity Summary'!N$139:N$238="X",1,0)*TRANSPOSE('CR Backing (Hide)'!$LV72:$PQ72))</f>
        <v>0</v>
      </c>
      <c r="SA72" cm="1">
        <f t="array" ref="SA72">SUM(IF('Capacity Summary'!O$139:O$238="X",1,0)*TRANSPOSE('CR Backing (Hide)'!$LV72:$PQ72))</f>
        <v>0</v>
      </c>
      <c r="SB72" cm="1">
        <f t="array" ref="SB72">SUM(IF('Capacity Summary'!P$139:P$238="X",1,0)*TRANSPOSE('CR Backing (Hide)'!$LV72:$PQ72))</f>
        <v>0</v>
      </c>
      <c r="SC72" cm="1">
        <f t="array" ref="SC72">SUM(IF('Capacity Summary'!Q$139:Q$238="X",1,0)*TRANSPOSE('CR Backing (Hide)'!$LV72:$PQ72))</f>
        <v>0</v>
      </c>
      <c r="SD72" cm="1">
        <f t="array" ref="SD72">SUM(IF('Capacity Summary'!R$139:R$238="X",1,0)*TRANSPOSE('CR Backing (Hide)'!$LV72:$PQ72))</f>
        <v>0</v>
      </c>
      <c r="SE72" cm="1">
        <f t="array" ref="SE72">SUM(IF('Capacity Summary'!S$139:S$238="X",1,0)*TRANSPOSE('CR Backing (Hide)'!$LV72:$PQ72))</f>
        <v>0</v>
      </c>
      <c r="SF72" cm="1">
        <f t="array" ref="SF72">SUM(IF('Capacity Summary'!T$139:T$238="X",1,0)*TRANSPOSE('CR Backing (Hide)'!$LV72:$PQ72))</f>
        <v>0</v>
      </c>
      <c r="SG72" cm="1">
        <f t="array" ref="SG72">SUM(IF('Capacity Summary'!U$139:U$238="X",1,0)*TRANSPOSE('CR Backing (Hide)'!$LV72:$PQ72))</f>
        <v>0</v>
      </c>
      <c r="SH72" cm="1">
        <f t="array" ref="SH72">SUM(IF('Capacity Summary'!V$139:V$238="X",1,0)*TRANSPOSE('CR Backing (Hide)'!$LV72:$PQ72))</f>
        <v>0</v>
      </c>
      <c r="SI72" cm="1">
        <f t="array" ref="SI72">SUM(IF('Capacity Summary'!W$139:W$238="X",1,0)*TRANSPOSE('CR Backing (Hide)'!$LV72:$PQ72))</f>
        <v>0</v>
      </c>
      <c r="SJ72" cm="1">
        <f t="array" ref="SJ72">SUM(IF('Capacity Summary'!X$139:X$238="X",1,0)*TRANSPOSE('CR Backing (Hide)'!$LV72:$PQ72))</f>
        <v>0</v>
      </c>
      <c r="SK72" cm="1">
        <f t="array" ref="SK72">SUM(IF('Capacity Summary'!Y$139:Y$238="X",1,0)*TRANSPOSE('CR Backing (Hide)'!$LV72:$PQ72))</f>
        <v>0</v>
      </c>
      <c r="SL72" cm="1">
        <f t="array" ref="SL72">SUM(IF('Capacity Summary'!Z$139:Z$238="X",1,0)*TRANSPOSE('CR Backing (Hide)'!$LV72:$PQ72))</f>
        <v>0</v>
      </c>
      <c r="SM72" cm="1">
        <f t="array" ref="SM72">SUM(IF('Capacity Summary'!AA$139:AA$238="X",1,0)*TRANSPOSE('CR Backing (Hide)'!$LV72:$PQ72))</f>
        <v>0</v>
      </c>
      <c r="SN72" cm="1">
        <f t="array" ref="SN72">SUM(IF('Capacity Summary'!AB$139:AB$238="X",1,0)*TRANSPOSE('CR Backing (Hide)'!$LV72:$PQ72))</f>
        <v>0</v>
      </c>
      <c r="SO72" cm="1">
        <f t="array" ref="SO72">SUM(IF('Capacity Summary'!AC$139:AC$238="X",1,0)*TRANSPOSE('CR Backing (Hide)'!$LV72:$PQ72))</f>
        <v>0</v>
      </c>
      <c r="SP72" cm="1">
        <f t="array" ref="SP72">SUM(IF('Capacity Summary'!AD$139:AD$238="X",1,0)*TRANSPOSE('CR Backing (Hide)'!$LV72:$PQ72))</f>
        <v>0</v>
      </c>
      <c r="SQ72" cm="1">
        <f t="array" ref="SQ72">SUM(IF('Capacity Summary'!AE$139:AE$238="X",1,0)*TRANSPOSE('CR Backing (Hide)'!$LV72:$PQ72))</f>
        <v>0</v>
      </c>
      <c r="SR72" cm="1">
        <f t="array" ref="SR72">SUM(IF('Capacity Summary'!AF$139:AF$238="X",1,0)*TRANSPOSE('CR Backing (Hide)'!$LV72:$PQ72))</f>
        <v>0</v>
      </c>
      <c r="SS72" cm="1">
        <f t="array" ref="SS72">SUM(IF('Capacity Summary'!AG$139:AG$238="X",1,0)*TRANSPOSE('CR Backing (Hide)'!$LV72:$PQ72))</f>
        <v>0</v>
      </c>
      <c r="ST72" cm="1">
        <f t="array" ref="ST72">SUM(IF('Capacity Summary'!AH$139:AH$238="X",1,0)*TRANSPOSE('CR Backing (Hide)'!$LV72:$PQ72))</f>
        <v>0</v>
      </c>
      <c r="SU72" cm="1">
        <f t="array" ref="SU72">SUM(IF('Capacity Summary'!AI$139:AI$238="X",1,0)*TRANSPOSE('CR Backing (Hide)'!$LV72:$PQ72))</f>
        <v>0</v>
      </c>
      <c r="SV72" cm="1">
        <f t="array" ref="SV72">SUM(IF('Capacity Summary'!AJ$139:AJ$238="X",1,0)*TRANSPOSE('CR Backing (Hide)'!$LV72:$PQ72))</f>
        <v>0</v>
      </c>
      <c r="SW72" cm="1">
        <f t="array" ref="SW72">SUM(IF('Capacity Summary'!AK$139:AK$238="X",1,0)*TRANSPOSE('CR Backing (Hide)'!$LV72:$PQ72))</f>
        <v>0</v>
      </c>
      <c r="SX72" cm="1">
        <f t="array" ref="SX72">SUM(IF('Capacity Summary'!AL$139:AL$238="X",1,0)*TRANSPOSE('CR Backing (Hide)'!$LV72:$PQ72))</f>
        <v>0</v>
      </c>
      <c r="SY72" cm="1">
        <f t="array" ref="SY72">SUM(IF('Capacity Summary'!AM$139:AM$238="X",1,0)*TRANSPOSE('CR Backing (Hide)'!$LV72:$PQ72))</f>
        <v>0</v>
      </c>
      <c r="SZ72" cm="1">
        <f t="array" ref="SZ72">SUM(IF('Capacity Summary'!AN$139:AN$238="X",1,0)*TRANSPOSE('CR Backing (Hide)'!$LV72:$PQ72))</f>
        <v>0</v>
      </c>
      <c r="TA72" cm="1">
        <f t="array" ref="TA72">SUM(IF('Capacity Summary'!AO$139:AO$238="X",1,0)*TRANSPOSE('CR Backing (Hide)'!$LV72:$PQ72))</f>
        <v>0</v>
      </c>
      <c r="TB72" cm="1">
        <f t="array" ref="TB72">SUM(IF('Capacity Summary'!AP$139:AP$238="X",1,0)*TRANSPOSE('CR Backing (Hide)'!$LV72:$PQ72))</f>
        <v>0</v>
      </c>
      <c r="TC72" cm="1">
        <f t="array" ref="TC72">SUM(IF('Capacity Summary'!AQ$139:AQ$238="X",1,0)*TRANSPOSE('CR Backing (Hide)'!$LV72:$PQ72))</f>
        <v>0</v>
      </c>
      <c r="TD72" cm="1">
        <f t="array" ref="TD72">SUM(IF('Capacity Summary'!AR$139:AR$238="X",1,0)*TRANSPOSE('CR Backing (Hide)'!$LV72:$PQ72))</f>
        <v>0</v>
      </c>
      <c r="TE72" cm="1">
        <f t="array" ref="TE72">SUM(IF('Capacity Summary'!AS$139:AS$238="X",1,0)*TRANSPOSE('CR Backing (Hide)'!$LV72:$PQ72))</f>
        <v>0</v>
      </c>
      <c r="TF72" cm="1">
        <f t="array" ref="TF72">SUM(IF('Capacity Summary'!AT$139:AT$238="X",1,0)*TRANSPOSE('CR Backing (Hide)'!$LV72:$PQ72))</f>
        <v>0</v>
      </c>
      <c r="TG72" cm="1">
        <f t="array" ref="TG72">SUM(IF('Capacity Summary'!AU$139:AU$238="X",1,0)*TRANSPOSE('CR Backing (Hide)'!$LV72:$PQ72))</f>
        <v>0</v>
      </c>
      <c r="TH72" cm="1">
        <f t="array" ref="TH72">SUM(IF('Capacity Summary'!AV$139:AV$238="X",1,0)*TRANSPOSE('CR Backing (Hide)'!$LV72:$PQ72))</f>
        <v>0</v>
      </c>
      <c r="TI72" cm="1">
        <f t="array" ref="TI72">SUM(IF('Capacity Summary'!AW$139:AW$238="X",1,0)*TRANSPOSE('CR Backing (Hide)'!$LV72:$PQ72))</f>
        <v>0</v>
      </c>
      <c r="TJ72" cm="1">
        <f t="array" ref="TJ72">SUM(IF('Capacity Summary'!AX$139:AX$238="X",1,0)*TRANSPOSE('CR Backing (Hide)'!$LV72:$PQ72))</f>
        <v>0</v>
      </c>
      <c r="TK72" cm="1">
        <f t="array" ref="TK72">SUM(IF('Capacity Summary'!AY$139:AY$238="X",1,0)*TRANSPOSE('CR Backing (Hide)'!$LV72:$PQ72))</f>
        <v>0</v>
      </c>
      <c r="TL72" cm="1">
        <f t="array" ref="TL72">SUM(IF('Capacity Summary'!AZ$139:AZ$238="X",1,0)*TRANSPOSE('CR Backing (Hide)'!$LV72:$PQ72))</f>
        <v>0</v>
      </c>
      <c r="TM72" cm="1">
        <f t="array" ref="TM72">SUM(IF('Capacity Summary'!BA$139:BA$238="X",1,0)*TRANSPOSE('CR Backing (Hide)'!$LV72:$PQ72))</f>
        <v>0</v>
      </c>
      <c r="TN72" cm="1">
        <f t="array" ref="TN72">SUM(IF('Capacity Summary'!BB$139:BB$238="X",1,0)*TRANSPOSE('CR Backing (Hide)'!$LV72:$PQ72))</f>
        <v>0</v>
      </c>
      <c r="TO72" cm="1">
        <f t="array" ref="TO72">SUM(IF('Capacity Summary'!BC$139:BC$238="X",1,0)*TRANSPOSE('CR Backing (Hide)'!$LV72:$PQ72))</f>
        <v>0</v>
      </c>
      <c r="TP72" cm="1">
        <f t="array" ref="TP72">SUM(IF('Capacity Summary'!BD$139:BD$238="X",1,0)*TRANSPOSE('CR Backing (Hide)'!$LV72:$PQ72))</f>
        <v>0</v>
      </c>
      <c r="TQ72" cm="1">
        <f t="array" ref="TQ72">SUM(IF('Capacity Summary'!BE$139:BE$238="X",1,0)*TRANSPOSE('CR Backing (Hide)'!$LV72:$PQ72))</f>
        <v>0</v>
      </c>
      <c r="TR72" cm="1">
        <f t="array" ref="TR72">SUM(IF('Capacity Summary'!BF$139:BF$238="X",1,0)*TRANSPOSE('CR Backing (Hide)'!$LV72:$PQ72))</f>
        <v>0</v>
      </c>
      <c r="TS72" cm="1">
        <f t="array" ref="TS72">SUM(IF('Capacity Summary'!BG$139:BG$238="X",1,0)*TRANSPOSE('CR Backing (Hide)'!$LV72:$PQ72))</f>
        <v>0</v>
      </c>
    </row>
    <row r="73" spans="8:539" x14ac:dyDescent="0.25">
      <c r="H73" t="str">
        <f>ROW(H70)&amp;". "&amp;'Clinical resources'!B76</f>
        <v xml:space="preserve">70. </v>
      </c>
      <c r="J73" t="str" cm="1">
        <f t="array" ref="J73">IF(SUM(IF('Clinical resources'!F76:J76="X",1,0)*'Clinical resources'!F$4:J$4)&gt;0,"X","")</f>
        <v/>
      </c>
      <c r="K73" t="str" cm="1">
        <f t="array" ref="K73">IF(SUM(IF('Clinical resources'!K76:O76="X",1,0)*'Clinical resources'!K$4:O$4)&gt;0,"X","")</f>
        <v/>
      </c>
      <c r="L73" t="str" cm="1">
        <f t="array" ref="L73">IF(SUM(IF('Clinical resources'!P76:T76="X",1,0)*'Clinical resources'!P$4:T$4)&gt;0,"X","")</f>
        <v/>
      </c>
      <c r="M73" t="str" cm="1">
        <f t="array" ref="M73">IF(SUM(IF('Clinical resources'!U76:Y76="X",1,0)*'Clinical resources'!U$4:Y$4)&gt;0,"X","")</f>
        <v/>
      </c>
      <c r="N73" t="str" cm="1">
        <f t="array" ref="N73">IF(SUM(IF('Clinical resources'!Z76:AD76="X",1,0)*'Clinical resources'!Z$4:AD$4)&gt;0,"X","")</f>
        <v/>
      </c>
      <c r="O73" t="str" cm="1">
        <f t="array" ref="O73">IF(SUM(IF('Clinical resources'!AE76:AI76="X",1,0)*'Clinical resources'!AE$4:AI$4)&gt;0,"X","")</f>
        <v/>
      </c>
      <c r="P73" t="str" cm="1">
        <f t="array" ref="P73">IF(SUM(IF('Clinical resources'!AJ76:AN76="X",1,0)*'Clinical resources'!AJ$4:AN$4)&gt;0,"X","")</f>
        <v/>
      </c>
      <c r="Q73" t="str" cm="1">
        <f t="array" ref="Q73">IF(SUM(IF('Clinical resources'!AO76:AS76="X",1,0)*'Clinical resources'!AO$4:AS$4)&gt;0,"X","")</f>
        <v/>
      </c>
      <c r="R73" t="str" cm="1">
        <f t="array" ref="R73">IF(SUM(IF('Clinical resources'!AT76:AX76="X",1,0)*'Clinical resources'!AT$4:AX$4)&gt;0,"X","")</f>
        <v/>
      </c>
      <c r="S73" t="str" cm="1">
        <f t="array" ref="S73">IF(SUM(IF('Clinical resources'!AY76:BC76="X",1,0)*'Clinical resources'!AY$4:BC$4)&gt;0,"X","")</f>
        <v/>
      </c>
      <c r="T73" t="str" cm="1">
        <f t="array" ref="T73">IF(SUM(IF('Clinical resources'!BD76:BH76="X",1,0)*'Clinical resources'!BD$4:BH$4)&gt;0,"X","")</f>
        <v/>
      </c>
      <c r="U73" t="str" cm="1">
        <f t="array" ref="U73">IF(SUM(IF('Clinical resources'!BI76:BM76="X",1,0)*'Clinical resources'!BI$4:BM$4)&gt;0,"X","")</f>
        <v/>
      </c>
      <c r="V73" t="str" cm="1">
        <f t="array" ref="V73">IF(SUM(IF('Clinical resources'!BN76:BR76="X",1,0)*'Clinical resources'!BN$4:BR$4)&gt;0,"X","")</f>
        <v/>
      </c>
      <c r="W73" t="str" cm="1">
        <f t="array" ref="W73">IF(SUM(IF('Clinical resources'!BS76:BW76="X",1,0)*'Clinical resources'!BS$4:BW$4)&gt;0,"X","")</f>
        <v/>
      </c>
      <c r="X73" t="str" cm="1">
        <f t="array" ref="X73">IF(SUM(IF('Clinical resources'!BX76:CB76="X",1,0)*'Clinical resources'!BX$4:CB$4)&gt;0,"X","")</f>
        <v/>
      </c>
      <c r="AB73">
        <f t="array" ref="AB73">IF($J73:$X73='Capacity Backing (Hide)2'!B$67:B$81,1,0)</f>
        <v>0</v>
      </c>
      <c r="AC73">
        <f t="array" ref="AC73">IF($J73:$X73='Capacity Backing (Hide)2'!C$67:C$81,1,0)</f>
        <v>0</v>
      </c>
      <c r="AD73">
        <f t="array" ref="AD73">IF($J73:$X73='Capacity Backing (Hide)2'!D$67:D$81,1,0)</f>
        <v>0</v>
      </c>
      <c r="AE73">
        <f t="array" ref="AE73">IF($J73:$X73='Capacity Backing (Hide)2'!E$67:E$81,1,0)</f>
        <v>0</v>
      </c>
      <c r="AF73">
        <f t="array" ref="AF73">IF($J73:$X73='Capacity Backing (Hide)2'!F$67:F$81,1,0)</f>
        <v>0</v>
      </c>
      <c r="AG73">
        <f t="array" ref="AG73">IF($J73:$X73='Capacity Backing (Hide)2'!G$67:G$81,1,0)</f>
        <v>0</v>
      </c>
      <c r="AH73">
        <f t="array" ref="AH73">IF($J73:$X73='Capacity Backing (Hide)2'!H$67:H$81,1,0)</f>
        <v>0</v>
      </c>
      <c r="AI73">
        <f t="array" ref="AI73">IF($J73:$X73='Capacity Backing (Hide)2'!I$67:I$81,1,0)</f>
        <v>0</v>
      </c>
      <c r="AJ73">
        <f t="array" ref="AJ73">IF($J73:$X73='Capacity Backing (Hide)2'!J$67:J$81,1,0)</f>
        <v>0</v>
      </c>
      <c r="AK73">
        <f t="array" ref="AK73">IF($J73:$X73='Capacity Backing (Hide)2'!K$67:K$81,1,0)</f>
        <v>0</v>
      </c>
      <c r="AL73">
        <f t="array" ref="AL73">IF($J73:$X73='Capacity Backing (Hide)2'!L$67:L$81,1,0)</f>
        <v>0</v>
      </c>
      <c r="AM73">
        <f t="array" ref="AM73">IF($J73:$X73='Capacity Backing (Hide)2'!M$67:M$81,1,0)</f>
        <v>0</v>
      </c>
      <c r="AN73">
        <f t="array" ref="AN73">IF($J73:$X73='Capacity Backing (Hide)2'!N$67:N$81,1,0)</f>
        <v>0</v>
      </c>
      <c r="AO73">
        <f t="array" ref="AO73">IF($J73:$X73='Capacity Backing (Hide)2'!O$67:O$81,1,0)</f>
        <v>0</v>
      </c>
      <c r="AP73">
        <f t="array" ref="AP73">IF($J73:$X73='Capacity Backing (Hide)2'!P$67:P$81,1,0)</f>
        <v>0</v>
      </c>
      <c r="AQ73">
        <f t="array" ref="AQ73">IF($J73:$X73='Capacity Backing (Hide)2'!Q$67:Q$81,1,0)</f>
        <v>0</v>
      </c>
      <c r="AR73">
        <f t="array" ref="AR73">IF($J73:$X73='Capacity Backing (Hide)2'!R$67:R$81,1,0)</f>
        <v>0</v>
      </c>
      <c r="AS73">
        <f t="array" ref="AS73">IF($J73:$X73='Capacity Backing (Hide)2'!S$67:S$81,1,0)</f>
        <v>0</v>
      </c>
      <c r="AT73">
        <f t="array" ref="AT73">IF($J73:$X73='Capacity Backing (Hide)2'!T$67:T$81,1,0)</f>
        <v>0</v>
      </c>
      <c r="AU73">
        <f t="array" ref="AU73">IF($J73:$X73='Capacity Backing (Hide)2'!U$67:U$81,1,0)</f>
        <v>0</v>
      </c>
      <c r="AV73">
        <f t="array" ref="AV73">IF($J73:$X73='Capacity Backing (Hide)2'!V$67:V$81,1,0)</f>
        <v>0</v>
      </c>
      <c r="AW73">
        <f t="array" ref="AW73">IF($J73:$X73='Capacity Backing (Hide)2'!W$67:W$81,1,0)</f>
        <v>0</v>
      </c>
      <c r="AX73">
        <f t="array" ref="AX73">IF($J73:$X73='Capacity Backing (Hide)2'!X$67:X$81,1,0)</f>
        <v>0</v>
      </c>
      <c r="AY73">
        <f t="array" ref="AY73">IF($J73:$X73='Capacity Backing (Hide)2'!Y$67:Y$81,1,0)</f>
        <v>0</v>
      </c>
      <c r="AZ73">
        <f t="array" ref="AZ73">IF($J73:$X73='Capacity Backing (Hide)2'!Z$67:Z$81,1,0)</f>
        <v>0</v>
      </c>
      <c r="BA73">
        <f t="array" ref="BA73">IF($J73:$X73='Capacity Backing (Hide)2'!AA$67:AA$81,1,0)</f>
        <v>0</v>
      </c>
      <c r="BB73">
        <f t="array" ref="BB73">IF($J73:$X73='Capacity Backing (Hide)2'!AB$67:AB$81,1,0)</f>
        <v>0</v>
      </c>
      <c r="BC73">
        <f t="array" ref="BC73">IF($J73:$X73='Capacity Backing (Hide)2'!AC$67:AC$81,1,0)</f>
        <v>0</v>
      </c>
      <c r="BD73">
        <f t="array" ref="BD73">IF($J73:$X73='Capacity Backing (Hide)2'!AD$67:AD$81,1,0)</f>
        <v>0</v>
      </c>
      <c r="BE73">
        <f t="array" ref="BE73">IF($J73:$X73='Capacity Backing (Hide)2'!AE$67:AE$81,1,0)</f>
        <v>0</v>
      </c>
      <c r="BF73">
        <f t="array" ref="BF73">IF($J73:$X73='Capacity Backing (Hide)2'!AF$67:AF$81,1,0)</f>
        <v>0</v>
      </c>
      <c r="BG73">
        <f t="array" ref="BG73">IF($J73:$X73='Capacity Backing (Hide)2'!AG$67:AG$81,1,0)</f>
        <v>0</v>
      </c>
      <c r="BH73">
        <f t="array" ref="BH73">IF($J73:$X73='Capacity Backing (Hide)2'!AH$67:AH$81,1,0)</f>
        <v>0</v>
      </c>
      <c r="BI73">
        <f t="array" ref="BI73">IF($J73:$X73='Capacity Backing (Hide)2'!AI$67:AI$81,1,0)</f>
        <v>0</v>
      </c>
      <c r="BJ73">
        <f t="array" ref="BJ73">IF($J73:$X73='Capacity Backing (Hide)2'!AJ$67:AJ$81,1,0)</f>
        <v>0</v>
      </c>
      <c r="BK73">
        <f t="array" ref="BK73">IF($J73:$X73='Capacity Backing (Hide)2'!AK$67:AK$81,1,0)</f>
        <v>0</v>
      </c>
      <c r="BL73">
        <f t="array" ref="BL73">IF($J73:$X73='Capacity Backing (Hide)2'!AL$67:AL$81,1,0)</f>
        <v>0</v>
      </c>
      <c r="BM73">
        <f t="array" ref="BM73">IF($J73:$X73='Capacity Backing (Hide)2'!AM$67:AM$81,1,0)</f>
        <v>0</v>
      </c>
      <c r="BN73">
        <f t="array" ref="BN73">IF($J73:$X73='Capacity Backing (Hide)2'!AN$67:AN$81,1,0)</f>
        <v>0</v>
      </c>
      <c r="BO73">
        <f t="array" ref="BO73">IF($J73:$X73='Capacity Backing (Hide)2'!AO$67:AO$81,1,0)</f>
        <v>0</v>
      </c>
      <c r="BP73">
        <f t="array" ref="BP73">IF($J73:$X73='Capacity Backing (Hide)2'!AP$67:AP$81,1,0)</f>
        <v>0</v>
      </c>
      <c r="BQ73">
        <f t="array" ref="BQ73">IF($J73:$X73='Capacity Backing (Hide)2'!AQ$67:AQ$81,1,0)</f>
        <v>0</v>
      </c>
      <c r="BR73">
        <f t="array" ref="BR73">IF($J73:$X73='Capacity Backing (Hide)2'!AR$67:AR$81,1,0)</f>
        <v>0</v>
      </c>
      <c r="BS73">
        <f t="array" ref="BS73">IF($J73:$X73='Capacity Backing (Hide)2'!AS$67:AS$81,1,0)</f>
        <v>0</v>
      </c>
      <c r="BT73">
        <f t="array" ref="BT73">IF($J73:$X73='Capacity Backing (Hide)2'!AT$67:AT$81,1,0)</f>
        <v>0</v>
      </c>
      <c r="BU73">
        <f t="array" ref="BU73">IF($J73:$X73='Capacity Backing (Hide)2'!AU$67:AU$81,1,0)</f>
        <v>0</v>
      </c>
      <c r="BV73">
        <f t="array" ref="BV73">IF($J73:$X73='Capacity Backing (Hide)2'!AV$67:AV$81,1,0)</f>
        <v>0</v>
      </c>
      <c r="BW73">
        <f t="array" ref="BW73">IF($J73:$X73='Capacity Backing (Hide)2'!AW$67:AW$81,1,0)</f>
        <v>0</v>
      </c>
      <c r="BX73">
        <f t="array" ref="BX73">IF($J73:$X73='Capacity Backing (Hide)2'!AX$67:AX$81,1,0)</f>
        <v>0</v>
      </c>
      <c r="BY73">
        <f t="array" ref="BY73">IF($J73:$X73='Capacity Backing (Hide)2'!AY$67:AY$81,1,0)</f>
        <v>0</v>
      </c>
      <c r="BZ73">
        <f t="array" ref="BZ73">IF($J73:$X73='Capacity Backing (Hide)2'!AZ$67:AZ$81,1,0)</f>
        <v>0</v>
      </c>
      <c r="CA73">
        <f t="array" ref="CA73">IF($J73:$X73='Capacity Backing (Hide)2'!BA$67:BA$81,1,0)</f>
        <v>0</v>
      </c>
      <c r="CB73">
        <f t="array" ref="CB73">IF($J73:$X73='Capacity Backing (Hide)2'!BB$67:BB$81,1,0)</f>
        <v>0</v>
      </c>
      <c r="CC73">
        <f t="array" ref="CC73">IF($J73:$X73='Capacity Backing (Hide)2'!BC$67:BC$81,1,0)</f>
        <v>0</v>
      </c>
      <c r="CD73">
        <f t="array" ref="CD73">IF($J73:$X73='Capacity Backing (Hide)2'!BD$67:BD$81,1,0)</f>
        <v>0</v>
      </c>
      <c r="CE73">
        <f t="array" ref="CE73">IF($J73:$X73='Capacity Backing (Hide)2'!BE$67:BE$81,1,0)</f>
        <v>0</v>
      </c>
      <c r="CF73">
        <f t="array" ref="CF73">IF($J73:$X73='Capacity Backing (Hide)2'!BF$67:BF$81,1,0)</f>
        <v>0</v>
      </c>
      <c r="CG73">
        <f t="array" ref="CG73">IF($J73:$X73='Capacity Backing (Hide)2'!BG$67:BG$81,1,0)</f>
        <v>0</v>
      </c>
      <c r="CH73">
        <f t="array" ref="CH73">IF($J73:$X73='Capacity Backing (Hide)2'!BH$67:BH$81,1,0)</f>
        <v>0</v>
      </c>
      <c r="CI73">
        <f t="array" ref="CI73">IF($J73:$X73='Capacity Backing (Hide)2'!BI$67:BI$81,1,0)</f>
        <v>0</v>
      </c>
      <c r="CJ73">
        <f t="array" ref="CJ73">IF($J73:$X73='Capacity Backing (Hide)2'!BJ$67:BJ$81,1,0)</f>
        <v>0</v>
      </c>
      <c r="CK73">
        <f t="array" ref="CK73">IF($J73:$X73='Capacity Backing (Hide)2'!BK$67:BK$81,1,0)</f>
        <v>0</v>
      </c>
      <c r="CL73">
        <f t="array" ref="CL73">IF($J73:$X73='Capacity Backing (Hide)2'!BL$67:BL$81,1,0)</f>
        <v>0</v>
      </c>
      <c r="CM73">
        <f t="array" ref="CM73">IF($J73:$X73='Capacity Backing (Hide)2'!BM$67:BM$81,1,0)</f>
        <v>0</v>
      </c>
      <c r="CN73">
        <f t="array" ref="CN73">IF($J73:$X73='Capacity Backing (Hide)2'!BN$67:BN$81,1,0)</f>
        <v>0</v>
      </c>
      <c r="CO73">
        <f t="array" ref="CO73">IF($J73:$X73='Capacity Backing (Hide)2'!BO$67:BO$81,1,0)</f>
        <v>0</v>
      </c>
      <c r="CP73">
        <f t="array" ref="CP73">IF($J73:$X73='Capacity Backing (Hide)2'!BP$67:BP$81,1,0)</f>
        <v>0</v>
      </c>
      <c r="CQ73">
        <f t="array" ref="CQ73">IF($J73:$X73='Capacity Backing (Hide)2'!BQ$67:BQ$81,1,0)</f>
        <v>0</v>
      </c>
      <c r="CR73">
        <f t="array" ref="CR73">IF($J73:$X73='Capacity Backing (Hide)2'!BR$67:BR$81,1,0)</f>
        <v>0</v>
      </c>
      <c r="CS73">
        <f t="array" ref="CS73">IF($J73:$X73='Capacity Backing (Hide)2'!BS$67:BS$81,1,0)</f>
        <v>0</v>
      </c>
      <c r="CT73">
        <f t="array" ref="CT73">IF($J73:$X73='Capacity Backing (Hide)2'!BT$67:BT$81,1,0)</f>
        <v>0</v>
      </c>
      <c r="CU73">
        <f t="array" ref="CU73">IF($J73:$X73='Capacity Backing (Hide)2'!BU$67:BU$81,1,0)</f>
        <v>0</v>
      </c>
      <c r="CV73">
        <f t="array" ref="CV73">IF($J73:$X73='Capacity Backing (Hide)2'!BV$67:BV$81,1,0)</f>
        <v>0</v>
      </c>
      <c r="CW73">
        <f t="array" ref="CW73">IF($J73:$X73='Capacity Backing (Hide)2'!BW$67:BW$81,1,0)</f>
        <v>0</v>
      </c>
      <c r="CX73">
        <f t="array" ref="CX73">IF($J73:$X73='Capacity Backing (Hide)2'!BX$67:BX$81,1,0)</f>
        <v>0</v>
      </c>
      <c r="CY73">
        <f t="array" ref="CY73">IF($J73:$X73='Capacity Backing (Hide)2'!BY$67:BY$81,1,0)</f>
        <v>0</v>
      </c>
      <c r="CZ73">
        <f t="array" ref="CZ73">IF($J73:$X73='Capacity Backing (Hide)2'!BZ$67:BZ$81,1,0)</f>
        <v>0</v>
      </c>
      <c r="DA73">
        <f t="array" ref="DA73">IF($J73:$X73='Capacity Backing (Hide)2'!CA$67:CA$81,1,0)</f>
        <v>0</v>
      </c>
      <c r="DB73">
        <f t="array" ref="DB73">IF($J73:$X73='Capacity Backing (Hide)2'!CB$67:CB$81,1,0)</f>
        <v>0</v>
      </c>
      <c r="DC73">
        <f t="array" ref="DC73">IF($J73:$X73='Capacity Backing (Hide)2'!CC$67:CC$81,1,0)</f>
        <v>0</v>
      </c>
      <c r="DD73">
        <f t="array" ref="DD73">IF($J73:$X73='Capacity Backing (Hide)2'!CD$67:CD$81,1,0)</f>
        <v>0</v>
      </c>
      <c r="DE73">
        <f t="array" ref="DE73">IF($J73:$X73='Capacity Backing (Hide)2'!CE$67:CE$81,1,0)</f>
        <v>0</v>
      </c>
      <c r="DF73">
        <f t="array" ref="DF73">IF($J73:$X73='Capacity Backing (Hide)2'!CF$67:CF$81,1,0)</f>
        <v>0</v>
      </c>
      <c r="DG73">
        <f t="array" ref="DG73">IF($J73:$X73='Capacity Backing (Hide)2'!CG$67:CG$81,1,0)</f>
        <v>0</v>
      </c>
      <c r="DH73">
        <f t="array" ref="DH73">IF($J73:$X73='Capacity Backing (Hide)2'!CH$67:CH$81,1,0)</f>
        <v>0</v>
      </c>
      <c r="DI73">
        <f t="array" ref="DI73">IF($J73:$X73='Capacity Backing (Hide)2'!CI$67:CI$81,1,0)</f>
        <v>0</v>
      </c>
      <c r="DJ73">
        <f t="array" ref="DJ73">IF($J73:$X73='Capacity Backing (Hide)2'!CJ$67:CJ$81,1,0)</f>
        <v>0</v>
      </c>
      <c r="DK73">
        <f t="array" ref="DK73">IF($J73:$X73='Capacity Backing (Hide)2'!CK$67:CK$81,1,0)</f>
        <v>0</v>
      </c>
      <c r="DL73">
        <f t="array" ref="DL73">IF($J73:$X73='Capacity Backing (Hide)2'!CL$67:CL$81,1,0)</f>
        <v>0</v>
      </c>
      <c r="DM73">
        <f t="array" ref="DM73">IF($J73:$X73='Capacity Backing (Hide)2'!CM$67:CM$81,1,0)</f>
        <v>0</v>
      </c>
      <c r="DN73">
        <f t="array" ref="DN73">IF($J73:$X73='Capacity Backing (Hide)2'!CN$67:CN$81,1,0)</f>
        <v>0</v>
      </c>
      <c r="DO73">
        <f t="array" ref="DO73">IF($J73:$X73='Capacity Backing (Hide)2'!CO$67:CO$81,1,0)</f>
        <v>0</v>
      </c>
      <c r="DP73">
        <f t="array" ref="DP73">IF($J73:$X73='Capacity Backing (Hide)2'!CP$67:CP$81,1,0)</f>
        <v>0</v>
      </c>
      <c r="DQ73">
        <f t="array" ref="DQ73">IF($J73:$X73='Capacity Backing (Hide)2'!CQ$67:CQ$81,1,0)</f>
        <v>0</v>
      </c>
      <c r="DR73">
        <f t="array" ref="DR73">IF($J73:$X73='Capacity Backing (Hide)2'!CR$67:CR$81,1,0)</f>
        <v>0</v>
      </c>
      <c r="DS73">
        <f t="array" ref="DS73">IF($J73:$X73='Capacity Backing (Hide)2'!CS$67:CS$81,1,0)</f>
        <v>0</v>
      </c>
      <c r="DT73">
        <f t="array" ref="DT73">IF($J73:$X73='Capacity Backing (Hide)2'!CT$67:CT$81,1,0)</f>
        <v>0</v>
      </c>
      <c r="DU73">
        <f t="array" ref="DU73">IF($J73:$X73='Capacity Backing (Hide)2'!CU$67:CU$81,1,0)</f>
        <v>0</v>
      </c>
      <c r="DV73">
        <f t="array" ref="DV73">IF($J73:$X73='Capacity Backing (Hide)2'!CV$67:CV$81,1,0)</f>
        <v>0</v>
      </c>
      <c r="DW73">
        <f t="array" ref="DW73">IF($J73:$X73='Capacity Backing (Hide)2'!CW$67:CW$81,1,0)</f>
        <v>0</v>
      </c>
      <c r="DZ73">
        <f t="array" ref="DZ73">IF($J73:$X73='Capacity Backing (Hide)2'!B$203:CZ$217,1,0)</f>
        <v>0</v>
      </c>
      <c r="EA73">
        <f t="array" ref="EA73">IF($J73:$X73='Capacity Backing (Hide)2'!C$203:DA$217,1,0)</f>
        <v>0</v>
      </c>
      <c r="EB73">
        <f t="array" ref="EB73">IF($J73:$X73='Capacity Backing (Hide)2'!D$203:DB$217,1,0)</f>
        <v>0</v>
      </c>
      <c r="EC73">
        <f t="array" ref="EC73">IF($J73:$X73='Capacity Backing (Hide)2'!E$203:DC$217,1,0)</f>
        <v>0</v>
      </c>
      <c r="ED73">
        <f t="array" ref="ED73">IF($J73:$X73='Capacity Backing (Hide)2'!F$203:DD$217,1,0)</f>
        <v>0</v>
      </c>
      <c r="EE73">
        <f t="array" ref="EE73">IF($J73:$X73='Capacity Backing (Hide)2'!G$203:DE$217,1,0)</f>
        <v>0</v>
      </c>
      <c r="EF73">
        <f t="array" ref="EF73">IF($J73:$X73='Capacity Backing (Hide)2'!H$203:DF$217,1,0)</f>
        <v>0</v>
      </c>
      <c r="EG73">
        <f t="array" ref="EG73">IF($J73:$X73='Capacity Backing (Hide)2'!I$203:DG$217,1,0)</f>
        <v>0</v>
      </c>
      <c r="EH73">
        <f t="array" ref="EH73">IF($J73:$X73='Capacity Backing (Hide)2'!J$203:DH$217,1,0)</f>
        <v>0</v>
      </c>
      <c r="EI73">
        <f t="array" ref="EI73">IF($J73:$X73='Capacity Backing (Hide)2'!K$203:DI$217,1,0)</f>
        <v>0</v>
      </c>
      <c r="EJ73">
        <f t="array" ref="EJ73">IF($J73:$X73='Capacity Backing (Hide)2'!L$203:DJ$217,1,0)</f>
        <v>0</v>
      </c>
      <c r="EK73">
        <f t="array" ref="EK73">IF($J73:$X73='Capacity Backing (Hide)2'!M$203:DK$217,1,0)</f>
        <v>0</v>
      </c>
      <c r="EL73">
        <f t="array" ref="EL73">IF($J73:$X73='Capacity Backing (Hide)2'!N$203:DL$217,1,0)</f>
        <v>0</v>
      </c>
      <c r="EM73">
        <f t="array" ref="EM73">IF($J73:$X73='Capacity Backing (Hide)2'!O$203:DM$217,1,0)</f>
        <v>0</v>
      </c>
      <c r="EN73">
        <f t="array" ref="EN73">IF($J73:$X73='Capacity Backing (Hide)2'!P$203:DN$217,1,0)</f>
        <v>0</v>
      </c>
      <c r="EO73">
        <f t="array" ref="EO73">IF($J73:$X73='Capacity Backing (Hide)2'!Q$203:DO$217,1,0)</f>
        <v>0</v>
      </c>
      <c r="EP73">
        <f t="array" ref="EP73">IF($J73:$X73='Capacity Backing (Hide)2'!R$203:DP$217,1,0)</f>
        <v>0</v>
      </c>
      <c r="EQ73">
        <f t="array" ref="EQ73">IF($J73:$X73='Capacity Backing (Hide)2'!S$203:DQ$217,1,0)</f>
        <v>0</v>
      </c>
      <c r="ER73">
        <f t="array" ref="ER73">IF($J73:$X73='Capacity Backing (Hide)2'!T$203:DR$217,1,0)</f>
        <v>0</v>
      </c>
      <c r="ES73">
        <f t="array" ref="ES73">IF($J73:$X73='Capacity Backing (Hide)2'!U$203:DS$217,1,0)</f>
        <v>0</v>
      </c>
      <c r="ET73">
        <f t="array" ref="ET73">IF($J73:$X73='Capacity Backing (Hide)2'!V$203:DT$217,1,0)</f>
        <v>0</v>
      </c>
      <c r="EU73">
        <f t="array" ref="EU73">IF($J73:$X73='Capacity Backing (Hide)2'!W$203:DU$217,1,0)</f>
        <v>0</v>
      </c>
      <c r="EV73">
        <f t="array" ref="EV73">IF($J73:$X73='Capacity Backing (Hide)2'!X$203:DV$217,1,0)</f>
        <v>0</v>
      </c>
      <c r="EW73">
        <f t="array" ref="EW73">IF($J73:$X73='Capacity Backing (Hide)2'!Y$203:DW$217,1,0)</f>
        <v>0</v>
      </c>
      <c r="EX73">
        <f t="array" ref="EX73">IF($J73:$X73='Capacity Backing (Hide)2'!Z$203:DX$217,1,0)</f>
        <v>0</v>
      </c>
      <c r="EY73">
        <f t="array" ref="EY73">IF($J73:$X73='Capacity Backing (Hide)2'!AA$203:DY$217,1,0)</f>
        <v>0</v>
      </c>
      <c r="EZ73">
        <f t="array" ref="EZ73">IF($J73:$X73='Capacity Backing (Hide)2'!AB$203:DZ$217,1,0)</f>
        <v>0</v>
      </c>
      <c r="FA73">
        <f t="array" ref="FA73">IF($J73:$X73='Capacity Backing (Hide)2'!AC$203:EA$217,1,0)</f>
        <v>0</v>
      </c>
      <c r="FB73">
        <f t="array" ref="FB73">IF($J73:$X73='Capacity Backing (Hide)2'!AD$203:EB$217,1,0)</f>
        <v>0</v>
      </c>
      <c r="FC73">
        <f t="array" ref="FC73">IF($J73:$X73='Capacity Backing (Hide)2'!AE$203:EC$217,1,0)</f>
        <v>0</v>
      </c>
      <c r="FD73">
        <f t="array" ref="FD73">IF($J73:$X73='Capacity Backing (Hide)2'!AF$203:ED$217,1,0)</f>
        <v>0</v>
      </c>
      <c r="FE73">
        <f t="array" ref="FE73">IF($J73:$X73='Capacity Backing (Hide)2'!AG$203:EE$217,1,0)</f>
        <v>0</v>
      </c>
      <c r="FF73">
        <f t="array" ref="FF73">IF($J73:$X73='Capacity Backing (Hide)2'!AH$203:EF$217,1,0)</f>
        <v>0</v>
      </c>
      <c r="FG73">
        <f t="array" ref="FG73">IF($J73:$X73='Capacity Backing (Hide)2'!AI$203:EG$217,1,0)</f>
        <v>0</v>
      </c>
      <c r="FH73">
        <f t="array" ref="FH73">IF($J73:$X73='Capacity Backing (Hide)2'!AJ$203:EH$217,1,0)</f>
        <v>0</v>
      </c>
      <c r="FI73">
        <f t="array" ref="FI73">IF($J73:$X73='Capacity Backing (Hide)2'!AK$203:EI$217,1,0)</f>
        <v>0</v>
      </c>
      <c r="FJ73">
        <f t="array" ref="FJ73">IF($J73:$X73='Capacity Backing (Hide)2'!AL$203:EJ$217,1,0)</f>
        <v>0</v>
      </c>
      <c r="FK73">
        <f t="array" ref="FK73">IF($J73:$X73='Capacity Backing (Hide)2'!AM$203:EK$217,1,0)</f>
        <v>0</v>
      </c>
      <c r="FL73">
        <f t="array" ref="FL73">IF($J73:$X73='Capacity Backing (Hide)2'!AN$203:EL$217,1,0)</f>
        <v>0</v>
      </c>
      <c r="FM73">
        <f t="array" ref="FM73">IF($J73:$X73='Capacity Backing (Hide)2'!AO$203:EM$217,1,0)</f>
        <v>0</v>
      </c>
      <c r="FN73">
        <f t="array" ref="FN73">IF($J73:$X73='Capacity Backing (Hide)2'!AP$203:EN$217,1,0)</f>
        <v>0</v>
      </c>
      <c r="FO73">
        <f t="array" ref="FO73">IF($J73:$X73='Capacity Backing (Hide)2'!AQ$203:EO$217,1,0)</f>
        <v>0</v>
      </c>
      <c r="FP73">
        <f t="array" ref="FP73">IF($J73:$X73='Capacity Backing (Hide)2'!AR$203:EP$217,1,0)</f>
        <v>0</v>
      </c>
      <c r="FQ73">
        <f t="array" ref="FQ73">IF($J73:$X73='Capacity Backing (Hide)2'!AS$203:EQ$217,1,0)</f>
        <v>0</v>
      </c>
      <c r="FR73">
        <f t="array" ref="FR73">IF($J73:$X73='Capacity Backing (Hide)2'!AT$203:ER$217,1,0)</f>
        <v>0</v>
      </c>
      <c r="FS73">
        <f t="array" ref="FS73">IF($J73:$X73='Capacity Backing (Hide)2'!AU$203:ES$217,1,0)</f>
        <v>0</v>
      </c>
      <c r="FT73">
        <f t="array" ref="FT73">IF($J73:$X73='Capacity Backing (Hide)2'!AV$203:ET$217,1,0)</f>
        <v>0</v>
      </c>
      <c r="FU73">
        <f t="array" ref="FU73">IF($J73:$X73='Capacity Backing (Hide)2'!AW$203:EU$217,1,0)</f>
        <v>0</v>
      </c>
      <c r="FV73">
        <f t="array" ref="FV73">IF($J73:$X73='Capacity Backing (Hide)2'!AX$203:EV$217,1,0)</f>
        <v>0</v>
      </c>
      <c r="FW73">
        <f t="array" ref="FW73">IF($J73:$X73='Capacity Backing (Hide)2'!AY$203:EW$217,1,0)</f>
        <v>0</v>
      </c>
      <c r="FX73">
        <f t="array" ref="FX73">IF($J73:$X73='Capacity Backing (Hide)2'!AZ$203:EX$217,1,0)</f>
        <v>0</v>
      </c>
      <c r="FY73">
        <f t="array" ref="FY73">IF($J73:$X73='Capacity Backing (Hide)2'!BA$203:EY$217,1,0)</f>
        <v>0</v>
      </c>
      <c r="FZ73">
        <f t="array" ref="FZ73">IF($J73:$X73='Capacity Backing (Hide)2'!BB$203:EZ$217,1,0)</f>
        <v>0</v>
      </c>
      <c r="GA73">
        <f t="array" ref="GA73">IF($J73:$X73='Capacity Backing (Hide)2'!BC$203:FA$217,1,0)</f>
        <v>0</v>
      </c>
      <c r="GB73">
        <f t="array" ref="GB73">IF($J73:$X73='Capacity Backing (Hide)2'!BD$203:FB$217,1,0)</f>
        <v>0</v>
      </c>
      <c r="GC73">
        <f t="array" ref="GC73">IF($J73:$X73='Capacity Backing (Hide)2'!BE$203:FC$217,1,0)</f>
        <v>0</v>
      </c>
      <c r="GD73">
        <f t="array" ref="GD73">IF($J73:$X73='Capacity Backing (Hide)2'!BF$203:FD$217,1,0)</f>
        <v>0</v>
      </c>
      <c r="GE73">
        <f t="array" ref="GE73">IF($J73:$X73='Capacity Backing (Hide)2'!BG$203:FE$217,1,0)</f>
        <v>0</v>
      </c>
      <c r="GF73">
        <f t="array" ref="GF73">IF($J73:$X73='Capacity Backing (Hide)2'!BH$203:FF$217,1,0)</f>
        <v>0</v>
      </c>
      <c r="GG73">
        <f t="array" ref="GG73">IF($J73:$X73='Capacity Backing (Hide)2'!BI$203:FG$217,1,0)</f>
        <v>0</v>
      </c>
      <c r="GH73">
        <f t="array" ref="GH73">IF($J73:$X73='Capacity Backing (Hide)2'!BJ$203:FH$217,1,0)</f>
        <v>0</v>
      </c>
      <c r="GI73">
        <f t="array" ref="GI73">IF($J73:$X73='Capacity Backing (Hide)2'!BK$203:FI$217,1,0)</f>
        <v>0</v>
      </c>
      <c r="GJ73">
        <f t="array" ref="GJ73">IF($J73:$X73='Capacity Backing (Hide)2'!BL$203:FJ$217,1,0)</f>
        <v>0</v>
      </c>
      <c r="GK73">
        <f t="array" ref="GK73">IF($J73:$X73='Capacity Backing (Hide)2'!BM$203:FK$217,1,0)</f>
        <v>0</v>
      </c>
      <c r="GL73">
        <f t="array" ref="GL73">IF($J73:$X73='Capacity Backing (Hide)2'!BN$203:FL$217,1,0)</f>
        <v>0</v>
      </c>
      <c r="GM73">
        <f t="array" ref="GM73">IF($J73:$X73='Capacity Backing (Hide)2'!BO$203:FM$217,1,0)</f>
        <v>0</v>
      </c>
      <c r="GN73">
        <f t="array" ref="GN73">IF($J73:$X73='Capacity Backing (Hide)2'!BP$203:FN$217,1,0)</f>
        <v>0</v>
      </c>
      <c r="GO73">
        <f t="array" ref="GO73">IF($J73:$X73='Capacity Backing (Hide)2'!BQ$203:FO$217,1,0)</f>
        <v>0</v>
      </c>
      <c r="GP73">
        <f t="array" ref="GP73">IF($J73:$X73='Capacity Backing (Hide)2'!BR$203:FP$217,1,0)</f>
        <v>0</v>
      </c>
      <c r="GQ73">
        <f t="array" ref="GQ73">IF($J73:$X73='Capacity Backing (Hide)2'!BS$203:FQ$217,1,0)</f>
        <v>0</v>
      </c>
      <c r="GR73">
        <f t="array" ref="GR73">IF($J73:$X73='Capacity Backing (Hide)2'!BT$203:FR$217,1,0)</f>
        <v>0</v>
      </c>
      <c r="GS73">
        <f t="array" ref="GS73">IF($J73:$X73='Capacity Backing (Hide)2'!BU$203:FS$217,1,0)</f>
        <v>0</v>
      </c>
      <c r="GT73">
        <f t="array" ref="GT73">IF($J73:$X73='Capacity Backing (Hide)2'!BV$203:FT$217,1,0)</f>
        <v>0</v>
      </c>
      <c r="GU73">
        <f t="array" ref="GU73">IF($J73:$X73='Capacity Backing (Hide)2'!BW$203:FU$217,1,0)</f>
        <v>0</v>
      </c>
      <c r="GV73">
        <f t="array" ref="GV73">IF($J73:$X73='Capacity Backing (Hide)2'!BX$203:FV$217,1,0)</f>
        <v>0</v>
      </c>
      <c r="GW73">
        <f t="array" ref="GW73">IF($J73:$X73='Capacity Backing (Hide)2'!BY$203:FW$217,1,0)</f>
        <v>0</v>
      </c>
      <c r="GX73">
        <f t="array" ref="GX73">IF($J73:$X73='Capacity Backing (Hide)2'!BZ$203:FX$217,1,0)</f>
        <v>0</v>
      </c>
      <c r="GY73">
        <f t="array" ref="GY73">IF($J73:$X73='Capacity Backing (Hide)2'!CA$203:FY$217,1,0)</f>
        <v>0</v>
      </c>
      <c r="GZ73">
        <f t="array" ref="GZ73">IF($J73:$X73='Capacity Backing (Hide)2'!CB$203:FZ$217,1,0)</f>
        <v>0</v>
      </c>
      <c r="HA73">
        <f t="array" ref="HA73">IF($J73:$X73='Capacity Backing (Hide)2'!CC$203:GA$217,1,0)</f>
        <v>0</v>
      </c>
      <c r="HB73">
        <f t="array" ref="HB73">IF($J73:$X73='Capacity Backing (Hide)2'!CD$203:GB$217,1,0)</f>
        <v>0</v>
      </c>
      <c r="HC73">
        <f t="array" ref="HC73">IF($J73:$X73='Capacity Backing (Hide)2'!CE$203:GC$217,1,0)</f>
        <v>0</v>
      </c>
      <c r="HD73">
        <f t="array" ref="HD73">IF($J73:$X73='Capacity Backing (Hide)2'!CF$203:GD$217,1,0)</f>
        <v>0</v>
      </c>
      <c r="HE73">
        <f t="array" ref="HE73">IF($J73:$X73='Capacity Backing (Hide)2'!CG$203:GE$217,1,0)</f>
        <v>0</v>
      </c>
      <c r="HF73">
        <f t="array" ref="HF73">IF($J73:$X73='Capacity Backing (Hide)2'!CH$203:GF$217,1,0)</f>
        <v>0</v>
      </c>
      <c r="HG73">
        <f t="array" ref="HG73">IF($J73:$X73='Capacity Backing (Hide)2'!CI$203:GG$217,1,0)</f>
        <v>0</v>
      </c>
      <c r="HH73">
        <f t="array" ref="HH73">IF($J73:$X73='Capacity Backing (Hide)2'!CJ$203:GH$217,1,0)</f>
        <v>0</v>
      </c>
      <c r="HI73">
        <f t="array" ref="HI73">IF($J73:$X73='Capacity Backing (Hide)2'!CK$203:GI$217,1,0)</f>
        <v>0</v>
      </c>
      <c r="HJ73">
        <f t="array" ref="HJ73">IF($J73:$X73='Capacity Backing (Hide)2'!CL$203:GJ$217,1,0)</f>
        <v>0</v>
      </c>
      <c r="HK73">
        <f t="array" ref="HK73">IF($J73:$X73='Capacity Backing (Hide)2'!CM$203:GK$217,1,0)</f>
        <v>0</v>
      </c>
      <c r="HL73">
        <f t="array" ref="HL73">IF($J73:$X73='Capacity Backing (Hide)2'!CN$203:GL$217,1,0)</f>
        <v>0</v>
      </c>
      <c r="HM73">
        <f t="array" ref="HM73">IF($J73:$X73='Capacity Backing (Hide)2'!CO$203:GM$217,1,0)</f>
        <v>0</v>
      </c>
      <c r="HN73">
        <f t="array" ref="HN73">IF($J73:$X73='Capacity Backing (Hide)2'!CP$203:GN$217,1,0)</f>
        <v>0</v>
      </c>
      <c r="HO73">
        <f t="array" ref="HO73">IF($J73:$X73='Capacity Backing (Hide)2'!CQ$203:GO$217,1,0)</f>
        <v>0</v>
      </c>
      <c r="HP73">
        <f t="array" ref="HP73">IF($J73:$X73='Capacity Backing (Hide)2'!CR$203:GP$217,1,0)</f>
        <v>0</v>
      </c>
      <c r="HQ73">
        <f t="array" ref="HQ73">IF($J73:$X73='Capacity Backing (Hide)2'!CS$203:GQ$217,1,0)</f>
        <v>0</v>
      </c>
      <c r="HR73">
        <f t="array" ref="HR73">IF($J73:$X73='Capacity Backing (Hide)2'!CT$203:GR$217,1,0)</f>
        <v>0</v>
      </c>
      <c r="HS73">
        <f t="array" ref="HS73">IF($J73:$X73='Capacity Backing (Hide)2'!CU$203:GS$217,1,0)</f>
        <v>0</v>
      </c>
      <c r="HT73">
        <f t="array" ref="HT73">IF($J73:$X73='Capacity Backing (Hide)2'!CV$203:GT$217,1,0)</f>
        <v>0</v>
      </c>
      <c r="HU73">
        <f t="array" ref="HU73">IF($J73:$X73='Capacity Backing (Hide)2'!CW$203:GU$217,1,0)</f>
        <v>0</v>
      </c>
      <c r="HX73" s="224">
        <f>'Capacity Backing (Hide)2'!B$3*(AB73/MAX(1,SUMIFS('Treatment Backing (Hide)'!$B$110:$B$124,'Capacity Backing (Hide)2'!B$67:B$81,"X")))</f>
        <v>0</v>
      </c>
      <c r="HY73" s="224">
        <f>'Capacity Backing (Hide)2'!C$3*(AC73/MAX(1,SUMIFS('Treatment Backing (Hide)'!$B$110:$B$124,'Capacity Backing (Hide)2'!C$67:C$81,"X")))</f>
        <v>0</v>
      </c>
      <c r="HZ73" s="224">
        <f>'Capacity Backing (Hide)2'!D$3*(AD73/MAX(1,SUMIFS('Treatment Backing (Hide)'!$B$110:$B$124,'Capacity Backing (Hide)2'!D$67:D$81,"X")))</f>
        <v>0</v>
      </c>
      <c r="IA73" s="224">
        <f>'Capacity Backing (Hide)2'!E$3*(AE73/MAX(1,SUMIFS('Treatment Backing (Hide)'!$B$110:$B$124,'Capacity Backing (Hide)2'!E$67:E$81,"X")))</f>
        <v>0</v>
      </c>
      <c r="IB73" s="224">
        <f>'Capacity Backing (Hide)2'!F$3*(AF73/MAX(1,SUMIFS('Treatment Backing (Hide)'!$B$110:$B$124,'Capacity Backing (Hide)2'!F$67:F$81,"X")))</f>
        <v>0</v>
      </c>
      <c r="IC73" s="224">
        <f>'Capacity Backing (Hide)2'!G$3*(AG73/MAX(1,SUMIFS('Treatment Backing (Hide)'!$B$110:$B$124,'Capacity Backing (Hide)2'!G$67:G$81,"X")))</f>
        <v>0</v>
      </c>
      <c r="ID73" s="224">
        <f>'Capacity Backing (Hide)2'!H$3*(AH73/MAX(1,SUMIFS('Treatment Backing (Hide)'!$B$110:$B$124,'Capacity Backing (Hide)2'!H$67:H$81,"X")))</f>
        <v>0</v>
      </c>
      <c r="IE73" s="224">
        <f>'Capacity Backing (Hide)2'!I$3*(AI73/MAX(1,SUMIFS('Treatment Backing (Hide)'!$B$110:$B$124,'Capacity Backing (Hide)2'!I$67:I$81,"X")))</f>
        <v>0</v>
      </c>
      <c r="IF73" s="224">
        <f>'Capacity Backing (Hide)2'!J$3*(AJ73/MAX(1,SUMIFS('Treatment Backing (Hide)'!$B$110:$B$124,'Capacity Backing (Hide)2'!J$67:J$81,"X")))</f>
        <v>0</v>
      </c>
      <c r="IG73" s="224">
        <f>'Capacity Backing (Hide)2'!K$3*(AK73/MAX(1,SUMIFS('Treatment Backing (Hide)'!$B$110:$B$124,'Capacity Backing (Hide)2'!K$67:K$81,"X")))</f>
        <v>0</v>
      </c>
      <c r="IH73" s="224">
        <f>'Capacity Backing (Hide)2'!L$3*(AL73/MAX(1,SUMIFS('Treatment Backing (Hide)'!$B$110:$B$124,'Capacity Backing (Hide)2'!L$67:L$81,"X")))</f>
        <v>0</v>
      </c>
      <c r="II73" s="224">
        <f>'Capacity Backing (Hide)2'!M$3*(AM73/MAX(1,SUMIFS('Treatment Backing (Hide)'!$B$110:$B$124,'Capacity Backing (Hide)2'!M$67:M$81,"X")))</f>
        <v>0</v>
      </c>
      <c r="IJ73" s="224">
        <f>'Capacity Backing (Hide)2'!N$3*(AN73/MAX(1,SUMIFS('Treatment Backing (Hide)'!$B$110:$B$124,'Capacity Backing (Hide)2'!N$67:N$81,"X")))</f>
        <v>0</v>
      </c>
      <c r="IK73" s="224">
        <f>'Capacity Backing (Hide)2'!O$3*(AO73/MAX(1,SUMIFS('Treatment Backing (Hide)'!$B$110:$B$124,'Capacity Backing (Hide)2'!O$67:O$81,"X")))</f>
        <v>0</v>
      </c>
      <c r="IL73" s="224">
        <f>'Capacity Backing (Hide)2'!P$3*(AP73/MAX(1,SUMIFS('Treatment Backing (Hide)'!$B$110:$B$124,'Capacity Backing (Hide)2'!P$67:P$81,"X")))</f>
        <v>0</v>
      </c>
      <c r="IM73" s="224">
        <f>'Capacity Backing (Hide)2'!Q$3*(AQ73/MAX(1,SUMIFS('Treatment Backing (Hide)'!$B$110:$B$124,'Capacity Backing (Hide)2'!Q$67:Q$81,"X")))</f>
        <v>0</v>
      </c>
      <c r="IN73" s="224">
        <f>'Capacity Backing (Hide)2'!R$3*(AR73/MAX(1,SUMIFS('Treatment Backing (Hide)'!$B$110:$B$124,'Capacity Backing (Hide)2'!R$67:R$81,"X")))</f>
        <v>0</v>
      </c>
      <c r="IO73" s="224">
        <f>'Capacity Backing (Hide)2'!S$3*(AS73/MAX(1,SUMIFS('Treatment Backing (Hide)'!$B$110:$B$124,'Capacity Backing (Hide)2'!S$67:S$81,"X")))</f>
        <v>0</v>
      </c>
      <c r="IP73" s="224">
        <f>'Capacity Backing (Hide)2'!T$3*(AT73/MAX(1,SUMIFS('Treatment Backing (Hide)'!$B$110:$B$124,'Capacity Backing (Hide)2'!T$67:T$81,"X")))</f>
        <v>0</v>
      </c>
      <c r="IQ73" s="224">
        <f>'Capacity Backing (Hide)2'!U$3*(AU73/MAX(1,SUMIFS('Treatment Backing (Hide)'!$B$110:$B$124,'Capacity Backing (Hide)2'!U$67:U$81,"X")))</f>
        <v>0</v>
      </c>
      <c r="IR73" s="224">
        <f>'Capacity Backing (Hide)2'!V$3*(AV73/MAX(1,SUMIFS('Treatment Backing (Hide)'!$B$110:$B$124,'Capacity Backing (Hide)2'!V$67:V$81,"X")))</f>
        <v>0</v>
      </c>
      <c r="IS73" s="224">
        <f>'Capacity Backing (Hide)2'!W$3*(AW73/MAX(1,SUMIFS('Treatment Backing (Hide)'!$B$110:$B$124,'Capacity Backing (Hide)2'!W$67:W$81,"X")))</f>
        <v>0</v>
      </c>
      <c r="IT73" s="224">
        <f>'Capacity Backing (Hide)2'!X$3*(AX73/MAX(1,SUMIFS('Treatment Backing (Hide)'!$B$110:$B$124,'Capacity Backing (Hide)2'!X$67:X$81,"X")))</f>
        <v>0</v>
      </c>
      <c r="IU73" s="224">
        <f>'Capacity Backing (Hide)2'!Y$3*(AY73/MAX(1,SUMIFS('Treatment Backing (Hide)'!$B$110:$B$124,'Capacity Backing (Hide)2'!Y$67:Y$81,"X")))</f>
        <v>0</v>
      </c>
      <c r="IV73" s="224">
        <f>'Capacity Backing (Hide)2'!Z$3*(AZ73/MAX(1,SUMIFS('Treatment Backing (Hide)'!$B$110:$B$124,'Capacity Backing (Hide)2'!Z$67:Z$81,"X")))</f>
        <v>0</v>
      </c>
      <c r="IW73" s="224">
        <f>'Capacity Backing (Hide)2'!AA$3*(BA73/MAX(1,SUMIFS('Treatment Backing (Hide)'!$B$110:$B$124,'Capacity Backing (Hide)2'!AA$67:AA$81,"X")))</f>
        <v>0</v>
      </c>
      <c r="IX73" s="224">
        <f>'Capacity Backing (Hide)2'!AB$3*(BB73/MAX(1,SUMIFS('Treatment Backing (Hide)'!$B$110:$B$124,'Capacity Backing (Hide)2'!AB$67:AB$81,"X")))</f>
        <v>0</v>
      </c>
      <c r="IY73" s="224">
        <f>'Capacity Backing (Hide)2'!AC$3*(BC73/MAX(1,SUMIFS('Treatment Backing (Hide)'!$B$110:$B$124,'Capacity Backing (Hide)2'!AC$67:AC$81,"X")))</f>
        <v>0</v>
      </c>
      <c r="IZ73" s="224">
        <f>'Capacity Backing (Hide)2'!AD$3*(BD73/MAX(1,SUMIFS('Treatment Backing (Hide)'!$B$110:$B$124,'Capacity Backing (Hide)2'!AD$67:AD$81,"X")))</f>
        <v>0</v>
      </c>
      <c r="JA73" s="224">
        <f>'Capacity Backing (Hide)2'!AE$3*(BE73/MAX(1,SUMIFS('Treatment Backing (Hide)'!$B$110:$B$124,'Capacity Backing (Hide)2'!AE$67:AE$81,"X")))</f>
        <v>0</v>
      </c>
      <c r="JB73" s="224">
        <f>'Capacity Backing (Hide)2'!AF$3*(BF73/MAX(1,SUMIFS('Treatment Backing (Hide)'!$B$110:$B$124,'Capacity Backing (Hide)2'!AF$67:AF$81,"X")))</f>
        <v>0</v>
      </c>
      <c r="JC73" s="224">
        <f>'Capacity Backing (Hide)2'!AG$3*(BG73/MAX(1,SUMIFS('Treatment Backing (Hide)'!$B$110:$B$124,'Capacity Backing (Hide)2'!AG$67:AG$81,"X")))</f>
        <v>0</v>
      </c>
      <c r="JD73" s="224">
        <f>'Capacity Backing (Hide)2'!AH$3*(BH73/MAX(1,SUMIFS('Treatment Backing (Hide)'!$B$110:$B$124,'Capacity Backing (Hide)2'!AH$67:AH$81,"X")))</f>
        <v>0</v>
      </c>
      <c r="JE73" s="224">
        <f>'Capacity Backing (Hide)2'!AI$3*(BI73/MAX(1,SUMIFS('Treatment Backing (Hide)'!$B$110:$B$124,'Capacity Backing (Hide)2'!AI$67:AI$81,"X")))</f>
        <v>0</v>
      </c>
      <c r="JF73" s="224">
        <f>'Capacity Backing (Hide)2'!AJ$3*(BJ73/MAX(1,SUMIFS('Treatment Backing (Hide)'!$B$110:$B$124,'Capacity Backing (Hide)2'!AJ$67:AJ$81,"X")))</f>
        <v>0</v>
      </c>
      <c r="JG73" s="224">
        <f>'Capacity Backing (Hide)2'!AK$3*(BK73/MAX(1,SUMIFS('Treatment Backing (Hide)'!$B$110:$B$124,'Capacity Backing (Hide)2'!AK$67:AK$81,"X")))</f>
        <v>0</v>
      </c>
      <c r="JH73" s="224">
        <f>'Capacity Backing (Hide)2'!AL$3*(BL73/MAX(1,SUMIFS('Treatment Backing (Hide)'!$B$110:$B$124,'Capacity Backing (Hide)2'!AL$67:AL$81,"X")))</f>
        <v>0</v>
      </c>
      <c r="JI73" s="224">
        <f>'Capacity Backing (Hide)2'!AM$3*(BM73/MAX(1,SUMIFS('Treatment Backing (Hide)'!$B$110:$B$124,'Capacity Backing (Hide)2'!AM$67:AM$81,"X")))</f>
        <v>0</v>
      </c>
      <c r="JJ73" s="224">
        <f>'Capacity Backing (Hide)2'!AN$3*(BN73/MAX(1,SUMIFS('Treatment Backing (Hide)'!$B$110:$B$124,'Capacity Backing (Hide)2'!AN$67:AN$81,"X")))</f>
        <v>0</v>
      </c>
      <c r="JK73" s="224">
        <f>'Capacity Backing (Hide)2'!AO$3*(BO73/MAX(1,SUMIFS('Treatment Backing (Hide)'!$B$110:$B$124,'Capacity Backing (Hide)2'!AO$67:AO$81,"X")))</f>
        <v>0</v>
      </c>
      <c r="JL73" s="224">
        <f>'Capacity Backing (Hide)2'!AP$3*(BP73/MAX(1,SUMIFS('Treatment Backing (Hide)'!$B$110:$B$124,'Capacity Backing (Hide)2'!AP$67:AP$81,"X")))</f>
        <v>0</v>
      </c>
      <c r="JM73" s="224">
        <f>'Capacity Backing (Hide)2'!AQ$3*(BQ73/MAX(1,SUMIFS('Treatment Backing (Hide)'!$B$110:$B$124,'Capacity Backing (Hide)2'!AQ$67:AQ$81,"X")))</f>
        <v>0</v>
      </c>
      <c r="JN73" s="224">
        <f>'Capacity Backing (Hide)2'!AR$3*(BR73/MAX(1,SUMIFS('Treatment Backing (Hide)'!$B$110:$B$124,'Capacity Backing (Hide)2'!AR$67:AR$81,"X")))</f>
        <v>0</v>
      </c>
      <c r="JO73" s="224">
        <f>'Capacity Backing (Hide)2'!AS$3*(BS73/MAX(1,SUMIFS('Treatment Backing (Hide)'!$B$110:$B$124,'Capacity Backing (Hide)2'!AS$67:AS$81,"X")))</f>
        <v>0</v>
      </c>
      <c r="JP73" s="224">
        <f>'Capacity Backing (Hide)2'!AT$3*(BT73/MAX(1,SUMIFS('Treatment Backing (Hide)'!$B$110:$B$124,'Capacity Backing (Hide)2'!AT$67:AT$81,"X")))</f>
        <v>0</v>
      </c>
      <c r="JQ73" s="224">
        <f>'Capacity Backing (Hide)2'!AU$3*(BU73/MAX(1,SUMIFS('Treatment Backing (Hide)'!$B$110:$B$124,'Capacity Backing (Hide)2'!AU$67:AU$81,"X")))</f>
        <v>0</v>
      </c>
      <c r="JR73" s="224">
        <f>'Capacity Backing (Hide)2'!AV$3*(BV73/MAX(1,SUMIFS('Treatment Backing (Hide)'!$B$110:$B$124,'Capacity Backing (Hide)2'!AV$67:AV$81,"X")))</f>
        <v>0</v>
      </c>
      <c r="JS73" s="224">
        <f>'Capacity Backing (Hide)2'!AW$3*(BW73/MAX(1,SUMIFS('Treatment Backing (Hide)'!$B$110:$B$124,'Capacity Backing (Hide)2'!AW$67:AW$81,"X")))</f>
        <v>0</v>
      </c>
      <c r="JT73" s="224">
        <f>'Capacity Backing (Hide)2'!AX$3*(BX73/MAX(1,SUMIFS('Treatment Backing (Hide)'!$B$110:$B$124,'Capacity Backing (Hide)2'!AX$67:AX$81,"X")))</f>
        <v>0</v>
      </c>
      <c r="JU73" s="224">
        <f>'Capacity Backing (Hide)2'!AY$3*(BY73/MAX(1,SUMIFS('Treatment Backing (Hide)'!$B$110:$B$124,'Capacity Backing (Hide)2'!AY$67:AY$81,"X")))</f>
        <v>0</v>
      </c>
      <c r="JV73" s="224">
        <f>'Capacity Backing (Hide)2'!AZ$3*(BZ73/MAX(1,SUMIFS('Treatment Backing (Hide)'!$B$110:$B$124,'Capacity Backing (Hide)2'!AZ$67:AZ$81,"X")))</f>
        <v>0</v>
      </c>
      <c r="JW73" s="224">
        <f>'Capacity Backing (Hide)2'!BA$3*(CA73/MAX(1,SUMIFS('Treatment Backing (Hide)'!$B$110:$B$124,'Capacity Backing (Hide)2'!BA$67:BA$81,"X")))</f>
        <v>0</v>
      </c>
      <c r="JX73" s="224">
        <f>'Capacity Backing (Hide)2'!BB$3*(CB73/MAX(1,SUMIFS('Treatment Backing (Hide)'!$B$110:$B$124,'Capacity Backing (Hide)2'!BB$67:BB$81,"X")))</f>
        <v>0</v>
      </c>
      <c r="JY73" s="224">
        <f>'Capacity Backing (Hide)2'!BC$3*(CC73/MAX(1,SUMIFS('Treatment Backing (Hide)'!$B$110:$B$124,'Capacity Backing (Hide)2'!BC$67:BC$81,"X")))</f>
        <v>0</v>
      </c>
      <c r="JZ73" s="224">
        <f>'Capacity Backing (Hide)2'!BD$3*(CD73/MAX(1,SUMIFS('Treatment Backing (Hide)'!$B$110:$B$124,'Capacity Backing (Hide)2'!BD$67:BD$81,"X")))</f>
        <v>0</v>
      </c>
      <c r="KA73" s="224">
        <f>'Capacity Backing (Hide)2'!BE$3*(CE73/MAX(1,SUMIFS('Treatment Backing (Hide)'!$B$110:$B$124,'Capacity Backing (Hide)2'!BE$67:BE$81,"X")))</f>
        <v>0</v>
      </c>
      <c r="KB73" s="224">
        <f>'Capacity Backing (Hide)2'!BF$3*(CF73/MAX(1,SUMIFS('Treatment Backing (Hide)'!$B$110:$B$124,'Capacity Backing (Hide)2'!BF$67:BF$81,"X")))</f>
        <v>0</v>
      </c>
      <c r="KC73" s="224">
        <f>'Capacity Backing (Hide)2'!BG$3*(CG73/MAX(1,SUMIFS('Treatment Backing (Hide)'!$B$110:$B$124,'Capacity Backing (Hide)2'!BG$67:BG$81,"X")))</f>
        <v>0</v>
      </c>
      <c r="KD73" s="224">
        <f>'Capacity Backing (Hide)2'!BH$3*(CH73/MAX(1,SUMIFS('Treatment Backing (Hide)'!$B$110:$B$124,'Capacity Backing (Hide)2'!BH$67:BH$81,"X")))</f>
        <v>0</v>
      </c>
      <c r="KE73" s="224">
        <f>'Capacity Backing (Hide)2'!BI$3*(CI73/MAX(1,SUMIFS('Treatment Backing (Hide)'!$B$110:$B$124,'Capacity Backing (Hide)2'!BI$67:BI$81,"X")))</f>
        <v>0</v>
      </c>
      <c r="KF73" s="224">
        <f>'Capacity Backing (Hide)2'!BJ$3*(CJ73/MAX(1,SUMIFS('Treatment Backing (Hide)'!$B$110:$B$124,'Capacity Backing (Hide)2'!BJ$67:BJ$81,"X")))</f>
        <v>0</v>
      </c>
      <c r="KG73" s="224">
        <f>'Capacity Backing (Hide)2'!BK$3*(CK73/MAX(1,SUMIFS('Treatment Backing (Hide)'!$B$110:$B$124,'Capacity Backing (Hide)2'!BK$67:BK$81,"X")))</f>
        <v>0</v>
      </c>
      <c r="KH73" s="224">
        <f>'Capacity Backing (Hide)2'!BL$3*(CL73/MAX(1,SUMIFS('Treatment Backing (Hide)'!$B$110:$B$124,'Capacity Backing (Hide)2'!BL$67:BL$81,"X")))</f>
        <v>0</v>
      </c>
      <c r="KI73" s="224">
        <f>'Capacity Backing (Hide)2'!BM$3*(CM73/MAX(1,SUMIFS('Treatment Backing (Hide)'!$B$110:$B$124,'Capacity Backing (Hide)2'!BM$67:BM$81,"X")))</f>
        <v>0</v>
      </c>
      <c r="KJ73" s="224">
        <f>'Capacity Backing (Hide)2'!BN$3*(CN73/MAX(1,SUMIFS('Treatment Backing (Hide)'!$B$110:$B$124,'Capacity Backing (Hide)2'!BN$67:BN$81,"X")))</f>
        <v>0</v>
      </c>
      <c r="KK73" s="224">
        <f>'Capacity Backing (Hide)2'!BO$3*(CO73/MAX(1,SUMIFS('Treatment Backing (Hide)'!$B$110:$B$124,'Capacity Backing (Hide)2'!BO$67:BO$81,"X")))</f>
        <v>0</v>
      </c>
      <c r="KL73" s="224">
        <f>'Capacity Backing (Hide)2'!BP$3*(CP73/MAX(1,SUMIFS('Treatment Backing (Hide)'!$B$110:$B$124,'Capacity Backing (Hide)2'!BP$67:BP$81,"X")))</f>
        <v>0</v>
      </c>
      <c r="KM73" s="224">
        <f>'Capacity Backing (Hide)2'!BQ$3*(CQ73/MAX(1,SUMIFS('Treatment Backing (Hide)'!$B$110:$B$124,'Capacity Backing (Hide)2'!BQ$67:BQ$81,"X")))</f>
        <v>0</v>
      </c>
      <c r="KN73" s="224">
        <f>'Capacity Backing (Hide)2'!BR$3*(CR73/MAX(1,SUMIFS('Treatment Backing (Hide)'!$B$110:$B$124,'Capacity Backing (Hide)2'!BR$67:BR$81,"X")))</f>
        <v>0</v>
      </c>
      <c r="KO73" s="224">
        <f>'Capacity Backing (Hide)2'!BS$3*(CS73/MAX(1,SUMIFS('Treatment Backing (Hide)'!$B$110:$B$124,'Capacity Backing (Hide)2'!BS$67:BS$81,"X")))</f>
        <v>0</v>
      </c>
      <c r="KP73" s="224">
        <f>'Capacity Backing (Hide)2'!BT$3*(CT73/MAX(1,SUMIFS('Treatment Backing (Hide)'!$B$110:$B$124,'Capacity Backing (Hide)2'!BT$67:BT$81,"X")))</f>
        <v>0</v>
      </c>
      <c r="KQ73" s="224">
        <f>'Capacity Backing (Hide)2'!BU$3*(CU73/MAX(1,SUMIFS('Treatment Backing (Hide)'!$B$110:$B$124,'Capacity Backing (Hide)2'!BU$67:BU$81,"X")))</f>
        <v>0</v>
      </c>
      <c r="KR73" s="224">
        <f>'Capacity Backing (Hide)2'!BV$3*(CV73/MAX(1,SUMIFS('Treatment Backing (Hide)'!$B$110:$B$124,'Capacity Backing (Hide)2'!BV$67:BV$81,"X")))</f>
        <v>0</v>
      </c>
      <c r="KS73" s="224">
        <f>'Capacity Backing (Hide)2'!BW$3*(CW73/MAX(1,SUMIFS('Treatment Backing (Hide)'!$B$110:$B$124,'Capacity Backing (Hide)2'!BW$67:BW$81,"X")))</f>
        <v>0</v>
      </c>
      <c r="KT73" s="224">
        <f>'Capacity Backing (Hide)2'!BX$3*(CX73/MAX(1,SUMIFS('Treatment Backing (Hide)'!$B$110:$B$124,'Capacity Backing (Hide)2'!BX$67:BX$81,"X")))</f>
        <v>0</v>
      </c>
      <c r="KU73" s="224">
        <f>'Capacity Backing (Hide)2'!BY$3*(CY73/MAX(1,SUMIFS('Treatment Backing (Hide)'!$B$110:$B$124,'Capacity Backing (Hide)2'!BY$67:BY$81,"X")))</f>
        <v>0</v>
      </c>
      <c r="KV73" s="224">
        <f>'Capacity Backing (Hide)2'!BZ$3*(CZ73/MAX(1,SUMIFS('Treatment Backing (Hide)'!$B$110:$B$124,'Capacity Backing (Hide)2'!BZ$67:BZ$81,"X")))</f>
        <v>0</v>
      </c>
      <c r="KW73" s="224">
        <f>'Capacity Backing (Hide)2'!CA$3*(DA73/MAX(1,SUMIFS('Treatment Backing (Hide)'!$B$110:$B$124,'Capacity Backing (Hide)2'!CA$67:CA$81,"X")))</f>
        <v>0</v>
      </c>
      <c r="KX73" s="224">
        <f>'Capacity Backing (Hide)2'!CB$3*(DB73/MAX(1,SUMIFS('Treatment Backing (Hide)'!$B$110:$B$124,'Capacity Backing (Hide)2'!CB$67:CB$81,"X")))</f>
        <v>0</v>
      </c>
      <c r="KY73" s="224">
        <f>'Capacity Backing (Hide)2'!CC$3*(DC73/MAX(1,SUMIFS('Treatment Backing (Hide)'!$B$110:$B$124,'Capacity Backing (Hide)2'!CC$67:CC$81,"X")))</f>
        <v>0</v>
      </c>
      <c r="KZ73" s="224">
        <f>'Capacity Backing (Hide)2'!CD$3*(DD73/MAX(1,SUMIFS('Treatment Backing (Hide)'!$B$110:$B$124,'Capacity Backing (Hide)2'!CD$67:CD$81,"X")))</f>
        <v>0</v>
      </c>
      <c r="LA73" s="224">
        <f>'Capacity Backing (Hide)2'!CE$3*(DE73/MAX(1,SUMIFS('Treatment Backing (Hide)'!$B$110:$B$124,'Capacity Backing (Hide)2'!CE$67:CE$81,"X")))</f>
        <v>0</v>
      </c>
      <c r="LB73" s="224">
        <f>'Capacity Backing (Hide)2'!CF$3*(DF73/MAX(1,SUMIFS('Treatment Backing (Hide)'!$B$110:$B$124,'Capacity Backing (Hide)2'!CF$67:CF$81,"X")))</f>
        <v>0</v>
      </c>
      <c r="LC73" s="224">
        <f>'Capacity Backing (Hide)2'!CG$3*(DG73/MAX(1,SUMIFS('Treatment Backing (Hide)'!$B$110:$B$124,'Capacity Backing (Hide)2'!CG$67:CG$81,"X")))</f>
        <v>0</v>
      </c>
      <c r="LD73" s="224">
        <f>'Capacity Backing (Hide)2'!CH$3*(DH73/MAX(1,SUMIFS('Treatment Backing (Hide)'!$B$110:$B$124,'Capacity Backing (Hide)2'!CH$67:CH$81,"X")))</f>
        <v>0</v>
      </c>
      <c r="LE73" s="224">
        <f>'Capacity Backing (Hide)2'!CI$3*(DI73/MAX(1,SUMIFS('Treatment Backing (Hide)'!$B$110:$B$124,'Capacity Backing (Hide)2'!CI$67:CI$81,"X")))</f>
        <v>0</v>
      </c>
      <c r="LF73" s="224">
        <f>'Capacity Backing (Hide)2'!CJ$3*(DJ73/MAX(1,SUMIFS('Treatment Backing (Hide)'!$B$110:$B$124,'Capacity Backing (Hide)2'!CJ$67:CJ$81,"X")))</f>
        <v>0</v>
      </c>
      <c r="LG73" s="224">
        <f>'Capacity Backing (Hide)2'!CK$3*(DK73/MAX(1,SUMIFS('Treatment Backing (Hide)'!$B$110:$B$124,'Capacity Backing (Hide)2'!CK$67:CK$81,"X")))</f>
        <v>0</v>
      </c>
      <c r="LH73" s="224">
        <f>'Capacity Backing (Hide)2'!CL$3*(DL73/MAX(1,SUMIFS('Treatment Backing (Hide)'!$B$110:$B$124,'Capacity Backing (Hide)2'!CL$67:CL$81,"X")))</f>
        <v>0</v>
      </c>
      <c r="LI73" s="224">
        <f>'Capacity Backing (Hide)2'!CM$3*(DM73/MAX(1,SUMIFS('Treatment Backing (Hide)'!$B$110:$B$124,'Capacity Backing (Hide)2'!CM$67:CM$81,"X")))</f>
        <v>0</v>
      </c>
      <c r="LJ73" s="224">
        <f>'Capacity Backing (Hide)2'!CN$3*(DN73/MAX(1,SUMIFS('Treatment Backing (Hide)'!$B$110:$B$124,'Capacity Backing (Hide)2'!CN$67:CN$81,"X")))</f>
        <v>0</v>
      </c>
      <c r="LK73" s="224">
        <f>'Capacity Backing (Hide)2'!CO$3*(DO73/MAX(1,SUMIFS('Treatment Backing (Hide)'!$B$110:$B$124,'Capacity Backing (Hide)2'!CO$67:CO$81,"X")))</f>
        <v>0</v>
      </c>
      <c r="LL73" s="224">
        <f>'Capacity Backing (Hide)2'!CP$3*(DP73/MAX(1,SUMIFS('Treatment Backing (Hide)'!$B$110:$B$124,'Capacity Backing (Hide)2'!CP$67:CP$81,"X")))</f>
        <v>0</v>
      </c>
      <c r="LM73" s="224">
        <f>'Capacity Backing (Hide)2'!CQ$3*(DQ73/MAX(1,SUMIFS('Treatment Backing (Hide)'!$B$110:$B$124,'Capacity Backing (Hide)2'!CQ$67:CQ$81,"X")))</f>
        <v>0</v>
      </c>
      <c r="LN73" s="224">
        <f>'Capacity Backing (Hide)2'!CR$3*(DR73/MAX(1,SUMIFS('Treatment Backing (Hide)'!$B$110:$B$124,'Capacity Backing (Hide)2'!CR$67:CR$81,"X")))</f>
        <v>0</v>
      </c>
      <c r="LO73" s="224">
        <f>'Capacity Backing (Hide)2'!CS$3*(DS73/MAX(1,SUMIFS('Treatment Backing (Hide)'!$B$110:$B$124,'Capacity Backing (Hide)2'!CS$67:CS$81,"X")))</f>
        <v>0</v>
      </c>
      <c r="LP73" s="224">
        <f>'Capacity Backing (Hide)2'!CT$3*(DT73/MAX(1,SUMIFS('Treatment Backing (Hide)'!$B$110:$B$124,'Capacity Backing (Hide)2'!CT$67:CT$81,"X")))</f>
        <v>0</v>
      </c>
      <c r="LQ73" s="224">
        <f>'Capacity Backing (Hide)2'!CU$3*(DU73/MAX(1,SUMIFS('Treatment Backing (Hide)'!$B$110:$B$124,'Capacity Backing (Hide)2'!CU$67:CU$81,"X")))</f>
        <v>0</v>
      </c>
      <c r="LR73" s="224">
        <f>'Capacity Backing (Hide)2'!CV$3*(DV73/MAX(1,SUMIFS('Treatment Backing (Hide)'!$B$110:$B$124,'Capacity Backing (Hide)2'!CV$67:CV$81,"X")))</f>
        <v>0</v>
      </c>
      <c r="LS73" s="224">
        <f>'Capacity Backing (Hide)2'!CW$3*(DW73/MAX(1,SUMIFS('Treatment Backing (Hide)'!$B$110:$B$124,'Capacity Backing (Hide)2'!CW$67:CW$81,"X")))</f>
        <v>0</v>
      </c>
      <c r="LV73">
        <f>'Capacity Backing (Hide)2'!B$139*(AB73/MAX(1,SUMIFS('Treatment Backing (Hide)'!$B$110:$B$124,'Capacity Backing (Hide)2'!B$203:B$217,"X")))</f>
        <v>0</v>
      </c>
      <c r="LW73">
        <f>'Capacity Backing (Hide)2'!C$139*(AC73/MAX(1,SUMIFS('Treatment Backing (Hide)'!$B$110:$B$124,'Capacity Backing (Hide)2'!C$203:C$217,"X")))</f>
        <v>0</v>
      </c>
      <c r="LX73">
        <f>'Capacity Backing (Hide)2'!D$139*(AD73/MAX(1,SUMIFS('Treatment Backing (Hide)'!$B$110:$B$124,'Capacity Backing (Hide)2'!D$203:D$217,"X")))</f>
        <v>0</v>
      </c>
      <c r="LY73">
        <f>'Capacity Backing (Hide)2'!E$139*(AE73/MAX(1,SUMIFS('Treatment Backing (Hide)'!$B$110:$B$124,'Capacity Backing (Hide)2'!E$203:E$217,"X")))</f>
        <v>0</v>
      </c>
      <c r="LZ73">
        <f>'Capacity Backing (Hide)2'!F$139*(AF73/MAX(1,SUMIFS('Treatment Backing (Hide)'!$B$110:$B$124,'Capacity Backing (Hide)2'!F$203:F$217,"X")))</f>
        <v>0</v>
      </c>
      <c r="MA73">
        <f>'Capacity Backing (Hide)2'!G$139*(AG73/MAX(1,SUMIFS('Treatment Backing (Hide)'!$B$110:$B$124,'Capacity Backing (Hide)2'!G$203:G$217,"X")))</f>
        <v>0</v>
      </c>
      <c r="MB73">
        <f>'Capacity Backing (Hide)2'!H$139*(AH73/MAX(1,SUMIFS('Treatment Backing (Hide)'!$B$110:$B$124,'Capacity Backing (Hide)2'!H$203:H$217,"X")))</f>
        <v>0</v>
      </c>
      <c r="MC73">
        <f>'Capacity Backing (Hide)2'!I$139*(AI73/MAX(1,SUMIFS('Treatment Backing (Hide)'!$B$110:$B$124,'Capacity Backing (Hide)2'!I$203:I$217,"X")))</f>
        <v>0</v>
      </c>
      <c r="MD73">
        <f>'Capacity Backing (Hide)2'!J$139*(AJ73/MAX(1,SUMIFS('Treatment Backing (Hide)'!$B$110:$B$124,'Capacity Backing (Hide)2'!J$203:J$217,"X")))</f>
        <v>0</v>
      </c>
      <c r="ME73">
        <f>'Capacity Backing (Hide)2'!K$139*(AK73/MAX(1,SUMIFS('Treatment Backing (Hide)'!$B$110:$B$124,'Capacity Backing (Hide)2'!K$203:K$217,"X")))</f>
        <v>0</v>
      </c>
      <c r="MF73">
        <f>'Capacity Backing (Hide)2'!L$139*(AL73/MAX(1,SUMIFS('Treatment Backing (Hide)'!$B$110:$B$124,'Capacity Backing (Hide)2'!L$203:L$217,"X")))</f>
        <v>0</v>
      </c>
      <c r="MG73">
        <f>'Capacity Backing (Hide)2'!M$139*(AM73/MAX(1,SUMIFS('Treatment Backing (Hide)'!$B$110:$B$124,'Capacity Backing (Hide)2'!M$203:M$217,"X")))</f>
        <v>0</v>
      </c>
      <c r="MH73">
        <f>'Capacity Backing (Hide)2'!N$139*(AN73/MAX(1,SUMIFS('Treatment Backing (Hide)'!$B$110:$B$124,'Capacity Backing (Hide)2'!N$203:N$217,"X")))</f>
        <v>0</v>
      </c>
      <c r="MI73">
        <f>'Capacity Backing (Hide)2'!O$139*(AO73/MAX(1,SUMIFS('Treatment Backing (Hide)'!$B$110:$B$124,'Capacity Backing (Hide)2'!O$203:O$217,"X")))</f>
        <v>0</v>
      </c>
      <c r="MJ73">
        <f>'Capacity Backing (Hide)2'!P$139*(AP73/MAX(1,SUMIFS('Treatment Backing (Hide)'!$B$110:$B$124,'Capacity Backing (Hide)2'!P$203:P$217,"X")))</f>
        <v>0</v>
      </c>
      <c r="MK73">
        <f>'Capacity Backing (Hide)2'!Q$139*(AQ73/MAX(1,SUMIFS('Treatment Backing (Hide)'!$B$110:$B$124,'Capacity Backing (Hide)2'!Q$203:Q$217,"X")))</f>
        <v>0</v>
      </c>
      <c r="ML73">
        <f>'Capacity Backing (Hide)2'!R$139*(AR73/MAX(1,SUMIFS('Treatment Backing (Hide)'!$B$110:$B$124,'Capacity Backing (Hide)2'!R$203:R$217,"X")))</f>
        <v>0</v>
      </c>
      <c r="MM73">
        <f>'Capacity Backing (Hide)2'!S$139*(AS73/MAX(1,SUMIFS('Treatment Backing (Hide)'!$B$110:$B$124,'Capacity Backing (Hide)2'!S$203:S$217,"X")))</f>
        <v>0</v>
      </c>
      <c r="MN73">
        <f>'Capacity Backing (Hide)2'!T$139*(AT73/MAX(1,SUMIFS('Treatment Backing (Hide)'!$B$110:$B$124,'Capacity Backing (Hide)2'!T$203:T$217,"X")))</f>
        <v>0</v>
      </c>
      <c r="MO73">
        <f>'Capacity Backing (Hide)2'!U$139*(AU73/MAX(1,SUMIFS('Treatment Backing (Hide)'!$B$110:$B$124,'Capacity Backing (Hide)2'!U$203:U$217,"X")))</f>
        <v>0</v>
      </c>
      <c r="MP73">
        <f>'Capacity Backing (Hide)2'!V$139*(AV73/MAX(1,SUMIFS('Treatment Backing (Hide)'!$B$110:$B$124,'Capacity Backing (Hide)2'!V$203:V$217,"X")))</f>
        <v>0</v>
      </c>
      <c r="MQ73">
        <f>'Capacity Backing (Hide)2'!W$139*(AW73/MAX(1,SUMIFS('Treatment Backing (Hide)'!$B$110:$B$124,'Capacity Backing (Hide)2'!W$203:W$217,"X")))</f>
        <v>0</v>
      </c>
      <c r="MR73">
        <f>'Capacity Backing (Hide)2'!X$139*(AX73/MAX(1,SUMIFS('Treatment Backing (Hide)'!$B$110:$B$124,'Capacity Backing (Hide)2'!X$203:X$217,"X")))</f>
        <v>0</v>
      </c>
      <c r="MS73">
        <f>'Capacity Backing (Hide)2'!Y$139*(AY73/MAX(1,SUMIFS('Treatment Backing (Hide)'!$B$110:$B$124,'Capacity Backing (Hide)2'!Y$203:Y$217,"X")))</f>
        <v>0</v>
      </c>
      <c r="MT73">
        <f>'Capacity Backing (Hide)2'!Z$139*(AZ73/MAX(1,SUMIFS('Treatment Backing (Hide)'!$B$110:$B$124,'Capacity Backing (Hide)2'!Z$203:Z$217,"X")))</f>
        <v>0</v>
      </c>
      <c r="MU73">
        <f>'Capacity Backing (Hide)2'!AA$139*(BA73/MAX(1,SUMIFS('Treatment Backing (Hide)'!$B$110:$B$124,'Capacity Backing (Hide)2'!AA$203:AA$217,"X")))</f>
        <v>0</v>
      </c>
      <c r="MV73">
        <f>'Capacity Backing (Hide)2'!AB$139*(BB73/MAX(1,SUMIFS('Treatment Backing (Hide)'!$B$110:$B$124,'Capacity Backing (Hide)2'!AB$203:AB$217,"X")))</f>
        <v>0</v>
      </c>
      <c r="MW73">
        <f>'Capacity Backing (Hide)2'!AC$139*(BC73/MAX(1,SUMIFS('Treatment Backing (Hide)'!$B$110:$B$124,'Capacity Backing (Hide)2'!AC$203:AC$217,"X")))</f>
        <v>0</v>
      </c>
      <c r="MX73">
        <f>'Capacity Backing (Hide)2'!AD$139*(BD73/MAX(1,SUMIFS('Treatment Backing (Hide)'!$B$110:$B$124,'Capacity Backing (Hide)2'!AD$203:AD$217,"X")))</f>
        <v>0</v>
      </c>
      <c r="MY73">
        <f>'Capacity Backing (Hide)2'!AE$139*(BE73/MAX(1,SUMIFS('Treatment Backing (Hide)'!$B$110:$B$124,'Capacity Backing (Hide)2'!AE$203:AE$217,"X")))</f>
        <v>0</v>
      </c>
      <c r="MZ73">
        <f>'Capacity Backing (Hide)2'!AF$139*(BF73/MAX(1,SUMIFS('Treatment Backing (Hide)'!$B$110:$B$124,'Capacity Backing (Hide)2'!AF$203:AF$217,"X")))</f>
        <v>0</v>
      </c>
      <c r="NA73">
        <f>'Capacity Backing (Hide)2'!AG$139*(BG73/MAX(1,SUMIFS('Treatment Backing (Hide)'!$B$110:$B$124,'Capacity Backing (Hide)2'!AG$203:AG$217,"X")))</f>
        <v>0</v>
      </c>
      <c r="NB73">
        <f>'Capacity Backing (Hide)2'!AH$139*(BH73/MAX(1,SUMIFS('Treatment Backing (Hide)'!$B$110:$B$124,'Capacity Backing (Hide)2'!AH$203:AH$217,"X")))</f>
        <v>0</v>
      </c>
      <c r="NC73">
        <f>'Capacity Backing (Hide)2'!AI$139*(BI73/MAX(1,SUMIFS('Treatment Backing (Hide)'!$B$110:$B$124,'Capacity Backing (Hide)2'!AI$203:AI$217,"X")))</f>
        <v>0</v>
      </c>
      <c r="ND73">
        <f>'Capacity Backing (Hide)2'!AJ$139*(BJ73/MAX(1,SUMIFS('Treatment Backing (Hide)'!$B$110:$B$124,'Capacity Backing (Hide)2'!AJ$203:AJ$217,"X")))</f>
        <v>0</v>
      </c>
      <c r="NE73">
        <f>'Capacity Backing (Hide)2'!AK$139*(BK73/MAX(1,SUMIFS('Treatment Backing (Hide)'!$B$110:$B$124,'Capacity Backing (Hide)2'!AK$203:AK$217,"X")))</f>
        <v>0</v>
      </c>
      <c r="NF73">
        <f>'Capacity Backing (Hide)2'!AL$139*(BL73/MAX(1,SUMIFS('Treatment Backing (Hide)'!$B$110:$B$124,'Capacity Backing (Hide)2'!AL$203:AL$217,"X")))</f>
        <v>0</v>
      </c>
      <c r="NG73">
        <f>'Capacity Backing (Hide)2'!AM$139*(BM73/MAX(1,SUMIFS('Treatment Backing (Hide)'!$B$110:$B$124,'Capacity Backing (Hide)2'!AM$203:AM$217,"X")))</f>
        <v>0</v>
      </c>
      <c r="NH73">
        <f>'Capacity Backing (Hide)2'!AN$139*(BN73/MAX(1,SUMIFS('Treatment Backing (Hide)'!$B$110:$B$124,'Capacity Backing (Hide)2'!AN$203:AN$217,"X")))</f>
        <v>0</v>
      </c>
      <c r="NI73">
        <f>'Capacity Backing (Hide)2'!AO$139*(BO73/MAX(1,SUMIFS('Treatment Backing (Hide)'!$B$110:$B$124,'Capacity Backing (Hide)2'!AO$203:AO$217,"X")))</f>
        <v>0</v>
      </c>
      <c r="NJ73">
        <f>'Capacity Backing (Hide)2'!AP$139*(BP73/MAX(1,SUMIFS('Treatment Backing (Hide)'!$B$110:$B$124,'Capacity Backing (Hide)2'!AP$203:AP$217,"X")))</f>
        <v>0</v>
      </c>
      <c r="NK73">
        <f>'Capacity Backing (Hide)2'!AQ$139*(BQ73/MAX(1,SUMIFS('Treatment Backing (Hide)'!$B$110:$B$124,'Capacity Backing (Hide)2'!AQ$203:AQ$217,"X")))</f>
        <v>0</v>
      </c>
      <c r="NL73">
        <f>'Capacity Backing (Hide)2'!AR$139*(BR73/MAX(1,SUMIFS('Treatment Backing (Hide)'!$B$110:$B$124,'Capacity Backing (Hide)2'!AR$203:AR$217,"X")))</f>
        <v>0</v>
      </c>
      <c r="NM73">
        <f>'Capacity Backing (Hide)2'!AS$139*(BS73/MAX(1,SUMIFS('Treatment Backing (Hide)'!$B$110:$B$124,'Capacity Backing (Hide)2'!AS$203:AS$217,"X")))</f>
        <v>0</v>
      </c>
      <c r="NN73">
        <f>'Capacity Backing (Hide)2'!AT$139*(BT73/MAX(1,SUMIFS('Treatment Backing (Hide)'!$B$110:$B$124,'Capacity Backing (Hide)2'!AT$203:AT$217,"X")))</f>
        <v>0</v>
      </c>
      <c r="NO73">
        <f>'Capacity Backing (Hide)2'!AU$139*(BU73/MAX(1,SUMIFS('Treatment Backing (Hide)'!$B$110:$B$124,'Capacity Backing (Hide)2'!AU$203:AU$217,"X")))</f>
        <v>0</v>
      </c>
      <c r="NP73">
        <f>'Capacity Backing (Hide)2'!AV$139*(BV73/MAX(1,SUMIFS('Treatment Backing (Hide)'!$B$110:$B$124,'Capacity Backing (Hide)2'!AV$203:AV$217,"X")))</f>
        <v>0</v>
      </c>
      <c r="NQ73">
        <f>'Capacity Backing (Hide)2'!AW$139*(BW73/MAX(1,SUMIFS('Treatment Backing (Hide)'!$B$110:$B$124,'Capacity Backing (Hide)2'!AW$203:AW$217,"X")))</f>
        <v>0</v>
      </c>
      <c r="NR73">
        <f>'Capacity Backing (Hide)2'!AX$139*(BX73/MAX(1,SUMIFS('Treatment Backing (Hide)'!$B$110:$B$124,'Capacity Backing (Hide)2'!AX$203:AX$217,"X")))</f>
        <v>0</v>
      </c>
      <c r="NS73">
        <f>'Capacity Backing (Hide)2'!AY$139*(BY73/MAX(1,SUMIFS('Treatment Backing (Hide)'!$B$110:$B$124,'Capacity Backing (Hide)2'!AY$203:AY$217,"X")))</f>
        <v>0</v>
      </c>
      <c r="NT73">
        <f>'Capacity Backing (Hide)2'!AZ$139*(BZ73/MAX(1,SUMIFS('Treatment Backing (Hide)'!$B$110:$B$124,'Capacity Backing (Hide)2'!AZ$203:AZ$217,"X")))</f>
        <v>0</v>
      </c>
      <c r="NU73">
        <f>'Capacity Backing (Hide)2'!BA$139*(CA73/MAX(1,SUMIFS('Treatment Backing (Hide)'!$B$110:$B$124,'Capacity Backing (Hide)2'!BA$203:BA$217,"X")))</f>
        <v>0</v>
      </c>
      <c r="NV73">
        <f>'Capacity Backing (Hide)2'!BB$139*(CB73/MAX(1,SUMIFS('Treatment Backing (Hide)'!$B$110:$B$124,'Capacity Backing (Hide)2'!BB$203:BB$217,"X")))</f>
        <v>0</v>
      </c>
      <c r="NW73">
        <f>'Capacity Backing (Hide)2'!BC$139*(CC73/MAX(1,SUMIFS('Treatment Backing (Hide)'!$B$110:$B$124,'Capacity Backing (Hide)2'!BC$203:BC$217,"X")))</f>
        <v>0</v>
      </c>
      <c r="NX73">
        <f>'Capacity Backing (Hide)2'!BD$139*(CD73/MAX(1,SUMIFS('Treatment Backing (Hide)'!$B$110:$B$124,'Capacity Backing (Hide)2'!BD$203:BD$217,"X")))</f>
        <v>0</v>
      </c>
      <c r="NY73">
        <f>'Capacity Backing (Hide)2'!BE$139*(CE73/MAX(1,SUMIFS('Treatment Backing (Hide)'!$B$110:$B$124,'Capacity Backing (Hide)2'!BE$203:BE$217,"X")))</f>
        <v>0</v>
      </c>
      <c r="NZ73">
        <f>'Capacity Backing (Hide)2'!BF$139*(CF73/MAX(1,SUMIFS('Treatment Backing (Hide)'!$B$110:$B$124,'Capacity Backing (Hide)2'!BF$203:BF$217,"X")))</f>
        <v>0</v>
      </c>
      <c r="OA73">
        <f>'Capacity Backing (Hide)2'!BG$139*(CG73/MAX(1,SUMIFS('Treatment Backing (Hide)'!$B$110:$B$124,'Capacity Backing (Hide)2'!BG$203:BG$217,"X")))</f>
        <v>0</v>
      </c>
      <c r="OB73">
        <f>'Capacity Backing (Hide)2'!BH$139*(CH73/MAX(1,SUMIFS('Treatment Backing (Hide)'!$B$110:$B$124,'Capacity Backing (Hide)2'!BH$203:BH$217,"X")))</f>
        <v>0</v>
      </c>
      <c r="OC73">
        <f>'Capacity Backing (Hide)2'!BI$139*(CI73/MAX(1,SUMIFS('Treatment Backing (Hide)'!$B$110:$B$124,'Capacity Backing (Hide)2'!BI$203:BI$217,"X")))</f>
        <v>0</v>
      </c>
      <c r="OD73">
        <f>'Capacity Backing (Hide)2'!BJ$139*(CJ73/MAX(1,SUMIFS('Treatment Backing (Hide)'!$B$110:$B$124,'Capacity Backing (Hide)2'!BJ$203:BJ$217,"X")))</f>
        <v>0</v>
      </c>
      <c r="OE73">
        <f>'Capacity Backing (Hide)2'!BK$139*(CK73/MAX(1,SUMIFS('Treatment Backing (Hide)'!$B$110:$B$124,'Capacity Backing (Hide)2'!BK$203:BK$217,"X")))</f>
        <v>0</v>
      </c>
      <c r="OF73">
        <f>'Capacity Backing (Hide)2'!BL$139*(CL73/MAX(1,SUMIFS('Treatment Backing (Hide)'!$B$110:$B$124,'Capacity Backing (Hide)2'!BL$203:BL$217,"X")))</f>
        <v>0</v>
      </c>
      <c r="OG73">
        <f>'Capacity Backing (Hide)2'!BM$139*(CM73/MAX(1,SUMIFS('Treatment Backing (Hide)'!$B$110:$B$124,'Capacity Backing (Hide)2'!BM$203:BM$217,"X")))</f>
        <v>0</v>
      </c>
      <c r="OH73">
        <f>'Capacity Backing (Hide)2'!BN$139*(CN73/MAX(1,SUMIFS('Treatment Backing (Hide)'!$B$110:$B$124,'Capacity Backing (Hide)2'!BN$203:BN$217,"X")))</f>
        <v>0</v>
      </c>
      <c r="OI73">
        <f>'Capacity Backing (Hide)2'!BO$139*(CO73/MAX(1,SUMIFS('Treatment Backing (Hide)'!$B$110:$B$124,'Capacity Backing (Hide)2'!BO$203:BO$217,"X")))</f>
        <v>0</v>
      </c>
      <c r="OJ73">
        <f>'Capacity Backing (Hide)2'!BP$139*(CP73/MAX(1,SUMIFS('Treatment Backing (Hide)'!$B$110:$B$124,'Capacity Backing (Hide)2'!BP$203:BP$217,"X")))</f>
        <v>0</v>
      </c>
      <c r="OK73">
        <f>'Capacity Backing (Hide)2'!BQ$139*(CQ73/MAX(1,SUMIFS('Treatment Backing (Hide)'!$B$110:$B$124,'Capacity Backing (Hide)2'!BQ$203:BQ$217,"X")))</f>
        <v>0</v>
      </c>
      <c r="OL73">
        <f>'Capacity Backing (Hide)2'!BR$139*(CR73/MAX(1,SUMIFS('Treatment Backing (Hide)'!$B$110:$B$124,'Capacity Backing (Hide)2'!BR$203:BR$217,"X")))</f>
        <v>0</v>
      </c>
      <c r="OM73">
        <f>'Capacity Backing (Hide)2'!BS$139*(CS73/MAX(1,SUMIFS('Treatment Backing (Hide)'!$B$110:$B$124,'Capacity Backing (Hide)2'!BS$203:BS$217,"X")))</f>
        <v>0</v>
      </c>
      <c r="ON73">
        <f>'Capacity Backing (Hide)2'!BT$139*(CT73/MAX(1,SUMIFS('Treatment Backing (Hide)'!$B$110:$B$124,'Capacity Backing (Hide)2'!BT$203:BT$217,"X")))</f>
        <v>0</v>
      </c>
      <c r="OO73">
        <f>'Capacity Backing (Hide)2'!BU$139*(CU73/MAX(1,SUMIFS('Treatment Backing (Hide)'!$B$110:$B$124,'Capacity Backing (Hide)2'!BU$203:BU$217,"X")))</f>
        <v>0</v>
      </c>
      <c r="OP73">
        <f>'Capacity Backing (Hide)2'!BV$139*(CV73/MAX(1,SUMIFS('Treatment Backing (Hide)'!$B$110:$B$124,'Capacity Backing (Hide)2'!BV$203:BV$217,"X")))</f>
        <v>0</v>
      </c>
      <c r="OQ73">
        <f>'Capacity Backing (Hide)2'!BW$139*(CW73/MAX(1,SUMIFS('Treatment Backing (Hide)'!$B$110:$B$124,'Capacity Backing (Hide)2'!BW$203:BW$217,"X")))</f>
        <v>0</v>
      </c>
      <c r="OR73">
        <f>'Capacity Backing (Hide)2'!BX$139*(CX73/MAX(1,SUMIFS('Treatment Backing (Hide)'!$B$110:$B$124,'Capacity Backing (Hide)2'!BX$203:BX$217,"X")))</f>
        <v>0</v>
      </c>
      <c r="OS73">
        <f>'Capacity Backing (Hide)2'!BY$139*(CY73/MAX(1,SUMIFS('Treatment Backing (Hide)'!$B$110:$B$124,'Capacity Backing (Hide)2'!BY$203:BY$217,"X")))</f>
        <v>0</v>
      </c>
      <c r="OT73">
        <f>'Capacity Backing (Hide)2'!BZ$139*(CZ73/MAX(1,SUMIFS('Treatment Backing (Hide)'!$B$110:$B$124,'Capacity Backing (Hide)2'!BZ$203:BZ$217,"X")))</f>
        <v>0</v>
      </c>
      <c r="OU73">
        <f>'Capacity Backing (Hide)2'!CA$139*(DA73/MAX(1,SUMIFS('Treatment Backing (Hide)'!$B$110:$B$124,'Capacity Backing (Hide)2'!CA$203:CA$217,"X")))</f>
        <v>0</v>
      </c>
      <c r="OV73">
        <f>'Capacity Backing (Hide)2'!CB$139*(DB73/MAX(1,SUMIFS('Treatment Backing (Hide)'!$B$110:$B$124,'Capacity Backing (Hide)2'!CB$203:CB$217,"X")))</f>
        <v>0</v>
      </c>
      <c r="OW73">
        <f>'Capacity Backing (Hide)2'!CC$139*(DC73/MAX(1,SUMIFS('Treatment Backing (Hide)'!$B$110:$B$124,'Capacity Backing (Hide)2'!CC$203:CC$217,"X")))</f>
        <v>0</v>
      </c>
      <c r="OX73">
        <f>'Capacity Backing (Hide)2'!CD$139*(DD73/MAX(1,SUMIFS('Treatment Backing (Hide)'!$B$110:$B$124,'Capacity Backing (Hide)2'!CD$203:CD$217,"X")))</f>
        <v>0</v>
      </c>
      <c r="OY73">
        <f>'Capacity Backing (Hide)2'!CE$139*(DE73/MAX(1,SUMIFS('Treatment Backing (Hide)'!$B$110:$B$124,'Capacity Backing (Hide)2'!CE$203:CE$217,"X")))</f>
        <v>0</v>
      </c>
      <c r="OZ73">
        <f>'Capacity Backing (Hide)2'!CF$139*(DF73/MAX(1,SUMIFS('Treatment Backing (Hide)'!$B$110:$B$124,'Capacity Backing (Hide)2'!CF$203:CF$217,"X")))</f>
        <v>0</v>
      </c>
      <c r="PA73">
        <f>'Capacity Backing (Hide)2'!CG$139*(DG73/MAX(1,SUMIFS('Treatment Backing (Hide)'!$B$110:$B$124,'Capacity Backing (Hide)2'!CG$203:CG$217,"X")))</f>
        <v>0</v>
      </c>
      <c r="PB73">
        <f>'Capacity Backing (Hide)2'!CH$139*(DH73/MAX(1,SUMIFS('Treatment Backing (Hide)'!$B$110:$B$124,'Capacity Backing (Hide)2'!CH$203:CH$217,"X")))</f>
        <v>0</v>
      </c>
      <c r="PC73">
        <f>'Capacity Backing (Hide)2'!CI$139*(DI73/MAX(1,SUMIFS('Treatment Backing (Hide)'!$B$110:$B$124,'Capacity Backing (Hide)2'!CI$203:CI$217,"X")))</f>
        <v>0</v>
      </c>
      <c r="PD73">
        <f>'Capacity Backing (Hide)2'!CJ$139*(DJ73/MAX(1,SUMIFS('Treatment Backing (Hide)'!$B$110:$B$124,'Capacity Backing (Hide)2'!CJ$203:CJ$217,"X")))</f>
        <v>0</v>
      </c>
      <c r="PE73">
        <f>'Capacity Backing (Hide)2'!CK$139*(DK73/MAX(1,SUMIFS('Treatment Backing (Hide)'!$B$110:$B$124,'Capacity Backing (Hide)2'!CK$203:CK$217,"X")))</f>
        <v>0</v>
      </c>
      <c r="PF73">
        <f>'Capacity Backing (Hide)2'!CL$139*(DL73/MAX(1,SUMIFS('Treatment Backing (Hide)'!$B$110:$B$124,'Capacity Backing (Hide)2'!CL$203:CL$217,"X")))</f>
        <v>0</v>
      </c>
      <c r="PG73">
        <f>'Capacity Backing (Hide)2'!CM$139*(DM73/MAX(1,SUMIFS('Treatment Backing (Hide)'!$B$110:$B$124,'Capacity Backing (Hide)2'!CM$203:CM$217,"X")))</f>
        <v>0</v>
      </c>
      <c r="PH73">
        <f>'Capacity Backing (Hide)2'!CN$139*(DN73/MAX(1,SUMIFS('Treatment Backing (Hide)'!$B$110:$B$124,'Capacity Backing (Hide)2'!CN$203:CN$217,"X")))</f>
        <v>0</v>
      </c>
      <c r="PI73">
        <f>'Capacity Backing (Hide)2'!CO$139*(DO73/MAX(1,SUMIFS('Treatment Backing (Hide)'!$B$110:$B$124,'Capacity Backing (Hide)2'!CO$203:CO$217,"X")))</f>
        <v>0</v>
      </c>
      <c r="PJ73">
        <f>'Capacity Backing (Hide)2'!CP$139*(DP73/MAX(1,SUMIFS('Treatment Backing (Hide)'!$B$110:$B$124,'Capacity Backing (Hide)2'!CP$203:CP$217,"X")))</f>
        <v>0</v>
      </c>
      <c r="PK73">
        <f>'Capacity Backing (Hide)2'!CQ$139*(DQ73/MAX(1,SUMIFS('Treatment Backing (Hide)'!$B$110:$B$124,'Capacity Backing (Hide)2'!CQ$203:CQ$217,"X")))</f>
        <v>0</v>
      </c>
      <c r="PL73">
        <f>'Capacity Backing (Hide)2'!CR$139*(DR73/MAX(1,SUMIFS('Treatment Backing (Hide)'!$B$110:$B$124,'Capacity Backing (Hide)2'!CR$203:CR$217,"X")))</f>
        <v>0</v>
      </c>
      <c r="PM73">
        <f>'Capacity Backing (Hide)2'!CS$139*(DS73/MAX(1,SUMIFS('Treatment Backing (Hide)'!$B$110:$B$124,'Capacity Backing (Hide)2'!CS$203:CS$217,"X")))</f>
        <v>0</v>
      </c>
      <c r="PN73">
        <f>'Capacity Backing (Hide)2'!CT$139*(DT73/MAX(1,SUMIFS('Treatment Backing (Hide)'!$B$110:$B$124,'Capacity Backing (Hide)2'!CT$203:CT$217,"X")))</f>
        <v>0</v>
      </c>
      <c r="PO73">
        <f>'Capacity Backing (Hide)2'!CU$139*(DU73/MAX(1,SUMIFS('Treatment Backing (Hide)'!$B$110:$B$124,'Capacity Backing (Hide)2'!CU$203:CU$217,"X")))</f>
        <v>0</v>
      </c>
      <c r="PP73">
        <f>'Capacity Backing (Hide)2'!CV$139*(DV73/MAX(1,SUMIFS('Treatment Backing (Hide)'!$B$110:$B$124,'Capacity Backing (Hide)2'!CV$203:CV$217,"X")))</f>
        <v>0</v>
      </c>
      <c r="PQ73">
        <f>'Capacity Backing (Hide)2'!CW$139*(DW73/MAX(1,SUMIFS('Treatment Backing (Hide)'!$B$110:$B$124,'Capacity Backing (Hide)2'!CW$203:CW$217,"X")))</f>
        <v>0</v>
      </c>
      <c r="PS73" cm="1">
        <f t="array" ref="PS73">SUM(IF('Capacity Summary'!H$36:H$135="X",1,0)*TRANSPOSE('CR Backing (Hide)'!$HX73:$LS73))</f>
        <v>0</v>
      </c>
      <c r="PT73" cm="1">
        <f t="array" ref="PT73">SUM(IF('Capacity Summary'!I$36:I$135="X",1,0)*TRANSPOSE('CR Backing (Hide)'!$HX73:$LS73))</f>
        <v>0</v>
      </c>
      <c r="PU73" cm="1">
        <f t="array" ref="PU73">SUM(IF('Capacity Summary'!J$36:J$135="X",1,0)*TRANSPOSE('CR Backing (Hide)'!$HX73:$LS73))</f>
        <v>0</v>
      </c>
      <c r="PV73" cm="1">
        <f t="array" ref="PV73">SUM(IF('Capacity Summary'!K$36:K$135="X",1,0)*TRANSPOSE('CR Backing (Hide)'!$HX73:$LS73))</f>
        <v>0</v>
      </c>
      <c r="PW73" cm="1">
        <f t="array" ref="PW73">SUM(IF('Capacity Summary'!L$36:L$135="X",1,0)*TRANSPOSE('CR Backing (Hide)'!$HX73:$LS73))</f>
        <v>0</v>
      </c>
      <c r="PX73" cm="1">
        <f t="array" ref="PX73">SUM(IF('Capacity Summary'!M$36:M$135="X",1,0)*TRANSPOSE('CR Backing (Hide)'!$HX73:$LS73))</f>
        <v>0</v>
      </c>
      <c r="PY73" cm="1">
        <f t="array" ref="PY73">SUM(IF('Capacity Summary'!N$36:N$135="X",1,0)*TRANSPOSE('CR Backing (Hide)'!$HX73:$LS73))</f>
        <v>0</v>
      </c>
      <c r="PZ73" cm="1">
        <f t="array" ref="PZ73">SUM(IF('Capacity Summary'!O$36:O$135="X",1,0)*TRANSPOSE('CR Backing (Hide)'!$HX73:$LS73))</f>
        <v>0</v>
      </c>
      <c r="QA73" cm="1">
        <f t="array" ref="QA73">SUM(IF('Capacity Summary'!P$36:P$135="X",1,0)*TRANSPOSE('CR Backing (Hide)'!$HX73:$LS73))</f>
        <v>0</v>
      </c>
      <c r="QB73" cm="1">
        <f t="array" ref="QB73">SUM(IF('Capacity Summary'!Q$36:Q$135="X",1,0)*TRANSPOSE('CR Backing (Hide)'!$HX73:$LS73))</f>
        <v>0</v>
      </c>
      <c r="QC73" cm="1">
        <f t="array" ref="QC73">SUM(IF('Capacity Summary'!R$36:R$135="X",1,0)*TRANSPOSE('CR Backing (Hide)'!$HX73:$LS73))</f>
        <v>0</v>
      </c>
      <c r="QD73" cm="1">
        <f t="array" ref="QD73">SUM(IF('Capacity Summary'!S$36:S$135="X",1,0)*TRANSPOSE('CR Backing (Hide)'!$HX73:$LS73))</f>
        <v>0</v>
      </c>
      <c r="QE73" cm="1">
        <f t="array" ref="QE73">SUM(IF('Capacity Summary'!T$36:T$135="X",1,0)*TRANSPOSE('CR Backing (Hide)'!$HX73:$LS73))</f>
        <v>0</v>
      </c>
      <c r="QF73" cm="1">
        <f t="array" ref="QF73">SUM(IF('Capacity Summary'!U$36:U$135="X",1,0)*TRANSPOSE('CR Backing (Hide)'!$HX73:$LS73))</f>
        <v>0</v>
      </c>
      <c r="QG73" cm="1">
        <f t="array" ref="QG73">SUM(IF('Capacity Summary'!V$36:V$135="X",1,0)*TRANSPOSE('CR Backing (Hide)'!$HX73:$LS73))</f>
        <v>0</v>
      </c>
      <c r="QH73" cm="1">
        <f t="array" ref="QH73">SUM(IF('Capacity Summary'!W$36:W$135="X",1,0)*TRANSPOSE('CR Backing (Hide)'!$HX73:$LS73))</f>
        <v>0</v>
      </c>
      <c r="QI73" cm="1">
        <f t="array" ref="QI73">SUM(IF('Capacity Summary'!X$36:X$135="X",1,0)*TRANSPOSE('CR Backing (Hide)'!$HX73:$LS73))</f>
        <v>0</v>
      </c>
      <c r="QJ73" cm="1">
        <f t="array" ref="QJ73">SUM(IF('Capacity Summary'!Y$36:Y$135="X",1,0)*TRANSPOSE('CR Backing (Hide)'!$HX73:$LS73))</f>
        <v>0</v>
      </c>
      <c r="QK73" cm="1">
        <f t="array" ref="QK73">SUM(IF('Capacity Summary'!Z$36:Z$135="X",1,0)*TRANSPOSE('CR Backing (Hide)'!$HX73:$LS73))</f>
        <v>0</v>
      </c>
      <c r="QL73" cm="1">
        <f t="array" ref="QL73">SUM(IF('Capacity Summary'!AA$36:AA$135="X",1,0)*TRANSPOSE('CR Backing (Hide)'!$HX73:$LS73))</f>
        <v>0</v>
      </c>
      <c r="QM73" cm="1">
        <f t="array" ref="QM73">SUM(IF('Capacity Summary'!AB$36:AB$135="X",1,0)*TRANSPOSE('CR Backing (Hide)'!$HX73:$LS73))</f>
        <v>0</v>
      </c>
      <c r="QN73" cm="1">
        <f t="array" ref="QN73">SUM(IF('Capacity Summary'!AC$36:AC$135="X",1,0)*TRANSPOSE('CR Backing (Hide)'!$HX73:$LS73))</f>
        <v>0</v>
      </c>
      <c r="QO73" cm="1">
        <f t="array" ref="QO73">SUM(IF('Capacity Summary'!AD$36:AD$135="X",1,0)*TRANSPOSE('CR Backing (Hide)'!$HX73:$LS73))</f>
        <v>0</v>
      </c>
      <c r="QP73" cm="1">
        <f t="array" ref="QP73">SUM(IF('Capacity Summary'!AE$36:AE$135="X",1,0)*TRANSPOSE('CR Backing (Hide)'!$HX73:$LS73))</f>
        <v>0</v>
      </c>
      <c r="QQ73" cm="1">
        <f t="array" ref="QQ73">SUM(IF('Capacity Summary'!AF$36:AF$135="X",1,0)*TRANSPOSE('CR Backing (Hide)'!$HX73:$LS73))</f>
        <v>0</v>
      </c>
      <c r="QR73" cm="1">
        <f t="array" ref="QR73">SUM(IF('Capacity Summary'!AG$36:AG$135="X",1,0)*TRANSPOSE('CR Backing (Hide)'!$HX73:$LS73))</f>
        <v>0</v>
      </c>
      <c r="QS73" cm="1">
        <f t="array" ref="QS73">SUM(IF('Capacity Summary'!AH$36:AH$135="X",1,0)*TRANSPOSE('CR Backing (Hide)'!$HX73:$LS73))</f>
        <v>0</v>
      </c>
      <c r="QT73" cm="1">
        <f t="array" ref="QT73">SUM(IF('Capacity Summary'!AI$36:AI$135="X",1,0)*TRANSPOSE('CR Backing (Hide)'!$HX73:$LS73))</f>
        <v>0</v>
      </c>
      <c r="QU73" cm="1">
        <f t="array" ref="QU73">SUM(IF('Capacity Summary'!AJ$36:AJ$135="X",1,0)*TRANSPOSE('CR Backing (Hide)'!$HX73:$LS73))</f>
        <v>0</v>
      </c>
      <c r="QV73" cm="1">
        <f t="array" ref="QV73">SUM(IF('Capacity Summary'!AK$36:AK$135="X",1,0)*TRANSPOSE('CR Backing (Hide)'!$HX73:$LS73))</f>
        <v>0</v>
      </c>
      <c r="QW73" cm="1">
        <f t="array" ref="QW73">SUM(IF('Capacity Summary'!AL$36:AL$135="X",1,0)*TRANSPOSE('CR Backing (Hide)'!$HX73:$LS73))</f>
        <v>0</v>
      </c>
      <c r="QX73" cm="1">
        <f t="array" ref="QX73">SUM(IF('Capacity Summary'!AM$36:AM$135="X",1,0)*TRANSPOSE('CR Backing (Hide)'!$HX73:$LS73))</f>
        <v>0</v>
      </c>
      <c r="QY73" cm="1">
        <f t="array" ref="QY73">SUM(IF('Capacity Summary'!AN$36:AN$135="X",1,0)*TRANSPOSE('CR Backing (Hide)'!$HX73:$LS73))</f>
        <v>0</v>
      </c>
      <c r="QZ73" cm="1">
        <f t="array" ref="QZ73">SUM(IF('Capacity Summary'!AO$36:AO$135="X",1,0)*TRANSPOSE('CR Backing (Hide)'!$HX73:$LS73))</f>
        <v>0</v>
      </c>
      <c r="RA73" cm="1">
        <f t="array" ref="RA73">SUM(IF('Capacity Summary'!AP$36:AP$135="X",1,0)*TRANSPOSE('CR Backing (Hide)'!$HX73:$LS73))</f>
        <v>0</v>
      </c>
      <c r="RB73" cm="1">
        <f t="array" ref="RB73">SUM(IF('Capacity Summary'!AQ$36:AQ$135="X",1,0)*TRANSPOSE('CR Backing (Hide)'!$HX73:$LS73))</f>
        <v>0</v>
      </c>
      <c r="RC73" cm="1">
        <f t="array" ref="RC73">SUM(IF('Capacity Summary'!AR$36:AR$135="X",1,0)*TRANSPOSE('CR Backing (Hide)'!$HX73:$LS73))</f>
        <v>0</v>
      </c>
      <c r="RD73" cm="1">
        <f t="array" ref="RD73">SUM(IF('Capacity Summary'!AS$36:AS$135="X",1,0)*TRANSPOSE('CR Backing (Hide)'!$HX73:$LS73))</f>
        <v>0</v>
      </c>
      <c r="RE73" cm="1">
        <f t="array" ref="RE73">SUM(IF('Capacity Summary'!AT$36:AT$135="X",1,0)*TRANSPOSE('CR Backing (Hide)'!$HX73:$LS73))</f>
        <v>0</v>
      </c>
      <c r="RF73" cm="1">
        <f t="array" ref="RF73">SUM(IF('Capacity Summary'!AU$36:AU$135="X",1,0)*TRANSPOSE('CR Backing (Hide)'!$HX73:$LS73))</f>
        <v>0</v>
      </c>
      <c r="RG73" cm="1">
        <f t="array" ref="RG73">SUM(IF('Capacity Summary'!AV$36:AV$135="X",1,0)*TRANSPOSE('CR Backing (Hide)'!$HX73:$LS73))</f>
        <v>0</v>
      </c>
      <c r="RH73" cm="1">
        <f t="array" ref="RH73">SUM(IF('Capacity Summary'!AW$36:AW$135="X",1,0)*TRANSPOSE('CR Backing (Hide)'!$HX73:$LS73))</f>
        <v>0</v>
      </c>
      <c r="RI73" cm="1">
        <f t="array" ref="RI73">SUM(IF('Capacity Summary'!AX$36:AX$135="X",1,0)*TRANSPOSE('CR Backing (Hide)'!$HX73:$LS73))</f>
        <v>0</v>
      </c>
      <c r="RJ73" cm="1">
        <f t="array" ref="RJ73">SUM(IF('Capacity Summary'!AY$36:AY$135="X",1,0)*TRANSPOSE('CR Backing (Hide)'!$HX73:$LS73))</f>
        <v>0</v>
      </c>
      <c r="RK73" cm="1">
        <f t="array" ref="RK73">SUM(IF('Capacity Summary'!AZ$36:AZ$135="X",1,0)*TRANSPOSE('CR Backing (Hide)'!$HX73:$LS73))</f>
        <v>0</v>
      </c>
      <c r="RL73" cm="1">
        <f t="array" ref="RL73">SUM(IF('Capacity Summary'!BA$36:BA$135="X",1,0)*TRANSPOSE('CR Backing (Hide)'!$HX73:$LS73))</f>
        <v>0</v>
      </c>
      <c r="RM73" cm="1">
        <f t="array" ref="RM73">SUM(IF('Capacity Summary'!BB$36:BB$135="X",1,0)*TRANSPOSE('CR Backing (Hide)'!$HX73:$LS73))</f>
        <v>0</v>
      </c>
      <c r="RN73" cm="1">
        <f t="array" ref="RN73">SUM(IF('Capacity Summary'!BC$36:BC$135="X",1,0)*TRANSPOSE('CR Backing (Hide)'!$HX73:$LS73))</f>
        <v>0</v>
      </c>
      <c r="RO73" cm="1">
        <f t="array" ref="RO73">SUM(IF('Capacity Summary'!BD$36:BD$135="X",1,0)*TRANSPOSE('CR Backing (Hide)'!$HX73:$LS73))</f>
        <v>0</v>
      </c>
      <c r="RP73" cm="1">
        <f t="array" ref="RP73">SUM(IF('Capacity Summary'!BE$36:BE$135="X",1,0)*TRANSPOSE('CR Backing (Hide)'!$HX73:$LS73))</f>
        <v>0</v>
      </c>
      <c r="RQ73" cm="1">
        <f t="array" ref="RQ73">SUM(IF('Capacity Summary'!BF$36:BF$135="X",1,0)*TRANSPOSE('CR Backing (Hide)'!$HX73:$LS73))</f>
        <v>0</v>
      </c>
      <c r="RR73" cm="1">
        <f t="array" ref="RR73">SUM(IF('Capacity Summary'!BG$36:BG$135="X",1,0)*TRANSPOSE('CR Backing (Hide)'!$HX73:$LS73))</f>
        <v>0</v>
      </c>
      <c r="RT73" cm="1">
        <f t="array" ref="RT73">SUM(IF('Capacity Summary'!H$139:H$238="X",1,0)*TRANSPOSE('CR Backing (Hide)'!$LV73:$PQ73))</f>
        <v>0</v>
      </c>
      <c r="RU73" cm="1">
        <f t="array" ref="RU73">SUM(IF('Capacity Summary'!I$139:I$238="X",1,0)*TRANSPOSE('CR Backing (Hide)'!$LV73:$PQ73))</f>
        <v>0</v>
      </c>
      <c r="RV73" cm="1">
        <f t="array" ref="RV73">SUM(IF('Capacity Summary'!J$139:J$238="X",1,0)*TRANSPOSE('CR Backing (Hide)'!$LV73:$PQ73))</f>
        <v>0</v>
      </c>
      <c r="RW73" cm="1">
        <f t="array" ref="RW73">SUM(IF('Capacity Summary'!K$139:K$238="X",1,0)*TRANSPOSE('CR Backing (Hide)'!$LV73:$PQ73))</f>
        <v>0</v>
      </c>
      <c r="RX73" cm="1">
        <f t="array" ref="RX73">SUM(IF('Capacity Summary'!L$139:L$238="X",1,0)*TRANSPOSE('CR Backing (Hide)'!$LV73:$PQ73))</f>
        <v>0</v>
      </c>
      <c r="RY73" cm="1">
        <f t="array" ref="RY73">SUM(IF('Capacity Summary'!M$139:M$238="X",1,0)*TRANSPOSE('CR Backing (Hide)'!$LV73:$PQ73))</f>
        <v>0</v>
      </c>
      <c r="RZ73" cm="1">
        <f t="array" ref="RZ73">SUM(IF('Capacity Summary'!N$139:N$238="X",1,0)*TRANSPOSE('CR Backing (Hide)'!$LV73:$PQ73))</f>
        <v>0</v>
      </c>
      <c r="SA73" cm="1">
        <f t="array" ref="SA73">SUM(IF('Capacity Summary'!O$139:O$238="X",1,0)*TRANSPOSE('CR Backing (Hide)'!$LV73:$PQ73))</f>
        <v>0</v>
      </c>
      <c r="SB73" cm="1">
        <f t="array" ref="SB73">SUM(IF('Capacity Summary'!P$139:P$238="X",1,0)*TRANSPOSE('CR Backing (Hide)'!$LV73:$PQ73))</f>
        <v>0</v>
      </c>
      <c r="SC73" cm="1">
        <f t="array" ref="SC73">SUM(IF('Capacity Summary'!Q$139:Q$238="X",1,0)*TRANSPOSE('CR Backing (Hide)'!$LV73:$PQ73))</f>
        <v>0</v>
      </c>
      <c r="SD73" cm="1">
        <f t="array" ref="SD73">SUM(IF('Capacity Summary'!R$139:R$238="X",1,0)*TRANSPOSE('CR Backing (Hide)'!$LV73:$PQ73))</f>
        <v>0</v>
      </c>
      <c r="SE73" cm="1">
        <f t="array" ref="SE73">SUM(IF('Capacity Summary'!S$139:S$238="X",1,0)*TRANSPOSE('CR Backing (Hide)'!$LV73:$PQ73))</f>
        <v>0</v>
      </c>
      <c r="SF73" cm="1">
        <f t="array" ref="SF73">SUM(IF('Capacity Summary'!T$139:T$238="X",1,0)*TRANSPOSE('CR Backing (Hide)'!$LV73:$PQ73))</f>
        <v>0</v>
      </c>
      <c r="SG73" cm="1">
        <f t="array" ref="SG73">SUM(IF('Capacity Summary'!U$139:U$238="X",1,0)*TRANSPOSE('CR Backing (Hide)'!$LV73:$PQ73))</f>
        <v>0</v>
      </c>
      <c r="SH73" cm="1">
        <f t="array" ref="SH73">SUM(IF('Capacity Summary'!V$139:V$238="X",1,0)*TRANSPOSE('CR Backing (Hide)'!$LV73:$PQ73))</f>
        <v>0</v>
      </c>
      <c r="SI73" cm="1">
        <f t="array" ref="SI73">SUM(IF('Capacity Summary'!W$139:W$238="X",1,0)*TRANSPOSE('CR Backing (Hide)'!$LV73:$PQ73))</f>
        <v>0</v>
      </c>
      <c r="SJ73" cm="1">
        <f t="array" ref="SJ73">SUM(IF('Capacity Summary'!X$139:X$238="X",1,0)*TRANSPOSE('CR Backing (Hide)'!$LV73:$PQ73))</f>
        <v>0</v>
      </c>
      <c r="SK73" cm="1">
        <f t="array" ref="SK73">SUM(IF('Capacity Summary'!Y$139:Y$238="X",1,0)*TRANSPOSE('CR Backing (Hide)'!$LV73:$PQ73))</f>
        <v>0</v>
      </c>
      <c r="SL73" cm="1">
        <f t="array" ref="SL73">SUM(IF('Capacity Summary'!Z$139:Z$238="X",1,0)*TRANSPOSE('CR Backing (Hide)'!$LV73:$PQ73))</f>
        <v>0</v>
      </c>
      <c r="SM73" cm="1">
        <f t="array" ref="SM73">SUM(IF('Capacity Summary'!AA$139:AA$238="X",1,0)*TRANSPOSE('CR Backing (Hide)'!$LV73:$PQ73))</f>
        <v>0</v>
      </c>
      <c r="SN73" cm="1">
        <f t="array" ref="SN73">SUM(IF('Capacity Summary'!AB$139:AB$238="X",1,0)*TRANSPOSE('CR Backing (Hide)'!$LV73:$PQ73))</f>
        <v>0</v>
      </c>
      <c r="SO73" cm="1">
        <f t="array" ref="SO73">SUM(IF('Capacity Summary'!AC$139:AC$238="X",1,0)*TRANSPOSE('CR Backing (Hide)'!$LV73:$PQ73))</f>
        <v>0</v>
      </c>
      <c r="SP73" cm="1">
        <f t="array" ref="SP73">SUM(IF('Capacity Summary'!AD$139:AD$238="X",1,0)*TRANSPOSE('CR Backing (Hide)'!$LV73:$PQ73))</f>
        <v>0</v>
      </c>
      <c r="SQ73" cm="1">
        <f t="array" ref="SQ73">SUM(IF('Capacity Summary'!AE$139:AE$238="X",1,0)*TRANSPOSE('CR Backing (Hide)'!$LV73:$PQ73))</f>
        <v>0</v>
      </c>
      <c r="SR73" cm="1">
        <f t="array" ref="SR73">SUM(IF('Capacity Summary'!AF$139:AF$238="X",1,0)*TRANSPOSE('CR Backing (Hide)'!$LV73:$PQ73))</f>
        <v>0</v>
      </c>
      <c r="SS73" cm="1">
        <f t="array" ref="SS73">SUM(IF('Capacity Summary'!AG$139:AG$238="X",1,0)*TRANSPOSE('CR Backing (Hide)'!$LV73:$PQ73))</f>
        <v>0</v>
      </c>
      <c r="ST73" cm="1">
        <f t="array" ref="ST73">SUM(IF('Capacity Summary'!AH$139:AH$238="X",1,0)*TRANSPOSE('CR Backing (Hide)'!$LV73:$PQ73))</f>
        <v>0</v>
      </c>
      <c r="SU73" cm="1">
        <f t="array" ref="SU73">SUM(IF('Capacity Summary'!AI$139:AI$238="X",1,0)*TRANSPOSE('CR Backing (Hide)'!$LV73:$PQ73))</f>
        <v>0</v>
      </c>
      <c r="SV73" cm="1">
        <f t="array" ref="SV73">SUM(IF('Capacity Summary'!AJ$139:AJ$238="X",1,0)*TRANSPOSE('CR Backing (Hide)'!$LV73:$PQ73))</f>
        <v>0</v>
      </c>
      <c r="SW73" cm="1">
        <f t="array" ref="SW73">SUM(IF('Capacity Summary'!AK$139:AK$238="X",1,0)*TRANSPOSE('CR Backing (Hide)'!$LV73:$PQ73))</f>
        <v>0</v>
      </c>
      <c r="SX73" cm="1">
        <f t="array" ref="SX73">SUM(IF('Capacity Summary'!AL$139:AL$238="X",1,0)*TRANSPOSE('CR Backing (Hide)'!$LV73:$PQ73))</f>
        <v>0</v>
      </c>
      <c r="SY73" cm="1">
        <f t="array" ref="SY73">SUM(IF('Capacity Summary'!AM$139:AM$238="X",1,0)*TRANSPOSE('CR Backing (Hide)'!$LV73:$PQ73))</f>
        <v>0</v>
      </c>
      <c r="SZ73" cm="1">
        <f t="array" ref="SZ73">SUM(IF('Capacity Summary'!AN$139:AN$238="X",1,0)*TRANSPOSE('CR Backing (Hide)'!$LV73:$PQ73))</f>
        <v>0</v>
      </c>
      <c r="TA73" cm="1">
        <f t="array" ref="TA73">SUM(IF('Capacity Summary'!AO$139:AO$238="X",1,0)*TRANSPOSE('CR Backing (Hide)'!$LV73:$PQ73))</f>
        <v>0</v>
      </c>
      <c r="TB73" cm="1">
        <f t="array" ref="TB73">SUM(IF('Capacity Summary'!AP$139:AP$238="X",1,0)*TRANSPOSE('CR Backing (Hide)'!$LV73:$PQ73))</f>
        <v>0</v>
      </c>
      <c r="TC73" cm="1">
        <f t="array" ref="TC73">SUM(IF('Capacity Summary'!AQ$139:AQ$238="X",1,0)*TRANSPOSE('CR Backing (Hide)'!$LV73:$PQ73))</f>
        <v>0</v>
      </c>
      <c r="TD73" cm="1">
        <f t="array" ref="TD73">SUM(IF('Capacity Summary'!AR$139:AR$238="X",1,0)*TRANSPOSE('CR Backing (Hide)'!$LV73:$PQ73))</f>
        <v>0</v>
      </c>
      <c r="TE73" cm="1">
        <f t="array" ref="TE73">SUM(IF('Capacity Summary'!AS$139:AS$238="X",1,0)*TRANSPOSE('CR Backing (Hide)'!$LV73:$PQ73))</f>
        <v>0</v>
      </c>
      <c r="TF73" cm="1">
        <f t="array" ref="TF73">SUM(IF('Capacity Summary'!AT$139:AT$238="X",1,0)*TRANSPOSE('CR Backing (Hide)'!$LV73:$PQ73))</f>
        <v>0</v>
      </c>
      <c r="TG73" cm="1">
        <f t="array" ref="TG73">SUM(IF('Capacity Summary'!AU$139:AU$238="X",1,0)*TRANSPOSE('CR Backing (Hide)'!$LV73:$PQ73))</f>
        <v>0</v>
      </c>
      <c r="TH73" cm="1">
        <f t="array" ref="TH73">SUM(IF('Capacity Summary'!AV$139:AV$238="X",1,0)*TRANSPOSE('CR Backing (Hide)'!$LV73:$PQ73))</f>
        <v>0</v>
      </c>
      <c r="TI73" cm="1">
        <f t="array" ref="TI73">SUM(IF('Capacity Summary'!AW$139:AW$238="X",1,0)*TRANSPOSE('CR Backing (Hide)'!$LV73:$PQ73))</f>
        <v>0</v>
      </c>
      <c r="TJ73" cm="1">
        <f t="array" ref="TJ73">SUM(IF('Capacity Summary'!AX$139:AX$238="X",1,0)*TRANSPOSE('CR Backing (Hide)'!$LV73:$PQ73))</f>
        <v>0</v>
      </c>
      <c r="TK73" cm="1">
        <f t="array" ref="TK73">SUM(IF('Capacity Summary'!AY$139:AY$238="X",1,0)*TRANSPOSE('CR Backing (Hide)'!$LV73:$PQ73))</f>
        <v>0</v>
      </c>
      <c r="TL73" cm="1">
        <f t="array" ref="TL73">SUM(IF('Capacity Summary'!AZ$139:AZ$238="X",1,0)*TRANSPOSE('CR Backing (Hide)'!$LV73:$PQ73))</f>
        <v>0</v>
      </c>
      <c r="TM73" cm="1">
        <f t="array" ref="TM73">SUM(IF('Capacity Summary'!BA$139:BA$238="X",1,0)*TRANSPOSE('CR Backing (Hide)'!$LV73:$PQ73))</f>
        <v>0</v>
      </c>
      <c r="TN73" cm="1">
        <f t="array" ref="TN73">SUM(IF('Capacity Summary'!BB$139:BB$238="X",1,0)*TRANSPOSE('CR Backing (Hide)'!$LV73:$PQ73))</f>
        <v>0</v>
      </c>
      <c r="TO73" cm="1">
        <f t="array" ref="TO73">SUM(IF('Capacity Summary'!BC$139:BC$238="X",1,0)*TRANSPOSE('CR Backing (Hide)'!$LV73:$PQ73))</f>
        <v>0</v>
      </c>
      <c r="TP73" cm="1">
        <f t="array" ref="TP73">SUM(IF('Capacity Summary'!BD$139:BD$238="X",1,0)*TRANSPOSE('CR Backing (Hide)'!$LV73:$PQ73))</f>
        <v>0</v>
      </c>
      <c r="TQ73" cm="1">
        <f t="array" ref="TQ73">SUM(IF('Capacity Summary'!BE$139:BE$238="X",1,0)*TRANSPOSE('CR Backing (Hide)'!$LV73:$PQ73))</f>
        <v>0</v>
      </c>
      <c r="TR73" cm="1">
        <f t="array" ref="TR73">SUM(IF('Capacity Summary'!BF$139:BF$238="X",1,0)*TRANSPOSE('CR Backing (Hide)'!$LV73:$PQ73))</f>
        <v>0</v>
      </c>
      <c r="TS73" cm="1">
        <f t="array" ref="TS73">SUM(IF('Capacity Summary'!BG$139:BG$238="X",1,0)*TRANSPOSE('CR Backing (Hide)'!$LV73:$PQ73))</f>
        <v>0</v>
      </c>
    </row>
    <row r="74" spans="8:539" x14ac:dyDescent="0.25">
      <c r="H74" t="str">
        <f>ROW(H71)&amp;". "&amp;'Clinical resources'!B77</f>
        <v xml:space="preserve">71. </v>
      </c>
      <c r="J74" t="str" cm="1">
        <f t="array" ref="J74">IF(SUM(IF('Clinical resources'!F77:J77="X",1,0)*'Clinical resources'!F$4:J$4)&gt;0,"X","")</f>
        <v/>
      </c>
      <c r="K74" t="str" cm="1">
        <f t="array" ref="K74">IF(SUM(IF('Clinical resources'!K77:O77="X",1,0)*'Clinical resources'!K$4:O$4)&gt;0,"X","")</f>
        <v/>
      </c>
      <c r="L74" t="str" cm="1">
        <f t="array" ref="L74">IF(SUM(IF('Clinical resources'!P77:T77="X",1,0)*'Clinical resources'!P$4:T$4)&gt;0,"X","")</f>
        <v/>
      </c>
      <c r="M74" t="str" cm="1">
        <f t="array" ref="M74">IF(SUM(IF('Clinical resources'!U77:Y77="X",1,0)*'Clinical resources'!U$4:Y$4)&gt;0,"X","")</f>
        <v/>
      </c>
      <c r="N74" t="str" cm="1">
        <f t="array" ref="N74">IF(SUM(IF('Clinical resources'!Z77:AD77="X",1,0)*'Clinical resources'!Z$4:AD$4)&gt;0,"X","")</f>
        <v/>
      </c>
      <c r="O74" t="str" cm="1">
        <f t="array" ref="O74">IF(SUM(IF('Clinical resources'!AE77:AI77="X",1,0)*'Clinical resources'!AE$4:AI$4)&gt;0,"X","")</f>
        <v/>
      </c>
      <c r="P74" t="str" cm="1">
        <f t="array" ref="P74">IF(SUM(IF('Clinical resources'!AJ77:AN77="X",1,0)*'Clinical resources'!AJ$4:AN$4)&gt;0,"X","")</f>
        <v/>
      </c>
      <c r="Q74" t="str" cm="1">
        <f t="array" ref="Q74">IF(SUM(IF('Clinical resources'!AO77:AS77="X",1,0)*'Clinical resources'!AO$4:AS$4)&gt;0,"X","")</f>
        <v/>
      </c>
      <c r="R74" t="str" cm="1">
        <f t="array" ref="R74">IF(SUM(IF('Clinical resources'!AT77:AX77="X",1,0)*'Clinical resources'!AT$4:AX$4)&gt;0,"X","")</f>
        <v/>
      </c>
      <c r="S74" t="str" cm="1">
        <f t="array" ref="S74">IF(SUM(IF('Clinical resources'!AY77:BC77="X",1,0)*'Clinical resources'!AY$4:BC$4)&gt;0,"X","")</f>
        <v/>
      </c>
      <c r="T74" t="str" cm="1">
        <f t="array" ref="T74">IF(SUM(IF('Clinical resources'!BD77:BH77="X",1,0)*'Clinical resources'!BD$4:BH$4)&gt;0,"X","")</f>
        <v/>
      </c>
      <c r="U74" t="str" cm="1">
        <f t="array" ref="U74">IF(SUM(IF('Clinical resources'!BI77:BM77="X",1,0)*'Clinical resources'!BI$4:BM$4)&gt;0,"X","")</f>
        <v/>
      </c>
      <c r="V74" t="str" cm="1">
        <f t="array" ref="V74">IF(SUM(IF('Clinical resources'!BN77:BR77="X",1,0)*'Clinical resources'!BN$4:BR$4)&gt;0,"X","")</f>
        <v/>
      </c>
      <c r="W74" t="str" cm="1">
        <f t="array" ref="W74">IF(SUM(IF('Clinical resources'!BS77:BW77="X",1,0)*'Clinical resources'!BS$4:BW$4)&gt;0,"X","")</f>
        <v/>
      </c>
      <c r="X74" t="str" cm="1">
        <f t="array" ref="X74">IF(SUM(IF('Clinical resources'!BX77:CB77="X",1,0)*'Clinical resources'!BX$4:CB$4)&gt;0,"X","")</f>
        <v/>
      </c>
      <c r="AB74">
        <f t="array" ref="AB74">IF($J74:$X74='Capacity Backing (Hide)2'!B$67:B$81,1,0)</f>
        <v>0</v>
      </c>
      <c r="AC74">
        <f t="array" ref="AC74">IF($J74:$X74='Capacity Backing (Hide)2'!C$67:C$81,1,0)</f>
        <v>0</v>
      </c>
      <c r="AD74">
        <f t="array" ref="AD74">IF($J74:$X74='Capacity Backing (Hide)2'!D$67:D$81,1,0)</f>
        <v>0</v>
      </c>
      <c r="AE74">
        <f t="array" ref="AE74">IF($J74:$X74='Capacity Backing (Hide)2'!E$67:E$81,1,0)</f>
        <v>0</v>
      </c>
      <c r="AF74">
        <f t="array" ref="AF74">IF($J74:$X74='Capacity Backing (Hide)2'!F$67:F$81,1,0)</f>
        <v>0</v>
      </c>
      <c r="AG74">
        <f t="array" ref="AG74">IF($J74:$X74='Capacity Backing (Hide)2'!G$67:G$81,1,0)</f>
        <v>0</v>
      </c>
      <c r="AH74">
        <f t="array" ref="AH74">IF($J74:$X74='Capacity Backing (Hide)2'!H$67:H$81,1,0)</f>
        <v>0</v>
      </c>
      <c r="AI74">
        <f t="array" ref="AI74">IF($J74:$X74='Capacity Backing (Hide)2'!I$67:I$81,1,0)</f>
        <v>0</v>
      </c>
      <c r="AJ74">
        <f t="array" ref="AJ74">IF($J74:$X74='Capacity Backing (Hide)2'!J$67:J$81,1,0)</f>
        <v>0</v>
      </c>
      <c r="AK74">
        <f t="array" ref="AK74">IF($J74:$X74='Capacity Backing (Hide)2'!K$67:K$81,1,0)</f>
        <v>0</v>
      </c>
      <c r="AL74">
        <f t="array" ref="AL74">IF($J74:$X74='Capacity Backing (Hide)2'!L$67:L$81,1,0)</f>
        <v>0</v>
      </c>
      <c r="AM74">
        <f t="array" ref="AM74">IF($J74:$X74='Capacity Backing (Hide)2'!M$67:M$81,1,0)</f>
        <v>0</v>
      </c>
      <c r="AN74">
        <f t="array" ref="AN74">IF($J74:$X74='Capacity Backing (Hide)2'!N$67:N$81,1,0)</f>
        <v>0</v>
      </c>
      <c r="AO74">
        <f t="array" ref="AO74">IF($J74:$X74='Capacity Backing (Hide)2'!O$67:O$81,1,0)</f>
        <v>0</v>
      </c>
      <c r="AP74">
        <f t="array" ref="AP74">IF($J74:$X74='Capacity Backing (Hide)2'!P$67:P$81,1,0)</f>
        <v>0</v>
      </c>
      <c r="AQ74">
        <f t="array" ref="AQ74">IF($J74:$X74='Capacity Backing (Hide)2'!Q$67:Q$81,1,0)</f>
        <v>0</v>
      </c>
      <c r="AR74">
        <f t="array" ref="AR74">IF($J74:$X74='Capacity Backing (Hide)2'!R$67:R$81,1,0)</f>
        <v>0</v>
      </c>
      <c r="AS74">
        <f t="array" ref="AS74">IF($J74:$X74='Capacity Backing (Hide)2'!S$67:S$81,1,0)</f>
        <v>0</v>
      </c>
      <c r="AT74">
        <f t="array" ref="AT74">IF($J74:$X74='Capacity Backing (Hide)2'!T$67:T$81,1,0)</f>
        <v>0</v>
      </c>
      <c r="AU74">
        <f t="array" ref="AU74">IF($J74:$X74='Capacity Backing (Hide)2'!U$67:U$81,1,0)</f>
        <v>0</v>
      </c>
      <c r="AV74">
        <f t="array" ref="AV74">IF($J74:$X74='Capacity Backing (Hide)2'!V$67:V$81,1,0)</f>
        <v>0</v>
      </c>
      <c r="AW74">
        <f t="array" ref="AW74">IF($J74:$X74='Capacity Backing (Hide)2'!W$67:W$81,1,0)</f>
        <v>0</v>
      </c>
      <c r="AX74">
        <f t="array" ref="AX74">IF($J74:$X74='Capacity Backing (Hide)2'!X$67:X$81,1,0)</f>
        <v>0</v>
      </c>
      <c r="AY74">
        <f t="array" ref="AY74">IF($J74:$X74='Capacity Backing (Hide)2'!Y$67:Y$81,1,0)</f>
        <v>0</v>
      </c>
      <c r="AZ74">
        <f t="array" ref="AZ74">IF($J74:$X74='Capacity Backing (Hide)2'!Z$67:Z$81,1,0)</f>
        <v>0</v>
      </c>
      <c r="BA74">
        <f t="array" ref="BA74">IF($J74:$X74='Capacity Backing (Hide)2'!AA$67:AA$81,1,0)</f>
        <v>0</v>
      </c>
      <c r="BB74">
        <f t="array" ref="BB74">IF($J74:$X74='Capacity Backing (Hide)2'!AB$67:AB$81,1,0)</f>
        <v>0</v>
      </c>
      <c r="BC74">
        <f t="array" ref="BC74">IF($J74:$X74='Capacity Backing (Hide)2'!AC$67:AC$81,1,0)</f>
        <v>0</v>
      </c>
      <c r="BD74">
        <f t="array" ref="BD74">IF($J74:$X74='Capacity Backing (Hide)2'!AD$67:AD$81,1,0)</f>
        <v>0</v>
      </c>
      <c r="BE74">
        <f t="array" ref="BE74">IF($J74:$X74='Capacity Backing (Hide)2'!AE$67:AE$81,1,0)</f>
        <v>0</v>
      </c>
      <c r="BF74">
        <f t="array" ref="BF74">IF($J74:$X74='Capacity Backing (Hide)2'!AF$67:AF$81,1,0)</f>
        <v>0</v>
      </c>
      <c r="BG74">
        <f t="array" ref="BG74">IF($J74:$X74='Capacity Backing (Hide)2'!AG$67:AG$81,1,0)</f>
        <v>0</v>
      </c>
      <c r="BH74">
        <f t="array" ref="BH74">IF($J74:$X74='Capacity Backing (Hide)2'!AH$67:AH$81,1,0)</f>
        <v>0</v>
      </c>
      <c r="BI74">
        <f t="array" ref="BI74">IF($J74:$X74='Capacity Backing (Hide)2'!AI$67:AI$81,1,0)</f>
        <v>0</v>
      </c>
      <c r="BJ74">
        <f t="array" ref="BJ74">IF($J74:$X74='Capacity Backing (Hide)2'!AJ$67:AJ$81,1,0)</f>
        <v>0</v>
      </c>
      <c r="BK74">
        <f t="array" ref="BK74">IF($J74:$X74='Capacity Backing (Hide)2'!AK$67:AK$81,1,0)</f>
        <v>0</v>
      </c>
      <c r="BL74">
        <f t="array" ref="BL74">IF($J74:$X74='Capacity Backing (Hide)2'!AL$67:AL$81,1,0)</f>
        <v>0</v>
      </c>
      <c r="BM74">
        <f t="array" ref="BM74">IF($J74:$X74='Capacity Backing (Hide)2'!AM$67:AM$81,1,0)</f>
        <v>0</v>
      </c>
      <c r="BN74">
        <f t="array" ref="BN74">IF($J74:$X74='Capacity Backing (Hide)2'!AN$67:AN$81,1,0)</f>
        <v>0</v>
      </c>
      <c r="BO74">
        <f t="array" ref="BO74">IF($J74:$X74='Capacity Backing (Hide)2'!AO$67:AO$81,1,0)</f>
        <v>0</v>
      </c>
      <c r="BP74">
        <f t="array" ref="BP74">IF($J74:$X74='Capacity Backing (Hide)2'!AP$67:AP$81,1,0)</f>
        <v>0</v>
      </c>
      <c r="BQ74">
        <f t="array" ref="BQ74">IF($J74:$X74='Capacity Backing (Hide)2'!AQ$67:AQ$81,1,0)</f>
        <v>0</v>
      </c>
      <c r="BR74">
        <f t="array" ref="BR74">IF($J74:$X74='Capacity Backing (Hide)2'!AR$67:AR$81,1,0)</f>
        <v>0</v>
      </c>
      <c r="BS74">
        <f t="array" ref="BS74">IF($J74:$X74='Capacity Backing (Hide)2'!AS$67:AS$81,1,0)</f>
        <v>0</v>
      </c>
      <c r="BT74">
        <f t="array" ref="BT74">IF($J74:$X74='Capacity Backing (Hide)2'!AT$67:AT$81,1,0)</f>
        <v>0</v>
      </c>
      <c r="BU74">
        <f t="array" ref="BU74">IF($J74:$X74='Capacity Backing (Hide)2'!AU$67:AU$81,1,0)</f>
        <v>0</v>
      </c>
      <c r="BV74">
        <f t="array" ref="BV74">IF($J74:$X74='Capacity Backing (Hide)2'!AV$67:AV$81,1,0)</f>
        <v>0</v>
      </c>
      <c r="BW74">
        <f t="array" ref="BW74">IF($J74:$X74='Capacity Backing (Hide)2'!AW$67:AW$81,1,0)</f>
        <v>0</v>
      </c>
      <c r="BX74">
        <f t="array" ref="BX74">IF($J74:$X74='Capacity Backing (Hide)2'!AX$67:AX$81,1,0)</f>
        <v>0</v>
      </c>
      <c r="BY74">
        <f t="array" ref="BY74">IF($J74:$X74='Capacity Backing (Hide)2'!AY$67:AY$81,1,0)</f>
        <v>0</v>
      </c>
      <c r="BZ74">
        <f t="array" ref="BZ74">IF($J74:$X74='Capacity Backing (Hide)2'!AZ$67:AZ$81,1,0)</f>
        <v>0</v>
      </c>
      <c r="CA74">
        <f t="array" ref="CA74">IF($J74:$X74='Capacity Backing (Hide)2'!BA$67:BA$81,1,0)</f>
        <v>0</v>
      </c>
      <c r="CB74">
        <f t="array" ref="CB74">IF($J74:$X74='Capacity Backing (Hide)2'!BB$67:BB$81,1,0)</f>
        <v>0</v>
      </c>
      <c r="CC74">
        <f t="array" ref="CC74">IF($J74:$X74='Capacity Backing (Hide)2'!BC$67:BC$81,1,0)</f>
        <v>0</v>
      </c>
      <c r="CD74">
        <f t="array" ref="CD74">IF($J74:$X74='Capacity Backing (Hide)2'!BD$67:BD$81,1,0)</f>
        <v>0</v>
      </c>
      <c r="CE74">
        <f t="array" ref="CE74">IF($J74:$X74='Capacity Backing (Hide)2'!BE$67:BE$81,1,0)</f>
        <v>0</v>
      </c>
      <c r="CF74">
        <f t="array" ref="CF74">IF($J74:$X74='Capacity Backing (Hide)2'!BF$67:BF$81,1,0)</f>
        <v>0</v>
      </c>
      <c r="CG74">
        <f t="array" ref="CG74">IF($J74:$X74='Capacity Backing (Hide)2'!BG$67:BG$81,1,0)</f>
        <v>0</v>
      </c>
      <c r="CH74">
        <f t="array" ref="CH74">IF($J74:$X74='Capacity Backing (Hide)2'!BH$67:BH$81,1,0)</f>
        <v>0</v>
      </c>
      <c r="CI74">
        <f t="array" ref="CI74">IF($J74:$X74='Capacity Backing (Hide)2'!BI$67:BI$81,1,0)</f>
        <v>0</v>
      </c>
      <c r="CJ74">
        <f t="array" ref="CJ74">IF($J74:$X74='Capacity Backing (Hide)2'!BJ$67:BJ$81,1,0)</f>
        <v>0</v>
      </c>
      <c r="CK74">
        <f t="array" ref="CK74">IF($J74:$X74='Capacity Backing (Hide)2'!BK$67:BK$81,1,0)</f>
        <v>0</v>
      </c>
      <c r="CL74">
        <f t="array" ref="CL74">IF($J74:$X74='Capacity Backing (Hide)2'!BL$67:BL$81,1,0)</f>
        <v>0</v>
      </c>
      <c r="CM74">
        <f t="array" ref="CM74">IF($J74:$X74='Capacity Backing (Hide)2'!BM$67:BM$81,1,0)</f>
        <v>0</v>
      </c>
      <c r="CN74">
        <f t="array" ref="CN74">IF($J74:$X74='Capacity Backing (Hide)2'!BN$67:BN$81,1,0)</f>
        <v>0</v>
      </c>
      <c r="CO74">
        <f t="array" ref="CO74">IF($J74:$X74='Capacity Backing (Hide)2'!BO$67:BO$81,1,0)</f>
        <v>0</v>
      </c>
      <c r="CP74">
        <f t="array" ref="CP74">IF($J74:$X74='Capacity Backing (Hide)2'!BP$67:BP$81,1,0)</f>
        <v>0</v>
      </c>
      <c r="CQ74">
        <f t="array" ref="CQ74">IF($J74:$X74='Capacity Backing (Hide)2'!BQ$67:BQ$81,1,0)</f>
        <v>0</v>
      </c>
      <c r="CR74">
        <f t="array" ref="CR74">IF($J74:$X74='Capacity Backing (Hide)2'!BR$67:BR$81,1,0)</f>
        <v>0</v>
      </c>
      <c r="CS74">
        <f t="array" ref="CS74">IF($J74:$X74='Capacity Backing (Hide)2'!BS$67:BS$81,1,0)</f>
        <v>0</v>
      </c>
      <c r="CT74">
        <f t="array" ref="CT74">IF($J74:$X74='Capacity Backing (Hide)2'!BT$67:BT$81,1,0)</f>
        <v>0</v>
      </c>
      <c r="CU74">
        <f t="array" ref="CU74">IF($J74:$X74='Capacity Backing (Hide)2'!BU$67:BU$81,1,0)</f>
        <v>0</v>
      </c>
      <c r="CV74">
        <f t="array" ref="CV74">IF($J74:$X74='Capacity Backing (Hide)2'!BV$67:BV$81,1,0)</f>
        <v>0</v>
      </c>
      <c r="CW74">
        <f t="array" ref="CW74">IF($J74:$X74='Capacity Backing (Hide)2'!BW$67:BW$81,1,0)</f>
        <v>0</v>
      </c>
      <c r="CX74">
        <f t="array" ref="CX74">IF($J74:$X74='Capacity Backing (Hide)2'!BX$67:BX$81,1,0)</f>
        <v>0</v>
      </c>
      <c r="CY74">
        <f t="array" ref="CY74">IF($J74:$X74='Capacity Backing (Hide)2'!BY$67:BY$81,1,0)</f>
        <v>0</v>
      </c>
      <c r="CZ74">
        <f t="array" ref="CZ74">IF($J74:$X74='Capacity Backing (Hide)2'!BZ$67:BZ$81,1,0)</f>
        <v>0</v>
      </c>
      <c r="DA74">
        <f t="array" ref="DA74">IF($J74:$X74='Capacity Backing (Hide)2'!CA$67:CA$81,1,0)</f>
        <v>0</v>
      </c>
      <c r="DB74">
        <f t="array" ref="DB74">IF($J74:$X74='Capacity Backing (Hide)2'!CB$67:CB$81,1,0)</f>
        <v>0</v>
      </c>
      <c r="DC74">
        <f t="array" ref="DC74">IF($J74:$X74='Capacity Backing (Hide)2'!CC$67:CC$81,1,0)</f>
        <v>0</v>
      </c>
      <c r="DD74">
        <f t="array" ref="DD74">IF($J74:$X74='Capacity Backing (Hide)2'!CD$67:CD$81,1,0)</f>
        <v>0</v>
      </c>
      <c r="DE74">
        <f t="array" ref="DE74">IF($J74:$X74='Capacity Backing (Hide)2'!CE$67:CE$81,1,0)</f>
        <v>0</v>
      </c>
      <c r="DF74">
        <f t="array" ref="DF74">IF($J74:$X74='Capacity Backing (Hide)2'!CF$67:CF$81,1,0)</f>
        <v>0</v>
      </c>
      <c r="DG74">
        <f t="array" ref="DG74">IF($J74:$X74='Capacity Backing (Hide)2'!CG$67:CG$81,1,0)</f>
        <v>0</v>
      </c>
      <c r="DH74">
        <f t="array" ref="DH74">IF($J74:$X74='Capacity Backing (Hide)2'!CH$67:CH$81,1,0)</f>
        <v>0</v>
      </c>
      <c r="DI74">
        <f t="array" ref="DI74">IF($J74:$X74='Capacity Backing (Hide)2'!CI$67:CI$81,1,0)</f>
        <v>0</v>
      </c>
      <c r="DJ74">
        <f t="array" ref="DJ74">IF($J74:$X74='Capacity Backing (Hide)2'!CJ$67:CJ$81,1,0)</f>
        <v>0</v>
      </c>
      <c r="DK74">
        <f t="array" ref="DK74">IF($J74:$X74='Capacity Backing (Hide)2'!CK$67:CK$81,1,0)</f>
        <v>0</v>
      </c>
      <c r="DL74">
        <f t="array" ref="DL74">IF($J74:$X74='Capacity Backing (Hide)2'!CL$67:CL$81,1,0)</f>
        <v>0</v>
      </c>
      <c r="DM74">
        <f t="array" ref="DM74">IF($J74:$X74='Capacity Backing (Hide)2'!CM$67:CM$81,1,0)</f>
        <v>0</v>
      </c>
      <c r="DN74">
        <f t="array" ref="DN74">IF($J74:$X74='Capacity Backing (Hide)2'!CN$67:CN$81,1,0)</f>
        <v>0</v>
      </c>
      <c r="DO74">
        <f t="array" ref="DO74">IF($J74:$X74='Capacity Backing (Hide)2'!CO$67:CO$81,1,0)</f>
        <v>0</v>
      </c>
      <c r="DP74">
        <f t="array" ref="DP74">IF($J74:$X74='Capacity Backing (Hide)2'!CP$67:CP$81,1,0)</f>
        <v>0</v>
      </c>
      <c r="DQ74">
        <f t="array" ref="DQ74">IF($J74:$X74='Capacity Backing (Hide)2'!CQ$67:CQ$81,1,0)</f>
        <v>0</v>
      </c>
      <c r="DR74">
        <f t="array" ref="DR74">IF($J74:$X74='Capacity Backing (Hide)2'!CR$67:CR$81,1,0)</f>
        <v>0</v>
      </c>
      <c r="DS74">
        <f t="array" ref="DS74">IF($J74:$X74='Capacity Backing (Hide)2'!CS$67:CS$81,1,0)</f>
        <v>0</v>
      </c>
      <c r="DT74">
        <f t="array" ref="DT74">IF($J74:$X74='Capacity Backing (Hide)2'!CT$67:CT$81,1,0)</f>
        <v>0</v>
      </c>
      <c r="DU74">
        <f t="array" ref="DU74">IF($J74:$X74='Capacity Backing (Hide)2'!CU$67:CU$81,1,0)</f>
        <v>0</v>
      </c>
      <c r="DV74">
        <f t="array" ref="DV74">IF($J74:$X74='Capacity Backing (Hide)2'!CV$67:CV$81,1,0)</f>
        <v>0</v>
      </c>
      <c r="DW74">
        <f t="array" ref="DW74">IF($J74:$X74='Capacity Backing (Hide)2'!CW$67:CW$81,1,0)</f>
        <v>0</v>
      </c>
      <c r="DZ74">
        <f t="array" ref="DZ74">IF($J74:$X74='Capacity Backing (Hide)2'!B$203:CZ$217,1,0)</f>
        <v>0</v>
      </c>
      <c r="EA74">
        <f t="array" ref="EA74">IF($J74:$X74='Capacity Backing (Hide)2'!C$203:DA$217,1,0)</f>
        <v>0</v>
      </c>
      <c r="EB74">
        <f t="array" ref="EB74">IF($J74:$X74='Capacity Backing (Hide)2'!D$203:DB$217,1,0)</f>
        <v>0</v>
      </c>
      <c r="EC74">
        <f t="array" ref="EC74">IF($J74:$X74='Capacity Backing (Hide)2'!E$203:DC$217,1,0)</f>
        <v>0</v>
      </c>
      <c r="ED74">
        <f t="array" ref="ED74">IF($J74:$X74='Capacity Backing (Hide)2'!F$203:DD$217,1,0)</f>
        <v>0</v>
      </c>
      <c r="EE74">
        <f t="array" ref="EE74">IF($J74:$X74='Capacity Backing (Hide)2'!G$203:DE$217,1,0)</f>
        <v>0</v>
      </c>
      <c r="EF74">
        <f t="array" ref="EF74">IF($J74:$X74='Capacity Backing (Hide)2'!H$203:DF$217,1,0)</f>
        <v>0</v>
      </c>
      <c r="EG74">
        <f t="array" ref="EG74">IF($J74:$X74='Capacity Backing (Hide)2'!I$203:DG$217,1,0)</f>
        <v>0</v>
      </c>
      <c r="EH74">
        <f t="array" ref="EH74">IF($J74:$X74='Capacity Backing (Hide)2'!J$203:DH$217,1,0)</f>
        <v>0</v>
      </c>
      <c r="EI74">
        <f t="array" ref="EI74">IF($J74:$X74='Capacity Backing (Hide)2'!K$203:DI$217,1,0)</f>
        <v>0</v>
      </c>
      <c r="EJ74">
        <f t="array" ref="EJ74">IF($J74:$X74='Capacity Backing (Hide)2'!L$203:DJ$217,1,0)</f>
        <v>0</v>
      </c>
      <c r="EK74">
        <f t="array" ref="EK74">IF($J74:$X74='Capacity Backing (Hide)2'!M$203:DK$217,1,0)</f>
        <v>0</v>
      </c>
      <c r="EL74">
        <f t="array" ref="EL74">IF($J74:$X74='Capacity Backing (Hide)2'!N$203:DL$217,1,0)</f>
        <v>0</v>
      </c>
      <c r="EM74">
        <f t="array" ref="EM74">IF($J74:$X74='Capacity Backing (Hide)2'!O$203:DM$217,1,0)</f>
        <v>0</v>
      </c>
      <c r="EN74">
        <f t="array" ref="EN74">IF($J74:$X74='Capacity Backing (Hide)2'!P$203:DN$217,1,0)</f>
        <v>0</v>
      </c>
      <c r="EO74">
        <f t="array" ref="EO74">IF($J74:$X74='Capacity Backing (Hide)2'!Q$203:DO$217,1,0)</f>
        <v>0</v>
      </c>
      <c r="EP74">
        <f t="array" ref="EP74">IF($J74:$X74='Capacity Backing (Hide)2'!R$203:DP$217,1,0)</f>
        <v>0</v>
      </c>
      <c r="EQ74">
        <f t="array" ref="EQ74">IF($J74:$X74='Capacity Backing (Hide)2'!S$203:DQ$217,1,0)</f>
        <v>0</v>
      </c>
      <c r="ER74">
        <f t="array" ref="ER74">IF($J74:$X74='Capacity Backing (Hide)2'!T$203:DR$217,1,0)</f>
        <v>0</v>
      </c>
      <c r="ES74">
        <f t="array" ref="ES74">IF($J74:$X74='Capacity Backing (Hide)2'!U$203:DS$217,1,0)</f>
        <v>0</v>
      </c>
      <c r="ET74">
        <f t="array" ref="ET74">IF($J74:$X74='Capacity Backing (Hide)2'!V$203:DT$217,1,0)</f>
        <v>0</v>
      </c>
      <c r="EU74">
        <f t="array" ref="EU74">IF($J74:$X74='Capacity Backing (Hide)2'!W$203:DU$217,1,0)</f>
        <v>0</v>
      </c>
      <c r="EV74">
        <f t="array" ref="EV74">IF($J74:$X74='Capacity Backing (Hide)2'!X$203:DV$217,1,0)</f>
        <v>0</v>
      </c>
      <c r="EW74">
        <f t="array" ref="EW74">IF($J74:$X74='Capacity Backing (Hide)2'!Y$203:DW$217,1,0)</f>
        <v>0</v>
      </c>
      <c r="EX74">
        <f t="array" ref="EX74">IF($J74:$X74='Capacity Backing (Hide)2'!Z$203:DX$217,1,0)</f>
        <v>0</v>
      </c>
      <c r="EY74">
        <f t="array" ref="EY74">IF($J74:$X74='Capacity Backing (Hide)2'!AA$203:DY$217,1,0)</f>
        <v>0</v>
      </c>
      <c r="EZ74">
        <f t="array" ref="EZ74">IF($J74:$X74='Capacity Backing (Hide)2'!AB$203:DZ$217,1,0)</f>
        <v>0</v>
      </c>
      <c r="FA74">
        <f t="array" ref="FA74">IF($J74:$X74='Capacity Backing (Hide)2'!AC$203:EA$217,1,0)</f>
        <v>0</v>
      </c>
      <c r="FB74">
        <f t="array" ref="FB74">IF($J74:$X74='Capacity Backing (Hide)2'!AD$203:EB$217,1,0)</f>
        <v>0</v>
      </c>
      <c r="FC74">
        <f t="array" ref="FC74">IF($J74:$X74='Capacity Backing (Hide)2'!AE$203:EC$217,1,0)</f>
        <v>0</v>
      </c>
      <c r="FD74">
        <f t="array" ref="FD74">IF($J74:$X74='Capacity Backing (Hide)2'!AF$203:ED$217,1,0)</f>
        <v>0</v>
      </c>
      <c r="FE74">
        <f t="array" ref="FE74">IF($J74:$X74='Capacity Backing (Hide)2'!AG$203:EE$217,1,0)</f>
        <v>0</v>
      </c>
      <c r="FF74">
        <f t="array" ref="FF74">IF($J74:$X74='Capacity Backing (Hide)2'!AH$203:EF$217,1,0)</f>
        <v>0</v>
      </c>
      <c r="FG74">
        <f t="array" ref="FG74">IF($J74:$X74='Capacity Backing (Hide)2'!AI$203:EG$217,1,0)</f>
        <v>0</v>
      </c>
      <c r="FH74">
        <f t="array" ref="FH74">IF($J74:$X74='Capacity Backing (Hide)2'!AJ$203:EH$217,1,0)</f>
        <v>0</v>
      </c>
      <c r="FI74">
        <f t="array" ref="FI74">IF($J74:$X74='Capacity Backing (Hide)2'!AK$203:EI$217,1,0)</f>
        <v>0</v>
      </c>
      <c r="FJ74">
        <f t="array" ref="FJ74">IF($J74:$X74='Capacity Backing (Hide)2'!AL$203:EJ$217,1,0)</f>
        <v>0</v>
      </c>
      <c r="FK74">
        <f t="array" ref="FK74">IF($J74:$X74='Capacity Backing (Hide)2'!AM$203:EK$217,1,0)</f>
        <v>0</v>
      </c>
      <c r="FL74">
        <f t="array" ref="FL74">IF($J74:$X74='Capacity Backing (Hide)2'!AN$203:EL$217,1,0)</f>
        <v>0</v>
      </c>
      <c r="FM74">
        <f t="array" ref="FM74">IF($J74:$X74='Capacity Backing (Hide)2'!AO$203:EM$217,1,0)</f>
        <v>0</v>
      </c>
      <c r="FN74">
        <f t="array" ref="FN74">IF($J74:$X74='Capacity Backing (Hide)2'!AP$203:EN$217,1,0)</f>
        <v>0</v>
      </c>
      <c r="FO74">
        <f t="array" ref="FO74">IF($J74:$X74='Capacity Backing (Hide)2'!AQ$203:EO$217,1,0)</f>
        <v>0</v>
      </c>
      <c r="FP74">
        <f t="array" ref="FP74">IF($J74:$X74='Capacity Backing (Hide)2'!AR$203:EP$217,1,0)</f>
        <v>0</v>
      </c>
      <c r="FQ74">
        <f t="array" ref="FQ74">IF($J74:$X74='Capacity Backing (Hide)2'!AS$203:EQ$217,1,0)</f>
        <v>0</v>
      </c>
      <c r="FR74">
        <f t="array" ref="FR74">IF($J74:$X74='Capacity Backing (Hide)2'!AT$203:ER$217,1,0)</f>
        <v>0</v>
      </c>
      <c r="FS74">
        <f t="array" ref="FS74">IF($J74:$X74='Capacity Backing (Hide)2'!AU$203:ES$217,1,0)</f>
        <v>0</v>
      </c>
      <c r="FT74">
        <f t="array" ref="FT74">IF($J74:$X74='Capacity Backing (Hide)2'!AV$203:ET$217,1,0)</f>
        <v>0</v>
      </c>
      <c r="FU74">
        <f t="array" ref="FU74">IF($J74:$X74='Capacity Backing (Hide)2'!AW$203:EU$217,1,0)</f>
        <v>0</v>
      </c>
      <c r="FV74">
        <f t="array" ref="FV74">IF($J74:$X74='Capacity Backing (Hide)2'!AX$203:EV$217,1,0)</f>
        <v>0</v>
      </c>
      <c r="FW74">
        <f t="array" ref="FW74">IF($J74:$X74='Capacity Backing (Hide)2'!AY$203:EW$217,1,0)</f>
        <v>0</v>
      </c>
      <c r="FX74">
        <f t="array" ref="FX74">IF($J74:$X74='Capacity Backing (Hide)2'!AZ$203:EX$217,1,0)</f>
        <v>0</v>
      </c>
      <c r="FY74">
        <f t="array" ref="FY74">IF($J74:$X74='Capacity Backing (Hide)2'!BA$203:EY$217,1,0)</f>
        <v>0</v>
      </c>
      <c r="FZ74">
        <f t="array" ref="FZ74">IF($J74:$X74='Capacity Backing (Hide)2'!BB$203:EZ$217,1,0)</f>
        <v>0</v>
      </c>
      <c r="GA74">
        <f t="array" ref="GA74">IF($J74:$X74='Capacity Backing (Hide)2'!BC$203:FA$217,1,0)</f>
        <v>0</v>
      </c>
      <c r="GB74">
        <f t="array" ref="GB74">IF($J74:$X74='Capacity Backing (Hide)2'!BD$203:FB$217,1,0)</f>
        <v>0</v>
      </c>
      <c r="GC74">
        <f t="array" ref="GC74">IF($J74:$X74='Capacity Backing (Hide)2'!BE$203:FC$217,1,0)</f>
        <v>0</v>
      </c>
      <c r="GD74">
        <f t="array" ref="GD74">IF($J74:$X74='Capacity Backing (Hide)2'!BF$203:FD$217,1,0)</f>
        <v>0</v>
      </c>
      <c r="GE74">
        <f t="array" ref="GE74">IF($J74:$X74='Capacity Backing (Hide)2'!BG$203:FE$217,1,0)</f>
        <v>0</v>
      </c>
      <c r="GF74">
        <f t="array" ref="GF74">IF($J74:$X74='Capacity Backing (Hide)2'!BH$203:FF$217,1,0)</f>
        <v>0</v>
      </c>
      <c r="GG74">
        <f t="array" ref="GG74">IF($J74:$X74='Capacity Backing (Hide)2'!BI$203:FG$217,1,0)</f>
        <v>0</v>
      </c>
      <c r="GH74">
        <f t="array" ref="GH74">IF($J74:$X74='Capacity Backing (Hide)2'!BJ$203:FH$217,1,0)</f>
        <v>0</v>
      </c>
      <c r="GI74">
        <f t="array" ref="GI74">IF($J74:$X74='Capacity Backing (Hide)2'!BK$203:FI$217,1,0)</f>
        <v>0</v>
      </c>
      <c r="GJ74">
        <f t="array" ref="GJ74">IF($J74:$X74='Capacity Backing (Hide)2'!BL$203:FJ$217,1,0)</f>
        <v>0</v>
      </c>
      <c r="GK74">
        <f t="array" ref="GK74">IF($J74:$X74='Capacity Backing (Hide)2'!BM$203:FK$217,1,0)</f>
        <v>0</v>
      </c>
      <c r="GL74">
        <f t="array" ref="GL74">IF($J74:$X74='Capacity Backing (Hide)2'!BN$203:FL$217,1,0)</f>
        <v>0</v>
      </c>
      <c r="GM74">
        <f t="array" ref="GM74">IF($J74:$X74='Capacity Backing (Hide)2'!BO$203:FM$217,1,0)</f>
        <v>0</v>
      </c>
      <c r="GN74">
        <f t="array" ref="GN74">IF($J74:$X74='Capacity Backing (Hide)2'!BP$203:FN$217,1,0)</f>
        <v>0</v>
      </c>
      <c r="GO74">
        <f t="array" ref="GO74">IF($J74:$X74='Capacity Backing (Hide)2'!BQ$203:FO$217,1,0)</f>
        <v>0</v>
      </c>
      <c r="GP74">
        <f t="array" ref="GP74">IF($J74:$X74='Capacity Backing (Hide)2'!BR$203:FP$217,1,0)</f>
        <v>0</v>
      </c>
      <c r="GQ74">
        <f t="array" ref="GQ74">IF($J74:$X74='Capacity Backing (Hide)2'!BS$203:FQ$217,1,0)</f>
        <v>0</v>
      </c>
      <c r="GR74">
        <f t="array" ref="GR74">IF($J74:$X74='Capacity Backing (Hide)2'!BT$203:FR$217,1,0)</f>
        <v>0</v>
      </c>
      <c r="GS74">
        <f t="array" ref="GS74">IF($J74:$X74='Capacity Backing (Hide)2'!BU$203:FS$217,1,0)</f>
        <v>0</v>
      </c>
      <c r="GT74">
        <f t="array" ref="GT74">IF($J74:$X74='Capacity Backing (Hide)2'!BV$203:FT$217,1,0)</f>
        <v>0</v>
      </c>
      <c r="GU74">
        <f t="array" ref="GU74">IF($J74:$X74='Capacity Backing (Hide)2'!BW$203:FU$217,1,0)</f>
        <v>0</v>
      </c>
      <c r="GV74">
        <f t="array" ref="GV74">IF($J74:$X74='Capacity Backing (Hide)2'!BX$203:FV$217,1,0)</f>
        <v>0</v>
      </c>
      <c r="GW74">
        <f t="array" ref="GW74">IF($J74:$X74='Capacity Backing (Hide)2'!BY$203:FW$217,1,0)</f>
        <v>0</v>
      </c>
      <c r="GX74">
        <f t="array" ref="GX74">IF($J74:$X74='Capacity Backing (Hide)2'!BZ$203:FX$217,1,0)</f>
        <v>0</v>
      </c>
      <c r="GY74">
        <f t="array" ref="GY74">IF($J74:$X74='Capacity Backing (Hide)2'!CA$203:FY$217,1,0)</f>
        <v>0</v>
      </c>
      <c r="GZ74">
        <f t="array" ref="GZ74">IF($J74:$X74='Capacity Backing (Hide)2'!CB$203:FZ$217,1,0)</f>
        <v>0</v>
      </c>
      <c r="HA74">
        <f t="array" ref="HA74">IF($J74:$X74='Capacity Backing (Hide)2'!CC$203:GA$217,1,0)</f>
        <v>0</v>
      </c>
      <c r="HB74">
        <f t="array" ref="HB74">IF($J74:$X74='Capacity Backing (Hide)2'!CD$203:GB$217,1,0)</f>
        <v>0</v>
      </c>
      <c r="HC74">
        <f t="array" ref="HC74">IF($J74:$X74='Capacity Backing (Hide)2'!CE$203:GC$217,1,0)</f>
        <v>0</v>
      </c>
      <c r="HD74">
        <f t="array" ref="HD74">IF($J74:$X74='Capacity Backing (Hide)2'!CF$203:GD$217,1,0)</f>
        <v>0</v>
      </c>
      <c r="HE74">
        <f t="array" ref="HE74">IF($J74:$X74='Capacity Backing (Hide)2'!CG$203:GE$217,1,0)</f>
        <v>0</v>
      </c>
      <c r="HF74">
        <f t="array" ref="HF74">IF($J74:$X74='Capacity Backing (Hide)2'!CH$203:GF$217,1,0)</f>
        <v>0</v>
      </c>
      <c r="HG74">
        <f t="array" ref="HG74">IF($J74:$X74='Capacity Backing (Hide)2'!CI$203:GG$217,1,0)</f>
        <v>0</v>
      </c>
      <c r="HH74">
        <f t="array" ref="HH74">IF($J74:$X74='Capacity Backing (Hide)2'!CJ$203:GH$217,1,0)</f>
        <v>0</v>
      </c>
      <c r="HI74">
        <f t="array" ref="HI74">IF($J74:$X74='Capacity Backing (Hide)2'!CK$203:GI$217,1,0)</f>
        <v>0</v>
      </c>
      <c r="HJ74">
        <f t="array" ref="HJ74">IF($J74:$X74='Capacity Backing (Hide)2'!CL$203:GJ$217,1,0)</f>
        <v>0</v>
      </c>
      <c r="HK74">
        <f t="array" ref="HK74">IF($J74:$X74='Capacity Backing (Hide)2'!CM$203:GK$217,1,0)</f>
        <v>0</v>
      </c>
      <c r="HL74">
        <f t="array" ref="HL74">IF($J74:$X74='Capacity Backing (Hide)2'!CN$203:GL$217,1,0)</f>
        <v>0</v>
      </c>
      <c r="HM74">
        <f t="array" ref="HM74">IF($J74:$X74='Capacity Backing (Hide)2'!CO$203:GM$217,1,0)</f>
        <v>0</v>
      </c>
      <c r="HN74">
        <f t="array" ref="HN74">IF($J74:$X74='Capacity Backing (Hide)2'!CP$203:GN$217,1,0)</f>
        <v>0</v>
      </c>
      <c r="HO74">
        <f t="array" ref="HO74">IF($J74:$X74='Capacity Backing (Hide)2'!CQ$203:GO$217,1,0)</f>
        <v>0</v>
      </c>
      <c r="HP74">
        <f t="array" ref="HP74">IF($J74:$X74='Capacity Backing (Hide)2'!CR$203:GP$217,1,0)</f>
        <v>0</v>
      </c>
      <c r="HQ74">
        <f t="array" ref="HQ74">IF($J74:$X74='Capacity Backing (Hide)2'!CS$203:GQ$217,1,0)</f>
        <v>0</v>
      </c>
      <c r="HR74">
        <f t="array" ref="HR74">IF($J74:$X74='Capacity Backing (Hide)2'!CT$203:GR$217,1,0)</f>
        <v>0</v>
      </c>
      <c r="HS74">
        <f t="array" ref="HS74">IF($J74:$X74='Capacity Backing (Hide)2'!CU$203:GS$217,1,0)</f>
        <v>0</v>
      </c>
      <c r="HT74">
        <f t="array" ref="HT74">IF($J74:$X74='Capacity Backing (Hide)2'!CV$203:GT$217,1,0)</f>
        <v>0</v>
      </c>
      <c r="HU74">
        <f t="array" ref="HU74">IF($J74:$X74='Capacity Backing (Hide)2'!CW$203:GU$217,1,0)</f>
        <v>0</v>
      </c>
      <c r="HX74" s="224">
        <f>'Capacity Backing (Hide)2'!B$3*(AB74/MAX(1,SUMIFS('Treatment Backing (Hide)'!$B$110:$B$124,'Capacity Backing (Hide)2'!B$67:B$81,"X")))</f>
        <v>0</v>
      </c>
      <c r="HY74" s="224">
        <f>'Capacity Backing (Hide)2'!C$3*(AC74/MAX(1,SUMIFS('Treatment Backing (Hide)'!$B$110:$B$124,'Capacity Backing (Hide)2'!C$67:C$81,"X")))</f>
        <v>0</v>
      </c>
      <c r="HZ74" s="224">
        <f>'Capacity Backing (Hide)2'!D$3*(AD74/MAX(1,SUMIFS('Treatment Backing (Hide)'!$B$110:$B$124,'Capacity Backing (Hide)2'!D$67:D$81,"X")))</f>
        <v>0</v>
      </c>
      <c r="IA74" s="224">
        <f>'Capacity Backing (Hide)2'!E$3*(AE74/MAX(1,SUMIFS('Treatment Backing (Hide)'!$B$110:$B$124,'Capacity Backing (Hide)2'!E$67:E$81,"X")))</f>
        <v>0</v>
      </c>
      <c r="IB74" s="224">
        <f>'Capacity Backing (Hide)2'!F$3*(AF74/MAX(1,SUMIFS('Treatment Backing (Hide)'!$B$110:$B$124,'Capacity Backing (Hide)2'!F$67:F$81,"X")))</f>
        <v>0</v>
      </c>
      <c r="IC74" s="224">
        <f>'Capacity Backing (Hide)2'!G$3*(AG74/MAX(1,SUMIFS('Treatment Backing (Hide)'!$B$110:$B$124,'Capacity Backing (Hide)2'!G$67:G$81,"X")))</f>
        <v>0</v>
      </c>
      <c r="ID74" s="224">
        <f>'Capacity Backing (Hide)2'!H$3*(AH74/MAX(1,SUMIFS('Treatment Backing (Hide)'!$B$110:$B$124,'Capacity Backing (Hide)2'!H$67:H$81,"X")))</f>
        <v>0</v>
      </c>
      <c r="IE74" s="224">
        <f>'Capacity Backing (Hide)2'!I$3*(AI74/MAX(1,SUMIFS('Treatment Backing (Hide)'!$B$110:$B$124,'Capacity Backing (Hide)2'!I$67:I$81,"X")))</f>
        <v>0</v>
      </c>
      <c r="IF74" s="224">
        <f>'Capacity Backing (Hide)2'!J$3*(AJ74/MAX(1,SUMIFS('Treatment Backing (Hide)'!$B$110:$B$124,'Capacity Backing (Hide)2'!J$67:J$81,"X")))</f>
        <v>0</v>
      </c>
      <c r="IG74" s="224">
        <f>'Capacity Backing (Hide)2'!K$3*(AK74/MAX(1,SUMIFS('Treatment Backing (Hide)'!$B$110:$B$124,'Capacity Backing (Hide)2'!K$67:K$81,"X")))</f>
        <v>0</v>
      </c>
      <c r="IH74" s="224">
        <f>'Capacity Backing (Hide)2'!L$3*(AL74/MAX(1,SUMIFS('Treatment Backing (Hide)'!$B$110:$B$124,'Capacity Backing (Hide)2'!L$67:L$81,"X")))</f>
        <v>0</v>
      </c>
      <c r="II74" s="224">
        <f>'Capacity Backing (Hide)2'!M$3*(AM74/MAX(1,SUMIFS('Treatment Backing (Hide)'!$B$110:$B$124,'Capacity Backing (Hide)2'!M$67:M$81,"X")))</f>
        <v>0</v>
      </c>
      <c r="IJ74" s="224">
        <f>'Capacity Backing (Hide)2'!N$3*(AN74/MAX(1,SUMIFS('Treatment Backing (Hide)'!$B$110:$B$124,'Capacity Backing (Hide)2'!N$67:N$81,"X")))</f>
        <v>0</v>
      </c>
      <c r="IK74" s="224">
        <f>'Capacity Backing (Hide)2'!O$3*(AO74/MAX(1,SUMIFS('Treatment Backing (Hide)'!$B$110:$B$124,'Capacity Backing (Hide)2'!O$67:O$81,"X")))</f>
        <v>0</v>
      </c>
      <c r="IL74" s="224">
        <f>'Capacity Backing (Hide)2'!P$3*(AP74/MAX(1,SUMIFS('Treatment Backing (Hide)'!$B$110:$B$124,'Capacity Backing (Hide)2'!P$67:P$81,"X")))</f>
        <v>0</v>
      </c>
      <c r="IM74" s="224">
        <f>'Capacity Backing (Hide)2'!Q$3*(AQ74/MAX(1,SUMIFS('Treatment Backing (Hide)'!$B$110:$B$124,'Capacity Backing (Hide)2'!Q$67:Q$81,"X")))</f>
        <v>0</v>
      </c>
      <c r="IN74" s="224">
        <f>'Capacity Backing (Hide)2'!R$3*(AR74/MAX(1,SUMIFS('Treatment Backing (Hide)'!$B$110:$B$124,'Capacity Backing (Hide)2'!R$67:R$81,"X")))</f>
        <v>0</v>
      </c>
      <c r="IO74" s="224">
        <f>'Capacity Backing (Hide)2'!S$3*(AS74/MAX(1,SUMIFS('Treatment Backing (Hide)'!$B$110:$B$124,'Capacity Backing (Hide)2'!S$67:S$81,"X")))</f>
        <v>0</v>
      </c>
      <c r="IP74" s="224">
        <f>'Capacity Backing (Hide)2'!T$3*(AT74/MAX(1,SUMIFS('Treatment Backing (Hide)'!$B$110:$B$124,'Capacity Backing (Hide)2'!T$67:T$81,"X")))</f>
        <v>0</v>
      </c>
      <c r="IQ74" s="224">
        <f>'Capacity Backing (Hide)2'!U$3*(AU74/MAX(1,SUMIFS('Treatment Backing (Hide)'!$B$110:$B$124,'Capacity Backing (Hide)2'!U$67:U$81,"X")))</f>
        <v>0</v>
      </c>
      <c r="IR74" s="224">
        <f>'Capacity Backing (Hide)2'!V$3*(AV74/MAX(1,SUMIFS('Treatment Backing (Hide)'!$B$110:$B$124,'Capacity Backing (Hide)2'!V$67:V$81,"X")))</f>
        <v>0</v>
      </c>
      <c r="IS74" s="224">
        <f>'Capacity Backing (Hide)2'!W$3*(AW74/MAX(1,SUMIFS('Treatment Backing (Hide)'!$B$110:$B$124,'Capacity Backing (Hide)2'!W$67:W$81,"X")))</f>
        <v>0</v>
      </c>
      <c r="IT74" s="224">
        <f>'Capacity Backing (Hide)2'!X$3*(AX74/MAX(1,SUMIFS('Treatment Backing (Hide)'!$B$110:$B$124,'Capacity Backing (Hide)2'!X$67:X$81,"X")))</f>
        <v>0</v>
      </c>
      <c r="IU74" s="224">
        <f>'Capacity Backing (Hide)2'!Y$3*(AY74/MAX(1,SUMIFS('Treatment Backing (Hide)'!$B$110:$B$124,'Capacity Backing (Hide)2'!Y$67:Y$81,"X")))</f>
        <v>0</v>
      </c>
      <c r="IV74" s="224">
        <f>'Capacity Backing (Hide)2'!Z$3*(AZ74/MAX(1,SUMIFS('Treatment Backing (Hide)'!$B$110:$B$124,'Capacity Backing (Hide)2'!Z$67:Z$81,"X")))</f>
        <v>0</v>
      </c>
      <c r="IW74" s="224">
        <f>'Capacity Backing (Hide)2'!AA$3*(BA74/MAX(1,SUMIFS('Treatment Backing (Hide)'!$B$110:$B$124,'Capacity Backing (Hide)2'!AA$67:AA$81,"X")))</f>
        <v>0</v>
      </c>
      <c r="IX74" s="224">
        <f>'Capacity Backing (Hide)2'!AB$3*(BB74/MAX(1,SUMIFS('Treatment Backing (Hide)'!$B$110:$B$124,'Capacity Backing (Hide)2'!AB$67:AB$81,"X")))</f>
        <v>0</v>
      </c>
      <c r="IY74" s="224">
        <f>'Capacity Backing (Hide)2'!AC$3*(BC74/MAX(1,SUMIFS('Treatment Backing (Hide)'!$B$110:$B$124,'Capacity Backing (Hide)2'!AC$67:AC$81,"X")))</f>
        <v>0</v>
      </c>
      <c r="IZ74" s="224">
        <f>'Capacity Backing (Hide)2'!AD$3*(BD74/MAX(1,SUMIFS('Treatment Backing (Hide)'!$B$110:$B$124,'Capacity Backing (Hide)2'!AD$67:AD$81,"X")))</f>
        <v>0</v>
      </c>
      <c r="JA74" s="224">
        <f>'Capacity Backing (Hide)2'!AE$3*(BE74/MAX(1,SUMIFS('Treatment Backing (Hide)'!$B$110:$B$124,'Capacity Backing (Hide)2'!AE$67:AE$81,"X")))</f>
        <v>0</v>
      </c>
      <c r="JB74" s="224">
        <f>'Capacity Backing (Hide)2'!AF$3*(BF74/MAX(1,SUMIFS('Treatment Backing (Hide)'!$B$110:$B$124,'Capacity Backing (Hide)2'!AF$67:AF$81,"X")))</f>
        <v>0</v>
      </c>
      <c r="JC74" s="224">
        <f>'Capacity Backing (Hide)2'!AG$3*(BG74/MAX(1,SUMIFS('Treatment Backing (Hide)'!$B$110:$B$124,'Capacity Backing (Hide)2'!AG$67:AG$81,"X")))</f>
        <v>0</v>
      </c>
      <c r="JD74" s="224">
        <f>'Capacity Backing (Hide)2'!AH$3*(BH74/MAX(1,SUMIFS('Treatment Backing (Hide)'!$B$110:$B$124,'Capacity Backing (Hide)2'!AH$67:AH$81,"X")))</f>
        <v>0</v>
      </c>
      <c r="JE74" s="224">
        <f>'Capacity Backing (Hide)2'!AI$3*(BI74/MAX(1,SUMIFS('Treatment Backing (Hide)'!$B$110:$B$124,'Capacity Backing (Hide)2'!AI$67:AI$81,"X")))</f>
        <v>0</v>
      </c>
      <c r="JF74" s="224">
        <f>'Capacity Backing (Hide)2'!AJ$3*(BJ74/MAX(1,SUMIFS('Treatment Backing (Hide)'!$B$110:$B$124,'Capacity Backing (Hide)2'!AJ$67:AJ$81,"X")))</f>
        <v>0</v>
      </c>
      <c r="JG74" s="224">
        <f>'Capacity Backing (Hide)2'!AK$3*(BK74/MAX(1,SUMIFS('Treatment Backing (Hide)'!$B$110:$B$124,'Capacity Backing (Hide)2'!AK$67:AK$81,"X")))</f>
        <v>0</v>
      </c>
      <c r="JH74" s="224">
        <f>'Capacity Backing (Hide)2'!AL$3*(BL74/MAX(1,SUMIFS('Treatment Backing (Hide)'!$B$110:$B$124,'Capacity Backing (Hide)2'!AL$67:AL$81,"X")))</f>
        <v>0</v>
      </c>
      <c r="JI74" s="224">
        <f>'Capacity Backing (Hide)2'!AM$3*(BM74/MAX(1,SUMIFS('Treatment Backing (Hide)'!$B$110:$B$124,'Capacity Backing (Hide)2'!AM$67:AM$81,"X")))</f>
        <v>0</v>
      </c>
      <c r="JJ74" s="224">
        <f>'Capacity Backing (Hide)2'!AN$3*(BN74/MAX(1,SUMIFS('Treatment Backing (Hide)'!$B$110:$B$124,'Capacity Backing (Hide)2'!AN$67:AN$81,"X")))</f>
        <v>0</v>
      </c>
      <c r="JK74" s="224">
        <f>'Capacity Backing (Hide)2'!AO$3*(BO74/MAX(1,SUMIFS('Treatment Backing (Hide)'!$B$110:$B$124,'Capacity Backing (Hide)2'!AO$67:AO$81,"X")))</f>
        <v>0</v>
      </c>
      <c r="JL74" s="224">
        <f>'Capacity Backing (Hide)2'!AP$3*(BP74/MAX(1,SUMIFS('Treatment Backing (Hide)'!$B$110:$B$124,'Capacity Backing (Hide)2'!AP$67:AP$81,"X")))</f>
        <v>0</v>
      </c>
      <c r="JM74" s="224">
        <f>'Capacity Backing (Hide)2'!AQ$3*(BQ74/MAX(1,SUMIFS('Treatment Backing (Hide)'!$B$110:$B$124,'Capacity Backing (Hide)2'!AQ$67:AQ$81,"X")))</f>
        <v>0</v>
      </c>
      <c r="JN74" s="224">
        <f>'Capacity Backing (Hide)2'!AR$3*(BR74/MAX(1,SUMIFS('Treatment Backing (Hide)'!$B$110:$B$124,'Capacity Backing (Hide)2'!AR$67:AR$81,"X")))</f>
        <v>0</v>
      </c>
      <c r="JO74" s="224">
        <f>'Capacity Backing (Hide)2'!AS$3*(BS74/MAX(1,SUMIFS('Treatment Backing (Hide)'!$B$110:$B$124,'Capacity Backing (Hide)2'!AS$67:AS$81,"X")))</f>
        <v>0</v>
      </c>
      <c r="JP74" s="224">
        <f>'Capacity Backing (Hide)2'!AT$3*(BT74/MAX(1,SUMIFS('Treatment Backing (Hide)'!$B$110:$B$124,'Capacity Backing (Hide)2'!AT$67:AT$81,"X")))</f>
        <v>0</v>
      </c>
      <c r="JQ74" s="224">
        <f>'Capacity Backing (Hide)2'!AU$3*(BU74/MAX(1,SUMIFS('Treatment Backing (Hide)'!$B$110:$B$124,'Capacity Backing (Hide)2'!AU$67:AU$81,"X")))</f>
        <v>0</v>
      </c>
      <c r="JR74" s="224">
        <f>'Capacity Backing (Hide)2'!AV$3*(BV74/MAX(1,SUMIFS('Treatment Backing (Hide)'!$B$110:$B$124,'Capacity Backing (Hide)2'!AV$67:AV$81,"X")))</f>
        <v>0</v>
      </c>
      <c r="JS74" s="224">
        <f>'Capacity Backing (Hide)2'!AW$3*(BW74/MAX(1,SUMIFS('Treatment Backing (Hide)'!$B$110:$B$124,'Capacity Backing (Hide)2'!AW$67:AW$81,"X")))</f>
        <v>0</v>
      </c>
      <c r="JT74" s="224">
        <f>'Capacity Backing (Hide)2'!AX$3*(BX74/MAX(1,SUMIFS('Treatment Backing (Hide)'!$B$110:$B$124,'Capacity Backing (Hide)2'!AX$67:AX$81,"X")))</f>
        <v>0</v>
      </c>
      <c r="JU74" s="224">
        <f>'Capacity Backing (Hide)2'!AY$3*(BY74/MAX(1,SUMIFS('Treatment Backing (Hide)'!$B$110:$B$124,'Capacity Backing (Hide)2'!AY$67:AY$81,"X")))</f>
        <v>0</v>
      </c>
      <c r="JV74" s="224">
        <f>'Capacity Backing (Hide)2'!AZ$3*(BZ74/MAX(1,SUMIFS('Treatment Backing (Hide)'!$B$110:$B$124,'Capacity Backing (Hide)2'!AZ$67:AZ$81,"X")))</f>
        <v>0</v>
      </c>
      <c r="JW74" s="224">
        <f>'Capacity Backing (Hide)2'!BA$3*(CA74/MAX(1,SUMIFS('Treatment Backing (Hide)'!$B$110:$B$124,'Capacity Backing (Hide)2'!BA$67:BA$81,"X")))</f>
        <v>0</v>
      </c>
      <c r="JX74" s="224">
        <f>'Capacity Backing (Hide)2'!BB$3*(CB74/MAX(1,SUMIFS('Treatment Backing (Hide)'!$B$110:$B$124,'Capacity Backing (Hide)2'!BB$67:BB$81,"X")))</f>
        <v>0</v>
      </c>
      <c r="JY74" s="224">
        <f>'Capacity Backing (Hide)2'!BC$3*(CC74/MAX(1,SUMIFS('Treatment Backing (Hide)'!$B$110:$B$124,'Capacity Backing (Hide)2'!BC$67:BC$81,"X")))</f>
        <v>0</v>
      </c>
      <c r="JZ74" s="224">
        <f>'Capacity Backing (Hide)2'!BD$3*(CD74/MAX(1,SUMIFS('Treatment Backing (Hide)'!$B$110:$B$124,'Capacity Backing (Hide)2'!BD$67:BD$81,"X")))</f>
        <v>0</v>
      </c>
      <c r="KA74" s="224">
        <f>'Capacity Backing (Hide)2'!BE$3*(CE74/MAX(1,SUMIFS('Treatment Backing (Hide)'!$B$110:$B$124,'Capacity Backing (Hide)2'!BE$67:BE$81,"X")))</f>
        <v>0</v>
      </c>
      <c r="KB74" s="224">
        <f>'Capacity Backing (Hide)2'!BF$3*(CF74/MAX(1,SUMIFS('Treatment Backing (Hide)'!$B$110:$B$124,'Capacity Backing (Hide)2'!BF$67:BF$81,"X")))</f>
        <v>0</v>
      </c>
      <c r="KC74" s="224">
        <f>'Capacity Backing (Hide)2'!BG$3*(CG74/MAX(1,SUMIFS('Treatment Backing (Hide)'!$B$110:$B$124,'Capacity Backing (Hide)2'!BG$67:BG$81,"X")))</f>
        <v>0</v>
      </c>
      <c r="KD74" s="224">
        <f>'Capacity Backing (Hide)2'!BH$3*(CH74/MAX(1,SUMIFS('Treatment Backing (Hide)'!$B$110:$B$124,'Capacity Backing (Hide)2'!BH$67:BH$81,"X")))</f>
        <v>0</v>
      </c>
      <c r="KE74" s="224">
        <f>'Capacity Backing (Hide)2'!BI$3*(CI74/MAX(1,SUMIFS('Treatment Backing (Hide)'!$B$110:$B$124,'Capacity Backing (Hide)2'!BI$67:BI$81,"X")))</f>
        <v>0</v>
      </c>
      <c r="KF74" s="224">
        <f>'Capacity Backing (Hide)2'!BJ$3*(CJ74/MAX(1,SUMIFS('Treatment Backing (Hide)'!$B$110:$B$124,'Capacity Backing (Hide)2'!BJ$67:BJ$81,"X")))</f>
        <v>0</v>
      </c>
      <c r="KG74" s="224">
        <f>'Capacity Backing (Hide)2'!BK$3*(CK74/MAX(1,SUMIFS('Treatment Backing (Hide)'!$B$110:$B$124,'Capacity Backing (Hide)2'!BK$67:BK$81,"X")))</f>
        <v>0</v>
      </c>
      <c r="KH74" s="224">
        <f>'Capacity Backing (Hide)2'!BL$3*(CL74/MAX(1,SUMIFS('Treatment Backing (Hide)'!$B$110:$B$124,'Capacity Backing (Hide)2'!BL$67:BL$81,"X")))</f>
        <v>0</v>
      </c>
      <c r="KI74" s="224">
        <f>'Capacity Backing (Hide)2'!BM$3*(CM74/MAX(1,SUMIFS('Treatment Backing (Hide)'!$B$110:$B$124,'Capacity Backing (Hide)2'!BM$67:BM$81,"X")))</f>
        <v>0</v>
      </c>
      <c r="KJ74" s="224">
        <f>'Capacity Backing (Hide)2'!BN$3*(CN74/MAX(1,SUMIFS('Treatment Backing (Hide)'!$B$110:$B$124,'Capacity Backing (Hide)2'!BN$67:BN$81,"X")))</f>
        <v>0</v>
      </c>
      <c r="KK74" s="224">
        <f>'Capacity Backing (Hide)2'!BO$3*(CO74/MAX(1,SUMIFS('Treatment Backing (Hide)'!$B$110:$B$124,'Capacity Backing (Hide)2'!BO$67:BO$81,"X")))</f>
        <v>0</v>
      </c>
      <c r="KL74" s="224">
        <f>'Capacity Backing (Hide)2'!BP$3*(CP74/MAX(1,SUMIFS('Treatment Backing (Hide)'!$B$110:$B$124,'Capacity Backing (Hide)2'!BP$67:BP$81,"X")))</f>
        <v>0</v>
      </c>
      <c r="KM74" s="224">
        <f>'Capacity Backing (Hide)2'!BQ$3*(CQ74/MAX(1,SUMIFS('Treatment Backing (Hide)'!$B$110:$B$124,'Capacity Backing (Hide)2'!BQ$67:BQ$81,"X")))</f>
        <v>0</v>
      </c>
      <c r="KN74" s="224">
        <f>'Capacity Backing (Hide)2'!BR$3*(CR74/MAX(1,SUMIFS('Treatment Backing (Hide)'!$B$110:$B$124,'Capacity Backing (Hide)2'!BR$67:BR$81,"X")))</f>
        <v>0</v>
      </c>
      <c r="KO74" s="224">
        <f>'Capacity Backing (Hide)2'!BS$3*(CS74/MAX(1,SUMIFS('Treatment Backing (Hide)'!$B$110:$B$124,'Capacity Backing (Hide)2'!BS$67:BS$81,"X")))</f>
        <v>0</v>
      </c>
      <c r="KP74" s="224">
        <f>'Capacity Backing (Hide)2'!BT$3*(CT74/MAX(1,SUMIFS('Treatment Backing (Hide)'!$B$110:$B$124,'Capacity Backing (Hide)2'!BT$67:BT$81,"X")))</f>
        <v>0</v>
      </c>
      <c r="KQ74" s="224">
        <f>'Capacity Backing (Hide)2'!BU$3*(CU74/MAX(1,SUMIFS('Treatment Backing (Hide)'!$B$110:$B$124,'Capacity Backing (Hide)2'!BU$67:BU$81,"X")))</f>
        <v>0</v>
      </c>
      <c r="KR74" s="224">
        <f>'Capacity Backing (Hide)2'!BV$3*(CV74/MAX(1,SUMIFS('Treatment Backing (Hide)'!$B$110:$B$124,'Capacity Backing (Hide)2'!BV$67:BV$81,"X")))</f>
        <v>0</v>
      </c>
      <c r="KS74" s="224">
        <f>'Capacity Backing (Hide)2'!BW$3*(CW74/MAX(1,SUMIFS('Treatment Backing (Hide)'!$B$110:$B$124,'Capacity Backing (Hide)2'!BW$67:BW$81,"X")))</f>
        <v>0</v>
      </c>
      <c r="KT74" s="224">
        <f>'Capacity Backing (Hide)2'!BX$3*(CX74/MAX(1,SUMIFS('Treatment Backing (Hide)'!$B$110:$B$124,'Capacity Backing (Hide)2'!BX$67:BX$81,"X")))</f>
        <v>0</v>
      </c>
      <c r="KU74" s="224">
        <f>'Capacity Backing (Hide)2'!BY$3*(CY74/MAX(1,SUMIFS('Treatment Backing (Hide)'!$B$110:$B$124,'Capacity Backing (Hide)2'!BY$67:BY$81,"X")))</f>
        <v>0</v>
      </c>
      <c r="KV74" s="224">
        <f>'Capacity Backing (Hide)2'!BZ$3*(CZ74/MAX(1,SUMIFS('Treatment Backing (Hide)'!$B$110:$B$124,'Capacity Backing (Hide)2'!BZ$67:BZ$81,"X")))</f>
        <v>0</v>
      </c>
      <c r="KW74" s="224">
        <f>'Capacity Backing (Hide)2'!CA$3*(DA74/MAX(1,SUMIFS('Treatment Backing (Hide)'!$B$110:$B$124,'Capacity Backing (Hide)2'!CA$67:CA$81,"X")))</f>
        <v>0</v>
      </c>
      <c r="KX74" s="224">
        <f>'Capacity Backing (Hide)2'!CB$3*(DB74/MAX(1,SUMIFS('Treatment Backing (Hide)'!$B$110:$B$124,'Capacity Backing (Hide)2'!CB$67:CB$81,"X")))</f>
        <v>0</v>
      </c>
      <c r="KY74" s="224">
        <f>'Capacity Backing (Hide)2'!CC$3*(DC74/MAX(1,SUMIFS('Treatment Backing (Hide)'!$B$110:$B$124,'Capacity Backing (Hide)2'!CC$67:CC$81,"X")))</f>
        <v>0</v>
      </c>
      <c r="KZ74" s="224">
        <f>'Capacity Backing (Hide)2'!CD$3*(DD74/MAX(1,SUMIFS('Treatment Backing (Hide)'!$B$110:$B$124,'Capacity Backing (Hide)2'!CD$67:CD$81,"X")))</f>
        <v>0</v>
      </c>
      <c r="LA74" s="224">
        <f>'Capacity Backing (Hide)2'!CE$3*(DE74/MAX(1,SUMIFS('Treatment Backing (Hide)'!$B$110:$B$124,'Capacity Backing (Hide)2'!CE$67:CE$81,"X")))</f>
        <v>0</v>
      </c>
      <c r="LB74" s="224">
        <f>'Capacity Backing (Hide)2'!CF$3*(DF74/MAX(1,SUMIFS('Treatment Backing (Hide)'!$B$110:$B$124,'Capacity Backing (Hide)2'!CF$67:CF$81,"X")))</f>
        <v>0</v>
      </c>
      <c r="LC74" s="224">
        <f>'Capacity Backing (Hide)2'!CG$3*(DG74/MAX(1,SUMIFS('Treatment Backing (Hide)'!$B$110:$B$124,'Capacity Backing (Hide)2'!CG$67:CG$81,"X")))</f>
        <v>0</v>
      </c>
      <c r="LD74" s="224">
        <f>'Capacity Backing (Hide)2'!CH$3*(DH74/MAX(1,SUMIFS('Treatment Backing (Hide)'!$B$110:$B$124,'Capacity Backing (Hide)2'!CH$67:CH$81,"X")))</f>
        <v>0</v>
      </c>
      <c r="LE74" s="224">
        <f>'Capacity Backing (Hide)2'!CI$3*(DI74/MAX(1,SUMIFS('Treatment Backing (Hide)'!$B$110:$B$124,'Capacity Backing (Hide)2'!CI$67:CI$81,"X")))</f>
        <v>0</v>
      </c>
      <c r="LF74" s="224">
        <f>'Capacity Backing (Hide)2'!CJ$3*(DJ74/MAX(1,SUMIFS('Treatment Backing (Hide)'!$B$110:$B$124,'Capacity Backing (Hide)2'!CJ$67:CJ$81,"X")))</f>
        <v>0</v>
      </c>
      <c r="LG74" s="224">
        <f>'Capacity Backing (Hide)2'!CK$3*(DK74/MAX(1,SUMIFS('Treatment Backing (Hide)'!$B$110:$B$124,'Capacity Backing (Hide)2'!CK$67:CK$81,"X")))</f>
        <v>0</v>
      </c>
      <c r="LH74" s="224">
        <f>'Capacity Backing (Hide)2'!CL$3*(DL74/MAX(1,SUMIFS('Treatment Backing (Hide)'!$B$110:$B$124,'Capacity Backing (Hide)2'!CL$67:CL$81,"X")))</f>
        <v>0</v>
      </c>
      <c r="LI74" s="224">
        <f>'Capacity Backing (Hide)2'!CM$3*(DM74/MAX(1,SUMIFS('Treatment Backing (Hide)'!$B$110:$B$124,'Capacity Backing (Hide)2'!CM$67:CM$81,"X")))</f>
        <v>0</v>
      </c>
      <c r="LJ74" s="224">
        <f>'Capacity Backing (Hide)2'!CN$3*(DN74/MAX(1,SUMIFS('Treatment Backing (Hide)'!$B$110:$B$124,'Capacity Backing (Hide)2'!CN$67:CN$81,"X")))</f>
        <v>0</v>
      </c>
      <c r="LK74" s="224">
        <f>'Capacity Backing (Hide)2'!CO$3*(DO74/MAX(1,SUMIFS('Treatment Backing (Hide)'!$B$110:$B$124,'Capacity Backing (Hide)2'!CO$67:CO$81,"X")))</f>
        <v>0</v>
      </c>
      <c r="LL74" s="224">
        <f>'Capacity Backing (Hide)2'!CP$3*(DP74/MAX(1,SUMIFS('Treatment Backing (Hide)'!$B$110:$B$124,'Capacity Backing (Hide)2'!CP$67:CP$81,"X")))</f>
        <v>0</v>
      </c>
      <c r="LM74" s="224">
        <f>'Capacity Backing (Hide)2'!CQ$3*(DQ74/MAX(1,SUMIFS('Treatment Backing (Hide)'!$B$110:$B$124,'Capacity Backing (Hide)2'!CQ$67:CQ$81,"X")))</f>
        <v>0</v>
      </c>
      <c r="LN74" s="224">
        <f>'Capacity Backing (Hide)2'!CR$3*(DR74/MAX(1,SUMIFS('Treatment Backing (Hide)'!$B$110:$B$124,'Capacity Backing (Hide)2'!CR$67:CR$81,"X")))</f>
        <v>0</v>
      </c>
      <c r="LO74" s="224">
        <f>'Capacity Backing (Hide)2'!CS$3*(DS74/MAX(1,SUMIFS('Treatment Backing (Hide)'!$B$110:$B$124,'Capacity Backing (Hide)2'!CS$67:CS$81,"X")))</f>
        <v>0</v>
      </c>
      <c r="LP74" s="224">
        <f>'Capacity Backing (Hide)2'!CT$3*(DT74/MAX(1,SUMIFS('Treatment Backing (Hide)'!$B$110:$B$124,'Capacity Backing (Hide)2'!CT$67:CT$81,"X")))</f>
        <v>0</v>
      </c>
      <c r="LQ74" s="224">
        <f>'Capacity Backing (Hide)2'!CU$3*(DU74/MAX(1,SUMIFS('Treatment Backing (Hide)'!$B$110:$B$124,'Capacity Backing (Hide)2'!CU$67:CU$81,"X")))</f>
        <v>0</v>
      </c>
      <c r="LR74" s="224">
        <f>'Capacity Backing (Hide)2'!CV$3*(DV74/MAX(1,SUMIFS('Treatment Backing (Hide)'!$B$110:$B$124,'Capacity Backing (Hide)2'!CV$67:CV$81,"X")))</f>
        <v>0</v>
      </c>
      <c r="LS74" s="224">
        <f>'Capacity Backing (Hide)2'!CW$3*(DW74/MAX(1,SUMIFS('Treatment Backing (Hide)'!$B$110:$B$124,'Capacity Backing (Hide)2'!CW$67:CW$81,"X")))</f>
        <v>0</v>
      </c>
      <c r="LV74">
        <f>'Capacity Backing (Hide)2'!B$139*(AB74/MAX(1,SUMIFS('Treatment Backing (Hide)'!$B$110:$B$124,'Capacity Backing (Hide)2'!B$203:B$217,"X")))</f>
        <v>0</v>
      </c>
      <c r="LW74">
        <f>'Capacity Backing (Hide)2'!C$139*(AC74/MAX(1,SUMIFS('Treatment Backing (Hide)'!$B$110:$B$124,'Capacity Backing (Hide)2'!C$203:C$217,"X")))</f>
        <v>0</v>
      </c>
      <c r="LX74">
        <f>'Capacity Backing (Hide)2'!D$139*(AD74/MAX(1,SUMIFS('Treatment Backing (Hide)'!$B$110:$B$124,'Capacity Backing (Hide)2'!D$203:D$217,"X")))</f>
        <v>0</v>
      </c>
      <c r="LY74">
        <f>'Capacity Backing (Hide)2'!E$139*(AE74/MAX(1,SUMIFS('Treatment Backing (Hide)'!$B$110:$B$124,'Capacity Backing (Hide)2'!E$203:E$217,"X")))</f>
        <v>0</v>
      </c>
      <c r="LZ74">
        <f>'Capacity Backing (Hide)2'!F$139*(AF74/MAX(1,SUMIFS('Treatment Backing (Hide)'!$B$110:$B$124,'Capacity Backing (Hide)2'!F$203:F$217,"X")))</f>
        <v>0</v>
      </c>
      <c r="MA74">
        <f>'Capacity Backing (Hide)2'!G$139*(AG74/MAX(1,SUMIFS('Treatment Backing (Hide)'!$B$110:$B$124,'Capacity Backing (Hide)2'!G$203:G$217,"X")))</f>
        <v>0</v>
      </c>
      <c r="MB74">
        <f>'Capacity Backing (Hide)2'!H$139*(AH74/MAX(1,SUMIFS('Treatment Backing (Hide)'!$B$110:$B$124,'Capacity Backing (Hide)2'!H$203:H$217,"X")))</f>
        <v>0</v>
      </c>
      <c r="MC74">
        <f>'Capacity Backing (Hide)2'!I$139*(AI74/MAX(1,SUMIFS('Treatment Backing (Hide)'!$B$110:$B$124,'Capacity Backing (Hide)2'!I$203:I$217,"X")))</f>
        <v>0</v>
      </c>
      <c r="MD74">
        <f>'Capacity Backing (Hide)2'!J$139*(AJ74/MAX(1,SUMIFS('Treatment Backing (Hide)'!$B$110:$B$124,'Capacity Backing (Hide)2'!J$203:J$217,"X")))</f>
        <v>0</v>
      </c>
      <c r="ME74">
        <f>'Capacity Backing (Hide)2'!K$139*(AK74/MAX(1,SUMIFS('Treatment Backing (Hide)'!$B$110:$B$124,'Capacity Backing (Hide)2'!K$203:K$217,"X")))</f>
        <v>0</v>
      </c>
      <c r="MF74">
        <f>'Capacity Backing (Hide)2'!L$139*(AL74/MAX(1,SUMIFS('Treatment Backing (Hide)'!$B$110:$B$124,'Capacity Backing (Hide)2'!L$203:L$217,"X")))</f>
        <v>0</v>
      </c>
      <c r="MG74">
        <f>'Capacity Backing (Hide)2'!M$139*(AM74/MAX(1,SUMIFS('Treatment Backing (Hide)'!$B$110:$B$124,'Capacity Backing (Hide)2'!M$203:M$217,"X")))</f>
        <v>0</v>
      </c>
      <c r="MH74">
        <f>'Capacity Backing (Hide)2'!N$139*(AN74/MAX(1,SUMIFS('Treatment Backing (Hide)'!$B$110:$B$124,'Capacity Backing (Hide)2'!N$203:N$217,"X")))</f>
        <v>0</v>
      </c>
      <c r="MI74">
        <f>'Capacity Backing (Hide)2'!O$139*(AO74/MAX(1,SUMIFS('Treatment Backing (Hide)'!$B$110:$B$124,'Capacity Backing (Hide)2'!O$203:O$217,"X")))</f>
        <v>0</v>
      </c>
      <c r="MJ74">
        <f>'Capacity Backing (Hide)2'!P$139*(AP74/MAX(1,SUMIFS('Treatment Backing (Hide)'!$B$110:$B$124,'Capacity Backing (Hide)2'!P$203:P$217,"X")))</f>
        <v>0</v>
      </c>
      <c r="MK74">
        <f>'Capacity Backing (Hide)2'!Q$139*(AQ74/MAX(1,SUMIFS('Treatment Backing (Hide)'!$B$110:$B$124,'Capacity Backing (Hide)2'!Q$203:Q$217,"X")))</f>
        <v>0</v>
      </c>
      <c r="ML74">
        <f>'Capacity Backing (Hide)2'!R$139*(AR74/MAX(1,SUMIFS('Treatment Backing (Hide)'!$B$110:$B$124,'Capacity Backing (Hide)2'!R$203:R$217,"X")))</f>
        <v>0</v>
      </c>
      <c r="MM74">
        <f>'Capacity Backing (Hide)2'!S$139*(AS74/MAX(1,SUMIFS('Treatment Backing (Hide)'!$B$110:$B$124,'Capacity Backing (Hide)2'!S$203:S$217,"X")))</f>
        <v>0</v>
      </c>
      <c r="MN74">
        <f>'Capacity Backing (Hide)2'!T$139*(AT74/MAX(1,SUMIFS('Treatment Backing (Hide)'!$B$110:$B$124,'Capacity Backing (Hide)2'!T$203:T$217,"X")))</f>
        <v>0</v>
      </c>
      <c r="MO74">
        <f>'Capacity Backing (Hide)2'!U$139*(AU74/MAX(1,SUMIFS('Treatment Backing (Hide)'!$B$110:$B$124,'Capacity Backing (Hide)2'!U$203:U$217,"X")))</f>
        <v>0</v>
      </c>
      <c r="MP74">
        <f>'Capacity Backing (Hide)2'!V$139*(AV74/MAX(1,SUMIFS('Treatment Backing (Hide)'!$B$110:$B$124,'Capacity Backing (Hide)2'!V$203:V$217,"X")))</f>
        <v>0</v>
      </c>
      <c r="MQ74">
        <f>'Capacity Backing (Hide)2'!W$139*(AW74/MAX(1,SUMIFS('Treatment Backing (Hide)'!$B$110:$B$124,'Capacity Backing (Hide)2'!W$203:W$217,"X")))</f>
        <v>0</v>
      </c>
      <c r="MR74">
        <f>'Capacity Backing (Hide)2'!X$139*(AX74/MAX(1,SUMIFS('Treatment Backing (Hide)'!$B$110:$B$124,'Capacity Backing (Hide)2'!X$203:X$217,"X")))</f>
        <v>0</v>
      </c>
      <c r="MS74">
        <f>'Capacity Backing (Hide)2'!Y$139*(AY74/MAX(1,SUMIFS('Treatment Backing (Hide)'!$B$110:$B$124,'Capacity Backing (Hide)2'!Y$203:Y$217,"X")))</f>
        <v>0</v>
      </c>
      <c r="MT74">
        <f>'Capacity Backing (Hide)2'!Z$139*(AZ74/MAX(1,SUMIFS('Treatment Backing (Hide)'!$B$110:$B$124,'Capacity Backing (Hide)2'!Z$203:Z$217,"X")))</f>
        <v>0</v>
      </c>
      <c r="MU74">
        <f>'Capacity Backing (Hide)2'!AA$139*(BA74/MAX(1,SUMIFS('Treatment Backing (Hide)'!$B$110:$B$124,'Capacity Backing (Hide)2'!AA$203:AA$217,"X")))</f>
        <v>0</v>
      </c>
      <c r="MV74">
        <f>'Capacity Backing (Hide)2'!AB$139*(BB74/MAX(1,SUMIFS('Treatment Backing (Hide)'!$B$110:$B$124,'Capacity Backing (Hide)2'!AB$203:AB$217,"X")))</f>
        <v>0</v>
      </c>
      <c r="MW74">
        <f>'Capacity Backing (Hide)2'!AC$139*(BC74/MAX(1,SUMIFS('Treatment Backing (Hide)'!$B$110:$B$124,'Capacity Backing (Hide)2'!AC$203:AC$217,"X")))</f>
        <v>0</v>
      </c>
      <c r="MX74">
        <f>'Capacity Backing (Hide)2'!AD$139*(BD74/MAX(1,SUMIFS('Treatment Backing (Hide)'!$B$110:$B$124,'Capacity Backing (Hide)2'!AD$203:AD$217,"X")))</f>
        <v>0</v>
      </c>
      <c r="MY74">
        <f>'Capacity Backing (Hide)2'!AE$139*(BE74/MAX(1,SUMIFS('Treatment Backing (Hide)'!$B$110:$B$124,'Capacity Backing (Hide)2'!AE$203:AE$217,"X")))</f>
        <v>0</v>
      </c>
      <c r="MZ74">
        <f>'Capacity Backing (Hide)2'!AF$139*(BF74/MAX(1,SUMIFS('Treatment Backing (Hide)'!$B$110:$B$124,'Capacity Backing (Hide)2'!AF$203:AF$217,"X")))</f>
        <v>0</v>
      </c>
      <c r="NA74">
        <f>'Capacity Backing (Hide)2'!AG$139*(BG74/MAX(1,SUMIFS('Treatment Backing (Hide)'!$B$110:$B$124,'Capacity Backing (Hide)2'!AG$203:AG$217,"X")))</f>
        <v>0</v>
      </c>
      <c r="NB74">
        <f>'Capacity Backing (Hide)2'!AH$139*(BH74/MAX(1,SUMIFS('Treatment Backing (Hide)'!$B$110:$B$124,'Capacity Backing (Hide)2'!AH$203:AH$217,"X")))</f>
        <v>0</v>
      </c>
      <c r="NC74">
        <f>'Capacity Backing (Hide)2'!AI$139*(BI74/MAX(1,SUMIFS('Treatment Backing (Hide)'!$B$110:$B$124,'Capacity Backing (Hide)2'!AI$203:AI$217,"X")))</f>
        <v>0</v>
      </c>
      <c r="ND74">
        <f>'Capacity Backing (Hide)2'!AJ$139*(BJ74/MAX(1,SUMIFS('Treatment Backing (Hide)'!$B$110:$B$124,'Capacity Backing (Hide)2'!AJ$203:AJ$217,"X")))</f>
        <v>0</v>
      </c>
      <c r="NE74">
        <f>'Capacity Backing (Hide)2'!AK$139*(BK74/MAX(1,SUMIFS('Treatment Backing (Hide)'!$B$110:$B$124,'Capacity Backing (Hide)2'!AK$203:AK$217,"X")))</f>
        <v>0</v>
      </c>
      <c r="NF74">
        <f>'Capacity Backing (Hide)2'!AL$139*(BL74/MAX(1,SUMIFS('Treatment Backing (Hide)'!$B$110:$B$124,'Capacity Backing (Hide)2'!AL$203:AL$217,"X")))</f>
        <v>0</v>
      </c>
      <c r="NG74">
        <f>'Capacity Backing (Hide)2'!AM$139*(BM74/MAX(1,SUMIFS('Treatment Backing (Hide)'!$B$110:$B$124,'Capacity Backing (Hide)2'!AM$203:AM$217,"X")))</f>
        <v>0</v>
      </c>
      <c r="NH74">
        <f>'Capacity Backing (Hide)2'!AN$139*(BN74/MAX(1,SUMIFS('Treatment Backing (Hide)'!$B$110:$B$124,'Capacity Backing (Hide)2'!AN$203:AN$217,"X")))</f>
        <v>0</v>
      </c>
      <c r="NI74">
        <f>'Capacity Backing (Hide)2'!AO$139*(BO74/MAX(1,SUMIFS('Treatment Backing (Hide)'!$B$110:$B$124,'Capacity Backing (Hide)2'!AO$203:AO$217,"X")))</f>
        <v>0</v>
      </c>
      <c r="NJ74">
        <f>'Capacity Backing (Hide)2'!AP$139*(BP74/MAX(1,SUMIFS('Treatment Backing (Hide)'!$B$110:$B$124,'Capacity Backing (Hide)2'!AP$203:AP$217,"X")))</f>
        <v>0</v>
      </c>
      <c r="NK74">
        <f>'Capacity Backing (Hide)2'!AQ$139*(BQ74/MAX(1,SUMIFS('Treatment Backing (Hide)'!$B$110:$B$124,'Capacity Backing (Hide)2'!AQ$203:AQ$217,"X")))</f>
        <v>0</v>
      </c>
      <c r="NL74">
        <f>'Capacity Backing (Hide)2'!AR$139*(BR74/MAX(1,SUMIFS('Treatment Backing (Hide)'!$B$110:$B$124,'Capacity Backing (Hide)2'!AR$203:AR$217,"X")))</f>
        <v>0</v>
      </c>
      <c r="NM74">
        <f>'Capacity Backing (Hide)2'!AS$139*(BS74/MAX(1,SUMIFS('Treatment Backing (Hide)'!$B$110:$B$124,'Capacity Backing (Hide)2'!AS$203:AS$217,"X")))</f>
        <v>0</v>
      </c>
      <c r="NN74">
        <f>'Capacity Backing (Hide)2'!AT$139*(BT74/MAX(1,SUMIFS('Treatment Backing (Hide)'!$B$110:$B$124,'Capacity Backing (Hide)2'!AT$203:AT$217,"X")))</f>
        <v>0</v>
      </c>
      <c r="NO74">
        <f>'Capacity Backing (Hide)2'!AU$139*(BU74/MAX(1,SUMIFS('Treatment Backing (Hide)'!$B$110:$B$124,'Capacity Backing (Hide)2'!AU$203:AU$217,"X")))</f>
        <v>0</v>
      </c>
      <c r="NP74">
        <f>'Capacity Backing (Hide)2'!AV$139*(BV74/MAX(1,SUMIFS('Treatment Backing (Hide)'!$B$110:$B$124,'Capacity Backing (Hide)2'!AV$203:AV$217,"X")))</f>
        <v>0</v>
      </c>
      <c r="NQ74">
        <f>'Capacity Backing (Hide)2'!AW$139*(BW74/MAX(1,SUMIFS('Treatment Backing (Hide)'!$B$110:$B$124,'Capacity Backing (Hide)2'!AW$203:AW$217,"X")))</f>
        <v>0</v>
      </c>
      <c r="NR74">
        <f>'Capacity Backing (Hide)2'!AX$139*(BX74/MAX(1,SUMIFS('Treatment Backing (Hide)'!$B$110:$B$124,'Capacity Backing (Hide)2'!AX$203:AX$217,"X")))</f>
        <v>0</v>
      </c>
      <c r="NS74">
        <f>'Capacity Backing (Hide)2'!AY$139*(BY74/MAX(1,SUMIFS('Treatment Backing (Hide)'!$B$110:$B$124,'Capacity Backing (Hide)2'!AY$203:AY$217,"X")))</f>
        <v>0</v>
      </c>
      <c r="NT74">
        <f>'Capacity Backing (Hide)2'!AZ$139*(BZ74/MAX(1,SUMIFS('Treatment Backing (Hide)'!$B$110:$B$124,'Capacity Backing (Hide)2'!AZ$203:AZ$217,"X")))</f>
        <v>0</v>
      </c>
      <c r="NU74">
        <f>'Capacity Backing (Hide)2'!BA$139*(CA74/MAX(1,SUMIFS('Treatment Backing (Hide)'!$B$110:$B$124,'Capacity Backing (Hide)2'!BA$203:BA$217,"X")))</f>
        <v>0</v>
      </c>
      <c r="NV74">
        <f>'Capacity Backing (Hide)2'!BB$139*(CB74/MAX(1,SUMIFS('Treatment Backing (Hide)'!$B$110:$B$124,'Capacity Backing (Hide)2'!BB$203:BB$217,"X")))</f>
        <v>0</v>
      </c>
      <c r="NW74">
        <f>'Capacity Backing (Hide)2'!BC$139*(CC74/MAX(1,SUMIFS('Treatment Backing (Hide)'!$B$110:$B$124,'Capacity Backing (Hide)2'!BC$203:BC$217,"X")))</f>
        <v>0</v>
      </c>
      <c r="NX74">
        <f>'Capacity Backing (Hide)2'!BD$139*(CD74/MAX(1,SUMIFS('Treatment Backing (Hide)'!$B$110:$B$124,'Capacity Backing (Hide)2'!BD$203:BD$217,"X")))</f>
        <v>0</v>
      </c>
      <c r="NY74">
        <f>'Capacity Backing (Hide)2'!BE$139*(CE74/MAX(1,SUMIFS('Treatment Backing (Hide)'!$B$110:$B$124,'Capacity Backing (Hide)2'!BE$203:BE$217,"X")))</f>
        <v>0</v>
      </c>
      <c r="NZ74">
        <f>'Capacity Backing (Hide)2'!BF$139*(CF74/MAX(1,SUMIFS('Treatment Backing (Hide)'!$B$110:$B$124,'Capacity Backing (Hide)2'!BF$203:BF$217,"X")))</f>
        <v>0</v>
      </c>
      <c r="OA74">
        <f>'Capacity Backing (Hide)2'!BG$139*(CG74/MAX(1,SUMIFS('Treatment Backing (Hide)'!$B$110:$B$124,'Capacity Backing (Hide)2'!BG$203:BG$217,"X")))</f>
        <v>0</v>
      </c>
      <c r="OB74">
        <f>'Capacity Backing (Hide)2'!BH$139*(CH74/MAX(1,SUMIFS('Treatment Backing (Hide)'!$B$110:$B$124,'Capacity Backing (Hide)2'!BH$203:BH$217,"X")))</f>
        <v>0</v>
      </c>
      <c r="OC74">
        <f>'Capacity Backing (Hide)2'!BI$139*(CI74/MAX(1,SUMIFS('Treatment Backing (Hide)'!$B$110:$B$124,'Capacity Backing (Hide)2'!BI$203:BI$217,"X")))</f>
        <v>0</v>
      </c>
      <c r="OD74">
        <f>'Capacity Backing (Hide)2'!BJ$139*(CJ74/MAX(1,SUMIFS('Treatment Backing (Hide)'!$B$110:$B$124,'Capacity Backing (Hide)2'!BJ$203:BJ$217,"X")))</f>
        <v>0</v>
      </c>
      <c r="OE74">
        <f>'Capacity Backing (Hide)2'!BK$139*(CK74/MAX(1,SUMIFS('Treatment Backing (Hide)'!$B$110:$B$124,'Capacity Backing (Hide)2'!BK$203:BK$217,"X")))</f>
        <v>0</v>
      </c>
      <c r="OF74">
        <f>'Capacity Backing (Hide)2'!BL$139*(CL74/MAX(1,SUMIFS('Treatment Backing (Hide)'!$B$110:$B$124,'Capacity Backing (Hide)2'!BL$203:BL$217,"X")))</f>
        <v>0</v>
      </c>
      <c r="OG74">
        <f>'Capacity Backing (Hide)2'!BM$139*(CM74/MAX(1,SUMIFS('Treatment Backing (Hide)'!$B$110:$B$124,'Capacity Backing (Hide)2'!BM$203:BM$217,"X")))</f>
        <v>0</v>
      </c>
      <c r="OH74">
        <f>'Capacity Backing (Hide)2'!BN$139*(CN74/MAX(1,SUMIFS('Treatment Backing (Hide)'!$B$110:$B$124,'Capacity Backing (Hide)2'!BN$203:BN$217,"X")))</f>
        <v>0</v>
      </c>
      <c r="OI74">
        <f>'Capacity Backing (Hide)2'!BO$139*(CO74/MAX(1,SUMIFS('Treatment Backing (Hide)'!$B$110:$B$124,'Capacity Backing (Hide)2'!BO$203:BO$217,"X")))</f>
        <v>0</v>
      </c>
      <c r="OJ74">
        <f>'Capacity Backing (Hide)2'!BP$139*(CP74/MAX(1,SUMIFS('Treatment Backing (Hide)'!$B$110:$B$124,'Capacity Backing (Hide)2'!BP$203:BP$217,"X")))</f>
        <v>0</v>
      </c>
      <c r="OK74">
        <f>'Capacity Backing (Hide)2'!BQ$139*(CQ74/MAX(1,SUMIFS('Treatment Backing (Hide)'!$B$110:$B$124,'Capacity Backing (Hide)2'!BQ$203:BQ$217,"X")))</f>
        <v>0</v>
      </c>
      <c r="OL74">
        <f>'Capacity Backing (Hide)2'!BR$139*(CR74/MAX(1,SUMIFS('Treatment Backing (Hide)'!$B$110:$B$124,'Capacity Backing (Hide)2'!BR$203:BR$217,"X")))</f>
        <v>0</v>
      </c>
      <c r="OM74">
        <f>'Capacity Backing (Hide)2'!BS$139*(CS74/MAX(1,SUMIFS('Treatment Backing (Hide)'!$B$110:$B$124,'Capacity Backing (Hide)2'!BS$203:BS$217,"X")))</f>
        <v>0</v>
      </c>
      <c r="ON74">
        <f>'Capacity Backing (Hide)2'!BT$139*(CT74/MAX(1,SUMIFS('Treatment Backing (Hide)'!$B$110:$B$124,'Capacity Backing (Hide)2'!BT$203:BT$217,"X")))</f>
        <v>0</v>
      </c>
      <c r="OO74">
        <f>'Capacity Backing (Hide)2'!BU$139*(CU74/MAX(1,SUMIFS('Treatment Backing (Hide)'!$B$110:$B$124,'Capacity Backing (Hide)2'!BU$203:BU$217,"X")))</f>
        <v>0</v>
      </c>
      <c r="OP74">
        <f>'Capacity Backing (Hide)2'!BV$139*(CV74/MAX(1,SUMIFS('Treatment Backing (Hide)'!$B$110:$B$124,'Capacity Backing (Hide)2'!BV$203:BV$217,"X")))</f>
        <v>0</v>
      </c>
      <c r="OQ74">
        <f>'Capacity Backing (Hide)2'!BW$139*(CW74/MAX(1,SUMIFS('Treatment Backing (Hide)'!$B$110:$B$124,'Capacity Backing (Hide)2'!BW$203:BW$217,"X")))</f>
        <v>0</v>
      </c>
      <c r="OR74">
        <f>'Capacity Backing (Hide)2'!BX$139*(CX74/MAX(1,SUMIFS('Treatment Backing (Hide)'!$B$110:$B$124,'Capacity Backing (Hide)2'!BX$203:BX$217,"X")))</f>
        <v>0</v>
      </c>
      <c r="OS74">
        <f>'Capacity Backing (Hide)2'!BY$139*(CY74/MAX(1,SUMIFS('Treatment Backing (Hide)'!$B$110:$B$124,'Capacity Backing (Hide)2'!BY$203:BY$217,"X")))</f>
        <v>0</v>
      </c>
      <c r="OT74">
        <f>'Capacity Backing (Hide)2'!BZ$139*(CZ74/MAX(1,SUMIFS('Treatment Backing (Hide)'!$B$110:$B$124,'Capacity Backing (Hide)2'!BZ$203:BZ$217,"X")))</f>
        <v>0</v>
      </c>
      <c r="OU74">
        <f>'Capacity Backing (Hide)2'!CA$139*(DA74/MAX(1,SUMIFS('Treatment Backing (Hide)'!$B$110:$B$124,'Capacity Backing (Hide)2'!CA$203:CA$217,"X")))</f>
        <v>0</v>
      </c>
      <c r="OV74">
        <f>'Capacity Backing (Hide)2'!CB$139*(DB74/MAX(1,SUMIFS('Treatment Backing (Hide)'!$B$110:$B$124,'Capacity Backing (Hide)2'!CB$203:CB$217,"X")))</f>
        <v>0</v>
      </c>
      <c r="OW74">
        <f>'Capacity Backing (Hide)2'!CC$139*(DC74/MAX(1,SUMIFS('Treatment Backing (Hide)'!$B$110:$B$124,'Capacity Backing (Hide)2'!CC$203:CC$217,"X")))</f>
        <v>0</v>
      </c>
      <c r="OX74">
        <f>'Capacity Backing (Hide)2'!CD$139*(DD74/MAX(1,SUMIFS('Treatment Backing (Hide)'!$B$110:$B$124,'Capacity Backing (Hide)2'!CD$203:CD$217,"X")))</f>
        <v>0</v>
      </c>
      <c r="OY74">
        <f>'Capacity Backing (Hide)2'!CE$139*(DE74/MAX(1,SUMIFS('Treatment Backing (Hide)'!$B$110:$B$124,'Capacity Backing (Hide)2'!CE$203:CE$217,"X")))</f>
        <v>0</v>
      </c>
      <c r="OZ74">
        <f>'Capacity Backing (Hide)2'!CF$139*(DF74/MAX(1,SUMIFS('Treatment Backing (Hide)'!$B$110:$B$124,'Capacity Backing (Hide)2'!CF$203:CF$217,"X")))</f>
        <v>0</v>
      </c>
      <c r="PA74">
        <f>'Capacity Backing (Hide)2'!CG$139*(DG74/MAX(1,SUMIFS('Treatment Backing (Hide)'!$B$110:$B$124,'Capacity Backing (Hide)2'!CG$203:CG$217,"X")))</f>
        <v>0</v>
      </c>
      <c r="PB74">
        <f>'Capacity Backing (Hide)2'!CH$139*(DH74/MAX(1,SUMIFS('Treatment Backing (Hide)'!$B$110:$B$124,'Capacity Backing (Hide)2'!CH$203:CH$217,"X")))</f>
        <v>0</v>
      </c>
      <c r="PC74">
        <f>'Capacity Backing (Hide)2'!CI$139*(DI74/MAX(1,SUMIFS('Treatment Backing (Hide)'!$B$110:$B$124,'Capacity Backing (Hide)2'!CI$203:CI$217,"X")))</f>
        <v>0</v>
      </c>
      <c r="PD74">
        <f>'Capacity Backing (Hide)2'!CJ$139*(DJ74/MAX(1,SUMIFS('Treatment Backing (Hide)'!$B$110:$B$124,'Capacity Backing (Hide)2'!CJ$203:CJ$217,"X")))</f>
        <v>0</v>
      </c>
      <c r="PE74">
        <f>'Capacity Backing (Hide)2'!CK$139*(DK74/MAX(1,SUMIFS('Treatment Backing (Hide)'!$B$110:$B$124,'Capacity Backing (Hide)2'!CK$203:CK$217,"X")))</f>
        <v>0</v>
      </c>
      <c r="PF74">
        <f>'Capacity Backing (Hide)2'!CL$139*(DL74/MAX(1,SUMIFS('Treatment Backing (Hide)'!$B$110:$B$124,'Capacity Backing (Hide)2'!CL$203:CL$217,"X")))</f>
        <v>0</v>
      </c>
      <c r="PG74">
        <f>'Capacity Backing (Hide)2'!CM$139*(DM74/MAX(1,SUMIFS('Treatment Backing (Hide)'!$B$110:$B$124,'Capacity Backing (Hide)2'!CM$203:CM$217,"X")))</f>
        <v>0</v>
      </c>
      <c r="PH74">
        <f>'Capacity Backing (Hide)2'!CN$139*(DN74/MAX(1,SUMIFS('Treatment Backing (Hide)'!$B$110:$B$124,'Capacity Backing (Hide)2'!CN$203:CN$217,"X")))</f>
        <v>0</v>
      </c>
      <c r="PI74">
        <f>'Capacity Backing (Hide)2'!CO$139*(DO74/MAX(1,SUMIFS('Treatment Backing (Hide)'!$B$110:$B$124,'Capacity Backing (Hide)2'!CO$203:CO$217,"X")))</f>
        <v>0</v>
      </c>
      <c r="PJ74">
        <f>'Capacity Backing (Hide)2'!CP$139*(DP74/MAX(1,SUMIFS('Treatment Backing (Hide)'!$B$110:$B$124,'Capacity Backing (Hide)2'!CP$203:CP$217,"X")))</f>
        <v>0</v>
      </c>
      <c r="PK74">
        <f>'Capacity Backing (Hide)2'!CQ$139*(DQ74/MAX(1,SUMIFS('Treatment Backing (Hide)'!$B$110:$B$124,'Capacity Backing (Hide)2'!CQ$203:CQ$217,"X")))</f>
        <v>0</v>
      </c>
      <c r="PL74">
        <f>'Capacity Backing (Hide)2'!CR$139*(DR74/MAX(1,SUMIFS('Treatment Backing (Hide)'!$B$110:$B$124,'Capacity Backing (Hide)2'!CR$203:CR$217,"X")))</f>
        <v>0</v>
      </c>
      <c r="PM74">
        <f>'Capacity Backing (Hide)2'!CS$139*(DS74/MAX(1,SUMIFS('Treatment Backing (Hide)'!$B$110:$B$124,'Capacity Backing (Hide)2'!CS$203:CS$217,"X")))</f>
        <v>0</v>
      </c>
      <c r="PN74">
        <f>'Capacity Backing (Hide)2'!CT$139*(DT74/MAX(1,SUMIFS('Treatment Backing (Hide)'!$B$110:$B$124,'Capacity Backing (Hide)2'!CT$203:CT$217,"X")))</f>
        <v>0</v>
      </c>
      <c r="PO74">
        <f>'Capacity Backing (Hide)2'!CU$139*(DU74/MAX(1,SUMIFS('Treatment Backing (Hide)'!$B$110:$B$124,'Capacity Backing (Hide)2'!CU$203:CU$217,"X")))</f>
        <v>0</v>
      </c>
      <c r="PP74">
        <f>'Capacity Backing (Hide)2'!CV$139*(DV74/MAX(1,SUMIFS('Treatment Backing (Hide)'!$B$110:$B$124,'Capacity Backing (Hide)2'!CV$203:CV$217,"X")))</f>
        <v>0</v>
      </c>
      <c r="PQ74">
        <f>'Capacity Backing (Hide)2'!CW$139*(DW74/MAX(1,SUMIFS('Treatment Backing (Hide)'!$B$110:$B$124,'Capacity Backing (Hide)2'!CW$203:CW$217,"X")))</f>
        <v>0</v>
      </c>
      <c r="PS74" cm="1">
        <f t="array" ref="PS74">SUM(IF('Capacity Summary'!H$36:H$135="X",1,0)*TRANSPOSE('CR Backing (Hide)'!$HX74:$LS74))</f>
        <v>0</v>
      </c>
      <c r="PT74" cm="1">
        <f t="array" ref="PT74">SUM(IF('Capacity Summary'!I$36:I$135="X",1,0)*TRANSPOSE('CR Backing (Hide)'!$HX74:$LS74))</f>
        <v>0</v>
      </c>
      <c r="PU74" cm="1">
        <f t="array" ref="PU74">SUM(IF('Capacity Summary'!J$36:J$135="X",1,0)*TRANSPOSE('CR Backing (Hide)'!$HX74:$LS74))</f>
        <v>0</v>
      </c>
      <c r="PV74" cm="1">
        <f t="array" ref="PV74">SUM(IF('Capacity Summary'!K$36:K$135="X",1,0)*TRANSPOSE('CR Backing (Hide)'!$HX74:$LS74))</f>
        <v>0</v>
      </c>
      <c r="PW74" cm="1">
        <f t="array" ref="PW74">SUM(IF('Capacity Summary'!L$36:L$135="X",1,0)*TRANSPOSE('CR Backing (Hide)'!$HX74:$LS74))</f>
        <v>0</v>
      </c>
      <c r="PX74" cm="1">
        <f t="array" ref="PX74">SUM(IF('Capacity Summary'!M$36:M$135="X",1,0)*TRANSPOSE('CR Backing (Hide)'!$HX74:$LS74))</f>
        <v>0</v>
      </c>
      <c r="PY74" cm="1">
        <f t="array" ref="PY74">SUM(IF('Capacity Summary'!N$36:N$135="X",1,0)*TRANSPOSE('CR Backing (Hide)'!$HX74:$LS74))</f>
        <v>0</v>
      </c>
      <c r="PZ74" cm="1">
        <f t="array" ref="PZ74">SUM(IF('Capacity Summary'!O$36:O$135="X",1,0)*TRANSPOSE('CR Backing (Hide)'!$HX74:$LS74))</f>
        <v>0</v>
      </c>
      <c r="QA74" cm="1">
        <f t="array" ref="QA74">SUM(IF('Capacity Summary'!P$36:P$135="X",1,0)*TRANSPOSE('CR Backing (Hide)'!$HX74:$LS74))</f>
        <v>0</v>
      </c>
      <c r="QB74" cm="1">
        <f t="array" ref="QB74">SUM(IF('Capacity Summary'!Q$36:Q$135="X",1,0)*TRANSPOSE('CR Backing (Hide)'!$HX74:$LS74))</f>
        <v>0</v>
      </c>
      <c r="QC74" cm="1">
        <f t="array" ref="QC74">SUM(IF('Capacity Summary'!R$36:R$135="X",1,0)*TRANSPOSE('CR Backing (Hide)'!$HX74:$LS74))</f>
        <v>0</v>
      </c>
      <c r="QD74" cm="1">
        <f t="array" ref="QD74">SUM(IF('Capacity Summary'!S$36:S$135="X",1,0)*TRANSPOSE('CR Backing (Hide)'!$HX74:$LS74))</f>
        <v>0</v>
      </c>
      <c r="QE74" cm="1">
        <f t="array" ref="QE74">SUM(IF('Capacity Summary'!T$36:T$135="X",1,0)*TRANSPOSE('CR Backing (Hide)'!$HX74:$LS74))</f>
        <v>0</v>
      </c>
      <c r="QF74" cm="1">
        <f t="array" ref="QF74">SUM(IF('Capacity Summary'!U$36:U$135="X",1,0)*TRANSPOSE('CR Backing (Hide)'!$HX74:$LS74))</f>
        <v>0</v>
      </c>
      <c r="QG74" cm="1">
        <f t="array" ref="QG74">SUM(IF('Capacity Summary'!V$36:V$135="X",1,0)*TRANSPOSE('CR Backing (Hide)'!$HX74:$LS74))</f>
        <v>0</v>
      </c>
      <c r="QH74" cm="1">
        <f t="array" ref="QH74">SUM(IF('Capacity Summary'!W$36:W$135="X",1,0)*TRANSPOSE('CR Backing (Hide)'!$HX74:$LS74))</f>
        <v>0</v>
      </c>
      <c r="QI74" cm="1">
        <f t="array" ref="QI74">SUM(IF('Capacity Summary'!X$36:X$135="X",1,0)*TRANSPOSE('CR Backing (Hide)'!$HX74:$LS74))</f>
        <v>0</v>
      </c>
      <c r="QJ74" cm="1">
        <f t="array" ref="QJ74">SUM(IF('Capacity Summary'!Y$36:Y$135="X",1,0)*TRANSPOSE('CR Backing (Hide)'!$HX74:$LS74))</f>
        <v>0</v>
      </c>
      <c r="QK74" cm="1">
        <f t="array" ref="QK74">SUM(IF('Capacity Summary'!Z$36:Z$135="X",1,0)*TRANSPOSE('CR Backing (Hide)'!$HX74:$LS74))</f>
        <v>0</v>
      </c>
      <c r="QL74" cm="1">
        <f t="array" ref="QL74">SUM(IF('Capacity Summary'!AA$36:AA$135="X",1,0)*TRANSPOSE('CR Backing (Hide)'!$HX74:$LS74))</f>
        <v>0</v>
      </c>
      <c r="QM74" cm="1">
        <f t="array" ref="QM74">SUM(IF('Capacity Summary'!AB$36:AB$135="X",1,0)*TRANSPOSE('CR Backing (Hide)'!$HX74:$LS74))</f>
        <v>0</v>
      </c>
      <c r="QN74" cm="1">
        <f t="array" ref="QN74">SUM(IF('Capacity Summary'!AC$36:AC$135="X",1,0)*TRANSPOSE('CR Backing (Hide)'!$HX74:$LS74))</f>
        <v>0</v>
      </c>
      <c r="QO74" cm="1">
        <f t="array" ref="QO74">SUM(IF('Capacity Summary'!AD$36:AD$135="X",1,0)*TRANSPOSE('CR Backing (Hide)'!$HX74:$LS74))</f>
        <v>0</v>
      </c>
      <c r="QP74" cm="1">
        <f t="array" ref="QP74">SUM(IF('Capacity Summary'!AE$36:AE$135="X",1,0)*TRANSPOSE('CR Backing (Hide)'!$HX74:$LS74))</f>
        <v>0</v>
      </c>
      <c r="QQ74" cm="1">
        <f t="array" ref="QQ74">SUM(IF('Capacity Summary'!AF$36:AF$135="X",1,0)*TRANSPOSE('CR Backing (Hide)'!$HX74:$LS74))</f>
        <v>0</v>
      </c>
      <c r="QR74" cm="1">
        <f t="array" ref="QR74">SUM(IF('Capacity Summary'!AG$36:AG$135="X",1,0)*TRANSPOSE('CR Backing (Hide)'!$HX74:$LS74))</f>
        <v>0</v>
      </c>
      <c r="QS74" cm="1">
        <f t="array" ref="QS74">SUM(IF('Capacity Summary'!AH$36:AH$135="X",1,0)*TRANSPOSE('CR Backing (Hide)'!$HX74:$LS74))</f>
        <v>0</v>
      </c>
      <c r="QT74" cm="1">
        <f t="array" ref="QT74">SUM(IF('Capacity Summary'!AI$36:AI$135="X",1,0)*TRANSPOSE('CR Backing (Hide)'!$HX74:$LS74))</f>
        <v>0</v>
      </c>
      <c r="QU74" cm="1">
        <f t="array" ref="QU74">SUM(IF('Capacity Summary'!AJ$36:AJ$135="X",1,0)*TRANSPOSE('CR Backing (Hide)'!$HX74:$LS74))</f>
        <v>0</v>
      </c>
      <c r="QV74" cm="1">
        <f t="array" ref="QV74">SUM(IF('Capacity Summary'!AK$36:AK$135="X",1,0)*TRANSPOSE('CR Backing (Hide)'!$HX74:$LS74))</f>
        <v>0</v>
      </c>
      <c r="QW74" cm="1">
        <f t="array" ref="QW74">SUM(IF('Capacity Summary'!AL$36:AL$135="X",1,0)*TRANSPOSE('CR Backing (Hide)'!$HX74:$LS74))</f>
        <v>0</v>
      </c>
      <c r="QX74" cm="1">
        <f t="array" ref="QX74">SUM(IF('Capacity Summary'!AM$36:AM$135="X",1,0)*TRANSPOSE('CR Backing (Hide)'!$HX74:$LS74))</f>
        <v>0</v>
      </c>
      <c r="QY74" cm="1">
        <f t="array" ref="QY74">SUM(IF('Capacity Summary'!AN$36:AN$135="X",1,0)*TRANSPOSE('CR Backing (Hide)'!$HX74:$LS74))</f>
        <v>0</v>
      </c>
      <c r="QZ74" cm="1">
        <f t="array" ref="QZ74">SUM(IF('Capacity Summary'!AO$36:AO$135="X",1,0)*TRANSPOSE('CR Backing (Hide)'!$HX74:$LS74))</f>
        <v>0</v>
      </c>
      <c r="RA74" cm="1">
        <f t="array" ref="RA74">SUM(IF('Capacity Summary'!AP$36:AP$135="X",1,0)*TRANSPOSE('CR Backing (Hide)'!$HX74:$LS74))</f>
        <v>0</v>
      </c>
      <c r="RB74" cm="1">
        <f t="array" ref="RB74">SUM(IF('Capacity Summary'!AQ$36:AQ$135="X",1,0)*TRANSPOSE('CR Backing (Hide)'!$HX74:$LS74))</f>
        <v>0</v>
      </c>
      <c r="RC74" cm="1">
        <f t="array" ref="RC74">SUM(IF('Capacity Summary'!AR$36:AR$135="X",1,0)*TRANSPOSE('CR Backing (Hide)'!$HX74:$LS74))</f>
        <v>0</v>
      </c>
      <c r="RD74" cm="1">
        <f t="array" ref="RD74">SUM(IF('Capacity Summary'!AS$36:AS$135="X",1,0)*TRANSPOSE('CR Backing (Hide)'!$HX74:$LS74))</f>
        <v>0</v>
      </c>
      <c r="RE74" cm="1">
        <f t="array" ref="RE74">SUM(IF('Capacity Summary'!AT$36:AT$135="X",1,0)*TRANSPOSE('CR Backing (Hide)'!$HX74:$LS74))</f>
        <v>0</v>
      </c>
      <c r="RF74" cm="1">
        <f t="array" ref="RF74">SUM(IF('Capacity Summary'!AU$36:AU$135="X",1,0)*TRANSPOSE('CR Backing (Hide)'!$HX74:$LS74))</f>
        <v>0</v>
      </c>
      <c r="RG74" cm="1">
        <f t="array" ref="RG74">SUM(IF('Capacity Summary'!AV$36:AV$135="X",1,0)*TRANSPOSE('CR Backing (Hide)'!$HX74:$LS74))</f>
        <v>0</v>
      </c>
      <c r="RH74" cm="1">
        <f t="array" ref="RH74">SUM(IF('Capacity Summary'!AW$36:AW$135="X",1,0)*TRANSPOSE('CR Backing (Hide)'!$HX74:$LS74))</f>
        <v>0</v>
      </c>
      <c r="RI74" cm="1">
        <f t="array" ref="RI74">SUM(IF('Capacity Summary'!AX$36:AX$135="X",1,0)*TRANSPOSE('CR Backing (Hide)'!$HX74:$LS74))</f>
        <v>0</v>
      </c>
      <c r="RJ74" cm="1">
        <f t="array" ref="RJ74">SUM(IF('Capacity Summary'!AY$36:AY$135="X",1,0)*TRANSPOSE('CR Backing (Hide)'!$HX74:$LS74))</f>
        <v>0</v>
      </c>
      <c r="RK74" cm="1">
        <f t="array" ref="RK74">SUM(IF('Capacity Summary'!AZ$36:AZ$135="X",1,0)*TRANSPOSE('CR Backing (Hide)'!$HX74:$LS74))</f>
        <v>0</v>
      </c>
      <c r="RL74" cm="1">
        <f t="array" ref="RL74">SUM(IF('Capacity Summary'!BA$36:BA$135="X",1,0)*TRANSPOSE('CR Backing (Hide)'!$HX74:$LS74))</f>
        <v>0</v>
      </c>
      <c r="RM74" cm="1">
        <f t="array" ref="RM74">SUM(IF('Capacity Summary'!BB$36:BB$135="X",1,0)*TRANSPOSE('CR Backing (Hide)'!$HX74:$LS74))</f>
        <v>0</v>
      </c>
      <c r="RN74" cm="1">
        <f t="array" ref="RN74">SUM(IF('Capacity Summary'!BC$36:BC$135="X",1,0)*TRANSPOSE('CR Backing (Hide)'!$HX74:$LS74))</f>
        <v>0</v>
      </c>
      <c r="RO74" cm="1">
        <f t="array" ref="RO74">SUM(IF('Capacity Summary'!BD$36:BD$135="X",1,0)*TRANSPOSE('CR Backing (Hide)'!$HX74:$LS74))</f>
        <v>0</v>
      </c>
      <c r="RP74" cm="1">
        <f t="array" ref="RP74">SUM(IF('Capacity Summary'!BE$36:BE$135="X",1,0)*TRANSPOSE('CR Backing (Hide)'!$HX74:$LS74))</f>
        <v>0</v>
      </c>
      <c r="RQ74" cm="1">
        <f t="array" ref="RQ74">SUM(IF('Capacity Summary'!BF$36:BF$135="X",1,0)*TRANSPOSE('CR Backing (Hide)'!$HX74:$LS74))</f>
        <v>0</v>
      </c>
      <c r="RR74" cm="1">
        <f t="array" ref="RR74">SUM(IF('Capacity Summary'!BG$36:BG$135="X",1,0)*TRANSPOSE('CR Backing (Hide)'!$HX74:$LS74))</f>
        <v>0</v>
      </c>
      <c r="RT74" cm="1">
        <f t="array" ref="RT74">SUM(IF('Capacity Summary'!H$139:H$238="X",1,0)*TRANSPOSE('CR Backing (Hide)'!$LV74:$PQ74))</f>
        <v>0</v>
      </c>
      <c r="RU74" cm="1">
        <f t="array" ref="RU74">SUM(IF('Capacity Summary'!I$139:I$238="X",1,0)*TRANSPOSE('CR Backing (Hide)'!$LV74:$PQ74))</f>
        <v>0</v>
      </c>
      <c r="RV74" cm="1">
        <f t="array" ref="RV74">SUM(IF('Capacity Summary'!J$139:J$238="X",1,0)*TRANSPOSE('CR Backing (Hide)'!$LV74:$PQ74))</f>
        <v>0</v>
      </c>
      <c r="RW74" cm="1">
        <f t="array" ref="RW74">SUM(IF('Capacity Summary'!K$139:K$238="X",1,0)*TRANSPOSE('CR Backing (Hide)'!$LV74:$PQ74))</f>
        <v>0</v>
      </c>
      <c r="RX74" cm="1">
        <f t="array" ref="RX74">SUM(IF('Capacity Summary'!L$139:L$238="X",1,0)*TRANSPOSE('CR Backing (Hide)'!$LV74:$PQ74))</f>
        <v>0</v>
      </c>
      <c r="RY74" cm="1">
        <f t="array" ref="RY74">SUM(IF('Capacity Summary'!M$139:M$238="X",1,0)*TRANSPOSE('CR Backing (Hide)'!$LV74:$PQ74))</f>
        <v>0</v>
      </c>
      <c r="RZ74" cm="1">
        <f t="array" ref="RZ74">SUM(IF('Capacity Summary'!N$139:N$238="X",1,0)*TRANSPOSE('CR Backing (Hide)'!$LV74:$PQ74))</f>
        <v>0</v>
      </c>
      <c r="SA74" cm="1">
        <f t="array" ref="SA74">SUM(IF('Capacity Summary'!O$139:O$238="X",1,0)*TRANSPOSE('CR Backing (Hide)'!$LV74:$PQ74))</f>
        <v>0</v>
      </c>
      <c r="SB74" cm="1">
        <f t="array" ref="SB74">SUM(IF('Capacity Summary'!P$139:P$238="X",1,0)*TRANSPOSE('CR Backing (Hide)'!$LV74:$PQ74))</f>
        <v>0</v>
      </c>
      <c r="SC74" cm="1">
        <f t="array" ref="SC74">SUM(IF('Capacity Summary'!Q$139:Q$238="X",1,0)*TRANSPOSE('CR Backing (Hide)'!$LV74:$PQ74))</f>
        <v>0</v>
      </c>
      <c r="SD74" cm="1">
        <f t="array" ref="SD74">SUM(IF('Capacity Summary'!R$139:R$238="X",1,0)*TRANSPOSE('CR Backing (Hide)'!$LV74:$PQ74))</f>
        <v>0</v>
      </c>
      <c r="SE74" cm="1">
        <f t="array" ref="SE74">SUM(IF('Capacity Summary'!S$139:S$238="X",1,0)*TRANSPOSE('CR Backing (Hide)'!$LV74:$PQ74))</f>
        <v>0</v>
      </c>
      <c r="SF74" cm="1">
        <f t="array" ref="SF74">SUM(IF('Capacity Summary'!T$139:T$238="X",1,0)*TRANSPOSE('CR Backing (Hide)'!$LV74:$PQ74))</f>
        <v>0</v>
      </c>
      <c r="SG74" cm="1">
        <f t="array" ref="SG74">SUM(IF('Capacity Summary'!U$139:U$238="X",1,0)*TRANSPOSE('CR Backing (Hide)'!$LV74:$PQ74))</f>
        <v>0</v>
      </c>
      <c r="SH74" cm="1">
        <f t="array" ref="SH74">SUM(IF('Capacity Summary'!V$139:V$238="X",1,0)*TRANSPOSE('CR Backing (Hide)'!$LV74:$PQ74))</f>
        <v>0</v>
      </c>
      <c r="SI74" cm="1">
        <f t="array" ref="SI74">SUM(IF('Capacity Summary'!W$139:W$238="X",1,0)*TRANSPOSE('CR Backing (Hide)'!$LV74:$PQ74))</f>
        <v>0</v>
      </c>
      <c r="SJ74" cm="1">
        <f t="array" ref="SJ74">SUM(IF('Capacity Summary'!X$139:X$238="X",1,0)*TRANSPOSE('CR Backing (Hide)'!$LV74:$PQ74))</f>
        <v>0</v>
      </c>
      <c r="SK74" cm="1">
        <f t="array" ref="SK74">SUM(IF('Capacity Summary'!Y$139:Y$238="X",1,0)*TRANSPOSE('CR Backing (Hide)'!$LV74:$PQ74))</f>
        <v>0</v>
      </c>
      <c r="SL74" cm="1">
        <f t="array" ref="SL74">SUM(IF('Capacity Summary'!Z$139:Z$238="X",1,0)*TRANSPOSE('CR Backing (Hide)'!$LV74:$PQ74))</f>
        <v>0</v>
      </c>
      <c r="SM74" cm="1">
        <f t="array" ref="SM74">SUM(IF('Capacity Summary'!AA$139:AA$238="X",1,0)*TRANSPOSE('CR Backing (Hide)'!$LV74:$PQ74))</f>
        <v>0</v>
      </c>
      <c r="SN74" cm="1">
        <f t="array" ref="SN74">SUM(IF('Capacity Summary'!AB$139:AB$238="X",1,0)*TRANSPOSE('CR Backing (Hide)'!$LV74:$PQ74))</f>
        <v>0</v>
      </c>
      <c r="SO74" cm="1">
        <f t="array" ref="SO74">SUM(IF('Capacity Summary'!AC$139:AC$238="X",1,0)*TRANSPOSE('CR Backing (Hide)'!$LV74:$PQ74))</f>
        <v>0</v>
      </c>
      <c r="SP74" cm="1">
        <f t="array" ref="SP74">SUM(IF('Capacity Summary'!AD$139:AD$238="X",1,0)*TRANSPOSE('CR Backing (Hide)'!$LV74:$PQ74))</f>
        <v>0</v>
      </c>
      <c r="SQ74" cm="1">
        <f t="array" ref="SQ74">SUM(IF('Capacity Summary'!AE$139:AE$238="X",1,0)*TRANSPOSE('CR Backing (Hide)'!$LV74:$PQ74))</f>
        <v>0</v>
      </c>
      <c r="SR74" cm="1">
        <f t="array" ref="SR74">SUM(IF('Capacity Summary'!AF$139:AF$238="X",1,0)*TRANSPOSE('CR Backing (Hide)'!$LV74:$PQ74))</f>
        <v>0</v>
      </c>
      <c r="SS74" cm="1">
        <f t="array" ref="SS74">SUM(IF('Capacity Summary'!AG$139:AG$238="X",1,0)*TRANSPOSE('CR Backing (Hide)'!$LV74:$PQ74))</f>
        <v>0</v>
      </c>
      <c r="ST74" cm="1">
        <f t="array" ref="ST74">SUM(IF('Capacity Summary'!AH$139:AH$238="X",1,0)*TRANSPOSE('CR Backing (Hide)'!$LV74:$PQ74))</f>
        <v>0</v>
      </c>
      <c r="SU74" cm="1">
        <f t="array" ref="SU74">SUM(IF('Capacity Summary'!AI$139:AI$238="X",1,0)*TRANSPOSE('CR Backing (Hide)'!$LV74:$PQ74))</f>
        <v>0</v>
      </c>
      <c r="SV74" cm="1">
        <f t="array" ref="SV74">SUM(IF('Capacity Summary'!AJ$139:AJ$238="X",1,0)*TRANSPOSE('CR Backing (Hide)'!$LV74:$PQ74))</f>
        <v>0</v>
      </c>
      <c r="SW74" cm="1">
        <f t="array" ref="SW74">SUM(IF('Capacity Summary'!AK$139:AK$238="X",1,0)*TRANSPOSE('CR Backing (Hide)'!$LV74:$PQ74))</f>
        <v>0</v>
      </c>
      <c r="SX74" cm="1">
        <f t="array" ref="SX74">SUM(IF('Capacity Summary'!AL$139:AL$238="X",1,0)*TRANSPOSE('CR Backing (Hide)'!$LV74:$PQ74))</f>
        <v>0</v>
      </c>
      <c r="SY74" cm="1">
        <f t="array" ref="SY74">SUM(IF('Capacity Summary'!AM$139:AM$238="X",1,0)*TRANSPOSE('CR Backing (Hide)'!$LV74:$PQ74))</f>
        <v>0</v>
      </c>
      <c r="SZ74" cm="1">
        <f t="array" ref="SZ74">SUM(IF('Capacity Summary'!AN$139:AN$238="X",1,0)*TRANSPOSE('CR Backing (Hide)'!$LV74:$PQ74))</f>
        <v>0</v>
      </c>
      <c r="TA74" cm="1">
        <f t="array" ref="TA74">SUM(IF('Capacity Summary'!AO$139:AO$238="X",1,0)*TRANSPOSE('CR Backing (Hide)'!$LV74:$PQ74))</f>
        <v>0</v>
      </c>
      <c r="TB74" cm="1">
        <f t="array" ref="TB74">SUM(IF('Capacity Summary'!AP$139:AP$238="X",1,0)*TRANSPOSE('CR Backing (Hide)'!$LV74:$PQ74))</f>
        <v>0</v>
      </c>
      <c r="TC74" cm="1">
        <f t="array" ref="TC74">SUM(IF('Capacity Summary'!AQ$139:AQ$238="X",1,0)*TRANSPOSE('CR Backing (Hide)'!$LV74:$PQ74))</f>
        <v>0</v>
      </c>
      <c r="TD74" cm="1">
        <f t="array" ref="TD74">SUM(IF('Capacity Summary'!AR$139:AR$238="X",1,0)*TRANSPOSE('CR Backing (Hide)'!$LV74:$PQ74))</f>
        <v>0</v>
      </c>
      <c r="TE74" cm="1">
        <f t="array" ref="TE74">SUM(IF('Capacity Summary'!AS$139:AS$238="X",1,0)*TRANSPOSE('CR Backing (Hide)'!$LV74:$PQ74))</f>
        <v>0</v>
      </c>
      <c r="TF74" cm="1">
        <f t="array" ref="TF74">SUM(IF('Capacity Summary'!AT$139:AT$238="X",1,0)*TRANSPOSE('CR Backing (Hide)'!$LV74:$PQ74))</f>
        <v>0</v>
      </c>
      <c r="TG74" cm="1">
        <f t="array" ref="TG74">SUM(IF('Capacity Summary'!AU$139:AU$238="X",1,0)*TRANSPOSE('CR Backing (Hide)'!$LV74:$PQ74))</f>
        <v>0</v>
      </c>
      <c r="TH74" cm="1">
        <f t="array" ref="TH74">SUM(IF('Capacity Summary'!AV$139:AV$238="X",1,0)*TRANSPOSE('CR Backing (Hide)'!$LV74:$PQ74))</f>
        <v>0</v>
      </c>
      <c r="TI74" cm="1">
        <f t="array" ref="TI74">SUM(IF('Capacity Summary'!AW$139:AW$238="X",1,0)*TRANSPOSE('CR Backing (Hide)'!$LV74:$PQ74))</f>
        <v>0</v>
      </c>
      <c r="TJ74" cm="1">
        <f t="array" ref="TJ74">SUM(IF('Capacity Summary'!AX$139:AX$238="X",1,0)*TRANSPOSE('CR Backing (Hide)'!$LV74:$PQ74))</f>
        <v>0</v>
      </c>
      <c r="TK74" cm="1">
        <f t="array" ref="TK74">SUM(IF('Capacity Summary'!AY$139:AY$238="X",1,0)*TRANSPOSE('CR Backing (Hide)'!$LV74:$PQ74))</f>
        <v>0</v>
      </c>
      <c r="TL74" cm="1">
        <f t="array" ref="TL74">SUM(IF('Capacity Summary'!AZ$139:AZ$238="X",1,0)*TRANSPOSE('CR Backing (Hide)'!$LV74:$PQ74))</f>
        <v>0</v>
      </c>
      <c r="TM74" cm="1">
        <f t="array" ref="TM74">SUM(IF('Capacity Summary'!BA$139:BA$238="X",1,0)*TRANSPOSE('CR Backing (Hide)'!$LV74:$PQ74))</f>
        <v>0</v>
      </c>
      <c r="TN74" cm="1">
        <f t="array" ref="TN74">SUM(IF('Capacity Summary'!BB$139:BB$238="X",1,0)*TRANSPOSE('CR Backing (Hide)'!$LV74:$PQ74))</f>
        <v>0</v>
      </c>
      <c r="TO74" cm="1">
        <f t="array" ref="TO74">SUM(IF('Capacity Summary'!BC$139:BC$238="X",1,0)*TRANSPOSE('CR Backing (Hide)'!$LV74:$PQ74))</f>
        <v>0</v>
      </c>
      <c r="TP74" cm="1">
        <f t="array" ref="TP74">SUM(IF('Capacity Summary'!BD$139:BD$238="X",1,0)*TRANSPOSE('CR Backing (Hide)'!$LV74:$PQ74))</f>
        <v>0</v>
      </c>
      <c r="TQ74" cm="1">
        <f t="array" ref="TQ74">SUM(IF('Capacity Summary'!BE$139:BE$238="X",1,0)*TRANSPOSE('CR Backing (Hide)'!$LV74:$PQ74))</f>
        <v>0</v>
      </c>
      <c r="TR74" cm="1">
        <f t="array" ref="TR74">SUM(IF('Capacity Summary'!BF$139:BF$238="X",1,0)*TRANSPOSE('CR Backing (Hide)'!$LV74:$PQ74))</f>
        <v>0</v>
      </c>
      <c r="TS74" cm="1">
        <f t="array" ref="TS74">SUM(IF('Capacity Summary'!BG$139:BG$238="X",1,0)*TRANSPOSE('CR Backing (Hide)'!$LV74:$PQ74))</f>
        <v>0</v>
      </c>
    </row>
    <row r="75" spans="8:539" x14ac:dyDescent="0.25">
      <c r="H75" t="str">
        <f>ROW(H72)&amp;". "&amp;'Clinical resources'!B78</f>
        <v xml:space="preserve">72. </v>
      </c>
      <c r="J75" t="str" cm="1">
        <f t="array" ref="J75">IF(SUM(IF('Clinical resources'!F78:J78="X",1,0)*'Clinical resources'!F$4:J$4)&gt;0,"X","")</f>
        <v/>
      </c>
      <c r="K75" t="str" cm="1">
        <f t="array" ref="K75">IF(SUM(IF('Clinical resources'!K78:O78="X",1,0)*'Clinical resources'!K$4:O$4)&gt;0,"X","")</f>
        <v/>
      </c>
      <c r="L75" t="str" cm="1">
        <f t="array" ref="L75">IF(SUM(IF('Clinical resources'!P78:T78="X",1,0)*'Clinical resources'!P$4:T$4)&gt;0,"X","")</f>
        <v/>
      </c>
      <c r="M75" t="str" cm="1">
        <f t="array" ref="M75">IF(SUM(IF('Clinical resources'!U78:Y78="X",1,0)*'Clinical resources'!U$4:Y$4)&gt;0,"X","")</f>
        <v/>
      </c>
      <c r="N75" t="str" cm="1">
        <f t="array" ref="N75">IF(SUM(IF('Clinical resources'!Z78:AD78="X",1,0)*'Clinical resources'!Z$4:AD$4)&gt;0,"X","")</f>
        <v/>
      </c>
      <c r="O75" t="str" cm="1">
        <f t="array" ref="O75">IF(SUM(IF('Clinical resources'!AE78:AI78="X",1,0)*'Clinical resources'!AE$4:AI$4)&gt;0,"X","")</f>
        <v/>
      </c>
      <c r="P75" t="str" cm="1">
        <f t="array" ref="P75">IF(SUM(IF('Clinical resources'!AJ78:AN78="X",1,0)*'Clinical resources'!AJ$4:AN$4)&gt;0,"X","")</f>
        <v/>
      </c>
      <c r="Q75" t="str" cm="1">
        <f t="array" ref="Q75">IF(SUM(IF('Clinical resources'!AO78:AS78="X",1,0)*'Clinical resources'!AO$4:AS$4)&gt;0,"X","")</f>
        <v/>
      </c>
      <c r="R75" t="str" cm="1">
        <f t="array" ref="R75">IF(SUM(IF('Clinical resources'!AT78:AX78="X",1,0)*'Clinical resources'!AT$4:AX$4)&gt;0,"X","")</f>
        <v/>
      </c>
      <c r="S75" t="str" cm="1">
        <f t="array" ref="S75">IF(SUM(IF('Clinical resources'!AY78:BC78="X",1,0)*'Clinical resources'!AY$4:BC$4)&gt;0,"X","")</f>
        <v/>
      </c>
      <c r="T75" t="str" cm="1">
        <f t="array" ref="T75">IF(SUM(IF('Clinical resources'!BD78:BH78="X",1,0)*'Clinical resources'!BD$4:BH$4)&gt;0,"X","")</f>
        <v/>
      </c>
      <c r="U75" t="str" cm="1">
        <f t="array" ref="U75">IF(SUM(IF('Clinical resources'!BI78:BM78="X",1,0)*'Clinical resources'!BI$4:BM$4)&gt;0,"X","")</f>
        <v/>
      </c>
      <c r="V75" t="str" cm="1">
        <f t="array" ref="V75">IF(SUM(IF('Clinical resources'!BN78:BR78="X",1,0)*'Clinical resources'!BN$4:BR$4)&gt;0,"X","")</f>
        <v/>
      </c>
      <c r="W75" t="str" cm="1">
        <f t="array" ref="W75">IF(SUM(IF('Clinical resources'!BS78:BW78="X",1,0)*'Clinical resources'!BS$4:BW$4)&gt;0,"X","")</f>
        <v/>
      </c>
      <c r="X75" t="str" cm="1">
        <f t="array" ref="X75">IF(SUM(IF('Clinical resources'!BX78:CB78="X",1,0)*'Clinical resources'!BX$4:CB$4)&gt;0,"X","")</f>
        <v/>
      </c>
      <c r="AB75">
        <f t="array" ref="AB75">IF($J75:$X75='Capacity Backing (Hide)2'!B$67:B$81,1,0)</f>
        <v>0</v>
      </c>
      <c r="AC75">
        <f t="array" ref="AC75">IF($J75:$X75='Capacity Backing (Hide)2'!C$67:C$81,1,0)</f>
        <v>0</v>
      </c>
      <c r="AD75">
        <f t="array" ref="AD75">IF($J75:$X75='Capacity Backing (Hide)2'!D$67:D$81,1,0)</f>
        <v>0</v>
      </c>
      <c r="AE75">
        <f t="array" ref="AE75">IF($J75:$X75='Capacity Backing (Hide)2'!E$67:E$81,1,0)</f>
        <v>0</v>
      </c>
      <c r="AF75">
        <f t="array" ref="AF75">IF($J75:$X75='Capacity Backing (Hide)2'!F$67:F$81,1,0)</f>
        <v>0</v>
      </c>
      <c r="AG75">
        <f t="array" ref="AG75">IF($J75:$X75='Capacity Backing (Hide)2'!G$67:G$81,1,0)</f>
        <v>0</v>
      </c>
      <c r="AH75">
        <f t="array" ref="AH75">IF($J75:$X75='Capacity Backing (Hide)2'!H$67:H$81,1,0)</f>
        <v>0</v>
      </c>
      <c r="AI75">
        <f t="array" ref="AI75">IF($J75:$X75='Capacity Backing (Hide)2'!I$67:I$81,1,0)</f>
        <v>0</v>
      </c>
      <c r="AJ75">
        <f t="array" ref="AJ75">IF($J75:$X75='Capacity Backing (Hide)2'!J$67:J$81,1,0)</f>
        <v>0</v>
      </c>
      <c r="AK75">
        <f t="array" ref="AK75">IF($J75:$X75='Capacity Backing (Hide)2'!K$67:K$81,1,0)</f>
        <v>0</v>
      </c>
      <c r="AL75">
        <f t="array" ref="AL75">IF($J75:$X75='Capacity Backing (Hide)2'!L$67:L$81,1,0)</f>
        <v>0</v>
      </c>
      <c r="AM75">
        <f t="array" ref="AM75">IF($J75:$X75='Capacity Backing (Hide)2'!M$67:M$81,1,0)</f>
        <v>0</v>
      </c>
      <c r="AN75">
        <f t="array" ref="AN75">IF($J75:$X75='Capacity Backing (Hide)2'!N$67:N$81,1,0)</f>
        <v>0</v>
      </c>
      <c r="AO75">
        <f t="array" ref="AO75">IF($J75:$X75='Capacity Backing (Hide)2'!O$67:O$81,1,0)</f>
        <v>0</v>
      </c>
      <c r="AP75">
        <f t="array" ref="AP75">IF($J75:$X75='Capacity Backing (Hide)2'!P$67:P$81,1,0)</f>
        <v>0</v>
      </c>
      <c r="AQ75">
        <f t="array" ref="AQ75">IF($J75:$X75='Capacity Backing (Hide)2'!Q$67:Q$81,1,0)</f>
        <v>0</v>
      </c>
      <c r="AR75">
        <f t="array" ref="AR75">IF($J75:$X75='Capacity Backing (Hide)2'!R$67:R$81,1,0)</f>
        <v>0</v>
      </c>
      <c r="AS75">
        <f t="array" ref="AS75">IF($J75:$X75='Capacity Backing (Hide)2'!S$67:S$81,1,0)</f>
        <v>0</v>
      </c>
      <c r="AT75">
        <f t="array" ref="AT75">IF($J75:$X75='Capacity Backing (Hide)2'!T$67:T$81,1,0)</f>
        <v>0</v>
      </c>
      <c r="AU75">
        <f t="array" ref="AU75">IF($J75:$X75='Capacity Backing (Hide)2'!U$67:U$81,1,0)</f>
        <v>0</v>
      </c>
      <c r="AV75">
        <f t="array" ref="AV75">IF($J75:$X75='Capacity Backing (Hide)2'!V$67:V$81,1,0)</f>
        <v>0</v>
      </c>
      <c r="AW75">
        <f t="array" ref="AW75">IF($J75:$X75='Capacity Backing (Hide)2'!W$67:W$81,1,0)</f>
        <v>0</v>
      </c>
      <c r="AX75">
        <f t="array" ref="AX75">IF($J75:$X75='Capacity Backing (Hide)2'!X$67:X$81,1,0)</f>
        <v>0</v>
      </c>
      <c r="AY75">
        <f t="array" ref="AY75">IF($J75:$X75='Capacity Backing (Hide)2'!Y$67:Y$81,1,0)</f>
        <v>0</v>
      </c>
      <c r="AZ75">
        <f t="array" ref="AZ75">IF($J75:$X75='Capacity Backing (Hide)2'!Z$67:Z$81,1,0)</f>
        <v>0</v>
      </c>
      <c r="BA75">
        <f t="array" ref="BA75">IF($J75:$X75='Capacity Backing (Hide)2'!AA$67:AA$81,1,0)</f>
        <v>0</v>
      </c>
      <c r="BB75">
        <f t="array" ref="BB75">IF($J75:$X75='Capacity Backing (Hide)2'!AB$67:AB$81,1,0)</f>
        <v>0</v>
      </c>
      <c r="BC75">
        <f t="array" ref="BC75">IF($J75:$X75='Capacity Backing (Hide)2'!AC$67:AC$81,1,0)</f>
        <v>0</v>
      </c>
      <c r="BD75">
        <f t="array" ref="BD75">IF($J75:$X75='Capacity Backing (Hide)2'!AD$67:AD$81,1,0)</f>
        <v>0</v>
      </c>
      <c r="BE75">
        <f t="array" ref="BE75">IF($J75:$X75='Capacity Backing (Hide)2'!AE$67:AE$81,1,0)</f>
        <v>0</v>
      </c>
      <c r="BF75">
        <f t="array" ref="BF75">IF($J75:$X75='Capacity Backing (Hide)2'!AF$67:AF$81,1,0)</f>
        <v>0</v>
      </c>
      <c r="BG75">
        <f t="array" ref="BG75">IF($J75:$X75='Capacity Backing (Hide)2'!AG$67:AG$81,1,0)</f>
        <v>0</v>
      </c>
      <c r="BH75">
        <f t="array" ref="BH75">IF($J75:$X75='Capacity Backing (Hide)2'!AH$67:AH$81,1,0)</f>
        <v>0</v>
      </c>
      <c r="BI75">
        <f t="array" ref="BI75">IF($J75:$X75='Capacity Backing (Hide)2'!AI$67:AI$81,1,0)</f>
        <v>0</v>
      </c>
      <c r="BJ75">
        <f t="array" ref="BJ75">IF($J75:$X75='Capacity Backing (Hide)2'!AJ$67:AJ$81,1,0)</f>
        <v>0</v>
      </c>
      <c r="BK75">
        <f t="array" ref="BK75">IF($J75:$X75='Capacity Backing (Hide)2'!AK$67:AK$81,1,0)</f>
        <v>0</v>
      </c>
      <c r="BL75">
        <f t="array" ref="BL75">IF($J75:$X75='Capacity Backing (Hide)2'!AL$67:AL$81,1,0)</f>
        <v>0</v>
      </c>
      <c r="BM75">
        <f t="array" ref="BM75">IF($J75:$X75='Capacity Backing (Hide)2'!AM$67:AM$81,1,0)</f>
        <v>0</v>
      </c>
      <c r="BN75">
        <f t="array" ref="BN75">IF($J75:$X75='Capacity Backing (Hide)2'!AN$67:AN$81,1,0)</f>
        <v>0</v>
      </c>
      <c r="BO75">
        <f t="array" ref="BO75">IF($J75:$X75='Capacity Backing (Hide)2'!AO$67:AO$81,1,0)</f>
        <v>0</v>
      </c>
      <c r="BP75">
        <f t="array" ref="BP75">IF($J75:$X75='Capacity Backing (Hide)2'!AP$67:AP$81,1,0)</f>
        <v>0</v>
      </c>
      <c r="BQ75">
        <f t="array" ref="BQ75">IF($J75:$X75='Capacity Backing (Hide)2'!AQ$67:AQ$81,1,0)</f>
        <v>0</v>
      </c>
      <c r="BR75">
        <f t="array" ref="BR75">IF($J75:$X75='Capacity Backing (Hide)2'!AR$67:AR$81,1,0)</f>
        <v>0</v>
      </c>
      <c r="BS75">
        <f t="array" ref="BS75">IF($J75:$X75='Capacity Backing (Hide)2'!AS$67:AS$81,1,0)</f>
        <v>0</v>
      </c>
      <c r="BT75">
        <f t="array" ref="BT75">IF($J75:$X75='Capacity Backing (Hide)2'!AT$67:AT$81,1,0)</f>
        <v>0</v>
      </c>
      <c r="BU75">
        <f t="array" ref="BU75">IF($J75:$X75='Capacity Backing (Hide)2'!AU$67:AU$81,1,0)</f>
        <v>0</v>
      </c>
      <c r="BV75">
        <f t="array" ref="BV75">IF($J75:$X75='Capacity Backing (Hide)2'!AV$67:AV$81,1,0)</f>
        <v>0</v>
      </c>
      <c r="BW75">
        <f t="array" ref="BW75">IF($J75:$X75='Capacity Backing (Hide)2'!AW$67:AW$81,1,0)</f>
        <v>0</v>
      </c>
      <c r="BX75">
        <f t="array" ref="BX75">IF($J75:$X75='Capacity Backing (Hide)2'!AX$67:AX$81,1,0)</f>
        <v>0</v>
      </c>
      <c r="BY75">
        <f t="array" ref="BY75">IF($J75:$X75='Capacity Backing (Hide)2'!AY$67:AY$81,1,0)</f>
        <v>0</v>
      </c>
      <c r="BZ75">
        <f t="array" ref="BZ75">IF($J75:$X75='Capacity Backing (Hide)2'!AZ$67:AZ$81,1,0)</f>
        <v>0</v>
      </c>
      <c r="CA75">
        <f t="array" ref="CA75">IF($J75:$X75='Capacity Backing (Hide)2'!BA$67:BA$81,1,0)</f>
        <v>0</v>
      </c>
      <c r="CB75">
        <f t="array" ref="CB75">IF($J75:$X75='Capacity Backing (Hide)2'!BB$67:BB$81,1,0)</f>
        <v>0</v>
      </c>
      <c r="CC75">
        <f t="array" ref="CC75">IF($J75:$X75='Capacity Backing (Hide)2'!BC$67:BC$81,1,0)</f>
        <v>0</v>
      </c>
      <c r="CD75">
        <f t="array" ref="CD75">IF($J75:$X75='Capacity Backing (Hide)2'!BD$67:BD$81,1,0)</f>
        <v>0</v>
      </c>
      <c r="CE75">
        <f t="array" ref="CE75">IF($J75:$X75='Capacity Backing (Hide)2'!BE$67:BE$81,1,0)</f>
        <v>0</v>
      </c>
      <c r="CF75">
        <f t="array" ref="CF75">IF($J75:$X75='Capacity Backing (Hide)2'!BF$67:BF$81,1,0)</f>
        <v>0</v>
      </c>
      <c r="CG75">
        <f t="array" ref="CG75">IF($J75:$X75='Capacity Backing (Hide)2'!BG$67:BG$81,1,0)</f>
        <v>0</v>
      </c>
      <c r="CH75">
        <f t="array" ref="CH75">IF($J75:$X75='Capacity Backing (Hide)2'!BH$67:BH$81,1,0)</f>
        <v>0</v>
      </c>
      <c r="CI75">
        <f t="array" ref="CI75">IF($J75:$X75='Capacity Backing (Hide)2'!BI$67:BI$81,1,0)</f>
        <v>0</v>
      </c>
      <c r="CJ75">
        <f t="array" ref="CJ75">IF($J75:$X75='Capacity Backing (Hide)2'!BJ$67:BJ$81,1,0)</f>
        <v>0</v>
      </c>
      <c r="CK75">
        <f t="array" ref="CK75">IF($J75:$X75='Capacity Backing (Hide)2'!BK$67:BK$81,1,0)</f>
        <v>0</v>
      </c>
      <c r="CL75">
        <f t="array" ref="CL75">IF($J75:$X75='Capacity Backing (Hide)2'!BL$67:BL$81,1,0)</f>
        <v>0</v>
      </c>
      <c r="CM75">
        <f t="array" ref="CM75">IF($J75:$X75='Capacity Backing (Hide)2'!BM$67:BM$81,1,0)</f>
        <v>0</v>
      </c>
      <c r="CN75">
        <f t="array" ref="CN75">IF($J75:$X75='Capacity Backing (Hide)2'!BN$67:BN$81,1,0)</f>
        <v>0</v>
      </c>
      <c r="CO75">
        <f t="array" ref="CO75">IF($J75:$X75='Capacity Backing (Hide)2'!BO$67:BO$81,1,0)</f>
        <v>0</v>
      </c>
      <c r="CP75">
        <f t="array" ref="CP75">IF($J75:$X75='Capacity Backing (Hide)2'!BP$67:BP$81,1,0)</f>
        <v>0</v>
      </c>
      <c r="CQ75">
        <f t="array" ref="CQ75">IF($J75:$X75='Capacity Backing (Hide)2'!BQ$67:BQ$81,1,0)</f>
        <v>0</v>
      </c>
      <c r="CR75">
        <f t="array" ref="CR75">IF($J75:$X75='Capacity Backing (Hide)2'!BR$67:BR$81,1,0)</f>
        <v>0</v>
      </c>
      <c r="CS75">
        <f t="array" ref="CS75">IF($J75:$X75='Capacity Backing (Hide)2'!BS$67:BS$81,1,0)</f>
        <v>0</v>
      </c>
      <c r="CT75">
        <f t="array" ref="CT75">IF($J75:$X75='Capacity Backing (Hide)2'!BT$67:BT$81,1,0)</f>
        <v>0</v>
      </c>
      <c r="CU75">
        <f t="array" ref="CU75">IF($J75:$X75='Capacity Backing (Hide)2'!BU$67:BU$81,1,0)</f>
        <v>0</v>
      </c>
      <c r="CV75">
        <f t="array" ref="CV75">IF($J75:$X75='Capacity Backing (Hide)2'!BV$67:BV$81,1,0)</f>
        <v>0</v>
      </c>
      <c r="CW75">
        <f t="array" ref="CW75">IF($J75:$X75='Capacity Backing (Hide)2'!BW$67:BW$81,1,0)</f>
        <v>0</v>
      </c>
      <c r="CX75">
        <f t="array" ref="CX75">IF($J75:$X75='Capacity Backing (Hide)2'!BX$67:BX$81,1,0)</f>
        <v>0</v>
      </c>
      <c r="CY75">
        <f t="array" ref="CY75">IF($J75:$X75='Capacity Backing (Hide)2'!BY$67:BY$81,1,0)</f>
        <v>0</v>
      </c>
      <c r="CZ75">
        <f t="array" ref="CZ75">IF($J75:$X75='Capacity Backing (Hide)2'!BZ$67:BZ$81,1,0)</f>
        <v>0</v>
      </c>
      <c r="DA75">
        <f t="array" ref="DA75">IF($J75:$X75='Capacity Backing (Hide)2'!CA$67:CA$81,1,0)</f>
        <v>0</v>
      </c>
      <c r="DB75">
        <f t="array" ref="DB75">IF($J75:$X75='Capacity Backing (Hide)2'!CB$67:CB$81,1,0)</f>
        <v>0</v>
      </c>
      <c r="DC75">
        <f t="array" ref="DC75">IF($J75:$X75='Capacity Backing (Hide)2'!CC$67:CC$81,1,0)</f>
        <v>0</v>
      </c>
      <c r="DD75">
        <f t="array" ref="DD75">IF($J75:$X75='Capacity Backing (Hide)2'!CD$67:CD$81,1,0)</f>
        <v>0</v>
      </c>
      <c r="DE75">
        <f t="array" ref="DE75">IF($J75:$X75='Capacity Backing (Hide)2'!CE$67:CE$81,1,0)</f>
        <v>0</v>
      </c>
      <c r="DF75">
        <f t="array" ref="DF75">IF($J75:$X75='Capacity Backing (Hide)2'!CF$67:CF$81,1,0)</f>
        <v>0</v>
      </c>
      <c r="DG75">
        <f t="array" ref="DG75">IF($J75:$X75='Capacity Backing (Hide)2'!CG$67:CG$81,1,0)</f>
        <v>0</v>
      </c>
      <c r="DH75">
        <f t="array" ref="DH75">IF($J75:$X75='Capacity Backing (Hide)2'!CH$67:CH$81,1,0)</f>
        <v>0</v>
      </c>
      <c r="DI75">
        <f t="array" ref="DI75">IF($J75:$X75='Capacity Backing (Hide)2'!CI$67:CI$81,1,0)</f>
        <v>0</v>
      </c>
      <c r="DJ75">
        <f t="array" ref="DJ75">IF($J75:$X75='Capacity Backing (Hide)2'!CJ$67:CJ$81,1,0)</f>
        <v>0</v>
      </c>
      <c r="DK75">
        <f t="array" ref="DK75">IF($J75:$X75='Capacity Backing (Hide)2'!CK$67:CK$81,1,0)</f>
        <v>0</v>
      </c>
      <c r="DL75">
        <f t="array" ref="DL75">IF($J75:$X75='Capacity Backing (Hide)2'!CL$67:CL$81,1,0)</f>
        <v>0</v>
      </c>
      <c r="DM75">
        <f t="array" ref="DM75">IF($J75:$X75='Capacity Backing (Hide)2'!CM$67:CM$81,1,0)</f>
        <v>0</v>
      </c>
      <c r="DN75">
        <f t="array" ref="DN75">IF($J75:$X75='Capacity Backing (Hide)2'!CN$67:CN$81,1,0)</f>
        <v>0</v>
      </c>
      <c r="DO75">
        <f t="array" ref="DO75">IF($J75:$X75='Capacity Backing (Hide)2'!CO$67:CO$81,1,0)</f>
        <v>0</v>
      </c>
      <c r="DP75">
        <f t="array" ref="DP75">IF($J75:$X75='Capacity Backing (Hide)2'!CP$67:CP$81,1,0)</f>
        <v>0</v>
      </c>
      <c r="DQ75">
        <f t="array" ref="DQ75">IF($J75:$X75='Capacity Backing (Hide)2'!CQ$67:CQ$81,1,0)</f>
        <v>0</v>
      </c>
      <c r="DR75">
        <f t="array" ref="DR75">IF($J75:$X75='Capacity Backing (Hide)2'!CR$67:CR$81,1,0)</f>
        <v>0</v>
      </c>
      <c r="DS75">
        <f t="array" ref="DS75">IF($J75:$X75='Capacity Backing (Hide)2'!CS$67:CS$81,1,0)</f>
        <v>0</v>
      </c>
      <c r="DT75">
        <f t="array" ref="DT75">IF($J75:$X75='Capacity Backing (Hide)2'!CT$67:CT$81,1,0)</f>
        <v>0</v>
      </c>
      <c r="DU75">
        <f t="array" ref="DU75">IF($J75:$X75='Capacity Backing (Hide)2'!CU$67:CU$81,1,0)</f>
        <v>0</v>
      </c>
      <c r="DV75">
        <f t="array" ref="DV75">IF($J75:$X75='Capacity Backing (Hide)2'!CV$67:CV$81,1,0)</f>
        <v>0</v>
      </c>
      <c r="DW75">
        <f t="array" ref="DW75">IF($J75:$X75='Capacity Backing (Hide)2'!CW$67:CW$81,1,0)</f>
        <v>0</v>
      </c>
      <c r="DZ75">
        <f t="array" ref="DZ75">IF($J75:$X75='Capacity Backing (Hide)2'!B$203:CZ$217,1,0)</f>
        <v>0</v>
      </c>
      <c r="EA75">
        <f t="array" ref="EA75">IF($J75:$X75='Capacity Backing (Hide)2'!C$203:DA$217,1,0)</f>
        <v>0</v>
      </c>
      <c r="EB75">
        <f t="array" ref="EB75">IF($J75:$X75='Capacity Backing (Hide)2'!D$203:DB$217,1,0)</f>
        <v>0</v>
      </c>
      <c r="EC75">
        <f t="array" ref="EC75">IF($J75:$X75='Capacity Backing (Hide)2'!E$203:DC$217,1,0)</f>
        <v>0</v>
      </c>
      <c r="ED75">
        <f t="array" ref="ED75">IF($J75:$X75='Capacity Backing (Hide)2'!F$203:DD$217,1,0)</f>
        <v>0</v>
      </c>
      <c r="EE75">
        <f t="array" ref="EE75">IF($J75:$X75='Capacity Backing (Hide)2'!G$203:DE$217,1,0)</f>
        <v>0</v>
      </c>
      <c r="EF75">
        <f t="array" ref="EF75">IF($J75:$X75='Capacity Backing (Hide)2'!H$203:DF$217,1,0)</f>
        <v>0</v>
      </c>
      <c r="EG75">
        <f t="array" ref="EG75">IF($J75:$X75='Capacity Backing (Hide)2'!I$203:DG$217,1,0)</f>
        <v>0</v>
      </c>
      <c r="EH75">
        <f t="array" ref="EH75">IF($J75:$X75='Capacity Backing (Hide)2'!J$203:DH$217,1,0)</f>
        <v>0</v>
      </c>
      <c r="EI75">
        <f t="array" ref="EI75">IF($J75:$X75='Capacity Backing (Hide)2'!K$203:DI$217,1,0)</f>
        <v>0</v>
      </c>
      <c r="EJ75">
        <f t="array" ref="EJ75">IF($J75:$X75='Capacity Backing (Hide)2'!L$203:DJ$217,1,0)</f>
        <v>0</v>
      </c>
      <c r="EK75">
        <f t="array" ref="EK75">IF($J75:$X75='Capacity Backing (Hide)2'!M$203:DK$217,1,0)</f>
        <v>0</v>
      </c>
      <c r="EL75">
        <f t="array" ref="EL75">IF($J75:$X75='Capacity Backing (Hide)2'!N$203:DL$217,1,0)</f>
        <v>0</v>
      </c>
      <c r="EM75">
        <f t="array" ref="EM75">IF($J75:$X75='Capacity Backing (Hide)2'!O$203:DM$217,1,0)</f>
        <v>0</v>
      </c>
      <c r="EN75">
        <f t="array" ref="EN75">IF($J75:$X75='Capacity Backing (Hide)2'!P$203:DN$217,1,0)</f>
        <v>0</v>
      </c>
      <c r="EO75">
        <f t="array" ref="EO75">IF($J75:$X75='Capacity Backing (Hide)2'!Q$203:DO$217,1,0)</f>
        <v>0</v>
      </c>
      <c r="EP75">
        <f t="array" ref="EP75">IF($J75:$X75='Capacity Backing (Hide)2'!R$203:DP$217,1,0)</f>
        <v>0</v>
      </c>
      <c r="EQ75">
        <f t="array" ref="EQ75">IF($J75:$X75='Capacity Backing (Hide)2'!S$203:DQ$217,1,0)</f>
        <v>0</v>
      </c>
      <c r="ER75">
        <f t="array" ref="ER75">IF($J75:$X75='Capacity Backing (Hide)2'!T$203:DR$217,1,0)</f>
        <v>0</v>
      </c>
      <c r="ES75">
        <f t="array" ref="ES75">IF($J75:$X75='Capacity Backing (Hide)2'!U$203:DS$217,1,0)</f>
        <v>0</v>
      </c>
      <c r="ET75">
        <f t="array" ref="ET75">IF($J75:$X75='Capacity Backing (Hide)2'!V$203:DT$217,1,0)</f>
        <v>0</v>
      </c>
      <c r="EU75">
        <f t="array" ref="EU75">IF($J75:$X75='Capacity Backing (Hide)2'!W$203:DU$217,1,0)</f>
        <v>0</v>
      </c>
      <c r="EV75">
        <f t="array" ref="EV75">IF($J75:$X75='Capacity Backing (Hide)2'!X$203:DV$217,1,0)</f>
        <v>0</v>
      </c>
      <c r="EW75">
        <f t="array" ref="EW75">IF($J75:$X75='Capacity Backing (Hide)2'!Y$203:DW$217,1,0)</f>
        <v>0</v>
      </c>
      <c r="EX75">
        <f t="array" ref="EX75">IF($J75:$X75='Capacity Backing (Hide)2'!Z$203:DX$217,1,0)</f>
        <v>0</v>
      </c>
      <c r="EY75">
        <f t="array" ref="EY75">IF($J75:$X75='Capacity Backing (Hide)2'!AA$203:DY$217,1,0)</f>
        <v>0</v>
      </c>
      <c r="EZ75">
        <f t="array" ref="EZ75">IF($J75:$X75='Capacity Backing (Hide)2'!AB$203:DZ$217,1,0)</f>
        <v>0</v>
      </c>
      <c r="FA75">
        <f t="array" ref="FA75">IF($J75:$X75='Capacity Backing (Hide)2'!AC$203:EA$217,1,0)</f>
        <v>0</v>
      </c>
      <c r="FB75">
        <f t="array" ref="FB75">IF($J75:$X75='Capacity Backing (Hide)2'!AD$203:EB$217,1,0)</f>
        <v>0</v>
      </c>
      <c r="FC75">
        <f t="array" ref="FC75">IF($J75:$X75='Capacity Backing (Hide)2'!AE$203:EC$217,1,0)</f>
        <v>0</v>
      </c>
      <c r="FD75">
        <f t="array" ref="FD75">IF($J75:$X75='Capacity Backing (Hide)2'!AF$203:ED$217,1,0)</f>
        <v>0</v>
      </c>
      <c r="FE75">
        <f t="array" ref="FE75">IF($J75:$X75='Capacity Backing (Hide)2'!AG$203:EE$217,1,0)</f>
        <v>0</v>
      </c>
      <c r="FF75">
        <f t="array" ref="FF75">IF($J75:$X75='Capacity Backing (Hide)2'!AH$203:EF$217,1,0)</f>
        <v>0</v>
      </c>
      <c r="FG75">
        <f t="array" ref="FG75">IF($J75:$X75='Capacity Backing (Hide)2'!AI$203:EG$217,1,0)</f>
        <v>0</v>
      </c>
      <c r="FH75">
        <f t="array" ref="FH75">IF($J75:$X75='Capacity Backing (Hide)2'!AJ$203:EH$217,1,0)</f>
        <v>0</v>
      </c>
      <c r="FI75">
        <f t="array" ref="FI75">IF($J75:$X75='Capacity Backing (Hide)2'!AK$203:EI$217,1,0)</f>
        <v>0</v>
      </c>
      <c r="FJ75">
        <f t="array" ref="FJ75">IF($J75:$X75='Capacity Backing (Hide)2'!AL$203:EJ$217,1,0)</f>
        <v>0</v>
      </c>
      <c r="FK75">
        <f t="array" ref="FK75">IF($J75:$X75='Capacity Backing (Hide)2'!AM$203:EK$217,1,0)</f>
        <v>0</v>
      </c>
      <c r="FL75">
        <f t="array" ref="FL75">IF($J75:$X75='Capacity Backing (Hide)2'!AN$203:EL$217,1,0)</f>
        <v>0</v>
      </c>
      <c r="FM75">
        <f t="array" ref="FM75">IF($J75:$X75='Capacity Backing (Hide)2'!AO$203:EM$217,1,0)</f>
        <v>0</v>
      </c>
      <c r="FN75">
        <f t="array" ref="FN75">IF($J75:$X75='Capacity Backing (Hide)2'!AP$203:EN$217,1,0)</f>
        <v>0</v>
      </c>
      <c r="FO75">
        <f t="array" ref="FO75">IF($J75:$X75='Capacity Backing (Hide)2'!AQ$203:EO$217,1,0)</f>
        <v>0</v>
      </c>
      <c r="FP75">
        <f t="array" ref="FP75">IF($J75:$X75='Capacity Backing (Hide)2'!AR$203:EP$217,1,0)</f>
        <v>0</v>
      </c>
      <c r="FQ75">
        <f t="array" ref="FQ75">IF($J75:$X75='Capacity Backing (Hide)2'!AS$203:EQ$217,1,0)</f>
        <v>0</v>
      </c>
      <c r="FR75">
        <f t="array" ref="FR75">IF($J75:$X75='Capacity Backing (Hide)2'!AT$203:ER$217,1,0)</f>
        <v>0</v>
      </c>
      <c r="FS75">
        <f t="array" ref="FS75">IF($J75:$X75='Capacity Backing (Hide)2'!AU$203:ES$217,1,0)</f>
        <v>0</v>
      </c>
      <c r="FT75">
        <f t="array" ref="FT75">IF($J75:$X75='Capacity Backing (Hide)2'!AV$203:ET$217,1,0)</f>
        <v>0</v>
      </c>
      <c r="FU75">
        <f t="array" ref="FU75">IF($J75:$X75='Capacity Backing (Hide)2'!AW$203:EU$217,1,0)</f>
        <v>0</v>
      </c>
      <c r="FV75">
        <f t="array" ref="FV75">IF($J75:$X75='Capacity Backing (Hide)2'!AX$203:EV$217,1,0)</f>
        <v>0</v>
      </c>
      <c r="FW75">
        <f t="array" ref="FW75">IF($J75:$X75='Capacity Backing (Hide)2'!AY$203:EW$217,1,0)</f>
        <v>0</v>
      </c>
      <c r="FX75">
        <f t="array" ref="FX75">IF($J75:$X75='Capacity Backing (Hide)2'!AZ$203:EX$217,1,0)</f>
        <v>0</v>
      </c>
      <c r="FY75">
        <f t="array" ref="FY75">IF($J75:$X75='Capacity Backing (Hide)2'!BA$203:EY$217,1,0)</f>
        <v>0</v>
      </c>
      <c r="FZ75">
        <f t="array" ref="FZ75">IF($J75:$X75='Capacity Backing (Hide)2'!BB$203:EZ$217,1,0)</f>
        <v>0</v>
      </c>
      <c r="GA75">
        <f t="array" ref="GA75">IF($J75:$X75='Capacity Backing (Hide)2'!BC$203:FA$217,1,0)</f>
        <v>0</v>
      </c>
      <c r="GB75">
        <f t="array" ref="GB75">IF($J75:$X75='Capacity Backing (Hide)2'!BD$203:FB$217,1,0)</f>
        <v>0</v>
      </c>
      <c r="GC75">
        <f t="array" ref="GC75">IF($J75:$X75='Capacity Backing (Hide)2'!BE$203:FC$217,1,0)</f>
        <v>0</v>
      </c>
      <c r="GD75">
        <f t="array" ref="GD75">IF($J75:$X75='Capacity Backing (Hide)2'!BF$203:FD$217,1,0)</f>
        <v>0</v>
      </c>
      <c r="GE75">
        <f t="array" ref="GE75">IF($J75:$X75='Capacity Backing (Hide)2'!BG$203:FE$217,1,0)</f>
        <v>0</v>
      </c>
      <c r="GF75">
        <f t="array" ref="GF75">IF($J75:$X75='Capacity Backing (Hide)2'!BH$203:FF$217,1,0)</f>
        <v>0</v>
      </c>
      <c r="GG75">
        <f t="array" ref="GG75">IF($J75:$X75='Capacity Backing (Hide)2'!BI$203:FG$217,1,0)</f>
        <v>0</v>
      </c>
      <c r="GH75">
        <f t="array" ref="GH75">IF($J75:$X75='Capacity Backing (Hide)2'!BJ$203:FH$217,1,0)</f>
        <v>0</v>
      </c>
      <c r="GI75">
        <f t="array" ref="GI75">IF($J75:$X75='Capacity Backing (Hide)2'!BK$203:FI$217,1,0)</f>
        <v>0</v>
      </c>
      <c r="GJ75">
        <f t="array" ref="GJ75">IF($J75:$X75='Capacity Backing (Hide)2'!BL$203:FJ$217,1,0)</f>
        <v>0</v>
      </c>
      <c r="GK75">
        <f t="array" ref="GK75">IF($J75:$X75='Capacity Backing (Hide)2'!BM$203:FK$217,1,0)</f>
        <v>0</v>
      </c>
      <c r="GL75">
        <f t="array" ref="GL75">IF($J75:$X75='Capacity Backing (Hide)2'!BN$203:FL$217,1,0)</f>
        <v>0</v>
      </c>
      <c r="GM75">
        <f t="array" ref="GM75">IF($J75:$X75='Capacity Backing (Hide)2'!BO$203:FM$217,1,0)</f>
        <v>0</v>
      </c>
      <c r="GN75">
        <f t="array" ref="GN75">IF($J75:$X75='Capacity Backing (Hide)2'!BP$203:FN$217,1,0)</f>
        <v>0</v>
      </c>
      <c r="GO75">
        <f t="array" ref="GO75">IF($J75:$X75='Capacity Backing (Hide)2'!BQ$203:FO$217,1,0)</f>
        <v>0</v>
      </c>
      <c r="GP75">
        <f t="array" ref="GP75">IF($J75:$X75='Capacity Backing (Hide)2'!BR$203:FP$217,1,0)</f>
        <v>0</v>
      </c>
      <c r="GQ75">
        <f t="array" ref="GQ75">IF($J75:$X75='Capacity Backing (Hide)2'!BS$203:FQ$217,1,0)</f>
        <v>0</v>
      </c>
      <c r="GR75">
        <f t="array" ref="GR75">IF($J75:$X75='Capacity Backing (Hide)2'!BT$203:FR$217,1,0)</f>
        <v>0</v>
      </c>
      <c r="GS75">
        <f t="array" ref="GS75">IF($J75:$X75='Capacity Backing (Hide)2'!BU$203:FS$217,1,0)</f>
        <v>0</v>
      </c>
      <c r="GT75">
        <f t="array" ref="GT75">IF($J75:$X75='Capacity Backing (Hide)2'!BV$203:FT$217,1,0)</f>
        <v>0</v>
      </c>
      <c r="GU75">
        <f t="array" ref="GU75">IF($J75:$X75='Capacity Backing (Hide)2'!BW$203:FU$217,1,0)</f>
        <v>0</v>
      </c>
      <c r="GV75">
        <f t="array" ref="GV75">IF($J75:$X75='Capacity Backing (Hide)2'!BX$203:FV$217,1,0)</f>
        <v>0</v>
      </c>
      <c r="GW75">
        <f t="array" ref="GW75">IF($J75:$X75='Capacity Backing (Hide)2'!BY$203:FW$217,1,0)</f>
        <v>0</v>
      </c>
      <c r="GX75">
        <f t="array" ref="GX75">IF($J75:$X75='Capacity Backing (Hide)2'!BZ$203:FX$217,1,0)</f>
        <v>0</v>
      </c>
      <c r="GY75">
        <f t="array" ref="GY75">IF($J75:$X75='Capacity Backing (Hide)2'!CA$203:FY$217,1,0)</f>
        <v>0</v>
      </c>
      <c r="GZ75">
        <f t="array" ref="GZ75">IF($J75:$X75='Capacity Backing (Hide)2'!CB$203:FZ$217,1,0)</f>
        <v>0</v>
      </c>
      <c r="HA75">
        <f t="array" ref="HA75">IF($J75:$X75='Capacity Backing (Hide)2'!CC$203:GA$217,1,0)</f>
        <v>0</v>
      </c>
      <c r="HB75">
        <f t="array" ref="HB75">IF($J75:$X75='Capacity Backing (Hide)2'!CD$203:GB$217,1,0)</f>
        <v>0</v>
      </c>
      <c r="HC75">
        <f t="array" ref="HC75">IF($J75:$X75='Capacity Backing (Hide)2'!CE$203:GC$217,1,0)</f>
        <v>0</v>
      </c>
      <c r="HD75">
        <f t="array" ref="HD75">IF($J75:$X75='Capacity Backing (Hide)2'!CF$203:GD$217,1,0)</f>
        <v>0</v>
      </c>
      <c r="HE75">
        <f t="array" ref="HE75">IF($J75:$X75='Capacity Backing (Hide)2'!CG$203:GE$217,1,0)</f>
        <v>0</v>
      </c>
      <c r="HF75">
        <f t="array" ref="HF75">IF($J75:$X75='Capacity Backing (Hide)2'!CH$203:GF$217,1,0)</f>
        <v>0</v>
      </c>
      <c r="HG75">
        <f t="array" ref="HG75">IF($J75:$X75='Capacity Backing (Hide)2'!CI$203:GG$217,1,0)</f>
        <v>0</v>
      </c>
      <c r="HH75">
        <f t="array" ref="HH75">IF($J75:$X75='Capacity Backing (Hide)2'!CJ$203:GH$217,1,0)</f>
        <v>0</v>
      </c>
      <c r="HI75">
        <f t="array" ref="HI75">IF($J75:$X75='Capacity Backing (Hide)2'!CK$203:GI$217,1,0)</f>
        <v>0</v>
      </c>
      <c r="HJ75">
        <f t="array" ref="HJ75">IF($J75:$X75='Capacity Backing (Hide)2'!CL$203:GJ$217,1,0)</f>
        <v>0</v>
      </c>
      <c r="HK75">
        <f t="array" ref="HK75">IF($J75:$X75='Capacity Backing (Hide)2'!CM$203:GK$217,1,0)</f>
        <v>0</v>
      </c>
      <c r="HL75">
        <f t="array" ref="HL75">IF($J75:$X75='Capacity Backing (Hide)2'!CN$203:GL$217,1,0)</f>
        <v>0</v>
      </c>
      <c r="HM75">
        <f t="array" ref="HM75">IF($J75:$X75='Capacity Backing (Hide)2'!CO$203:GM$217,1,0)</f>
        <v>0</v>
      </c>
      <c r="HN75">
        <f t="array" ref="HN75">IF($J75:$X75='Capacity Backing (Hide)2'!CP$203:GN$217,1,0)</f>
        <v>0</v>
      </c>
      <c r="HO75">
        <f t="array" ref="HO75">IF($J75:$X75='Capacity Backing (Hide)2'!CQ$203:GO$217,1,0)</f>
        <v>0</v>
      </c>
      <c r="HP75">
        <f t="array" ref="HP75">IF($J75:$X75='Capacity Backing (Hide)2'!CR$203:GP$217,1,0)</f>
        <v>0</v>
      </c>
      <c r="HQ75">
        <f t="array" ref="HQ75">IF($J75:$X75='Capacity Backing (Hide)2'!CS$203:GQ$217,1,0)</f>
        <v>0</v>
      </c>
      <c r="HR75">
        <f t="array" ref="HR75">IF($J75:$X75='Capacity Backing (Hide)2'!CT$203:GR$217,1,0)</f>
        <v>0</v>
      </c>
      <c r="HS75">
        <f t="array" ref="HS75">IF($J75:$X75='Capacity Backing (Hide)2'!CU$203:GS$217,1,0)</f>
        <v>0</v>
      </c>
      <c r="HT75">
        <f t="array" ref="HT75">IF($J75:$X75='Capacity Backing (Hide)2'!CV$203:GT$217,1,0)</f>
        <v>0</v>
      </c>
      <c r="HU75">
        <f t="array" ref="HU75">IF($J75:$X75='Capacity Backing (Hide)2'!CW$203:GU$217,1,0)</f>
        <v>0</v>
      </c>
      <c r="HX75" s="224">
        <f>'Capacity Backing (Hide)2'!B$3*(AB75/MAX(1,SUMIFS('Treatment Backing (Hide)'!$B$110:$B$124,'Capacity Backing (Hide)2'!B$67:B$81,"X")))</f>
        <v>0</v>
      </c>
      <c r="HY75" s="224">
        <f>'Capacity Backing (Hide)2'!C$3*(AC75/MAX(1,SUMIFS('Treatment Backing (Hide)'!$B$110:$B$124,'Capacity Backing (Hide)2'!C$67:C$81,"X")))</f>
        <v>0</v>
      </c>
      <c r="HZ75" s="224">
        <f>'Capacity Backing (Hide)2'!D$3*(AD75/MAX(1,SUMIFS('Treatment Backing (Hide)'!$B$110:$B$124,'Capacity Backing (Hide)2'!D$67:D$81,"X")))</f>
        <v>0</v>
      </c>
      <c r="IA75" s="224">
        <f>'Capacity Backing (Hide)2'!E$3*(AE75/MAX(1,SUMIFS('Treatment Backing (Hide)'!$B$110:$B$124,'Capacity Backing (Hide)2'!E$67:E$81,"X")))</f>
        <v>0</v>
      </c>
      <c r="IB75" s="224">
        <f>'Capacity Backing (Hide)2'!F$3*(AF75/MAX(1,SUMIFS('Treatment Backing (Hide)'!$B$110:$B$124,'Capacity Backing (Hide)2'!F$67:F$81,"X")))</f>
        <v>0</v>
      </c>
      <c r="IC75" s="224">
        <f>'Capacity Backing (Hide)2'!G$3*(AG75/MAX(1,SUMIFS('Treatment Backing (Hide)'!$B$110:$B$124,'Capacity Backing (Hide)2'!G$67:G$81,"X")))</f>
        <v>0</v>
      </c>
      <c r="ID75" s="224">
        <f>'Capacity Backing (Hide)2'!H$3*(AH75/MAX(1,SUMIFS('Treatment Backing (Hide)'!$B$110:$B$124,'Capacity Backing (Hide)2'!H$67:H$81,"X")))</f>
        <v>0</v>
      </c>
      <c r="IE75" s="224">
        <f>'Capacity Backing (Hide)2'!I$3*(AI75/MAX(1,SUMIFS('Treatment Backing (Hide)'!$B$110:$B$124,'Capacity Backing (Hide)2'!I$67:I$81,"X")))</f>
        <v>0</v>
      </c>
      <c r="IF75" s="224">
        <f>'Capacity Backing (Hide)2'!J$3*(AJ75/MAX(1,SUMIFS('Treatment Backing (Hide)'!$B$110:$B$124,'Capacity Backing (Hide)2'!J$67:J$81,"X")))</f>
        <v>0</v>
      </c>
      <c r="IG75" s="224">
        <f>'Capacity Backing (Hide)2'!K$3*(AK75/MAX(1,SUMIFS('Treatment Backing (Hide)'!$B$110:$B$124,'Capacity Backing (Hide)2'!K$67:K$81,"X")))</f>
        <v>0</v>
      </c>
      <c r="IH75" s="224">
        <f>'Capacity Backing (Hide)2'!L$3*(AL75/MAX(1,SUMIFS('Treatment Backing (Hide)'!$B$110:$B$124,'Capacity Backing (Hide)2'!L$67:L$81,"X")))</f>
        <v>0</v>
      </c>
      <c r="II75" s="224">
        <f>'Capacity Backing (Hide)2'!M$3*(AM75/MAX(1,SUMIFS('Treatment Backing (Hide)'!$B$110:$B$124,'Capacity Backing (Hide)2'!M$67:M$81,"X")))</f>
        <v>0</v>
      </c>
      <c r="IJ75" s="224">
        <f>'Capacity Backing (Hide)2'!N$3*(AN75/MAX(1,SUMIFS('Treatment Backing (Hide)'!$B$110:$B$124,'Capacity Backing (Hide)2'!N$67:N$81,"X")))</f>
        <v>0</v>
      </c>
      <c r="IK75" s="224">
        <f>'Capacity Backing (Hide)2'!O$3*(AO75/MAX(1,SUMIFS('Treatment Backing (Hide)'!$B$110:$B$124,'Capacity Backing (Hide)2'!O$67:O$81,"X")))</f>
        <v>0</v>
      </c>
      <c r="IL75" s="224">
        <f>'Capacity Backing (Hide)2'!P$3*(AP75/MAX(1,SUMIFS('Treatment Backing (Hide)'!$B$110:$B$124,'Capacity Backing (Hide)2'!P$67:P$81,"X")))</f>
        <v>0</v>
      </c>
      <c r="IM75" s="224">
        <f>'Capacity Backing (Hide)2'!Q$3*(AQ75/MAX(1,SUMIFS('Treatment Backing (Hide)'!$B$110:$B$124,'Capacity Backing (Hide)2'!Q$67:Q$81,"X")))</f>
        <v>0</v>
      </c>
      <c r="IN75" s="224">
        <f>'Capacity Backing (Hide)2'!R$3*(AR75/MAX(1,SUMIFS('Treatment Backing (Hide)'!$B$110:$B$124,'Capacity Backing (Hide)2'!R$67:R$81,"X")))</f>
        <v>0</v>
      </c>
      <c r="IO75" s="224">
        <f>'Capacity Backing (Hide)2'!S$3*(AS75/MAX(1,SUMIFS('Treatment Backing (Hide)'!$B$110:$B$124,'Capacity Backing (Hide)2'!S$67:S$81,"X")))</f>
        <v>0</v>
      </c>
      <c r="IP75" s="224">
        <f>'Capacity Backing (Hide)2'!T$3*(AT75/MAX(1,SUMIFS('Treatment Backing (Hide)'!$B$110:$B$124,'Capacity Backing (Hide)2'!T$67:T$81,"X")))</f>
        <v>0</v>
      </c>
      <c r="IQ75" s="224">
        <f>'Capacity Backing (Hide)2'!U$3*(AU75/MAX(1,SUMIFS('Treatment Backing (Hide)'!$B$110:$B$124,'Capacity Backing (Hide)2'!U$67:U$81,"X")))</f>
        <v>0</v>
      </c>
      <c r="IR75" s="224">
        <f>'Capacity Backing (Hide)2'!V$3*(AV75/MAX(1,SUMIFS('Treatment Backing (Hide)'!$B$110:$B$124,'Capacity Backing (Hide)2'!V$67:V$81,"X")))</f>
        <v>0</v>
      </c>
      <c r="IS75" s="224">
        <f>'Capacity Backing (Hide)2'!W$3*(AW75/MAX(1,SUMIFS('Treatment Backing (Hide)'!$B$110:$B$124,'Capacity Backing (Hide)2'!W$67:W$81,"X")))</f>
        <v>0</v>
      </c>
      <c r="IT75" s="224">
        <f>'Capacity Backing (Hide)2'!X$3*(AX75/MAX(1,SUMIFS('Treatment Backing (Hide)'!$B$110:$B$124,'Capacity Backing (Hide)2'!X$67:X$81,"X")))</f>
        <v>0</v>
      </c>
      <c r="IU75" s="224">
        <f>'Capacity Backing (Hide)2'!Y$3*(AY75/MAX(1,SUMIFS('Treatment Backing (Hide)'!$B$110:$B$124,'Capacity Backing (Hide)2'!Y$67:Y$81,"X")))</f>
        <v>0</v>
      </c>
      <c r="IV75" s="224">
        <f>'Capacity Backing (Hide)2'!Z$3*(AZ75/MAX(1,SUMIFS('Treatment Backing (Hide)'!$B$110:$B$124,'Capacity Backing (Hide)2'!Z$67:Z$81,"X")))</f>
        <v>0</v>
      </c>
      <c r="IW75" s="224">
        <f>'Capacity Backing (Hide)2'!AA$3*(BA75/MAX(1,SUMIFS('Treatment Backing (Hide)'!$B$110:$B$124,'Capacity Backing (Hide)2'!AA$67:AA$81,"X")))</f>
        <v>0</v>
      </c>
      <c r="IX75" s="224">
        <f>'Capacity Backing (Hide)2'!AB$3*(BB75/MAX(1,SUMIFS('Treatment Backing (Hide)'!$B$110:$B$124,'Capacity Backing (Hide)2'!AB$67:AB$81,"X")))</f>
        <v>0</v>
      </c>
      <c r="IY75" s="224">
        <f>'Capacity Backing (Hide)2'!AC$3*(BC75/MAX(1,SUMIFS('Treatment Backing (Hide)'!$B$110:$B$124,'Capacity Backing (Hide)2'!AC$67:AC$81,"X")))</f>
        <v>0</v>
      </c>
      <c r="IZ75" s="224">
        <f>'Capacity Backing (Hide)2'!AD$3*(BD75/MAX(1,SUMIFS('Treatment Backing (Hide)'!$B$110:$B$124,'Capacity Backing (Hide)2'!AD$67:AD$81,"X")))</f>
        <v>0</v>
      </c>
      <c r="JA75" s="224">
        <f>'Capacity Backing (Hide)2'!AE$3*(BE75/MAX(1,SUMIFS('Treatment Backing (Hide)'!$B$110:$B$124,'Capacity Backing (Hide)2'!AE$67:AE$81,"X")))</f>
        <v>0</v>
      </c>
      <c r="JB75" s="224">
        <f>'Capacity Backing (Hide)2'!AF$3*(BF75/MAX(1,SUMIFS('Treatment Backing (Hide)'!$B$110:$B$124,'Capacity Backing (Hide)2'!AF$67:AF$81,"X")))</f>
        <v>0</v>
      </c>
      <c r="JC75" s="224">
        <f>'Capacity Backing (Hide)2'!AG$3*(BG75/MAX(1,SUMIFS('Treatment Backing (Hide)'!$B$110:$B$124,'Capacity Backing (Hide)2'!AG$67:AG$81,"X")))</f>
        <v>0</v>
      </c>
      <c r="JD75" s="224">
        <f>'Capacity Backing (Hide)2'!AH$3*(BH75/MAX(1,SUMIFS('Treatment Backing (Hide)'!$B$110:$B$124,'Capacity Backing (Hide)2'!AH$67:AH$81,"X")))</f>
        <v>0</v>
      </c>
      <c r="JE75" s="224">
        <f>'Capacity Backing (Hide)2'!AI$3*(BI75/MAX(1,SUMIFS('Treatment Backing (Hide)'!$B$110:$B$124,'Capacity Backing (Hide)2'!AI$67:AI$81,"X")))</f>
        <v>0</v>
      </c>
      <c r="JF75" s="224">
        <f>'Capacity Backing (Hide)2'!AJ$3*(BJ75/MAX(1,SUMIFS('Treatment Backing (Hide)'!$B$110:$B$124,'Capacity Backing (Hide)2'!AJ$67:AJ$81,"X")))</f>
        <v>0</v>
      </c>
      <c r="JG75" s="224">
        <f>'Capacity Backing (Hide)2'!AK$3*(BK75/MAX(1,SUMIFS('Treatment Backing (Hide)'!$B$110:$B$124,'Capacity Backing (Hide)2'!AK$67:AK$81,"X")))</f>
        <v>0</v>
      </c>
      <c r="JH75" s="224">
        <f>'Capacity Backing (Hide)2'!AL$3*(BL75/MAX(1,SUMIFS('Treatment Backing (Hide)'!$B$110:$B$124,'Capacity Backing (Hide)2'!AL$67:AL$81,"X")))</f>
        <v>0</v>
      </c>
      <c r="JI75" s="224">
        <f>'Capacity Backing (Hide)2'!AM$3*(BM75/MAX(1,SUMIFS('Treatment Backing (Hide)'!$B$110:$B$124,'Capacity Backing (Hide)2'!AM$67:AM$81,"X")))</f>
        <v>0</v>
      </c>
      <c r="JJ75" s="224">
        <f>'Capacity Backing (Hide)2'!AN$3*(BN75/MAX(1,SUMIFS('Treatment Backing (Hide)'!$B$110:$B$124,'Capacity Backing (Hide)2'!AN$67:AN$81,"X")))</f>
        <v>0</v>
      </c>
      <c r="JK75" s="224">
        <f>'Capacity Backing (Hide)2'!AO$3*(BO75/MAX(1,SUMIFS('Treatment Backing (Hide)'!$B$110:$B$124,'Capacity Backing (Hide)2'!AO$67:AO$81,"X")))</f>
        <v>0</v>
      </c>
      <c r="JL75" s="224">
        <f>'Capacity Backing (Hide)2'!AP$3*(BP75/MAX(1,SUMIFS('Treatment Backing (Hide)'!$B$110:$B$124,'Capacity Backing (Hide)2'!AP$67:AP$81,"X")))</f>
        <v>0</v>
      </c>
      <c r="JM75" s="224">
        <f>'Capacity Backing (Hide)2'!AQ$3*(BQ75/MAX(1,SUMIFS('Treatment Backing (Hide)'!$B$110:$B$124,'Capacity Backing (Hide)2'!AQ$67:AQ$81,"X")))</f>
        <v>0</v>
      </c>
      <c r="JN75" s="224">
        <f>'Capacity Backing (Hide)2'!AR$3*(BR75/MAX(1,SUMIFS('Treatment Backing (Hide)'!$B$110:$B$124,'Capacity Backing (Hide)2'!AR$67:AR$81,"X")))</f>
        <v>0</v>
      </c>
      <c r="JO75" s="224">
        <f>'Capacity Backing (Hide)2'!AS$3*(BS75/MAX(1,SUMIFS('Treatment Backing (Hide)'!$B$110:$B$124,'Capacity Backing (Hide)2'!AS$67:AS$81,"X")))</f>
        <v>0</v>
      </c>
      <c r="JP75" s="224">
        <f>'Capacity Backing (Hide)2'!AT$3*(BT75/MAX(1,SUMIFS('Treatment Backing (Hide)'!$B$110:$B$124,'Capacity Backing (Hide)2'!AT$67:AT$81,"X")))</f>
        <v>0</v>
      </c>
      <c r="JQ75" s="224">
        <f>'Capacity Backing (Hide)2'!AU$3*(BU75/MAX(1,SUMIFS('Treatment Backing (Hide)'!$B$110:$B$124,'Capacity Backing (Hide)2'!AU$67:AU$81,"X")))</f>
        <v>0</v>
      </c>
      <c r="JR75" s="224">
        <f>'Capacity Backing (Hide)2'!AV$3*(BV75/MAX(1,SUMIFS('Treatment Backing (Hide)'!$B$110:$B$124,'Capacity Backing (Hide)2'!AV$67:AV$81,"X")))</f>
        <v>0</v>
      </c>
      <c r="JS75" s="224">
        <f>'Capacity Backing (Hide)2'!AW$3*(BW75/MAX(1,SUMIFS('Treatment Backing (Hide)'!$B$110:$B$124,'Capacity Backing (Hide)2'!AW$67:AW$81,"X")))</f>
        <v>0</v>
      </c>
      <c r="JT75" s="224">
        <f>'Capacity Backing (Hide)2'!AX$3*(BX75/MAX(1,SUMIFS('Treatment Backing (Hide)'!$B$110:$B$124,'Capacity Backing (Hide)2'!AX$67:AX$81,"X")))</f>
        <v>0</v>
      </c>
      <c r="JU75" s="224">
        <f>'Capacity Backing (Hide)2'!AY$3*(BY75/MAX(1,SUMIFS('Treatment Backing (Hide)'!$B$110:$B$124,'Capacity Backing (Hide)2'!AY$67:AY$81,"X")))</f>
        <v>0</v>
      </c>
      <c r="JV75" s="224">
        <f>'Capacity Backing (Hide)2'!AZ$3*(BZ75/MAX(1,SUMIFS('Treatment Backing (Hide)'!$B$110:$B$124,'Capacity Backing (Hide)2'!AZ$67:AZ$81,"X")))</f>
        <v>0</v>
      </c>
      <c r="JW75" s="224">
        <f>'Capacity Backing (Hide)2'!BA$3*(CA75/MAX(1,SUMIFS('Treatment Backing (Hide)'!$B$110:$B$124,'Capacity Backing (Hide)2'!BA$67:BA$81,"X")))</f>
        <v>0</v>
      </c>
      <c r="JX75" s="224">
        <f>'Capacity Backing (Hide)2'!BB$3*(CB75/MAX(1,SUMIFS('Treatment Backing (Hide)'!$B$110:$B$124,'Capacity Backing (Hide)2'!BB$67:BB$81,"X")))</f>
        <v>0</v>
      </c>
      <c r="JY75" s="224">
        <f>'Capacity Backing (Hide)2'!BC$3*(CC75/MAX(1,SUMIFS('Treatment Backing (Hide)'!$B$110:$B$124,'Capacity Backing (Hide)2'!BC$67:BC$81,"X")))</f>
        <v>0</v>
      </c>
      <c r="JZ75" s="224">
        <f>'Capacity Backing (Hide)2'!BD$3*(CD75/MAX(1,SUMIFS('Treatment Backing (Hide)'!$B$110:$B$124,'Capacity Backing (Hide)2'!BD$67:BD$81,"X")))</f>
        <v>0</v>
      </c>
      <c r="KA75" s="224">
        <f>'Capacity Backing (Hide)2'!BE$3*(CE75/MAX(1,SUMIFS('Treatment Backing (Hide)'!$B$110:$B$124,'Capacity Backing (Hide)2'!BE$67:BE$81,"X")))</f>
        <v>0</v>
      </c>
      <c r="KB75" s="224">
        <f>'Capacity Backing (Hide)2'!BF$3*(CF75/MAX(1,SUMIFS('Treatment Backing (Hide)'!$B$110:$B$124,'Capacity Backing (Hide)2'!BF$67:BF$81,"X")))</f>
        <v>0</v>
      </c>
      <c r="KC75" s="224">
        <f>'Capacity Backing (Hide)2'!BG$3*(CG75/MAX(1,SUMIFS('Treatment Backing (Hide)'!$B$110:$B$124,'Capacity Backing (Hide)2'!BG$67:BG$81,"X")))</f>
        <v>0</v>
      </c>
      <c r="KD75" s="224">
        <f>'Capacity Backing (Hide)2'!BH$3*(CH75/MAX(1,SUMIFS('Treatment Backing (Hide)'!$B$110:$B$124,'Capacity Backing (Hide)2'!BH$67:BH$81,"X")))</f>
        <v>0</v>
      </c>
      <c r="KE75" s="224">
        <f>'Capacity Backing (Hide)2'!BI$3*(CI75/MAX(1,SUMIFS('Treatment Backing (Hide)'!$B$110:$B$124,'Capacity Backing (Hide)2'!BI$67:BI$81,"X")))</f>
        <v>0</v>
      </c>
      <c r="KF75" s="224">
        <f>'Capacity Backing (Hide)2'!BJ$3*(CJ75/MAX(1,SUMIFS('Treatment Backing (Hide)'!$B$110:$B$124,'Capacity Backing (Hide)2'!BJ$67:BJ$81,"X")))</f>
        <v>0</v>
      </c>
      <c r="KG75" s="224">
        <f>'Capacity Backing (Hide)2'!BK$3*(CK75/MAX(1,SUMIFS('Treatment Backing (Hide)'!$B$110:$B$124,'Capacity Backing (Hide)2'!BK$67:BK$81,"X")))</f>
        <v>0</v>
      </c>
      <c r="KH75" s="224">
        <f>'Capacity Backing (Hide)2'!BL$3*(CL75/MAX(1,SUMIFS('Treatment Backing (Hide)'!$B$110:$B$124,'Capacity Backing (Hide)2'!BL$67:BL$81,"X")))</f>
        <v>0</v>
      </c>
      <c r="KI75" s="224">
        <f>'Capacity Backing (Hide)2'!BM$3*(CM75/MAX(1,SUMIFS('Treatment Backing (Hide)'!$B$110:$B$124,'Capacity Backing (Hide)2'!BM$67:BM$81,"X")))</f>
        <v>0</v>
      </c>
      <c r="KJ75" s="224">
        <f>'Capacity Backing (Hide)2'!BN$3*(CN75/MAX(1,SUMIFS('Treatment Backing (Hide)'!$B$110:$B$124,'Capacity Backing (Hide)2'!BN$67:BN$81,"X")))</f>
        <v>0</v>
      </c>
      <c r="KK75" s="224">
        <f>'Capacity Backing (Hide)2'!BO$3*(CO75/MAX(1,SUMIFS('Treatment Backing (Hide)'!$B$110:$B$124,'Capacity Backing (Hide)2'!BO$67:BO$81,"X")))</f>
        <v>0</v>
      </c>
      <c r="KL75" s="224">
        <f>'Capacity Backing (Hide)2'!BP$3*(CP75/MAX(1,SUMIFS('Treatment Backing (Hide)'!$B$110:$B$124,'Capacity Backing (Hide)2'!BP$67:BP$81,"X")))</f>
        <v>0</v>
      </c>
      <c r="KM75" s="224">
        <f>'Capacity Backing (Hide)2'!BQ$3*(CQ75/MAX(1,SUMIFS('Treatment Backing (Hide)'!$B$110:$B$124,'Capacity Backing (Hide)2'!BQ$67:BQ$81,"X")))</f>
        <v>0</v>
      </c>
      <c r="KN75" s="224">
        <f>'Capacity Backing (Hide)2'!BR$3*(CR75/MAX(1,SUMIFS('Treatment Backing (Hide)'!$B$110:$B$124,'Capacity Backing (Hide)2'!BR$67:BR$81,"X")))</f>
        <v>0</v>
      </c>
      <c r="KO75" s="224">
        <f>'Capacity Backing (Hide)2'!BS$3*(CS75/MAX(1,SUMIFS('Treatment Backing (Hide)'!$B$110:$B$124,'Capacity Backing (Hide)2'!BS$67:BS$81,"X")))</f>
        <v>0</v>
      </c>
      <c r="KP75" s="224">
        <f>'Capacity Backing (Hide)2'!BT$3*(CT75/MAX(1,SUMIFS('Treatment Backing (Hide)'!$B$110:$B$124,'Capacity Backing (Hide)2'!BT$67:BT$81,"X")))</f>
        <v>0</v>
      </c>
      <c r="KQ75" s="224">
        <f>'Capacity Backing (Hide)2'!BU$3*(CU75/MAX(1,SUMIFS('Treatment Backing (Hide)'!$B$110:$B$124,'Capacity Backing (Hide)2'!BU$67:BU$81,"X")))</f>
        <v>0</v>
      </c>
      <c r="KR75" s="224">
        <f>'Capacity Backing (Hide)2'!BV$3*(CV75/MAX(1,SUMIFS('Treatment Backing (Hide)'!$B$110:$B$124,'Capacity Backing (Hide)2'!BV$67:BV$81,"X")))</f>
        <v>0</v>
      </c>
      <c r="KS75" s="224">
        <f>'Capacity Backing (Hide)2'!BW$3*(CW75/MAX(1,SUMIFS('Treatment Backing (Hide)'!$B$110:$B$124,'Capacity Backing (Hide)2'!BW$67:BW$81,"X")))</f>
        <v>0</v>
      </c>
      <c r="KT75" s="224">
        <f>'Capacity Backing (Hide)2'!BX$3*(CX75/MAX(1,SUMIFS('Treatment Backing (Hide)'!$B$110:$B$124,'Capacity Backing (Hide)2'!BX$67:BX$81,"X")))</f>
        <v>0</v>
      </c>
      <c r="KU75" s="224">
        <f>'Capacity Backing (Hide)2'!BY$3*(CY75/MAX(1,SUMIFS('Treatment Backing (Hide)'!$B$110:$B$124,'Capacity Backing (Hide)2'!BY$67:BY$81,"X")))</f>
        <v>0</v>
      </c>
      <c r="KV75" s="224">
        <f>'Capacity Backing (Hide)2'!BZ$3*(CZ75/MAX(1,SUMIFS('Treatment Backing (Hide)'!$B$110:$B$124,'Capacity Backing (Hide)2'!BZ$67:BZ$81,"X")))</f>
        <v>0</v>
      </c>
      <c r="KW75" s="224">
        <f>'Capacity Backing (Hide)2'!CA$3*(DA75/MAX(1,SUMIFS('Treatment Backing (Hide)'!$B$110:$B$124,'Capacity Backing (Hide)2'!CA$67:CA$81,"X")))</f>
        <v>0</v>
      </c>
      <c r="KX75" s="224">
        <f>'Capacity Backing (Hide)2'!CB$3*(DB75/MAX(1,SUMIFS('Treatment Backing (Hide)'!$B$110:$B$124,'Capacity Backing (Hide)2'!CB$67:CB$81,"X")))</f>
        <v>0</v>
      </c>
      <c r="KY75" s="224">
        <f>'Capacity Backing (Hide)2'!CC$3*(DC75/MAX(1,SUMIFS('Treatment Backing (Hide)'!$B$110:$B$124,'Capacity Backing (Hide)2'!CC$67:CC$81,"X")))</f>
        <v>0</v>
      </c>
      <c r="KZ75" s="224">
        <f>'Capacity Backing (Hide)2'!CD$3*(DD75/MAX(1,SUMIFS('Treatment Backing (Hide)'!$B$110:$B$124,'Capacity Backing (Hide)2'!CD$67:CD$81,"X")))</f>
        <v>0</v>
      </c>
      <c r="LA75" s="224">
        <f>'Capacity Backing (Hide)2'!CE$3*(DE75/MAX(1,SUMIFS('Treatment Backing (Hide)'!$B$110:$B$124,'Capacity Backing (Hide)2'!CE$67:CE$81,"X")))</f>
        <v>0</v>
      </c>
      <c r="LB75" s="224">
        <f>'Capacity Backing (Hide)2'!CF$3*(DF75/MAX(1,SUMIFS('Treatment Backing (Hide)'!$B$110:$B$124,'Capacity Backing (Hide)2'!CF$67:CF$81,"X")))</f>
        <v>0</v>
      </c>
      <c r="LC75" s="224">
        <f>'Capacity Backing (Hide)2'!CG$3*(DG75/MAX(1,SUMIFS('Treatment Backing (Hide)'!$B$110:$B$124,'Capacity Backing (Hide)2'!CG$67:CG$81,"X")))</f>
        <v>0</v>
      </c>
      <c r="LD75" s="224">
        <f>'Capacity Backing (Hide)2'!CH$3*(DH75/MAX(1,SUMIFS('Treatment Backing (Hide)'!$B$110:$B$124,'Capacity Backing (Hide)2'!CH$67:CH$81,"X")))</f>
        <v>0</v>
      </c>
      <c r="LE75" s="224">
        <f>'Capacity Backing (Hide)2'!CI$3*(DI75/MAX(1,SUMIFS('Treatment Backing (Hide)'!$B$110:$B$124,'Capacity Backing (Hide)2'!CI$67:CI$81,"X")))</f>
        <v>0</v>
      </c>
      <c r="LF75" s="224">
        <f>'Capacity Backing (Hide)2'!CJ$3*(DJ75/MAX(1,SUMIFS('Treatment Backing (Hide)'!$B$110:$B$124,'Capacity Backing (Hide)2'!CJ$67:CJ$81,"X")))</f>
        <v>0</v>
      </c>
      <c r="LG75" s="224">
        <f>'Capacity Backing (Hide)2'!CK$3*(DK75/MAX(1,SUMIFS('Treatment Backing (Hide)'!$B$110:$B$124,'Capacity Backing (Hide)2'!CK$67:CK$81,"X")))</f>
        <v>0</v>
      </c>
      <c r="LH75" s="224">
        <f>'Capacity Backing (Hide)2'!CL$3*(DL75/MAX(1,SUMIFS('Treatment Backing (Hide)'!$B$110:$B$124,'Capacity Backing (Hide)2'!CL$67:CL$81,"X")))</f>
        <v>0</v>
      </c>
      <c r="LI75" s="224">
        <f>'Capacity Backing (Hide)2'!CM$3*(DM75/MAX(1,SUMIFS('Treatment Backing (Hide)'!$B$110:$B$124,'Capacity Backing (Hide)2'!CM$67:CM$81,"X")))</f>
        <v>0</v>
      </c>
      <c r="LJ75" s="224">
        <f>'Capacity Backing (Hide)2'!CN$3*(DN75/MAX(1,SUMIFS('Treatment Backing (Hide)'!$B$110:$B$124,'Capacity Backing (Hide)2'!CN$67:CN$81,"X")))</f>
        <v>0</v>
      </c>
      <c r="LK75" s="224">
        <f>'Capacity Backing (Hide)2'!CO$3*(DO75/MAX(1,SUMIFS('Treatment Backing (Hide)'!$B$110:$B$124,'Capacity Backing (Hide)2'!CO$67:CO$81,"X")))</f>
        <v>0</v>
      </c>
      <c r="LL75" s="224">
        <f>'Capacity Backing (Hide)2'!CP$3*(DP75/MAX(1,SUMIFS('Treatment Backing (Hide)'!$B$110:$B$124,'Capacity Backing (Hide)2'!CP$67:CP$81,"X")))</f>
        <v>0</v>
      </c>
      <c r="LM75" s="224">
        <f>'Capacity Backing (Hide)2'!CQ$3*(DQ75/MAX(1,SUMIFS('Treatment Backing (Hide)'!$B$110:$B$124,'Capacity Backing (Hide)2'!CQ$67:CQ$81,"X")))</f>
        <v>0</v>
      </c>
      <c r="LN75" s="224">
        <f>'Capacity Backing (Hide)2'!CR$3*(DR75/MAX(1,SUMIFS('Treatment Backing (Hide)'!$B$110:$B$124,'Capacity Backing (Hide)2'!CR$67:CR$81,"X")))</f>
        <v>0</v>
      </c>
      <c r="LO75" s="224">
        <f>'Capacity Backing (Hide)2'!CS$3*(DS75/MAX(1,SUMIFS('Treatment Backing (Hide)'!$B$110:$B$124,'Capacity Backing (Hide)2'!CS$67:CS$81,"X")))</f>
        <v>0</v>
      </c>
      <c r="LP75" s="224">
        <f>'Capacity Backing (Hide)2'!CT$3*(DT75/MAX(1,SUMIFS('Treatment Backing (Hide)'!$B$110:$B$124,'Capacity Backing (Hide)2'!CT$67:CT$81,"X")))</f>
        <v>0</v>
      </c>
      <c r="LQ75" s="224">
        <f>'Capacity Backing (Hide)2'!CU$3*(DU75/MAX(1,SUMIFS('Treatment Backing (Hide)'!$B$110:$B$124,'Capacity Backing (Hide)2'!CU$67:CU$81,"X")))</f>
        <v>0</v>
      </c>
      <c r="LR75" s="224">
        <f>'Capacity Backing (Hide)2'!CV$3*(DV75/MAX(1,SUMIFS('Treatment Backing (Hide)'!$B$110:$B$124,'Capacity Backing (Hide)2'!CV$67:CV$81,"X")))</f>
        <v>0</v>
      </c>
      <c r="LS75" s="224">
        <f>'Capacity Backing (Hide)2'!CW$3*(DW75/MAX(1,SUMIFS('Treatment Backing (Hide)'!$B$110:$B$124,'Capacity Backing (Hide)2'!CW$67:CW$81,"X")))</f>
        <v>0</v>
      </c>
      <c r="LV75">
        <f>'Capacity Backing (Hide)2'!B$139*(AB75/MAX(1,SUMIFS('Treatment Backing (Hide)'!$B$110:$B$124,'Capacity Backing (Hide)2'!B$203:B$217,"X")))</f>
        <v>0</v>
      </c>
      <c r="LW75">
        <f>'Capacity Backing (Hide)2'!C$139*(AC75/MAX(1,SUMIFS('Treatment Backing (Hide)'!$B$110:$B$124,'Capacity Backing (Hide)2'!C$203:C$217,"X")))</f>
        <v>0</v>
      </c>
      <c r="LX75">
        <f>'Capacity Backing (Hide)2'!D$139*(AD75/MAX(1,SUMIFS('Treatment Backing (Hide)'!$B$110:$B$124,'Capacity Backing (Hide)2'!D$203:D$217,"X")))</f>
        <v>0</v>
      </c>
      <c r="LY75">
        <f>'Capacity Backing (Hide)2'!E$139*(AE75/MAX(1,SUMIFS('Treatment Backing (Hide)'!$B$110:$B$124,'Capacity Backing (Hide)2'!E$203:E$217,"X")))</f>
        <v>0</v>
      </c>
      <c r="LZ75">
        <f>'Capacity Backing (Hide)2'!F$139*(AF75/MAX(1,SUMIFS('Treatment Backing (Hide)'!$B$110:$B$124,'Capacity Backing (Hide)2'!F$203:F$217,"X")))</f>
        <v>0</v>
      </c>
      <c r="MA75">
        <f>'Capacity Backing (Hide)2'!G$139*(AG75/MAX(1,SUMIFS('Treatment Backing (Hide)'!$B$110:$B$124,'Capacity Backing (Hide)2'!G$203:G$217,"X")))</f>
        <v>0</v>
      </c>
      <c r="MB75">
        <f>'Capacity Backing (Hide)2'!H$139*(AH75/MAX(1,SUMIFS('Treatment Backing (Hide)'!$B$110:$B$124,'Capacity Backing (Hide)2'!H$203:H$217,"X")))</f>
        <v>0</v>
      </c>
      <c r="MC75">
        <f>'Capacity Backing (Hide)2'!I$139*(AI75/MAX(1,SUMIFS('Treatment Backing (Hide)'!$B$110:$B$124,'Capacity Backing (Hide)2'!I$203:I$217,"X")))</f>
        <v>0</v>
      </c>
      <c r="MD75">
        <f>'Capacity Backing (Hide)2'!J$139*(AJ75/MAX(1,SUMIFS('Treatment Backing (Hide)'!$B$110:$B$124,'Capacity Backing (Hide)2'!J$203:J$217,"X")))</f>
        <v>0</v>
      </c>
      <c r="ME75">
        <f>'Capacity Backing (Hide)2'!K$139*(AK75/MAX(1,SUMIFS('Treatment Backing (Hide)'!$B$110:$B$124,'Capacity Backing (Hide)2'!K$203:K$217,"X")))</f>
        <v>0</v>
      </c>
      <c r="MF75">
        <f>'Capacity Backing (Hide)2'!L$139*(AL75/MAX(1,SUMIFS('Treatment Backing (Hide)'!$B$110:$B$124,'Capacity Backing (Hide)2'!L$203:L$217,"X")))</f>
        <v>0</v>
      </c>
      <c r="MG75">
        <f>'Capacity Backing (Hide)2'!M$139*(AM75/MAX(1,SUMIFS('Treatment Backing (Hide)'!$B$110:$B$124,'Capacity Backing (Hide)2'!M$203:M$217,"X")))</f>
        <v>0</v>
      </c>
      <c r="MH75">
        <f>'Capacity Backing (Hide)2'!N$139*(AN75/MAX(1,SUMIFS('Treatment Backing (Hide)'!$B$110:$B$124,'Capacity Backing (Hide)2'!N$203:N$217,"X")))</f>
        <v>0</v>
      </c>
      <c r="MI75">
        <f>'Capacity Backing (Hide)2'!O$139*(AO75/MAX(1,SUMIFS('Treatment Backing (Hide)'!$B$110:$B$124,'Capacity Backing (Hide)2'!O$203:O$217,"X")))</f>
        <v>0</v>
      </c>
      <c r="MJ75">
        <f>'Capacity Backing (Hide)2'!P$139*(AP75/MAX(1,SUMIFS('Treatment Backing (Hide)'!$B$110:$B$124,'Capacity Backing (Hide)2'!P$203:P$217,"X")))</f>
        <v>0</v>
      </c>
      <c r="MK75">
        <f>'Capacity Backing (Hide)2'!Q$139*(AQ75/MAX(1,SUMIFS('Treatment Backing (Hide)'!$B$110:$B$124,'Capacity Backing (Hide)2'!Q$203:Q$217,"X")))</f>
        <v>0</v>
      </c>
      <c r="ML75">
        <f>'Capacity Backing (Hide)2'!R$139*(AR75/MAX(1,SUMIFS('Treatment Backing (Hide)'!$B$110:$B$124,'Capacity Backing (Hide)2'!R$203:R$217,"X")))</f>
        <v>0</v>
      </c>
      <c r="MM75">
        <f>'Capacity Backing (Hide)2'!S$139*(AS75/MAX(1,SUMIFS('Treatment Backing (Hide)'!$B$110:$B$124,'Capacity Backing (Hide)2'!S$203:S$217,"X")))</f>
        <v>0</v>
      </c>
      <c r="MN75">
        <f>'Capacity Backing (Hide)2'!T$139*(AT75/MAX(1,SUMIFS('Treatment Backing (Hide)'!$B$110:$B$124,'Capacity Backing (Hide)2'!T$203:T$217,"X")))</f>
        <v>0</v>
      </c>
      <c r="MO75">
        <f>'Capacity Backing (Hide)2'!U$139*(AU75/MAX(1,SUMIFS('Treatment Backing (Hide)'!$B$110:$B$124,'Capacity Backing (Hide)2'!U$203:U$217,"X")))</f>
        <v>0</v>
      </c>
      <c r="MP75">
        <f>'Capacity Backing (Hide)2'!V$139*(AV75/MAX(1,SUMIFS('Treatment Backing (Hide)'!$B$110:$B$124,'Capacity Backing (Hide)2'!V$203:V$217,"X")))</f>
        <v>0</v>
      </c>
      <c r="MQ75">
        <f>'Capacity Backing (Hide)2'!W$139*(AW75/MAX(1,SUMIFS('Treatment Backing (Hide)'!$B$110:$B$124,'Capacity Backing (Hide)2'!W$203:W$217,"X")))</f>
        <v>0</v>
      </c>
      <c r="MR75">
        <f>'Capacity Backing (Hide)2'!X$139*(AX75/MAX(1,SUMIFS('Treatment Backing (Hide)'!$B$110:$B$124,'Capacity Backing (Hide)2'!X$203:X$217,"X")))</f>
        <v>0</v>
      </c>
      <c r="MS75">
        <f>'Capacity Backing (Hide)2'!Y$139*(AY75/MAX(1,SUMIFS('Treatment Backing (Hide)'!$B$110:$B$124,'Capacity Backing (Hide)2'!Y$203:Y$217,"X")))</f>
        <v>0</v>
      </c>
      <c r="MT75">
        <f>'Capacity Backing (Hide)2'!Z$139*(AZ75/MAX(1,SUMIFS('Treatment Backing (Hide)'!$B$110:$B$124,'Capacity Backing (Hide)2'!Z$203:Z$217,"X")))</f>
        <v>0</v>
      </c>
      <c r="MU75">
        <f>'Capacity Backing (Hide)2'!AA$139*(BA75/MAX(1,SUMIFS('Treatment Backing (Hide)'!$B$110:$B$124,'Capacity Backing (Hide)2'!AA$203:AA$217,"X")))</f>
        <v>0</v>
      </c>
      <c r="MV75">
        <f>'Capacity Backing (Hide)2'!AB$139*(BB75/MAX(1,SUMIFS('Treatment Backing (Hide)'!$B$110:$B$124,'Capacity Backing (Hide)2'!AB$203:AB$217,"X")))</f>
        <v>0</v>
      </c>
      <c r="MW75">
        <f>'Capacity Backing (Hide)2'!AC$139*(BC75/MAX(1,SUMIFS('Treatment Backing (Hide)'!$B$110:$B$124,'Capacity Backing (Hide)2'!AC$203:AC$217,"X")))</f>
        <v>0</v>
      </c>
      <c r="MX75">
        <f>'Capacity Backing (Hide)2'!AD$139*(BD75/MAX(1,SUMIFS('Treatment Backing (Hide)'!$B$110:$B$124,'Capacity Backing (Hide)2'!AD$203:AD$217,"X")))</f>
        <v>0</v>
      </c>
      <c r="MY75">
        <f>'Capacity Backing (Hide)2'!AE$139*(BE75/MAX(1,SUMIFS('Treatment Backing (Hide)'!$B$110:$B$124,'Capacity Backing (Hide)2'!AE$203:AE$217,"X")))</f>
        <v>0</v>
      </c>
      <c r="MZ75">
        <f>'Capacity Backing (Hide)2'!AF$139*(BF75/MAX(1,SUMIFS('Treatment Backing (Hide)'!$B$110:$B$124,'Capacity Backing (Hide)2'!AF$203:AF$217,"X")))</f>
        <v>0</v>
      </c>
      <c r="NA75">
        <f>'Capacity Backing (Hide)2'!AG$139*(BG75/MAX(1,SUMIFS('Treatment Backing (Hide)'!$B$110:$B$124,'Capacity Backing (Hide)2'!AG$203:AG$217,"X")))</f>
        <v>0</v>
      </c>
      <c r="NB75">
        <f>'Capacity Backing (Hide)2'!AH$139*(BH75/MAX(1,SUMIFS('Treatment Backing (Hide)'!$B$110:$B$124,'Capacity Backing (Hide)2'!AH$203:AH$217,"X")))</f>
        <v>0</v>
      </c>
      <c r="NC75">
        <f>'Capacity Backing (Hide)2'!AI$139*(BI75/MAX(1,SUMIFS('Treatment Backing (Hide)'!$B$110:$B$124,'Capacity Backing (Hide)2'!AI$203:AI$217,"X")))</f>
        <v>0</v>
      </c>
      <c r="ND75">
        <f>'Capacity Backing (Hide)2'!AJ$139*(BJ75/MAX(1,SUMIFS('Treatment Backing (Hide)'!$B$110:$B$124,'Capacity Backing (Hide)2'!AJ$203:AJ$217,"X")))</f>
        <v>0</v>
      </c>
      <c r="NE75">
        <f>'Capacity Backing (Hide)2'!AK$139*(BK75/MAX(1,SUMIFS('Treatment Backing (Hide)'!$B$110:$B$124,'Capacity Backing (Hide)2'!AK$203:AK$217,"X")))</f>
        <v>0</v>
      </c>
      <c r="NF75">
        <f>'Capacity Backing (Hide)2'!AL$139*(BL75/MAX(1,SUMIFS('Treatment Backing (Hide)'!$B$110:$B$124,'Capacity Backing (Hide)2'!AL$203:AL$217,"X")))</f>
        <v>0</v>
      </c>
      <c r="NG75">
        <f>'Capacity Backing (Hide)2'!AM$139*(BM75/MAX(1,SUMIFS('Treatment Backing (Hide)'!$B$110:$B$124,'Capacity Backing (Hide)2'!AM$203:AM$217,"X")))</f>
        <v>0</v>
      </c>
      <c r="NH75">
        <f>'Capacity Backing (Hide)2'!AN$139*(BN75/MAX(1,SUMIFS('Treatment Backing (Hide)'!$B$110:$B$124,'Capacity Backing (Hide)2'!AN$203:AN$217,"X")))</f>
        <v>0</v>
      </c>
      <c r="NI75">
        <f>'Capacity Backing (Hide)2'!AO$139*(BO75/MAX(1,SUMIFS('Treatment Backing (Hide)'!$B$110:$B$124,'Capacity Backing (Hide)2'!AO$203:AO$217,"X")))</f>
        <v>0</v>
      </c>
      <c r="NJ75">
        <f>'Capacity Backing (Hide)2'!AP$139*(BP75/MAX(1,SUMIFS('Treatment Backing (Hide)'!$B$110:$B$124,'Capacity Backing (Hide)2'!AP$203:AP$217,"X")))</f>
        <v>0</v>
      </c>
      <c r="NK75">
        <f>'Capacity Backing (Hide)2'!AQ$139*(BQ75/MAX(1,SUMIFS('Treatment Backing (Hide)'!$B$110:$B$124,'Capacity Backing (Hide)2'!AQ$203:AQ$217,"X")))</f>
        <v>0</v>
      </c>
      <c r="NL75">
        <f>'Capacity Backing (Hide)2'!AR$139*(BR75/MAX(1,SUMIFS('Treatment Backing (Hide)'!$B$110:$B$124,'Capacity Backing (Hide)2'!AR$203:AR$217,"X")))</f>
        <v>0</v>
      </c>
      <c r="NM75">
        <f>'Capacity Backing (Hide)2'!AS$139*(BS75/MAX(1,SUMIFS('Treatment Backing (Hide)'!$B$110:$B$124,'Capacity Backing (Hide)2'!AS$203:AS$217,"X")))</f>
        <v>0</v>
      </c>
      <c r="NN75">
        <f>'Capacity Backing (Hide)2'!AT$139*(BT75/MAX(1,SUMIFS('Treatment Backing (Hide)'!$B$110:$B$124,'Capacity Backing (Hide)2'!AT$203:AT$217,"X")))</f>
        <v>0</v>
      </c>
      <c r="NO75">
        <f>'Capacity Backing (Hide)2'!AU$139*(BU75/MAX(1,SUMIFS('Treatment Backing (Hide)'!$B$110:$B$124,'Capacity Backing (Hide)2'!AU$203:AU$217,"X")))</f>
        <v>0</v>
      </c>
      <c r="NP75">
        <f>'Capacity Backing (Hide)2'!AV$139*(BV75/MAX(1,SUMIFS('Treatment Backing (Hide)'!$B$110:$B$124,'Capacity Backing (Hide)2'!AV$203:AV$217,"X")))</f>
        <v>0</v>
      </c>
      <c r="NQ75">
        <f>'Capacity Backing (Hide)2'!AW$139*(BW75/MAX(1,SUMIFS('Treatment Backing (Hide)'!$B$110:$B$124,'Capacity Backing (Hide)2'!AW$203:AW$217,"X")))</f>
        <v>0</v>
      </c>
      <c r="NR75">
        <f>'Capacity Backing (Hide)2'!AX$139*(BX75/MAX(1,SUMIFS('Treatment Backing (Hide)'!$B$110:$B$124,'Capacity Backing (Hide)2'!AX$203:AX$217,"X")))</f>
        <v>0</v>
      </c>
      <c r="NS75">
        <f>'Capacity Backing (Hide)2'!AY$139*(BY75/MAX(1,SUMIFS('Treatment Backing (Hide)'!$B$110:$B$124,'Capacity Backing (Hide)2'!AY$203:AY$217,"X")))</f>
        <v>0</v>
      </c>
      <c r="NT75">
        <f>'Capacity Backing (Hide)2'!AZ$139*(BZ75/MAX(1,SUMIFS('Treatment Backing (Hide)'!$B$110:$B$124,'Capacity Backing (Hide)2'!AZ$203:AZ$217,"X")))</f>
        <v>0</v>
      </c>
      <c r="NU75">
        <f>'Capacity Backing (Hide)2'!BA$139*(CA75/MAX(1,SUMIFS('Treatment Backing (Hide)'!$B$110:$B$124,'Capacity Backing (Hide)2'!BA$203:BA$217,"X")))</f>
        <v>0</v>
      </c>
      <c r="NV75">
        <f>'Capacity Backing (Hide)2'!BB$139*(CB75/MAX(1,SUMIFS('Treatment Backing (Hide)'!$B$110:$B$124,'Capacity Backing (Hide)2'!BB$203:BB$217,"X")))</f>
        <v>0</v>
      </c>
      <c r="NW75">
        <f>'Capacity Backing (Hide)2'!BC$139*(CC75/MAX(1,SUMIFS('Treatment Backing (Hide)'!$B$110:$B$124,'Capacity Backing (Hide)2'!BC$203:BC$217,"X")))</f>
        <v>0</v>
      </c>
      <c r="NX75">
        <f>'Capacity Backing (Hide)2'!BD$139*(CD75/MAX(1,SUMIFS('Treatment Backing (Hide)'!$B$110:$B$124,'Capacity Backing (Hide)2'!BD$203:BD$217,"X")))</f>
        <v>0</v>
      </c>
      <c r="NY75">
        <f>'Capacity Backing (Hide)2'!BE$139*(CE75/MAX(1,SUMIFS('Treatment Backing (Hide)'!$B$110:$B$124,'Capacity Backing (Hide)2'!BE$203:BE$217,"X")))</f>
        <v>0</v>
      </c>
      <c r="NZ75">
        <f>'Capacity Backing (Hide)2'!BF$139*(CF75/MAX(1,SUMIFS('Treatment Backing (Hide)'!$B$110:$B$124,'Capacity Backing (Hide)2'!BF$203:BF$217,"X")))</f>
        <v>0</v>
      </c>
      <c r="OA75">
        <f>'Capacity Backing (Hide)2'!BG$139*(CG75/MAX(1,SUMIFS('Treatment Backing (Hide)'!$B$110:$B$124,'Capacity Backing (Hide)2'!BG$203:BG$217,"X")))</f>
        <v>0</v>
      </c>
      <c r="OB75">
        <f>'Capacity Backing (Hide)2'!BH$139*(CH75/MAX(1,SUMIFS('Treatment Backing (Hide)'!$B$110:$B$124,'Capacity Backing (Hide)2'!BH$203:BH$217,"X")))</f>
        <v>0</v>
      </c>
      <c r="OC75">
        <f>'Capacity Backing (Hide)2'!BI$139*(CI75/MAX(1,SUMIFS('Treatment Backing (Hide)'!$B$110:$B$124,'Capacity Backing (Hide)2'!BI$203:BI$217,"X")))</f>
        <v>0</v>
      </c>
      <c r="OD75">
        <f>'Capacity Backing (Hide)2'!BJ$139*(CJ75/MAX(1,SUMIFS('Treatment Backing (Hide)'!$B$110:$B$124,'Capacity Backing (Hide)2'!BJ$203:BJ$217,"X")))</f>
        <v>0</v>
      </c>
      <c r="OE75">
        <f>'Capacity Backing (Hide)2'!BK$139*(CK75/MAX(1,SUMIFS('Treatment Backing (Hide)'!$B$110:$B$124,'Capacity Backing (Hide)2'!BK$203:BK$217,"X")))</f>
        <v>0</v>
      </c>
      <c r="OF75">
        <f>'Capacity Backing (Hide)2'!BL$139*(CL75/MAX(1,SUMIFS('Treatment Backing (Hide)'!$B$110:$B$124,'Capacity Backing (Hide)2'!BL$203:BL$217,"X")))</f>
        <v>0</v>
      </c>
      <c r="OG75">
        <f>'Capacity Backing (Hide)2'!BM$139*(CM75/MAX(1,SUMIFS('Treatment Backing (Hide)'!$B$110:$B$124,'Capacity Backing (Hide)2'!BM$203:BM$217,"X")))</f>
        <v>0</v>
      </c>
      <c r="OH75">
        <f>'Capacity Backing (Hide)2'!BN$139*(CN75/MAX(1,SUMIFS('Treatment Backing (Hide)'!$B$110:$B$124,'Capacity Backing (Hide)2'!BN$203:BN$217,"X")))</f>
        <v>0</v>
      </c>
      <c r="OI75">
        <f>'Capacity Backing (Hide)2'!BO$139*(CO75/MAX(1,SUMIFS('Treatment Backing (Hide)'!$B$110:$B$124,'Capacity Backing (Hide)2'!BO$203:BO$217,"X")))</f>
        <v>0</v>
      </c>
      <c r="OJ75">
        <f>'Capacity Backing (Hide)2'!BP$139*(CP75/MAX(1,SUMIFS('Treatment Backing (Hide)'!$B$110:$B$124,'Capacity Backing (Hide)2'!BP$203:BP$217,"X")))</f>
        <v>0</v>
      </c>
      <c r="OK75">
        <f>'Capacity Backing (Hide)2'!BQ$139*(CQ75/MAX(1,SUMIFS('Treatment Backing (Hide)'!$B$110:$B$124,'Capacity Backing (Hide)2'!BQ$203:BQ$217,"X")))</f>
        <v>0</v>
      </c>
      <c r="OL75">
        <f>'Capacity Backing (Hide)2'!BR$139*(CR75/MAX(1,SUMIFS('Treatment Backing (Hide)'!$B$110:$B$124,'Capacity Backing (Hide)2'!BR$203:BR$217,"X")))</f>
        <v>0</v>
      </c>
      <c r="OM75">
        <f>'Capacity Backing (Hide)2'!BS$139*(CS75/MAX(1,SUMIFS('Treatment Backing (Hide)'!$B$110:$B$124,'Capacity Backing (Hide)2'!BS$203:BS$217,"X")))</f>
        <v>0</v>
      </c>
      <c r="ON75">
        <f>'Capacity Backing (Hide)2'!BT$139*(CT75/MAX(1,SUMIFS('Treatment Backing (Hide)'!$B$110:$B$124,'Capacity Backing (Hide)2'!BT$203:BT$217,"X")))</f>
        <v>0</v>
      </c>
      <c r="OO75">
        <f>'Capacity Backing (Hide)2'!BU$139*(CU75/MAX(1,SUMIFS('Treatment Backing (Hide)'!$B$110:$B$124,'Capacity Backing (Hide)2'!BU$203:BU$217,"X")))</f>
        <v>0</v>
      </c>
      <c r="OP75">
        <f>'Capacity Backing (Hide)2'!BV$139*(CV75/MAX(1,SUMIFS('Treatment Backing (Hide)'!$B$110:$B$124,'Capacity Backing (Hide)2'!BV$203:BV$217,"X")))</f>
        <v>0</v>
      </c>
      <c r="OQ75">
        <f>'Capacity Backing (Hide)2'!BW$139*(CW75/MAX(1,SUMIFS('Treatment Backing (Hide)'!$B$110:$B$124,'Capacity Backing (Hide)2'!BW$203:BW$217,"X")))</f>
        <v>0</v>
      </c>
      <c r="OR75">
        <f>'Capacity Backing (Hide)2'!BX$139*(CX75/MAX(1,SUMIFS('Treatment Backing (Hide)'!$B$110:$B$124,'Capacity Backing (Hide)2'!BX$203:BX$217,"X")))</f>
        <v>0</v>
      </c>
      <c r="OS75">
        <f>'Capacity Backing (Hide)2'!BY$139*(CY75/MAX(1,SUMIFS('Treatment Backing (Hide)'!$B$110:$B$124,'Capacity Backing (Hide)2'!BY$203:BY$217,"X")))</f>
        <v>0</v>
      </c>
      <c r="OT75">
        <f>'Capacity Backing (Hide)2'!BZ$139*(CZ75/MAX(1,SUMIFS('Treatment Backing (Hide)'!$B$110:$B$124,'Capacity Backing (Hide)2'!BZ$203:BZ$217,"X")))</f>
        <v>0</v>
      </c>
      <c r="OU75">
        <f>'Capacity Backing (Hide)2'!CA$139*(DA75/MAX(1,SUMIFS('Treatment Backing (Hide)'!$B$110:$B$124,'Capacity Backing (Hide)2'!CA$203:CA$217,"X")))</f>
        <v>0</v>
      </c>
      <c r="OV75">
        <f>'Capacity Backing (Hide)2'!CB$139*(DB75/MAX(1,SUMIFS('Treatment Backing (Hide)'!$B$110:$B$124,'Capacity Backing (Hide)2'!CB$203:CB$217,"X")))</f>
        <v>0</v>
      </c>
      <c r="OW75">
        <f>'Capacity Backing (Hide)2'!CC$139*(DC75/MAX(1,SUMIFS('Treatment Backing (Hide)'!$B$110:$B$124,'Capacity Backing (Hide)2'!CC$203:CC$217,"X")))</f>
        <v>0</v>
      </c>
      <c r="OX75">
        <f>'Capacity Backing (Hide)2'!CD$139*(DD75/MAX(1,SUMIFS('Treatment Backing (Hide)'!$B$110:$B$124,'Capacity Backing (Hide)2'!CD$203:CD$217,"X")))</f>
        <v>0</v>
      </c>
      <c r="OY75">
        <f>'Capacity Backing (Hide)2'!CE$139*(DE75/MAX(1,SUMIFS('Treatment Backing (Hide)'!$B$110:$B$124,'Capacity Backing (Hide)2'!CE$203:CE$217,"X")))</f>
        <v>0</v>
      </c>
      <c r="OZ75">
        <f>'Capacity Backing (Hide)2'!CF$139*(DF75/MAX(1,SUMIFS('Treatment Backing (Hide)'!$B$110:$B$124,'Capacity Backing (Hide)2'!CF$203:CF$217,"X")))</f>
        <v>0</v>
      </c>
      <c r="PA75">
        <f>'Capacity Backing (Hide)2'!CG$139*(DG75/MAX(1,SUMIFS('Treatment Backing (Hide)'!$B$110:$B$124,'Capacity Backing (Hide)2'!CG$203:CG$217,"X")))</f>
        <v>0</v>
      </c>
      <c r="PB75">
        <f>'Capacity Backing (Hide)2'!CH$139*(DH75/MAX(1,SUMIFS('Treatment Backing (Hide)'!$B$110:$B$124,'Capacity Backing (Hide)2'!CH$203:CH$217,"X")))</f>
        <v>0</v>
      </c>
      <c r="PC75">
        <f>'Capacity Backing (Hide)2'!CI$139*(DI75/MAX(1,SUMIFS('Treatment Backing (Hide)'!$B$110:$B$124,'Capacity Backing (Hide)2'!CI$203:CI$217,"X")))</f>
        <v>0</v>
      </c>
      <c r="PD75">
        <f>'Capacity Backing (Hide)2'!CJ$139*(DJ75/MAX(1,SUMIFS('Treatment Backing (Hide)'!$B$110:$B$124,'Capacity Backing (Hide)2'!CJ$203:CJ$217,"X")))</f>
        <v>0</v>
      </c>
      <c r="PE75">
        <f>'Capacity Backing (Hide)2'!CK$139*(DK75/MAX(1,SUMIFS('Treatment Backing (Hide)'!$B$110:$B$124,'Capacity Backing (Hide)2'!CK$203:CK$217,"X")))</f>
        <v>0</v>
      </c>
      <c r="PF75">
        <f>'Capacity Backing (Hide)2'!CL$139*(DL75/MAX(1,SUMIFS('Treatment Backing (Hide)'!$B$110:$B$124,'Capacity Backing (Hide)2'!CL$203:CL$217,"X")))</f>
        <v>0</v>
      </c>
      <c r="PG75">
        <f>'Capacity Backing (Hide)2'!CM$139*(DM75/MAX(1,SUMIFS('Treatment Backing (Hide)'!$B$110:$B$124,'Capacity Backing (Hide)2'!CM$203:CM$217,"X")))</f>
        <v>0</v>
      </c>
      <c r="PH75">
        <f>'Capacity Backing (Hide)2'!CN$139*(DN75/MAX(1,SUMIFS('Treatment Backing (Hide)'!$B$110:$B$124,'Capacity Backing (Hide)2'!CN$203:CN$217,"X")))</f>
        <v>0</v>
      </c>
      <c r="PI75">
        <f>'Capacity Backing (Hide)2'!CO$139*(DO75/MAX(1,SUMIFS('Treatment Backing (Hide)'!$B$110:$B$124,'Capacity Backing (Hide)2'!CO$203:CO$217,"X")))</f>
        <v>0</v>
      </c>
      <c r="PJ75">
        <f>'Capacity Backing (Hide)2'!CP$139*(DP75/MAX(1,SUMIFS('Treatment Backing (Hide)'!$B$110:$B$124,'Capacity Backing (Hide)2'!CP$203:CP$217,"X")))</f>
        <v>0</v>
      </c>
      <c r="PK75">
        <f>'Capacity Backing (Hide)2'!CQ$139*(DQ75/MAX(1,SUMIFS('Treatment Backing (Hide)'!$B$110:$B$124,'Capacity Backing (Hide)2'!CQ$203:CQ$217,"X")))</f>
        <v>0</v>
      </c>
      <c r="PL75">
        <f>'Capacity Backing (Hide)2'!CR$139*(DR75/MAX(1,SUMIFS('Treatment Backing (Hide)'!$B$110:$B$124,'Capacity Backing (Hide)2'!CR$203:CR$217,"X")))</f>
        <v>0</v>
      </c>
      <c r="PM75">
        <f>'Capacity Backing (Hide)2'!CS$139*(DS75/MAX(1,SUMIFS('Treatment Backing (Hide)'!$B$110:$B$124,'Capacity Backing (Hide)2'!CS$203:CS$217,"X")))</f>
        <v>0</v>
      </c>
      <c r="PN75">
        <f>'Capacity Backing (Hide)2'!CT$139*(DT75/MAX(1,SUMIFS('Treatment Backing (Hide)'!$B$110:$B$124,'Capacity Backing (Hide)2'!CT$203:CT$217,"X")))</f>
        <v>0</v>
      </c>
      <c r="PO75">
        <f>'Capacity Backing (Hide)2'!CU$139*(DU75/MAX(1,SUMIFS('Treatment Backing (Hide)'!$B$110:$B$124,'Capacity Backing (Hide)2'!CU$203:CU$217,"X")))</f>
        <v>0</v>
      </c>
      <c r="PP75">
        <f>'Capacity Backing (Hide)2'!CV$139*(DV75/MAX(1,SUMIFS('Treatment Backing (Hide)'!$B$110:$B$124,'Capacity Backing (Hide)2'!CV$203:CV$217,"X")))</f>
        <v>0</v>
      </c>
      <c r="PQ75">
        <f>'Capacity Backing (Hide)2'!CW$139*(DW75/MAX(1,SUMIFS('Treatment Backing (Hide)'!$B$110:$B$124,'Capacity Backing (Hide)2'!CW$203:CW$217,"X")))</f>
        <v>0</v>
      </c>
      <c r="PS75" cm="1">
        <f t="array" ref="PS75">SUM(IF('Capacity Summary'!H$36:H$135="X",1,0)*TRANSPOSE('CR Backing (Hide)'!$HX75:$LS75))</f>
        <v>0</v>
      </c>
      <c r="PT75" cm="1">
        <f t="array" ref="PT75">SUM(IF('Capacity Summary'!I$36:I$135="X",1,0)*TRANSPOSE('CR Backing (Hide)'!$HX75:$LS75))</f>
        <v>0</v>
      </c>
      <c r="PU75" cm="1">
        <f t="array" ref="PU75">SUM(IF('Capacity Summary'!J$36:J$135="X",1,0)*TRANSPOSE('CR Backing (Hide)'!$HX75:$LS75))</f>
        <v>0</v>
      </c>
      <c r="PV75" cm="1">
        <f t="array" ref="PV75">SUM(IF('Capacity Summary'!K$36:K$135="X",1,0)*TRANSPOSE('CR Backing (Hide)'!$HX75:$LS75))</f>
        <v>0</v>
      </c>
      <c r="PW75" cm="1">
        <f t="array" ref="PW75">SUM(IF('Capacity Summary'!L$36:L$135="X",1,0)*TRANSPOSE('CR Backing (Hide)'!$HX75:$LS75))</f>
        <v>0</v>
      </c>
      <c r="PX75" cm="1">
        <f t="array" ref="PX75">SUM(IF('Capacity Summary'!M$36:M$135="X",1,0)*TRANSPOSE('CR Backing (Hide)'!$HX75:$LS75))</f>
        <v>0</v>
      </c>
      <c r="PY75" cm="1">
        <f t="array" ref="PY75">SUM(IF('Capacity Summary'!N$36:N$135="X",1,0)*TRANSPOSE('CR Backing (Hide)'!$HX75:$LS75))</f>
        <v>0</v>
      </c>
      <c r="PZ75" cm="1">
        <f t="array" ref="PZ75">SUM(IF('Capacity Summary'!O$36:O$135="X",1,0)*TRANSPOSE('CR Backing (Hide)'!$HX75:$LS75))</f>
        <v>0</v>
      </c>
      <c r="QA75" cm="1">
        <f t="array" ref="QA75">SUM(IF('Capacity Summary'!P$36:P$135="X",1,0)*TRANSPOSE('CR Backing (Hide)'!$HX75:$LS75))</f>
        <v>0</v>
      </c>
      <c r="QB75" cm="1">
        <f t="array" ref="QB75">SUM(IF('Capacity Summary'!Q$36:Q$135="X",1,0)*TRANSPOSE('CR Backing (Hide)'!$HX75:$LS75))</f>
        <v>0</v>
      </c>
      <c r="QC75" cm="1">
        <f t="array" ref="QC75">SUM(IF('Capacity Summary'!R$36:R$135="X",1,0)*TRANSPOSE('CR Backing (Hide)'!$HX75:$LS75))</f>
        <v>0</v>
      </c>
      <c r="QD75" cm="1">
        <f t="array" ref="QD75">SUM(IF('Capacity Summary'!S$36:S$135="X",1,0)*TRANSPOSE('CR Backing (Hide)'!$HX75:$LS75))</f>
        <v>0</v>
      </c>
      <c r="QE75" cm="1">
        <f t="array" ref="QE75">SUM(IF('Capacity Summary'!T$36:T$135="X",1,0)*TRANSPOSE('CR Backing (Hide)'!$HX75:$LS75))</f>
        <v>0</v>
      </c>
      <c r="QF75" cm="1">
        <f t="array" ref="QF75">SUM(IF('Capacity Summary'!U$36:U$135="X",1,0)*TRANSPOSE('CR Backing (Hide)'!$HX75:$LS75))</f>
        <v>0</v>
      </c>
      <c r="QG75" cm="1">
        <f t="array" ref="QG75">SUM(IF('Capacity Summary'!V$36:V$135="X",1,0)*TRANSPOSE('CR Backing (Hide)'!$HX75:$LS75))</f>
        <v>0</v>
      </c>
      <c r="QH75" cm="1">
        <f t="array" ref="QH75">SUM(IF('Capacity Summary'!W$36:W$135="X",1,0)*TRANSPOSE('CR Backing (Hide)'!$HX75:$LS75))</f>
        <v>0</v>
      </c>
      <c r="QI75" cm="1">
        <f t="array" ref="QI75">SUM(IF('Capacity Summary'!X$36:X$135="X",1,0)*TRANSPOSE('CR Backing (Hide)'!$HX75:$LS75))</f>
        <v>0</v>
      </c>
      <c r="QJ75" cm="1">
        <f t="array" ref="QJ75">SUM(IF('Capacity Summary'!Y$36:Y$135="X",1,0)*TRANSPOSE('CR Backing (Hide)'!$HX75:$LS75))</f>
        <v>0</v>
      </c>
      <c r="QK75" cm="1">
        <f t="array" ref="QK75">SUM(IF('Capacity Summary'!Z$36:Z$135="X",1,0)*TRANSPOSE('CR Backing (Hide)'!$HX75:$LS75))</f>
        <v>0</v>
      </c>
      <c r="QL75" cm="1">
        <f t="array" ref="QL75">SUM(IF('Capacity Summary'!AA$36:AA$135="X",1,0)*TRANSPOSE('CR Backing (Hide)'!$HX75:$LS75))</f>
        <v>0</v>
      </c>
      <c r="QM75" cm="1">
        <f t="array" ref="QM75">SUM(IF('Capacity Summary'!AB$36:AB$135="X",1,0)*TRANSPOSE('CR Backing (Hide)'!$HX75:$LS75))</f>
        <v>0</v>
      </c>
      <c r="QN75" cm="1">
        <f t="array" ref="QN75">SUM(IF('Capacity Summary'!AC$36:AC$135="X",1,0)*TRANSPOSE('CR Backing (Hide)'!$HX75:$LS75))</f>
        <v>0</v>
      </c>
      <c r="QO75" cm="1">
        <f t="array" ref="QO75">SUM(IF('Capacity Summary'!AD$36:AD$135="X",1,0)*TRANSPOSE('CR Backing (Hide)'!$HX75:$LS75))</f>
        <v>0</v>
      </c>
      <c r="QP75" cm="1">
        <f t="array" ref="QP75">SUM(IF('Capacity Summary'!AE$36:AE$135="X",1,0)*TRANSPOSE('CR Backing (Hide)'!$HX75:$LS75))</f>
        <v>0</v>
      </c>
      <c r="QQ75" cm="1">
        <f t="array" ref="QQ75">SUM(IF('Capacity Summary'!AF$36:AF$135="X",1,0)*TRANSPOSE('CR Backing (Hide)'!$HX75:$LS75))</f>
        <v>0</v>
      </c>
      <c r="QR75" cm="1">
        <f t="array" ref="QR75">SUM(IF('Capacity Summary'!AG$36:AG$135="X",1,0)*TRANSPOSE('CR Backing (Hide)'!$HX75:$LS75))</f>
        <v>0</v>
      </c>
      <c r="QS75" cm="1">
        <f t="array" ref="QS75">SUM(IF('Capacity Summary'!AH$36:AH$135="X",1,0)*TRANSPOSE('CR Backing (Hide)'!$HX75:$LS75))</f>
        <v>0</v>
      </c>
      <c r="QT75" cm="1">
        <f t="array" ref="QT75">SUM(IF('Capacity Summary'!AI$36:AI$135="X",1,0)*TRANSPOSE('CR Backing (Hide)'!$HX75:$LS75))</f>
        <v>0</v>
      </c>
      <c r="QU75" cm="1">
        <f t="array" ref="QU75">SUM(IF('Capacity Summary'!AJ$36:AJ$135="X",1,0)*TRANSPOSE('CR Backing (Hide)'!$HX75:$LS75))</f>
        <v>0</v>
      </c>
      <c r="QV75" cm="1">
        <f t="array" ref="QV75">SUM(IF('Capacity Summary'!AK$36:AK$135="X",1,0)*TRANSPOSE('CR Backing (Hide)'!$HX75:$LS75))</f>
        <v>0</v>
      </c>
      <c r="QW75" cm="1">
        <f t="array" ref="QW75">SUM(IF('Capacity Summary'!AL$36:AL$135="X",1,0)*TRANSPOSE('CR Backing (Hide)'!$HX75:$LS75))</f>
        <v>0</v>
      </c>
      <c r="QX75" cm="1">
        <f t="array" ref="QX75">SUM(IF('Capacity Summary'!AM$36:AM$135="X",1,0)*TRANSPOSE('CR Backing (Hide)'!$HX75:$LS75))</f>
        <v>0</v>
      </c>
      <c r="QY75" cm="1">
        <f t="array" ref="QY75">SUM(IF('Capacity Summary'!AN$36:AN$135="X",1,0)*TRANSPOSE('CR Backing (Hide)'!$HX75:$LS75))</f>
        <v>0</v>
      </c>
      <c r="QZ75" cm="1">
        <f t="array" ref="QZ75">SUM(IF('Capacity Summary'!AO$36:AO$135="X",1,0)*TRANSPOSE('CR Backing (Hide)'!$HX75:$LS75))</f>
        <v>0</v>
      </c>
      <c r="RA75" cm="1">
        <f t="array" ref="RA75">SUM(IF('Capacity Summary'!AP$36:AP$135="X",1,0)*TRANSPOSE('CR Backing (Hide)'!$HX75:$LS75))</f>
        <v>0</v>
      </c>
      <c r="RB75" cm="1">
        <f t="array" ref="RB75">SUM(IF('Capacity Summary'!AQ$36:AQ$135="X",1,0)*TRANSPOSE('CR Backing (Hide)'!$HX75:$LS75))</f>
        <v>0</v>
      </c>
      <c r="RC75" cm="1">
        <f t="array" ref="RC75">SUM(IF('Capacity Summary'!AR$36:AR$135="X",1,0)*TRANSPOSE('CR Backing (Hide)'!$HX75:$LS75))</f>
        <v>0</v>
      </c>
      <c r="RD75" cm="1">
        <f t="array" ref="RD75">SUM(IF('Capacity Summary'!AS$36:AS$135="X",1,0)*TRANSPOSE('CR Backing (Hide)'!$HX75:$LS75))</f>
        <v>0</v>
      </c>
      <c r="RE75" cm="1">
        <f t="array" ref="RE75">SUM(IF('Capacity Summary'!AT$36:AT$135="X",1,0)*TRANSPOSE('CR Backing (Hide)'!$HX75:$LS75))</f>
        <v>0</v>
      </c>
      <c r="RF75" cm="1">
        <f t="array" ref="RF75">SUM(IF('Capacity Summary'!AU$36:AU$135="X",1,0)*TRANSPOSE('CR Backing (Hide)'!$HX75:$LS75))</f>
        <v>0</v>
      </c>
      <c r="RG75" cm="1">
        <f t="array" ref="RG75">SUM(IF('Capacity Summary'!AV$36:AV$135="X",1,0)*TRANSPOSE('CR Backing (Hide)'!$HX75:$LS75))</f>
        <v>0</v>
      </c>
      <c r="RH75" cm="1">
        <f t="array" ref="RH75">SUM(IF('Capacity Summary'!AW$36:AW$135="X",1,0)*TRANSPOSE('CR Backing (Hide)'!$HX75:$LS75))</f>
        <v>0</v>
      </c>
      <c r="RI75" cm="1">
        <f t="array" ref="RI75">SUM(IF('Capacity Summary'!AX$36:AX$135="X",1,0)*TRANSPOSE('CR Backing (Hide)'!$HX75:$LS75))</f>
        <v>0</v>
      </c>
      <c r="RJ75" cm="1">
        <f t="array" ref="RJ75">SUM(IF('Capacity Summary'!AY$36:AY$135="X",1,0)*TRANSPOSE('CR Backing (Hide)'!$HX75:$LS75))</f>
        <v>0</v>
      </c>
      <c r="RK75" cm="1">
        <f t="array" ref="RK75">SUM(IF('Capacity Summary'!AZ$36:AZ$135="X",1,0)*TRANSPOSE('CR Backing (Hide)'!$HX75:$LS75))</f>
        <v>0</v>
      </c>
      <c r="RL75" cm="1">
        <f t="array" ref="RL75">SUM(IF('Capacity Summary'!BA$36:BA$135="X",1,0)*TRANSPOSE('CR Backing (Hide)'!$HX75:$LS75))</f>
        <v>0</v>
      </c>
      <c r="RM75" cm="1">
        <f t="array" ref="RM75">SUM(IF('Capacity Summary'!BB$36:BB$135="X",1,0)*TRANSPOSE('CR Backing (Hide)'!$HX75:$LS75))</f>
        <v>0</v>
      </c>
      <c r="RN75" cm="1">
        <f t="array" ref="RN75">SUM(IF('Capacity Summary'!BC$36:BC$135="X",1,0)*TRANSPOSE('CR Backing (Hide)'!$HX75:$LS75))</f>
        <v>0</v>
      </c>
      <c r="RO75" cm="1">
        <f t="array" ref="RO75">SUM(IF('Capacity Summary'!BD$36:BD$135="X",1,0)*TRANSPOSE('CR Backing (Hide)'!$HX75:$LS75))</f>
        <v>0</v>
      </c>
      <c r="RP75" cm="1">
        <f t="array" ref="RP75">SUM(IF('Capacity Summary'!BE$36:BE$135="X",1,0)*TRANSPOSE('CR Backing (Hide)'!$HX75:$LS75))</f>
        <v>0</v>
      </c>
      <c r="RQ75" cm="1">
        <f t="array" ref="RQ75">SUM(IF('Capacity Summary'!BF$36:BF$135="X",1,0)*TRANSPOSE('CR Backing (Hide)'!$HX75:$LS75))</f>
        <v>0</v>
      </c>
      <c r="RR75" cm="1">
        <f t="array" ref="RR75">SUM(IF('Capacity Summary'!BG$36:BG$135="X",1,0)*TRANSPOSE('CR Backing (Hide)'!$HX75:$LS75))</f>
        <v>0</v>
      </c>
      <c r="RT75" cm="1">
        <f t="array" ref="RT75">SUM(IF('Capacity Summary'!H$139:H$238="X",1,0)*TRANSPOSE('CR Backing (Hide)'!$LV75:$PQ75))</f>
        <v>0</v>
      </c>
      <c r="RU75" cm="1">
        <f t="array" ref="RU75">SUM(IF('Capacity Summary'!I$139:I$238="X",1,0)*TRANSPOSE('CR Backing (Hide)'!$LV75:$PQ75))</f>
        <v>0</v>
      </c>
      <c r="RV75" cm="1">
        <f t="array" ref="RV75">SUM(IF('Capacity Summary'!J$139:J$238="X",1,0)*TRANSPOSE('CR Backing (Hide)'!$LV75:$PQ75))</f>
        <v>0</v>
      </c>
      <c r="RW75" cm="1">
        <f t="array" ref="RW75">SUM(IF('Capacity Summary'!K$139:K$238="X",1,0)*TRANSPOSE('CR Backing (Hide)'!$LV75:$PQ75))</f>
        <v>0</v>
      </c>
      <c r="RX75" cm="1">
        <f t="array" ref="RX75">SUM(IF('Capacity Summary'!L$139:L$238="X",1,0)*TRANSPOSE('CR Backing (Hide)'!$LV75:$PQ75))</f>
        <v>0</v>
      </c>
      <c r="RY75" cm="1">
        <f t="array" ref="RY75">SUM(IF('Capacity Summary'!M$139:M$238="X",1,0)*TRANSPOSE('CR Backing (Hide)'!$LV75:$PQ75))</f>
        <v>0</v>
      </c>
      <c r="RZ75" cm="1">
        <f t="array" ref="RZ75">SUM(IF('Capacity Summary'!N$139:N$238="X",1,0)*TRANSPOSE('CR Backing (Hide)'!$LV75:$PQ75))</f>
        <v>0</v>
      </c>
      <c r="SA75" cm="1">
        <f t="array" ref="SA75">SUM(IF('Capacity Summary'!O$139:O$238="X",1,0)*TRANSPOSE('CR Backing (Hide)'!$LV75:$PQ75))</f>
        <v>0</v>
      </c>
      <c r="SB75" cm="1">
        <f t="array" ref="SB75">SUM(IF('Capacity Summary'!P$139:P$238="X",1,0)*TRANSPOSE('CR Backing (Hide)'!$LV75:$PQ75))</f>
        <v>0</v>
      </c>
      <c r="SC75" cm="1">
        <f t="array" ref="SC75">SUM(IF('Capacity Summary'!Q$139:Q$238="X",1,0)*TRANSPOSE('CR Backing (Hide)'!$LV75:$PQ75))</f>
        <v>0</v>
      </c>
      <c r="SD75" cm="1">
        <f t="array" ref="SD75">SUM(IF('Capacity Summary'!R$139:R$238="X",1,0)*TRANSPOSE('CR Backing (Hide)'!$LV75:$PQ75))</f>
        <v>0</v>
      </c>
      <c r="SE75" cm="1">
        <f t="array" ref="SE75">SUM(IF('Capacity Summary'!S$139:S$238="X",1,0)*TRANSPOSE('CR Backing (Hide)'!$LV75:$PQ75))</f>
        <v>0</v>
      </c>
      <c r="SF75" cm="1">
        <f t="array" ref="SF75">SUM(IF('Capacity Summary'!T$139:T$238="X",1,0)*TRANSPOSE('CR Backing (Hide)'!$LV75:$PQ75))</f>
        <v>0</v>
      </c>
      <c r="SG75" cm="1">
        <f t="array" ref="SG75">SUM(IF('Capacity Summary'!U$139:U$238="X",1,0)*TRANSPOSE('CR Backing (Hide)'!$LV75:$PQ75))</f>
        <v>0</v>
      </c>
      <c r="SH75" cm="1">
        <f t="array" ref="SH75">SUM(IF('Capacity Summary'!V$139:V$238="X",1,0)*TRANSPOSE('CR Backing (Hide)'!$LV75:$PQ75))</f>
        <v>0</v>
      </c>
      <c r="SI75" cm="1">
        <f t="array" ref="SI75">SUM(IF('Capacity Summary'!W$139:W$238="X",1,0)*TRANSPOSE('CR Backing (Hide)'!$LV75:$PQ75))</f>
        <v>0</v>
      </c>
      <c r="SJ75" cm="1">
        <f t="array" ref="SJ75">SUM(IF('Capacity Summary'!X$139:X$238="X",1,0)*TRANSPOSE('CR Backing (Hide)'!$LV75:$PQ75))</f>
        <v>0</v>
      </c>
      <c r="SK75" cm="1">
        <f t="array" ref="SK75">SUM(IF('Capacity Summary'!Y$139:Y$238="X",1,0)*TRANSPOSE('CR Backing (Hide)'!$LV75:$PQ75))</f>
        <v>0</v>
      </c>
      <c r="SL75" cm="1">
        <f t="array" ref="SL75">SUM(IF('Capacity Summary'!Z$139:Z$238="X",1,0)*TRANSPOSE('CR Backing (Hide)'!$LV75:$PQ75))</f>
        <v>0</v>
      </c>
      <c r="SM75" cm="1">
        <f t="array" ref="SM75">SUM(IF('Capacity Summary'!AA$139:AA$238="X",1,0)*TRANSPOSE('CR Backing (Hide)'!$LV75:$PQ75))</f>
        <v>0</v>
      </c>
      <c r="SN75" cm="1">
        <f t="array" ref="SN75">SUM(IF('Capacity Summary'!AB$139:AB$238="X",1,0)*TRANSPOSE('CR Backing (Hide)'!$LV75:$PQ75))</f>
        <v>0</v>
      </c>
      <c r="SO75" cm="1">
        <f t="array" ref="SO75">SUM(IF('Capacity Summary'!AC$139:AC$238="X",1,0)*TRANSPOSE('CR Backing (Hide)'!$LV75:$PQ75))</f>
        <v>0</v>
      </c>
      <c r="SP75" cm="1">
        <f t="array" ref="SP75">SUM(IF('Capacity Summary'!AD$139:AD$238="X",1,0)*TRANSPOSE('CR Backing (Hide)'!$LV75:$PQ75))</f>
        <v>0</v>
      </c>
      <c r="SQ75" cm="1">
        <f t="array" ref="SQ75">SUM(IF('Capacity Summary'!AE$139:AE$238="X",1,0)*TRANSPOSE('CR Backing (Hide)'!$LV75:$PQ75))</f>
        <v>0</v>
      </c>
      <c r="SR75" cm="1">
        <f t="array" ref="SR75">SUM(IF('Capacity Summary'!AF$139:AF$238="X",1,0)*TRANSPOSE('CR Backing (Hide)'!$LV75:$PQ75))</f>
        <v>0</v>
      </c>
      <c r="SS75" cm="1">
        <f t="array" ref="SS75">SUM(IF('Capacity Summary'!AG$139:AG$238="X",1,0)*TRANSPOSE('CR Backing (Hide)'!$LV75:$PQ75))</f>
        <v>0</v>
      </c>
      <c r="ST75" cm="1">
        <f t="array" ref="ST75">SUM(IF('Capacity Summary'!AH$139:AH$238="X",1,0)*TRANSPOSE('CR Backing (Hide)'!$LV75:$PQ75))</f>
        <v>0</v>
      </c>
      <c r="SU75" cm="1">
        <f t="array" ref="SU75">SUM(IF('Capacity Summary'!AI$139:AI$238="X",1,0)*TRANSPOSE('CR Backing (Hide)'!$LV75:$PQ75))</f>
        <v>0</v>
      </c>
      <c r="SV75" cm="1">
        <f t="array" ref="SV75">SUM(IF('Capacity Summary'!AJ$139:AJ$238="X",1,0)*TRANSPOSE('CR Backing (Hide)'!$LV75:$PQ75))</f>
        <v>0</v>
      </c>
      <c r="SW75" cm="1">
        <f t="array" ref="SW75">SUM(IF('Capacity Summary'!AK$139:AK$238="X",1,0)*TRANSPOSE('CR Backing (Hide)'!$LV75:$PQ75))</f>
        <v>0</v>
      </c>
      <c r="SX75" cm="1">
        <f t="array" ref="SX75">SUM(IF('Capacity Summary'!AL$139:AL$238="X",1,0)*TRANSPOSE('CR Backing (Hide)'!$LV75:$PQ75))</f>
        <v>0</v>
      </c>
      <c r="SY75" cm="1">
        <f t="array" ref="SY75">SUM(IF('Capacity Summary'!AM$139:AM$238="X",1,0)*TRANSPOSE('CR Backing (Hide)'!$LV75:$PQ75))</f>
        <v>0</v>
      </c>
      <c r="SZ75" cm="1">
        <f t="array" ref="SZ75">SUM(IF('Capacity Summary'!AN$139:AN$238="X",1,0)*TRANSPOSE('CR Backing (Hide)'!$LV75:$PQ75))</f>
        <v>0</v>
      </c>
      <c r="TA75" cm="1">
        <f t="array" ref="TA75">SUM(IF('Capacity Summary'!AO$139:AO$238="X",1,0)*TRANSPOSE('CR Backing (Hide)'!$LV75:$PQ75))</f>
        <v>0</v>
      </c>
      <c r="TB75" cm="1">
        <f t="array" ref="TB75">SUM(IF('Capacity Summary'!AP$139:AP$238="X",1,0)*TRANSPOSE('CR Backing (Hide)'!$LV75:$PQ75))</f>
        <v>0</v>
      </c>
      <c r="TC75" cm="1">
        <f t="array" ref="TC75">SUM(IF('Capacity Summary'!AQ$139:AQ$238="X",1,0)*TRANSPOSE('CR Backing (Hide)'!$LV75:$PQ75))</f>
        <v>0</v>
      </c>
      <c r="TD75" cm="1">
        <f t="array" ref="TD75">SUM(IF('Capacity Summary'!AR$139:AR$238="X",1,0)*TRANSPOSE('CR Backing (Hide)'!$LV75:$PQ75))</f>
        <v>0</v>
      </c>
      <c r="TE75" cm="1">
        <f t="array" ref="TE75">SUM(IF('Capacity Summary'!AS$139:AS$238="X",1,0)*TRANSPOSE('CR Backing (Hide)'!$LV75:$PQ75))</f>
        <v>0</v>
      </c>
      <c r="TF75" cm="1">
        <f t="array" ref="TF75">SUM(IF('Capacity Summary'!AT$139:AT$238="X",1,0)*TRANSPOSE('CR Backing (Hide)'!$LV75:$PQ75))</f>
        <v>0</v>
      </c>
      <c r="TG75" cm="1">
        <f t="array" ref="TG75">SUM(IF('Capacity Summary'!AU$139:AU$238="X",1,0)*TRANSPOSE('CR Backing (Hide)'!$LV75:$PQ75))</f>
        <v>0</v>
      </c>
      <c r="TH75" cm="1">
        <f t="array" ref="TH75">SUM(IF('Capacity Summary'!AV$139:AV$238="X",1,0)*TRANSPOSE('CR Backing (Hide)'!$LV75:$PQ75))</f>
        <v>0</v>
      </c>
      <c r="TI75" cm="1">
        <f t="array" ref="TI75">SUM(IF('Capacity Summary'!AW$139:AW$238="X",1,0)*TRANSPOSE('CR Backing (Hide)'!$LV75:$PQ75))</f>
        <v>0</v>
      </c>
      <c r="TJ75" cm="1">
        <f t="array" ref="TJ75">SUM(IF('Capacity Summary'!AX$139:AX$238="X",1,0)*TRANSPOSE('CR Backing (Hide)'!$LV75:$PQ75))</f>
        <v>0</v>
      </c>
      <c r="TK75" cm="1">
        <f t="array" ref="TK75">SUM(IF('Capacity Summary'!AY$139:AY$238="X",1,0)*TRANSPOSE('CR Backing (Hide)'!$LV75:$PQ75))</f>
        <v>0</v>
      </c>
      <c r="TL75" cm="1">
        <f t="array" ref="TL75">SUM(IF('Capacity Summary'!AZ$139:AZ$238="X",1,0)*TRANSPOSE('CR Backing (Hide)'!$LV75:$PQ75))</f>
        <v>0</v>
      </c>
      <c r="TM75" cm="1">
        <f t="array" ref="TM75">SUM(IF('Capacity Summary'!BA$139:BA$238="X",1,0)*TRANSPOSE('CR Backing (Hide)'!$LV75:$PQ75))</f>
        <v>0</v>
      </c>
      <c r="TN75" cm="1">
        <f t="array" ref="TN75">SUM(IF('Capacity Summary'!BB$139:BB$238="X",1,0)*TRANSPOSE('CR Backing (Hide)'!$LV75:$PQ75))</f>
        <v>0</v>
      </c>
      <c r="TO75" cm="1">
        <f t="array" ref="TO75">SUM(IF('Capacity Summary'!BC$139:BC$238="X",1,0)*TRANSPOSE('CR Backing (Hide)'!$LV75:$PQ75))</f>
        <v>0</v>
      </c>
      <c r="TP75" cm="1">
        <f t="array" ref="TP75">SUM(IF('Capacity Summary'!BD$139:BD$238="X",1,0)*TRANSPOSE('CR Backing (Hide)'!$LV75:$PQ75))</f>
        <v>0</v>
      </c>
      <c r="TQ75" cm="1">
        <f t="array" ref="TQ75">SUM(IF('Capacity Summary'!BE$139:BE$238="X",1,0)*TRANSPOSE('CR Backing (Hide)'!$LV75:$PQ75))</f>
        <v>0</v>
      </c>
      <c r="TR75" cm="1">
        <f t="array" ref="TR75">SUM(IF('Capacity Summary'!BF$139:BF$238="X",1,0)*TRANSPOSE('CR Backing (Hide)'!$LV75:$PQ75))</f>
        <v>0</v>
      </c>
      <c r="TS75" cm="1">
        <f t="array" ref="TS75">SUM(IF('Capacity Summary'!BG$139:BG$238="X",1,0)*TRANSPOSE('CR Backing (Hide)'!$LV75:$PQ75))</f>
        <v>0</v>
      </c>
    </row>
    <row r="76" spans="8:539" x14ac:dyDescent="0.25">
      <c r="H76" t="str">
        <f>ROW(H73)&amp;". "&amp;'Clinical resources'!B79</f>
        <v xml:space="preserve">73. </v>
      </c>
      <c r="J76" t="str" cm="1">
        <f t="array" ref="J76">IF(SUM(IF('Clinical resources'!F79:J79="X",1,0)*'Clinical resources'!F$4:J$4)&gt;0,"X","")</f>
        <v/>
      </c>
      <c r="K76" t="str" cm="1">
        <f t="array" ref="K76">IF(SUM(IF('Clinical resources'!K79:O79="X",1,0)*'Clinical resources'!K$4:O$4)&gt;0,"X","")</f>
        <v/>
      </c>
      <c r="L76" t="str" cm="1">
        <f t="array" ref="L76">IF(SUM(IF('Clinical resources'!P79:T79="X",1,0)*'Clinical resources'!P$4:T$4)&gt;0,"X","")</f>
        <v/>
      </c>
      <c r="M76" t="str" cm="1">
        <f t="array" ref="M76">IF(SUM(IF('Clinical resources'!U79:Y79="X",1,0)*'Clinical resources'!U$4:Y$4)&gt;0,"X","")</f>
        <v/>
      </c>
      <c r="N76" t="str" cm="1">
        <f t="array" ref="N76">IF(SUM(IF('Clinical resources'!Z79:AD79="X",1,0)*'Clinical resources'!Z$4:AD$4)&gt;0,"X","")</f>
        <v/>
      </c>
      <c r="O76" t="str" cm="1">
        <f t="array" ref="O76">IF(SUM(IF('Clinical resources'!AE79:AI79="X",1,0)*'Clinical resources'!AE$4:AI$4)&gt;0,"X","")</f>
        <v/>
      </c>
      <c r="P76" t="str" cm="1">
        <f t="array" ref="P76">IF(SUM(IF('Clinical resources'!AJ79:AN79="X",1,0)*'Clinical resources'!AJ$4:AN$4)&gt;0,"X","")</f>
        <v/>
      </c>
      <c r="Q76" t="str" cm="1">
        <f t="array" ref="Q76">IF(SUM(IF('Clinical resources'!AO79:AS79="X",1,0)*'Clinical resources'!AO$4:AS$4)&gt;0,"X","")</f>
        <v/>
      </c>
      <c r="R76" t="str" cm="1">
        <f t="array" ref="R76">IF(SUM(IF('Clinical resources'!AT79:AX79="X",1,0)*'Clinical resources'!AT$4:AX$4)&gt;0,"X","")</f>
        <v/>
      </c>
      <c r="S76" t="str" cm="1">
        <f t="array" ref="S76">IF(SUM(IF('Clinical resources'!AY79:BC79="X",1,0)*'Clinical resources'!AY$4:BC$4)&gt;0,"X","")</f>
        <v/>
      </c>
      <c r="T76" t="str" cm="1">
        <f t="array" ref="T76">IF(SUM(IF('Clinical resources'!BD79:BH79="X",1,0)*'Clinical resources'!BD$4:BH$4)&gt;0,"X","")</f>
        <v/>
      </c>
      <c r="U76" t="str" cm="1">
        <f t="array" ref="U76">IF(SUM(IF('Clinical resources'!BI79:BM79="X",1,0)*'Clinical resources'!BI$4:BM$4)&gt;0,"X","")</f>
        <v/>
      </c>
      <c r="V76" t="str" cm="1">
        <f t="array" ref="V76">IF(SUM(IF('Clinical resources'!BN79:BR79="X",1,0)*'Clinical resources'!BN$4:BR$4)&gt;0,"X","")</f>
        <v/>
      </c>
      <c r="W76" t="str" cm="1">
        <f t="array" ref="W76">IF(SUM(IF('Clinical resources'!BS79:BW79="X",1,0)*'Clinical resources'!BS$4:BW$4)&gt;0,"X","")</f>
        <v/>
      </c>
      <c r="X76" t="str" cm="1">
        <f t="array" ref="X76">IF(SUM(IF('Clinical resources'!BX79:CB79="X",1,0)*'Clinical resources'!BX$4:CB$4)&gt;0,"X","")</f>
        <v/>
      </c>
      <c r="AB76">
        <f t="array" ref="AB76">IF($J76:$X76='Capacity Backing (Hide)2'!B$67:B$81,1,0)</f>
        <v>0</v>
      </c>
      <c r="AC76">
        <f t="array" ref="AC76">IF($J76:$X76='Capacity Backing (Hide)2'!C$67:C$81,1,0)</f>
        <v>0</v>
      </c>
      <c r="AD76">
        <f t="array" ref="AD76">IF($J76:$X76='Capacity Backing (Hide)2'!D$67:D$81,1,0)</f>
        <v>0</v>
      </c>
      <c r="AE76">
        <f t="array" ref="AE76">IF($J76:$X76='Capacity Backing (Hide)2'!E$67:E$81,1,0)</f>
        <v>0</v>
      </c>
      <c r="AF76">
        <f t="array" ref="AF76">IF($J76:$X76='Capacity Backing (Hide)2'!F$67:F$81,1,0)</f>
        <v>0</v>
      </c>
      <c r="AG76">
        <f t="array" ref="AG76">IF($J76:$X76='Capacity Backing (Hide)2'!G$67:G$81,1,0)</f>
        <v>0</v>
      </c>
      <c r="AH76">
        <f t="array" ref="AH76">IF($J76:$X76='Capacity Backing (Hide)2'!H$67:H$81,1,0)</f>
        <v>0</v>
      </c>
      <c r="AI76">
        <f t="array" ref="AI76">IF($J76:$X76='Capacity Backing (Hide)2'!I$67:I$81,1,0)</f>
        <v>0</v>
      </c>
      <c r="AJ76">
        <f t="array" ref="AJ76">IF($J76:$X76='Capacity Backing (Hide)2'!J$67:J$81,1,0)</f>
        <v>0</v>
      </c>
      <c r="AK76">
        <f t="array" ref="AK76">IF($J76:$X76='Capacity Backing (Hide)2'!K$67:K$81,1,0)</f>
        <v>0</v>
      </c>
      <c r="AL76">
        <f t="array" ref="AL76">IF($J76:$X76='Capacity Backing (Hide)2'!L$67:L$81,1,0)</f>
        <v>0</v>
      </c>
      <c r="AM76">
        <f t="array" ref="AM76">IF($J76:$X76='Capacity Backing (Hide)2'!M$67:M$81,1,0)</f>
        <v>0</v>
      </c>
      <c r="AN76">
        <f t="array" ref="AN76">IF($J76:$X76='Capacity Backing (Hide)2'!N$67:N$81,1,0)</f>
        <v>0</v>
      </c>
      <c r="AO76">
        <f t="array" ref="AO76">IF($J76:$X76='Capacity Backing (Hide)2'!O$67:O$81,1,0)</f>
        <v>0</v>
      </c>
      <c r="AP76">
        <f t="array" ref="AP76">IF($J76:$X76='Capacity Backing (Hide)2'!P$67:P$81,1,0)</f>
        <v>0</v>
      </c>
      <c r="AQ76">
        <f t="array" ref="AQ76">IF($J76:$X76='Capacity Backing (Hide)2'!Q$67:Q$81,1,0)</f>
        <v>0</v>
      </c>
      <c r="AR76">
        <f t="array" ref="AR76">IF($J76:$X76='Capacity Backing (Hide)2'!R$67:R$81,1,0)</f>
        <v>0</v>
      </c>
      <c r="AS76">
        <f t="array" ref="AS76">IF($J76:$X76='Capacity Backing (Hide)2'!S$67:S$81,1,0)</f>
        <v>0</v>
      </c>
      <c r="AT76">
        <f t="array" ref="AT76">IF($J76:$X76='Capacity Backing (Hide)2'!T$67:T$81,1,0)</f>
        <v>0</v>
      </c>
      <c r="AU76">
        <f t="array" ref="AU76">IF($J76:$X76='Capacity Backing (Hide)2'!U$67:U$81,1,0)</f>
        <v>0</v>
      </c>
      <c r="AV76">
        <f t="array" ref="AV76">IF($J76:$X76='Capacity Backing (Hide)2'!V$67:V$81,1,0)</f>
        <v>0</v>
      </c>
      <c r="AW76">
        <f t="array" ref="AW76">IF($J76:$X76='Capacity Backing (Hide)2'!W$67:W$81,1,0)</f>
        <v>0</v>
      </c>
      <c r="AX76">
        <f t="array" ref="AX76">IF($J76:$X76='Capacity Backing (Hide)2'!X$67:X$81,1,0)</f>
        <v>0</v>
      </c>
      <c r="AY76">
        <f t="array" ref="AY76">IF($J76:$X76='Capacity Backing (Hide)2'!Y$67:Y$81,1,0)</f>
        <v>0</v>
      </c>
      <c r="AZ76">
        <f t="array" ref="AZ76">IF($J76:$X76='Capacity Backing (Hide)2'!Z$67:Z$81,1,0)</f>
        <v>0</v>
      </c>
      <c r="BA76">
        <f t="array" ref="BA76">IF($J76:$X76='Capacity Backing (Hide)2'!AA$67:AA$81,1,0)</f>
        <v>0</v>
      </c>
      <c r="BB76">
        <f t="array" ref="BB76">IF($J76:$X76='Capacity Backing (Hide)2'!AB$67:AB$81,1,0)</f>
        <v>0</v>
      </c>
      <c r="BC76">
        <f t="array" ref="BC76">IF($J76:$X76='Capacity Backing (Hide)2'!AC$67:AC$81,1,0)</f>
        <v>0</v>
      </c>
      <c r="BD76">
        <f t="array" ref="BD76">IF($J76:$X76='Capacity Backing (Hide)2'!AD$67:AD$81,1,0)</f>
        <v>0</v>
      </c>
      <c r="BE76">
        <f t="array" ref="BE76">IF($J76:$X76='Capacity Backing (Hide)2'!AE$67:AE$81,1,0)</f>
        <v>0</v>
      </c>
      <c r="BF76">
        <f t="array" ref="BF76">IF($J76:$X76='Capacity Backing (Hide)2'!AF$67:AF$81,1,0)</f>
        <v>0</v>
      </c>
      <c r="BG76">
        <f t="array" ref="BG76">IF($J76:$X76='Capacity Backing (Hide)2'!AG$67:AG$81,1,0)</f>
        <v>0</v>
      </c>
      <c r="BH76">
        <f t="array" ref="BH76">IF($J76:$X76='Capacity Backing (Hide)2'!AH$67:AH$81,1,0)</f>
        <v>0</v>
      </c>
      <c r="BI76">
        <f t="array" ref="BI76">IF($J76:$X76='Capacity Backing (Hide)2'!AI$67:AI$81,1,0)</f>
        <v>0</v>
      </c>
      <c r="BJ76">
        <f t="array" ref="BJ76">IF($J76:$X76='Capacity Backing (Hide)2'!AJ$67:AJ$81,1,0)</f>
        <v>0</v>
      </c>
      <c r="BK76">
        <f t="array" ref="BK76">IF($J76:$X76='Capacity Backing (Hide)2'!AK$67:AK$81,1,0)</f>
        <v>0</v>
      </c>
      <c r="BL76">
        <f t="array" ref="BL76">IF($J76:$X76='Capacity Backing (Hide)2'!AL$67:AL$81,1,0)</f>
        <v>0</v>
      </c>
      <c r="BM76">
        <f t="array" ref="BM76">IF($J76:$X76='Capacity Backing (Hide)2'!AM$67:AM$81,1,0)</f>
        <v>0</v>
      </c>
      <c r="BN76">
        <f t="array" ref="BN76">IF($J76:$X76='Capacity Backing (Hide)2'!AN$67:AN$81,1,0)</f>
        <v>0</v>
      </c>
      <c r="BO76">
        <f t="array" ref="BO76">IF($J76:$X76='Capacity Backing (Hide)2'!AO$67:AO$81,1,0)</f>
        <v>0</v>
      </c>
      <c r="BP76">
        <f t="array" ref="BP76">IF($J76:$X76='Capacity Backing (Hide)2'!AP$67:AP$81,1,0)</f>
        <v>0</v>
      </c>
      <c r="BQ76">
        <f t="array" ref="BQ76">IF($J76:$X76='Capacity Backing (Hide)2'!AQ$67:AQ$81,1,0)</f>
        <v>0</v>
      </c>
      <c r="BR76">
        <f t="array" ref="BR76">IF($J76:$X76='Capacity Backing (Hide)2'!AR$67:AR$81,1,0)</f>
        <v>0</v>
      </c>
      <c r="BS76">
        <f t="array" ref="BS76">IF($J76:$X76='Capacity Backing (Hide)2'!AS$67:AS$81,1,0)</f>
        <v>0</v>
      </c>
      <c r="BT76">
        <f t="array" ref="BT76">IF($J76:$X76='Capacity Backing (Hide)2'!AT$67:AT$81,1,0)</f>
        <v>0</v>
      </c>
      <c r="BU76">
        <f t="array" ref="BU76">IF($J76:$X76='Capacity Backing (Hide)2'!AU$67:AU$81,1,0)</f>
        <v>0</v>
      </c>
      <c r="BV76">
        <f t="array" ref="BV76">IF($J76:$X76='Capacity Backing (Hide)2'!AV$67:AV$81,1,0)</f>
        <v>0</v>
      </c>
      <c r="BW76">
        <f t="array" ref="BW76">IF($J76:$X76='Capacity Backing (Hide)2'!AW$67:AW$81,1,0)</f>
        <v>0</v>
      </c>
      <c r="BX76">
        <f t="array" ref="BX76">IF($J76:$X76='Capacity Backing (Hide)2'!AX$67:AX$81,1,0)</f>
        <v>0</v>
      </c>
      <c r="BY76">
        <f t="array" ref="BY76">IF($J76:$X76='Capacity Backing (Hide)2'!AY$67:AY$81,1,0)</f>
        <v>0</v>
      </c>
      <c r="BZ76">
        <f t="array" ref="BZ76">IF($J76:$X76='Capacity Backing (Hide)2'!AZ$67:AZ$81,1,0)</f>
        <v>0</v>
      </c>
      <c r="CA76">
        <f t="array" ref="CA76">IF($J76:$X76='Capacity Backing (Hide)2'!BA$67:BA$81,1,0)</f>
        <v>0</v>
      </c>
      <c r="CB76">
        <f t="array" ref="CB76">IF($J76:$X76='Capacity Backing (Hide)2'!BB$67:BB$81,1,0)</f>
        <v>0</v>
      </c>
      <c r="CC76">
        <f t="array" ref="CC76">IF($J76:$X76='Capacity Backing (Hide)2'!BC$67:BC$81,1,0)</f>
        <v>0</v>
      </c>
      <c r="CD76">
        <f t="array" ref="CD76">IF($J76:$X76='Capacity Backing (Hide)2'!BD$67:BD$81,1,0)</f>
        <v>0</v>
      </c>
      <c r="CE76">
        <f t="array" ref="CE76">IF($J76:$X76='Capacity Backing (Hide)2'!BE$67:BE$81,1,0)</f>
        <v>0</v>
      </c>
      <c r="CF76">
        <f t="array" ref="CF76">IF($J76:$X76='Capacity Backing (Hide)2'!BF$67:BF$81,1,0)</f>
        <v>0</v>
      </c>
      <c r="CG76">
        <f t="array" ref="CG76">IF($J76:$X76='Capacity Backing (Hide)2'!BG$67:BG$81,1,0)</f>
        <v>0</v>
      </c>
      <c r="CH76">
        <f t="array" ref="CH76">IF($J76:$X76='Capacity Backing (Hide)2'!BH$67:BH$81,1,0)</f>
        <v>0</v>
      </c>
      <c r="CI76">
        <f t="array" ref="CI76">IF($J76:$X76='Capacity Backing (Hide)2'!BI$67:BI$81,1,0)</f>
        <v>0</v>
      </c>
      <c r="CJ76">
        <f t="array" ref="CJ76">IF($J76:$X76='Capacity Backing (Hide)2'!BJ$67:BJ$81,1,0)</f>
        <v>0</v>
      </c>
      <c r="CK76">
        <f t="array" ref="CK76">IF($J76:$X76='Capacity Backing (Hide)2'!BK$67:BK$81,1,0)</f>
        <v>0</v>
      </c>
      <c r="CL76">
        <f t="array" ref="CL76">IF($J76:$X76='Capacity Backing (Hide)2'!BL$67:BL$81,1,0)</f>
        <v>0</v>
      </c>
      <c r="CM76">
        <f t="array" ref="CM76">IF($J76:$X76='Capacity Backing (Hide)2'!BM$67:BM$81,1,0)</f>
        <v>0</v>
      </c>
      <c r="CN76">
        <f t="array" ref="CN76">IF($J76:$X76='Capacity Backing (Hide)2'!BN$67:BN$81,1,0)</f>
        <v>0</v>
      </c>
      <c r="CO76">
        <f t="array" ref="CO76">IF($J76:$X76='Capacity Backing (Hide)2'!BO$67:BO$81,1,0)</f>
        <v>0</v>
      </c>
      <c r="CP76">
        <f t="array" ref="CP76">IF($J76:$X76='Capacity Backing (Hide)2'!BP$67:BP$81,1,0)</f>
        <v>0</v>
      </c>
      <c r="CQ76">
        <f t="array" ref="CQ76">IF($J76:$X76='Capacity Backing (Hide)2'!BQ$67:BQ$81,1,0)</f>
        <v>0</v>
      </c>
      <c r="CR76">
        <f t="array" ref="CR76">IF($J76:$X76='Capacity Backing (Hide)2'!BR$67:BR$81,1,0)</f>
        <v>0</v>
      </c>
      <c r="CS76">
        <f t="array" ref="CS76">IF($J76:$X76='Capacity Backing (Hide)2'!BS$67:BS$81,1,0)</f>
        <v>0</v>
      </c>
      <c r="CT76">
        <f t="array" ref="CT76">IF($J76:$X76='Capacity Backing (Hide)2'!BT$67:BT$81,1,0)</f>
        <v>0</v>
      </c>
      <c r="CU76">
        <f t="array" ref="CU76">IF($J76:$X76='Capacity Backing (Hide)2'!BU$67:BU$81,1,0)</f>
        <v>0</v>
      </c>
      <c r="CV76">
        <f t="array" ref="CV76">IF($J76:$X76='Capacity Backing (Hide)2'!BV$67:BV$81,1,0)</f>
        <v>0</v>
      </c>
      <c r="CW76">
        <f t="array" ref="CW76">IF($J76:$X76='Capacity Backing (Hide)2'!BW$67:BW$81,1,0)</f>
        <v>0</v>
      </c>
      <c r="CX76">
        <f t="array" ref="CX76">IF($J76:$X76='Capacity Backing (Hide)2'!BX$67:BX$81,1,0)</f>
        <v>0</v>
      </c>
      <c r="CY76">
        <f t="array" ref="CY76">IF($J76:$X76='Capacity Backing (Hide)2'!BY$67:BY$81,1,0)</f>
        <v>0</v>
      </c>
      <c r="CZ76">
        <f t="array" ref="CZ76">IF($J76:$X76='Capacity Backing (Hide)2'!BZ$67:BZ$81,1,0)</f>
        <v>0</v>
      </c>
      <c r="DA76">
        <f t="array" ref="DA76">IF($J76:$X76='Capacity Backing (Hide)2'!CA$67:CA$81,1,0)</f>
        <v>0</v>
      </c>
      <c r="DB76">
        <f t="array" ref="DB76">IF($J76:$X76='Capacity Backing (Hide)2'!CB$67:CB$81,1,0)</f>
        <v>0</v>
      </c>
      <c r="DC76">
        <f t="array" ref="DC76">IF($J76:$X76='Capacity Backing (Hide)2'!CC$67:CC$81,1,0)</f>
        <v>0</v>
      </c>
      <c r="DD76">
        <f t="array" ref="DD76">IF($J76:$X76='Capacity Backing (Hide)2'!CD$67:CD$81,1,0)</f>
        <v>0</v>
      </c>
      <c r="DE76">
        <f t="array" ref="DE76">IF($J76:$X76='Capacity Backing (Hide)2'!CE$67:CE$81,1,0)</f>
        <v>0</v>
      </c>
      <c r="DF76">
        <f t="array" ref="DF76">IF($J76:$X76='Capacity Backing (Hide)2'!CF$67:CF$81,1,0)</f>
        <v>0</v>
      </c>
      <c r="DG76">
        <f t="array" ref="DG76">IF($J76:$X76='Capacity Backing (Hide)2'!CG$67:CG$81,1,0)</f>
        <v>0</v>
      </c>
      <c r="DH76">
        <f t="array" ref="DH76">IF($J76:$X76='Capacity Backing (Hide)2'!CH$67:CH$81,1,0)</f>
        <v>0</v>
      </c>
      <c r="DI76">
        <f t="array" ref="DI76">IF($J76:$X76='Capacity Backing (Hide)2'!CI$67:CI$81,1,0)</f>
        <v>0</v>
      </c>
      <c r="DJ76">
        <f t="array" ref="DJ76">IF($J76:$X76='Capacity Backing (Hide)2'!CJ$67:CJ$81,1,0)</f>
        <v>0</v>
      </c>
      <c r="DK76">
        <f t="array" ref="DK76">IF($J76:$X76='Capacity Backing (Hide)2'!CK$67:CK$81,1,0)</f>
        <v>0</v>
      </c>
      <c r="DL76">
        <f t="array" ref="DL76">IF($J76:$X76='Capacity Backing (Hide)2'!CL$67:CL$81,1,0)</f>
        <v>0</v>
      </c>
      <c r="DM76">
        <f t="array" ref="DM76">IF($J76:$X76='Capacity Backing (Hide)2'!CM$67:CM$81,1,0)</f>
        <v>0</v>
      </c>
      <c r="DN76">
        <f t="array" ref="DN76">IF($J76:$X76='Capacity Backing (Hide)2'!CN$67:CN$81,1,0)</f>
        <v>0</v>
      </c>
      <c r="DO76">
        <f t="array" ref="DO76">IF($J76:$X76='Capacity Backing (Hide)2'!CO$67:CO$81,1,0)</f>
        <v>0</v>
      </c>
      <c r="DP76">
        <f t="array" ref="DP76">IF($J76:$X76='Capacity Backing (Hide)2'!CP$67:CP$81,1,0)</f>
        <v>0</v>
      </c>
      <c r="DQ76">
        <f t="array" ref="DQ76">IF($J76:$X76='Capacity Backing (Hide)2'!CQ$67:CQ$81,1,0)</f>
        <v>0</v>
      </c>
      <c r="DR76">
        <f t="array" ref="DR76">IF($J76:$X76='Capacity Backing (Hide)2'!CR$67:CR$81,1,0)</f>
        <v>0</v>
      </c>
      <c r="DS76">
        <f t="array" ref="DS76">IF($J76:$X76='Capacity Backing (Hide)2'!CS$67:CS$81,1,0)</f>
        <v>0</v>
      </c>
      <c r="DT76">
        <f t="array" ref="DT76">IF($J76:$X76='Capacity Backing (Hide)2'!CT$67:CT$81,1,0)</f>
        <v>0</v>
      </c>
      <c r="DU76">
        <f t="array" ref="DU76">IF($J76:$X76='Capacity Backing (Hide)2'!CU$67:CU$81,1,0)</f>
        <v>0</v>
      </c>
      <c r="DV76">
        <f t="array" ref="DV76">IF($J76:$X76='Capacity Backing (Hide)2'!CV$67:CV$81,1,0)</f>
        <v>0</v>
      </c>
      <c r="DW76">
        <f t="array" ref="DW76">IF($J76:$X76='Capacity Backing (Hide)2'!CW$67:CW$81,1,0)</f>
        <v>0</v>
      </c>
      <c r="DZ76">
        <f t="array" ref="DZ76">IF($J76:$X76='Capacity Backing (Hide)2'!B$203:CZ$217,1,0)</f>
        <v>0</v>
      </c>
      <c r="EA76">
        <f t="array" ref="EA76">IF($J76:$X76='Capacity Backing (Hide)2'!C$203:DA$217,1,0)</f>
        <v>0</v>
      </c>
      <c r="EB76">
        <f t="array" ref="EB76">IF($J76:$X76='Capacity Backing (Hide)2'!D$203:DB$217,1,0)</f>
        <v>0</v>
      </c>
      <c r="EC76">
        <f t="array" ref="EC76">IF($J76:$X76='Capacity Backing (Hide)2'!E$203:DC$217,1,0)</f>
        <v>0</v>
      </c>
      <c r="ED76">
        <f t="array" ref="ED76">IF($J76:$X76='Capacity Backing (Hide)2'!F$203:DD$217,1,0)</f>
        <v>0</v>
      </c>
      <c r="EE76">
        <f t="array" ref="EE76">IF($J76:$X76='Capacity Backing (Hide)2'!G$203:DE$217,1,0)</f>
        <v>0</v>
      </c>
      <c r="EF76">
        <f t="array" ref="EF76">IF($J76:$X76='Capacity Backing (Hide)2'!H$203:DF$217,1,0)</f>
        <v>0</v>
      </c>
      <c r="EG76">
        <f t="array" ref="EG76">IF($J76:$X76='Capacity Backing (Hide)2'!I$203:DG$217,1,0)</f>
        <v>0</v>
      </c>
      <c r="EH76">
        <f t="array" ref="EH76">IF($J76:$X76='Capacity Backing (Hide)2'!J$203:DH$217,1,0)</f>
        <v>0</v>
      </c>
      <c r="EI76">
        <f t="array" ref="EI76">IF($J76:$X76='Capacity Backing (Hide)2'!K$203:DI$217,1,0)</f>
        <v>0</v>
      </c>
      <c r="EJ76">
        <f t="array" ref="EJ76">IF($J76:$X76='Capacity Backing (Hide)2'!L$203:DJ$217,1,0)</f>
        <v>0</v>
      </c>
      <c r="EK76">
        <f t="array" ref="EK76">IF($J76:$X76='Capacity Backing (Hide)2'!M$203:DK$217,1,0)</f>
        <v>0</v>
      </c>
      <c r="EL76">
        <f t="array" ref="EL76">IF($J76:$X76='Capacity Backing (Hide)2'!N$203:DL$217,1,0)</f>
        <v>0</v>
      </c>
      <c r="EM76">
        <f t="array" ref="EM76">IF($J76:$X76='Capacity Backing (Hide)2'!O$203:DM$217,1,0)</f>
        <v>0</v>
      </c>
      <c r="EN76">
        <f t="array" ref="EN76">IF($J76:$X76='Capacity Backing (Hide)2'!P$203:DN$217,1,0)</f>
        <v>0</v>
      </c>
      <c r="EO76">
        <f t="array" ref="EO76">IF($J76:$X76='Capacity Backing (Hide)2'!Q$203:DO$217,1,0)</f>
        <v>0</v>
      </c>
      <c r="EP76">
        <f t="array" ref="EP76">IF($J76:$X76='Capacity Backing (Hide)2'!R$203:DP$217,1,0)</f>
        <v>0</v>
      </c>
      <c r="EQ76">
        <f t="array" ref="EQ76">IF($J76:$X76='Capacity Backing (Hide)2'!S$203:DQ$217,1,0)</f>
        <v>0</v>
      </c>
      <c r="ER76">
        <f t="array" ref="ER76">IF($J76:$X76='Capacity Backing (Hide)2'!T$203:DR$217,1,0)</f>
        <v>0</v>
      </c>
      <c r="ES76">
        <f t="array" ref="ES76">IF($J76:$X76='Capacity Backing (Hide)2'!U$203:DS$217,1,0)</f>
        <v>0</v>
      </c>
      <c r="ET76">
        <f t="array" ref="ET76">IF($J76:$X76='Capacity Backing (Hide)2'!V$203:DT$217,1,0)</f>
        <v>0</v>
      </c>
      <c r="EU76">
        <f t="array" ref="EU76">IF($J76:$X76='Capacity Backing (Hide)2'!W$203:DU$217,1,0)</f>
        <v>0</v>
      </c>
      <c r="EV76">
        <f t="array" ref="EV76">IF($J76:$X76='Capacity Backing (Hide)2'!X$203:DV$217,1,0)</f>
        <v>0</v>
      </c>
      <c r="EW76">
        <f t="array" ref="EW76">IF($J76:$X76='Capacity Backing (Hide)2'!Y$203:DW$217,1,0)</f>
        <v>0</v>
      </c>
      <c r="EX76">
        <f t="array" ref="EX76">IF($J76:$X76='Capacity Backing (Hide)2'!Z$203:DX$217,1,0)</f>
        <v>0</v>
      </c>
      <c r="EY76">
        <f t="array" ref="EY76">IF($J76:$X76='Capacity Backing (Hide)2'!AA$203:DY$217,1,0)</f>
        <v>0</v>
      </c>
      <c r="EZ76">
        <f t="array" ref="EZ76">IF($J76:$X76='Capacity Backing (Hide)2'!AB$203:DZ$217,1,0)</f>
        <v>0</v>
      </c>
      <c r="FA76">
        <f t="array" ref="FA76">IF($J76:$X76='Capacity Backing (Hide)2'!AC$203:EA$217,1,0)</f>
        <v>0</v>
      </c>
      <c r="FB76">
        <f t="array" ref="FB76">IF($J76:$X76='Capacity Backing (Hide)2'!AD$203:EB$217,1,0)</f>
        <v>0</v>
      </c>
      <c r="FC76">
        <f t="array" ref="FC76">IF($J76:$X76='Capacity Backing (Hide)2'!AE$203:EC$217,1,0)</f>
        <v>0</v>
      </c>
      <c r="FD76">
        <f t="array" ref="FD76">IF($J76:$X76='Capacity Backing (Hide)2'!AF$203:ED$217,1,0)</f>
        <v>0</v>
      </c>
      <c r="FE76">
        <f t="array" ref="FE76">IF($J76:$X76='Capacity Backing (Hide)2'!AG$203:EE$217,1,0)</f>
        <v>0</v>
      </c>
      <c r="FF76">
        <f t="array" ref="FF76">IF($J76:$X76='Capacity Backing (Hide)2'!AH$203:EF$217,1,0)</f>
        <v>0</v>
      </c>
      <c r="FG76">
        <f t="array" ref="FG76">IF($J76:$X76='Capacity Backing (Hide)2'!AI$203:EG$217,1,0)</f>
        <v>0</v>
      </c>
      <c r="FH76">
        <f t="array" ref="FH76">IF($J76:$X76='Capacity Backing (Hide)2'!AJ$203:EH$217,1,0)</f>
        <v>0</v>
      </c>
      <c r="FI76">
        <f t="array" ref="FI76">IF($J76:$X76='Capacity Backing (Hide)2'!AK$203:EI$217,1,0)</f>
        <v>0</v>
      </c>
      <c r="FJ76">
        <f t="array" ref="FJ76">IF($J76:$X76='Capacity Backing (Hide)2'!AL$203:EJ$217,1,0)</f>
        <v>0</v>
      </c>
      <c r="FK76">
        <f t="array" ref="FK76">IF($J76:$X76='Capacity Backing (Hide)2'!AM$203:EK$217,1,0)</f>
        <v>0</v>
      </c>
      <c r="FL76">
        <f t="array" ref="FL76">IF($J76:$X76='Capacity Backing (Hide)2'!AN$203:EL$217,1,0)</f>
        <v>0</v>
      </c>
      <c r="FM76">
        <f t="array" ref="FM76">IF($J76:$X76='Capacity Backing (Hide)2'!AO$203:EM$217,1,0)</f>
        <v>0</v>
      </c>
      <c r="FN76">
        <f t="array" ref="FN76">IF($J76:$X76='Capacity Backing (Hide)2'!AP$203:EN$217,1,0)</f>
        <v>0</v>
      </c>
      <c r="FO76">
        <f t="array" ref="FO76">IF($J76:$X76='Capacity Backing (Hide)2'!AQ$203:EO$217,1,0)</f>
        <v>0</v>
      </c>
      <c r="FP76">
        <f t="array" ref="FP76">IF($J76:$X76='Capacity Backing (Hide)2'!AR$203:EP$217,1,0)</f>
        <v>0</v>
      </c>
      <c r="FQ76">
        <f t="array" ref="FQ76">IF($J76:$X76='Capacity Backing (Hide)2'!AS$203:EQ$217,1,0)</f>
        <v>0</v>
      </c>
      <c r="FR76">
        <f t="array" ref="FR76">IF($J76:$X76='Capacity Backing (Hide)2'!AT$203:ER$217,1,0)</f>
        <v>0</v>
      </c>
      <c r="FS76">
        <f t="array" ref="FS76">IF($J76:$X76='Capacity Backing (Hide)2'!AU$203:ES$217,1,0)</f>
        <v>0</v>
      </c>
      <c r="FT76">
        <f t="array" ref="FT76">IF($J76:$X76='Capacity Backing (Hide)2'!AV$203:ET$217,1,0)</f>
        <v>0</v>
      </c>
      <c r="FU76">
        <f t="array" ref="FU76">IF($J76:$X76='Capacity Backing (Hide)2'!AW$203:EU$217,1,0)</f>
        <v>0</v>
      </c>
      <c r="FV76">
        <f t="array" ref="FV76">IF($J76:$X76='Capacity Backing (Hide)2'!AX$203:EV$217,1,0)</f>
        <v>0</v>
      </c>
      <c r="FW76">
        <f t="array" ref="FW76">IF($J76:$X76='Capacity Backing (Hide)2'!AY$203:EW$217,1,0)</f>
        <v>0</v>
      </c>
      <c r="FX76">
        <f t="array" ref="FX76">IF($J76:$X76='Capacity Backing (Hide)2'!AZ$203:EX$217,1,0)</f>
        <v>0</v>
      </c>
      <c r="FY76">
        <f t="array" ref="FY76">IF($J76:$X76='Capacity Backing (Hide)2'!BA$203:EY$217,1,0)</f>
        <v>0</v>
      </c>
      <c r="FZ76">
        <f t="array" ref="FZ76">IF($J76:$X76='Capacity Backing (Hide)2'!BB$203:EZ$217,1,0)</f>
        <v>0</v>
      </c>
      <c r="GA76">
        <f t="array" ref="GA76">IF($J76:$X76='Capacity Backing (Hide)2'!BC$203:FA$217,1,0)</f>
        <v>0</v>
      </c>
      <c r="GB76">
        <f t="array" ref="GB76">IF($J76:$X76='Capacity Backing (Hide)2'!BD$203:FB$217,1,0)</f>
        <v>0</v>
      </c>
      <c r="GC76">
        <f t="array" ref="GC76">IF($J76:$X76='Capacity Backing (Hide)2'!BE$203:FC$217,1,0)</f>
        <v>0</v>
      </c>
      <c r="GD76">
        <f t="array" ref="GD76">IF($J76:$X76='Capacity Backing (Hide)2'!BF$203:FD$217,1,0)</f>
        <v>0</v>
      </c>
      <c r="GE76">
        <f t="array" ref="GE76">IF($J76:$X76='Capacity Backing (Hide)2'!BG$203:FE$217,1,0)</f>
        <v>0</v>
      </c>
      <c r="GF76">
        <f t="array" ref="GF76">IF($J76:$X76='Capacity Backing (Hide)2'!BH$203:FF$217,1,0)</f>
        <v>0</v>
      </c>
      <c r="GG76">
        <f t="array" ref="GG76">IF($J76:$X76='Capacity Backing (Hide)2'!BI$203:FG$217,1,0)</f>
        <v>0</v>
      </c>
      <c r="GH76">
        <f t="array" ref="GH76">IF($J76:$X76='Capacity Backing (Hide)2'!BJ$203:FH$217,1,0)</f>
        <v>0</v>
      </c>
      <c r="GI76">
        <f t="array" ref="GI76">IF($J76:$X76='Capacity Backing (Hide)2'!BK$203:FI$217,1,0)</f>
        <v>0</v>
      </c>
      <c r="GJ76">
        <f t="array" ref="GJ76">IF($J76:$X76='Capacity Backing (Hide)2'!BL$203:FJ$217,1,0)</f>
        <v>0</v>
      </c>
      <c r="GK76">
        <f t="array" ref="GK76">IF($J76:$X76='Capacity Backing (Hide)2'!BM$203:FK$217,1,0)</f>
        <v>0</v>
      </c>
      <c r="GL76">
        <f t="array" ref="GL76">IF($J76:$X76='Capacity Backing (Hide)2'!BN$203:FL$217,1,0)</f>
        <v>0</v>
      </c>
      <c r="GM76">
        <f t="array" ref="GM76">IF($J76:$X76='Capacity Backing (Hide)2'!BO$203:FM$217,1,0)</f>
        <v>0</v>
      </c>
      <c r="GN76">
        <f t="array" ref="GN76">IF($J76:$X76='Capacity Backing (Hide)2'!BP$203:FN$217,1,0)</f>
        <v>0</v>
      </c>
      <c r="GO76">
        <f t="array" ref="GO76">IF($J76:$X76='Capacity Backing (Hide)2'!BQ$203:FO$217,1,0)</f>
        <v>0</v>
      </c>
      <c r="GP76">
        <f t="array" ref="GP76">IF($J76:$X76='Capacity Backing (Hide)2'!BR$203:FP$217,1,0)</f>
        <v>0</v>
      </c>
      <c r="GQ76">
        <f t="array" ref="GQ76">IF($J76:$X76='Capacity Backing (Hide)2'!BS$203:FQ$217,1,0)</f>
        <v>0</v>
      </c>
      <c r="GR76">
        <f t="array" ref="GR76">IF($J76:$X76='Capacity Backing (Hide)2'!BT$203:FR$217,1,0)</f>
        <v>0</v>
      </c>
      <c r="GS76">
        <f t="array" ref="GS76">IF($J76:$X76='Capacity Backing (Hide)2'!BU$203:FS$217,1,0)</f>
        <v>0</v>
      </c>
      <c r="GT76">
        <f t="array" ref="GT76">IF($J76:$X76='Capacity Backing (Hide)2'!BV$203:FT$217,1,0)</f>
        <v>0</v>
      </c>
      <c r="GU76">
        <f t="array" ref="GU76">IF($J76:$X76='Capacity Backing (Hide)2'!BW$203:FU$217,1,0)</f>
        <v>0</v>
      </c>
      <c r="GV76">
        <f t="array" ref="GV76">IF($J76:$X76='Capacity Backing (Hide)2'!BX$203:FV$217,1,0)</f>
        <v>0</v>
      </c>
      <c r="GW76">
        <f t="array" ref="GW76">IF($J76:$X76='Capacity Backing (Hide)2'!BY$203:FW$217,1,0)</f>
        <v>0</v>
      </c>
      <c r="GX76">
        <f t="array" ref="GX76">IF($J76:$X76='Capacity Backing (Hide)2'!BZ$203:FX$217,1,0)</f>
        <v>0</v>
      </c>
      <c r="GY76">
        <f t="array" ref="GY76">IF($J76:$X76='Capacity Backing (Hide)2'!CA$203:FY$217,1,0)</f>
        <v>0</v>
      </c>
      <c r="GZ76">
        <f t="array" ref="GZ76">IF($J76:$X76='Capacity Backing (Hide)2'!CB$203:FZ$217,1,0)</f>
        <v>0</v>
      </c>
      <c r="HA76">
        <f t="array" ref="HA76">IF($J76:$X76='Capacity Backing (Hide)2'!CC$203:GA$217,1,0)</f>
        <v>0</v>
      </c>
      <c r="HB76">
        <f t="array" ref="HB76">IF($J76:$X76='Capacity Backing (Hide)2'!CD$203:GB$217,1,0)</f>
        <v>0</v>
      </c>
      <c r="HC76">
        <f t="array" ref="HC76">IF($J76:$X76='Capacity Backing (Hide)2'!CE$203:GC$217,1,0)</f>
        <v>0</v>
      </c>
      <c r="HD76">
        <f t="array" ref="HD76">IF($J76:$X76='Capacity Backing (Hide)2'!CF$203:GD$217,1,0)</f>
        <v>0</v>
      </c>
      <c r="HE76">
        <f t="array" ref="HE76">IF($J76:$X76='Capacity Backing (Hide)2'!CG$203:GE$217,1,0)</f>
        <v>0</v>
      </c>
      <c r="HF76">
        <f t="array" ref="HF76">IF($J76:$X76='Capacity Backing (Hide)2'!CH$203:GF$217,1,0)</f>
        <v>0</v>
      </c>
      <c r="HG76">
        <f t="array" ref="HG76">IF($J76:$X76='Capacity Backing (Hide)2'!CI$203:GG$217,1,0)</f>
        <v>0</v>
      </c>
      <c r="HH76">
        <f t="array" ref="HH76">IF($J76:$X76='Capacity Backing (Hide)2'!CJ$203:GH$217,1,0)</f>
        <v>0</v>
      </c>
      <c r="HI76">
        <f t="array" ref="HI76">IF($J76:$X76='Capacity Backing (Hide)2'!CK$203:GI$217,1,0)</f>
        <v>0</v>
      </c>
      <c r="HJ76">
        <f t="array" ref="HJ76">IF($J76:$X76='Capacity Backing (Hide)2'!CL$203:GJ$217,1,0)</f>
        <v>0</v>
      </c>
      <c r="HK76">
        <f t="array" ref="HK76">IF($J76:$X76='Capacity Backing (Hide)2'!CM$203:GK$217,1,0)</f>
        <v>0</v>
      </c>
      <c r="HL76">
        <f t="array" ref="HL76">IF($J76:$X76='Capacity Backing (Hide)2'!CN$203:GL$217,1,0)</f>
        <v>0</v>
      </c>
      <c r="HM76">
        <f t="array" ref="HM76">IF($J76:$X76='Capacity Backing (Hide)2'!CO$203:GM$217,1,0)</f>
        <v>0</v>
      </c>
      <c r="HN76">
        <f t="array" ref="HN76">IF($J76:$X76='Capacity Backing (Hide)2'!CP$203:GN$217,1,0)</f>
        <v>0</v>
      </c>
      <c r="HO76">
        <f t="array" ref="HO76">IF($J76:$X76='Capacity Backing (Hide)2'!CQ$203:GO$217,1,0)</f>
        <v>0</v>
      </c>
      <c r="HP76">
        <f t="array" ref="HP76">IF($J76:$X76='Capacity Backing (Hide)2'!CR$203:GP$217,1,0)</f>
        <v>0</v>
      </c>
      <c r="HQ76">
        <f t="array" ref="HQ76">IF($J76:$X76='Capacity Backing (Hide)2'!CS$203:GQ$217,1,0)</f>
        <v>0</v>
      </c>
      <c r="HR76">
        <f t="array" ref="HR76">IF($J76:$X76='Capacity Backing (Hide)2'!CT$203:GR$217,1,0)</f>
        <v>0</v>
      </c>
      <c r="HS76">
        <f t="array" ref="HS76">IF($J76:$X76='Capacity Backing (Hide)2'!CU$203:GS$217,1,0)</f>
        <v>0</v>
      </c>
      <c r="HT76">
        <f t="array" ref="HT76">IF($J76:$X76='Capacity Backing (Hide)2'!CV$203:GT$217,1,0)</f>
        <v>0</v>
      </c>
      <c r="HU76">
        <f t="array" ref="HU76">IF($J76:$X76='Capacity Backing (Hide)2'!CW$203:GU$217,1,0)</f>
        <v>0</v>
      </c>
      <c r="HX76" s="224">
        <f>'Capacity Backing (Hide)2'!B$3*(AB76/MAX(1,SUMIFS('Treatment Backing (Hide)'!$B$110:$B$124,'Capacity Backing (Hide)2'!B$67:B$81,"X")))</f>
        <v>0</v>
      </c>
      <c r="HY76" s="224">
        <f>'Capacity Backing (Hide)2'!C$3*(AC76/MAX(1,SUMIFS('Treatment Backing (Hide)'!$B$110:$B$124,'Capacity Backing (Hide)2'!C$67:C$81,"X")))</f>
        <v>0</v>
      </c>
      <c r="HZ76" s="224">
        <f>'Capacity Backing (Hide)2'!D$3*(AD76/MAX(1,SUMIFS('Treatment Backing (Hide)'!$B$110:$B$124,'Capacity Backing (Hide)2'!D$67:D$81,"X")))</f>
        <v>0</v>
      </c>
      <c r="IA76" s="224">
        <f>'Capacity Backing (Hide)2'!E$3*(AE76/MAX(1,SUMIFS('Treatment Backing (Hide)'!$B$110:$B$124,'Capacity Backing (Hide)2'!E$67:E$81,"X")))</f>
        <v>0</v>
      </c>
      <c r="IB76" s="224">
        <f>'Capacity Backing (Hide)2'!F$3*(AF76/MAX(1,SUMIFS('Treatment Backing (Hide)'!$B$110:$B$124,'Capacity Backing (Hide)2'!F$67:F$81,"X")))</f>
        <v>0</v>
      </c>
      <c r="IC76" s="224">
        <f>'Capacity Backing (Hide)2'!G$3*(AG76/MAX(1,SUMIFS('Treatment Backing (Hide)'!$B$110:$B$124,'Capacity Backing (Hide)2'!G$67:G$81,"X")))</f>
        <v>0</v>
      </c>
      <c r="ID76" s="224">
        <f>'Capacity Backing (Hide)2'!H$3*(AH76/MAX(1,SUMIFS('Treatment Backing (Hide)'!$B$110:$B$124,'Capacity Backing (Hide)2'!H$67:H$81,"X")))</f>
        <v>0</v>
      </c>
      <c r="IE76" s="224">
        <f>'Capacity Backing (Hide)2'!I$3*(AI76/MAX(1,SUMIFS('Treatment Backing (Hide)'!$B$110:$B$124,'Capacity Backing (Hide)2'!I$67:I$81,"X")))</f>
        <v>0</v>
      </c>
      <c r="IF76" s="224">
        <f>'Capacity Backing (Hide)2'!J$3*(AJ76/MAX(1,SUMIFS('Treatment Backing (Hide)'!$B$110:$B$124,'Capacity Backing (Hide)2'!J$67:J$81,"X")))</f>
        <v>0</v>
      </c>
      <c r="IG76" s="224">
        <f>'Capacity Backing (Hide)2'!K$3*(AK76/MAX(1,SUMIFS('Treatment Backing (Hide)'!$B$110:$B$124,'Capacity Backing (Hide)2'!K$67:K$81,"X")))</f>
        <v>0</v>
      </c>
      <c r="IH76" s="224">
        <f>'Capacity Backing (Hide)2'!L$3*(AL76/MAX(1,SUMIFS('Treatment Backing (Hide)'!$B$110:$B$124,'Capacity Backing (Hide)2'!L$67:L$81,"X")))</f>
        <v>0</v>
      </c>
      <c r="II76" s="224">
        <f>'Capacity Backing (Hide)2'!M$3*(AM76/MAX(1,SUMIFS('Treatment Backing (Hide)'!$B$110:$B$124,'Capacity Backing (Hide)2'!M$67:M$81,"X")))</f>
        <v>0</v>
      </c>
      <c r="IJ76" s="224">
        <f>'Capacity Backing (Hide)2'!N$3*(AN76/MAX(1,SUMIFS('Treatment Backing (Hide)'!$B$110:$B$124,'Capacity Backing (Hide)2'!N$67:N$81,"X")))</f>
        <v>0</v>
      </c>
      <c r="IK76" s="224">
        <f>'Capacity Backing (Hide)2'!O$3*(AO76/MAX(1,SUMIFS('Treatment Backing (Hide)'!$B$110:$B$124,'Capacity Backing (Hide)2'!O$67:O$81,"X")))</f>
        <v>0</v>
      </c>
      <c r="IL76" s="224">
        <f>'Capacity Backing (Hide)2'!P$3*(AP76/MAX(1,SUMIFS('Treatment Backing (Hide)'!$B$110:$B$124,'Capacity Backing (Hide)2'!P$67:P$81,"X")))</f>
        <v>0</v>
      </c>
      <c r="IM76" s="224">
        <f>'Capacity Backing (Hide)2'!Q$3*(AQ76/MAX(1,SUMIFS('Treatment Backing (Hide)'!$B$110:$B$124,'Capacity Backing (Hide)2'!Q$67:Q$81,"X")))</f>
        <v>0</v>
      </c>
      <c r="IN76" s="224">
        <f>'Capacity Backing (Hide)2'!R$3*(AR76/MAX(1,SUMIFS('Treatment Backing (Hide)'!$B$110:$B$124,'Capacity Backing (Hide)2'!R$67:R$81,"X")))</f>
        <v>0</v>
      </c>
      <c r="IO76" s="224">
        <f>'Capacity Backing (Hide)2'!S$3*(AS76/MAX(1,SUMIFS('Treatment Backing (Hide)'!$B$110:$B$124,'Capacity Backing (Hide)2'!S$67:S$81,"X")))</f>
        <v>0</v>
      </c>
      <c r="IP76" s="224">
        <f>'Capacity Backing (Hide)2'!T$3*(AT76/MAX(1,SUMIFS('Treatment Backing (Hide)'!$B$110:$B$124,'Capacity Backing (Hide)2'!T$67:T$81,"X")))</f>
        <v>0</v>
      </c>
      <c r="IQ76" s="224">
        <f>'Capacity Backing (Hide)2'!U$3*(AU76/MAX(1,SUMIFS('Treatment Backing (Hide)'!$B$110:$B$124,'Capacity Backing (Hide)2'!U$67:U$81,"X")))</f>
        <v>0</v>
      </c>
      <c r="IR76" s="224">
        <f>'Capacity Backing (Hide)2'!V$3*(AV76/MAX(1,SUMIFS('Treatment Backing (Hide)'!$B$110:$B$124,'Capacity Backing (Hide)2'!V$67:V$81,"X")))</f>
        <v>0</v>
      </c>
      <c r="IS76" s="224">
        <f>'Capacity Backing (Hide)2'!W$3*(AW76/MAX(1,SUMIFS('Treatment Backing (Hide)'!$B$110:$B$124,'Capacity Backing (Hide)2'!W$67:W$81,"X")))</f>
        <v>0</v>
      </c>
      <c r="IT76" s="224">
        <f>'Capacity Backing (Hide)2'!X$3*(AX76/MAX(1,SUMIFS('Treatment Backing (Hide)'!$B$110:$B$124,'Capacity Backing (Hide)2'!X$67:X$81,"X")))</f>
        <v>0</v>
      </c>
      <c r="IU76" s="224">
        <f>'Capacity Backing (Hide)2'!Y$3*(AY76/MAX(1,SUMIFS('Treatment Backing (Hide)'!$B$110:$B$124,'Capacity Backing (Hide)2'!Y$67:Y$81,"X")))</f>
        <v>0</v>
      </c>
      <c r="IV76" s="224">
        <f>'Capacity Backing (Hide)2'!Z$3*(AZ76/MAX(1,SUMIFS('Treatment Backing (Hide)'!$B$110:$B$124,'Capacity Backing (Hide)2'!Z$67:Z$81,"X")))</f>
        <v>0</v>
      </c>
      <c r="IW76" s="224">
        <f>'Capacity Backing (Hide)2'!AA$3*(BA76/MAX(1,SUMIFS('Treatment Backing (Hide)'!$B$110:$B$124,'Capacity Backing (Hide)2'!AA$67:AA$81,"X")))</f>
        <v>0</v>
      </c>
      <c r="IX76" s="224">
        <f>'Capacity Backing (Hide)2'!AB$3*(BB76/MAX(1,SUMIFS('Treatment Backing (Hide)'!$B$110:$B$124,'Capacity Backing (Hide)2'!AB$67:AB$81,"X")))</f>
        <v>0</v>
      </c>
      <c r="IY76" s="224">
        <f>'Capacity Backing (Hide)2'!AC$3*(BC76/MAX(1,SUMIFS('Treatment Backing (Hide)'!$B$110:$B$124,'Capacity Backing (Hide)2'!AC$67:AC$81,"X")))</f>
        <v>0</v>
      </c>
      <c r="IZ76" s="224">
        <f>'Capacity Backing (Hide)2'!AD$3*(BD76/MAX(1,SUMIFS('Treatment Backing (Hide)'!$B$110:$B$124,'Capacity Backing (Hide)2'!AD$67:AD$81,"X")))</f>
        <v>0</v>
      </c>
      <c r="JA76" s="224">
        <f>'Capacity Backing (Hide)2'!AE$3*(BE76/MAX(1,SUMIFS('Treatment Backing (Hide)'!$B$110:$B$124,'Capacity Backing (Hide)2'!AE$67:AE$81,"X")))</f>
        <v>0</v>
      </c>
      <c r="JB76" s="224">
        <f>'Capacity Backing (Hide)2'!AF$3*(BF76/MAX(1,SUMIFS('Treatment Backing (Hide)'!$B$110:$B$124,'Capacity Backing (Hide)2'!AF$67:AF$81,"X")))</f>
        <v>0</v>
      </c>
      <c r="JC76" s="224">
        <f>'Capacity Backing (Hide)2'!AG$3*(BG76/MAX(1,SUMIFS('Treatment Backing (Hide)'!$B$110:$B$124,'Capacity Backing (Hide)2'!AG$67:AG$81,"X")))</f>
        <v>0</v>
      </c>
      <c r="JD76" s="224">
        <f>'Capacity Backing (Hide)2'!AH$3*(BH76/MAX(1,SUMIFS('Treatment Backing (Hide)'!$B$110:$B$124,'Capacity Backing (Hide)2'!AH$67:AH$81,"X")))</f>
        <v>0</v>
      </c>
      <c r="JE76" s="224">
        <f>'Capacity Backing (Hide)2'!AI$3*(BI76/MAX(1,SUMIFS('Treatment Backing (Hide)'!$B$110:$B$124,'Capacity Backing (Hide)2'!AI$67:AI$81,"X")))</f>
        <v>0</v>
      </c>
      <c r="JF76" s="224">
        <f>'Capacity Backing (Hide)2'!AJ$3*(BJ76/MAX(1,SUMIFS('Treatment Backing (Hide)'!$B$110:$B$124,'Capacity Backing (Hide)2'!AJ$67:AJ$81,"X")))</f>
        <v>0</v>
      </c>
      <c r="JG76" s="224">
        <f>'Capacity Backing (Hide)2'!AK$3*(BK76/MAX(1,SUMIFS('Treatment Backing (Hide)'!$B$110:$B$124,'Capacity Backing (Hide)2'!AK$67:AK$81,"X")))</f>
        <v>0</v>
      </c>
      <c r="JH76" s="224">
        <f>'Capacity Backing (Hide)2'!AL$3*(BL76/MAX(1,SUMIFS('Treatment Backing (Hide)'!$B$110:$B$124,'Capacity Backing (Hide)2'!AL$67:AL$81,"X")))</f>
        <v>0</v>
      </c>
      <c r="JI76" s="224">
        <f>'Capacity Backing (Hide)2'!AM$3*(BM76/MAX(1,SUMIFS('Treatment Backing (Hide)'!$B$110:$B$124,'Capacity Backing (Hide)2'!AM$67:AM$81,"X")))</f>
        <v>0</v>
      </c>
      <c r="JJ76" s="224">
        <f>'Capacity Backing (Hide)2'!AN$3*(BN76/MAX(1,SUMIFS('Treatment Backing (Hide)'!$B$110:$B$124,'Capacity Backing (Hide)2'!AN$67:AN$81,"X")))</f>
        <v>0</v>
      </c>
      <c r="JK76" s="224">
        <f>'Capacity Backing (Hide)2'!AO$3*(BO76/MAX(1,SUMIFS('Treatment Backing (Hide)'!$B$110:$B$124,'Capacity Backing (Hide)2'!AO$67:AO$81,"X")))</f>
        <v>0</v>
      </c>
      <c r="JL76" s="224">
        <f>'Capacity Backing (Hide)2'!AP$3*(BP76/MAX(1,SUMIFS('Treatment Backing (Hide)'!$B$110:$B$124,'Capacity Backing (Hide)2'!AP$67:AP$81,"X")))</f>
        <v>0</v>
      </c>
      <c r="JM76" s="224">
        <f>'Capacity Backing (Hide)2'!AQ$3*(BQ76/MAX(1,SUMIFS('Treatment Backing (Hide)'!$B$110:$B$124,'Capacity Backing (Hide)2'!AQ$67:AQ$81,"X")))</f>
        <v>0</v>
      </c>
      <c r="JN76" s="224">
        <f>'Capacity Backing (Hide)2'!AR$3*(BR76/MAX(1,SUMIFS('Treatment Backing (Hide)'!$B$110:$B$124,'Capacity Backing (Hide)2'!AR$67:AR$81,"X")))</f>
        <v>0</v>
      </c>
      <c r="JO76" s="224">
        <f>'Capacity Backing (Hide)2'!AS$3*(BS76/MAX(1,SUMIFS('Treatment Backing (Hide)'!$B$110:$B$124,'Capacity Backing (Hide)2'!AS$67:AS$81,"X")))</f>
        <v>0</v>
      </c>
      <c r="JP76" s="224">
        <f>'Capacity Backing (Hide)2'!AT$3*(BT76/MAX(1,SUMIFS('Treatment Backing (Hide)'!$B$110:$B$124,'Capacity Backing (Hide)2'!AT$67:AT$81,"X")))</f>
        <v>0</v>
      </c>
      <c r="JQ76" s="224">
        <f>'Capacity Backing (Hide)2'!AU$3*(BU76/MAX(1,SUMIFS('Treatment Backing (Hide)'!$B$110:$B$124,'Capacity Backing (Hide)2'!AU$67:AU$81,"X")))</f>
        <v>0</v>
      </c>
      <c r="JR76" s="224">
        <f>'Capacity Backing (Hide)2'!AV$3*(BV76/MAX(1,SUMIFS('Treatment Backing (Hide)'!$B$110:$B$124,'Capacity Backing (Hide)2'!AV$67:AV$81,"X")))</f>
        <v>0</v>
      </c>
      <c r="JS76" s="224">
        <f>'Capacity Backing (Hide)2'!AW$3*(BW76/MAX(1,SUMIFS('Treatment Backing (Hide)'!$B$110:$B$124,'Capacity Backing (Hide)2'!AW$67:AW$81,"X")))</f>
        <v>0</v>
      </c>
      <c r="JT76" s="224">
        <f>'Capacity Backing (Hide)2'!AX$3*(BX76/MAX(1,SUMIFS('Treatment Backing (Hide)'!$B$110:$B$124,'Capacity Backing (Hide)2'!AX$67:AX$81,"X")))</f>
        <v>0</v>
      </c>
      <c r="JU76" s="224">
        <f>'Capacity Backing (Hide)2'!AY$3*(BY76/MAX(1,SUMIFS('Treatment Backing (Hide)'!$B$110:$B$124,'Capacity Backing (Hide)2'!AY$67:AY$81,"X")))</f>
        <v>0</v>
      </c>
      <c r="JV76" s="224">
        <f>'Capacity Backing (Hide)2'!AZ$3*(BZ76/MAX(1,SUMIFS('Treatment Backing (Hide)'!$B$110:$B$124,'Capacity Backing (Hide)2'!AZ$67:AZ$81,"X")))</f>
        <v>0</v>
      </c>
      <c r="JW76" s="224">
        <f>'Capacity Backing (Hide)2'!BA$3*(CA76/MAX(1,SUMIFS('Treatment Backing (Hide)'!$B$110:$B$124,'Capacity Backing (Hide)2'!BA$67:BA$81,"X")))</f>
        <v>0</v>
      </c>
      <c r="JX76" s="224">
        <f>'Capacity Backing (Hide)2'!BB$3*(CB76/MAX(1,SUMIFS('Treatment Backing (Hide)'!$B$110:$B$124,'Capacity Backing (Hide)2'!BB$67:BB$81,"X")))</f>
        <v>0</v>
      </c>
      <c r="JY76" s="224">
        <f>'Capacity Backing (Hide)2'!BC$3*(CC76/MAX(1,SUMIFS('Treatment Backing (Hide)'!$B$110:$B$124,'Capacity Backing (Hide)2'!BC$67:BC$81,"X")))</f>
        <v>0</v>
      </c>
      <c r="JZ76" s="224">
        <f>'Capacity Backing (Hide)2'!BD$3*(CD76/MAX(1,SUMIFS('Treatment Backing (Hide)'!$B$110:$B$124,'Capacity Backing (Hide)2'!BD$67:BD$81,"X")))</f>
        <v>0</v>
      </c>
      <c r="KA76" s="224">
        <f>'Capacity Backing (Hide)2'!BE$3*(CE76/MAX(1,SUMIFS('Treatment Backing (Hide)'!$B$110:$B$124,'Capacity Backing (Hide)2'!BE$67:BE$81,"X")))</f>
        <v>0</v>
      </c>
      <c r="KB76" s="224">
        <f>'Capacity Backing (Hide)2'!BF$3*(CF76/MAX(1,SUMIFS('Treatment Backing (Hide)'!$B$110:$B$124,'Capacity Backing (Hide)2'!BF$67:BF$81,"X")))</f>
        <v>0</v>
      </c>
      <c r="KC76" s="224">
        <f>'Capacity Backing (Hide)2'!BG$3*(CG76/MAX(1,SUMIFS('Treatment Backing (Hide)'!$B$110:$B$124,'Capacity Backing (Hide)2'!BG$67:BG$81,"X")))</f>
        <v>0</v>
      </c>
      <c r="KD76" s="224">
        <f>'Capacity Backing (Hide)2'!BH$3*(CH76/MAX(1,SUMIFS('Treatment Backing (Hide)'!$B$110:$B$124,'Capacity Backing (Hide)2'!BH$67:BH$81,"X")))</f>
        <v>0</v>
      </c>
      <c r="KE76" s="224">
        <f>'Capacity Backing (Hide)2'!BI$3*(CI76/MAX(1,SUMIFS('Treatment Backing (Hide)'!$B$110:$B$124,'Capacity Backing (Hide)2'!BI$67:BI$81,"X")))</f>
        <v>0</v>
      </c>
      <c r="KF76" s="224">
        <f>'Capacity Backing (Hide)2'!BJ$3*(CJ76/MAX(1,SUMIFS('Treatment Backing (Hide)'!$B$110:$B$124,'Capacity Backing (Hide)2'!BJ$67:BJ$81,"X")))</f>
        <v>0</v>
      </c>
      <c r="KG76" s="224">
        <f>'Capacity Backing (Hide)2'!BK$3*(CK76/MAX(1,SUMIFS('Treatment Backing (Hide)'!$B$110:$B$124,'Capacity Backing (Hide)2'!BK$67:BK$81,"X")))</f>
        <v>0</v>
      </c>
      <c r="KH76" s="224">
        <f>'Capacity Backing (Hide)2'!BL$3*(CL76/MAX(1,SUMIFS('Treatment Backing (Hide)'!$B$110:$B$124,'Capacity Backing (Hide)2'!BL$67:BL$81,"X")))</f>
        <v>0</v>
      </c>
      <c r="KI76" s="224">
        <f>'Capacity Backing (Hide)2'!BM$3*(CM76/MAX(1,SUMIFS('Treatment Backing (Hide)'!$B$110:$B$124,'Capacity Backing (Hide)2'!BM$67:BM$81,"X")))</f>
        <v>0</v>
      </c>
      <c r="KJ76" s="224">
        <f>'Capacity Backing (Hide)2'!BN$3*(CN76/MAX(1,SUMIFS('Treatment Backing (Hide)'!$B$110:$B$124,'Capacity Backing (Hide)2'!BN$67:BN$81,"X")))</f>
        <v>0</v>
      </c>
      <c r="KK76" s="224">
        <f>'Capacity Backing (Hide)2'!BO$3*(CO76/MAX(1,SUMIFS('Treatment Backing (Hide)'!$B$110:$B$124,'Capacity Backing (Hide)2'!BO$67:BO$81,"X")))</f>
        <v>0</v>
      </c>
      <c r="KL76" s="224">
        <f>'Capacity Backing (Hide)2'!BP$3*(CP76/MAX(1,SUMIFS('Treatment Backing (Hide)'!$B$110:$B$124,'Capacity Backing (Hide)2'!BP$67:BP$81,"X")))</f>
        <v>0</v>
      </c>
      <c r="KM76" s="224">
        <f>'Capacity Backing (Hide)2'!BQ$3*(CQ76/MAX(1,SUMIFS('Treatment Backing (Hide)'!$B$110:$B$124,'Capacity Backing (Hide)2'!BQ$67:BQ$81,"X")))</f>
        <v>0</v>
      </c>
      <c r="KN76" s="224">
        <f>'Capacity Backing (Hide)2'!BR$3*(CR76/MAX(1,SUMIFS('Treatment Backing (Hide)'!$B$110:$B$124,'Capacity Backing (Hide)2'!BR$67:BR$81,"X")))</f>
        <v>0</v>
      </c>
      <c r="KO76" s="224">
        <f>'Capacity Backing (Hide)2'!BS$3*(CS76/MAX(1,SUMIFS('Treatment Backing (Hide)'!$B$110:$B$124,'Capacity Backing (Hide)2'!BS$67:BS$81,"X")))</f>
        <v>0</v>
      </c>
      <c r="KP76" s="224">
        <f>'Capacity Backing (Hide)2'!BT$3*(CT76/MAX(1,SUMIFS('Treatment Backing (Hide)'!$B$110:$B$124,'Capacity Backing (Hide)2'!BT$67:BT$81,"X")))</f>
        <v>0</v>
      </c>
      <c r="KQ76" s="224">
        <f>'Capacity Backing (Hide)2'!BU$3*(CU76/MAX(1,SUMIFS('Treatment Backing (Hide)'!$B$110:$B$124,'Capacity Backing (Hide)2'!BU$67:BU$81,"X")))</f>
        <v>0</v>
      </c>
      <c r="KR76" s="224">
        <f>'Capacity Backing (Hide)2'!BV$3*(CV76/MAX(1,SUMIFS('Treatment Backing (Hide)'!$B$110:$B$124,'Capacity Backing (Hide)2'!BV$67:BV$81,"X")))</f>
        <v>0</v>
      </c>
      <c r="KS76" s="224">
        <f>'Capacity Backing (Hide)2'!BW$3*(CW76/MAX(1,SUMIFS('Treatment Backing (Hide)'!$B$110:$B$124,'Capacity Backing (Hide)2'!BW$67:BW$81,"X")))</f>
        <v>0</v>
      </c>
      <c r="KT76" s="224">
        <f>'Capacity Backing (Hide)2'!BX$3*(CX76/MAX(1,SUMIFS('Treatment Backing (Hide)'!$B$110:$B$124,'Capacity Backing (Hide)2'!BX$67:BX$81,"X")))</f>
        <v>0</v>
      </c>
      <c r="KU76" s="224">
        <f>'Capacity Backing (Hide)2'!BY$3*(CY76/MAX(1,SUMIFS('Treatment Backing (Hide)'!$B$110:$B$124,'Capacity Backing (Hide)2'!BY$67:BY$81,"X")))</f>
        <v>0</v>
      </c>
      <c r="KV76" s="224">
        <f>'Capacity Backing (Hide)2'!BZ$3*(CZ76/MAX(1,SUMIFS('Treatment Backing (Hide)'!$B$110:$B$124,'Capacity Backing (Hide)2'!BZ$67:BZ$81,"X")))</f>
        <v>0</v>
      </c>
      <c r="KW76" s="224">
        <f>'Capacity Backing (Hide)2'!CA$3*(DA76/MAX(1,SUMIFS('Treatment Backing (Hide)'!$B$110:$B$124,'Capacity Backing (Hide)2'!CA$67:CA$81,"X")))</f>
        <v>0</v>
      </c>
      <c r="KX76" s="224">
        <f>'Capacity Backing (Hide)2'!CB$3*(DB76/MAX(1,SUMIFS('Treatment Backing (Hide)'!$B$110:$B$124,'Capacity Backing (Hide)2'!CB$67:CB$81,"X")))</f>
        <v>0</v>
      </c>
      <c r="KY76" s="224">
        <f>'Capacity Backing (Hide)2'!CC$3*(DC76/MAX(1,SUMIFS('Treatment Backing (Hide)'!$B$110:$B$124,'Capacity Backing (Hide)2'!CC$67:CC$81,"X")))</f>
        <v>0</v>
      </c>
      <c r="KZ76" s="224">
        <f>'Capacity Backing (Hide)2'!CD$3*(DD76/MAX(1,SUMIFS('Treatment Backing (Hide)'!$B$110:$B$124,'Capacity Backing (Hide)2'!CD$67:CD$81,"X")))</f>
        <v>0</v>
      </c>
      <c r="LA76" s="224">
        <f>'Capacity Backing (Hide)2'!CE$3*(DE76/MAX(1,SUMIFS('Treatment Backing (Hide)'!$B$110:$B$124,'Capacity Backing (Hide)2'!CE$67:CE$81,"X")))</f>
        <v>0</v>
      </c>
      <c r="LB76" s="224">
        <f>'Capacity Backing (Hide)2'!CF$3*(DF76/MAX(1,SUMIFS('Treatment Backing (Hide)'!$B$110:$B$124,'Capacity Backing (Hide)2'!CF$67:CF$81,"X")))</f>
        <v>0</v>
      </c>
      <c r="LC76" s="224">
        <f>'Capacity Backing (Hide)2'!CG$3*(DG76/MAX(1,SUMIFS('Treatment Backing (Hide)'!$B$110:$B$124,'Capacity Backing (Hide)2'!CG$67:CG$81,"X")))</f>
        <v>0</v>
      </c>
      <c r="LD76" s="224">
        <f>'Capacity Backing (Hide)2'!CH$3*(DH76/MAX(1,SUMIFS('Treatment Backing (Hide)'!$B$110:$B$124,'Capacity Backing (Hide)2'!CH$67:CH$81,"X")))</f>
        <v>0</v>
      </c>
      <c r="LE76" s="224">
        <f>'Capacity Backing (Hide)2'!CI$3*(DI76/MAX(1,SUMIFS('Treatment Backing (Hide)'!$B$110:$B$124,'Capacity Backing (Hide)2'!CI$67:CI$81,"X")))</f>
        <v>0</v>
      </c>
      <c r="LF76" s="224">
        <f>'Capacity Backing (Hide)2'!CJ$3*(DJ76/MAX(1,SUMIFS('Treatment Backing (Hide)'!$B$110:$B$124,'Capacity Backing (Hide)2'!CJ$67:CJ$81,"X")))</f>
        <v>0</v>
      </c>
      <c r="LG76" s="224">
        <f>'Capacity Backing (Hide)2'!CK$3*(DK76/MAX(1,SUMIFS('Treatment Backing (Hide)'!$B$110:$B$124,'Capacity Backing (Hide)2'!CK$67:CK$81,"X")))</f>
        <v>0</v>
      </c>
      <c r="LH76" s="224">
        <f>'Capacity Backing (Hide)2'!CL$3*(DL76/MAX(1,SUMIFS('Treatment Backing (Hide)'!$B$110:$B$124,'Capacity Backing (Hide)2'!CL$67:CL$81,"X")))</f>
        <v>0</v>
      </c>
      <c r="LI76" s="224">
        <f>'Capacity Backing (Hide)2'!CM$3*(DM76/MAX(1,SUMIFS('Treatment Backing (Hide)'!$B$110:$B$124,'Capacity Backing (Hide)2'!CM$67:CM$81,"X")))</f>
        <v>0</v>
      </c>
      <c r="LJ76" s="224">
        <f>'Capacity Backing (Hide)2'!CN$3*(DN76/MAX(1,SUMIFS('Treatment Backing (Hide)'!$B$110:$B$124,'Capacity Backing (Hide)2'!CN$67:CN$81,"X")))</f>
        <v>0</v>
      </c>
      <c r="LK76" s="224">
        <f>'Capacity Backing (Hide)2'!CO$3*(DO76/MAX(1,SUMIFS('Treatment Backing (Hide)'!$B$110:$B$124,'Capacity Backing (Hide)2'!CO$67:CO$81,"X")))</f>
        <v>0</v>
      </c>
      <c r="LL76" s="224">
        <f>'Capacity Backing (Hide)2'!CP$3*(DP76/MAX(1,SUMIFS('Treatment Backing (Hide)'!$B$110:$B$124,'Capacity Backing (Hide)2'!CP$67:CP$81,"X")))</f>
        <v>0</v>
      </c>
      <c r="LM76" s="224">
        <f>'Capacity Backing (Hide)2'!CQ$3*(DQ76/MAX(1,SUMIFS('Treatment Backing (Hide)'!$B$110:$B$124,'Capacity Backing (Hide)2'!CQ$67:CQ$81,"X")))</f>
        <v>0</v>
      </c>
      <c r="LN76" s="224">
        <f>'Capacity Backing (Hide)2'!CR$3*(DR76/MAX(1,SUMIFS('Treatment Backing (Hide)'!$B$110:$B$124,'Capacity Backing (Hide)2'!CR$67:CR$81,"X")))</f>
        <v>0</v>
      </c>
      <c r="LO76" s="224">
        <f>'Capacity Backing (Hide)2'!CS$3*(DS76/MAX(1,SUMIFS('Treatment Backing (Hide)'!$B$110:$B$124,'Capacity Backing (Hide)2'!CS$67:CS$81,"X")))</f>
        <v>0</v>
      </c>
      <c r="LP76" s="224">
        <f>'Capacity Backing (Hide)2'!CT$3*(DT76/MAX(1,SUMIFS('Treatment Backing (Hide)'!$B$110:$B$124,'Capacity Backing (Hide)2'!CT$67:CT$81,"X")))</f>
        <v>0</v>
      </c>
      <c r="LQ76" s="224">
        <f>'Capacity Backing (Hide)2'!CU$3*(DU76/MAX(1,SUMIFS('Treatment Backing (Hide)'!$B$110:$B$124,'Capacity Backing (Hide)2'!CU$67:CU$81,"X")))</f>
        <v>0</v>
      </c>
      <c r="LR76" s="224">
        <f>'Capacity Backing (Hide)2'!CV$3*(DV76/MAX(1,SUMIFS('Treatment Backing (Hide)'!$B$110:$B$124,'Capacity Backing (Hide)2'!CV$67:CV$81,"X")))</f>
        <v>0</v>
      </c>
      <c r="LS76" s="224">
        <f>'Capacity Backing (Hide)2'!CW$3*(DW76/MAX(1,SUMIFS('Treatment Backing (Hide)'!$B$110:$B$124,'Capacity Backing (Hide)2'!CW$67:CW$81,"X")))</f>
        <v>0</v>
      </c>
      <c r="LV76">
        <f>'Capacity Backing (Hide)2'!B$139*(AB76/MAX(1,SUMIFS('Treatment Backing (Hide)'!$B$110:$B$124,'Capacity Backing (Hide)2'!B$203:B$217,"X")))</f>
        <v>0</v>
      </c>
      <c r="LW76">
        <f>'Capacity Backing (Hide)2'!C$139*(AC76/MAX(1,SUMIFS('Treatment Backing (Hide)'!$B$110:$B$124,'Capacity Backing (Hide)2'!C$203:C$217,"X")))</f>
        <v>0</v>
      </c>
      <c r="LX76">
        <f>'Capacity Backing (Hide)2'!D$139*(AD76/MAX(1,SUMIFS('Treatment Backing (Hide)'!$B$110:$B$124,'Capacity Backing (Hide)2'!D$203:D$217,"X")))</f>
        <v>0</v>
      </c>
      <c r="LY76">
        <f>'Capacity Backing (Hide)2'!E$139*(AE76/MAX(1,SUMIFS('Treatment Backing (Hide)'!$B$110:$B$124,'Capacity Backing (Hide)2'!E$203:E$217,"X")))</f>
        <v>0</v>
      </c>
      <c r="LZ76">
        <f>'Capacity Backing (Hide)2'!F$139*(AF76/MAX(1,SUMIFS('Treatment Backing (Hide)'!$B$110:$B$124,'Capacity Backing (Hide)2'!F$203:F$217,"X")))</f>
        <v>0</v>
      </c>
      <c r="MA76">
        <f>'Capacity Backing (Hide)2'!G$139*(AG76/MAX(1,SUMIFS('Treatment Backing (Hide)'!$B$110:$B$124,'Capacity Backing (Hide)2'!G$203:G$217,"X")))</f>
        <v>0</v>
      </c>
      <c r="MB76">
        <f>'Capacity Backing (Hide)2'!H$139*(AH76/MAX(1,SUMIFS('Treatment Backing (Hide)'!$B$110:$B$124,'Capacity Backing (Hide)2'!H$203:H$217,"X")))</f>
        <v>0</v>
      </c>
      <c r="MC76">
        <f>'Capacity Backing (Hide)2'!I$139*(AI76/MAX(1,SUMIFS('Treatment Backing (Hide)'!$B$110:$B$124,'Capacity Backing (Hide)2'!I$203:I$217,"X")))</f>
        <v>0</v>
      </c>
      <c r="MD76">
        <f>'Capacity Backing (Hide)2'!J$139*(AJ76/MAX(1,SUMIFS('Treatment Backing (Hide)'!$B$110:$B$124,'Capacity Backing (Hide)2'!J$203:J$217,"X")))</f>
        <v>0</v>
      </c>
      <c r="ME76">
        <f>'Capacity Backing (Hide)2'!K$139*(AK76/MAX(1,SUMIFS('Treatment Backing (Hide)'!$B$110:$B$124,'Capacity Backing (Hide)2'!K$203:K$217,"X")))</f>
        <v>0</v>
      </c>
      <c r="MF76">
        <f>'Capacity Backing (Hide)2'!L$139*(AL76/MAX(1,SUMIFS('Treatment Backing (Hide)'!$B$110:$B$124,'Capacity Backing (Hide)2'!L$203:L$217,"X")))</f>
        <v>0</v>
      </c>
      <c r="MG76">
        <f>'Capacity Backing (Hide)2'!M$139*(AM76/MAX(1,SUMIFS('Treatment Backing (Hide)'!$B$110:$B$124,'Capacity Backing (Hide)2'!M$203:M$217,"X")))</f>
        <v>0</v>
      </c>
      <c r="MH76">
        <f>'Capacity Backing (Hide)2'!N$139*(AN76/MAX(1,SUMIFS('Treatment Backing (Hide)'!$B$110:$B$124,'Capacity Backing (Hide)2'!N$203:N$217,"X")))</f>
        <v>0</v>
      </c>
      <c r="MI76">
        <f>'Capacity Backing (Hide)2'!O$139*(AO76/MAX(1,SUMIFS('Treatment Backing (Hide)'!$B$110:$B$124,'Capacity Backing (Hide)2'!O$203:O$217,"X")))</f>
        <v>0</v>
      </c>
      <c r="MJ76">
        <f>'Capacity Backing (Hide)2'!P$139*(AP76/MAX(1,SUMIFS('Treatment Backing (Hide)'!$B$110:$B$124,'Capacity Backing (Hide)2'!P$203:P$217,"X")))</f>
        <v>0</v>
      </c>
      <c r="MK76">
        <f>'Capacity Backing (Hide)2'!Q$139*(AQ76/MAX(1,SUMIFS('Treatment Backing (Hide)'!$B$110:$B$124,'Capacity Backing (Hide)2'!Q$203:Q$217,"X")))</f>
        <v>0</v>
      </c>
      <c r="ML76">
        <f>'Capacity Backing (Hide)2'!R$139*(AR76/MAX(1,SUMIFS('Treatment Backing (Hide)'!$B$110:$B$124,'Capacity Backing (Hide)2'!R$203:R$217,"X")))</f>
        <v>0</v>
      </c>
      <c r="MM76">
        <f>'Capacity Backing (Hide)2'!S$139*(AS76/MAX(1,SUMIFS('Treatment Backing (Hide)'!$B$110:$B$124,'Capacity Backing (Hide)2'!S$203:S$217,"X")))</f>
        <v>0</v>
      </c>
      <c r="MN76">
        <f>'Capacity Backing (Hide)2'!T$139*(AT76/MAX(1,SUMIFS('Treatment Backing (Hide)'!$B$110:$B$124,'Capacity Backing (Hide)2'!T$203:T$217,"X")))</f>
        <v>0</v>
      </c>
      <c r="MO76">
        <f>'Capacity Backing (Hide)2'!U$139*(AU76/MAX(1,SUMIFS('Treatment Backing (Hide)'!$B$110:$B$124,'Capacity Backing (Hide)2'!U$203:U$217,"X")))</f>
        <v>0</v>
      </c>
      <c r="MP76">
        <f>'Capacity Backing (Hide)2'!V$139*(AV76/MAX(1,SUMIFS('Treatment Backing (Hide)'!$B$110:$B$124,'Capacity Backing (Hide)2'!V$203:V$217,"X")))</f>
        <v>0</v>
      </c>
      <c r="MQ76">
        <f>'Capacity Backing (Hide)2'!W$139*(AW76/MAX(1,SUMIFS('Treatment Backing (Hide)'!$B$110:$B$124,'Capacity Backing (Hide)2'!W$203:W$217,"X")))</f>
        <v>0</v>
      </c>
      <c r="MR76">
        <f>'Capacity Backing (Hide)2'!X$139*(AX76/MAX(1,SUMIFS('Treatment Backing (Hide)'!$B$110:$B$124,'Capacity Backing (Hide)2'!X$203:X$217,"X")))</f>
        <v>0</v>
      </c>
      <c r="MS76">
        <f>'Capacity Backing (Hide)2'!Y$139*(AY76/MAX(1,SUMIFS('Treatment Backing (Hide)'!$B$110:$B$124,'Capacity Backing (Hide)2'!Y$203:Y$217,"X")))</f>
        <v>0</v>
      </c>
      <c r="MT76">
        <f>'Capacity Backing (Hide)2'!Z$139*(AZ76/MAX(1,SUMIFS('Treatment Backing (Hide)'!$B$110:$B$124,'Capacity Backing (Hide)2'!Z$203:Z$217,"X")))</f>
        <v>0</v>
      </c>
      <c r="MU76">
        <f>'Capacity Backing (Hide)2'!AA$139*(BA76/MAX(1,SUMIFS('Treatment Backing (Hide)'!$B$110:$B$124,'Capacity Backing (Hide)2'!AA$203:AA$217,"X")))</f>
        <v>0</v>
      </c>
      <c r="MV76">
        <f>'Capacity Backing (Hide)2'!AB$139*(BB76/MAX(1,SUMIFS('Treatment Backing (Hide)'!$B$110:$B$124,'Capacity Backing (Hide)2'!AB$203:AB$217,"X")))</f>
        <v>0</v>
      </c>
      <c r="MW76">
        <f>'Capacity Backing (Hide)2'!AC$139*(BC76/MAX(1,SUMIFS('Treatment Backing (Hide)'!$B$110:$B$124,'Capacity Backing (Hide)2'!AC$203:AC$217,"X")))</f>
        <v>0</v>
      </c>
      <c r="MX76">
        <f>'Capacity Backing (Hide)2'!AD$139*(BD76/MAX(1,SUMIFS('Treatment Backing (Hide)'!$B$110:$B$124,'Capacity Backing (Hide)2'!AD$203:AD$217,"X")))</f>
        <v>0</v>
      </c>
      <c r="MY76">
        <f>'Capacity Backing (Hide)2'!AE$139*(BE76/MAX(1,SUMIFS('Treatment Backing (Hide)'!$B$110:$B$124,'Capacity Backing (Hide)2'!AE$203:AE$217,"X")))</f>
        <v>0</v>
      </c>
      <c r="MZ76">
        <f>'Capacity Backing (Hide)2'!AF$139*(BF76/MAX(1,SUMIFS('Treatment Backing (Hide)'!$B$110:$B$124,'Capacity Backing (Hide)2'!AF$203:AF$217,"X")))</f>
        <v>0</v>
      </c>
      <c r="NA76">
        <f>'Capacity Backing (Hide)2'!AG$139*(BG76/MAX(1,SUMIFS('Treatment Backing (Hide)'!$B$110:$B$124,'Capacity Backing (Hide)2'!AG$203:AG$217,"X")))</f>
        <v>0</v>
      </c>
      <c r="NB76">
        <f>'Capacity Backing (Hide)2'!AH$139*(BH76/MAX(1,SUMIFS('Treatment Backing (Hide)'!$B$110:$B$124,'Capacity Backing (Hide)2'!AH$203:AH$217,"X")))</f>
        <v>0</v>
      </c>
      <c r="NC76">
        <f>'Capacity Backing (Hide)2'!AI$139*(BI76/MAX(1,SUMIFS('Treatment Backing (Hide)'!$B$110:$B$124,'Capacity Backing (Hide)2'!AI$203:AI$217,"X")))</f>
        <v>0</v>
      </c>
      <c r="ND76">
        <f>'Capacity Backing (Hide)2'!AJ$139*(BJ76/MAX(1,SUMIFS('Treatment Backing (Hide)'!$B$110:$B$124,'Capacity Backing (Hide)2'!AJ$203:AJ$217,"X")))</f>
        <v>0</v>
      </c>
      <c r="NE76">
        <f>'Capacity Backing (Hide)2'!AK$139*(BK76/MAX(1,SUMIFS('Treatment Backing (Hide)'!$B$110:$B$124,'Capacity Backing (Hide)2'!AK$203:AK$217,"X")))</f>
        <v>0</v>
      </c>
      <c r="NF76">
        <f>'Capacity Backing (Hide)2'!AL$139*(BL76/MAX(1,SUMIFS('Treatment Backing (Hide)'!$B$110:$B$124,'Capacity Backing (Hide)2'!AL$203:AL$217,"X")))</f>
        <v>0</v>
      </c>
      <c r="NG76">
        <f>'Capacity Backing (Hide)2'!AM$139*(BM76/MAX(1,SUMIFS('Treatment Backing (Hide)'!$B$110:$B$124,'Capacity Backing (Hide)2'!AM$203:AM$217,"X")))</f>
        <v>0</v>
      </c>
      <c r="NH76">
        <f>'Capacity Backing (Hide)2'!AN$139*(BN76/MAX(1,SUMIFS('Treatment Backing (Hide)'!$B$110:$B$124,'Capacity Backing (Hide)2'!AN$203:AN$217,"X")))</f>
        <v>0</v>
      </c>
      <c r="NI76">
        <f>'Capacity Backing (Hide)2'!AO$139*(BO76/MAX(1,SUMIFS('Treatment Backing (Hide)'!$B$110:$B$124,'Capacity Backing (Hide)2'!AO$203:AO$217,"X")))</f>
        <v>0</v>
      </c>
      <c r="NJ76">
        <f>'Capacity Backing (Hide)2'!AP$139*(BP76/MAX(1,SUMIFS('Treatment Backing (Hide)'!$B$110:$B$124,'Capacity Backing (Hide)2'!AP$203:AP$217,"X")))</f>
        <v>0</v>
      </c>
      <c r="NK76">
        <f>'Capacity Backing (Hide)2'!AQ$139*(BQ76/MAX(1,SUMIFS('Treatment Backing (Hide)'!$B$110:$B$124,'Capacity Backing (Hide)2'!AQ$203:AQ$217,"X")))</f>
        <v>0</v>
      </c>
      <c r="NL76">
        <f>'Capacity Backing (Hide)2'!AR$139*(BR76/MAX(1,SUMIFS('Treatment Backing (Hide)'!$B$110:$B$124,'Capacity Backing (Hide)2'!AR$203:AR$217,"X")))</f>
        <v>0</v>
      </c>
      <c r="NM76">
        <f>'Capacity Backing (Hide)2'!AS$139*(BS76/MAX(1,SUMIFS('Treatment Backing (Hide)'!$B$110:$B$124,'Capacity Backing (Hide)2'!AS$203:AS$217,"X")))</f>
        <v>0</v>
      </c>
      <c r="NN76">
        <f>'Capacity Backing (Hide)2'!AT$139*(BT76/MAX(1,SUMIFS('Treatment Backing (Hide)'!$B$110:$B$124,'Capacity Backing (Hide)2'!AT$203:AT$217,"X")))</f>
        <v>0</v>
      </c>
      <c r="NO76">
        <f>'Capacity Backing (Hide)2'!AU$139*(BU76/MAX(1,SUMIFS('Treatment Backing (Hide)'!$B$110:$B$124,'Capacity Backing (Hide)2'!AU$203:AU$217,"X")))</f>
        <v>0</v>
      </c>
      <c r="NP76">
        <f>'Capacity Backing (Hide)2'!AV$139*(BV76/MAX(1,SUMIFS('Treatment Backing (Hide)'!$B$110:$B$124,'Capacity Backing (Hide)2'!AV$203:AV$217,"X")))</f>
        <v>0</v>
      </c>
      <c r="NQ76">
        <f>'Capacity Backing (Hide)2'!AW$139*(BW76/MAX(1,SUMIFS('Treatment Backing (Hide)'!$B$110:$B$124,'Capacity Backing (Hide)2'!AW$203:AW$217,"X")))</f>
        <v>0</v>
      </c>
      <c r="NR76">
        <f>'Capacity Backing (Hide)2'!AX$139*(BX76/MAX(1,SUMIFS('Treatment Backing (Hide)'!$B$110:$B$124,'Capacity Backing (Hide)2'!AX$203:AX$217,"X")))</f>
        <v>0</v>
      </c>
      <c r="NS76">
        <f>'Capacity Backing (Hide)2'!AY$139*(BY76/MAX(1,SUMIFS('Treatment Backing (Hide)'!$B$110:$B$124,'Capacity Backing (Hide)2'!AY$203:AY$217,"X")))</f>
        <v>0</v>
      </c>
      <c r="NT76">
        <f>'Capacity Backing (Hide)2'!AZ$139*(BZ76/MAX(1,SUMIFS('Treatment Backing (Hide)'!$B$110:$B$124,'Capacity Backing (Hide)2'!AZ$203:AZ$217,"X")))</f>
        <v>0</v>
      </c>
      <c r="NU76">
        <f>'Capacity Backing (Hide)2'!BA$139*(CA76/MAX(1,SUMIFS('Treatment Backing (Hide)'!$B$110:$B$124,'Capacity Backing (Hide)2'!BA$203:BA$217,"X")))</f>
        <v>0</v>
      </c>
      <c r="NV76">
        <f>'Capacity Backing (Hide)2'!BB$139*(CB76/MAX(1,SUMIFS('Treatment Backing (Hide)'!$B$110:$B$124,'Capacity Backing (Hide)2'!BB$203:BB$217,"X")))</f>
        <v>0</v>
      </c>
      <c r="NW76">
        <f>'Capacity Backing (Hide)2'!BC$139*(CC76/MAX(1,SUMIFS('Treatment Backing (Hide)'!$B$110:$B$124,'Capacity Backing (Hide)2'!BC$203:BC$217,"X")))</f>
        <v>0</v>
      </c>
      <c r="NX76">
        <f>'Capacity Backing (Hide)2'!BD$139*(CD76/MAX(1,SUMIFS('Treatment Backing (Hide)'!$B$110:$B$124,'Capacity Backing (Hide)2'!BD$203:BD$217,"X")))</f>
        <v>0</v>
      </c>
      <c r="NY76">
        <f>'Capacity Backing (Hide)2'!BE$139*(CE76/MAX(1,SUMIFS('Treatment Backing (Hide)'!$B$110:$B$124,'Capacity Backing (Hide)2'!BE$203:BE$217,"X")))</f>
        <v>0</v>
      </c>
      <c r="NZ76">
        <f>'Capacity Backing (Hide)2'!BF$139*(CF76/MAX(1,SUMIFS('Treatment Backing (Hide)'!$B$110:$B$124,'Capacity Backing (Hide)2'!BF$203:BF$217,"X")))</f>
        <v>0</v>
      </c>
      <c r="OA76">
        <f>'Capacity Backing (Hide)2'!BG$139*(CG76/MAX(1,SUMIFS('Treatment Backing (Hide)'!$B$110:$B$124,'Capacity Backing (Hide)2'!BG$203:BG$217,"X")))</f>
        <v>0</v>
      </c>
      <c r="OB76">
        <f>'Capacity Backing (Hide)2'!BH$139*(CH76/MAX(1,SUMIFS('Treatment Backing (Hide)'!$B$110:$B$124,'Capacity Backing (Hide)2'!BH$203:BH$217,"X")))</f>
        <v>0</v>
      </c>
      <c r="OC76">
        <f>'Capacity Backing (Hide)2'!BI$139*(CI76/MAX(1,SUMIFS('Treatment Backing (Hide)'!$B$110:$B$124,'Capacity Backing (Hide)2'!BI$203:BI$217,"X")))</f>
        <v>0</v>
      </c>
      <c r="OD76">
        <f>'Capacity Backing (Hide)2'!BJ$139*(CJ76/MAX(1,SUMIFS('Treatment Backing (Hide)'!$B$110:$B$124,'Capacity Backing (Hide)2'!BJ$203:BJ$217,"X")))</f>
        <v>0</v>
      </c>
      <c r="OE76">
        <f>'Capacity Backing (Hide)2'!BK$139*(CK76/MAX(1,SUMIFS('Treatment Backing (Hide)'!$B$110:$B$124,'Capacity Backing (Hide)2'!BK$203:BK$217,"X")))</f>
        <v>0</v>
      </c>
      <c r="OF76">
        <f>'Capacity Backing (Hide)2'!BL$139*(CL76/MAX(1,SUMIFS('Treatment Backing (Hide)'!$B$110:$B$124,'Capacity Backing (Hide)2'!BL$203:BL$217,"X")))</f>
        <v>0</v>
      </c>
      <c r="OG76">
        <f>'Capacity Backing (Hide)2'!BM$139*(CM76/MAX(1,SUMIFS('Treatment Backing (Hide)'!$B$110:$B$124,'Capacity Backing (Hide)2'!BM$203:BM$217,"X")))</f>
        <v>0</v>
      </c>
      <c r="OH76">
        <f>'Capacity Backing (Hide)2'!BN$139*(CN76/MAX(1,SUMIFS('Treatment Backing (Hide)'!$B$110:$B$124,'Capacity Backing (Hide)2'!BN$203:BN$217,"X")))</f>
        <v>0</v>
      </c>
      <c r="OI76">
        <f>'Capacity Backing (Hide)2'!BO$139*(CO76/MAX(1,SUMIFS('Treatment Backing (Hide)'!$B$110:$B$124,'Capacity Backing (Hide)2'!BO$203:BO$217,"X")))</f>
        <v>0</v>
      </c>
      <c r="OJ76">
        <f>'Capacity Backing (Hide)2'!BP$139*(CP76/MAX(1,SUMIFS('Treatment Backing (Hide)'!$B$110:$B$124,'Capacity Backing (Hide)2'!BP$203:BP$217,"X")))</f>
        <v>0</v>
      </c>
      <c r="OK76">
        <f>'Capacity Backing (Hide)2'!BQ$139*(CQ76/MAX(1,SUMIFS('Treatment Backing (Hide)'!$B$110:$B$124,'Capacity Backing (Hide)2'!BQ$203:BQ$217,"X")))</f>
        <v>0</v>
      </c>
      <c r="OL76">
        <f>'Capacity Backing (Hide)2'!BR$139*(CR76/MAX(1,SUMIFS('Treatment Backing (Hide)'!$B$110:$B$124,'Capacity Backing (Hide)2'!BR$203:BR$217,"X")))</f>
        <v>0</v>
      </c>
      <c r="OM76">
        <f>'Capacity Backing (Hide)2'!BS$139*(CS76/MAX(1,SUMIFS('Treatment Backing (Hide)'!$B$110:$B$124,'Capacity Backing (Hide)2'!BS$203:BS$217,"X")))</f>
        <v>0</v>
      </c>
      <c r="ON76">
        <f>'Capacity Backing (Hide)2'!BT$139*(CT76/MAX(1,SUMIFS('Treatment Backing (Hide)'!$B$110:$B$124,'Capacity Backing (Hide)2'!BT$203:BT$217,"X")))</f>
        <v>0</v>
      </c>
      <c r="OO76">
        <f>'Capacity Backing (Hide)2'!BU$139*(CU76/MAX(1,SUMIFS('Treatment Backing (Hide)'!$B$110:$B$124,'Capacity Backing (Hide)2'!BU$203:BU$217,"X")))</f>
        <v>0</v>
      </c>
      <c r="OP76">
        <f>'Capacity Backing (Hide)2'!BV$139*(CV76/MAX(1,SUMIFS('Treatment Backing (Hide)'!$B$110:$B$124,'Capacity Backing (Hide)2'!BV$203:BV$217,"X")))</f>
        <v>0</v>
      </c>
      <c r="OQ76">
        <f>'Capacity Backing (Hide)2'!BW$139*(CW76/MAX(1,SUMIFS('Treatment Backing (Hide)'!$B$110:$B$124,'Capacity Backing (Hide)2'!BW$203:BW$217,"X")))</f>
        <v>0</v>
      </c>
      <c r="OR76">
        <f>'Capacity Backing (Hide)2'!BX$139*(CX76/MAX(1,SUMIFS('Treatment Backing (Hide)'!$B$110:$B$124,'Capacity Backing (Hide)2'!BX$203:BX$217,"X")))</f>
        <v>0</v>
      </c>
      <c r="OS76">
        <f>'Capacity Backing (Hide)2'!BY$139*(CY76/MAX(1,SUMIFS('Treatment Backing (Hide)'!$B$110:$B$124,'Capacity Backing (Hide)2'!BY$203:BY$217,"X")))</f>
        <v>0</v>
      </c>
      <c r="OT76">
        <f>'Capacity Backing (Hide)2'!BZ$139*(CZ76/MAX(1,SUMIFS('Treatment Backing (Hide)'!$B$110:$B$124,'Capacity Backing (Hide)2'!BZ$203:BZ$217,"X")))</f>
        <v>0</v>
      </c>
      <c r="OU76">
        <f>'Capacity Backing (Hide)2'!CA$139*(DA76/MAX(1,SUMIFS('Treatment Backing (Hide)'!$B$110:$B$124,'Capacity Backing (Hide)2'!CA$203:CA$217,"X")))</f>
        <v>0</v>
      </c>
      <c r="OV76">
        <f>'Capacity Backing (Hide)2'!CB$139*(DB76/MAX(1,SUMIFS('Treatment Backing (Hide)'!$B$110:$B$124,'Capacity Backing (Hide)2'!CB$203:CB$217,"X")))</f>
        <v>0</v>
      </c>
      <c r="OW76">
        <f>'Capacity Backing (Hide)2'!CC$139*(DC76/MAX(1,SUMIFS('Treatment Backing (Hide)'!$B$110:$B$124,'Capacity Backing (Hide)2'!CC$203:CC$217,"X")))</f>
        <v>0</v>
      </c>
      <c r="OX76">
        <f>'Capacity Backing (Hide)2'!CD$139*(DD76/MAX(1,SUMIFS('Treatment Backing (Hide)'!$B$110:$B$124,'Capacity Backing (Hide)2'!CD$203:CD$217,"X")))</f>
        <v>0</v>
      </c>
      <c r="OY76">
        <f>'Capacity Backing (Hide)2'!CE$139*(DE76/MAX(1,SUMIFS('Treatment Backing (Hide)'!$B$110:$B$124,'Capacity Backing (Hide)2'!CE$203:CE$217,"X")))</f>
        <v>0</v>
      </c>
      <c r="OZ76">
        <f>'Capacity Backing (Hide)2'!CF$139*(DF76/MAX(1,SUMIFS('Treatment Backing (Hide)'!$B$110:$B$124,'Capacity Backing (Hide)2'!CF$203:CF$217,"X")))</f>
        <v>0</v>
      </c>
      <c r="PA76">
        <f>'Capacity Backing (Hide)2'!CG$139*(DG76/MAX(1,SUMIFS('Treatment Backing (Hide)'!$B$110:$B$124,'Capacity Backing (Hide)2'!CG$203:CG$217,"X")))</f>
        <v>0</v>
      </c>
      <c r="PB76">
        <f>'Capacity Backing (Hide)2'!CH$139*(DH76/MAX(1,SUMIFS('Treatment Backing (Hide)'!$B$110:$B$124,'Capacity Backing (Hide)2'!CH$203:CH$217,"X")))</f>
        <v>0</v>
      </c>
      <c r="PC76">
        <f>'Capacity Backing (Hide)2'!CI$139*(DI76/MAX(1,SUMIFS('Treatment Backing (Hide)'!$B$110:$B$124,'Capacity Backing (Hide)2'!CI$203:CI$217,"X")))</f>
        <v>0</v>
      </c>
      <c r="PD76">
        <f>'Capacity Backing (Hide)2'!CJ$139*(DJ76/MAX(1,SUMIFS('Treatment Backing (Hide)'!$B$110:$B$124,'Capacity Backing (Hide)2'!CJ$203:CJ$217,"X")))</f>
        <v>0</v>
      </c>
      <c r="PE76">
        <f>'Capacity Backing (Hide)2'!CK$139*(DK76/MAX(1,SUMIFS('Treatment Backing (Hide)'!$B$110:$B$124,'Capacity Backing (Hide)2'!CK$203:CK$217,"X")))</f>
        <v>0</v>
      </c>
      <c r="PF76">
        <f>'Capacity Backing (Hide)2'!CL$139*(DL76/MAX(1,SUMIFS('Treatment Backing (Hide)'!$B$110:$B$124,'Capacity Backing (Hide)2'!CL$203:CL$217,"X")))</f>
        <v>0</v>
      </c>
      <c r="PG76">
        <f>'Capacity Backing (Hide)2'!CM$139*(DM76/MAX(1,SUMIFS('Treatment Backing (Hide)'!$B$110:$B$124,'Capacity Backing (Hide)2'!CM$203:CM$217,"X")))</f>
        <v>0</v>
      </c>
      <c r="PH76">
        <f>'Capacity Backing (Hide)2'!CN$139*(DN76/MAX(1,SUMIFS('Treatment Backing (Hide)'!$B$110:$B$124,'Capacity Backing (Hide)2'!CN$203:CN$217,"X")))</f>
        <v>0</v>
      </c>
      <c r="PI76">
        <f>'Capacity Backing (Hide)2'!CO$139*(DO76/MAX(1,SUMIFS('Treatment Backing (Hide)'!$B$110:$B$124,'Capacity Backing (Hide)2'!CO$203:CO$217,"X")))</f>
        <v>0</v>
      </c>
      <c r="PJ76">
        <f>'Capacity Backing (Hide)2'!CP$139*(DP76/MAX(1,SUMIFS('Treatment Backing (Hide)'!$B$110:$B$124,'Capacity Backing (Hide)2'!CP$203:CP$217,"X")))</f>
        <v>0</v>
      </c>
      <c r="PK76">
        <f>'Capacity Backing (Hide)2'!CQ$139*(DQ76/MAX(1,SUMIFS('Treatment Backing (Hide)'!$B$110:$B$124,'Capacity Backing (Hide)2'!CQ$203:CQ$217,"X")))</f>
        <v>0</v>
      </c>
      <c r="PL76">
        <f>'Capacity Backing (Hide)2'!CR$139*(DR76/MAX(1,SUMIFS('Treatment Backing (Hide)'!$B$110:$B$124,'Capacity Backing (Hide)2'!CR$203:CR$217,"X")))</f>
        <v>0</v>
      </c>
      <c r="PM76">
        <f>'Capacity Backing (Hide)2'!CS$139*(DS76/MAX(1,SUMIFS('Treatment Backing (Hide)'!$B$110:$B$124,'Capacity Backing (Hide)2'!CS$203:CS$217,"X")))</f>
        <v>0</v>
      </c>
      <c r="PN76">
        <f>'Capacity Backing (Hide)2'!CT$139*(DT76/MAX(1,SUMIFS('Treatment Backing (Hide)'!$B$110:$B$124,'Capacity Backing (Hide)2'!CT$203:CT$217,"X")))</f>
        <v>0</v>
      </c>
      <c r="PO76">
        <f>'Capacity Backing (Hide)2'!CU$139*(DU76/MAX(1,SUMIFS('Treatment Backing (Hide)'!$B$110:$B$124,'Capacity Backing (Hide)2'!CU$203:CU$217,"X")))</f>
        <v>0</v>
      </c>
      <c r="PP76">
        <f>'Capacity Backing (Hide)2'!CV$139*(DV76/MAX(1,SUMIFS('Treatment Backing (Hide)'!$B$110:$B$124,'Capacity Backing (Hide)2'!CV$203:CV$217,"X")))</f>
        <v>0</v>
      </c>
      <c r="PQ76">
        <f>'Capacity Backing (Hide)2'!CW$139*(DW76/MAX(1,SUMIFS('Treatment Backing (Hide)'!$B$110:$B$124,'Capacity Backing (Hide)2'!CW$203:CW$217,"X")))</f>
        <v>0</v>
      </c>
      <c r="PS76" cm="1">
        <f t="array" ref="PS76">SUM(IF('Capacity Summary'!H$36:H$135="X",1,0)*TRANSPOSE('CR Backing (Hide)'!$HX76:$LS76))</f>
        <v>0</v>
      </c>
      <c r="PT76" cm="1">
        <f t="array" ref="PT76">SUM(IF('Capacity Summary'!I$36:I$135="X",1,0)*TRANSPOSE('CR Backing (Hide)'!$HX76:$LS76))</f>
        <v>0</v>
      </c>
      <c r="PU76" cm="1">
        <f t="array" ref="PU76">SUM(IF('Capacity Summary'!J$36:J$135="X",1,0)*TRANSPOSE('CR Backing (Hide)'!$HX76:$LS76))</f>
        <v>0</v>
      </c>
      <c r="PV76" cm="1">
        <f t="array" ref="PV76">SUM(IF('Capacity Summary'!K$36:K$135="X",1,0)*TRANSPOSE('CR Backing (Hide)'!$HX76:$LS76))</f>
        <v>0</v>
      </c>
      <c r="PW76" cm="1">
        <f t="array" ref="PW76">SUM(IF('Capacity Summary'!L$36:L$135="X",1,0)*TRANSPOSE('CR Backing (Hide)'!$HX76:$LS76))</f>
        <v>0</v>
      </c>
      <c r="PX76" cm="1">
        <f t="array" ref="PX76">SUM(IF('Capacity Summary'!M$36:M$135="X",1,0)*TRANSPOSE('CR Backing (Hide)'!$HX76:$LS76))</f>
        <v>0</v>
      </c>
      <c r="PY76" cm="1">
        <f t="array" ref="PY76">SUM(IF('Capacity Summary'!N$36:N$135="X",1,0)*TRANSPOSE('CR Backing (Hide)'!$HX76:$LS76))</f>
        <v>0</v>
      </c>
      <c r="PZ76" cm="1">
        <f t="array" ref="PZ76">SUM(IF('Capacity Summary'!O$36:O$135="X",1,0)*TRANSPOSE('CR Backing (Hide)'!$HX76:$LS76))</f>
        <v>0</v>
      </c>
      <c r="QA76" cm="1">
        <f t="array" ref="QA76">SUM(IF('Capacity Summary'!P$36:P$135="X",1,0)*TRANSPOSE('CR Backing (Hide)'!$HX76:$LS76))</f>
        <v>0</v>
      </c>
      <c r="QB76" cm="1">
        <f t="array" ref="QB76">SUM(IF('Capacity Summary'!Q$36:Q$135="X",1,0)*TRANSPOSE('CR Backing (Hide)'!$HX76:$LS76))</f>
        <v>0</v>
      </c>
      <c r="QC76" cm="1">
        <f t="array" ref="QC76">SUM(IF('Capacity Summary'!R$36:R$135="X",1,0)*TRANSPOSE('CR Backing (Hide)'!$HX76:$LS76))</f>
        <v>0</v>
      </c>
      <c r="QD76" cm="1">
        <f t="array" ref="QD76">SUM(IF('Capacity Summary'!S$36:S$135="X",1,0)*TRANSPOSE('CR Backing (Hide)'!$HX76:$LS76))</f>
        <v>0</v>
      </c>
      <c r="QE76" cm="1">
        <f t="array" ref="QE76">SUM(IF('Capacity Summary'!T$36:T$135="X",1,0)*TRANSPOSE('CR Backing (Hide)'!$HX76:$LS76))</f>
        <v>0</v>
      </c>
      <c r="QF76" cm="1">
        <f t="array" ref="QF76">SUM(IF('Capacity Summary'!U$36:U$135="X",1,0)*TRANSPOSE('CR Backing (Hide)'!$HX76:$LS76))</f>
        <v>0</v>
      </c>
      <c r="QG76" cm="1">
        <f t="array" ref="QG76">SUM(IF('Capacity Summary'!V$36:V$135="X",1,0)*TRANSPOSE('CR Backing (Hide)'!$HX76:$LS76))</f>
        <v>0</v>
      </c>
      <c r="QH76" cm="1">
        <f t="array" ref="QH76">SUM(IF('Capacity Summary'!W$36:W$135="X",1,0)*TRANSPOSE('CR Backing (Hide)'!$HX76:$LS76))</f>
        <v>0</v>
      </c>
      <c r="QI76" cm="1">
        <f t="array" ref="QI76">SUM(IF('Capacity Summary'!X$36:X$135="X",1,0)*TRANSPOSE('CR Backing (Hide)'!$HX76:$LS76))</f>
        <v>0</v>
      </c>
      <c r="QJ76" cm="1">
        <f t="array" ref="QJ76">SUM(IF('Capacity Summary'!Y$36:Y$135="X",1,0)*TRANSPOSE('CR Backing (Hide)'!$HX76:$LS76))</f>
        <v>0</v>
      </c>
      <c r="QK76" cm="1">
        <f t="array" ref="QK76">SUM(IF('Capacity Summary'!Z$36:Z$135="X",1,0)*TRANSPOSE('CR Backing (Hide)'!$HX76:$LS76))</f>
        <v>0</v>
      </c>
      <c r="QL76" cm="1">
        <f t="array" ref="QL76">SUM(IF('Capacity Summary'!AA$36:AA$135="X",1,0)*TRANSPOSE('CR Backing (Hide)'!$HX76:$LS76))</f>
        <v>0</v>
      </c>
      <c r="QM76" cm="1">
        <f t="array" ref="QM76">SUM(IF('Capacity Summary'!AB$36:AB$135="X",1,0)*TRANSPOSE('CR Backing (Hide)'!$HX76:$LS76))</f>
        <v>0</v>
      </c>
      <c r="QN76" cm="1">
        <f t="array" ref="QN76">SUM(IF('Capacity Summary'!AC$36:AC$135="X",1,0)*TRANSPOSE('CR Backing (Hide)'!$HX76:$LS76))</f>
        <v>0</v>
      </c>
      <c r="QO76" cm="1">
        <f t="array" ref="QO76">SUM(IF('Capacity Summary'!AD$36:AD$135="X",1,0)*TRANSPOSE('CR Backing (Hide)'!$HX76:$LS76))</f>
        <v>0</v>
      </c>
      <c r="QP76" cm="1">
        <f t="array" ref="QP76">SUM(IF('Capacity Summary'!AE$36:AE$135="X",1,0)*TRANSPOSE('CR Backing (Hide)'!$HX76:$LS76))</f>
        <v>0</v>
      </c>
      <c r="QQ76" cm="1">
        <f t="array" ref="QQ76">SUM(IF('Capacity Summary'!AF$36:AF$135="X",1,0)*TRANSPOSE('CR Backing (Hide)'!$HX76:$LS76))</f>
        <v>0</v>
      </c>
      <c r="QR76" cm="1">
        <f t="array" ref="QR76">SUM(IF('Capacity Summary'!AG$36:AG$135="X",1,0)*TRANSPOSE('CR Backing (Hide)'!$HX76:$LS76))</f>
        <v>0</v>
      </c>
      <c r="QS76" cm="1">
        <f t="array" ref="QS76">SUM(IF('Capacity Summary'!AH$36:AH$135="X",1,0)*TRANSPOSE('CR Backing (Hide)'!$HX76:$LS76))</f>
        <v>0</v>
      </c>
      <c r="QT76" cm="1">
        <f t="array" ref="QT76">SUM(IF('Capacity Summary'!AI$36:AI$135="X",1,0)*TRANSPOSE('CR Backing (Hide)'!$HX76:$LS76))</f>
        <v>0</v>
      </c>
      <c r="QU76" cm="1">
        <f t="array" ref="QU76">SUM(IF('Capacity Summary'!AJ$36:AJ$135="X",1,0)*TRANSPOSE('CR Backing (Hide)'!$HX76:$LS76))</f>
        <v>0</v>
      </c>
      <c r="QV76" cm="1">
        <f t="array" ref="QV76">SUM(IF('Capacity Summary'!AK$36:AK$135="X",1,0)*TRANSPOSE('CR Backing (Hide)'!$HX76:$LS76))</f>
        <v>0</v>
      </c>
      <c r="QW76" cm="1">
        <f t="array" ref="QW76">SUM(IF('Capacity Summary'!AL$36:AL$135="X",1,0)*TRANSPOSE('CR Backing (Hide)'!$HX76:$LS76))</f>
        <v>0</v>
      </c>
      <c r="QX76" cm="1">
        <f t="array" ref="QX76">SUM(IF('Capacity Summary'!AM$36:AM$135="X",1,0)*TRANSPOSE('CR Backing (Hide)'!$HX76:$LS76))</f>
        <v>0</v>
      </c>
      <c r="QY76" cm="1">
        <f t="array" ref="QY76">SUM(IF('Capacity Summary'!AN$36:AN$135="X",1,0)*TRANSPOSE('CR Backing (Hide)'!$HX76:$LS76))</f>
        <v>0</v>
      </c>
      <c r="QZ76" cm="1">
        <f t="array" ref="QZ76">SUM(IF('Capacity Summary'!AO$36:AO$135="X",1,0)*TRANSPOSE('CR Backing (Hide)'!$HX76:$LS76))</f>
        <v>0</v>
      </c>
      <c r="RA76" cm="1">
        <f t="array" ref="RA76">SUM(IF('Capacity Summary'!AP$36:AP$135="X",1,0)*TRANSPOSE('CR Backing (Hide)'!$HX76:$LS76))</f>
        <v>0</v>
      </c>
      <c r="RB76" cm="1">
        <f t="array" ref="RB76">SUM(IF('Capacity Summary'!AQ$36:AQ$135="X",1,0)*TRANSPOSE('CR Backing (Hide)'!$HX76:$LS76))</f>
        <v>0</v>
      </c>
      <c r="RC76" cm="1">
        <f t="array" ref="RC76">SUM(IF('Capacity Summary'!AR$36:AR$135="X",1,0)*TRANSPOSE('CR Backing (Hide)'!$HX76:$LS76))</f>
        <v>0</v>
      </c>
      <c r="RD76" cm="1">
        <f t="array" ref="RD76">SUM(IF('Capacity Summary'!AS$36:AS$135="X",1,0)*TRANSPOSE('CR Backing (Hide)'!$HX76:$LS76))</f>
        <v>0</v>
      </c>
      <c r="RE76" cm="1">
        <f t="array" ref="RE76">SUM(IF('Capacity Summary'!AT$36:AT$135="X",1,0)*TRANSPOSE('CR Backing (Hide)'!$HX76:$LS76))</f>
        <v>0</v>
      </c>
      <c r="RF76" cm="1">
        <f t="array" ref="RF76">SUM(IF('Capacity Summary'!AU$36:AU$135="X",1,0)*TRANSPOSE('CR Backing (Hide)'!$HX76:$LS76))</f>
        <v>0</v>
      </c>
      <c r="RG76" cm="1">
        <f t="array" ref="RG76">SUM(IF('Capacity Summary'!AV$36:AV$135="X",1,0)*TRANSPOSE('CR Backing (Hide)'!$HX76:$LS76))</f>
        <v>0</v>
      </c>
      <c r="RH76" cm="1">
        <f t="array" ref="RH76">SUM(IF('Capacity Summary'!AW$36:AW$135="X",1,0)*TRANSPOSE('CR Backing (Hide)'!$HX76:$LS76))</f>
        <v>0</v>
      </c>
      <c r="RI76" cm="1">
        <f t="array" ref="RI76">SUM(IF('Capacity Summary'!AX$36:AX$135="X",1,0)*TRANSPOSE('CR Backing (Hide)'!$HX76:$LS76))</f>
        <v>0</v>
      </c>
      <c r="RJ76" cm="1">
        <f t="array" ref="RJ76">SUM(IF('Capacity Summary'!AY$36:AY$135="X",1,0)*TRANSPOSE('CR Backing (Hide)'!$HX76:$LS76))</f>
        <v>0</v>
      </c>
      <c r="RK76" cm="1">
        <f t="array" ref="RK76">SUM(IF('Capacity Summary'!AZ$36:AZ$135="X",1,0)*TRANSPOSE('CR Backing (Hide)'!$HX76:$LS76))</f>
        <v>0</v>
      </c>
      <c r="RL76" cm="1">
        <f t="array" ref="RL76">SUM(IF('Capacity Summary'!BA$36:BA$135="X",1,0)*TRANSPOSE('CR Backing (Hide)'!$HX76:$LS76))</f>
        <v>0</v>
      </c>
      <c r="RM76" cm="1">
        <f t="array" ref="RM76">SUM(IF('Capacity Summary'!BB$36:BB$135="X",1,0)*TRANSPOSE('CR Backing (Hide)'!$HX76:$LS76))</f>
        <v>0</v>
      </c>
      <c r="RN76" cm="1">
        <f t="array" ref="RN76">SUM(IF('Capacity Summary'!BC$36:BC$135="X",1,0)*TRANSPOSE('CR Backing (Hide)'!$HX76:$LS76))</f>
        <v>0</v>
      </c>
      <c r="RO76" cm="1">
        <f t="array" ref="RO76">SUM(IF('Capacity Summary'!BD$36:BD$135="X",1,0)*TRANSPOSE('CR Backing (Hide)'!$HX76:$LS76))</f>
        <v>0</v>
      </c>
      <c r="RP76" cm="1">
        <f t="array" ref="RP76">SUM(IF('Capacity Summary'!BE$36:BE$135="X",1,0)*TRANSPOSE('CR Backing (Hide)'!$HX76:$LS76))</f>
        <v>0</v>
      </c>
      <c r="RQ76" cm="1">
        <f t="array" ref="RQ76">SUM(IF('Capacity Summary'!BF$36:BF$135="X",1,0)*TRANSPOSE('CR Backing (Hide)'!$HX76:$LS76))</f>
        <v>0</v>
      </c>
      <c r="RR76" cm="1">
        <f t="array" ref="RR76">SUM(IF('Capacity Summary'!BG$36:BG$135="X",1,0)*TRANSPOSE('CR Backing (Hide)'!$HX76:$LS76))</f>
        <v>0</v>
      </c>
      <c r="RT76" cm="1">
        <f t="array" ref="RT76">SUM(IF('Capacity Summary'!H$139:H$238="X",1,0)*TRANSPOSE('CR Backing (Hide)'!$LV76:$PQ76))</f>
        <v>0</v>
      </c>
      <c r="RU76" cm="1">
        <f t="array" ref="RU76">SUM(IF('Capacity Summary'!I$139:I$238="X",1,0)*TRANSPOSE('CR Backing (Hide)'!$LV76:$PQ76))</f>
        <v>0</v>
      </c>
      <c r="RV76" cm="1">
        <f t="array" ref="RV76">SUM(IF('Capacity Summary'!J$139:J$238="X",1,0)*TRANSPOSE('CR Backing (Hide)'!$LV76:$PQ76))</f>
        <v>0</v>
      </c>
      <c r="RW76" cm="1">
        <f t="array" ref="RW76">SUM(IF('Capacity Summary'!K$139:K$238="X",1,0)*TRANSPOSE('CR Backing (Hide)'!$LV76:$PQ76))</f>
        <v>0</v>
      </c>
      <c r="RX76" cm="1">
        <f t="array" ref="RX76">SUM(IF('Capacity Summary'!L$139:L$238="X",1,0)*TRANSPOSE('CR Backing (Hide)'!$LV76:$PQ76))</f>
        <v>0</v>
      </c>
      <c r="RY76" cm="1">
        <f t="array" ref="RY76">SUM(IF('Capacity Summary'!M$139:M$238="X",1,0)*TRANSPOSE('CR Backing (Hide)'!$LV76:$PQ76))</f>
        <v>0</v>
      </c>
      <c r="RZ76" cm="1">
        <f t="array" ref="RZ76">SUM(IF('Capacity Summary'!N$139:N$238="X",1,0)*TRANSPOSE('CR Backing (Hide)'!$LV76:$PQ76))</f>
        <v>0</v>
      </c>
      <c r="SA76" cm="1">
        <f t="array" ref="SA76">SUM(IF('Capacity Summary'!O$139:O$238="X",1,0)*TRANSPOSE('CR Backing (Hide)'!$LV76:$PQ76))</f>
        <v>0</v>
      </c>
      <c r="SB76" cm="1">
        <f t="array" ref="SB76">SUM(IF('Capacity Summary'!P$139:P$238="X",1,0)*TRANSPOSE('CR Backing (Hide)'!$LV76:$PQ76))</f>
        <v>0</v>
      </c>
      <c r="SC76" cm="1">
        <f t="array" ref="SC76">SUM(IF('Capacity Summary'!Q$139:Q$238="X",1,0)*TRANSPOSE('CR Backing (Hide)'!$LV76:$PQ76))</f>
        <v>0</v>
      </c>
      <c r="SD76" cm="1">
        <f t="array" ref="SD76">SUM(IF('Capacity Summary'!R$139:R$238="X",1,0)*TRANSPOSE('CR Backing (Hide)'!$LV76:$PQ76))</f>
        <v>0</v>
      </c>
      <c r="SE76" cm="1">
        <f t="array" ref="SE76">SUM(IF('Capacity Summary'!S$139:S$238="X",1,0)*TRANSPOSE('CR Backing (Hide)'!$LV76:$PQ76))</f>
        <v>0</v>
      </c>
      <c r="SF76" cm="1">
        <f t="array" ref="SF76">SUM(IF('Capacity Summary'!T$139:T$238="X",1,0)*TRANSPOSE('CR Backing (Hide)'!$LV76:$PQ76))</f>
        <v>0</v>
      </c>
      <c r="SG76" cm="1">
        <f t="array" ref="SG76">SUM(IF('Capacity Summary'!U$139:U$238="X",1,0)*TRANSPOSE('CR Backing (Hide)'!$LV76:$PQ76))</f>
        <v>0</v>
      </c>
      <c r="SH76" cm="1">
        <f t="array" ref="SH76">SUM(IF('Capacity Summary'!V$139:V$238="X",1,0)*TRANSPOSE('CR Backing (Hide)'!$LV76:$PQ76))</f>
        <v>0</v>
      </c>
      <c r="SI76" cm="1">
        <f t="array" ref="SI76">SUM(IF('Capacity Summary'!W$139:W$238="X",1,0)*TRANSPOSE('CR Backing (Hide)'!$LV76:$PQ76))</f>
        <v>0</v>
      </c>
      <c r="SJ76" cm="1">
        <f t="array" ref="SJ76">SUM(IF('Capacity Summary'!X$139:X$238="X",1,0)*TRANSPOSE('CR Backing (Hide)'!$LV76:$PQ76))</f>
        <v>0</v>
      </c>
      <c r="SK76" cm="1">
        <f t="array" ref="SK76">SUM(IF('Capacity Summary'!Y$139:Y$238="X",1,0)*TRANSPOSE('CR Backing (Hide)'!$LV76:$PQ76))</f>
        <v>0</v>
      </c>
      <c r="SL76" cm="1">
        <f t="array" ref="SL76">SUM(IF('Capacity Summary'!Z$139:Z$238="X",1,0)*TRANSPOSE('CR Backing (Hide)'!$LV76:$PQ76))</f>
        <v>0</v>
      </c>
      <c r="SM76" cm="1">
        <f t="array" ref="SM76">SUM(IF('Capacity Summary'!AA$139:AA$238="X",1,0)*TRANSPOSE('CR Backing (Hide)'!$LV76:$PQ76))</f>
        <v>0</v>
      </c>
      <c r="SN76" cm="1">
        <f t="array" ref="SN76">SUM(IF('Capacity Summary'!AB$139:AB$238="X",1,0)*TRANSPOSE('CR Backing (Hide)'!$LV76:$PQ76))</f>
        <v>0</v>
      </c>
      <c r="SO76" cm="1">
        <f t="array" ref="SO76">SUM(IF('Capacity Summary'!AC$139:AC$238="X",1,0)*TRANSPOSE('CR Backing (Hide)'!$LV76:$PQ76))</f>
        <v>0</v>
      </c>
      <c r="SP76" cm="1">
        <f t="array" ref="SP76">SUM(IF('Capacity Summary'!AD$139:AD$238="X",1,0)*TRANSPOSE('CR Backing (Hide)'!$LV76:$PQ76))</f>
        <v>0</v>
      </c>
      <c r="SQ76" cm="1">
        <f t="array" ref="SQ76">SUM(IF('Capacity Summary'!AE$139:AE$238="X",1,0)*TRANSPOSE('CR Backing (Hide)'!$LV76:$PQ76))</f>
        <v>0</v>
      </c>
      <c r="SR76" cm="1">
        <f t="array" ref="SR76">SUM(IF('Capacity Summary'!AF$139:AF$238="X",1,0)*TRANSPOSE('CR Backing (Hide)'!$LV76:$PQ76))</f>
        <v>0</v>
      </c>
      <c r="SS76" cm="1">
        <f t="array" ref="SS76">SUM(IF('Capacity Summary'!AG$139:AG$238="X",1,0)*TRANSPOSE('CR Backing (Hide)'!$LV76:$PQ76))</f>
        <v>0</v>
      </c>
      <c r="ST76" cm="1">
        <f t="array" ref="ST76">SUM(IF('Capacity Summary'!AH$139:AH$238="X",1,0)*TRANSPOSE('CR Backing (Hide)'!$LV76:$PQ76))</f>
        <v>0</v>
      </c>
      <c r="SU76" cm="1">
        <f t="array" ref="SU76">SUM(IF('Capacity Summary'!AI$139:AI$238="X",1,0)*TRANSPOSE('CR Backing (Hide)'!$LV76:$PQ76))</f>
        <v>0</v>
      </c>
      <c r="SV76" cm="1">
        <f t="array" ref="SV76">SUM(IF('Capacity Summary'!AJ$139:AJ$238="X",1,0)*TRANSPOSE('CR Backing (Hide)'!$LV76:$PQ76))</f>
        <v>0</v>
      </c>
      <c r="SW76" cm="1">
        <f t="array" ref="SW76">SUM(IF('Capacity Summary'!AK$139:AK$238="X",1,0)*TRANSPOSE('CR Backing (Hide)'!$LV76:$PQ76))</f>
        <v>0</v>
      </c>
      <c r="SX76" cm="1">
        <f t="array" ref="SX76">SUM(IF('Capacity Summary'!AL$139:AL$238="X",1,0)*TRANSPOSE('CR Backing (Hide)'!$LV76:$PQ76))</f>
        <v>0</v>
      </c>
      <c r="SY76" cm="1">
        <f t="array" ref="SY76">SUM(IF('Capacity Summary'!AM$139:AM$238="X",1,0)*TRANSPOSE('CR Backing (Hide)'!$LV76:$PQ76))</f>
        <v>0</v>
      </c>
      <c r="SZ76" cm="1">
        <f t="array" ref="SZ76">SUM(IF('Capacity Summary'!AN$139:AN$238="X",1,0)*TRANSPOSE('CR Backing (Hide)'!$LV76:$PQ76))</f>
        <v>0</v>
      </c>
      <c r="TA76" cm="1">
        <f t="array" ref="TA76">SUM(IF('Capacity Summary'!AO$139:AO$238="X",1,0)*TRANSPOSE('CR Backing (Hide)'!$LV76:$PQ76))</f>
        <v>0</v>
      </c>
      <c r="TB76" cm="1">
        <f t="array" ref="TB76">SUM(IF('Capacity Summary'!AP$139:AP$238="X",1,0)*TRANSPOSE('CR Backing (Hide)'!$LV76:$PQ76))</f>
        <v>0</v>
      </c>
      <c r="TC76" cm="1">
        <f t="array" ref="TC76">SUM(IF('Capacity Summary'!AQ$139:AQ$238="X",1,0)*TRANSPOSE('CR Backing (Hide)'!$LV76:$PQ76))</f>
        <v>0</v>
      </c>
      <c r="TD76" cm="1">
        <f t="array" ref="TD76">SUM(IF('Capacity Summary'!AR$139:AR$238="X",1,0)*TRANSPOSE('CR Backing (Hide)'!$LV76:$PQ76))</f>
        <v>0</v>
      </c>
      <c r="TE76" cm="1">
        <f t="array" ref="TE76">SUM(IF('Capacity Summary'!AS$139:AS$238="X",1,0)*TRANSPOSE('CR Backing (Hide)'!$LV76:$PQ76))</f>
        <v>0</v>
      </c>
      <c r="TF76" cm="1">
        <f t="array" ref="TF76">SUM(IF('Capacity Summary'!AT$139:AT$238="X",1,0)*TRANSPOSE('CR Backing (Hide)'!$LV76:$PQ76))</f>
        <v>0</v>
      </c>
      <c r="TG76" cm="1">
        <f t="array" ref="TG76">SUM(IF('Capacity Summary'!AU$139:AU$238="X",1,0)*TRANSPOSE('CR Backing (Hide)'!$LV76:$PQ76))</f>
        <v>0</v>
      </c>
      <c r="TH76" cm="1">
        <f t="array" ref="TH76">SUM(IF('Capacity Summary'!AV$139:AV$238="X",1,0)*TRANSPOSE('CR Backing (Hide)'!$LV76:$PQ76))</f>
        <v>0</v>
      </c>
      <c r="TI76" cm="1">
        <f t="array" ref="TI76">SUM(IF('Capacity Summary'!AW$139:AW$238="X",1,0)*TRANSPOSE('CR Backing (Hide)'!$LV76:$PQ76))</f>
        <v>0</v>
      </c>
      <c r="TJ76" cm="1">
        <f t="array" ref="TJ76">SUM(IF('Capacity Summary'!AX$139:AX$238="X",1,0)*TRANSPOSE('CR Backing (Hide)'!$LV76:$PQ76))</f>
        <v>0</v>
      </c>
      <c r="TK76" cm="1">
        <f t="array" ref="TK76">SUM(IF('Capacity Summary'!AY$139:AY$238="X",1,0)*TRANSPOSE('CR Backing (Hide)'!$LV76:$PQ76))</f>
        <v>0</v>
      </c>
      <c r="TL76" cm="1">
        <f t="array" ref="TL76">SUM(IF('Capacity Summary'!AZ$139:AZ$238="X",1,0)*TRANSPOSE('CR Backing (Hide)'!$LV76:$PQ76))</f>
        <v>0</v>
      </c>
      <c r="TM76" cm="1">
        <f t="array" ref="TM76">SUM(IF('Capacity Summary'!BA$139:BA$238="X",1,0)*TRANSPOSE('CR Backing (Hide)'!$LV76:$PQ76))</f>
        <v>0</v>
      </c>
      <c r="TN76" cm="1">
        <f t="array" ref="TN76">SUM(IF('Capacity Summary'!BB$139:BB$238="X",1,0)*TRANSPOSE('CR Backing (Hide)'!$LV76:$PQ76))</f>
        <v>0</v>
      </c>
      <c r="TO76" cm="1">
        <f t="array" ref="TO76">SUM(IF('Capacity Summary'!BC$139:BC$238="X",1,0)*TRANSPOSE('CR Backing (Hide)'!$LV76:$PQ76))</f>
        <v>0</v>
      </c>
      <c r="TP76" cm="1">
        <f t="array" ref="TP76">SUM(IF('Capacity Summary'!BD$139:BD$238="X",1,0)*TRANSPOSE('CR Backing (Hide)'!$LV76:$PQ76))</f>
        <v>0</v>
      </c>
      <c r="TQ76" cm="1">
        <f t="array" ref="TQ76">SUM(IF('Capacity Summary'!BE$139:BE$238="X",1,0)*TRANSPOSE('CR Backing (Hide)'!$LV76:$PQ76))</f>
        <v>0</v>
      </c>
      <c r="TR76" cm="1">
        <f t="array" ref="TR76">SUM(IF('Capacity Summary'!BF$139:BF$238="X",1,0)*TRANSPOSE('CR Backing (Hide)'!$LV76:$PQ76))</f>
        <v>0</v>
      </c>
      <c r="TS76" cm="1">
        <f t="array" ref="TS76">SUM(IF('Capacity Summary'!BG$139:BG$238="X",1,0)*TRANSPOSE('CR Backing (Hide)'!$LV76:$PQ76))</f>
        <v>0</v>
      </c>
    </row>
    <row r="77" spans="8:539" x14ac:dyDescent="0.25">
      <c r="H77" t="str">
        <f>ROW(H74)&amp;". "&amp;'Clinical resources'!B80</f>
        <v xml:space="preserve">74. </v>
      </c>
      <c r="J77" t="str" cm="1">
        <f t="array" ref="J77">IF(SUM(IF('Clinical resources'!F80:J80="X",1,0)*'Clinical resources'!F$4:J$4)&gt;0,"X","")</f>
        <v/>
      </c>
      <c r="K77" t="str" cm="1">
        <f t="array" ref="K77">IF(SUM(IF('Clinical resources'!K80:O80="X",1,0)*'Clinical resources'!K$4:O$4)&gt;0,"X","")</f>
        <v/>
      </c>
      <c r="L77" t="str" cm="1">
        <f t="array" ref="L77">IF(SUM(IF('Clinical resources'!P80:T80="X",1,0)*'Clinical resources'!P$4:T$4)&gt;0,"X","")</f>
        <v/>
      </c>
      <c r="M77" t="str" cm="1">
        <f t="array" ref="M77">IF(SUM(IF('Clinical resources'!U80:Y80="X",1,0)*'Clinical resources'!U$4:Y$4)&gt;0,"X","")</f>
        <v/>
      </c>
      <c r="N77" t="str" cm="1">
        <f t="array" ref="N77">IF(SUM(IF('Clinical resources'!Z80:AD80="X",1,0)*'Clinical resources'!Z$4:AD$4)&gt;0,"X","")</f>
        <v/>
      </c>
      <c r="O77" t="str" cm="1">
        <f t="array" ref="O77">IF(SUM(IF('Clinical resources'!AE80:AI80="X",1,0)*'Clinical resources'!AE$4:AI$4)&gt;0,"X","")</f>
        <v/>
      </c>
      <c r="P77" t="str" cm="1">
        <f t="array" ref="P77">IF(SUM(IF('Clinical resources'!AJ80:AN80="X",1,0)*'Clinical resources'!AJ$4:AN$4)&gt;0,"X","")</f>
        <v/>
      </c>
      <c r="Q77" t="str" cm="1">
        <f t="array" ref="Q77">IF(SUM(IF('Clinical resources'!AO80:AS80="X",1,0)*'Clinical resources'!AO$4:AS$4)&gt;0,"X","")</f>
        <v/>
      </c>
      <c r="R77" t="str" cm="1">
        <f t="array" ref="R77">IF(SUM(IF('Clinical resources'!AT80:AX80="X",1,0)*'Clinical resources'!AT$4:AX$4)&gt;0,"X","")</f>
        <v/>
      </c>
      <c r="S77" t="str" cm="1">
        <f t="array" ref="S77">IF(SUM(IF('Clinical resources'!AY80:BC80="X",1,0)*'Clinical resources'!AY$4:BC$4)&gt;0,"X","")</f>
        <v/>
      </c>
      <c r="T77" t="str" cm="1">
        <f t="array" ref="T77">IF(SUM(IF('Clinical resources'!BD80:BH80="X",1,0)*'Clinical resources'!BD$4:BH$4)&gt;0,"X","")</f>
        <v/>
      </c>
      <c r="U77" t="str" cm="1">
        <f t="array" ref="U77">IF(SUM(IF('Clinical resources'!BI80:BM80="X",1,0)*'Clinical resources'!BI$4:BM$4)&gt;0,"X","")</f>
        <v/>
      </c>
      <c r="V77" t="str" cm="1">
        <f t="array" ref="V77">IF(SUM(IF('Clinical resources'!BN80:BR80="X",1,0)*'Clinical resources'!BN$4:BR$4)&gt;0,"X","")</f>
        <v/>
      </c>
      <c r="W77" t="str" cm="1">
        <f t="array" ref="W77">IF(SUM(IF('Clinical resources'!BS80:BW80="X",1,0)*'Clinical resources'!BS$4:BW$4)&gt;0,"X","")</f>
        <v/>
      </c>
      <c r="X77" t="str" cm="1">
        <f t="array" ref="X77">IF(SUM(IF('Clinical resources'!BX80:CB80="X",1,0)*'Clinical resources'!BX$4:CB$4)&gt;0,"X","")</f>
        <v/>
      </c>
      <c r="AB77">
        <f t="array" ref="AB77">IF($J77:$X77='Capacity Backing (Hide)2'!B$67:B$81,1,0)</f>
        <v>0</v>
      </c>
      <c r="AC77">
        <f t="array" ref="AC77">IF($J77:$X77='Capacity Backing (Hide)2'!C$67:C$81,1,0)</f>
        <v>0</v>
      </c>
      <c r="AD77">
        <f t="array" ref="AD77">IF($J77:$X77='Capacity Backing (Hide)2'!D$67:D$81,1,0)</f>
        <v>0</v>
      </c>
      <c r="AE77">
        <f t="array" ref="AE77">IF($J77:$X77='Capacity Backing (Hide)2'!E$67:E$81,1,0)</f>
        <v>0</v>
      </c>
      <c r="AF77">
        <f t="array" ref="AF77">IF($J77:$X77='Capacity Backing (Hide)2'!F$67:F$81,1,0)</f>
        <v>0</v>
      </c>
      <c r="AG77">
        <f t="array" ref="AG77">IF($J77:$X77='Capacity Backing (Hide)2'!G$67:G$81,1,0)</f>
        <v>0</v>
      </c>
      <c r="AH77">
        <f t="array" ref="AH77">IF($J77:$X77='Capacity Backing (Hide)2'!H$67:H$81,1,0)</f>
        <v>0</v>
      </c>
      <c r="AI77">
        <f t="array" ref="AI77">IF($J77:$X77='Capacity Backing (Hide)2'!I$67:I$81,1,0)</f>
        <v>0</v>
      </c>
      <c r="AJ77">
        <f t="array" ref="AJ77">IF($J77:$X77='Capacity Backing (Hide)2'!J$67:J$81,1,0)</f>
        <v>0</v>
      </c>
      <c r="AK77">
        <f t="array" ref="AK77">IF($J77:$X77='Capacity Backing (Hide)2'!K$67:K$81,1,0)</f>
        <v>0</v>
      </c>
      <c r="AL77">
        <f t="array" ref="AL77">IF($J77:$X77='Capacity Backing (Hide)2'!L$67:L$81,1,0)</f>
        <v>0</v>
      </c>
      <c r="AM77">
        <f t="array" ref="AM77">IF($J77:$X77='Capacity Backing (Hide)2'!M$67:M$81,1,0)</f>
        <v>0</v>
      </c>
      <c r="AN77">
        <f t="array" ref="AN77">IF($J77:$X77='Capacity Backing (Hide)2'!N$67:N$81,1,0)</f>
        <v>0</v>
      </c>
      <c r="AO77">
        <f t="array" ref="AO77">IF($J77:$X77='Capacity Backing (Hide)2'!O$67:O$81,1,0)</f>
        <v>0</v>
      </c>
      <c r="AP77">
        <f t="array" ref="AP77">IF($J77:$X77='Capacity Backing (Hide)2'!P$67:P$81,1,0)</f>
        <v>0</v>
      </c>
      <c r="AQ77">
        <f t="array" ref="AQ77">IF($J77:$X77='Capacity Backing (Hide)2'!Q$67:Q$81,1,0)</f>
        <v>0</v>
      </c>
      <c r="AR77">
        <f t="array" ref="AR77">IF($J77:$X77='Capacity Backing (Hide)2'!R$67:R$81,1,0)</f>
        <v>0</v>
      </c>
      <c r="AS77">
        <f t="array" ref="AS77">IF($J77:$X77='Capacity Backing (Hide)2'!S$67:S$81,1,0)</f>
        <v>0</v>
      </c>
      <c r="AT77">
        <f t="array" ref="AT77">IF($J77:$X77='Capacity Backing (Hide)2'!T$67:T$81,1,0)</f>
        <v>0</v>
      </c>
      <c r="AU77">
        <f t="array" ref="AU77">IF($J77:$X77='Capacity Backing (Hide)2'!U$67:U$81,1,0)</f>
        <v>0</v>
      </c>
      <c r="AV77">
        <f t="array" ref="AV77">IF($J77:$X77='Capacity Backing (Hide)2'!V$67:V$81,1,0)</f>
        <v>0</v>
      </c>
      <c r="AW77">
        <f t="array" ref="AW77">IF($J77:$X77='Capacity Backing (Hide)2'!W$67:W$81,1,0)</f>
        <v>0</v>
      </c>
      <c r="AX77">
        <f t="array" ref="AX77">IF($J77:$X77='Capacity Backing (Hide)2'!X$67:X$81,1,0)</f>
        <v>0</v>
      </c>
      <c r="AY77">
        <f t="array" ref="AY77">IF($J77:$X77='Capacity Backing (Hide)2'!Y$67:Y$81,1,0)</f>
        <v>0</v>
      </c>
      <c r="AZ77">
        <f t="array" ref="AZ77">IF($J77:$X77='Capacity Backing (Hide)2'!Z$67:Z$81,1,0)</f>
        <v>0</v>
      </c>
      <c r="BA77">
        <f t="array" ref="BA77">IF($J77:$X77='Capacity Backing (Hide)2'!AA$67:AA$81,1,0)</f>
        <v>0</v>
      </c>
      <c r="BB77">
        <f t="array" ref="BB77">IF($J77:$X77='Capacity Backing (Hide)2'!AB$67:AB$81,1,0)</f>
        <v>0</v>
      </c>
      <c r="BC77">
        <f t="array" ref="BC77">IF($J77:$X77='Capacity Backing (Hide)2'!AC$67:AC$81,1,0)</f>
        <v>0</v>
      </c>
      <c r="BD77">
        <f t="array" ref="BD77">IF($J77:$X77='Capacity Backing (Hide)2'!AD$67:AD$81,1,0)</f>
        <v>0</v>
      </c>
      <c r="BE77">
        <f t="array" ref="BE77">IF($J77:$X77='Capacity Backing (Hide)2'!AE$67:AE$81,1,0)</f>
        <v>0</v>
      </c>
      <c r="BF77">
        <f t="array" ref="BF77">IF($J77:$X77='Capacity Backing (Hide)2'!AF$67:AF$81,1,0)</f>
        <v>0</v>
      </c>
      <c r="BG77">
        <f t="array" ref="BG77">IF($J77:$X77='Capacity Backing (Hide)2'!AG$67:AG$81,1,0)</f>
        <v>0</v>
      </c>
      <c r="BH77">
        <f t="array" ref="BH77">IF($J77:$X77='Capacity Backing (Hide)2'!AH$67:AH$81,1,0)</f>
        <v>0</v>
      </c>
      <c r="BI77">
        <f t="array" ref="BI77">IF($J77:$X77='Capacity Backing (Hide)2'!AI$67:AI$81,1,0)</f>
        <v>0</v>
      </c>
      <c r="BJ77">
        <f t="array" ref="BJ77">IF($J77:$X77='Capacity Backing (Hide)2'!AJ$67:AJ$81,1,0)</f>
        <v>0</v>
      </c>
      <c r="BK77">
        <f t="array" ref="BK77">IF($J77:$X77='Capacity Backing (Hide)2'!AK$67:AK$81,1,0)</f>
        <v>0</v>
      </c>
      <c r="BL77">
        <f t="array" ref="BL77">IF($J77:$X77='Capacity Backing (Hide)2'!AL$67:AL$81,1,0)</f>
        <v>0</v>
      </c>
      <c r="BM77">
        <f t="array" ref="BM77">IF($J77:$X77='Capacity Backing (Hide)2'!AM$67:AM$81,1,0)</f>
        <v>0</v>
      </c>
      <c r="BN77">
        <f t="array" ref="BN77">IF($J77:$X77='Capacity Backing (Hide)2'!AN$67:AN$81,1,0)</f>
        <v>0</v>
      </c>
      <c r="BO77">
        <f t="array" ref="BO77">IF($J77:$X77='Capacity Backing (Hide)2'!AO$67:AO$81,1,0)</f>
        <v>0</v>
      </c>
      <c r="BP77">
        <f t="array" ref="BP77">IF($J77:$X77='Capacity Backing (Hide)2'!AP$67:AP$81,1,0)</f>
        <v>0</v>
      </c>
      <c r="BQ77">
        <f t="array" ref="BQ77">IF($J77:$X77='Capacity Backing (Hide)2'!AQ$67:AQ$81,1,0)</f>
        <v>0</v>
      </c>
      <c r="BR77">
        <f t="array" ref="BR77">IF($J77:$X77='Capacity Backing (Hide)2'!AR$67:AR$81,1,0)</f>
        <v>0</v>
      </c>
      <c r="BS77">
        <f t="array" ref="BS77">IF($J77:$X77='Capacity Backing (Hide)2'!AS$67:AS$81,1,0)</f>
        <v>0</v>
      </c>
      <c r="BT77">
        <f t="array" ref="BT77">IF($J77:$X77='Capacity Backing (Hide)2'!AT$67:AT$81,1,0)</f>
        <v>0</v>
      </c>
      <c r="BU77">
        <f t="array" ref="BU77">IF($J77:$X77='Capacity Backing (Hide)2'!AU$67:AU$81,1,0)</f>
        <v>0</v>
      </c>
      <c r="BV77">
        <f t="array" ref="BV77">IF($J77:$X77='Capacity Backing (Hide)2'!AV$67:AV$81,1,0)</f>
        <v>0</v>
      </c>
      <c r="BW77">
        <f t="array" ref="BW77">IF($J77:$X77='Capacity Backing (Hide)2'!AW$67:AW$81,1,0)</f>
        <v>0</v>
      </c>
      <c r="BX77">
        <f t="array" ref="BX77">IF($J77:$X77='Capacity Backing (Hide)2'!AX$67:AX$81,1,0)</f>
        <v>0</v>
      </c>
      <c r="BY77">
        <f t="array" ref="BY77">IF($J77:$X77='Capacity Backing (Hide)2'!AY$67:AY$81,1,0)</f>
        <v>0</v>
      </c>
      <c r="BZ77">
        <f t="array" ref="BZ77">IF($J77:$X77='Capacity Backing (Hide)2'!AZ$67:AZ$81,1,0)</f>
        <v>0</v>
      </c>
      <c r="CA77">
        <f t="array" ref="CA77">IF($J77:$X77='Capacity Backing (Hide)2'!BA$67:BA$81,1,0)</f>
        <v>0</v>
      </c>
      <c r="CB77">
        <f t="array" ref="CB77">IF($J77:$X77='Capacity Backing (Hide)2'!BB$67:BB$81,1,0)</f>
        <v>0</v>
      </c>
      <c r="CC77">
        <f t="array" ref="CC77">IF($J77:$X77='Capacity Backing (Hide)2'!BC$67:BC$81,1,0)</f>
        <v>0</v>
      </c>
      <c r="CD77">
        <f t="array" ref="CD77">IF($J77:$X77='Capacity Backing (Hide)2'!BD$67:BD$81,1,0)</f>
        <v>0</v>
      </c>
      <c r="CE77">
        <f t="array" ref="CE77">IF($J77:$X77='Capacity Backing (Hide)2'!BE$67:BE$81,1,0)</f>
        <v>0</v>
      </c>
      <c r="CF77">
        <f t="array" ref="CF77">IF($J77:$X77='Capacity Backing (Hide)2'!BF$67:BF$81,1,0)</f>
        <v>0</v>
      </c>
      <c r="CG77">
        <f t="array" ref="CG77">IF($J77:$X77='Capacity Backing (Hide)2'!BG$67:BG$81,1,0)</f>
        <v>0</v>
      </c>
      <c r="CH77">
        <f t="array" ref="CH77">IF($J77:$X77='Capacity Backing (Hide)2'!BH$67:BH$81,1,0)</f>
        <v>0</v>
      </c>
      <c r="CI77">
        <f t="array" ref="CI77">IF($J77:$X77='Capacity Backing (Hide)2'!BI$67:BI$81,1,0)</f>
        <v>0</v>
      </c>
      <c r="CJ77">
        <f t="array" ref="CJ77">IF($J77:$X77='Capacity Backing (Hide)2'!BJ$67:BJ$81,1,0)</f>
        <v>0</v>
      </c>
      <c r="CK77">
        <f t="array" ref="CK77">IF($J77:$X77='Capacity Backing (Hide)2'!BK$67:BK$81,1,0)</f>
        <v>0</v>
      </c>
      <c r="CL77">
        <f t="array" ref="CL77">IF($J77:$X77='Capacity Backing (Hide)2'!BL$67:BL$81,1,0)</f>
        <v>0</v>
      </c>
      <c r="CM77">
        <f t="array" ref="CM77">IF($J77:$X77='Capacity Backing (Hide)2'!BM$67:BM$81,1,0)</f>
        <v>0</v>
      </c>
      <c r="CN77">
        <f t="array" ref="CN77">IF($J77:$X77='Capacity Backing (Hide)2'!BN$67:BN$81,1,0)</f>
        <v>0</v>
      </c>
      <c r="CO77">
        <f t="array" ref="CO77">IF($J77:$X77='Capacity Backing (Hide)2'!BO$67:BO$81,1,0)</f>
        <v>0</v>
      </c>
      <c r="CP77">
        <f t="array" ref="CP77">IF($J77:$X77='Capacity Backing (Hide)2'!BP$67:BP$81,1,0)</f>
        <v>0</v>
      </c>
      <c r="CQ77">
        <f t="array" ref="CQ77">IF($J77:$X77='Capacity Backing (Hide)2'!BQ$67:BQ$81,1,0)</f>
        <v>0</v>
      </c>
      <c r="CR77">
        <f t="array" ref="CR77">IF($J77:$X77='Capacity Backing (Hide)2'!BR$67:BR$81,1,0)</f>
        <v>0</v>
      </c>
      <c r="CS77">
        <f t="array" ref="CS77">IF($J77:$X77='Capacity Backing (Hide)2'!BS$67:BS$81,1,0)</f>
        <v>0</v>
      </c>
      <c r="CT77">
        <f t="array" ref="CT77">IF($J77:$X77='Capacity Backing (Hide)2'!BT$67:BT$81,1,0)</f>
        <v>0</v>
      </c>
      <c r="CU77">
        <f t="array" ref="CU77">IF($J77:$X77='Capacity Backing (Hide)2'!BU$67:BU$81,1,0)</f>
        <v>0</v>
      </c>
      <c r="CV77">
        <f t="array" ref="CV77">IF($J77:$X77='Capacity Backing (Hide)2'!BV$67:BV$81,1,0)</f>
        <v>0</v>
      </c>
      <c r="CW77">
        <f t="array" ref="CW77">IF($J77:$X77='Capacity Backing (Hide)2'!BW$67:BW$81,1,0)</f>
        <v>0</v>
      </c>
      <c r="CX77">
        <f t="array" ref="CX77">IF($J77:$X77='Capacity Backing (Hide)2'!BX$67:BX$81,1,0)</f>
        <v>0</v>
      </c>
      <c r="CY77">
        <f t="array" ref="CY77">IF($J77:$X77='Capacity Backing (Hide)2'!BY$67:BY$81,1,0)</f>
        <v>0</v>
      </c>
      <c r="CZ77">
        <f t="array" ref="CZ77">IF($J77:$X77='Capacity Backing (Hide)2'!BZ$67:BZ$81,1,0)</f>
        <v>0</v>
      </c>
      <c r="DA77">
        <f t="array" ref="DA77">IF($J77:$X77='Capacity Backing (Hide)2'!CA$67:CA$81,1,0)</f>
        <v>0</v>
      </c>
      <c r="DB77">
        <f t="array" ref="DB77">IF($J77:$X77='Capacity Backing (Hide)2'!CB$67:CB$81,1,0)</f>
        <v>0</v>
      </c>
      <c r="DC77">
        <f t="array" ref="DC77">IF($J77:$X77='Capacity Backing (Hide)2'!CC$67:CC$81,1,0)</f>
        <v>0</v>
      </c>
      <c r="DD77">
        <f t="array" ref="DD77">IF($J77:$X77='Capacity Backing (Hide)2'!CD$67:CD$81,1,0)</f>
        <v>0</v>
      </c>
      <c r="DE77">
        <f t="array" ref="DE77">IF($J77:$X77='Capacity Backing (Hide)2'!CE$67:CE$81,1,0)</f>
        <v>0</v>
      </c>
      <c r="DF77">
        <f t="array" ref="DF77">IF($J77:$X77='Capacity Backing (Hide)2'!CF$67:CF$81,1,0)</f>
        <v>0</v>
      </c>
      <c r="DG77">
        <f t="array" ref="DG77">IF($J77:$X77='Capacity Backing (Hide)2'!CG$67:CG$81,1,0)</f>
        <v>0</v>
      </c>
      <c r="DH77">
        <f t="array" ref="DH77">IF($J77:$X77='Capacity Backing (Hide)2'!CH$67:CH$81,1,0)</f>
        <v>0</v>
      </c>
      <c r="DI77">
        <f t="array" ref="DI77">IF($J77:$X77='Capacity Backing (Hide)2'!CI$67:CI$81,1,0)</f>
        <v>0</v>
      </c>
      <c r="DJ77">
        <f t="array" ref="DJ77">IF($J77:$X77='Capacity Backing (Hide)2'!CJ$67:CJ$81,1,0)</f>
        <v>0</v>
      </c>
      <c r="DK77">
        <f t="array" ref="DK77">IF($J77:$X77='Capacity Backing (Hide)2'!CK$67:CK$81,1,0)</f>
        <v>0</v>
      </c>
      <c r="DL77">
        <f t="array" ref="DL77">IF($J77:$X77='Capacity Backing (Hide)2'!CL$67:CL$81,1,0)</f>
        <v>0</v>
      </c>
      <c r="DM77">
        <f t="array" ref="DM77">IF($J77:$X77='Capacity Backing (Hide)2'!CM$67:CM$81,1,0)</f>
        <v>0</v>
      </c>
      <c r="DN77">
        <f t="array" ref="DN77">IF($J77:$X77='Capacity Backing (Hide)2'!CN$67:CN$81,1,0)</f>
        <v>0</v>
      </c>
      <c r="DO77">
        <f t="array" ref="DO77">IF($J77:$X77='Capacity Backing (Hide)2'!CO$67:CO$81,1,0)</f>
        <v>0</v>
      </c>
      <c r="DP77">
        <f t="array" ref="DP77">IF($J77:$X77='Capacity Backing (Hide)2'!CP$67:CP$81,1,0)</f>
        <v>0</v>
      </c>
      <c r="DQ77">
        <f t="array" ref="DQ77">IF($J77:$X77='Capacity Backing (Hide)2'!CQ$67:CQ$81,1,0)</f>
        <v>0</v>
      </c>
      <c r="DR77">
        <f t="array" ref="DR77">IF($J77:$X77='Capacity Backing (Hide)2'!CR$67:CR$81,1,0)</f>
        <v>0</v>
      </c>
      <c r="DS77">
        <f t="array" ref="DS77">IF($J77:$X77='Capacity Backing (Hide)2'!CS$67:CS$81,1,0)</f>
        <v>0</v>
      </c>
      <c r="DT77">
        <f t="array" ref="DT77">IF($J77:$X77='Capacity Backing (Hide)2'!CT$67:CT$81,1,0)</f>
        <v>0</v>
      </c>
      <c r="DU77">
        <f t="array" ref="DU77">IF($J77:$X77='Capacity Backing (Hide)2'!CU$67:CU$81,1,0)</f>
        <v>0</v>
      </c>
      <c r="DV77">
        <f t="array" ref="DV77">IF($J77:$X77='Capacity Backing (Hide)2'!CV$67:CV$81,1,0)</f>
        <v>0</v>
      </c>
      <c r="DW77">
        <f t="array" ref="DW77">IF($J77:$X77='Capacity Backing (Hide)2'!CW$67:CW$81,1,0)</f>
        <v>0</v>
      </c>
      <c r="DZ77">
        <f t="array" ref="DZ77">IF($J77:$X77='Capacity Backing (Hide)2'!B$203:CZ$217,1,0)</f>
        <v>0</v>
      </c>
      <c r="EA77">
        <f t="array" ref="EA77">IF($J77:$X77='Capacity Backing (Hide)2'!C$203:DA$217,1,0)</f>
        <v>0</v>
      </c>
      <c r="EB77">
        <f t="array" ref="EB77">IF($J77:$X77='Capacity Backing (Hide)2'!D$203:DB$217,1,0)</f>
        <v>0</v>
      </c>
      <c r="EC77">
        <f t="array" ref="EC77">IF($J77:$X77='Capacity Backing (Hide)2'!E$203:DC$217,1,0)</f>
        <v>0</v>
      </c>
      <c r="ED77">
        <f t="array" ref="ED77">IF($J77:$X77='Capacity Backing (Hide)2'!F$203:DD$217,1,0)</f>
        <v>0</v>
      </c>
      <c r="EE77">
        <f t="array" ref="EE77">IF($J77:$X77='Capacity Backing (Hide)2'!G$203:DE$217,1,0)</f>
        <v>0</v>
      </c>
      <c r="EF77">
        <f t="array" ref="EF77">IF($J77:$X77='Capacity Backing (Hide)2'!H$203:DF$217,1,0)</f>
        <v>0</v>
      </c>
      <c r="EG77">
        <f t="array" ref="EG77">IF($J77:$X77='Capacity Backing (Hide)2'!I$203:DG$217,1,0)</f>
        <v>0</v>
      </c>
      <c r="EH77">
        <f t="array" ref="EH77">IF($J77:$X77='Capacity Backing (Hide)2'!J$203:DH$217,1,0)</f>
        <v>0</v>
      </c>
      <c r="EI77">
        <f t="array" ref="EI77">IF($J77:$X77='Capacity Backing (Hide)2'!K$203:DI$217,1,0)</f>
        <v>0</v>
      </c>
      <c r="EJ77">
        <f t="array" ref="EJ77">IF($J77:$X77='Capacity Backing (Hide)2'!L$203:DJ$217,1,0)</f>
        <v>0</v>
      </c>
      <c r="EK77">
        <f t="array" ref="EK77">IF($J77:$X77='Capacity Backing (Hide)2'!M$203:DK$217,1,0)</f>
        <v>0</v>
      </c>
      <c r="EL77">
        <f t="array" ref="EL77">IF($J77:$X77='Capacity Backing (Hide)2'!N$203:DL$217,1,0)</f>
        <v>0</v>
      </c>
      <c r="EM77">
        <f t="array" ref="EM77">IF($J77:$X77='Capacity Backing (Hide)2'!O$203:DM$217,1,0)</f>
        <v>0</v>
      </c>
      <c r="EN77">
        <f t="array" ref="EN77">IF($J77:$X77='Capacity Backing (Hide)2'!P$203:DN$217,1,0)</f>
        <v>0</v>
      </c>
      <c r="EO77">
        <f t="array" ref="EO77">IF($J77:$X77='Capacity Backing (Hide)2'!Q$203:DO$217,1,0)</f>
        <v>0</v>
      </c>
      <c r="EP77">
        <f t="array" ref="EP77">IF($J77:$X77='Capacity Backing (Hide)2'!R$203:DP$217,1,0)</f>
        <v>0</v>
      </c>
      <c r="EQ77">
        <f t="array" ref="EQ77">IF($J77:$X77='Capacity Backing (Hide)2'!S$203:DQ$217,1,0)</f>
        <v>0</v>
      </c>
      <c r="ER77">
        <f t="array" ref="ER77">IF($J77:$X77='Capacity Backing (Hide)2'!T$203:DR$217,1,0)</f>
        <v>0</v>
      </c>
      <c r="ES77">
        <f t="array" ref="ES77">IF($J77:$X77='Capacity Backing (Hide)2'!U$203:DS$217,1,0)</f>
        <v>0</v>
      </c>
      <c r="ET77">
        <f t="array" ref="ET77">IF($J77:$X77='Capacity Backing (Hide)2'!V$203:DT$217,1,0)</f>
        <v>0</v>
      </c>
      <c r="EU77">
        <f t="array" ref="EU77">IF($J77:$X77='Capacity Backing (Hide)2'!W$203:DU$217,1,0)</f>
        <v>0</v>
      </c>
      <c r="EV77">
        <f t="array" ref="EV77">IF($J77:$X77='Capacity Backing (Hide)2'!X$203:DV$217,1,0)</f>
        <v>0</v>
      </c>
      <c r="EW77">
        <f t="array" ref="EW77">IF($J77:$X77='Capacity Backing (Hide)2'!Y$203:DW$217,1,0)</f>
        <v>0</v>
      </c>
      <c r="EX77">
        <f t="array" ref="EX77">IF($J77:$X77='Capacity Backing (Hide)2'!Z$203:DX$217,1,0)</f>
        <v>0</v>
      </c>
      <c r="EY77">
        <f t="array" ref="EY77">IF($J77:$X77='Capacity Backing (Hide)2'!AA$203:DY$217,1,0)</f>
        <v>0</v>
      </c>
      <c r="EZ77">
        <f t="array" ref="EZ77">IF($J77:$X77='Capacity Backing (Hide)2'!AB$203:DZ$217,1,0)</f>
        <v>0</v>
      </c>
      <c r="FA77">
        <f t="array" ref="FA77">IF($J77:$X77='Capacity Backing (Hide)2'!AC$203:EA$217,1,0)</f>
        <v>0</v>
      </c>
      <c r="FB77">
        <f t="array" ref="FB77">IF($J77:$X77='Capacity Backing (Hide)2'!AD$203:EB$217,1,0)</f>
        <v>0</v>
      </c>
      <c r="FC77">
        <f t="array" ref="FC77">IF($J77:$X77='Capacity Backing (Hide)2'!AE$203:EC$217,1,0)</f>
        <v>0</v>
      </c>
      <c r="FD77">
        <f t="array" ref="FD77">IF($J77:$X77='Capacity Backing (Hide)2'!AF$203:ED$217,1,0)</f>
        <v>0</v>
      </c>
      <c r="FE77">
        <f t="array" ref="FE77">IF($J77:$X77='Capacity Backing (Hide)2'!AG$203:EE$217,1,0)</f>
        <v>0</v>
      </c>
      <c r="FF77">
        <f t="array" ref="FF77">IF($J77:$X77='Capacity Backing (Hide)2'!AH$203:EF$217,1,0)</f>
        <v>0</v>
      </c>
      <c r="FG77">
        <f t="array" ref="FG77">IF($J77:$X77='Capacity Backing (Hide)2'!AI$203:EG$217,1,0)</f>
        <v>0</v>
      </c>
      <c r="FH77">
        <f t="array" ref="FH77">IF($J77:$X77='Capacity Backing (Hide)2'!AJ$203:EH$217,1,0)</f>
        <v>0</v>
      </c>
      <c r="FI77">
        <f t="array" ref="FI77">IF($J77:$X77='Capacity Backing (Hide)2'!AK$203:EI$217,1,0)</f>
        <v>0</v>
      </c>
      <c r="FJ77">
        <f t="array" ref="FJ77">IF($J77:$X77='Capacity Backing (Hide)2'!AL$203:EJ$217,1,0)</f>
        <v>0</v>
      </c>
      <c r="FK77">
        <f t="array" ref="FK77">IF($J77:$X77='Capacity Backing (Hide)2'!AM$203:EK$217,1,0)</f>
        <v>0</v>
      </c>
      <c r="FL77">
        <f t="array" ref="FL77">IF($J77:$X77='Capacity Backing (Hide)2'!AN$203:EL$217,1,0)</f>
        <v>0</v>
      </c>
      <c r="FM77">
        <f t="array" ref="FM77">IF($J77:$X77='Capacity Backing (Hide)2'!AO$203:EM$217,1,0)</f>
        <v>0</v>
      </c>
      <c r="FN77">
        <f t="array" ref="FN77">IF($J77:$X77='Capacity Backing (Hide)2'!AP$203:EN$217,1,0)</f>
        <v>0</v>
      </c>
      <c r="FO77">
        <f t="array" ref="FO77">IF($J77:$X77='Capacity Backing (Hide)2'!AQ$203:EO$217,1,0)</f>
        <v>0</v>
      </c>
      <c r="FP77">
        <f t="array" ref="FP77">IF($J77:$X77='Capacity Backing (Hide)2'!AR$203:EP$217,1,0)</f>
        <v>0</v>
      </c>
      <c r="FQ77">
        <f t="array" ref="FQ77">IF($J77:$X77='Capacity Backing (Hide)2'!AS$203:EQ$217,1,0)</f>
        <v>0</v>
      </c>
      <c r="FR77">
        <f t="array" ref="FR77">IF($J77:$X77='Capacity Backing (Hide)2'!AT$203:ER$217,1,0)</f>
        <v>0</v>
      </c>
      <c r="FS77">
        <f t="array" ref="FS77">IF($J77:$X77='Capacity Backing (Hide)2'!AU$203:ES$217,1,0)</f>
        <v>0</v>
      </c>
      <c r="FT77">
        <f t="array" ref="FT77">IF($J77:$X77='Capacity Backing (Hide)2'!AV$203:ET$217,1,0)</f>
        <v>0</v>
      </c>
      <c r="FU77">
        <f t="array" ref="FU77">IF($J77:$X77='Capacity Backing (Hide)2'!AW$203:EU$217,1,0)</f>
        <v>0</v>
      </c>
      <c r="FV77">
        <f t="array" ref="FV77">IF($J77:$X77='Capacity Backing (Hide)2'!AX$203:EV$217,1,0)</f>
        <v>0</v>
      </c>
      <c r="FW77">
        <f t="array" ref="FW77">IF($J77:$X77='Capacity Backing (Hide)2'!AY$203:EW$217,1,0)</f>
        <v>0</v>
      </c>
      <c r="FX77">
        <f t="array" ref="FX77">IF($J77:$X77='Capacity Backing (Hide)2'!AZ$203:EX$217,1,0)</f>
        <v>0</v>
      </c>
      <c r="FY77">
        <f t="array" ref="FY77">IF($J77:$X77='Capacity Backing (Hide)2'!BA$203:EY$217,1,0)</f>
        <v>0</v>
      </c>
      <c r="FZ77">
        <f t="array" ref="FZ77">IF($J77:$X77='Capacity Backing (Hide)2'!BB$203:EZ$217,1,0)</f>
        <v>0</v>
      </c>
      <c r="GA77">
        <f t="array" ref="GA77">IF($J77:$X77='Capacity Backing (Hide)2'!BC$203:FA$217,1,0)</f>
        <v>0</v>
      </c>
      <c r="GB77">
        <f t="array" ref="GB77">IF($J77:$X77='Capacity Backing (Hide)2'!BD$203:FB$217,1,0)</f>
        <v>0</v>
      </c>
      <c r="GC77">
        <f t="array" ref="GC77">IF($J77:$X77='Capacity Backing (Hide)2'!BE$203:FC$217,1,0)</f>
        <v>0</v>
      </c>
      <c r="GD77">
        <f t="array" ref="GD77">IF($J77:$X77='Capacity Backing (Hide)2'!BF$203:FD$217,1,0)</f>
        <v>0</v>
      </c>
      <c r="GE77">
        <f t="array" ref="GE77">IF($J77:$X77='Capacity Backing (Hide)2'!BG$203:FE$217,1,0)</f>
        <v>0</v>
      </c>
      <c r="GF77">
        <f t="array" ref="GF77">IF($J77:$X77='Capacity Backing (Hide)2'!BH$203:FF$217,1,0)</f>
        <v>0</v>
      </c>
      <c r="GG77">
        <f t="array" ref="GG77">IF($J77:$X77='Capacity Backing (Hide)2'!BI$203:FG$217,1,0)</f>
        <v>0</v>
      </c>
      <c r="GH77">
        <f t="array" ref="GH77">IF($J77:$X77='Capacity Backing (Hide)2'!BJ$203:FH$217,1,0)</f>
        <v>0</v>
      </c>
      <c r="GI77">
        <f t="array" ref="GI77">IF($J77:$X77='Capacity Backing (Hide)2'!BK$203:FI$217,1,0)</f>
        <v>0</v>
      </c>
      <c r="GJ77">
        <f t="array" ref="GJ77">IF($J77:$X77='Capacity Backing (Hide)2'!BL$203:FJ$217,1,0)</f>
        <v>0</v>
      </c>
      <c r="GK77">
        <f t="array" ref="GK77">IF($J77:$X77='Capacity Backing (Hide)2'!BM$203:FK$217,1,0)</f>
        <v>0</v>
      </c>
      <c r="GL77">
        <f t="array" ref="GL77">IF($J77:$X77='Capacity Backing (Hide)2'!BN$203:FL$217,1,0)</f>
        <v>0</v>
      </c>
      <c r="GM77">
        <f t="array" ref="GM77">IF($J77:$X77='Capacity Backing (Hide)2'!BO$203:FM$217,1,0)</f>
        <v>0</v>
      </c>
      <c r="GN77">
        <f t="array" ref="GN77">IF($J77:$X77='Capacity Backing (Hide)2'!BP$203:FN$217,1,0)</f>
        <v>0</v>
      </c>
      <c r="GO77">
        <f t="array" ref="GO77">IF($J77:$X77='Capacity Backing (Hide)2'!BQ$203:FO$217,1,0)</f>
        <v>0</v>
      </c>
      <c r="GP77">
        <f t="array" ref="GP77">IF($J77:$X77='Capacity Backing (Hide)2'!BR$203:FP$217,1,0)</f>
        <v>0</v>
      </c>
      <c r="GQ77">
        <f t="array" ref="GQ77">IF($J77:$X77='Capacity Backing (Hide)2'!BS$203:FQ$217,1,0)</f>
        <v>0</v>
      </c>
      <c r="GR77">
        <f t="array" ref="GR77">IF($J77:$X77='Capacity Backing (Hide)2'!BT$203:FR$217,1,0)</f>
        <v>0</v>
      </c>
      <c r="GS77">
        <f t="array" ref="GS77">IF($J77:$X77='Capacity Backing (Hide)2'!BU$203:FS$217,1,0)</f>
        <v>0</v>
      </c>
      <c r="GT77">
        <f t="array" ref="GT77">IF($J77:$X77='Capacity Backing (Hide)2'!BV$203:FT$217,1,0)</f>
        <v>0</v>
      </c>
      <c r="GU77">
        <f t="array" ref="GU77">IF($J77:$X77='Capacity Backing (Hide)2'!BW$203:FU$217,1,0)</f>
        <v>0</v>
      </c>
      <c r="GV77">
        <f t="array" ref="GV77">IF($J77:$X77='Capacity Backing (Hide)2'!BX$203:FV$217,1,0)</f>
        <v>0</v>
      </c>
      <c r="GW77">
        <f t="array" ref="GW77">IF($J77:$X77='Capacity Backing (Hide)2'!BY$203:FW$217,1,0)</f>
        <v>0</v>
      </c>
      <c r="GX77">
        <f t="array" ref="GX77">IF($J77:$X77='Capacity Backing (Hide)2'!BZ$203:FX$217,1,0)</f>
        <v>0</v>
      </c>
      <c r="GY77">
        <f t="array" ref="GY77">IF($J77:$X77='Capacity Backing (Hide)2'!CA$203:FY$217,1,0)</f>
        <v>0</v>
      </c>
      <c r="GZ77">
        <f t="array" ref="GZ77">IF($J77:$X77='Capacity Backing (Hide)2'!CB$203:FZ$217,1,0)</f>
        <v>0</v>
      </c>
      <c r="HA77">
        <f t="array" ref="HA77">IF($J77:$X77='Capacity Backing (Hide)2'!CC$203:GA$217,1,0)</f>
        <v>0</v>
      </c>
      <c r="HB77">
        <f t="array" ref="HB77">IF($J77:$X77='Capacity Backing (Hide)2'!CD$203:GB$217,1,0)</f>
        <v>0</v>
      </c>
      <c r="HC77">
        <f t="array" ref="HC77">IF($J77:$X77='Capacity Backing (Hide)2'!CE$203:GC$217,1,0)</f>
        <v>0</v>
      </c>
      <c r="HD77">
        <f t="array" ref="HD77">IF($J77:$X77='Capacity Backing (Hide)2'!CF$203:GD$217,1,0)</f>
        <v>0</v>
      </c>
      <c r="HE77">
        <f t="array" ref="HE77">IF($J77:$X77='Capacity Backing (Hide)2'!CG$203:GE$217,1,0)</f>
        <v>0</v>
      </c>
      <c r="HF77">
        <f t="array" ref="HF77">IF($J77:$X77='Capacity Backing (Hide)2'!CH$203:GF$217,1,0)</f>
        <v>0</v>
      </c>
      <c r="HG77">
        <f t="array" ref="HG77">IF($J77:$X77='Capacity Backing (Hide)2'!CI$203:GG$217,1,0)</f>
        <v>0</v>
      </c>
      <c r="HH77">
        <f t="array" ref="HH77">IF($J77:$X77='Capacity Backing (Hide)2'!CJ$203:GH$217,1,0)</f>
        <v>0</v>
      </c>
      <c r="HI77">
        <f t="array" ref="HI77">IF($J77:$X77='Capacity Backing (Hide)2'!CK$203:GI$217,1,0)</f>
        <v>0</v>
      </c>
      <c r="HJ77">
        <f t="array" ref="HJ77">IF($J77:$X77='Capacity Backing (Hide)2'!CL$203:GJ$217,1,0)</f>
        <v>0</v>
      </c>
      <c r="HK77">
        <f t="array" ref="HK77">IF($J77:$X77='Capacity Backing (Hide)2'!CM$203:GK$217,1,0)</f>
        <v>0</v>
      </c>
      <c r="HL77">
        <f t="array" ref="HL77">IF($J77:$X77='Capacity Backing (Hide)2'!CN$203:GL$217,1,0)</f>
        <v>0</v>
      </c>
      <c r="HM77">
        <f t="array" ref="HM77">IF($J77:$X77='Capacity Backing (Hide)2'!CO$203:GM$217,1,0)</f>
        <v>0</v>
      </c>
      <c r="HN77">
        <f t="array" ref="HN77">IF($J77:$X77='Capacity Backing (Hide)2'!CP$203:GN$217,1,0)</f>
        <v>0</v>
      </c>
      <c r="HO77">
        <f t="array" ref="HO77">IF($J77:$X77='Capacity Backing (Hide)2'!CQ$203:GO$217,1,0)</f>
        <v>0</v>
      </c>
      <c r="HP77">
        <f t="array" ref="HP77">IF($J77:$X77='Capacity Backing (Hide)2'!CR$203:GP$217,1,0)</f>
        <v>0</v>
      </c>
      <c r="HQ77">
        <f t="array" ref="HQ77">IF($J77:$X77='Capacity Backing (Hide)2'!CS$203:GQ$217,1,0)</f>
        <v>0</v>
      </c>
      <c r="HR77">
        <f t="array" ref="HR77">IF($J77:$X77='Capacity Backing (Hide)2'!CT$203:GR$217,1,0)</f>
        <v>0</v>
      </c>
      <c r="HS77">
        <f t="array" ref="HS77">IF($J77:$X77='Capacity Backing (Hide)2'!CU$203:GS$217,1,0)</f>
        <v>0</v>
      </c>
      <c r="HT77">
        <f t="array" ref="HT77">IF($J77:$X77='Capacity Backing (Hide)2'!CV$203:GT$217,1,0)</f>
        <v>0</v>
      </c>
      <c r="HU77">
        <f t="array" ref="HU77">IF($J77:$X77='Capacity Backing (Hide)2'!CW$203:GU$217,1,0)</f>
        <v>0</v>
      </c>
      <c r="HX77" s="224">
        <f>'Capacity Backing (Hide)2'!B$3*(AB77/MAX(1,SUMIFS('Treatment Backing (Hide)'!$B$110:$B$124,'Capacity Backing (Hide)2'!B$67:B$81,"X")))</f>
        <v>0</v>
      </c>
      <c r="HY77" s="224">
        <f>'Capacity Backing (Hide)2'!C$3*(AC77/MAX(1,SUMIFS('Treatment Backing (Hide)'!$B$110:$B$124,'Capacity Backing (Hide)2'!C$67:C$81,"X")))</f>
        <v>0</v>
      </c>
      <c r="HZ77" s="224">
        <f>'Capacity Backing (Hide)2'!D$3*(AD77/MAX(1,SUMIFS('Treatment Backing (Hide)'!$B$110:$B$124,'Capacity Backing (Hide)2'!D$67:D$81,"X")))</f>
        <v>0</v>
      </c>
      <c r="IA77" s="224">
        <f>'Capacity Backing (Hide)2'!E$3*(AE77/MAX(1,SUMIFS('Treatment Backing (Hide)'!$B$110:$B$124,'Capacity Backing (Hide)2'!E$67:E$81,"X")))</f>
        <v>0</v>
      </c>
      <c r="IB77" s="224">
        <f>'Capacity Backing (Hide)2'!F$3*(AF77/MAX(1,SUMIFS('Treatment Backing (Hide)'!$B$110:$B$124,'Capacity Backing (Hide)2'!F$67:F$81,"X")))</f>
        <v>0</v>
      </c>
      <c r="IC77" s="224">
        <f>'Capacity Backing (Hide)2'!G$3*(AG77/MAX(1,SUMIFS('Treatment Backing (Hide)'!$B$110:$B$124,'Capacity Backing (Hide)2'!G$67:G$81,"X")))</f>
        <v>0</v>
      </c>
      <c r="ID77" s="224">
        <f>'Capacity Backing (Hide)2'!H$3*(AH77/MAX(1,SUMIFS('Treatment Backing (Hide)'!$B$110:$B$124,'Capacity Backing (Hide)2'!H$67:H$81,"X")))</f>
        <v>0</v>
      </c>
      <c r="IE77" s="224">
        <f>'Capacity Backing (Hide)2'!I$3*(AI77/MAX(1,SUMIFS('Treatment Backing (Hide)'!$B$110:$B$124,'Capacity Backing (Hide)2'!I$67:I$81,"X")))</f>
        <v>0</v>
      </c>
      <c r="IF77" s="224">
        <f>'Capacity Backing (Hide)2'!J$3*(AJ77/MAX(1,SUMIFS('Treatment Backing (Hide)'!$B$110:$B$124,'Capacity Backing (Hide)2'!J$67:J$81,"X")))</f>
        <v>0</v>
      </c>
      <c r="IG77" s="224">
        <f>'Capacity Backing (Hide)2'!K$3*(AK77/MAX(1,SUMIFS('Treatment Backing (Hide)'!$B$110:$B$124,'Capacity Backing (Hide)2'!K$67:K$81,"X")))</f>
        <v>0</v>
      </c>
      <c r="IH77" s="224">
        <f>'Capacity Backing (Hide)2'!L$3*(AL77/MAX(1,SUMIFS('Treatment Backing (Hide)'!$B$110:$B$124,'Capacity Backing (Hide)2'!L$67:L$81,"X")))</f>
        <v>0</v>
      </c>
      <c r="II77" s="224">
        <f>'Capacity Backing (Hide)2'!M$3*(AM77/MAX(1,SUMIFS('Treatment Backing (Hide)'!$B$110:$B$124,'Capacity Backing (Hide)2'!M$67:M$81,"X")))</f>
        <v>0</v>
      </c>
      <c r="IJ77" s="224">
        <f>'Capacity Backing (Hide)2'!N$3*(AN77/MAX(1,SUMIFS('Treatment Backing (Hide)'!$B$110:$B$124,'Capacity Backing (Hide)2'!N$67:N$81,"X")))</f>
        <v>0</v>
      </c>
      <c r="IK77" s="224">
        <f>'Capacity Backing (Hide)2'!O$3*(AO77/MAX(1,SUMIFS('Treatment Backing (Hide)'!$B$110:$B$124,'Capacity Backing (Hide)2'!O$67:O$81,"X")))</f>
        <v>0</v>
      </c>
      <c r="IL77" s="224">
        <f>'Capacity Backing (Hide)2'!P$3*(AP77/MAX(1,SUMIFS('Treatment Backing (Hide)'!$B$110:$B$124,'Capacity Backing (Hide)2'!P$67:P$81,"X")))</f>
        <v>0</v>
      </c>
      <c r="IM77" s="224">
        <f>'Capacity Backing (Hide)2'!Q$3*(AQ77/MAX(1,SUMIFS('Treatment Backing (Hide)'!$B$110:$B$124,'Capacity Backing (Hide)2'!Q$67:Q$81,"X")))</f>
        <v>0</v>
      </c>
      <c r="IN77" s="224">
        <f>'Capacity Backing (Hide)2'!R$3*(AR77/MAX(1,SUMIFS('Treatment Backing (Hide)'!$B$110:$B$124,'Capacity Backing (Hide)2'!R$67:R$81,"X")))</f>
        <v>0</v>
      </c>
      <c r="IO77" s="224">
        <f>'Capacity Backing (Hide)2'!S$3*(AS77/MAX(1,SUMIFS('Treatment Backing (Hide)'!$B$110:$B$124,'Capacity Backing (Hide)2'!S$67:S$81,"X")))</f>
        <v>0</v>
      </c>
      <c r="IP77" s="224">
        <f>'Capacity Backing (Hide)2'!T$3*(AT77/MAX(1,SUMIFS('Treatment Backing (Hide)'!$B$110:$B$124,'Capacity Backing (Hide)2'!T$67:T$81,"X")))</f>
        <v>0</v>
      </c>
      <c r="IQ77" s="224">
        <f>'Capacity Backing (Hide)2'!U$3*(AU77/MAX(1,SUMIFS('Treatment Backing (Hide)'!$B$110:$B$124,'Capacity Backing (Hide)2'!U$67:U$81,"X")))</f>
        <v>0</v>
      </c>
      <c r="IR77" s="224">
        <f>'Capacity Backing (Hide)2'!V$3*(AV77/MAX(1,SUMIFS('Treatment Backing (Hide)'!$B$110:$B$124,'Capacity Backing (Hide)2'!V$67:V$81,"X")))</f>
        <v>0</v>
      </c>
      <c r="IS77" s="224">
        <f>'Capacity Backing (Hide)2'!W$3*(AW77/MAX(1,SUMIFS('Treatment Backing (Hide)'!$B$110:$B$124,'Capacity Backing (Hide)2'!W$67:W$81,"X")))</f>
        <v>0</v>
      </c>
      <c r="IT77" s="224">
        <f>'Capacity Backing (Hide)2'!X$3*(AX77/MAX(1,SUMIFS('Treatment Backing (Hide)'!$B$110:$B$124,'Capacity Backing (Hide)2'!X$67:X$81,"X")))</f>
        <v>0</v>
      </c>
      <c r="IU77" s="224">
        <f>'Capacity Backing (Hide)2'!Y$3*(AY77/MAX(1,SUMIFS('Treatment Backing (Hide)'!$B$110:$B$124,'Capacity Backing (Hide)2'!Y$67:Y$81,"X")))</f>
        <v>0</v>
      </c>
      <c r="IV77" s="224">
        <f>'Capacity Backing (Hide)2'!Z$3*(AZ77/MAX(1,SUMIFS('Treatment Backing (Hide)'!$B$110:$B$124,'Capacity Backing (Hide)2'!Z$67:Z$81,"X")))</f>
        <v>0</v>
      </c>
      <c r="IW77" s="224">
        <f>'Capacity Backing (Hide)2'!AA$3*(BA77/MAX(1,SUMIFS('Treatment Backing (Hide)'!$B$110:$B$124,'Capacity Backing (Hide)2'!AA$67:AA$81,"X")))</f>
        <v>0</v>
      </c>
      <c r="IX77" s="224">
        <f>'Capacity Backing (Hide)2'!AB$3*(BB77/MAX(1,SUMIFS('Treatment Backing (Hide)'!$B$110:$B$124,'Capacity Backing (Hide)2'!AB$67:AB$81,"X")))</f>
        <v>0</v>
      </c>
      <c r="IY77" s="224">
        <f>'Capacity Backing (Hide)2'!AC$3*(BC77/MAX(1,SUMIFS('Treatment Backing (Hide)'!$B$110:$B$124,'Capacity Backing (Hide)2'!AC$67:AC$81,"X")))</f>
        <v>0</v>
      </c>
      <c r="IZ77" s="224">
        <f>'Capacity Backing (Hide)2'!AD$3*(BD77/MAX(1,SUMIFS('Treatment Backing (Hide)'!$B$110:$B$124,'Capacity Backing (Hide)2'!AD$67:AD$81,"X")))</f>
        <v>0</v>
      </c>
      <c r="JA77" s="224">
        <f>'Capacity Backing (Hide)2'!AE$3*(BE77/MAX(1,SUMIFS('Treatment Backing (Hide)'!$B$110:$B$124,'Capacity Backing (Hide)2'!AE$67:AE$81,"X")))</f>
        <v>0</v>
      </c>
      <c r="JB77" s="224">
        <f>'Capacity Backing (Hide)2'!AF$3*(BF77/MAX(1,SUMIFS('Treatment Backing (Hide)'!$B$110:$B$124,'Capacity Backing (Hide)2'!AF$67:AF$81,"X")))</f>
        <v>0</v>
      </c>
      <c r="JC77" s="224">
        <f>'Capacity Backing (Hide)2'!AG$3*(BG77/MAX(1,SUMIFS('Treatment Backing (Hide)'!$B$110:$B$124,'Capacity Backing (Hide)2'!AG$67:AG$81,"X")))</f>
        <v>0</v>
      </c>
      <c r="JD77" s="224">
        <f>'Capacity Backing (Hide)2'!AH$3*(BH77/MAX(1,SUMIFS('Treatment Backing (Hide)'!$B$110:$B$124,'Capacity Backing (Hide)2'!AH$67:AH$81,"X")))</f>
        <v>0</v>
      </c>
      <c r="JE77" s="224">
        <f>'Capacity Backing (Hide)2'!AI$3*(BI77/MAX(1,SUMIFS('Treatment Backing (Hide)'!$B$110:$B$124,'Capacity Backing (Hide)2'!AI$67:AI$81,"X")))</f>
        <v>0</v>
      </c>
      <c r="JF77" s="224">
        <f>'Capacity Backing (Hide)2'!AJ$3*(BJ77/MAX(1,SUMIFS('Treatment Backing (Hide)'!$B$110:$B$124,'Capacity Backing (Hide)2'!AJ$67:AJ$81,"X")))</f>
        <v>0</v>
      </c>
      <c r="JG77" s="224">
        <f>'Capacity Backing (Hide)2'!AK$3*(BK77/MAX(1,SUMIFS('Treatment Backing (Hide)'!$B$110:$B$124,'Capacity Backing (Hide)2'!AK$67:AK$81,"X")))</f>
        <v>0</v>
      </c>
      <c r="JH77" s="224">
        <f>'Capacity Backing (Hide)2'!AL$3*(BL77/MAX(1,SUMIFS('Treatment Backing (Hide)'!$B$110:$B$124,'Capacity Backing (Hide)2'!AL$67:AL$81,"X")))</f>
        <v>0</v>
      </c>
      <c r="JI77" s="224">
        <f>'Capacity Backing (Hide)2'!AM$3*(BM77/MAX(1,SUMIFS('Treatment Backing (Hide)'!$B$110:$B$124,'Capacity Backing (Hide)2'!AM$67:AM$81,"X")))</f>
        <v>0</v>
      </c>
      <c r="JJ77" s="224">
        <f>'Capacity Backing (Hide)2'!AN$3*(BN77/MAX(1,SUMIFS('Treatment Backing (Hide)'!$B$110:$B$124,'Capacity Backing (Hide)2'!AN$67:AN$81,"X")))</f>
        <v>0</v>
      </c>
      <c r="JK77" s="224">
        <f>'Capacity Backing (Hide)2'!AO$3*(BO77/MAX(1,SUMIFS('Treatment Backing (Hide)'!$B$110:$B$124,'Capacity Backing (Hide)2'!AO$67:AO$81,"X")))</f>
        <v>0</v>
      </c>
      <c r="JL77" s="224">
        <f>'Capacity Backing (Hide)2'!AP$3*(BP77/MAX(1,SUMIFS('Treatment Backing (Hide)'!$B$110:$B$124,'Capacity Backing (Hide)2'!AP$67:AP$81,"X")))</f>
        <v>0</v>
      </c>
      <c r="JM77" s="224">
        <f>'Capacity Backing (Hide)2'!AQ$3*(BQ77/MAX(1,SUMIFS('Treatment Backing (Hide)'!$B$110:$B$124,'Capacity Backing (Hide)2'!AQ$67:AQ$81,"X")))</f>
        <v>0</v>
      </c>
      <c r="JN77" s="224">
        <f>'Capacity Backing (Hide)2'!AR$3*(BR77/MAX(1,SUMIFS('Treatment Backing (Hide)'!$B$110:$B$124,'Capacity Backing (Hide)2'!AR$67:AR$81,"X")))</f>
        <v>0</v>
      </c>
      <c r="JO77" s="224">
        <f>'Capacity Backing (Hide)2'!AS$3*(BS77/MAX(1,SUMIFS('Treatment Backing (Hide)'!$B$110:$B$124,'Capacity Backing (Hide)2'!AS$67:AS$81,"X")))</f>
        <v>0</v>
      </c>
      <c r="JP77" s="224">
        <f>'Capacity Backing (Hide)2'!AT$3*(BT77/MAX(1,SUMIFS('Treatment Backing (Hide)'!$B$110:$B$124,'Capacity Backing (Hide)2'!AT$67:AT$81,"X")))</f>
        <v>0</v>
      </c>
      <c r="JQ77" s="224">
        <f>'Capacity Backing (Hide)2'!AU$3*(BU77/MAX(1,SUMIFS('Treatment Backing (Hide)'!$B$110:$B$124,'Capacity Backing (Hide)2'!AU$67:AU$81,"X")))</f>
        <v>0</v>
      </c>
      <c r="JR77" s="224">
        <f>'Capacity Backing (Hide)2'!AV$3*(BV77/MAX(1,SUMIFS('Treatment Backing (Hide)'!$B$110:$B$124,'Capacity Backing (Hide)2'!AV$67:AV$81,"X")))</f>
        <v>0</v>
      </c>
      <c r="JS77" s="224">
        <f>'Capacity Backing (Hide)2'!AW$3*(BW77/MAX(1,SUMIFS('Treatment Backing (Hide)'!$B$110:$B$124,'Capacity Backing (Hide)2'!AW$67:AW$81,"X")))</f>
        <v>0</v>
      </c>
      <c r="JT77" s="224">
        <f>'Capacity Backing (Hide)2'!AX$3*(BX77/MAX(1,SUMIFS('Treatment Backing (Hide)'!$B$110:$B$124,'Capacity Backing (Hide)2'!AX$67:AX$81,"X")))</f>
        <v>0</v>
      </c>
      <c r="JU77" s="224">
        <f>'Capacity Backing (Hide)2'!AY$3*(BY77/MAX(1,SUMIFS('Treatment Backing (Hide)'!$B$110:$B$124,'Capacity Backing (Hide)2'!AY$67:AY$81,"X")))</f>
        <v>0</v>
      </c>
      <c r="JV77" s="224">
        <f>'Capacity Backing (Hide)2'!AZ$3*(BZ77/MAX(1,SUMIFS('Treatment Backing (Hide)'!$B$110:$B$124,'Capacity Backing (Hide)2'!AZ$67:AZ$81,"X")))</f>
        <v>0</v>
      </c>
      <c r="JW77" s="224">
        <f>'Capacity Backing (Hide)2'!BA$3*(CA77/MAX(1,SUMIFS('Treatment Backing (Hide)'!$B$110:$B$124,'Capacity Backing (Hide)2'!BA$67:BA$81,"X")))</f>
        <v>0</v>
      </c>
      <c r="JX77" s="224">
        <f>'Capacity Backing (Hide)2'!BB$3*(CB77/MAX(1,SUMIFS('Treatment Backing (Hide)'!$B$110:$B$124,'Capacity Backing (Hide)2'!BB$67:BB$81,"X")))</f>
        <v>0</v>
      </c>
      <c r="JY77" s="224">
        <f>'Capacity Backing (Hide)2'!BC$3*(CC77/MAX(1,SUMIFS('Treatment Backing (Hide)'!$B$110:$B$124,'Capacity Backing (Hide)2'!BC$67:BC$81,"X")))</f>
        <v>0</v>
      </c>
      <c r="JZ77" s="224">
        <f>'Capacity Backing (Hide)2'!BD$3*(CD77/MAX(1,SUMIFS('Treatment Backing (Hide)'!$B$110:$B$124,'Capacity Backing (Hide)2'!BD$67:BD$81,"X")))</f>
        <v>0</v>
      </c>
      <c r="KA77" s="224">
        <f>'Capacity Backing (Hide)2'!BE$3*(CE77/MAX(1,SUMIFS('Treatment Backing (Hide)'!$B$110:$B$124,'Capacity Backing (Hide)2'!BE$67:BE$81,"X")))</f>
        <v>0</v>
      </c>
      <c r="KB77" s="224">
        <f>'Capacity Backing (Hide)2'!BF$3*(CF77/MAX(1,SUMIFS('Treatment Backing (Hide)'!$B$110:$B$124,'Capacity Backing (Hide)2'!BF$67:BF$81,"X")))</f>
        <v>0</v>
      </c>
      <c r="KC77" s="224">
        <f>'Capacity Backing (Hide)2'!BG$3*(CG77/MAX(1,SUMIFS('Treatment Backing (Hide)'!$B$110:$B$124,'Capacity Backing (Hide)2'!BG$67:BG$81,"X")))</f>
        <v>0</v>
      </c>
      <c r="KD77" s="224">
        <f>'Capacity Backing (Hide)2'!BH$3*(CH77/MAX(1,SUMIFS('Treatment Backing (Hide)'!$B$110:$B$124,'Capacity Backing (Hide)2'!BH$67:BH$81,"X")))</f>
        <v>0</v>
      </c>
      <c r="KE77" s="224">
        <f>'Capacity Backing (Hide)2'!BI$3*(CI77/MAX(1,SUMIFS('Treatment Backing (Hide)'!$B$110:$B$124,'Capacity Backing (Hide)2'!BI$67:BI$81,"X")))</f>
        <v>0</v>
      </c>
      <c r="KF77" s="224">
        <f>'Capacity Backing (Hide)2'!BJ$3*(CJ77/MAX(1,SUMIFS('Treatment Backing (Hide)'!$B$110:$B$124,'Capacity Backing (Hide)2'!BJ$67:BJ$81,"X")))</f>
        <v>0</v>
      </c>
      <c r="KG77" s="224">
        <f>'Capacity Backing (Hide)2'!BK$3*(CK77/MAX(1,SUMIFS('Treatment Backing (Hide)'!$B$110:$B$124,'Capacity Backing (Hide)2'!BK$67:BK$81,"X")))</f>
        <v>0</v>
      </c>
      <c r="KH77" s="224">
        <f>'Capacity Backing (Hide)2'!BL$3*(CL77/MAX(1,SUMIFS('Treatment Backing (Hide)'!$B$110:$B$124,'Capacity Backing (Hide)2'!BL$67:BL$81,"X")))</f>
        <v>0</v>
      </c>
      <c r="KI77" s="224">
        <f>'Capacity Backing (Hide)2'!BM$3*(CM77/MAX(1,SUMIFS('Treatment Backing (Hide)'!$B$110:$B$124,'Capacity Backing (Hide)2'!BM$67:BM$81,"X")))</f>
        <v>0</v>
      </c>
      <c r="KJ77" s="224">
        <f>'Capacity Backing (Hide)2'!BN$3*(CN77/MAX(1,SUMIFS('Treatment Backing (Hide)'!$B$110:$B$124,'Capacity Backing (Hide)2'!BN$67:BN$81,"X")))</f>
        <v>0</v>
      </c>
      <c r="KK77" s="224">
        <f>'Capacity Backing (Hide)2'!BO$3*(CO77/MAX(1,SUMIFS('Treatment Backing (Hide)'!$B$110:$B$124,'Capacity Backing (Hide)2'!BO$67:BO$81,"X")))</f>
        <v>0</v>
      </c>
      <c r="KL77" s="224">
        <f>'Capacity Backing (Hide)2'!BP$3*(CP77/MAX(1,SUMIFS('Treatment Backing (Hide)'!$B$110:$B$124,'Capacity Backing (Hide)2'!BP$67:BP$81,"X")))</f>
        <v>0</v>
      </c>
      <c r="KM77" s="224">
        <f>'Capacity Backing (Hide)2'!BQ$3*(CQ77/MAX(1,SUMIFS('Treatment Backing (Hide)'!$B$110:$B$124,'Capacity Backing (Hide)2'!BQ$67:BQ$81,"X")))</f>
        <v>0</v>
      </c>
      <c r="KN77" s="224">
        <f>'Capacity Backing (Hide)2'!BR$3*(CR77/MAX(1,SUMIFS('Treatment Backing (Hide)'!$B$110:$B$124,'Capacity Backing (Hide)2'!BR$67:BR$81,"X")))</f>
        <v>0</v>
      </c>
      <c r="KO77" s="224">
        <f>'Capacity Backing (Hide)2'!BS$3*(CS77/MAX(1,SUMIFS('Treatment Backing (Hide)'!$B$110:$B$124,'Capacity Backing (Hide)2'!BS$67:BS$81,"X")))</f>
        <v>0</v>
      </c>
      <c r="KP77" s="224">
        <f>'Capacity Backing (Hide)2'!BT$3*(CT77/MAX(1,SUMIFS('Treatment Backing (Hide)'!$B$110:$B$124,'Capacity Backing (Hide)2'!BT$67:BT$81,"X")))</f>
        <v>0</v>
      </c>
      <c r="KQ77" s="224">
        <f>'Capacity Backing (Hide)2'!BU$3*(CU77/MAX(1,SUMIFS('Treatment Backing (Hide)'!$B$110:$B$124,'Capacity Backing (Hide)2'!BU$67:BU$81,"X")))</f>
        <v>0</v>
      </c>
      <c r="KR77" s="224">
        <f>'Capacity Backing (Hide)2'!BV$3*(CV77/MAX(1,SUMIFS('Treatment Backing (Hide)'!$B$110:$B$124,'Capacity Backing (Hide)2'!BV$67:BV$81,"X")))</f>
        <v>0</v>
      </c>
      <c r="KS77" s="224">
        <f>'Capacity Backing (Hide)2'!BW$3*(CW77/MAX(1,SUMIFS('Treatment Backing (Hide)'!$B$110:$B$124,'Capacity Backing (Hide)2'!BW$67:BW$81,"X")))</f>
        <v>0</v>
      </c>
      <c r="KT77" s="224">
        <f>'Capacity Backing (Hide)2'!BX$3*(CX77/MAX(1,SUMIFS('Treatment Backing (Hide)'!$B$110:$B$124,'Capacity Backing (Hide)2'!BX$67:BX$81,"X")))</f>
        <v>0</v>
      </c>
      <c r="KU77" s="224">
        <f>'Capacity Backing (Hide)2'!BY$3*(CY77/MAX(1,SUMIFS('Treatment Backing (Hide)'!$B$110:$B$124,'Capacity Backing (Hide)2'!BY$67:BY$81,"X")))</f>
        <v>0</v>
      </c>
      <c r="KV77" s="224">
        <f>'Capacity Backing (Hide)2'!BZ$3*(CZ77/MAX(1,SUMIFS('Treatment Backing (Hide)'!$B$110:$B$124,'Capacity Backing (Hide)2'!BZ$67:BZ$81,"X")))</f>
        <v>0</v>
      </c>
      <c r="KW77" s="224">
        <f>'Capacity Backing (Hide)2'!CA$3*(DA77/MAX(1,SUMIFS('Treatment Backing (Hide)'!$B$110:$B$124,'Capacity Backing (Hide)2'!CA$67:CA$81,"X")))</f>
        <v>0</v>
      </c>
      <c r="KX77" s="224">
        <f>'Capacity Backing (Hide)2'!CB$3*(DB77/MAX(1,SUMIFS('Treatment Backing (Hide)'!$B$110:$B$124,'Capacity Backing (Hide)2'!CB$67:CB$81,"X")))</f>
        <v>0</v>
      </c>
      <c r="KY77" s="224">
        <f>'Capacity Backing (Hide)2'!CC$3*(DC77/MAX(1,SUMIFS('Treatment Backing (Hide)'!$B$110:$B$124,'Capacity Backing (Hide)2'!CC$67:CC$81,"X")))</f>
        <v>0</v>
      </c>
      <c r="KZ77" s="224">
        <f>'Capacity Backing (Hide)2'!CD$3*(DD77/MAX(1,SUMIFS('Treatment Backing (Hide)'!$B$110:$B$124,'Capacity Backing (Hide)2'!CD$67:CD$81,"X")))</f>
        <v>0</v>
      </c>
      <c r="LA77" s="224">
        <f>'Capacity Backing (Hide)2'!CE$3*(DE77/MAX(1,SUMIFS('Treatment Backing (Hide)'!$B$110:$B$124,'Capacity Backing (Hide)2'!CE$67:CE$81,"X")))</f>
        <v>0</v>
      </c>
      <c r="LB77" s="224">
        <f>'Capacity Backing (Hide)2'!CF$3*(DF77/MAX(1,SUMIFS('Treatment Backing (Hide)'!$B$110:$B$124,'Capacity Backing (Hide)2'!CF$67:CF$81,"X")))</f>
        <v>0</v>
      </c>
      <c r="LC77" s="224">
        <f>'Capacity Backing (Hide)2'!CG$3*(DG77/MAX(1,SUMIFS('Treatment Backing (Hide)'!$B$110:$B$124,'Capacity Backing (Hide)2'!CG$67:CG$81,"X")))</f>
        <v>0</v>
      </c>
      <c r="LD77" s="224">
        <f>'Capacity Backing (Hide)2'!CH$3*(DH77/MAX(1,SUMIFS('Treatment Backing (Hide)'!$B$110:$B$124,'Capacity Backing (Hide)2'!CH$67:CH$81,"X")))</f>
        <v>0</v>
      </c>
      <c r="LE77" s="224">
        <f>'Capacity Backing (Hide)2'!CI$3*(DI77/MAX(1,SUMIFS('Treatment Backing (Hide)'!$B$110:$B$124,'Capacity Backing (Hide)2'!CI$67:CI$81,"X")))</f>
        <v>0</v>
      </c>
      <c r="LF77" s="224">
        <f>'Capacity Backing (Hide)2'!CJ$3*(DJ77/MAX(1,SUMIFS('Treatment Backing (Hide)'!$B$110:$B$124,'Capacity Backing (Hide)2'!CJ$67:CJ$81,"X")))</f>
        <v>0</v>
      </c>
      <c r="LG77" s="224">
        <f>'Capacity Backing (Hide)2'!CK$3*(DK77/MAX(1,SUMIFS('Treatment Backing (Hide)'!$B$110:$B$124,'Capacity Backing (Hide)2'!CK$67:CK$81,"X")))</f>
        <v>0</v>
      </c>
      <c r="LH77" s="224">
        <f>'Capacity Backing (Hide)2'!CL$3*(DL77/MAX(1,SUMIFS('Treatment Backing (Hide)'!$B$110:$B$124,'Capacity Backing (Hide)2'!CL$67:CL$81,"X")))</f>
        <v>0</v>
      </c>
      <c r="LI77" s="224">
        <f>'Capacity Backing (Hide)2'!CM$3*(DM77/MAX(1,SUMIFS('Treatment Backing (Hide)'!$B$110:$B$124,'Capacity Backing (Hide)2'!CM$67:CM$81,"X")))</f>
        <v>0</v>
      </c>
      <c r="LJ77" s="224">
        <f>'Capacity Backing (Hide)2'!CN$3*(DN77/MAX(1,SUMIFS('Treatment Backing (Hide)'!$B$110:$B$124,'Capacity Backing (Hide)2'!CN$67:CN$81,"X")))</f>
        <v>0</v>
      </c>
      <c r="LK77" s="224">
        <f>'Capacity Backing (Hide)2'!CO$3*(DO77/MAX(1,SUMIFS('Treatment Backing (Hide)'!$B$110:$B$124,'Capacity Backing (Hide)2'!CO$67:CO$81,"X")))</f>
        <v>0</v>
      </c>
      <c r="LL77" s="224">
        <f>'Capacity Backing (Hide)2'!CP$3*(DP77/MAX(1,SUMIFS('Treatment Backing (Hide)'!$B$110:$B$124,'Capacity Backing (Hide)2'!CP$67:CP$81,"X")))</f>
        <v>0</v>
      </c>
      <c r="LM77" s="224">
        <f>'Capacity Backing (Hide)2'!CQ$3*(DQ77/MAX(1,SUMIFS('Treatment Backing (Hide)'!$B$110:$B$124,'Capacity Backing (Hide)2'!CQ$67:CQ$81,"X")))</f>
        <v>0</v>
      </c>
      <c r="LN77" s="224">
        <f>'Capacity Backing (Hide)2'!CR$3*(DR77/MAX(1,SUMIFS('Treatment Backing (Hide)'!$B$110:$B$124,'Capacity Backing (Hide)2'!CR$67:CR$81,"X")))</f>
        <v>0</v>
      </c>
      <c r="LO77" s="224">
        <f>'Capacity Backing (Hide)2'!CS$3*(DS77/MAX(1,SUMIFS('Treatment Backing (Hide)'!$B$110:$B$124,'Capacity Backing (Hide)2'!CS$67:CS$81,"X")))</f>
        <v>0</v>
      </c>
      <c r="LP77" s="224">
        <f>'Capacity Backing (Hide)2'!CT$3*(DT77/MAX(1,SUMIFS('Treatment Backing (Hide)'!$B$110:$B$124,'Capacity Backing (Hide)2'!CT$67:CT$81,"X")))</f>
        <v>0</v>
      </c>
      <c r="LQ77" s="224">
        <f>'Capacity Backing (Hide)2'!CU$3*(DU77/MAX(1,SUMIFS('Treatment Backing (Hide)'!$B$110:$B$124,'Capacity Backing (Hide)2'!CU$67:CU$81,"X")))</f>
        <v>0</v>
      </c>
      <c r="LR77" s="224">
        <f>'Capacity Backing (Hide)2'!CV$3*(DV77/MAX(1,SUMIFS('Treatment Backing (Hide)'!$B$110:$B$124,'Capacity Backing (Hide)2'!CV$67:CV$81,"X")))</f>
        <v>0</v>
      </c>
      <c r="LS77" s="224">
        <f>'Capacity Backing (Hide)2'!CW$3*(DW77/MAX(1,SUMIFS('Treatment Backing (Hide)'!$B$110:$B$124,'Capacity Backing (Hide)2'!CW$67:CW$81,"X")))</f>
        <v>0</v>
      </c>
      <c r="LV77">
        <f>'Capacity Backing (Hide)2'!B$139*(AB77/MAX(1,SUMIFS('Treatment Backing (Hide)'!$B$110:$B$124,'Capacity Backing (Hide)2'!B$203:B$217,"X")))</f>
        <v>0</v>
      </c>
      <c r="LW77">
        <f>'Capacity Backing (Hide)2'!C$139*(AC77/MAX(1,SUMIFS('Treatment Backing (Hide)'!$B$110:$B$124,'Capacity Backing (Hide)2'!C$203:C$217,"X")))</f>
        <v>0</v>
      </c>
      <c r="LX77">
        <f>'Capacity Backing (Hide)2'!D$139*(AD77/MAX(1,SUMIFS('Treatment Backing (Hide)'!$B$110:$B$124,'Capacity Backing (Hide)2'!D$203:D$217,"X")))</f>
        <v>0</v>
      </c>
      <c r="LY77">
        <f>'Capacity Backing (Hide)2'!E$139*(AE77/MAX(1,SUMIFS('Treatment Backing (Hide)'!$B$110:$B$124,'Capacity Backing (Hide)2'!E$203:E$217,"X")))</f>
        <v>0</v>
      </c>
      <c r="LZ77">
        <f>'Capacity Backing (Hide)2'!F$139*(AF77/MAX(1,SUMIFS('Treatment Backing (Hide)'!$B$110:$B$124,'Capacity Backing (Hide)2'!F$203:F$217,"X")))</f>
        <v>0</v>
      </c>
      <c r="MA77">
        <f>'Capacity Backing (Hide)2'!G$139*(AG77/MAX(1,SUMIFS('Treatment Backing (Hide)'!$B$110:$B$124,'Capacity Backing (Hide)2'!G$203:G$217,"X")))</f>
        <v>0</v>
      </c>
      <c r="MB77">
        <f>'Capacity Backing (Hide)2'!H$139*(AH77/MAX(1,SUMIFS('Treatment Backing (Hide)'!$B$110:$B$124,'Capacity Backing (Hide)2'!H$203:H$217,"X")))</f>
        <v>0</v>
      </c>
      <c r="MC77">
        <f>'Capacity Backing (Hide)2'!I$139*(AI77/MAX(1,SUMIFS('Treatment Backing (Hide)'!$B$110:$B$124,'Capacity Backing (Hide)2'!I$203:I$217,"X")))</f>
        <v>0</v>
      </c>
      <c r="MD77">
        <f>'Capacity Backing (Hide)2'!J$139*(AJ77/MAX(1,SUMIFS('Treatment Backing (Hide)'!$B$110:$B$124,'Capacity Backing (Hide)2'!J$203:J$217,"X")))</f>
        <v>0</v>
      </c>
      <c r="ME77">
        <f>'Capacity Backing (Hide)2'!K$139*(AK77/MAX(1,SUMIFS('Treatment Backing (Hide)'!$B$110:$B$124,'Capacity Backing (Hide)2'!K$203:K$217,"X")))</f>
        <v>0</v>
      </c>
      <c r="MF77">
        <f>'Capacity Backing (Hide)2'!L$139*(AL77/MAX(1,SUMIFS('Treatment Backing (Hide)'!$B$110:$B$124,'Capacity Backing (Hide)2'!L$203:L$217,"X")))</f>
        <v>0</v>
      </c>
      <c r="MG77">
        <f>'Capacity Backing (Hide)2'!M$139*(AM77/MAX(1,SUMIFS('Treatment Backing (Hide)'!$B$110:$B$124,'Capacity Backing (Hide)2'!M$203:M$217,"X")))</f>
        <v>0</v>
      </c>
      <c r="MH77">
        <f>'Capacity Backing (Hide)2'!N$139*(AN77/MAX(1,SUMIFS('Treatment Backing (Hide)'!$B$110:$B$124,'Capacity Backing (Hide)2'!N$203:N$217,"X")))</f>
        <v>0</v>
      </c>
      <c r="MI77">
        <f>'Capacity Backing (Hide)2'!O$139*(AO77/MAX(1,SUMIFS('Treatment Backing (Hide)'!$B$110:$B$124,'Capacity Backing (Hide)2'!O$203:O$217,"X")))</f>
        <v>0</v>
      </c>
      <c r="MJ77">
        <f>'Capacity Backing (Hide)2'!P$139*(AP77/MAX(1,SUMIFS('Treatment Backing (Hide)'!$B$110:$B$124,'Capacity Backing (Hide)2'!P$203:P$217,"X")))</f>
        <v>0</v>
      </c>
      <c r="MK77">
        <f>'Capacity Backing (Hide)2'!Q$139*(AQ77/MAX(1,SUMIFS('Treatment Backing (Hide)'!$B$110:$B$124,'Capacity Backing (Hide)2'!Q$203:Q$217,"X")))</f>
        <v>0</v>
      </c>
      <c r="ML77">
        <f>'Capacity Backing (Hide)2'!R$139*(AR77/MAX(1,SUMIFS('Treatment Backing (Hide)'!$B$110:$B$124,'Capacity Backing (Hide)2'!R$203:R$217,"X")))</f>
        <v>0</v>
      </c>
      <c r="MM77">
        <f>'Capacity Backing (Hide)2'!S$139*(AS77/MAX(1,SUMIFS('Treatment Backing (Hide)'!$B$110:$B$124,'Capacity Backing (Hide)2'!S$203:S$217,"X")))</f>
        <v>0</v>
      </c>
      <c r="MN77">
        <f>'Capacity Backing (Hide)2'!T$139*(AT77/MAX(1,SUMIFS('Treatment Backing (Hide)'!$B$110:$B$124,'Capacity Backing (Hide)2'!T$203:T$217,"X")))</f>
        <v>0</v>
      </c>
      <c r="MO77">
        <f>'Capacity Backing (Hide)2'!U$139*(AU77/MAX(1,SUMIFS('Treatment Backing (Hide)'!$B$110:$B$124,'Capacity Backing (Hide)2'!U$203:U$217,"X")))</f>
        <v>0</v>
      </c>
      <c r="MP77">
        <f>'Capacity Backing (Hide)2'!V$139*(AV77/MAX(1,SUMIFS('Treatment Backing (Hide)'!$B$110:$B$124,'Capacity Backing (Hide)2'!V$203:V$217,"X")))</f>
        <v>0</v>
      </c>
      <c r="MQ77">
        <f>'Capacity Backing (Hide)2'!W$139*(AW77/MAX(1,SUMIFS('Treatment Backing (Hide)'!$B$110:$B$124,'Capacity Backing (Hide)2'!W$203:W$217,"X")))</f>
        <v>0</v>
      </c>
      <c r="MR77">
        <f>'Capacity Backing (Hide)2'!X$139*(AX77/MAX(1,SUMIFS('Treatment Backing (Hide)'!$B$110:$B$124,'Capacity Backing (Hide)2'!X$203:X$217,"X")))</f>
        <v>0</v>
      </c>
      <c r="MS77">
        <f>'Capacity Backing (Hide)2'!Y$139*(AY77/MAX(1,SUMIFS('Treatment Backing (Hide)'!$B$110:$B$124,'Capacity Backing (Hide)2'!Y$203:Y$217,"X")))</f>
        <v>0</v>
      </c>
      <c r="MT77">
        <f>'Capacity Backing (Hide)2'!Z$139*(AZ77/MAX(1,SUMIFS('Treatment Backing (Hide)'!$B$110:$B$124,'Capacity Backing (Hide)2'!Z$203:Z$217,"X")))</f>
        <v>0</v>
      </c>
      <c r="MU77">
        <f>'Capacity Backing (Hide)2'!AA$139*(BA77/MAX(1,SUMIFS('Treatment Backing (Hide)'!$B$110:$B$124,'Capacity Backing (Hide)2'!AA$203:AA$217,"X")))</f>
        <v>0</v>
      </c>
      <c r="MV77">
        <f>'Capacity Backing (Hide)2'!AB$139*(BB77/MAX(1,SUMIFS('Treatment Backing (Hide)'!$B$110:$B$124,'Capacity Backing (Hide)2'!AB$203:AB$217,"X")))</f>
        <v>0</v>
      </c>
      <c r="MW77">
        <f>'Capacity Backing (Hide)2'!AC$139*(BC77/MAX(1,SUMIFS('Treatment Backing (Hide)'!$B$110:$B$124,'Capacity Backing (Hide)2'!AC$203:AC$217,"X")))</f>
        <v>0</v>
      </c>
      <c r="MX77">
        <f>'Capacity Backing (Hide)2'!AD$139*(BD77/MAX(1,SUMIFS('Treatment Backing (Hide)'!$B$110:$B$124,'Capacity Backing (Hide)2'!AD$203:AD$217,"X")))</f>
        <v>0</v>
      </c>
      <c r="MY77">
        <f>'Capacity Backing (Hide)2'!AE$139*(BE77/MAX(1,SUMIFS('Treatment Backing (Hide)'!$B$110:$B$124,'Capacity Backing (Hide)2'!AE$203:AE$217,"X")))</f>
        <v>0</v>
      </c>
      <c r="MZ77">
        <f>'Capacity Backing (Hide)2'!AF$139*(BF77/MAX(1,SUMIFS('Treatment Backing (Hide)'!$B$110:$B$124,'Capacity Backing (Hide)2'!AF$203:AF$217,"X")))</f>
        <v>0</v>
      </c>
      <c r="NA77">
        <f>'Capacity Backing (Hide)2'!AG$139*(BG77/MAX(1,SUMIFS('Treatment Backing (Hide)'!$B$110:$B$124,'Capacity Backing (Hide)2'!AG$203:AG$217,"X")))</f>
        <v>0</v>
      </c>
      <c r="NB77">
        <f>'Capacity Backing (Hide)2'!AH$139*(BH77/MAX(1,SUMIFS('Treatment Backing (Hide)'!$B$110:$B$124,'Capacity Backing (Hide)2'!AH$203:AH$217,"X")))</f>
        <v>0</v>
      </c>
      <c r="NC77">
        <f>'Capacity Backing (Hide)2'!AI$139*(BI77/MAX(1,SUMIFS('Treatment Backing (Hide)'!$B$110:$B$124,'Capacity Backing (Hide)2'!AI$203:AI$217,"X")))</f>
        <v>0</v>
      </c>
      <c r="ND77">
        <f>'Capacity Backing (Hide)2'!AJ$139*(BJ77/MAX(1,SUMIFS('Treatment Backing (Hide)'!$B$110:$B$124,'Capacity Backing (Hide)2'!AJ$203:AJ$217,"X")))</f>
        <v>0</v>
      </c>
      <c r="NE77">
        <f>'Capacity Backing (Hide)2'!AK$139*(BK77/MAX(1,SUMIFS('Treatment Backing (Hide)'!$B$110:$B$124,'Capacity Backing (Hide)2'!AK$203:AK$217,"X")))</f>
        <v>0</v>
      </c>
      <c r="NF77">
        <f>'Capacity Backing (Hide)2'!AL$139*(BL77/MAX(1,SUMIFS('Treatment Backing (Hide)'!$B$110:$B$124,'Capacity Backing (Hide)2'!AL$203:AL$217,"X")))</f>
        <v>0</v>
      </c>
      <c r="NG77">
        <f>'Capacity Backing (Hide)2'!AM$139*(BM77/MAX(1,SUMIFS('Treatment Backing (Hide)'!$B$110:$B$124,'Capacity Backing (Hide)2'!AM$203:AM$217,"X")))</f>
        <v>0</v>
      </c>
      <c r="NH77">
        <f>'Capacity Backing (Hide)2'!AN$139*(BN77/MAX(1,SUMIFS('Treatment Backing (Hide)'!$B$110:$B$124,'Capacity Backing (Hide)2'!AN$203:AN$217,"X")))</f>
        <v>0</v>
      </c>
      <c r="NI77">
        <f>'Capacity Backing (Hide)2'!AO$139*(BO77/MAX(1,SUMIFS('Treatment Backing (Hide)'!$B$110:$B$124,'Capacity Backing (Hide)2'!AO$203:AO$217,"X")))</f>
        <v>0</v>
      </c>
      <c r="NJ77">
        <f>'Capacity Backing (Hide)2'!AP$139*(BP77/MAX(1,SUMIFS('Treatment Backing (Hide)'!$B$110:$B$124,'Capacity Backing (Hide)2'!AP$203:AP$217,"X")))</f>
        <v>0</v>
      </c>
      <c r="NK77">
        <f>'Capacity Backing (Hide)2'!AQ$139*(BQ77/MAX(1,SUMIFS('Treatment Backing (Hide)'!$B$110:$B$124,'Capacity Backing (Hide)2'!AQ$203:AQ$217,"X")))</f>
        <v>0</v>
      </c>
      <c r="NL77">
        <f>'Capacity Backing (Hide)2'!AR$139*(BR77/MAX(1,SUMIFS('Treatment Backing (Hide)'!$B$110:$B$124,'Capacity Backing (Hide)2'!AR$203:AR$217,"X")))</f>
        <v>0</v>
      </c>
      <c r="NM77">
        <f>'Capacity Backing (Hide)2'!AS$139*(BS77/MAX(1,SUMIFS('Treatment Backing (Hide)'!$B$110:$B$124,'Capacity Backing (Hide)2'!AS$203:AS$217,"X")))</f>
        <v>0</v>
      </c>
      <c r="NN77">
        <f>'Capacity Backing (Hide)2'!AT$139*(BT77/MAX(1,SUMIFS('Treatment Backing (Hide)'!$B$110:$B$124,'Capacity Backing (Hide)2'!AT$203:AT$217,"X")))</f>
        <v>0</v>
      </c>
      <c r="NO77">
        <f>'Capacity Backing (Hide)2'!AU$139*(BU77/MAX(1,SUMIFS('Treatment Backing (Hide)'!$B$110:$B$124,'Capacity Backing (Hide)2'!AU$203:AU$217,"X")))</f>
        <v>0</v>
      </c>
      <c r="NP77">
        <f>'Capacity Backing (Hide)2'!AV$139*(BV77/MAX(1,SUMIFS('Treatment Backing (Hide)'!$B$110:$B$124,'Capacity Backing (Hide)2'!AV$203:AV$217,"X")))</f>
        <v>0</v>
      </c>
      <c r="NQ77">
        <f>'Capacity Backing (Hide)2'!AW$139*(BW77/MAX(1,SUMIFS('Treatment Backing (Hide)'!$B$110:$B$124,'Capacity Backing (Hide)2'!AW$203:AW$217,"X")))</f>
        <v>0</v>
      </c>
      <c r="NR77">
        <f>'Capacity Backing (Hide)2'!AX$139*(BX77/MAX(1,SUMIFS('Treatment Backing (Hide)'!$B$110:$B$124,'Capacity Backing (Hide)2'!AX$203:AX$217,"X")))</f>
        <v>0</v>
      </c>
      <c r="NS77">
        <f>'Capacity Backing (Hide)2'!AY$139*(BY77/MAX(1,SUMIFS('Treatment Backing (Hide)'!$B$110:$B$124,'Capacity Backing (Hide)2'!AY$203:AY$217,"X")))</f>
        <v>0</v>
      </c>
      <c r="NT77">
        <f>'Capacity Backing (Hide)2'!AZ$139*(BZ77/MAX(1,SUMIFS('Treatment Backing (Hide)'!$B$110:$B$124,'Capacity Backing (Hide)2'!AZ$203:AZ$217,"X")))</f>
        <v>0</v>
      </c>
      <c r="NU77">
        <f>'Capacity Backing (Hide)2'!BA$139*(CA77/MAX(1,SUMIFS('Treatment Backing (Hide)'!$B$110:$B$124,'Capacity Backing (Hide)2'!BA$203:BA$217,"X")))</f>
        <v>0</v>
      </c>
      <c r="NV77">
        <f>'Capacity Backing (Hide)2'!BB$139*(CB77/MAX(1,SUMIFS('Treatment Backing (Hide)'!$B$110:$B$124,'Capacity Backing (Hide)2'!BB$203:BB$217,"X")))</f>
        <v>0</v>
      </c>
      <c r="NW77">
        <f>'Capacity Backing (Hide)2'!BC$139*(CC77/MAX(1,SUMIFS('Treatment Backing (Hide)'!$B$110:$B$124,'Capacity Backing (Hide)2'!BC$203:BC$217,"X")))</f>
        <v>0</v>
      </c>
      <c r="NX77">
        <f>'Capacity Backing (Hide)2'!BD$139*(CD77/MAX(1,SUMIFS('Treatment Backing (Hide)'!$B$110:$B$124,'Capacity Backing (Hide)2'!BD$203:BD$217,"X")))</f>
        <v>0</v>
      </c>
      <c r="NY77">
        <f>'Capacity Backing (Hide)2'!BE$139*(CE77/MAX(1,SUMIFS('Treatment Backing (Hide)'!$B$110:$B$124,'Capacity Backing (Hide)2'!BE$203:BE$217,"X")))</f>
        <v>0</v>
      </c>
      <c r="NZ77">
        <f>'Capacity Backing (Hide)2'!BF$139*(CF77/MAX(1,SUMIFS('Treatment Backing (Hide)'!$B$110:$B$124,'Capacity Backing (Hide)2'!BF$203:BF$217,"X")))</f>
        <v>0</v>
      </c>
      <c r="OA77">
        <f>'Capacity Backing (Hide)2'!BG$139*(CG77/MAX(1,SUMIFS('Treatment Backing (Hide)'!$B$110:$B$124,'Capacity Backing (Hide)2'!BG$203:BG$217,"X")))</f>
        <v>0</v>
      </c>
      <c r="OB77">
        <f>'Capacity Backing (Hide)2'!BH$139*(CH77/MAX(1,SUMIFS('Treatment Backing (Hide)'!$B$110:$B$124,'Capacity Backing (Hide)2'!BH$203:BH$217,"X")))</f>
        <v>0</v>
      </c>
      <c r="OC77">
        <f>'Capacity Backing (Hide)2'!BI$139*(CI77/MAX(1,SUMIFS('Treatment Backing (Hide)'!$B$110:$B$124,'Capacity Backing (Hide)2'!BI$203:BI$217,"X")))</f>
        <v>0</v>
      </c>
      <c r="OD77">
        <f>'Capacity Backing (Hide)2'!BJ$139*(CJ77/MAX(1,SUMIFS('Treatment Backing (Hide)'!$B$110:$B$124,'Capacity Backing (Hide)2'!BJ$203:BJ$217,"X")))</f>
        <v>0</v>
      </c>
      <c r="OE77">
        <f>'Capacity Backing (Hide)2'!BK$139*(CK77/MAX(1,SUMIFS('Treatment Backing (Hide)'!$B$110:$B$124,'Capacity Backing (Hide)2'!BK$203:BK$217,"X")))</f>
        <v>0</v>
      </c>
      <c r="OF77">
        <f>'Capacity Backing (Hide)2'!BL$139*(CL77/MAX(1,SUMIFS('Treatment Backing (Hide)'!$B$110:$B$124,'Capacity Backing (Hide)2'!BL$203:BL$217,"X")))</f>
        <v>0</v>
      </c>
      <c r="OG77">
        <f>'Capacity Backing (Hide)2'!BM$139*(CM77/MAX(1,SUMIFS('Treatment Backing (Hide)'!$B$110:$B$124,'Capacity Backing (Hide)2'!BM$203:BM$217,"X")))</f>
        <v>0</v>
      </c>
      <c r="OH77">
        <f>'Capacity Backing (Hide)2'!BN$139*(CN77/MAX(1,SUMIFS('Treatment Backing (Hide)'!$B$110:$B$124,'Capacity Backing (Hide)2'!BN$203:BN$217,"X")))</f>
        <v>0</v>
      </c>
      <c r="OI77">
        <f>'Capacity Backing (Hide)2'!BO$139*(CO77/MAX(1,SUMIFS('Treatment Backing (Hide)'!$B$110:$B$124,'Capacity Backing (Hide)2'!BO$203:BO$217,"X")))</f>
        <v>0</v>
      </c>
      <c r="OJ77">
        <f>'Capacity Backing (Hide)2'!BP$139*(CP77/MAX(1,SUMIFS('Treatment Backing (Hide)'!$B$110:$B$124,'Capacity Backing (Hide)2'!BP$203:BP$217,"X")))</f>
        <v>0</v>
      </c>
      <c r="OK77">
        <f>'Capacity Backing (Hide)2'!BQ$139*(CQ77/MAX(1,SUMIFS('Treatment Backing (Hide)'!$B$110:$B$124,'Capacity Backing (Hide)2'!BQ$203:BQ$217,"X")))</f>
        <v>0</v>
      </c>
      <c r="OL77">
        <f>'Capacity Backing (Hide)2'!BR$139*(CR77/MAX(1,SUMIFS('Treatment Backing (Hide)'!$B$110:$B$124,'Capacity Backing (Hide)2'!BR$203:BR$217,"X")))</f>
        <v>0</v>
      </c>
      <c r="OM77">
        <f>'Capacity Backing (Hide)2'!BS$139*(CS77/MAX(1,SUMIFS('Treatment Backing (Hide)'!$B$110:$B$124,'Capacity Backing (Hide)2'!BS$203:BS$217,"X")))</f>
        <v>0</v>
      </c>
      <c r="ON77">
        <f>'Capacity Backing (Hide)2'!BT$139*(CT77/MAX(1,SUMIFS('Treatment Backing (Hide)'!$B$110:$B$124,'Capacity Backing (Hide)2'!BT$203:BT$217,"X")))</f>
        <v>0</v>
      </c>
      <c r="OO77">
        <f>'Capacity Backing (Hide)2'!BU$139*(CU77/MAX(1,SUMIFS('Treatment Backing (Hide)'!$B$110:$B$124,'Capacity Backing (Hide)2'!BU$203:BU$217,"X")))</f>
        <v>0</v>
      </c>
      <c r="OP77">
        <f>'Capacity Backing (Hide)2'!BV$139*(CV77/MAX(1,SUMIFS('Treatment Backing (Hide)'!$B$110:$B$124,'Capacity Backing (Hide)2'!BV$203:BV$217,"X")))</f>
        <v>0</v>
      </c>
      <c r="OQ77">
        <f>'Capacity Backing (Hide)2'!BW$139*(CW77/MAX(1,SUMIFS('Treatment Backing (Hide)'!$B$110:$B$124,'Capacity Backing (Hide)2'!BW$203:BW$217,"X")))</f>
        <v>0</v>
      </c>
      <c r="OR77">
        <f>'Capacity Backing (Hide)2'!BX$139*(CX77/MAX(1,SUMIFS('Treatment Backing (Hide)'!$B$110:$B$124,'Capacity Backing (Hide)2'!BX$203:BX$217,"X")))</f>
        <v>0</v>
      </c>
      <c r="OS77">
        <f>'Capacity Backing (Hide)2'!BY$139*(CY77/MAX(1,SUMIFS('Treatment Backing (Hide)'!$B$110:$B$124,'Capacity Backing (Hide)2'!BY$203:BY$217,"X")))</f>
        <v>0</v>
      </c>
      <c r="OT77">
        <f>'Capacity Backing (Hide)2'!BZ$139*(CZ77/MAX(1,SUMIFS('Treatment Backing (Hide)'!$B$110:$B$124,'Capacity Backing (Hide)2'!BZ$203:BZ$217,"X")))</f>
        <v>0</v>
      </c>
      <c r="OU77">
        <f>'Capacity Backing (Hide)2'!CA$139*(DA77/MAX(1,SUMIFS('Treatment Backing (Hide)'!$B$110:$B$124,'Capacity Backing (Hide)2'!CA$203:CA$217,"X")))</f>
        <v>0</v>
      </c>
      <c r="OV77">
        <f>'Capacity Backing (Hide)2'!CB$139*(DB77/MAX(1,SUMIFS('Treatment Backing (Hide)'!$B$110:$B$124,'Capacity Backing (Hide)2'!CB$203:CB$217,"X")))</f>
        <v>0</v>
      </c>
      <c r="OW77">
        <f>'Capacity Backing (Hide)2'!CC$139*(DC77/MAX(1,SUMIFS('Treatment Backing (Hide)'!$B$110:$B$124,'Capacity Backing (Hide)2'!CC$203:CC$217,"X")))</f>
        <v>0</v>
      </c>
      <c r="OX77">
        <f>'Capacity Backing (Hide)2'!CD$139*(DD77/MAX(1,SUMIFS('Treatment Backing (Hide)'!$B$110:$B$124,'Capacity Backing (Hide)2'!CD$203:CD$217,"X")))</f>
        <v>0</v>
      </c>
      <c r="OY77">
        <f>'Capacity Backing (Hide)2'!CE$139*(DE77/MAX(1,SUMIFS('Treatment Backing (Hide)'!$B$110:$B$124,'Capacity Backing (Hide)2'!CE$203:CE$217,"X")))</f>
        <v>0</v>
      </c>
      <c r="OZ77">
        <f>'Capacity Backing (Hide)2'!CF$139*(DF77/MAX(1,SUMIFS('Treatment Backing (Hide)'!$B$110:$B$124,'Capacity Backing (Hide)2'!CF$203:CF$217,"X")))</f>
        <v>0</v>
      </c>
      <c r="PA77">
        <f>'Capacity Backing (Hide)2'!CG$139*(DG77/MAX(1,SUMIFS('Treatment Backing (Hide)'!$B$110:$B$124,'Capacity Backing (Hide)2'!CG$203:CG$217,"X")))</f>
        <v>0</v>
      </c>
      <c r="PB77">
        <f>'Capacity Backing (Hide)2'!CH$139*(DH77/MAX(1,SUMIFS('Treatment Backing (Hide)'!$B$110:$B$124,'Capacity Backing (Hide)2'!CH$203:CH$217,"X")))</f>
        <v>0</v>
      </c>
      <c r="PC77">
        <f>'Capacity Backing (Hide)2'!CI$139*(DI77/MAX(1,SUMIFS('Treatment Backing (Hide)'!$B$110:$B$124,'Capacity Backing (Hide)2'!CI$203:CI$217,"X")))</f>
        <v>0</v>
      </c>
      <c r="PD77">
        <f>'Capacity Backing (Hide)2'!CJ$139*(DJ77/MAX(1,SUMIFS('Treatment Backing (Hide)'!$B$110:$B$124,'Capacity Backing (Hide)2'!CJ$203:CJ$217,"X")))</f>
        <v>0</v>
      </c>
      <c r="PE77">
        <f>'Capacity Backing (Hide)2'!CK$139*(DK77/MAX(1,SUMIFS('Treatment Backing (Hide)'!$B$110:$B$124,'Capacity Backing (Hide)2'!CK$203:CK$217,"X")))</f>
        <v>0</v>
      </c>
      <c r="PF77">
        <f>'Capacity Backing (Hide)2'!CL$139*(DL77/MAX(1,SUMIFS('Treatment Backing (Hide)'!$B$110:$B$124,'Capacity Backing (Hide)2'!CL$203:CL$217,"X")))</f>
        <v>0</v>
      </c>
      <c r="PG77">
        <f>'Capacity Backing (Hide)2'!CM$139*(DM77/MAX(1,SUMIFS('Treatment Backing (Hide)'!$B$110:$B$124,'Capacity Backing (Hide)2'!CM$203:CM$217,"X")))</f>
        <v>0</v>
      </c>
      <c r="PH77">
        <f>'Capacity Backing (Hide)2'!CN$139*(DN77/MAX(1,SUMIFS('Treatment Backing (Hide)'!$B$110:$B$124,'Capacity Backing (Hide)2'!CN$203:CN$217,"X")))</f>
        <v>0</v>
      </c>
      <c r="PI77">
        <f>'Capacity Backing (Hide)2'!CO$139*(DO77/MAX(1,SUMIFS('Treatment Backing (Hide)'!$B$110:$B$124,'Capacity Backing (Hide)2'!CO$203:CO$217,"X")))</f>
        <v>0</v>
      </c>
      <c r="PJ77">
        <f>'Capacity Backing (Hide)2'!CP$139*(DP77/MAX(1,SUMIFS('Treatment Backing (Hide)'!$B$110:$B$124,'Capacity Backing (Hide)2'!CP$203:CP$217,"X")))</f>
        <v>0</v>
      </c>
      <c r="PK77">
        <f>'Capacity Backing (Hide)2'!CQ$139*(DQ77/MAX(1,SUMIFS('Treatment Backing (Hide)'!$B$110:$B$124,'Capacity Backing (Hide)2'!CQ$203:CQ$217,"X")))</f>
        <v>0</v>
      </c>
      <c r="PL77">
        <f>'Capacity Backing (Hide)2'!CR$139*(DR77/MAX(1,SUMIFS('Treatment Backing (Hide)'!$B$110:$B$124,'Capacity Backing (Hide)2'!CR$203:CR$217,"X")))</f>
        <v>0</v>
      </c>
      <c r="PM77">
        <f>'Capacity Backing (Hide)2'!CS$139*(DS77/MAX(1,SUMIFS('Treatment Backing (Hide)'!$B$110:$B$124,'Capacity Backing (Hide)2'!CS$203:CS$217,"X")))</f>
        <v>0</v>
      </c>
      <c r="PN77">
        <f>'Capacity Backing (Hide)2'!CT$139*(DT77/MAX(1,SUMIFS('Treatment Backing (Hide)'!$B$110:$B$124,'Capacity Backing (Hide)2'!CT$203:CT$217,"X")))</f>
        <v>0</v>
      </c>
      <c r="PO77">
        <f>'Capacity Backing (Hide)2'!CU$139*(DU77/MAX(1,SUMIFS('Treatment Backing (Hide)'!$B$110:$B$124,'Capacity Backing (Hide)2'!CU$203:CU$217,"X")))</f>
        <v>0</v>
      </c>
      <c r="PP77">
        <f>'Capacity Backing (Hide)2'!CV$139*(DV77/MAX(1,SUMIFS('Treatment Backing (Hide)'!$B$110:$B$124,'Capacity Backing (Hide)2'!CV$203:CV$217,"X")))</f>
        <v>0</v>
      </c>
      <c r="PQ77">
        <f>'Capacity Backing (Hide)2'!CW$139*(DW77/MAX(1,SUMIFS('Treatment Backing (Hide)'!$B$110:$B$124,'Capacity Backing (Hide)2'!CW$203:CW$217,"X")))</f>
        <v>0</v>
      </c>
      <c r="PS77" cm="1">
        <f t="array" ref="PS77">SUM(IF('Capacity Summary'!H$36:H$135="X",1,0)*TRANSPOSE('CR Backing (Hide)'!$HX77:$LS77))</f>
        <v>0</v>
      </c>
      <c r="PT77" cm="1">
        <f t="array" ref="PT77">SUM(IF('Capacity Summary'!I$36:I$135="X",1,0)*TRANSPOSE('CR Backing (Hide)'!$HX77:$LS77))</f>
        <v>0</v>
      </c>
      <c r="PU77" cm="1">
        <f t="array" ref="PU77">SUM(IF('Capacity Summary'!J$36:J$135="X",1,0)*TRANSPOSE('CR Backing (Hide)'!$HX77:$LS77))</f>
        <v>0</v>
      </c>
      <c r="PV77" cm="1">
        <f t="array" ref="PV77">SUM(IF('Capacity Summary'!K$36:K$135="X",1,0)*TRANSPOSE('CR Backing (Hide)'!$HX77:$LS77))</f>
        <v>0</v>
      </c>
      <c r="PW77" cm="1">
        <f t="array" ref="PW77">SUM(IF('Capacity Summary'!L$36:L$135="X",1,0)*TRANSPOSE('CR Backing (Hide)'!$HX77:$LS77))</f>
        <v>0</v>
      </c>
      <c r="PX77" cm="1">
        <f t="array" ref="PX77">SUM(IF('Capacity Summary'!M$36:M$135="X",1,0)*TRANSPOSE('CR Backing (Hide)'!$HX77:$LS77))</f>
        <v>0</v>
      </c>
      <c r="PY77" cm="1">
        <f t="array" ref="PY77">SUM(IF('Capacity Summary'!N$36:N$135="X",1,0)*TRANSPOSE('CR Backing (Hide)'!$HX77:$LS77))</f>
        <v>0</v>
      </c>
      <c r="PZ77" cm="1">
        <f t="array" ref="PZ77">SUM(IF('Capacity Summary'!O$36:O$135="X",1,0)*TRANSPOSE('CR Backing (Hide)'!$HX77:$LS77))</f>
        <v>0</v>
      </c>
      <c r="QA77" cm="1">
        <f t="array" ref="QA77">SUM(IF('Capacity Summary'!P$36:P$135="X",1,0)*TRANSPOSE('CR Backing (Hide)'!$HX77:$LS77))</f>
        <v>0</v>
      </c>
      <c r="QB77" cm="1">
        <f t="array" ref="QB77">SUM(IF('Capacity Summary'!Q$36:Q$135="X",1,0)*TRANSPOSE('CR Backing (Hide)'!$HX77:$LS77))</f>
        <v>0</v>
      </c>
      <c r="QC77" cm="1">
        <f t="array" ref="QC77">SUM(IF('Capacity Summary'!R$36:R$135="X",1,0)*TRANSPOSE('CR Backing (Hide)'!$HX77:$LS77))</f>
        <v>0</v>
      </c>
      <c r="QD77" cm="1">
        <f t="array" ref="QD77">SUM(IF('Capacity Summary'!S$36:S$135="X",1,0)*TRANSPOSE('CR Backing (Hide)'!$HX77:$LS77))</f>
        <v>0</v>
      </c>
      <c r="QE77" cm="1">
        <f t="array" ref="QE77">SUM(IF('Capacity Summary'!T$36:T$135="X",1,0)*TRANSPOSE('CR Backing (Hide)'!$HX77:$LS77))</f>
        <v>0</v>
      </c>
      <c r="QF77" cm="1">
        <f t="array" ref="QF77">SUM(IF('Capacity Summary'!U$36:U$135="X",1,0)*TRANSPOSE('CR Backing (Hide)'!$HX77:$LS77))</f>
        <v>0</v>
      </c>
      <c r="QG77" cm="1">
        <f t="array" ref="QG77">SUM(IF('Capacity Summary'!V$36:V$135="X",1,0)*TRANSPOSE('CR Backing (Hide)'!$HX77:$LS77))</f>
        <v>0</v>
      </c>
      <c r="QH77" cm="1">
        <f t="array" ref="QH77">SUM(IF('Capacity Summary'!W$36:W$135="X",1,0)*TRANSPOSE('CR Backing (Hide)'!$HX77:$LS77))</f>
        <v>0</v>
      </c>
      <c r="QI77" cm="1">
        <f t="array" ref="QI77">SUM(IF('Capacity Summary'!X$36:X$135="X",1,0)*TRANSPOSE('CR Backing (Hide)'!$HX77:$LS77))</f>
        <v>0</v>
      </c>
      <c r="QJ77" cm="1">
        <f t="array" ref="QJ77">SUM(IF('Capacity Summary'!Y$36:Y$135="X",1,0)*TRANSPOSE('CR Backing (Hide)'!$HX77:$LS77))</f>
        <v>0</v>
      </c>
      <c r="QK77" cm="1">
        <f t="array" ref="QK77">SUM(IF('Capacity Summary'!Z$36:Z$135="X",1,0)*TRANSPOSE('CR Backing (Hide)'!$HX77:$LS77))</f>
        <v>0</v>
      </c>
      <c r="QL77" cm="1">
        <f t="array" ref="QL77">SUM(IF('Capacity Summary'!AA$36:AA$135="X",1,0)*TRANSPOSE('CR Backing (Hide)'!$HX77:$LS77))</f>
        <v>0</v>
      </c>
      <c r="QM77" cm="1">
        <f t="array" ref="QM77">SUM(IF('Capacity Summary'!AB$36:AB$135="X",1,0)*TRANSPOSE('CR Backing (Hide)'!$HX77:$LS77))</f>
        <v>0</v>
      </c>
      <c r="QN77" cm="1">
        <f t="array" ref="QN77">SUM(IF('Capacity Summary'!AC$36:AC$135="X",1,0)*TRANSPOSE('CR Backing (Hide)'!$HX77:$LS77))</f>
        <v>0</v>
      </c>
      <c r="QO77" cm="1">
        <f t="array" ref="QO77">SUM(IF('Capacity Summary'!AD$36:AD$135="X",1,0)*TRANSPOSE('CR Backing (Hide)'!$HX77:$LS77))</f>
        <v>0</v>
      </c>
      <c r="QP77" cm="1">
        <f t="array" ref="QP77">SUM(IF('Capacity Summary'!AE$36:AE$135="X",1,0)*TRANSPOSE('CR Backing (Hide)'!$HX77:$LS77))</f>
        <v>0</v>
      </c>
      <c r="QQ77" cm="1">
        <f t="array" ref="QQ77">SUM(IF('Capacity Summary'!AF$36:AF$135="X",1,0)*TRANSPOSE('CR Backing (Hide)'!$HX77:$LS77))</f>
        <v>0</v>
      </c>
      <c r="QR77" cm="1">
        <f t="array" ref="QR77">SUM(IF('Capacity Summary'!AG$36:AG$135="X",1,0)*TRANSPOSE('CR Backing (Hide)'!$HX77:$LS77))</f>
        <v>0</v>
      </c>
      <c r="QS77" cm="1">
        <f t="array" ref="QS77">SUM(IF('Capacity Summary'!AH$36:AH$135="X",1,0)*TRANSPOSE('CR Backing (Hide)'!$HX77:$LS77))</f>
        <v>0</v>
      </c>
      <c r="QT77" cm="1">
        <f t="array" ref="QT77">SUM(IF('Capacity Summary'!AI$36:AI$135="X",1,0)*TRANSPOSE('CR Backing (Hide)'!$HX77:$LS77))</f>
        <v>0</v>
      </c>
      <c r="QU77" cm="1">
        <f t="array" ref="QU77">SUM(IF('Capacity Summary'!AJ$36:AJ$135="X",1,0)*TRANSPOSE('CR Backing (Hide)'!$HX77:$LS77))</f>
        <v>0</v>
      </c>
      <c r="QV77" cm="1">
        <f t="array" ref="QV77">SUM(IF('Capacity Summary'!AK$36:AK$135="X",1,0)*TRANSPOSE('CR Backing (Hide)'!$HX77:$LS77))</f>
        <v>0</v>
      </c>
      <c r="QW77" cm="1">
        <f t="array" ref="QW77">SUM(IF('Capacity Summary'!AL$36:AL$135="X",1,0)*TRANSPOSE('CR Backing (Hide)'!$HX77:$LS77))</f>
        <v>0</v>
      </c>
      <c r="QX77" cm="1">
        <f t="array" ref="QX77">SUM(IF('Capacity Summary'!AM$36:AM$135="X",1,0)*TRANSPOSE('CR Backing (Hide)'!$HX77:$LS77))</f>
        <v>0</v>
      </c>
      <c r="QY77" cm="1">
        <f t="array" ref="QY77">SUM(IF('Capacity Summary'!AN$36:AN$135="X",1,0)*TRANSPOSE('CR Backing (Hide)'!$HX77:$LS77))</f>
        <v>0</v>
      </c>
      <c r="QZ77" cm="1">
        <f t="array" ref="QZ77">SUM(IF('Capacity Summary'!AO$36:AO$135="X",1,0)*TRANSPOSE('CR Backing (Hide)'!$HX77:$LS77))</f>
        <v>0</v>
      </c>
      <c r="RA77" cm="1">
        <f t="array" ref="RA77">SUM(IF('Capacity Summary'!AP$36:AP$135="X",1,0)*TRANSPOSE('CR Backing (Hide)'!$HX77:$LS77))</f>
        <v>0</v>
      </c>
      <c r="RB77" cm="1">
        <f t="array" ref="RB77">SUM(IF('Capacity Summary'!AQ$36:AQ$135="X",1,0)*TRANSPOSE('CR Backing (Hide)'!$HX77:$LS77))</f>
        <v>0</v>
      </c>
      <c r="RC77" cm="1">
        <f t="array" ref="RC77">SUM(IF('Capacity Summary'!AR$36:AR$135="X",1,0)*TRANSPOSE('CR Backing (Hide)'!$HX77:$LS77))</f>
        <v>0</v>
      </c>
      <c r="RD77" cm="1">
        <f t="array" ref="RD77">SUM(IF('Capacity Summary'!AS$36:AS$135="X",1,0)*TRANSPOSE('CR Backing (Hide)'!$HX77:$LS77))</f>
        <v>0</v>
      </c>
      <c r="RE77" cm="1">
        <f t="array" ref="RE77">SUM(IF('Capacity Summary'!AT$36:AT$135="X",1,0)*TRANSPOSE('CR Backing (Hide)'!$HX77:$LS77))</f>
        <v>0</v>
      </c>
      <c r="RF77" cm="1">
        <f t="array" ref="RF77">SUM(IF('Capacity Summary'!AU$36:AU$135="X",1,0)*TRANSPOSE('CR Backing (Hide)'!$HX77:$LS77))</f>
        <v>0</v>
      </c>
      <c r="RG77" cm="1">
        <f t="array" ref="RG77">SUM(IF('Capacity Summary'!AV$36:AV$135="X",1,0)*TRANSPOSE('CR Backing (Hide)'!$HX77:$LS77))</f>
        <v>0</v>
      </c>
      <c r="RH77" cm="1">
        <f t="array" ref="RH77">SUM(IF('Capacity Summary'!AW$36:AW$135="X",1,0)*TRANSPOSE('CR Backing (Hide)'!$HX77:$LS77))</f>
        <v>0</v>
      </c>
      <c r="RI77" cm="1">
        <f t="array" ref="RI77">SUM(IF('Capacity Summary'!AX$36:AX$135="X",1,0)*TRANSPOSE('CR Backing (Hide)'!$HX77:$LS77))</f>
        <v>0</v>
      </c>
      <c r="RJ77" cm="1">
        <f t="array" ref="RJ77">SUM(IF('Capacity Summary'!AY$36:AY$135="X",1,0)*TRANSPOSE('CR Backing (Hide)'!$HX77:$LS77))</f>
        <v>0</v>
      </c>
      <c r="RK77" cm="1">
        <f t="array" ref="RK77">SUM(IF('Capacity Summary'!AZ$36:AZ$135="X",1,0)*TRANSPOSE('CR Backing (Hide)'!$HX77:$LS77))</f>
        <v>0</v>
      </c>
      <c r="RL77" cm="1">
        <f t="array" ref="RL77">SUM(IF('Capacity Summary'!BA$36:BA$135="X",1,0)*TRANSPOSE('CR Backing (Hide)'!$HX77:$LS77))</f>
        <v>0</v>
      </c>
      <c r="RM77" cm="1">
        <f t="array" ref="RM77">SUM(IF('Capacity Summary'!BB$36:BB$135="X",1,0)*TRANSPOSE('CR Backing (Hide)'!$HX77:$LS77))</f>
        <v>0</v>
      </c>
      <c r="RN77" cm="1">
        <f t="array" ref="RN77">SUM(IF('Capacity Summary'!BC$36:BC$135="X",1,0)*TRANSPOSE('CR Backing (Hide)'!$HX77:$LS77))</f>
        <v>0</v>
      </c>
      <c r="RO77" cm="1">
        <f t="array" ref="RO77">SUM(IF('Capacity Summary'!BD$36:BD$135="X",1,0)*TRANSPOSE('CR Backing (Hide)'!$HX77:$LS77))</f>
        <v>0</v>
      </c>
      <c r="RP77" cm="1">
        <f t="array" ref="RP77">SUM(IF('Capacity Summary'!BE$36:BE$135="X",1,0)*TRANSPOSE('CR Backing (Hide)'!$HX77:$LS77))</f>
        <v>0</v>
      </c>
      <c r="RQ77" cm="1">
        <f t="array" ref="RQ77">SUM(IF('Capacity Summary'!BF$36:BF$135="X",1,0)*TRANSPOSE('CR Backing (Hide)'!$HX77:$LS77))</f>
        <v>0</v>
      </c>
      <c r="RR77" cm="1">
        <f t="array" ref="RR77">SUM(IF('Capacity Summary'!BG$36:BG$135="X",1,0)*TRANSPOSE('CR Backing (Hide)'!$HX77:$LS77))</f>
        <v>0</v>
      </c>
      <c r="RT77" cm="1">
        <f t="array" ref="RT77">SUM(IF('Capacity Summary'!H$139:H$238="X",1,0)*TRANSPOSE('CR Backing (Hide)'!$LV77:$PQ77))</f>
        <v>0</v>
      </c>
      <c r="RU77" cm="1">
        <f t="array" ref="RU77">SUM(IF('Capacity Summary'!I$139:I$238="X",1,0)*TRANSPOSE('CR Backing (Hide)'!$LV77:$PQ77))</f>
        <v>0</v>
      </c>
      <c r="RV77" cm="1">
        <f t="array" ref="RV77">SUM(IF('Capacity Summary'!J$139:J$238="X",1,0)*TRANSPOSE('CR Backing (Hide)'!$LV77:$PQ77))</f>
        <v>0</v>
      </c>
      <c r="RW77" cm="1">
        <f t="array" ref="RW77">SUM(IF('Capacity Summary'!K$139:K$238="X",1,0)*TRANSPOSE('CR Backing (Hide)'!$LV77:$PQ77))</f>
        <v>0</v>
      </c>
      <c r="RX77" cm="1">
        <f t="array" ref="RX77">SUM(IF('Capacity Summary'!L$139:L$238="X",1,0)*TRANSPOSE('CR Backing (Hide)'!$LV77:$PQ77))</f>
        <v>0</v>
      </c>
      <c r="RY77" cm="1">
        <f t="array" ref="RY77">SUM(IF('Capacity Summary'!M$139:M$238="X",1,0)*TRANSPOSE('CR Backing (Hide)'!$LV77:$PQ77))</f>
        <v>0</v>
      </c>
      <c r="RZ77" cm="1">
        <f t="array" ref="RZ77">SUM(IF('Capacity Summary'!N$139:N$238="X",1,0)*TRANSPOSE('CR Backing (Hide)'!$LV77:$PQ77))</f>
        <v>0</v>
      </c>
      <c r="SA77" cm="1">
        <f t="array" ref="SA77">SUM(IF('Capacity Summary'!O$139:O$238="X",1,0)*TRANSPOSE('CR Backing (Hide)'!$LV77:$PQ77))</f>
        <v>0</v>
      </c>
      <c r="SB77" cm="1">
        <f t="array" ref="SB77">SUM(IF('Capacity Summary'!P$139:P$238="X",1,0)*TRANSPOSE('CR Backing (Hide)'!$LV77:$PQ77))</f>
        <v>0</v>
      </c>
      <c r="SC77" cm="1">
        <f t="array" ref="SC77">SUM(IF('Capacity Summary'!Q$139:Q$238="X",1,0)*TRANSPOSE('CR Backing (Hide)'!$LV77:$PQ77))</f>
        <v>0</v>
      </c>
      <c r="SD77" cm="1">
        <f t="array" ref="SD77">SUM(IF('Capacity Summary'!R$139:R$238="X",1,0)*TRANSPOSE('CR Backing (Hide)'!$LV77:$PQ77))</f>
        <v>0</v>
      </c>
      <c r="SE77" cm="1">
        <f t="array" ref="SE77">SUM(IF('Capacity Summary'!S$139:S$238="X",1,0)*TRANSPOSE('CR Backing (Hide)'!$LV77:$PQ77))</f>
        <v>0</v>
      </c>
      <c r="SF77" cm="1">
        <f t="array" ref="SF77">SUM(IF('Capacity Summary'!T$139:T$238="X",1,0)*TRANSPOSE('CR Backing (Hide)'!$LV77:$PQ77))</f>
        <v>0</v>
      </c>
      <c r="SG77" cm="1">
        <f t="array" ref="SG77">SUM(IF('Capacity Summary'!U$139:U$238="X",1,0)*TRANSPOSE('CR Backing (Hide)'!$LV77:$PQ77))</f>
        <v>0</v>
      </c>
      <c r="SH77" cm="1">
        <f t="array" ref="SH77">SUM(IF('Capacity Summary'!V$139:V$238="X",1,0)*TRANSPOSE('CR Backing (Hide)'!$LV77:$PQ77))</f>
        <v>0</v>
      </c>
      <c r="SI77" cm="1">
        <f t="array" ref="SI77">SUM(IF('Capacity Summary'!W$139:W$238="X",1,0)*TRANSPOSE('CR Backing (Hide)'!$LV77:$PQ77))</f>
        <v>0</v>
      </c>
      <c r="SJ77" cm="1">
        <f t="array" ref="SJ77">SUM(IF('Capacity Summary'!X$139:X$238="X",1,0)*TRANSPOSE('CR Backing (Hide)'!$LV77:$PQ77))</f>
        <v>0</v>
      </c>
      <c r="SK77" cm="1">
        <f t="array" ref="SK77">SUM(IF('Capacity Summary'!Y$139:Y$238="X",1,0)*TRANSPOSE('CR Backing (Hide)'!$LV77:$PQ77))</f>
        <v>0</v>
      </c>
      <c r="SL77" cm="1">
        <f t="array" ref="SL77">SUM(IF('Capacity Summary'!Z$139:Z$238="X",1,0)*TRANSPOSE('CR Backing (Hide)'!$LV77:$PQ77))</f>
        <v>0</v>
      </c>
      <c r="SM77" cm="1">
        <f t="array" ref="SM77">SUM(IF('Capacity Summary'!AA$139:AA$238="X",1,0)*TRANSPOSE('CR Backing (Hide)'!$LV77:$PQ77))</f>
        <v>0</v>
      </c>
      <c r="SN77" cm="1">
        <f t="array" ref="SN77">SUM(IF('Capacity Summary'!AB$139:AB$238="X",1,0)*TRANSPOSE('CR Backing (Hide)'!$LV77:$PQ77))</f>
        <v>0</v>
      </c>
      <c r="SO77" cm="1">
        <f t="array" ref="SO77">SUM(IF('Capacity Summary'!AC$139:AC$238="X",1,0)*TRANSPOSE('CR Backing (Hide)'!$LV77:$PQ77))</f>
        <v>0</v>
      </c>
      <c r="SP77" cm="1">
        <f t="array" ref="SP77">SUM(IF('Capacity Summary'!AD$139:AD$238="X",1,0)*TRANSPOSE('CR Backing (Hide)'!$LV77:$PQ77))</f>
        <v>0</v>
      </c>
      <c r="SQ77" cm="1">
        <f t="array" ref="SQ77">SUM(IF('Capacity Summary'!AE$139:AE$238="X",1,0)*TRANSPOSE('CR Backing (Hide)'!$LV77:$PQ77))</f>
        <v>0</v>
      </c>
      <c r="SR77" cm="1">
        <f t="array" ref="SR77">SUM(IF('Capacity Summary'!AF$139:AF$238="X",1,0)*TRANSPOSE('CR Backing (Hide)'!$LV77:$PQ77))</f>
        <v>0</v>
      </c>
      <c r="SS77" cm="1">
        <f t="array" ref="SS77">SUM(IF('Capacity Summary'!AG$139:AG$238="X",1,0)*TRANSPOSE('CR Backing (Hide)'!$LV77:$PQ77))</f>
        <v>0</v>
      </c>
      <c r="ST77" cm="1">
        <f t="array" ref="ST77">SUM(IF('Capacity Summary'!AH$139:AH$238="X",1,0)*TRANSPOSE('CR Backing (Hide)'!$LV77:$PQ77))</f>
        <v>0</v>
      </c>
      <c r="SU77" cm="1">
        <f t="array" ref="SU77">SUM(IF('Capacity Summary'!AI$139:AI$238="X",1,0)*TRANSPOSE('CR Backing (Hide)'!$LV77:$PQ77))</f>
        <v>0</v>
      </c>
      <c r="SV77" cm="1">
        <f t="array" ref="SV77">SUM(IF('Capacity Summary'!AJ$139:AJ$238="X",1,0)*TRANSPOSE('CR Backing (Hide)'!$LV77:$PQ77))</f>
        <v>0</v>
      </c>
      <c r="SW77" cm="1">
        <f t="array" ref="SW77">SUM(IF('Capacity Summary'!AK$139:AK$238="X",1,0)*TRANSPOSE('CR Backing (Hide)'!$LV77:$PQ77))</f>
        <v>0</v>
      </c>
      <c r="SX77" cm="1">
        <f t="array" ref="SX77">SUM(IF('Capacity Summary'!AL$139:AL$238="X",1,0)*TRANSPOSE('CR Backing (Hide)'!$LV77:$PQ77))</f>
        <v>0</v>
      </c>
      <c r="SY77" cm="1">
        <f t="array" ref="SY77">SUM(IF('Capacity Summary'!AM$139:AM$238="X",1,0)*TRANSPOSE('CR Backing (Hide)'!$LV77:$PQ77))</f>
        <v>0</v>
      </c>
      <c r="SZ77" cm="1">
        <f t="array" ref="SZ77">SUM(IF('Capacity Summary'!AN$139:AN$238="X",1,0)*TRANSPOSE('CR Backing (Hide)'!$LV77:$PQ77))</f>
        <v>0</v>
      </c>
      <c r="TA77" cm="1">
        <f t="array" ref="TA77">SUM(IF('Capacity Summary'!AO$139:AO$238="X",1,0)*TRANSPOSE('CR Backing (Hide)'!$LV77:$PQ77))</f>
        <v>0</v>
      </c>
      <c r="TB77" cm="1">
        <f t="array" ref="TB77">SUM(IF('Capacity Summary'!AP$139:AP$238="X",1,0)*TRANSPOSE('CR Backing (Hide)'!$LV77:$PQ77))</f>
        <v>0</v>
      </c>
      <c r="TC77" cm="1">
        <f t="array" ref="TC77">SUM(IF('Capacity Summary'!AQ$139:AQ$238="X",1,0)*TRANSPOSE('CR Backing (Hide)'!$LV77:$PQ77))</f>
        <v>0</v>
      </c>
      <c r="TD77" cm="1">
        <f t="array" ref="TD77">SUM(IF('Capacity Summary'!AR$139:AR$238="X",1,0)*TRANSPOSE('CR Backing (Hide)'!$LV77:$PQ77))</f>
        <v>0</v>
      </c>
      <c r="TE77" cm="1">
        <f t="array" ref="TE77">SUM(IF('Capacity Summary'!AS$139:AS$238="X",1,0)*TRANSPOSE('CR Backing (Hide)'!$LV77:$PQ77))</f>
        <v>0</v>
      </c>
      <c r="TF77" cm="1">
        <f t="array" ref="TF77">SUM(IF('Capacity Summary'!AT$139:AT$238="X",1,0)*TRANSPOSE('CR Backing (Hide)'!$LV77:$PQ77))</f>
        <v>0</v>
      </c>
      <c r="TG77" cm="1">
        <f t="array" ref="TG77">SUM(IF('Capacity Summary'!AU$139:AU$238="X",1,0)*TRANSPOSE('CR Backing (Hide)'!$LV77:$PQ77))</f>
        <v>0</v>
      </c>
      <c r="TH77" cm="1">
        <f t="array" ref="TH77">SUM(IF('Capacity Summary'!AV$139:AV$238="X",1,0)*TRANSPOSE('CR Backing (Hide)'!$LV77:$PQ77))</f>
        <v>0</v>
      </c>
      <c r="TI77" cm="1">
        <f t="array" ref="TI77">SUM(IF('Capacity Summary'!AW$139:AW$238="X",1,0)*TRANSPOSE('CR Backing (Hide)'!$LV77:$PQ77))</f>
        <v>0</v>
      </c>
      <c r="TJ77" cm="1">
        <f t="array" ref="TJ77">SUM(IF('Capacity Summary'!AX$139:AX$238="X",1,0)*TRANSPOSE('CR Backing (Hide)'!$LV77:$PQ77))</f>
        <v>0</v>
      </c>
      <c r="TK77" cm="1">
        <f t="array" ref="TK77">SUM(IF('Capacity Summary'!AY$139:AY$238="X",1,0)*TRANSPOSE('CR Backing (Hide)'!$LV77:$PQ77))</f>
        <v>0</v>
      </c>
      <c r="TL77" cm="1">
        <f t="array" ref="TL77">SUM(IF('Capacity Summary'!AZ$139:AZ$238="X",1,0)*TRANSPOSE('CR Backing (Hide)'!$LV77:$PQ77))</f>
        <v>0</v>
      </c>
      <c r="TM77" cm="1">
        <f t="array" ref="TM77">SUM(IF('Capacity Summary'!BA$139:BA$238="X",1,0)*TRANSPOSE('CR Backing (Hide)'!$LV77:$PQ77))</f>
        <v>0</v>
      </c>
      <c r="TN77" cm="1">
        <f t="array" ref="TN77">SUM(IF('Capacity Summary'!BB$139:BB$238="X",1,0)*TRANSPOSE('CR Backing (Hide)'!$LV77:$PQ77))</f>
        <v>0</v>
      </c>
      <c r="TO77" cm="1">
        <f t="array" ref="TO77">SUM(IF('Capacity Summary'!BC$139:BC$238="X",1,0)*TRANSPOSE('CR Backing (Hide)'!$LV77:$PQ77))</f>
        <v>0</v>
      </c>
      <c r="TP77" cm="1">
        <f t="array" ref="TP77">SUM(IF('Capacity Summary'!BD$139:BD$238="X",1,0)*TRANSPOSE('CR Backing (Hide)'!$LV77:$PQ77))</f>
        <v>0</v>
      </c>
      <c r="TQ77" cm="1">
        <f t="array" ref="TQ77">SUM(IF('Capacity Summary'!BE$139:BE$238="X",1,0)*TRANSPOSE('CR Backing (Hide)'!$LV77:$PQ77))</f>
        <v>0</v>
      </c>
      <c r="TR77" cm="1">
        <f t="array" ref="TR77">SUM(IF('Capacity Summary'!BF$139:BF$238="X",1,0)*TRANSPOSE('CR Backing (Hide)'!$LV77:$PQ77))</f>
        <v>0</v>
      </c>
      <c r="TS77" cm="1">
        <f t="array" ref="TS77">SUM(IF('Capacity Summary'!BG$139:BG$238="X",1,0)*TRANSPOSE('CR Backing (Hide)'!$LV77:$PQ77))</f>
        <v>0</v>
      </c>
    </row>
    <row r="78" spans="8:539" x14ac:dyDescent="0.25">
      <c r="H78" t="str">
        <f>ROW(H75)&amp;". "&amp;'Clinical resources'!B81</f>
        <v xml:space="preserve">75. </v>
      </c>
      <c r="J78" t="str" cm="1">
        <f t="array" ref="J78">IF(SUM(IF('Clinical resources'!F81:J81="X",1,0)*'Clinical resources'!F$4:J$4)&gt;0,"X","")</f>
        <v/>
      </c>
      <c r="K78" t="str" cm="1">
        <f t="array" ref="K78">IF(SUM(IF('Clinical resources'!K81:O81="X",1,0)*'Clinical resources'!K$4:O$4)&gt;0,"X","")</f>
        <v/>
      </c>
      <c r="L78" t="str" cm="1">
        <f t="array" ref="L78">IF(SUM(IF('Clinical resources'!P81:T81="X",1,0)*'Clinical resources'!P$4:T$4)&gt;0,"X","")</f>
        <v/>
      </c>
      <c r="M78" t="str" cm="1">
        <f t="array" ref="M78">IF(SUM(IF('Clinical resources'!U81:Y81="X",1,0)*'Clinical resources'!U$4:Y$4)&gt;0,"X","")</f>
        <v/>
      </c>
      <c r="N78" t="str" cm="1">
        <f t="array" ref="N78">IF(SUM(IF('Clinical resources'!Z81:AD81="X",1,0)*'Clinical resources'!Z$4:AD$4)&gt;0,"X","")</f>
        <v/>
      </c>
      <c r="O78" t="str" cm="1">
        <f t="array" ref="O78">IF(SUM(IF('Clinical resources'!AE81:AI81="X",1,0)*'Clinical resources'!AE$4:AI$4)&gt;0,"X","")</f>
        <v/>
      </c>
      <c r="P78" t="str" cm="1">
        <f t="array" ref="P78">IF(SUM(IF('Clinical resources'!AJ81:AN81="X",1,0)*'Clinical resources'!AJ$4:AN$4)&gt;0,"X","")</f>
        <v/>
      </c>
      <c r="Q78" t="str" cm="1">
        <f t="array" ref="Q78">IF(SUM(IF('Clinical resources'!AO81:AS81="X",1,0)*'Clinical resources'!AO$4:AS$4)&gt;0,"X","")</f>
        <v/>
      </c>
      <c r="R78" t="str" cm="1">
        <f t="array" ref="R78">IF(SUM(IF('Clinical resources'!AT81:AX81="X",1,0)*'Clinical resources'!AT$4:AX$4)&gt;0,"X","")</f>
        <v/>
      </c>
      <c r="S78" t="str" cm="1">
        <f t="array" ref="S78">IF(SUM(IF('Clinical resources'!AY81:BC81="X",1,0)*'Clinical resources'!AY$4:BC$4)&gt;0,"X","")</f>
        <v/>
      </c>
      <c r="T78" t="str" cm="1">
        <f t="array" ref="T78">IF(SUM(IF('Clinical resources'!BD81:BH81="X",1,0)*'Clinical resources'!BD$4:BH$4)&gt;0,"X","")</f>
        <v/>
      </c>
      <c r="U78" t="str" cm="1">
        <f t="array" ref="U78">IF(SUM(IF('Clinical resources'!BI81:BM81="X",1,0)*'Clinical resources'!BI$4:BM$4)&gt;0,"X","")</f>
        <v/>
      </c>
      <c r="V78" t="str" cm="1">
        <f t="array" ref="V78">IF(SUM(IF('Clinical resources'!BN81:BR81="X",1,0)*'Clinical resources'!BN$4:BR$4)&gt;0,"X","")</f>
        <v/>
      </c>
      <c r="W78" t="str" cm="1">
        <f t="array" ref="W78">IF(SUM(IF('Clinical resources'!BS81:BW81="X",1,0)*'Clinical resources'!BS$4:BW$4)&gt;0,"X","")</f>
        <v/>
      </c>
      <c r="X78" t="str" cm="1">
        <f t="array" ref="X78">IF(SUM(IF('Clinical resources'!BX81:CB81="X",1,0)*'Clinical resources'!BX$4:CB$4)&gt;0,"X","")</f>
        <v/>
      </c>
      <c r="AB78">
        <f t="array" ref="AB78">IF($J78:$X78='Capacity Backing (Hide)2'!B$67:B$81,1,0)</f>
        <v>0</v>
      </c>
      <c r="AC78">
        <f t="array" ref="AC78">IF($J78:$X78='Capacity Backing (Hide)2'!C$67:C$81,1,0)</f>
        <v>0</v>
      </c>
      <c r="AD78">
        <f t="array" ref="AD78">IF($J78:$X78='Capacity Backing (Hide)2'!D$67:D$81,1,0)</f>
        <v>0</v>
      </c>
      <c r="AE78">
        <f t="array" ref="AE78">IF($J78:$X78='Capacity Backing (Hide)2'!E$67:E$81,1,0)</f>
        <v>0</v>
      </c>
      <c r="AF78">
        <f t="array" ref="AF78">IF($J78:$X78='Capacity Backing (Hide)2'!F$67:F$81,1,0)</f>
        <v>0</v>
      </c>
      <c r="AG78">
        <f t="array" ref="AG78">IF($J78:$X78='Capacity Backing (Hide)2'!G$67:G$81,1,0)</f>
        <v>0</v>
      </c>
      <c r="AH78">
        <f t="array" ref="AH78">IF($J78:$X78='Capacity Backing (Hide)2'!H$67:H$81,1,0)</f>
        <v>0</v>
      </c>
      <c r="AI78">
        <f t="array" ref="AI78">IF($J78:$X78='Capacity Backing (Hide)2'!I$67:I$81,1,0)</f>
        <v>0</v>
      </c>
      <c r="AJ78">
        <f t="array" ref="AJ78">IF($J78:$X78='Capacity Backing (Hide)2'!J$67:J$81,1,0)</f>
        <v>0</v>
      </c>
      <c r="AK78">
        <f t="array" ref="AK78">IF($J78:$X78='Capacity Backing (Hide)2'!K$67:K$81,1,0)</f>
        <v>0</v>
      </c>
      <c r="AL78">
        <f t="array" ref="AL78">IF($J78:$X78='Capacity Backing (Hide)2'!L$67:L$81,1,0)</f>
        <v>0</v>
      </c>
      <c r="AM78">
        <f t="array" ref="AM78">IF($J78:$X78='Capacity Backing (Hide)2'!M$67:M$81,1,0)</f>
        <v>0</v>
      </c>
      <c r="AN78">
        <f t="array" ref="AN78">IF($J78:$X78='Capacity Backing (Hide)2'!N$67:N$81,1,0)</f>
        <v>0</v>
      </c>
      <c r="AO78">
        <f t="array" ref="AO78">IF($J78:$X78='Capacity Backing (Hide)2'!O$67:O$81,1,0)</f>
        <v>0</v>
      </c>
      <c r="AP78">
        <f t="array" ref="AP78">IF($J78:$X78='Capacity Backing (Hide)2'!P$67:P$81,1,0)</f>
        <v>0</v>
      </c>
      <c r="AQ78">
        <f t="array" ref="AQ78">IF($J78:$X78='Capacity Backing (Hide)2'!Q$67:Q$81,1,0)</f>
        <v>0</v>
      </c>
      <c r="AR78">
        <f t="array" ref="AR78">IF($J78:$X78='Capacity Backing (Hide)2'!R$67:R$81,1,0)</f>
        <v>0</v>
      </c>
      <c r="AS78">
        <f t="array" ref="AS78">IF($J78:$X78='Capacity Backing (Hide)2'!S$67:S$81,1,0)</f>
        <v>0</v>
      </c>
      <c r="AT78">
        <f t="array" ref="AT78">IF($J78:$X78='Capacity Backing (Hide)2'!T$67:T$81,1,0)</f>
        <v>0</v>
      </c>
      <c r="AU78">
        <f t="array" ref="AU78">IF($J78:$X78='Capacity Backing (Hide)2'!U$67:U$81,1,0)</f>
        <v>0</v>
      </c>
      <c r="AV78">
        <f t="array" ref="AV78">IF($J78:$X78='Capacity Backing (Hide)2'!V$67:V$81,1,0)</f>
        <v>0</v>
      </c>
      <c r="AW78">
        <f t="array" ref="AW78">IF($J78:$X78='Capacity Backing (Hide)2'!W$67:W$81,1,0)</f>
        <v>0</v>
      </c>
      <c r="AX78">
        <f t="array" ref="AX78">IF($J78:$X78='Capacity Backing (Hide)2'!X$67:X$81,1,0)</f>
        <v>0</v>
      </c>
      <c r="AY78">
        <f t="array" ref="AY78">IF($J78:$X78='Capacity Backing (Hide)2'!Y$67:Y$81,1,0)</f>
        <v>0</v>
      </c>
      <c r="AZ78">
        <f t="array" ref="AZ78">IF($J78:$X78='Capacity Backing (Hide)2'!Z$67:Z$81,1,0)</f>
        <v>0</v>
      </c>
      <c r="BA78">
        <f t="array" ref="BA78">IF($J78:$X78='Capacity Backing (Hide)2'!AA$67:AA$81,1,0)</f>
        <v>0</v>
      </c>
      <c r="BB78">
        <f t="array" ref="BB78">IF($J78:$X78='Capacity Backing (Hide)2'!AB$67:AB$81,1,0)</f>
        <v>0</v>
      </c>
      <c r="BC78">
        <f t="array" ref="BC78">IF($J78:$X78='Capacity Backing (Hide)2'!AC$67:AC$81,1,0)</f>
        <v>0</v>
      </c>
      <c r="BD78">
        <f t="array" ref="BD78">IF($J78:$X78='Capacity Backing (Hide)2'!AD$67:AD$81,1,0)</f>
        <v>0</v>
      </c>
      <c r="BE78">
        <f t="array" ref="BE78">IF($J78:$X78='Capacity Backing (Hide)2'!AE$67:AE$81,1,0)</f>
        <v>0</v>
      </c>
      <c r="BF78">
        <f t="array" ref="BF78">IF($J78:$X78='Capacity Backing (Hide)2'!AF$67:AF$81,1,0)</f>
        <v>0</v>
      </c>
      <c r="BG78">
        <f t="array" ref="BG78">IF($J78:$X78='Capacity Backing (Hide)2'!AG$67:AG$81,1,0)</f>
        <v>0</v>
      </c>
      <c r="BH78">
        <f t="array" ref="BH78">IF($J78:$X78='Capacity Backing (Hide)2'!AH$67:AH$81,1,0)</f>
        <v>0</v>
      </c>
      <c r="BI78">
        <f t="array" ref="BI78">IF($J78:$X78='Capacity Backing (Hide)2'!AI$67:AI$81,1,0)</f>
        <v>0</v>
      </c>
      <c r="BJ78">
        <f t="array" ref="BJ78">IF($J78:$X78='Capacity Backing (Hide)2'!AJ$67:AJ$81,1,0)</f>
        <v>0</v>
      </c>
      <c r="BK78">
        <f t="array" ref="BK78">IF($J78:$X78='Capacity Backing (Hide)2'!AK$67:AK$81,1,0)</f>
        <v>0</v>
      </c>
      <c r="BL78">
        <f t="array" ref="BL78">IF($J78:$X78='Capacity Backing (Hide)2'!AL$67:AL$81,1,0)</f>
        <v>0</v>
      </c>
      <c r="BM78">
        <f t="array" ref="BM78">IF($J78:$X78='Capacity Backing (Hide)2'!AM$67:AM$81,1,0)</f>
        <v>0</v>
      </c>
      <c r="BN78">
        <f t="array" ref="BN78">IF($J78:$X78='Capacity Backing (Hide)2'!AN$67:AN$81,1,0)</f>
        <v>0</v>
      </c>
      <c r="BO78">
        <f t="array" ref="BO78">IF($J78:$X78='Capacity Backing (Hide)2'!AO$67:AO$81,1,0)</f>
        <v>0</v>
      </c>
      <c r="BP78">
        <f t="array" ref="BP78">IF($J78:$X78='Capacity Backing (Hide)2'!AP$67:AP$81,1,0)</f>
        <v>0</v>
      </c>
      <c r="BQ78">
        <f t="array" ref="BQ78">IF($J78:$X78='Capacity Backing (Hide)2'!AQ$67:AQ$81,1,0)</f>
        <v>0</v>
      </c>
      <c r="BR78">
        <f t="array" ref="BR78">IF($J78:$X78='Capacity Backing (Hide)2'!AR$67:AR$81,1,0)</f>
        <v>0</v>
      </c>
      <c r="BS78">
        <f t="array" ref="BS78">IF($J78:$X78='Capacity Backing (Hide)2'!AS$67:AS$81,1,0)</f>
        <v>0</v>
      </c>
      <c r="BT78">
        <f t="array" ref="BT78">IF($J78:$X78='Capacity Backing (Hide)2'!AT$67:AT$81,1,0)</f>
        <v>0</v>
      </c>
      <c r="BU78">
        <f t="array" ref="BU78">IF($J78:$X78='Capacity Backing (Hide)2'!AU$67:AU$81,1,0)</f>
        <v>0</v>
      </c>
      <c r="BV78">
        <f t="array" ref="BV78">IF($J78:$X78='Capacity Backing (Hide)2'!AV$67:AV$81,1,0)</f>
        <v>0</v>
      </c>
      <c r="BW78">
        <f t="array" ref="BW78">IF($J78:$X78='Capacity Backing (Hide)2'!AW$67:AW$81,1,0)</f>
        <v>0</v>
      </c>
      <c r="BX78">
        <f t="array" ref="BX78">IF($J78:$X78='Capacity Backing (Hide)2'!AX$67:AX$81,1,0)</f>
        <v>0</v>
      </c>
      <c r="BY78">
        <f t="array" ref="BY78">IF($J78:$X78='Capacity Backing (Hide)2'!AY$67:AY$81,1,0)</f>
        <v>0</v>
      </c>
      <c r="BZ78">
        <f t="array" ref="BZ78">IF($J78:$X78='Capacity Backing (Hide)2'!AZ$67:AZ$81,1,0)</f>
        <v>0</v>
      </c>
      <c r="CA78">
        <f t="array" ref="CA78">IF($J78:$X78='Capacity Backing (Hide)2'!BA$67:BA$81,1,0)</f>
        <v>0</v>
      </c>
      <c r="CB78">
        <f t="array" ref="CB78">IF($J78:$X78='Capacity Backing (Hide)2'!BB$67:BB$81,1,0)</f>
        <v>0</v>
      </c>
      <c r="CC78">
        <f t="array" ref="CC78">IF($J78:$X78='Capacity Backing (Hide)2'!BC$67:BC$81,1,0)</f>
        <v>0</v>
      </c>
      <c r="CD78">
        <f t="array" ref="CD78">IF($J78:$X78='Capacity Backing (Hide)2'!BD$67:BD$81,1,0)</f>
        <v>0</v>
      </c>
      <c r="CE78">
        <f t="array" ref="CE78">IF($J78:$X78='Capacity Backing (Hide)2'!BE$67:BE$81,1,0)</f>
        <v>0</v>
      </c>
      <c r="CF78">
        <f t="array" ref="CF78">IF($J78:$X78='Capacity Backing (Hide)2'!BF$67:BF$81,1,0)</f>
        <v>0</v>
      </c>
      <c r="CG78">
        <f t="array" ref="CG78">IF($J78:$X78='Capacity Backing (Hide)2'!BG$67:BG$81,1,0)</f>
        <v>0</v>
      </c>
      <c r="CH78">
        <f t="array" ref="CH78">IF($J78:$X78='Capacity Backing (Hide)2'!BH$67:BH$81,1,0)</f>
        <v>0</v>
      </c>
      <c r="CI78">
        <f t="array" ref="CI78">IF($J78:$X78='Capacity Backing (Hide)2'!BI$67:BI$81,1,0)</f>
        <v>0</v>
      </c>
      <c r="CJ78">
        <f t="array" ref="CJ78">IF($J78:$X78='Capacity Backing (Hide)2'!BJ$67:BJ$81,1,0)</f>
        <v>0</v>
      </c>
      <c r="CK78">
        <f t="array" ref="CK78">IF($J78:$X78='Capacity Backing (Hide)2'!BK$67:BK$81,1,0)</f>
        <v>0</v>
      </c>
      <c r="CL78">
        <f t="array" ref="CL78">IF($J78:$X78='Capacity Backing (Hide)2'!BL$67:BL$81,1,0)</f>
        <v>0</v>
      </c>
      <c r="CM78">
        <f t="array" ref="CM78">IF($J78:$X78='Capacity Backing (Hide)2'!BM$67:BM$81,1,0)</f>
        <v>0</v>
      </c>
      <c r="CN78">
        <f t="array" ref="CN78">IF($J78:$X78='Capacity Backing (Hide)2'!BN$67:BN$81,1,0)</f>
        <v>0</v>
      </c>
      <c r="CO78">
        <f t="array" ref="CO78">IF($J78:$X78='Capacity Backing (Hide)2'!BO$67:BO$81,1,0)</f>
        <v>0</v>
      </c>
      <c r="CP78">
        <f t="array" ref="CP78">IF($J78:$X78='Capacity Backing (Hide)2'!BP$67:BP$81,1,0)</f>
        <v>0</v>
      </c>
      <c r="CQ78">
        <f t="array" ref="CQ78">IF($J78:$X78='Capacity Backing (Hide)2'!BQ$67:BQ$81,1,0)</f>
        <v>0</v>
      </c>
      <c r="CR78">
        <f t="array" ref="CR78">IF($J78:$X78='Capacity Backing (Hide)2'!BR$67:BR$81,1,0)</f>
        <v>0</v>
      </c>
      <c r="CS78">
        <f t="array" ref="CS78">IF($J78:$X78='Capacity Backing (Hide)2'!BS$67:BS$81,1,0)</f>
        <v>0</v>
      </c>
      <c r="CT78">
        <f t="array" ref="CT78">IF($J78:$X78='Capacity Backing (Hide)2'!BT$67:BT$81,1,0)</f>
        <v>0</v>
      </c>
      <c r="CU78">
        <f t="array" ref="CU78">IF($J78:$X78='Capacity Backing (Hide)2'!BU$67:BU$81,1,0)</f>
        <v>0</v>
      </c>
      <c r="CV78">
        <f t="array" ref="CV78">IF($J78:$X78='Capacity Backing (Hide)2'!BV$67:BV$81,1,0)</f>
        <v>0</v>
      </c>
      <c r="CW78">
        <f t="array" ref="CW78">IF($J78:$X78='Capacity Backing (Hide)2'!BW$67:BW$81,1,0)</f>
        <v>0</v>
      </c>
      <c r="CX78">
        <f t="array" ref="CX78">IF($J78:$X78='Capacity Backing (Hide)2'!BX$67:BX$81,1,0)</f>
        <v>0</v>
      </c>
      <c r="CY78">
        <f t="array" ref="CY78">IF($J78:$X78='Capacity Backing (Hide)2'!BY$67:BY$81,1,0)</f>
        <v>0</v>
      </c>
      <c r="CZ78">
        <f t="array" ref="CZ78">IF($J78:$X78='Capacity Backing (Hide)2'!BZ$67:BZ$81,1,0)</f>
        <v>0</v>
      </c>
      <c r="DA78">
        <f t="array" ref="DA78">IF($J78:$X78='Capacity Backing (Hide)2'!CA$67:CA$81,1,0)</f>
        <v>0</v>
      </c>
      <c r="DB78">
        <f t="array" ref="DB78">IF($J78:$X78='Capacity Backing (Hide)2'!CB$67:CB$81,1,0)</f>
        <v>0</v>
      </c>
      <c r="DC78">
        <f t="array" ref="DC78">IF($J78:$X78='Capacity Backing (Hide)2'!CC$67:CC$81,1,0)</f>
        <v>0</v>
      </c>
      <c r="DD78">
        <f t="array" ref="DD78">IF($J78:$X78='Capacity Backing (Hide)2'!CD$67:CD$81,1,0)</f>
        <v>0</v>
      </c>
      <c r="DE78">
        <f t="array" ref="DE78">IF($J78:$X78='Capacity Backing (Hide)2'!CE$67:CE$81,1,0)</f>
        <v>0</v>
      </c>
      <c r="DF78">
        <f t="array" ref="DF78">IF($J78:$X78='Capacity Backing (Hide)2'!CF$67:CF$81,1,0)</f>
        <v>0</v>
      </c>
      <c r="DG78">
        <f t="array" ref="DG78">IF($J78:$X78='Capacity Backing (Hide)2'!CG$67:CG$81,1,0)</f>
        <v>0</v>
      </c>
      <c r="DH78">
        <f t="array" ref="DH78">IF($J78:$X78='Capacity Backing (Hide)2'!CH$67:CH$81,1,0)</f>
        <v>0</v>
      </c>
      <c r="DI78">
        <f t="array" ref="DI78">IF($J78:$X78='Capacity Backing (Hide)2'!CI$67:CI$81,1,0)</f>
        <v>0</v>
      </c>
      <c r="DJ78">
        <f t="array" ref="DJ78">IF($J78:$X78='Capacity Backing (Hide)2'!CJ$67:CJ$81,1,0)</f>
        <v>0</v>
      </c>
      <c r="DK78">
        <f t="array" ref="DK78">IF($J78:$X78='Capacity Backing (Hide)2'!CK$67:CK$81,1,0)</f>
        <v>0</v>
      </c>
      <c r="DL78">
        <f t="array" ref="DL78">IF($J78:$X78='Capacity Backing (Hide)2'!CL$67:CL$81,1,0)</f>
        <v>0</v>
      </c>
      <c r="DM78">
        <f t="array" ref="DM78">IF($J78:$X78='Capacity Backing (Hide)2'!CM$67:CM$81,1,0)</f>
        <v>0</v>
      </c>
      <c r="DN78">
        <f t="array" ref="DN78">IF($J78:$X78='Capacity Backing (Hide)2'!CN$67:CN$81,1,0)</f>
        <v>0</v>
      </c>
      <c r="DO78">
        <f t="array" ref="DO78">IF($J78:$X78='Capacity Backing (Hide)2'!CO$67:CO$81,1,0)</f>
        <v>0</v>
      </c>
      <c r="DP78">
        <f t="array" ref="DP78">IF($J78:$X78='Capacity Backing (Hide)2'!CP$67:CP$81,1,0)</f>
        <v>0</v>
      </c>
      <c r="DQ78">
        <f t="array" ref="DQ78">IF($J78:$X78='Capacity Backing (Hide)2'!CQ$67:CQ$81,1,0)</f>
        <v>0</v>
      </c>
      <c r="DR78">
        <f t="array" ref="DR78">IF($J78:$X78='Capacity Backing (Hide)2'!CR$67:CR$81,1,0)</f>
        <v>0</v>
      </c>
      <c r="DS78">
        <f t="array" ref="DS78">IF($J78:$X78='Capacity Backing (Hide)2'!CS$67:CS$81,1,0)</f>
        <v>0</v>
      </c>
      <c r="DT78">
        <f t="array" ref="DT78">IF($J78:$X78='Capacity Backing (Hide)2'!CT$67:CT$81,1,0)</f>
        <v>0</v>
      </c>
      <c r="DU78">
        <f t="array" ref="DU78">IF($J78:$X78='Capacity Backing (Hide)2'!CU$67:CU$81,1,0)</f>
        <v>0</v>
      </c>
      <c r="DV78">
        <f t="array" ref="DV78">IF($J78:$X78='Capacity Backing (Hide)2'!CV$67:CV$81,1,0)</f>
        <v>0</v>
      </c>
      <c r="DW78">
        <f t="array" ref="DW78">IF($J78:$X78='Capacity Backing (Hide)2'!CW$67:CW$81,1,0)</f>
        <v>0</v>
      </c>
      <c r="DZ78">
        <f t="array" ref="DZ78">IF($J78:$X78='Capacity Backing (Hide)2'!B$203:CZ$217,1,0)</f>
        <v>0</v>
      </c>
      <c r="EA78">
        <f t="array" ref="EA78">IF($J78:$X78='Capacity Backing (Hide)2'!C$203:DA$217,1,0)</f>
        <v>0</v>
      </c>
      <c r="EB78">
        <f t="array" ref="EB78">IF($J78:$X78='Capacity Backing (Hide)2'!D$203:DB$217,1,0)</f>
        <v>0</v>
      </c>
      <c r="EC78">
        <f t="array" ref="EC78">IF($J78:$X78='Capacity Backing (Hide)2'!E$203:DC$217,1,0)</f>
        <v>0</v>
      </c>
      <c r="ED78">
        <f t="array" ref="ED78">IF($J78:$X78='Capacity Backing (Hide)2'!F$203:DD$217,1,0)</f>
        <v>0</v>
      </c>
      <c r="EE78">
        <f t="array" ref="EE78">IF($J78:$X78='Capacity Backing (Hide)2'!G$203:DE$217,1,0)</f>
        <v>0</v>
      </c>
      <c r="EF78">
        <f t="array" ref="EF78">IF($J78:$X78='Capacity Backing (Hide)2'!H$203:DF$217,1,0)</f>
        <v>0</v>
      </c>
      <c r="EG78">
        <f t="array" ref="EG78">IF($J78:$X78='Capacity Backing (Hide)2'!I$203:DG$217,1,0)</f>
        <v>0</v>
      </c>
      <c r="EH78">
        <f t="array" ref="EH78">IF($J78:$X78='Capacity Backing (Hide)2'!J$203:DH$217,1,0)</f>
        <v>0</v>
      </c>
      <c r="EI78">
        <f t="array" ref="EI78">IF($J78:$X78='Capacity Backing (Hide)2'!K$203:DI$217,1,0)</f>
        <v>0</v>
      </c>
      <c r="EJ78">
        <f t="array" ref="EJ78">IF($J78:$X78='Capacity Backing (Hide)2'!L$203:DJ$217,1,0)</f>
        <v>0</v>
      </c>
      <c r="EK78">
        <f t="array" ref="EK78">IF($J78:$X78='Capacity Backing (Hide)2'!M$203:DK$217,1,0)</f>
        <v>0</v>
      </c>
      <c r="EL78">
        <f t="array" ref="EL78">IF($J78:$X78='Capacity Backing (Hide)2'!N$203:DL$217,1,0)</f>
        <v>0</v>
      </c>
      <c r="EM78">
        <f t="array" ref="EM78">IF($J78:$X78='Capacity Backing (Hide)2'!O$203:DM$217,1,0)</f>
        <v>0</v>
      </c>
      <c r="EN78">
        <f t="array" ref="EN78">IF($J78:$X78='Capacity Backing (Hide)2'!P$203:DN$217,1,0)</f>
        <v>0</v>
      </c>
      <c r="EO78">
        <f t="array" ref="EO78">IF($J78:$X78='Capacity Backing (Hide)2'!Q$203:DO$217,1,0)</f>
        <v>0</v>
      </c>
      <c r="EP78">
        <f t="array" ref="EP78">IF($J78:$X78='Capacity Backing (Hide)2'!R$203:DP$217,1,0)</f>
        <v>0</v>
      </c>
      <c r="EQ78">
        <f t="array" ref="EQ78">IF($J78:$X78='Capacity Backing (Hide)2'!S$203:DQ$217,1,0)</f>
        <v>0</v>
      </c>
      <c r="ER78">
        <f t="array" ref="ER78">IF($J78:$X78='Capacity Backing (Hide)2'!T$203:DR$217,1,0)</f>
        <v>0</v>
      </c>
      <c r="ES78">
        <f t="array" ref="ES78">IF($J78:$X78='Capacity Backing (Hide)2'!U$203:DS$217,1,0)</f>
        <v>0</v>
      </c>
      <c r="ET78">
        <f t="array" ref="ET78">IF($J78:$X78='Capacity Backing (Hide)2'!V$203:DT$217,1,0)</f>
        <v>0</v>
      </c>
      <c r="EU78">
        <f t="array" ref="EU78">IF($J78:$X78='Capacity Backing (Hide)2'!W$203:DU$217,1,0)</f>
        <v>0</v>
      </c>
      <c r="EV78">
        <f t="array" ref="EV78">IF($J78:$X78='Capacity Backing (Hide)2'!X$203:DV$217,1,0)</f>
        <v>0</v>
      </c>
      <c r="EW78">
        <f t="array" ref="EW78">IF($J78:$X78='Capacity Backing (Hide)2'!Y$203:DW$217,1,0)</f>
        <v>0</v>
      </c>
      <c r="EX78">
        <f t="array" ref="EX78">IF($J78:$X78='Capacity Backing (Hide)2'!Z$203:DX$217,1,0)</f>
        <v>0</v>
      </c>
      <c r="EY78">
        <f t="array" ref="EY78">IF($J78:$X78='Capacity Backing (Hide)2'!AA$203:DY$217,1,0)</f>
        <v>0</v>
      </c>
      <c r="EZ78">
        <f t="array" ref="EZ78">IF($J78:$X78='Capacity Backing (Hide)2'!AB$203:DZ$217,1,0)</f>
        <v>0</v>
      </c>
      <c r="FA78">
        <f t="array" ref="FA78">IF($J78:$X78='Capacity Backing (Hide)2'!AC$203:EA$217,1,0)</f>
        <v>0</v>
      </c>
      <c r="FB78">
        <f t="array" ref="FB78">IF($J78:$X78='Capacity Backing (Hide)2'!AD$203:EB$217,1,0)</f>
        <v>0</v>
      </c>
      <c r="FC78">
        <f t="array" ref="FC78">IF($J78:$X78='Capacity Backing (Hide)2'!AE$203:EC$217,1,0)</f>
        <v>0</v>
      </c>
      <c r="FD78">
        <f t="array" ref="FD78">IF($J78:$X78='Capacity Backing (Hide)2'!AF$203:ED$217,1,0)</f>
        <v>0</v>
      </c>
      <c r="FE78">
        <f t="array" ref="FE78">IF($J78:$X78='Capacity Backing (Hide)2'!AG$203:EE$217,1,0)</f>
        <v>0</v>
      </c>
      <c r="FF78">
        <f t="array" ref="FF78">IF($J78:$X78='Capacity Backing (Hide)2'!AH$203:EF$217,1,0)</f>
        <v>0</v>
      </c>
      <c r="FG78">
        <f t="array" ref="FG78">IF($J78:$X78='Capacity Backing (Hide)2'!AI$203:EG$217,1,0)</f>
        <v>0</v>
      </c>
      <c r="FH78">
        <f t="array" ref="FH78">IF($J78:$X78='Capacity Backing (Hide)2'!AJ$203:EH$217,1,0)</f>
        <v>0</v>
      </c>
      <c r="FI78">
        <f t="array" ref="FI78">IF($J78:$X78='Capacity Backing (Hide)2'!AK$203:EI$217,1,0)</f>
        <v>0</v>
      </c>
      <c r="FJ78">
        <f t="array" ref="FJ78">IF($J78:$X78='Capacity Backing (Hide)2'!AL$203:EJ$217,1,0)</f>
        <v>0</v>
      </c>
      <c r="FK78">
        <f t="array" ref="FK78">IF($J78:$X78='Capacity Backing (Hide)2'!AM$203:EK$217,1,0)</f>
        <v>0</v>
      </c>
      <c r="FL78">
        <f t="array" ref="FL78">IF($J78:$X78='Capacity Backing (Hide)2'!AN$203:EL$217,1,0)</f>
        <v>0</v>
      </c>
      <c r="FM78">
        <f t="array" ref="FM78">IF($J78:$X78='Capacity Backing (Hide)2'!AO$203:EM$217,1,0)</f>
        <v>0</v>
      </c>
      <c r="FN78">
        <f t="array" ref="FN78">IF($J78:$X78='Capacity Backing (Hide)2'!AP$203:EN$217,1,0)</f>
        <v>0</v>
      </c>
      <c r="FO78">
        <f t="array" ref="FO78">IF($J78:$X78='Capacity Backing (Hide)2'!AQ$203:EO$217,1,0)</f>
        <v>0</v>
      </c>
      <c r="FP78">
        <f t="array" ref="FP78">IF($J78:$X78='Capacity Backing (Hide)2'!AR$203:EP$217,1,0)</f>
        <v>0</v>
      </c>
      <c r="FQ78">
        <f t="array" ref="FQ78">IF($J78:$X78='Capacity Backing (Hide)2'!AS$203:EQ$217,1,0)</f>
        <v>0</v>
      </c>
      <c r="FR78">
        <f t="array" ref="FR78">IF($J78:$X78='Capacity Backing (Hide)2'!AT$203:ER$217,1,0)</f>
        <v>0</v>
      </c>
      <c r="FS78">
        <f t="array" ref="FS78">IF($J78:$X78='Capacity Backing (Hide)2'!AU$203:ES$217,1,0)</f>
        <v>0</v>
      </c>
      <c r="FT78">
        <f t="array" ref="FT78">IF($J78:$X78='Capacity Backing (Hide)2'!AV$203:ET$217,1,0)</f>
        <v>0</v>
      </c>
      <c r="FU78">
        <f t="array" ref="FU78">IF($J78:$X78='Capacity Backing (Hide)2'!AW$203:EU$217,1,0)</f>
        <v>0</v>
      </c>
      <c r="FV78">
        <f t="array" ref="FV78">IF($J78:$X78='Capacity Backing (Hide)2'!AX$203:EV$217,1,0)</f>
        <v>0</v>
      </c>
      <c r="FW78">
        <f t="array" ref="FW78">IF($J78:$X78='Capacity Backing (Hide)2'!AY$203:EW$217,1,0)</f>
        <v>0</v>
      </c>
      <c r="FX78">
        <f t="array" ref="FX78">IF($J78:$X78='Capacity Backing (Hide)2'!AZ$203:EX$217,1,0)</f>
        <v>0</v>
      </c>
      <c r="FY78">
        <f t="array" ref="FY78">IF($J78:$X78='Capacity Backing (Hide)2'!BA$203:EY$217,1,0)</f>
        <v>0</v>
      </c>
      <c r="FZ78">
        <f t="array" ref="FZ78">IF($J78:$X78='Capacity Backing (Hide)2'!BB$203:EZ$217,1,0)</f>
        <v>0</v>
      </c>
      <c r="GA78">
        <f t="array" ref="GA78">IF($J78:$X78='Capacity Backing (Hide)2'!BC$203:FA$217,1,0)</f>
        <v>0</v>
      </c>
      <c r="GB78">
        <f t="array" ref="GB78">IF($J78:$X78='Capacity Backing (Hide)2'!BD$203:FB$217,1,0)</f>
        <v>0</v>
      </c>
      <c r="GC78">
        <f t="array" ref="GC78">IF($J78:$X78='Capacity Backing (Hide)2'!BE$203:FC$217,1,0)</f>
        <v>0</v>
      </c>
      <c r="GD78">
        <f t="array" ref="GD78">IF($J78:$X78='Capacity Backing (Hide)2'!BF$203:FD$217,1,0)</f>
        <v>0</v>
      </c>
      <c r="GE78">
        <f t="array" ref="GE78">IF($J78:$X78='Capacity Backing (Hide)2'!BG$203:FE$217,1,0)</f>
        <v>0</v>
      </c>
      <c r="GF78">
        <f t="array" ref="GF78">IF($J78:$X78='Capacity Backing (Hide)2'!BH$203:FF$217,1,0)</f>
        <v>0</v>
      </c>
      <c r="GG78">
        <f t="array" ref="GG78">IF($J78:$X78='Capacity Backing (Hide)2'!BI$203:FG$217,1,0)</f>
        <v>0</v>
      </c>
      <c r="GH78">
        <f t="array" ref="GH78">IF($J78:$X78='Capacity Backing (Hide)2'!BJ$203:FH$217,1,0)</f>
        <v>0</v>
      </c>
      <c r="GI78">
        <f t="array" ref="GI78">IF($J78:$X78='Capacity Backing (Hide)2'!BK$203:FI$217,1,0)</f>
        <v>0</v>
      </c>
      <c r="GJ78">
        <f t="array" ref="GJ78">IF($J78:$X78='Capacity Backing (Hide)2'!BL$203:FJ$217,1,0)</f>
        <v>0</v>
      </c>
      <c r="GK78">
        <f t="array" ref="GK78">IF($J78:$X78='Capacity Backing (Hide)2'!BM$203:FK$217,1,0)</f>
        <v>0</v>
      </c>
      <c r="GL78">
        <f t="array" ref="GL78">IF($J78:$X78='Capacity Backing (Hide)2'!BN$203:FL$217,1,0)</f>
        <v>0</v>
      </c>
      <c r="GM78">
        <f t="array" ref="GM78">IF($J78:$X78='Capacity Backing (Hide)2'!BO$203:FM$217,1,0)</f>
        <v>0</v>
      </c>
      <c r="GN78">
        <f t="array" ref="GN78">IF($J78:$X78='Capacity Backing (Hide)2'!BP$203:FN$217,1,0)</f>
        <v>0</v>
      </c>
      <c r="GO78">
        <f t="array" ref="GO78">IF($J78:$X78='Capacity Backing (Hide)2'!BQ$203:FO$217,1,0)</f>
        <v>0</v>
      </c>
      <c r="GP78">
        <f t="array" ref="GP78">IF($J78:$X78='Capacity Backing (Hide)2'!BR$203:FP$217,1,0)</f>
        <v>0</v>
      </c>
      <c r="GQ78">
        <f t="array" ref="GQ78">IF($J78:$X78='Capacity Backing (Hide)2'!BS$203:FQ$217,1,0)</f>
        <v>0</v>
      </c>
      <c r="GR78">
        <f t="array" ref="GR78">IF($J78:$X78='Capacity Backing (Hide)2'!BT$203:FR$217,1,0)</f>
        <v>0</v>
      </c>
      <c r="GS78">
        <f t="array" ref="GS78">IF($J78:$X78='Capacity Backing (Hide)2'!BU$203:FS$217,1,0)</f>
        <v>0</v>
      </c>
      <c r="GT78">
        <f t="array" ref="GT78">IF($J78:$X78='Capacity Backing (Hide)2'!BV$203:FT$217,1,0)</f>
        <v>0</v>
      </c>
      <c r="GU78">
        <f t="array" ref="GU78">IF($J78:$X78='Capacity Backing (Hide)2'!BW$203:FU$217,1,0)</f>
        <v>0</v>
      </c>
      <c r="GV78">
        <f t="array" ref="GV78">IF($J78:$X78='Capacity Backing (Hide)2'!BX$203:FV$217,1,0)</f>
        <v>0</v>
      </c>
      <c r="GW78">
        <f t="array" ref="GW78">IF($J78:$X78='Capacity Backing (Hide)2'!BY$203:FW$217,1,0)</f>
        <v>0</v>
      </c>
      <c r="GX78">
        <f t="array" ref="GX78">IF($J78:$X78='Capacity Backing (Hide)2'!BZ$203:FX$217,1,0)</f>
        <v>0</v>
      </c>
      <c r="GY78">
        <f t="array" ref="GY78">IF($J78:$X78='Capacity Backing (Hide)2'!CA$203:FY$217,1,0)</f>
        <v>0</v>
      </c>
      <c r="GZ78">
        <f t="array" ref="GZ78">IF($J78:$X78='Capacity Backing (Hide)2'!CB$203:FZ$217,1,0)</f>
        <v>0</v>
      </c>
      <c r="HA78">
        <f t="array" ref="HA78">IF($J78:$X78='Capacity Backing (Hide)2'!CC$203:GA$217,1,0)</f>
        <v>0</v>
      </c>
      <c r="HB78">
        <f t="array" ref="HB78">IF($J78:$X78='Capacity Backing (Hide)2'!CD$203:GB$217,1,0)</f>
        <v>0</v>
      </c>
      <c r="HC78">
        <f t="array" ref="HC78">IF($J78:$X78='Capacity Backing (Hide)2'!CE$203:GC$217,1,0)</f>
        <v>0</v>
      </c>
      <c r="HD78">
        <f t="array" ref="HD78">IF($J78:$X78='Capacity Backing (Hide)2'!CF$203:GD$217,1,0)</f>
        <v>0</v>
      </c>
      <c r="HE78">
        <f t="array" ref="HE78">IF($J78:$X78='Capacity Backing (Hide)2'!CG$203:GE$217,1,0)</f>
        <v>0</v>
      </c>
      <c r="HF78">
        <f t="array" ref="HF78">IF($J78:$X78='Capacity Backing (Hide)2'!CH$203:GF$217,1,0)</f>
        <v>0</v>
      </c>
      <c r="HG78">
        <f t="array" ref="HG78">IF($J78:$X78='Capacity Backing (Hide)2'!CI$203:GG$217,1,0)</f>
        <v>0</v>
      </c>
      <c r="HH78">
        <f t="array" ref="HH78">IF($J78:$X78='Capacity Backing (Hide)2'!CJ$203:GH$217,1,0)</f>
        <v>0</v>
      </c>
      <c r="HI78">
        <f t="array" ref="HI78">IF($J78:$X78='Capacity Backing (Hide)2'!CK$203:GI$217,1,0)</f>
        <v>0</v>
      </c>
      <c r="HJ78">
        <f t="array" ref="HJ78">IF($J78:$X78='Capacity Backing (Hide)2'!CL$203:GJ$217,1,0)</f>
        <v>0</v>
      </c>
      <c r="HK78">
        <f t="array" ref="HK78">IF($J78:$X78='Capacity Backing (Hide)2'!CM$203:GK$217,1,0)</f>
        <v>0</v>
      </c>
      <c r="HL78">
        <f t="array" ref="HL78">IF($J78:$X78='Capacity Backing (Hide)2'!CN$203:GL$217,1,0)</f>
        <v>0</v>
      </c>
      <c r="HM78">
        <f t="array" ref="HM78">IF($J78:$X78='Capacity Backing (Hide)2'!CO$203:GM$217,1,0)</f>
        <v>0</v>
      </c>
      <c r="HN78">
        <f t="array" ref="HN78">IF($J78:$X78='Capacity Backing (Hide)2'!CP$203:GN$217,1,0)</f>
        <v>0</v>
      </c>
      <c r="HO78">
        <f t="array" ref="HO78">IF($J78:$X78='Capacity Backing (Hide)2'!CQ$203:GO$217,1,0)</f>
        <v>0</v>
      </c>
      <c r="HP78">
        <f t="array" ref="HP78">IF($J78:$X78='Capacity Backing (Hide)2'!CR$203:GP$217,1,0)</f>
        <v>0</v>
      </c>
      <c r="HQ78">
        <f t="array" ref="HQ78">IF($J78:$X78='Capacity Backing (Hide)2'!CS$203:GQ$217,1,0)</f>
        <v>0</v>
      </c>
      <c r="HR78">
        <f t="array" ref="HR78">IF($J78:$X78='Capacity Backing (Hide)2'!CT$203:GR$217,1,0)</f>
        <v>0</v>
      </c>
      <c r="HS78">
        <f t="array" ref="HS78">IF($J78:$X78='Capacity Backing (Hide)2'!CU$203:GS$217,1,0)</f>
        <v>0</v>
      </c>
      <c r="HT78">
        <f t="array" ref="HT78">IF($J78:$X78='Capacity Backing (Hide)2'!CV$203:GT$217,1,0)</f>
        <v>0</v>
      </c>
      <c r="HU78">
        <f t="array" ref="HU78">IF($J78:$X78='Capacity Backing (Hide)2'!CW$203:GU$217,1,0)</f>
        <v>0</v>
      </c>
      <c r="HX78" s="224">
        <f>'Capacity Backing (Hide)2'!B$3*(AB78/MAX(1,SUMIFS('Treatment Backing (Hide)'!$B$110:$B$124,'Capacity Backing (Hide)2'!B$67:B$81,"X")))</f>
        <v>0</v>
      </c>
      <c r="HY78" s="224">
        <f>'Capacity Backing (Hide)2'!C$3*(AC78/MAX(1,SUMIFS('Treatment Backing (Hide)'!$B$110:$B$124,'Capacity Backing (Hide)2'!C$67:C$81,"X")))</f>
        <v>0</v>
      </c>
      <c r="HZ78" s="224">
        <f>'Capacity Backing (Hide)2'!D$3*(AD78/MAX(1,SUMIFS('Treatment Backing (Hide)'!$B$110:$B$124,'Capacity Backing (Hide)2'!D$67:D$81,"X")))</f>
        <v>0</v>
      </c>
      <c r="IA78" s="224">
        <f>'Capacity Backing (Hide)2'!E$3*(AE78/MAX(1,SUMIFS('Treatment Backing (Hide)'!$B$110:$B$124,'Capacity Backing (Hide)2'!E$67:E$81,"X")))</f>
        <v>0</v>
      </c>
      <c r="IB78" s="224">
        <f>'Capacity Backing (Hide)2'!F$3*(AF78/MAX(1,SUMIFS('Treatment Backing (Hide)'!$B$110:$B$124,'Capacity Backing (Hide)2'!F$67:F$81,"X")))</f>
        <v>0</v>
      </c>
      <c r="IC78" s="224">
        <f>'Capacity Backing (Hide)2'!G$3*(AG78/MAX(1,SUMIFS('Treatment Backing (Hide)'!$B$110:$B$124,'Capacity Backing (Hide)2'!G$67:G$81,"X")))</f>
        <v>0</v>
      </c>
      <c r="ID78" s="224">
        <f>'Capacity Backing (Hide)2'!H$3*(AH78/MAX(1,SUMIFS('Treatment Backing (Hide)'!$B$110:$B$124,'Capacity Backing (Hide)2'!H$67:H$81,"X")))</f>
        <v>0</v>
      </c>
      <c r="IE78" s="224">
        <f>'Capacity Backing (Hide)2'!I$3*(AI78/MAX(1,SUMIFS('Treatment Backing (Hide)'!$B$110:$B$124,'Capacity Backing (Hide)2'!I$67:I$81,"X")))</f>
        <v>0</v>
      </c>
      <c r="IF78" s="224">
        <f>'Capacity Backing (Hide)2'!J$3*(AJ78/MAX(1,SUMIFS('Treatment Backing (Hide)'!$B$110:$B$124,'Capacity Backing (Hide)2'!J$67:J$81,"X")))</f>
        <v>0</v>
      </c>
      <c r="IG78" s="224">
        <f>'Capacity Backing (Hide)2'!K$3*(AK78/MAX(1,SUMIFS('Treatment Backing (Hide)'!$B$110:$B$124,'Capacity Backing (Hide)2'!K$67:K$81,"X")))</f>
        <v>0</v>
      </c>
      <c r="IH78" s="224">
        <f>'Capacity Backing (Hide)2'!L$3*(AL78/MAX(1,SUMIFS('Treatment Backing (Hide)'!$B$110:$B$124,'Capacity Backing (Hide)2'!L$67:L$81,"X")))</f>
        <v>0</v>
      </c>
      <c r="II78" s="224">
        <f>'Capacity Backing (Hide)2'!M$3*(AM78/MAX(1,SUMIFS('Treatment Backing (Hide)'!$B$110:$B$124,'Capacity Backing (Hide)2'!M$67:M$81,"X")))</f>
        <v>0</v>
      </c>
      <c r="IJ78" s="224">
        <f>'Capacity Backing (Hide)2'!N$3*(AN78/MAX(1,SUMIFS('Treatment Backing (Hide)'!$B$110:$B$124,'Capacity Backing (Hide)2'!N$67:N$81,"X")))</f>
        <v>0</v>
      </c>
      <c r="IK78" s="224">
        <f>'Capacity Backing (Hide)2'!O$3*(AO78/MAX(1,SUMIFS('Treatment Backing (Hide)'!$B$110:$B$124,'Capacity Backing (Hide)2'!O$67:O$81,"X")))</f>
        <v>0</v>
      </c>
      <c r="IL78" s="224">
        <f>'Capacity Backing (Hide)2'!P$3*(AP78/MAX(1,SUMIFS('Treatment Backing (Hide)'!$B$110:$B$124,'Capacity Backing (Hide)2'!P$67:P$81,"X")))</f>
        <v>0</v>
      </c>
      <c r="IM78" s="224">
        <f>'Capacity Backing (Hide)2'!Q$3*(AQ78/MAX(1,SUMIFS('Treatment Backing (Hide)'!$B$110:$B$124,'Capacity Backing (Hide)2'!Q$67:Q$81,"X")))</f>
        <v>0</v>
      </c>
      <c r="IN78" s="224">
        <f>'Capacity Backing (Hide)2'!R$3*(AR78/MAX(1,SUMIFS('Treatment Backing (Hide)'!$B$110:$B$124,'Capacity Backing (Hide)2'!R$67:R$81,"X")))</f>
        <v>0</v>
      </c>
      <c r="IO78" s="224">
        <f>'Capacity Backing (Hide)2'!S$3*(AS78/MAX(1,SUMIFS('Treatment Backing (Hide)'!$B$110:$B$124,'Capacity Backing (Hide)2'!S$67:S$81,"X")))</f>
        <v>0</v>
      </c>
      <c r="IP78" s="224">
        <f>'Capacity Backing (Hide)2'!T$3*(AT78/MAX(1,SUMIFS('Treatment Backing (Hide)'!$B$110:$B$124,'Capacity Backing (Hide)2'!T$67:T$81,"X")))</f>
        <v>0</v>
      </c>
      <c r="IQ78" s="224">
        <f>'Capacity Backing (Hide)2'!U$3*(AU78/MAX(1,SUMIFS('Treatment Backing (Hide)'!$B$110:$B$124,'Capacity Backing (Hide)2'!U$67:U$81,"X")))</f>
        <v>0</v>
      </c>
      <c r="IR78" s="224">
        <f>'Capacity Backing (Hide)2'!V$3*(AV78/MAX(1,SUMIFS('Treatment Backing (Hide)'!$B$110:$B$124,'Capacity Backing (Hide)2'!V$67:V$81,"X")))</f>
        <v>0</v>
      </c>
      <c r="IS78" s="224">
        <f>'Capacity Backing (Hide)2'!W$3*(AW78/MAX(1,SUMIFS('Treatment Backing (Hide)'!$B$110:$B$124,'Capacity Backing (Hide)2'!W$67:W$81,"X")))</f>
        <v>0</v>
      </c>
      <c r="IT78" s="224">
        <f>'Capacity Backing (Hide)2'!X$3*(AX78/MAX(1,SUMIFS('Treatment Backing (Hide)'!$B$110:$B$124,'Capacity Backing (Hide)2'!X$67:X$81,"X")))</f>
        <v>0</v>
      </c>
      <c r="IU78" s="224">
        <f>'Capacity Backing (Hide)2'!Y$3*(AY78/MAX(1,SUMIFS('Treatment Backing (Hide)'!$B$110:$B$124,'Capacity Backing (Hide)2'!Y$67:Y$81,"X")))</f>
        <v>0</v>
      </c>
      <c r="IV78" s="224">
        <f>'Capacity Backing (Hide)2'!Z$3*(AZ78/MAX(1,SUMIFS('Treatment Backing (Hide)'!$B$110:$B$124,'Capacity Backing (Hide)2'!Z$67:Z$81,"X")))</f>
        <v>0</v>
      </c>
      <c r="IW78" s="224">
        <f>'Capacity Backing (Hide)2'!AA$3*(BA78/MAX(1,SUMIFS('Treatment Backing (Hide)'!$B$110:$B$124,'Capacity Backing (Hide)2'!AA$67:AA$81,"X")))</f>
        <v>0</v>
      </c>
      <c r="IX78" s="224">
        <f>'Capacity Backing (Hide)2'!AB$3*(BB78/MAX(1,SUMIFS('Treatment Backing (Hide)'!$B$110:$B$124,'Capacity Backing (Hide)2'!AB$67:AB$81,"X")))</f>
        <v>0</v>
      </c>
      <c r="IY78" s="224">
        <f>'Capacity Backing (Hide)2'!AC$3*(BC78/MAX(1,SUMIFS('Treatment Backing (Hide)'!$B$110:$B$124,'Capacity Backing (Hide)2'!AC$67:AC$81,"X")))</f>
        <v>0</v>
      </c>
      <c r="IZ78" s="224">
        <f>'Capacity Backing (Hide)2'!AD$3*(BD78/MAX(1,SUMIFS('Treatment Backing (Hide)'!$B$110:$B$124,'Capacity Backing (Hide)2'!AD$67:AD$81,"X")))</f>
        <v>0</v>
      </c>
      <c r="JA78" s="224">
        <f>'Capacity Backing (Hide)2'!AE$3*(BE78/MAX(1,SUMIFS('Treatment Backing (Hide)'!$B$110:$B$124,'Capacity Backing (Hide)2'!AE$67:AE$81,"X")))</f>
        <v>0</v>
      </c>
      <c r="JB78" s="224">
        <f>'Capacity Backing (Hide)2'!AF$3*(BF78/MAX(1,SUMIFS('Treatment Backing (Hide)'!$B$110:$B$124,'Capacity Backing (Hide)2'!AF$67:AF$81,"X")))</f>
        <v>0</v>
      </c>
      <c r="JC78" s="224">
        <f>'Capacity Backing (Hide)2'!AG$3*(BG78/MAX(1,SUMIFS('Treatment Backing (Hide)'!$B$110:$B$124,'Capacity Backing (Hide)2'!AG$67:AG$81,"X")))</f>
        <v>0</v>
      </c>
      <c r="JD78" s="224">
        <f>'Capacity Backing (Hide)2'!AH$3*(BH78/MAX(1,SUMIFS('Treatment Backing (Hide)'!$B$110:$B$124,'Capacity Backing (Hide)2'!AH$67:AH$81,"X")))</f>
        <v>0</v>
      </c>
      <c r="JE78" s="224">
        <f>'Capacity Backing (Hide)2'!AI$3*(BI78/MAX(1,SUMIFS('Treatment Backing (Hide)'!$B$110:$B$124,'Capacity Backing (Hide)2'!AI$67:AI$81,"X")))</f>
        <v>0</v>
      </c>
      <c r="JF78" s="224">
        <f>'Capacity Backing (Hide)2'!AJ$3*(BJ78/MAX(1,SUMIFS('Treatment Backing (Hide)'!$B$110:$B$124,'Capacity Backing (Hide)2'!AJ$67:AJ$81,"X")))</f>
        <v>0</v>
      </c>
      <c r="JG78" s="224">
        <f>'Capacity Backing (Hide)2'!AK$3*(BK78/MAX(1,SUMIFS('Treatment Backing (Hide)'!$B$110:$B$124,'Capacity Backing (Hide)2'!AK$67:AK$81,"X")))</f>
        <v>0</v>
      </c>
      <c r="JH78" s="224">
        <f>'Capacity Backing (Hide)2'!AL$3*(BL78/MAX(1,SUMIFS('Treatment Backing (Hide)'!$B$110:$B$124,'Capacity Backing (Hide)2'!AL$67:AL$81,"X")))</f>
        <v>0</v>
      </c>
      <c r="JI78" s="224">
        <f>'Capacity Backing (Hide)2'!AM$3*(BM78/MAX(1,SUMIFS('Treatment Backing (Hide)'!$B$110:$B$124,'Capacity Backing (Hide)2'!AM$67:AM$81,"X")))</f>
        <v>0</v>
      </c>
      <c r="JJ78" s="224">
        <f>'Capacity Backing (Hide)2'!AN$3*(BN78/MAX(1,SUMIFS('Treatment Backing (Hide)'!$B$110:$B$124,'Capacity Backing (Hide)2'!AN$67:AN$81,"X")))</f>
        <v>0</v>
      </c>
      <c r="JK78" s="224">
        <f>'Capacity Backing (Hide)2'!AO$3*(BO78/MAX(1,SUMIFS('Treatment Backing (Hide)'!$B$110:$B$124,'Capacity Backing (Hide)2'!AO$67:AO$81,"X")))</f>
        <v>0</v>
      </c>
      <c r="JL78" s="224">
        <f>'Capacity Backing (Hide)2'!AP$3*(BP78/MAX(1,SUMIFS('Treatment Backing (Hide)'!$B$110:$B$124,'Capacity Backing (Hide)2'!AP$67:AP$81,"X")))</f>
        <v>0</v>
      </c>
      <c r="JM78" s="224">
        <f>'Capacity Backing (Hide)2'!AQ$3*(BQ78/MAX(1,SUMIFS('Treatment Backing (Hide)'!$B$110:$B$124,'Capacity Backing (Hide)2'!AQ$67:AQ$81,"X")))</f>
        <v>0</v>
      </c>
      <c r="JN78" s="224">
        <f>'Capacity Backing (Hide)2'!AR$3*(BR78/MAX(1,SUMIFS('Treatment Backing (Hide)'!$B$110:$B$124,'Capacity Backing (Hide)2'!AR$67:AR$81,"X")))</f>
        <v>0</v>
      </c>
      <c r="JO78" s="224">
        <f>'Capacity Backing (Hide)2'!AS$3*(BS78/MAX(1,SUMIFS('Treatment Backing (Hide)'!$B$110:$B$124,'Capacity Backing (Hide)2'!AS$67:AS$81,"X")))</f>
        <v>0</v>
      </c>
      <c r="JP78" s="224">
        <f>'Capacity Backing (Hide)2'!AT$3*(BT78/MAX(1,SUMIFS('Treatment Backing (Hide)'!$B$110:$B$124,'Capacity Backing (Hide)2'!AT$67:AT$81,"X")))</f>
        <v>0</v>
      </c>
      <c r="JQ78" s="224">
        <f>'Capacity Backing (Hide)2'!AU$3*(BU78/MAX(1,SUMIFS('Treatment Backing (Hide)'!$B$110:$B$124,'Capacity Backing (Hide)2'!AU$67:AU$81,"X")))</f>
        <v>0</v>
      </c>
      <c r="JR78" s="224">
        <f>'Capacity Backing (Hide)2'!AV$3*(BV78/MAX(1,SUMIFS('Treatment Backing (Hide)'!$B$110:$B$124,'Capacity Backing (Hide)2'!AV$67:AV$81,"X")))</f>
        <v>0</v>
      </c>
      <c r="JS78" s="224">
        <f>'Capacity Backing (Hide)2'!AW$3*(BW78/MAX(1,SUMIFS('Treatment Backing (Hide)'!$B$110:$B$124,'Capacity Backing (Hide)2'!AW$67:AW$81,"X")))</f>
        <v>0</v>
      </c>
      <c r="JT78" s="224">
        <f>'Capacity Backing (Hide)2'!AX$3*(BX78/MAX(1,SUMIFS('Treatment Backing (Hide)'!$B$110:$B$124,'Capacity Backing (Hide)2'!AX$67:AX$81,"X")))</f>
        <v>0</v>
      </c>
      <c r="JU78" s="224">
        <f>'Capacity Backing (Hide)2'!AY$3*(BY78/MAX(1,SUMIFS('Treatment Backing (Hide)'!$B$110:$B$124,'Capacity Backing (Hide)2'!AY$67:AY$81,"X")))</f>
        <v>0</v>
      </c>
      <c r="JV78" s="224">
        <f>'Capacity Backing (Hide)2'!AZ$3*(BZ78/MAX(1,SUMIFS('Treatment Backing (Hide)'!$B$110:$B$124,'Capacity Backing (Hide)2'!AZ$67:AZ$81,"X")))</f>
        <v>0</v>
      </c>
      <c r="JW78" s="224">
        <f>'Capacity Backing (Hide)2'!BA$3*(CA78/MAX(1,SUMIFS('Treatment Backing (Hide)'!$B$110:$B$124,'Capacity Backing (Hide)2'!BA$67:BA$81,"X")))</f>
        <v>0</v>
      </c>
      <c r="JX78" s="224">
        <f>'Capacity Backing (Hide)2'!BB$3*(CB78/MAX(1,SUMIFS('Treatment Backing (Hide)'!$B$110:$B$124,'Capacity Backing (Hide)2'!BB$67:BB$81,"X")))</f>
        <v>0</v>
      </c>
      <c r="JY78" s="224">
        <f>'Capacity Backing (Hide)2'!BC$3*(CC78/MAX(1,SUMIFS('Treatment Backing (Hide)'!$B$110:$B$124,'Capacity Backing (Hide)2'!BC$67:BC$81,"X")))</f>
        <v>0</v>
      </c>
      <c r="JZ78" s="224">
        <f>'Capacity Backing (Hide)2'!BD$3*(CD78/MAX(1,SUMIFS('Treatment Backing (Hide)'!$B$110:$B$124,'Capacity Backing (Hide)2'!BD$67:BD$81,"X")))</f>
        <v>0</v>
      </c>
      <c r="KA78" s="224">
        <f>'Capacity Backing (Hide)2'!BE$3*(CE78/MAX(1,SUMIFS('Treatment Backing (Hide)'!$B$110:$B$124,'Capacity Backing (Hide)2'!BE$67:BE$81,"X")))</f>
        <v>0</v>
      </c>
      <c r="KB78" s="224">
        <f>'Capacity Backing (Hide)2'!BF$3*(CF78/MAX(1,SUMIFS('Treatment Backing (Hide)'!$B$110:$B$124,'Capacity Backing (Hide)2'!BF$67:BF$81,"X")))</f>
        <v>0</v>
      </c>
      <c r="KC78" s="224">
        <f>'Capacity Backing (Hide)2'!BG$3*(CG78/MAX(1,SUMIFS('Treatment Backing (Hide)'!$B$110:$B$124,'Capacity Backing (Hide)2'!BG$67:BG$81,"X")))</f>
        <v>0</v>
      </c>
      <c r="KD78" s="224">
        <f>'Capacity Backing (Hide)2'!BH$3*(CH78/MAX(1,SUMIFS('Treatment Backing (Hide)'!$B$110:$B$124,'Capacity Backing (Hide)2'!BH$67:BH$81,"X")))</f>
        <v>0</v>
      </c>
      <c r="KE78" s="224">
        <f>'Capacity Backing (Hide)2'!BI$3*(CI78/MAX(1,SUMIFS('Treatment Backing (Hide)'!$B$110:$B$124,'Capacity Backing (Hide)2'!BI$67:BI$81,"X")))</f>
        <v>0</v>
      </c>
      <c r="KF78" s="224">
        <f>'Capacity Backing (Hide)2'!BJ$3*(CJ78/MAX(1,SUMIFS('Treatment Backing (Hide)'!$B$110:$B$124,'Capacity Backing (Hide)2'!BJ$67:BJ$81,"X")))</f>
        <v>0</v>
      </c>
      <c r="KG78" s="224">
        <f>'Capacity Backing (Hide)2'!BK$3*(CK78/MAX(1,SUMIFS('Treatment Backing (Hide)'!$B$110:$B$124,'Capacity Backing (Hide)2'!BK$67:BK$81,"X")))</f>
        <v>0</v>
      </c>
      <c r="KH78" s="224">
        <f>'Capacity Backing (Hide)2'!BL$3*(CL78/MAX(1,SUMIFS('Treatment Backing (Hide)'!$B$110:$B$124,'Capacity Backing (Hide)2'!BL$67:BL$81,"X")))</f>
        <v>0</v>
      </c>
      <c r="KI78" s="224">
        <f>'Capacity Backing (Hide)2'!BM$3*(CM78/MAX(1,SUMIFS('Treatment Backing (Hide)'!$B$110:$B$124,'Capacity Backing (Hide)2'!BM$67:BM$81,"X")))</f>
        <v>0</v>
      </c>
      <c r="KJ78" s="224">
        <f>'Capacity Backing (Hide)2'!BN$3*(CN78/MAX(1,SUMIFS('Treatment Backing (Hide)'!$B$110:$B$124,'Capacity Backing (Hide)2'!BN$67:BN$81,"X")))</f>
        <v>0</v>
      </c>
      <c r="KK78" s="224">
        <f>'Capacity Backing (Hide)2'!BO$3*(CO78/MAX(1,SUMIFS('Treatment Backing (Hide)'!$B$110:$B$124,'Capacity Backing (Hide)2'!BO$67:BO$81,"X")))</f>
        <v>0</v>
      </c>
      <c r="KL78" s="224">
        <f>'Capacity Backing (Hide)2'!BP$3*(CP78/MAX(1,SUMIFS('Treatment Backing (Hide)'!$B$110:$B$124,'Capacity Backing (Hide)2'!BP$67:BP$81,"X")))</f>
        <v>0</v>
      </c>
      <c r="KM78" s="224">
        <f>'Capacity Backing (Hide)2'!BQ$3*(CQ78/MAX(1,SUMIFS('Treatment Backing (Hide)'!$B$110:$B$124,'Capacity Backing (Hide)2'!BQ$67:BQ$81,"X")))</f>
        <v>0</v>
      </c>
      <c r="KN78" s="224">
        <f>'Capacity Backing (Hide)2'!BR$3*(CR78/MAX(1,SUMIFS('Treatment Backing (Hide)'!$B$110:$B$124,'Capacity Backing (Hide)2'!BR$67:BR$81,"X")))</f>
        <v>0</v>
      </c>
      <c r="KO78" s="224">
        <f>'Capacity Backing (Hide)2'!BS$3*(CS78/MAX(1,SUMIFS('Treatment Backing (Hide)'!$B$110:$B$124,'Capacity Backing (Hide)2'!BS$67:BS$81,"X")))</f>
        <v>0</v>
      </c>
      <c r="KP78" s="224">
        <f>'Capacity Backing (Hide)2'!BT$3*(CT78/MAX(1,SUMIFS('Treatment Backing (Hide)'!$B$110:$B$124,'Capacity Backing (Hide)2'!BT$67:BT$81,"X")))</f>
        <v>0</v>
      </c>
      <c r="KQ78" s="224">
        <f>'Capacity Backing (Hide)2'!BU$3*(CU78/MAX(1,SUMIFS('Treatment Backing (Hide)'!$B$110:$B$124,'Capacity Backing (Hide)2'!BU$67:BU$81,"X")))</f>
        <v>0</v>
      </c>
      <c r="KR78" s="224">
        <f>'Capacity Backing (Hide)2'!BV$3*(CV78/MAX(1,SUMIFS('Treatment Backing (Hide)'!$B$110:$B$124,'Capacity Backing (Hide)2'!BV$67:BV$81,"X")))</f>
        <v>0</v>
      </c>
      <c r="KS78" s="224">
        <f>'Capacity Backing (Hide)2'!BW$3*(CW78/MAX(1,SUMIFS('Treatment Backing (Hide)'!$B$110:$B$124,'Capacity Backing (Hide)2'!BW$67:BW$81,"X")))</f>
        <v>0</v>
      </c>
      <c r="KT78" s="224">
        <f>'Capacity Backing (Hide)2'!BX$3*(CX78/MAX(1,SUMIFS('Treatment Backing (Hide)'!$B$110:$B$124,'Capacity Backing (Hide)2'!BX$67:BX$81,"X")))</f>
        <v>0</v>
      </c>
      <c r="KU78" s="224">
        <f>'Capacity Backing (Hide)2'!BY$3*(CY78/MAX(1,SUMIFS('Treatment Backing (Hide)'!$B$110:$B$124,'Capacity Backing (Hide)2'!BY$67:BY$81,"X")))</f>
        <v>0</v>
      </c>
      <c r="KV78" s="224">
        <f>'Capacity Backing (Hide)2'!BZ$3*(CZ78/MAX(1,SUMIFS('Treatment Backing (Hide)'!$B$110:$B$124,'Capacity Backing (Hide)2'!BZ$67:BZ$81,"X")))</f>
        <v>0</v>
      </c>
      <c r="KW78" s="224">
        <f>'Capacity Backing (Hide)2'!CA$3*(DA78/MAX(1,SUMIFS('Treatment Backing (Hide)'!$B$110:$B$124,'Capacity Backing (Hide)2'!CA$67:CA$81,"X")))</f>
        <v>0</v>
      </c>
      <c r="KX78" s="224">
        <f>'Capacity Backing (Hide)2'!CB$3*(DB78/MAX(1,SUMIFS('Treatment Backing (Hide)'!$B$110:$B$124,'Capacity Backing (Hide)2'!CB$67:CB$81,"X")))</f>
        <v>0</v>
      </c>
      <c r="KY78" s="224">
        <f>'Capacity Backing (Hide)2'!CC$3*(DC78/MAX(1,SUMIFS('Treatment Backing (Hide)'!$B$110:$B$124,'Capacity Backing (Hide)2'!CC$67:CC$81,"X")))</f>
        <v>0</v>
      </c>
      <c r="KZ78" s="224">
        <f>'Capacity Backing (Hide)2'!CD$3*(DD78/MAX(1,SUMIFS('Treatment Backing (Hide)'!$B$110:$B$124,'Capacity Backing (Hide)2'!CD$67:CD$81,"X")))</f>
        <v>0</v>
      </c>
      <c r="LA78" s="224">
        <f>'Capacity Backing (Hide)2'!CE$3*(DE78/MAX(1,SUMIFS('Treatment Backing (Hide)'!$B$110:$B$124,'Capacity Backing (Hide)2'!CE$67:CE$81,"X")))</f>
        <v>0</v>
      </c>
      <c r="LB78" s="224">
        <f>'Capacity Backing (Hide)2'!CF$3*(DF78/MAX(1,SUMIFS('Treatment Backing (Hide)'!$B$110:$B$124,'Capacity Backing (Hide)2'!CF$67:CF$81,"X")))</f>
        <v>0</v>
      </c>
      <c r="LC78" s="224">
        <f>'Capacity Backing (Hide)2'!CG$3*(DG78/MAX(1,SUMIFS('Treatment Backing (Hide)'!$B$110:$B$124,'Capacity Backing (Hide)2'!CG$67:CG$81,"X")))</f>
        <v>0</v>
      </c>
      <c r="LD78" s="224">
        <f>'Capacity Backing (Hide)2'!CH$3*(DH78/MAX(1,SUMIFS('Treatment Backing (Hide)'!$B$110:$B$124,'Capacity Backing (Hide)2'!CH$67:CH$81,"X")))</f>
        <v>0</v>
      </c>
      <c r="LE78" s="224">
        <f>'Capacity Backing (Hide)2'!CI$3*(DI78/MAX(1,SUMIFS('Treatment Backing (Hide)'!$B$110:$B$124,'Capacity Backing (Hide)2'!CI$67:CI$81,"X")))</f>
        <v>0</v>
      </c>
      <c r="LF78" s="224">
        <f>'Capacity Backing (Hide)2'!CJ$3*(DJ78/MAX(1,SUMIFS('Treatment Backing (Hide)'!$B$110:$B$124,'Capacity Backing (Hide)2'!CJ$67:CJ$81,"X")))</f>
        <v>0</v>
      </c>
      <c r="LG78" s="224">
        <f>'Capacity Backing (Hide)2'!CK$3*(DK78/MAX(1,SUMIFS('Treatment Backing (Hide)'!$B$110:$B$124,'Capacity Backing (Hide)2'!CK$67:CK$81,"X")))</f>
        <v>0</v>
      </c>
      <c r="LH78" s="224">
        <f>'Capacity Backing (Hide)2'!CL$3*(DL78/MAX(1,SUMIFS('Treatment Backing (Hide)'!$B$110:$B$124,'Capacity Backing (Hide)2'!CL$67:CL$81,"X")))</f>
        <v>0</v>
      </c>
      <c r="LI78" s="224">
        <f>'Capacity Backing (Hide)2'!CM$3*(DM78/MAX(1,SUMIFS('Treatment Backing (Hide)'!$B$110:$B$124,'Capacity Backing (Hide)2'!CM$67:CM$81,"X")))</f>
        <v>0</v>
      </c>
      <c r="LJ78" s="224">
        <f>'Capacity Backing (Hide)2'!CN$3*(DN78/MAX(1,SUMIFS('Treatment Backing (Hide)'!$B$110:$B$124,'Capacity Backing (Hide)2'!CN$67:CN$81,"X")))</f>
        <v>0</v>
      </c>
      <c r="LK78" s="224">
        <f>'Capacity Backing (Hide)2'!CO$3*(DO78/MAX(1,SUMIFS('Treatment Backing (Hide)'!$B$110:$B$124,'Capacity Backing (Hide)2'!CO$67:CO$81,"X")))</f>
        <v>0</v>
      </c>
      <c r="LL78" s="224">
        <f>'Capacity Backing (Hide)2'!CP$3*(DP78/MAX(1,SUMIFS('Treatment Backing (Hide)'!$B$110:$B$124,'Capacity Backing (Hide)2'!CP$67:CP$81,"X")))</f>
        <v>0</v>
      </c>
      <c r="LM78" s="224">
        <f>'Capacity Backing (Hide)2'!CQ$3*(DQ78/MAX(1,SUMIFS('Treatment Backing (Hide)'!$B$110:$B$124,'Capacity Backing (Hide)2'!CQ$67:CQ$81,"X")))</f>
        <v>0</v>
      </c>
      <c r="LN78" s="224">
        <f>'Capacity Backing (Hide)2'!CR$3*(DR78/MAX(1,SUMIFS('Treatment Backing (Hide)'!$B$110:$B$124,'Capacity Backing (Hide)2'!CR$67:CR$81,"X")))</f>
        <v>0</v>
      </c>
      <c r="LO78" s="224">
        <f>'Capacity Backing (Hide)2'!CS$3*(DS78/MAX(1,SUMIFS('Treatment Backing (Hide)'!$B$110:$B$124,'Capacity Backing (Hide)2'!CS$67:CS$81,"X")))</f>
        <v>0</v>
      </c>
      <c r="LP78" s="224">
        <f>'Capacity Backing (Hide)2'!CT$3*(DT78/MAX(1,SUMIFS('Treatment Backing (Hide)'!$B$110:$B$124,'Capacity Backing (Hide)2'!CT$67:CT$81,"X")))</f>
        <v>0</v>
      </c>
      <c r="LQ78" s="224">
        <f>'Capacity Backing (Hide)2'!CU$3*(DU78/MAX(1,SUMIFS('Treatment Backing (Hide)'!$B$110:$B$124,'Capacity Backing (Hide)2'!CU$67:CU$81,"X")))</f>
        <v>0</v>
      </c>
      <c r="LR78" s="224">
        <f>'Capacity Backing (Hide)2'!CV$3*(DV78/MAX(1,SUMIFS('Treatment Backing (Hide)'!$B$110:$B$124,'Capacity Backing (Hide)2'!CV$67:CV$81,"X")))</f>
        <v>0</v>
      </c>
      <c r="LS78" s="224">
        <f>'Capacity Backing (Hide)2'!CW$3*(DW78/MAX(1,SUMIFS('Treatment Backing (Hide)'!$B$110:$B$124,'Capacity Backing (Hide)2'!CW$67:CW$81,"X")))</f>
        <v>0</v>
      </c>
      <c r="LV78">
        <f>'Capacity Backing (Hide)2'!B$139*(AB78/MAX(1,SUMIFS('Treatment Backing (Hide)'!$B$110:$B$124,'Capacity Backing (Hide)2'!B$203:B$217,"X")))</f>
        <v>0</v>
      </c>
      <c r="LW78">
        <f>'Capacity Backing (Hide)2'!C$139*(AC78/MAX(1,SUMIFS('Treatment Backing (Hide)'!$B$110:$B$124,'Capacity Backing (Hide)2'!C$203:C$217,"X")))</f>
        <v>0</v>
      </c>
      <c r="LX78">
        <f>'Capacity Backing (Hide)2'!D$139*(AD78/MAX(1,SUMIFS('Treatment Backing (Hide)'!$B$110:$B$124,'Capacity Backing (Hide)2'!D$203:D$217,"X")))</f>
        <v>0</v>
      </c>
      <c r="LY78">
        <f>'Capacity Backing (Hide)2'!E$139*(AE78/MAX(1,SUMIFS('Treatment Backing (Hide)'!$B$110:$B$124,'Capacity Backing (Hide)2'!E$203:E$217,"X")))</f>
        <v>0</v>
      </c>
      <c r="LZ78">
        <f>'Capacity Backing (Hide)2'!F$139*(AF78/MAX(1,SUMIFS('Treatment Backing (Hide)'!$B$110:$B$124,'Capacity Backing (Hide)2'!F$203:F$217,"X")))</f>
        <v>0</v>
      </c>
      <c r="MA78">
        <f>'Capacity Backing (Hide)2'!G$139*(AG78/MAX(1,SUMIFS('Treatment Backing (Hide)'!$B$110:$B$124,'Capacity Backing (Hide)2'!G$203:G$217,"X")))</f>
        <v>0</v>
      </c>
      <c r="MB78">
        <f>'Capacity Backing (Hide)2'!H$139*(AH78/MAX(1,SUMIFS('Treatment Backing (Hide)'!$B$110:$B$124,'Capacity Backing (Hide)2'!H$203:H$217,"X")))</f>
        <v>0</v>
      </c>
      <c r="MC78">
        <f>'Capacity Backing (Hide)2'!I$139*(AI78/MAX(1,SUMIFS('Treatment Backing (Hide)'!$B$110:$B$124,'Capacity Backing (Hide)2'!I$203:I$217,"X")))</f>
        <v>0</v>
      </c>
      <c r="MD78">
        <f>'Capacity Backing (Hide)2'!J$139*(AJ78/MAX(1,SUMIFS('Treatment Backing (Hide)'!$B$110:$B$124,'Capacity Backing (Hide)2'!J$203:J$217,"X")))</f>
        <v>0</v>
      </c>
      <c r="ME78">
        <f>'Capacity Backing (Hide)2'!K$139*(AK78/MAX(1,SUMIFS('Treatment Backing (Hide)'!$B$110:$B$124,'Capacity Backing (Hide)2'!K$203:K$217,"X")))</f>
        <v>0</v>
      </c>
      <c r="MF78">
        <f>'Capacity Backing (Hide)2'!L$139*(AL78/MAX(1,SUMIFS('Treatment Backing (Hide)'!$B$110:$B$124,'Capacity Backing (Hide)2'!L$203:L$217,"X")))</f>
        <v>0</v>
      </c>
      <c r="MG78">
        <f>'Capacity Backing (Hide)2'!M$139*(AM78/MAX(1,SUMIFS('Treatment Backing (Hide)'!$B$110:$B$124,'Capacity Backing (Hide)2'!M$203:M$217,"X")))</f>
        <v>0</v>
      </c>
      <c r="MH78">
        <f>'Capacity Backing (Hide)2'!N$139*(AN78/MAX(1,SUMIFS('Treatment Backing (Hide)'!$B$110:$B$124,'Capacity Backing (Hide)2'!N$203:N$217,"X")))</f>
        <v>0</v>
      </c>
      <c r="MI78">
        <f>'Capacity Backing (Hide)2'!O$139*(AO78/MAX(1,SUMIFS('Treatment Backing (Hide)'!$B$110:$B$124,'Capacity Backing (Hide)2'!O$203:O$217,"X")))</f>
        <v>0</v>
      </c>
      <c r="MJ78">
        <f>'Capacity Backing (Hide)2'!P$139*(AP78/MAX(1,SUMIFS('Treatment Backing (Hide)'!$B$110:$B$124,'Capacity Backing (Hide)2'!P$203:P$217,"X")))</f>
        <v>0</v>
      </c>
      <c r="MK78">
        <f>'Capacity Backing (Hide)2'!Q$139*(AQ78/MAX(1,SUMIFS('Treatment Backing (Hide)'!$B$110:$B$124,'Capacity Backing (Hide)2'!Q$203:Q$217,"X")))</f>
        <v>0</v>
      </c>
      <c r="ML78">
        <f>'Capacity Backing (Hide)2'!R$139*(AR78/MAX(1,SUMIFS('Treatment Backing (Hide)'!$B$110:$B$124,'Capacity Backing (Hide)2'!R$203:R$217,"X")))</f>
        <v>0</v>
      </c>
      <c r="MM78">
        <f>'Capacity Backing (Hide)2'!S$139*(AS78/MAX(1,SUMIFS('Treatment Backing (Hide)'!$B$110:$B$124,'Capacity Backing (Hide)2'!S$203:S$217,"X")))</f>
        <v>0</v>
      </c>
      <c r="MN78">
        <f>'Capacity Backing (Hide)2'!T$139*(AT78/MAX(1,SUMIFS('Treatment Backing (Hide)'!$B$110:$B$124,'Capacity Backing (Hide)2'!T$203:T$217,"X")))</f>
        <v>0</v>
      </c>
      <c r="MO78">
        <f>'Capacity Backing (Hide)2'!U$139*(AU78/MAX(1,SUMIFS('Treatment Backing (Hide)'!$B$110:$B$124,'Capacity Backing (Hide)2'!U$203:U$217,"X")))</f>
        <v>0</v>
      </c>
      <c r="MP78">
        <f>'Capacity Backing (Hide)2'!V$139*(AV78/MAX(1,SUMIFS('Treatment Backing (Hide)'!$B$110:$B$124,'Capacity Backing (Hide)2'!V$203:V$217,"X")))</f>
        <v>0</v>
      </c>
      <c r="MQ78">
        <f>'Capacity Backing (Hide)2'!W$139*(AW78/MAX(1,SUMIFS('Treatment Backing (Hide)'!$B$110:$B$124,'Capacity Backing (Hide)2'!W$203:W$217,"X")))</f>
        <v>0</v>
      </c>
      <c r="MR78">
        <f>'Capacity Backing (Hide)2'!X$139*(AX78/MAX(1,SUMIFS('Treatment Backing (Hide)'!$B$110:$B$124,'Capacity Backing (Hide)2'!X$203:X$217,"X")))</f>
        <v>0</v>
      </c>
      <c r="MS78">
        <f>'Capacity Backing (Hide)2'!Y$139*(AY78/MAX(1,SUMIFS('Treatment Backing (Hide)'!$B$110:$B$124,'Capacity Backing (Hide)2'!Y$203:Y$217,"X")))</f>
        <v>0</v>
      </c>
      <c r="MT78">
        <f>'Capacity Backing (Hide)2'!Z$139*(AZ78/MAX(1,SUMIFS('Treatment Backing (Hide)'!$B$110:$B$124,'Capacity Backing (Hide)2'!Z$203:Z$217,"X")))</f>
        <v>0</v>
      </c>
      <c r="MU78">
        <f>'Capacity Backing (Hide)2'!AA$139*(BA78/MAX(1,SUMIFS('Treatment Backing (Hide)'!$B$110:$B$124,'Capacity Backing (Hide)2'!AA$203:AA$217,"X")))</f>
        <v>0</v>
      </c>
      <c r="MV78">
        <f>'Capacity Backing (Hide)2'!AB$139*(BB78/MAX(1,SUMIFS('Treatment Backing (Hide)'!$B$110:$B$124,'Capacity Backing (Hide)2'!AB$203:AB$217,"X")))</f>
        <v>0</v>
      </c>
      <c r="MW78">
        <f>'Capacity Backing (Hide)2'!AC$139*(BC78/MAX(1,SUMIFS('Treatment Backing (Hide)'!$B$110:$B$124,'Capacity Backing (Hide)2'!AC$203:AC$217,"X")))</f>
        <v>0</v>
      </c>
      <c r="MX78">
        <f>'Capacity Backing (Hide)2'!AD$139*(BD78/MAX(1,SUMIFS('Treatment Backing (Hide)'!$B$110:$B$124,'Capacity Backing (Hide)2'!AD$203:AD$217,"X")))</f>
        <v>0</v>
      </c>
      <c r="MY78">
        <f>'Capacity Backing (Hide)2'!AE$139*(BE78/MAX(1,SUMIFS('Treatment Backing (Hide)'!$B$110:$B$124,'Capacity Backing (Hide)2'!AE$203:AE$217,"X")))</f>
        <v>0</v>
      </c>
      <c r="MZ78">
        <f>'Capacity Backing (Hide)2'!AF$139*(BF78/MAX(1,SUMIFS('Treatment Backing (Hide)'!$B$110:$B$124,'Capacity Backing (Hide)2'!AF$203:AF$217,"X")))</f>
        <v>0</v>
      </c>
      <c r="NA78">
        <f>'Capacity Backing (Hide)2'!AG$139*(BG78/MAX(1,SUMIFS('Treatment Backing (Hide)'!$B$110:$B$124,'Capacity Backing (Hide)2'!AG$203:AG$217,"X")))</f>
        <v>0</v>
      </c>
      <c r="NB78">
        <f>'Capacity Backing (Hide)2'!AH$139*(BH78/MAX(1,SUMIFS('Treatment Backing (Hide)'!$B$110:$B$124,'Capacity Backing (Hide)2'!AH$203:AH$217,"X")))</f>
        <v>0</v>
      </c>
      <c r="NC78">
        <f>'Capacity Backing (Hide)2'!AI$139*(BI78/MAX(1,SUMIFS('Treatment Backing (Hide)'!$B$110:$B$124,'Capacity Backing (Hide)2'!AI$203:AI$217,"X")))</f>
        <v>0</v>
      </c>
      <c r="ND78">
        <f>'Capacity Backing (Hide)2'!AJ$139*(BJ78/MAX(1,SUMIFS('Treatment Backing (Hide)'!$B$110:$B$124,'Capacity Backing (Hide)2'!AJ$203:AJ$217,"X")))</f>
        <v>0</v>
      </c>
      <c r="NE78">
        <f>'Capacity Backing (Hide)2'!AK$139*(BK78/MAX(1,SUMIFS('Treatment Backing (Hide)'!$B$110:$B$124,'Capacity Backing (Hide)2'!AK$203:AK$217,"X")))</f>
        <v>0</v>
      </c>
      <c r="NF78">
        <f>'Capacity Backing (Hide)2'!AL$139*(BL78/MAX(1,SUMIFS('Treatment Backing (Hide)'!$B$110:$B$124,'Capacity Backing (Hide)2'!AL$203:AL$217,"X")))</f>
        <v>0</v>
      </c>
      <c r="NG78">
        <f>'Capacity Backing (Hide)2'!AM$139*(BM78/MAX(1,SUMIFS('Treatment Backing (Hide)'!$B$110:$B$124,'Capacity Backing (Hide)2'!AM$203:AM$217,"X")))</f>
        <v>0</v>
      </c>
      <c r="NH78">
        <f>'Capacity Backing (Hide)2'!AN$139*(BN78/MAX(1,SUMIFS('Treatment Backing (Hide)'!$B$110:$B$124,'Capacity Backing (Hide)2'!AN$203:AN$217,"X")))</f>
        <v>0</v>
      </c>
      <c r="NI78">
        <f>'Capacity Backing (Hide)2'!AO$139*(BO78/MAX(1,SUMIFS('Treatment Backing (Hide)'!$B$110:$B$124,'Capacity Backing (Hide)2'!AO$203:AO$217,"X")))</f>
        <v>0</v>
      </c>
      <c r="NJ78">
        <f>'Capacity Backing (Hide)2'!AP$139*(BP78/MAX(1,SUMIFS('Treatment Backing (Hide)'!$B$110:$B$124,'Capacity Backing (Hide)2'!AP$203:AP$217,"X")))</f>
        <v>0</v>
      </c>
      <c r="NK78">
        <f>'Capacity Backing (Hide)2'!AQ$139*(BQ78/MAX(1,SUMIFS('Treatment Backing (Hide)'!$B$110:$B$124,'Capacity Backing (Hide)2'!AQ$203:AQ$217,"X")))</f>
        <v>0</v>
      </c>
      <c r="NL78">
        <f>'Capacity Backing (Hide)2'!AR$139*(BR78/MAX(1,SUMIFS('Treatment Backing (Hide)'!$B$110:$B$124,'Capacity Backing (Hide)2'!AR$203:AR$217,"X")))</f>
        <v>0</v>
      </c>
      <c r="NM78">
        <f>'Capacity Backing (Hide)2'!AS$139*(BS78/MAX(1,SUMIFS('Treatment Backing (Hide)'!$B$110:$B$124,'Capacity Backing (Hide)2'!AS$203:AS$217,"X")))</f>
        <v>0</v>
      </c>
      <c r="NN78">
        <f>'Capacity Backing (Hide)2'!AT$139*(BT78/MAX(1,SUMIFS('Treatment Backing (Hide)'!$B$110:$B$124,'Capacity Backing (Hide)2'!AT$203:AT$217,"X")))</f>
        <v>0</v>
      </c>
      <c r="NO78">
        <f>'Capacity Backing (Hide)2'!AU$139*(BU78/MAX(1,SUMIFS('Treatment Backing (Hide)'!$B$110:$B$124,'Capacity Backing (Hide)2'!AU$203:AU$217,"X")))</f>
        <v>0</v>
      </c>
      <c r="NP78">
        <f>'Capacity Backing (Hide)2'!AV$139*(BV78/MAX(1,SUMIFS('Treatment Backing (Hide)'!$B$110:$B$124,'Capacity Backing (Hide)2'!AV$203:AV$217,"X")))</f>
        <v>0</v>
      </c>
      <c r="NQ78">
        <f>'Capacity Backing (Hide)2'!AW$139*(BW78/MAX(1,SUMIFS('Treatment Backing (Hide)'!$B$110:$B$124,'Capacity Backing (Hide)2'!AW$203:AW$217,"X")))</f>
        <v>0</v>
      </c>
      <c r="NR78">
        <f>'Capacity Backing (Hide)2'!AX$139*(BX78/MAX(1,SUMIFS('Treatment Backing (Hide)'!$B$110:$B$124,'Capacity Backing (Hide)2'!AX$203:AX$217,"X")))</f>
        <v>0</v>
      </c>
      <c r="NS78">
        <f>'Capacity Backing (Hide)2'!AY$139*(BY78/MAX(1,SUMIFS('Treatment Backing (Hide)'!$B$110:$B$124,'Capacity Backing (Hide)2'!AY$203:AY$217,"X")))</f>
        <v>0</v>
      </c>
      <c r="NT78">
        <f>'Capacity Backing (Hide)2'!AZ$139*(BZ78/MAX(1,SUMIFS('Treatment Backing (Hide)'!$B$110:$B$124,'Capacity Backing (Hide)2'!AZ$203:AZ$217,"X")))</f>
        <v>0</v>
      </c>
      <c r="NU78">
        <f>'Capacity Backing (Hide)2'!BA$139*(CA78/MAX(1,SUMIFS('Treatment Backing (Hide)'!$B$110:$B$124,'Capacity Backing (Hide)2'!BA$203:BA$217,"X")))</f>
        <v>0</v>
      </c>
      <c r="NV78">
        <f>'Capacity Backing (Hide)2'!BB$139*(CB78/MAX(1,SUMIFS('Treatment Backing (Hide)'!$B$110:$B$124,'Capacity Backing (Hide)2'!BB$203:BB$217,"X")))</f>
        <v>0</v>
      </c>
      <c r="NW78">
        <f>'Capacity Backing (Hide)2'!BC$139*(CC78/MAX(1,SUMIFS('Treatment Backing (Hide)'!$B$110:$B$124,'Capacity Backing (Hide)2'!BC$203:BC$217,"X")))</f>
        <v>0</v>
      </c>
      <c r="NX78">
        <f>'Capacity Backing (Hide)2'!BD$139*(CD78/MAX(1,SUMIFS('Treatment Backing (Hide)'!$B$110:$B$124,'Capacity Backing (Hide)2'!BD$203:BD$217,"X")))</f>
        <v>0</v>
      </c>
      <c r="NY78">
        <f>'Capacity Backing (Hide)2'!BE$139*(CE78/MAX(1,SUMIFS('Treatment Backing (Hide)'!$B$110:$B$124,'Capacity Backing (Hide)2'!BE$203:BE$217,"X")))</f>
        <v>0</v>
      </c>
      <c r="NZ78">
        <f>'Capacity Backing (Hide)2'!BF$139*(CF78/MAX(1,SUMIFS('Treatment Backing (Hide)'!$B$110:$B$124,'Capacity Backing (Hide)2'!BF$203:BF$217,"X")))</f>
        <v>0</v>
      </c>
      <c r="OA78">
        <f>'Capacity Backing (Hide)2'!BG$139*(CG78/MAX(1,SUMIFS('Treatment Backing (Hide)'!$B$110:$B$124,'Capacity Backing (Hide)2'!BG$203:BG$217,"X")))</f>
        <v>0</v>
      </c>
      <c r="OB78">
        <f>'Capacity Backing (Hide)2'!BH$139*(CH78/MAX(1,SUMIFS('Treatment Backing (Hide)'!$B$110:$B$124,'Capacity Backing (Hide)2'!BH$203:BH$217,"X")))</f>
        <v>0</v>
      </c>
      <c r="OC78">
        <f>'Capacity Backing (Hide)2'!BI$139*(CI78/MAX(1,SUMIFS('Treatment Backing (Hide)'!$B$110:$B$124,'Capacity Backing (Hide)2'!BI$203:BI$217,"X")))</f>
        <v>0</v>
      </c>
      <c r="OD78">
        <f>'Capacity Backing (Hide)2'!BJ$139*(CJ78/MAX(1,SUMIFS('Treatment Backing (Hide)'!$B$110:$B$124,'Capacity Backing (Hide)2'!BJ$203:BJ$217,"X")))</f>
        <v>0</v>
      </c>
      <c r="OE78">
        <f>'Capacity Backing (Hide)2'!BK$139*(CK78/MAX(1,SUMIFS('Treatment Backing (Hide)'!$B$110:$B$124,'Capacity Backing (Hide)2'!BK$203:BK$217,"X")))</f>
        <v>0</v>
      </c>
      <c r="OF78">
        <f>'Capacity Backing (Hide)2'!BL$139*(CL78/MAX(1,SUMIFS('Treatment Backing (Hide)'!$B$110:$B$124,'Capacity Backing (Hide)2'!BL$203:BL$217,"X")))</f>
        <v>0</v>
      </c>
      <c r="OG78">
        <f>'Capacity Backing (Hide)2'!BM$139*(CM78/MAX(1,SUMIFS('Treatment Backing (Hide)'!$B$110:$B$124,'Capacity Backing (Hide)2'!BM$203:BM$217,"X")))</f>
        <v>0</v>
      </c>
      <c r="OH78">
        <f>'Capacity Backing (Hide)2'!BN$139*(CN78/MAX(1,SUMIFS('Treatment Backing (Hide)'!$B$110:$B$124,'Capacity Backing (Hide)2'!BN$203:BN$217,"X")))</f>
        <v>0</v>
      </c>
      <c r="OI78">
        <f>'Capacity Backing (Hide)2'!BO$139*(CO78/MAX(1,SUMIFS('Treatment Backing (Hide)'!$B$110:$B$124,'Capacity Backing (Hide)2'!BO$203:BO$217,"X")))</f>
        <v>0</v>
      </c>
      <c r="OJ78">
        <f>'Capacity Backing (Hide)2'!BP$139*(CP78/MAX(1,SUMIFS('Treatment Backing (Hide)'!$B$110:$B$124,'Capacity Backing (Hide)2'!BP$203:BP$217,"X")))</f>
        <v>0</v>
      </c>
      <c r="OK78">
        <f>'Capacity Backing (Hide)2'!BQ$139*(CQ78/MAX(1,SUMIFS('Treatment Backing (Hide)'!$B$110:$B$124,'Capacity Backing (Hide)2'!BQ$203:BQ$217,"X")))</f>
        <v>0</v>
      </c>
      <c r="OL78">
        <f>'Capacity Backing (Hide)2'!BR$139*(CR78/MAX(1,SUMIFS('Treatment Backing (Hide)'!$B$110:$B$124,'Capacity Backing (Hide)2'!BR$203:BR$217,"X")))</f>
        <v>0</v>
      </c>
      <c r="OM78">
        <f>'Capacity Backing (Hide)2'!BS$139*(CS78/MAX(1,SUMIFS('Treatment Backing (Hide)'!$B$110:$B$124,'Capacity Backing (Hide)2'!BS$203:BS$217,"X")))</f>
        <v>0</v>
      </c>
      <c r="ON78">
        <f>'Capacity Backing (Hide)2'!BT$139*(CT78/MAX(1,SUMIFS('Treatment Backing (Hide)'!$B$110:$B$124,'Capacity Backing (Hide)2'!BT$203:BT$217,"X")))</f>
        <v>0</v>
      </c>
      <c r="OO78">
        <f>'Capacity Backing (Hide)2'!BU$139*(CU78/MAX(1,SUMIFS('Treatment Backing (Hide)'!$B$110:$B$124,'Capacity Backing (Hide)2'!BU$203:BU$217,"X")))</f>
        <v>0</v>
      </c>
      <c r="OP78">
        <f>'Capacity Backing (Hide)2'!BV$139*(CV78/MAX(1,SUMIFS('Treatment Backing (Hide)'!$B$110:$B$124,'Capacity Backing (Hide)2'!BV$203:BV$217,"X")))</f>
        <v>0</v>
      </c>
      <c r="OQ78">
        <f>'Capacity Backing (Hide)2'!BW$139*(CW78/MAX(1,SUMIFS('Treatment Backing (Hide)'!$B$110:$B$124,'Capacity Backing (Hide)2'!BW$203:BW$217,"X")))</f>
        <v>0</v>
      </c>
      <c r="OR78">
        <f>'Capacity Backing (Hide)2'!BX$139*(CX78/MAX(1,SUMIFS('Treatment Backing (Hide)'!$B$110:$B$124,'Capacity Backing (Hide)2'!BX$203:BX$217,"X")))</f>
        <v>0</v>
      </c>
      <c r="OS78">
        <f>'Capacity Backing (Hide)2'!BY$139*(CY78/MAX(1,SUMIFS('Treatment Backing (Hide)'!$B$110:$B$124,'Capacity Backing (Hide)2'!BY$203:BY$217,"X")))</f>
        <v>0</v>
      </c>
      <c r="OT78">
        <f>'Capacity Backing (Hide)2'!BZ$139*(CZ78/MAX(1,SUMIFS('Treatment Backing (Hide)'!$B$110:$B$124,'Capacity Backing (Hide)2'!BZ$203:BZ$217,"X")))</f>
        <v>0</v>
      </c>
      <c r="OU78">
        <f>'Capacity Backing (Hide)2'!CA$139*(DA78/MAX(1,SUMIFS('Treatment Backing (Hide)'!$B$110:$B$124,'Capacity Backing (Hide)2'!CA$203:CA$217,"X")))</f>
        <v>0</v>
      </c>
      <c r="OV78">
        <f>'Capacity Backing (Hide)2'!CB$139*(DB78/MAX(1,SUMIFS('Treatment Backing (Hide)'!$B$110:$B$124,'Capacity Backing (Hide)2'!CB$203:CB$217,"X")))</f>
        <v>0</v>
      </c>
      <c r="OW78">
        <f>'Capacity Backing (Hide)2'!CC$139*(DC78/MAX(1,SUMIFS('Treatment Backing (Hide)'!$B$110:$B$124,'Capacity Backing (Hide)2'!CC$203:CC$217,"X")))</f>
        <v>0</v>
      </c>
      <c r="OX78">
        <f>'Capacity Backing (Hide)2'!CD$139*(DD78/MAX(1,SUMIFS('Treatment Backing (Hide)'!$B$110:$B$124,'Capacity Backing (Hide)2'!CD$203:CD$217,"X")))</f>
        <v>0</v>
      </c>
      <c r="OY78">
        <f>'Capacity Backing (Hide)2'!CE$139*(DE78/MAX(1,SUMIFS('Treatment Backing (Hide)'!$B$110:$B$124,'Capacity Backing (Hide)2'!CE$203:CE$217,"X")))</f>
        <v>0</v>
      </c>
      <c r="OZ78">
        <f>'Capacity Backing (Hide)2'!CF$139*(DF78/MAX(1,SUMIFS('Treatment Backing (Hide)'!$B$110:$B$124,'Capacity Backing (Hide)2'!CF$203:CF$217,"X")))</f>
        <v>0</v>
      </c>
      <c r="PA78">
        <f>'Capacity Backing (Hide)2'!CG$139*(DG78/MAX(1,SUMIFS('Treatment Backing (Hide)'!$B$110:$B$124,'Capacity Backing (Hide)2'!CG$203:CG$217,"X")))</f>
        <v>0</v>
      </c>
      <c r="PB78">
        <f>'Capacity Backing (Hide)2'!CH$139*(DH78/MAX(1,SUMIFS('Treatment Backing (Hide)'!$B$110:$B$124,'Capacity Backing (Hide)2'!CH$203:CH$217,"X")))</f>
        <v>0</v>
      </c>
      <c r="PC78">
        <f>'Capacity Backing (Hide)2'!CI$139*(DI78/MAX(1,SUMIFS('Treatment Backing (Hide)'!$B$110:$B$124,'Capacity Backing (Hide)2'!CI$203:CI$217,"X")))</f>
        <v>0</v>
      </c>
      <c r="PD78">
        <f>'Capacity Backing (Hide)2'!CJ$139*(DJ78/MAX(1,SUMIFS('Treatment Backing (Hide)'!$B$110:$B$124,'Capacity Backing (Hide)2'!CJ$203:CJ$217,"X")))</f>
        <v>0</v>
      </c>
      <c r="PE78">
        <f>'Capacity Backing (Hide)2'!CK$139*(DK78/MAX(1,SUMIFS('Treatment Backing (Hide)'!$B$110:$B$124,'Capacity Backing (Hide)2'!CK$203:CK$217,"X")))</f>
        <v>0</v>
      </c>
      <c r="PF78">
        <f>'Capacity Backing (Hide)2'!CL$139*(DL78/MAX(1,SUMIFS('Treatment Backing (Hide)'!$B$110:$B$124,'Capacity Backing (Hide)2'!CL$203:CL$217,"X")))</f>
        <v>0</v>
      </c>
      <c r="PG78">
        <f>'Capacity Backing (Hide)2'!CM$139*(DM78/MAX(1,SUMIFS('Treatment Backing (Hide)'!$B$110:$B$124,'Capacity Backing (Hide)2'!CM$203:CM$217,"X")))</f>
        <v>0</v>
      </c>
      <c r="PH78">
        <f>'Capacity Backing (Hide)2'!CN$139*(DN78/MAX(1,SUMIFS('Treatment Backing (Hide)'!$B$110:$B$124,'Capacity Backing (Hide)2'!CN$203:CN$217,"X")))</f>
        <v>0</v>
      </c>
      <c r="PI78">
        <f>'Capacity Backing (Hide)2'!CO$139*(DO78/MAX(1,SUMIFS('Treatment Backing (Hide)'!$B$110:$B$124,'Capacity Backing (Hide)2'!CO$203:CO$217,"X")))</f>
        <v>0</v>
      </c>
      <c r="PJ78">
        <f>'Capacity Backing (Hide)2'!CP$139*(DP78/MAX(1,SUMIFS('Treatment Backing (Hide)'!$B$110:$B$124,'Capacity Backing (Hide)2'!CP$203:CP$217,"X")))</f>
        <v>0</v>
      </c>
      <c r="PK78">
        <f>'Capacity Backing (Hide)2'!CQ$139*(DQ78/MAX(1,SUMIFS('Treatment Backing (Hide)'!$B$110:$B$124,'Capacity Backing (Hide)2'!CQ$203:CQ$217,"X")))</f>
        <v>0</v>
      </c>
      <c r="PL78">
        <f>'Capacity Backing (Hide)2'!CR$139*(DR78/MAX(1,SUMIFS('Treatment Backing (Hide)'!$B$110:$B$124,'Capacity Backing (Hide)2'!CR$203:CR$217,"X")))</f>
        <v>0</v>
      </c>
      <c r="PM78">
        <f>'Capacity Backing (Hide)2'!CS$139*(DS78/MAX(1,SUMIFS('Treatment Backing (Hide)'!$B$110:$B$124,'Capacity Backing (Hide)2'!CS$203:CS$217,"X")))</f>
        <v>0</v>
      </c>
      <c r="PN78">
        <f>'Capacity Backing (Hide)2'!CT$139*(DT78/MAX(1,SUMIFS('Treatment Backing (Hide)'!$B$110:$B$124,'Capacity Backing (Hide)2'!CT$203:CT$217,"X")))</f>
        <v>0</v>
      </c>
      <c r="PO78">
        <f>'Capacity Backing (Hide)2'!CU$139*(DU78/MAX(1,SUMIFS('Treatment Backing (Hide)'!$B$110:$B$124,'Capacity Backing (Hide)2'!CU$203:CU$217,"X")))</f>
        <v>0</v>
      </c>
      <c r="PP78">
        <f>'Capacity Backing (Hide)2'!CV$139*(DV78/MAX(1,SUMIFS('Treatment Backing (Hide)'!$B$110:$B$124,'Capacity Backing (Hide)2'!CV$203:CV$217,"X")))</f>
        <v>0</v>
      </c>
      <c r="PQ78">
        <f>'Capacity Backing (Hide)2'!CW$139*(DW78/MAX(1,SUMIFS('Treatment Backing (Hide)'!$B$110:$B$124,'Capacity Backing (Hide)2'!CW$203:CW$217,"X")))</f>
        <v>0</v>
      </c>
      <c r="PS78" cm="1">
        <f t="array" ref="PS78">SUM(IF('Capacity Summary'!H$36:H$135="X",1,0)*TRANSPOSE('CR Backing (Hide)'!$HX78:$LS78))</f>
        <v>0</v>
      </c>
      <c r="PT78" cm="1">
        <f t="array" ref="PT78">SUM(IF('Capacity Summary'!I$36:I$135="X",1,0)*TRANSPOSE('CR Backing (Hide)'!$HX78:$LS78))</f>
        <v>0</v>
      </c>
      <c r="PU78" cm="1">
        <f t="array" ref="PU78">SUM(IF('Capacity Summary'!J$36:J$135="X",1,0)*TRANSPOSE('CR Backing (Hide)'!$HX78:$LS78))</f>
        <v>0</v>
      </c>
      <c r="PV78" cm="1">
        <f t="array" ref="PV78">SUM(IF('Capacity Summary'!K$36:K$135="X",1,0)*TRANSPOSE('CR Backing (Hide)'!$HX78:$LS78))</f>
        <v>0</v>
      </c>
      <c r="PW78" cm="1">
        <f t="array" ref="PW78">SUM(IF('Capacity Summary'!L$36:L$135="X",1,0)*TRANSPOSE('CR Backing (Hide)'!$HX78:$LS78))</f>
        <v>0</v>
      </c>
      <c r="PX78" cm="1">
        <f t="array" ref="PX78">SUM(IF('Capacity Summary'!M$36:M$135="X",1,0)*TRANSPOSE('CR Backing (Hide)'!$HX78:$LS78))</f>
        <v>0</v>
      </c>
      <c r="PY78" cm="1">
        <f t="array" ref="PY78">SUM(IF('Capacity Summary'!N$36:N$135="X",1,0)*TRANSPOSE('CR Backing (Hide)'!$HX78:$LS78))</f>
        <v>0</v>
      </c>
      <c r="PZ78" cm="1">
        <f t="array" ref="PZ78">SUM(IF('Capacity Summary'!O$36:O$135="X",1,0)*TRANSPOSE('CR Backing (Hide)'!$HX78:$LS78))</f>
        <v>0</v>
      </c>
      <c r="QA78" cm="1">
        <f t="array" ref="QA78">SUM(IF('Capacity Summary'!P$36:P$135="X",1,0)*TRANSPOSE('CR Backing (Hide)'!$HX78:$LS78))</f>
        <v>0</v>
      </c>
      <c r="QB78" cm="1">
        <f t="array" ref="QB78">SUM(IF('Capacity Summary'!Q$36:Q$135="X",1,0)*TRANSPOSE('CR Backing (Hide)'!$HX78:$LS78))</f>
        <v>0</v>
      </c>
      <c r="QC78" cm="1">
        <f t="array" ref="QC78">SUM(IF('Capacity Summary'!R$36:R$135="X",1,0)*TRANSPOSE('CR Backing (Hide)'!$HX78:$LS78))</f>
        <v>0</v>
      </c>
      <c r="QD78" cm="1">
        <f t="array" ref="QD78">SUM(IF('Capacity Summary'!S$36:S$135="X",1,0)*TRANSPOSE('CR Backing (Hide)'!$HX78:$LS78))</f>
        <v>0</v>
      </c>
      <c r="QE78" cm="1">
        <f t="array" ref="QE78">SUM(IF('Capacity Summary'!T$36:T$135="X",1,0)*TRANSPOSE('CR Backing (Hide)'!$HX78:$LS78))</f>
        <v>0</v>
      </c>
      <c r="QF78" cm="1">
        <f t="array" ref="QF78">SUM(IF('Capacity Summary'!U$36:U$135="X",1,0)*TRANSPOSE('CR Backing (Hide)'!$HX78:$LS78))</f>
        <v>0</v>
      </c>
      <c r="QG78" cm="1">
        <f t="array" ref="QG78">SUM(IF('Capacity Summary'!V$36:V$135="X",1,0)*TRANSPOSE('CR Backing (Hide)'!$HX78:$LS78))</f>
        <v>0</v>
      </c>
      <c r="QH78" cm="1">
        <f t="array" ref="QH78">SUM(IF('Capacity Summary'!W$36:W$135="X",1,0)*TRANSPOSE('CR Backing (Hide)'!$HX78:$LS78))</f>
        <v>0</v>
      </c>
      <c r="QI78" cm="1">
        <f t="array" ref="QI78">SUM(IF('Capacity Summary'!X$36:X$135="X",1,0)*TRANSPOSE('CR Backing (Hide)'!$HX78:$LS78))</f>
        <v>0</v>
      </c>
      <c r="QJ78" cm="1">
        <f t="array" ref="QJ78">SUM(IF('Capacity Summary'!Y$36:Y$135="X",1,0)*TRANSPOSE('CR Backing (Hide)'!$HX78:$LS78))</f>
        <v>0</v>
      </c>
      <c r="QK78" cm="1">
        <f t="array" ref="QK78">SUM(IF('Capacity Summary'!Z$36:Z$135="X",1,0)*TRANSPOSE('CR Backing (Hide)'!$HX78:$LS78))</f>
        <v>0</v>
      </c>
      <c r="QL78" cm="1">
        <f t="array" ref="QL78">SUM(IF('Capacity Summary'!AA$36:AA$135="X",1,0)*TRANSPOSE('CR Backing (Hide)'!$HX78:$LS78))</f>
        <v>0</v>
      </c>
      <c r="QM78" cm="1">
        <f t="array" ref="QM78">SUM(IF('Capacity Summary'!AB$36:AB$135="X",1,0)*TRANSPOSE('CR Backing (Hide)'!$HX78:$LS78))</f>
        <v>0</v>
      </c>
      <c r="QN78" cm="1">
        <f t="array" ref="QN78">SUM(IF('Capacity Summary'!AC$36:AC$135="X",1,0)*TRANSPOSE('CR Backing (Hide)'!$HX78:$LS78))</f>
        <v>0</v>
      </c>
      <c r="QO78" cm="1">
        <f t="array" ref="QO78">SUM(IF('Capacity Summary'!AD$36:AD$135="X",1,0)*TRANSPOSE('CR Backing (Hide)'!$HX78:$LS78))</f>
        <v>0</v>
      </c>
      <c r="QP78" cm="1">
        <f t="array" ref="QP78">SUM(IF('Capacity Summary'!AE$36:AE$135="X",1,0)*TRANSPOSE('CR Backing (Hide)'!$HX78:$LS78))</f>
        <v>0</v>
      </c>
      <c r="QQ78" cm="1">
        <f t="array" ref="QQ78">SUM(IF('Capacity Summary'!AF$36:AF$135="X",1,0)*TRANSPOSE('CR Backing (Hide)'!$HX78:$LS78))</f>
        <v>0</v>
      </c>
      <c r="QR78" cm="1">
        <f t="array" ref="QR78">SUM(IF('Capacity Summary'!AG$36:AG$135="X",1,0)*TRANSPOSE('CR Backing (Hide)'!$HX78:$LS78))</f>
        <v>0</v>
      </c>
      <c r="QS78" cm="1">
        <f t="array" ref="QS78">SUM(IF('Capacity Summary'!AH$36:AH$135="X",1,0)*TRANSPOSE('CR Backing (Hide)'!$HX78:$LS78))</f>
        <v>0</v>
      </c>
      <c r="QT78" cm="1">
        <f t="array" ref="QT78">SUM(IF('Capacity Summary'!AI$36:AI$135="X",1,0)*TRANSPOSE('CR Backing (Hide)'!$HX78:$LS78))</f>
        <v>0</v>
      </c>
      <c r="QU78" cm="1">
        <f t="array" ref="QU78">SUM(IF('Capacity Summary'!AJ$36:AJ$135="X",1,0)*TRANSPOSE('CR Backing (Hide)'!$HX78:$LS78))</f>
        <v>0</v>
      </c>
      <c r="QV78" cm="1">
        <f t="array" ref="QV78">SUM(IF('Capacity Summary'!AK$36:AK$135="X",1,0)*TRANSPOSE('CR Backing (Hide)'!$HX78:$LS78))</f>
        <v>0</v>
      </c>
      <c r="QW78" cm="1">
        <f t="array" ref="QW78">SUM(IF('Capacity Summary'!AL$36:AL$135="X",1,0)*TRANSPOSE('CR Backing (Hide)'!$HX78:$LS78))</f>
        <v>0</v>
      </c>
      <c r="QX78" cm="1">
        <f t="array" ref="QX78">SUM(IF('Capacity Summary'!AM$36:AM$135="X",1,0)*TRANSPOSE('CR Backing (Hide)'!$HX78:$LS78))</f>
        <v>0</v>
      </c>
      <c r="QY78" cm="1">
        <f t="array" ref="QY78">SUM(IF('Capacity Summary'!AN$36:AN$135="X",1,0)*TRANSPOSE('CR Backing (Hide)'!$HX78:$LS78))</f>
        <v>0</v>
      </c>
      <c r="QZ78" cm="1">
        <f t="array" ref="QZ78">SUM(IF('Capacity Summary'!AO$36:AO$135="X",1,0)*TRANSPOSE('CR Backing (Hide)'!$HX78:$LS78))</f>
        <v>0</v>
      </c>
      <c r="RA78" cm="1">
        <f t="array" ref="RA78">SUM(IF('Capacity Summary'!AP$36:AP$135="X",1,0)*TRANSPOSE('CR Backing (Hide)'!$HX78:$LS78))</f>
        <v>0</v>
      </c>
      <c r="RB78" cm="1">
        <f t="array" ref="RB78">SUM(IF('Capacity Summary'!AQ$36:AQ$135="X",1,0)*TRANSPOSE('CR Backing (Hide)'!$HX78:$LS78))</f>
        <v>0</v>
      </c>
      <c r="RC78" cm="1">
        <f t="array" ref="RC78">SUM(IF('Capacity Summary'!AR$36:AR$135="X",1,0)*TRANSPOSE('CR Backing (Hide)'!$HX78:$LS78))</f>
        <v>0</v>
      </c>
      <c r="RD78" cm="1">
        <f t="array" ref="RD78">SUM(IF('Capacity Summary'!AS$36:AS$135="X",1,0)*TRANSPOSE('CR Backing (Hide)'!$HX78:$LS78))</f>
        <v>0</v>
      </c>
      <c r="RE78" cm="1">
        <f t="array" ref="RE78">SUM(IF('Capacity Summary'!AT$36:AT$135="X",1,0)*TRANSPOSE('CR Backing (Hide)'!$HX78:$LS78))</f>
        <v>0</v>
      </c>
      <c r="RF78" cm="1">
        <f t="array" ref="RF78">SUM(IF('Capacity Summary'!AU$36:AU$135="X",1,0)*TRANSPOSE('CR Backing (Hide)'!$HX78:$LS78))</f>
        <v>0</v>
      </c>
      <c r="RG78" cm="1">
        <f t="array" ref="RG78">SUM(IF('Capacity Summary'!AV$36:AV$135="X",1,0)*TRANSPOSE('CR Backing (Hide)'!$HX78:$LS78))</f>
        <v>0</v>
      </c>
      <c r="RH78" cm="1">
        <f t="array" ref="RH78">SUM(IF('Capacity Summary'!AW$36:AW$135="X",1,0)*TRANSPOSE('CR Backing (Hide)'!$HX78:$LS78))</f>
        <v>0</v>
      </c>
      <c r="RI78" cm="1">
        <f t="array" ref="RI78">SUM(IF('Capacity Summary'!AX$36:AX$135="X",1,0)*TRANSPOSE('CR Backing (Hide)'!$HX78:$LS78))</f>
        <v>0</v>
      </c>
      <c r="RJ78" cm="1">
        <f t="array" ref="RJ78">SUM(IF('Capacity Summary'!AY$36:AY$135="X",1,0)*TRANSPOSE('CR Backing (Hide)'!$HX78:$LS78))</f>
        <v>0</v>
      </c>
      <c r="RK78" cm="1">
        <f t="array" ref="RK78">SUM(IF('Capacity Summary'!AZ$36:AZ$135="X",1,0)*TRANSPOSE('CR Backing (Hide)'!$HX78:$LS78))</f>
        <v>0</v>
      </c>
      <c r="RL78" cm="1">
        <f t="array" ref="RL78">SUM(IF('Capacity Summary'!BA$36:BA$135="X",1,0)*TRANSPOSE('CR Backing (Hide)'!$HX78:$LS78))</f>
        <v>0</v>
      </c>
      <c r="RM78" cm="1">
        <f t="array" ref="RM78">SUM(IF('Capacity Summary'!BB$36:BB$135="X",1,0)*TRANSPOSE('CR Backing (Hide)'!$HX78:$LS78))</f>
        <v>0</v>
      </c>
      <c r="RN78" cm="1">
        <f t="array" ref="RN78">SUM(IF('Capacity Summary'!BC$36:BC$135="X",1,0)*TRANSPOSE('CR Backing (Hide)'!$HX78:$LS78))</f>
        <v>0</v>
      </c>
      <c r="RO78" cm="1">
        <f t="array" ref="RO78">SUM(IF('Capacity Summary'!BD$36:BD$135="X",1,0)*TRANSPOSE('CR Backing (Hide)'!$HX78:$LS78))</f>
        <v>0</v>
      </c>
      <c r="RP78" cm="1">
        <f t="array" ref="RP78">SUM(IF('Capacity Summary'!BE$36:BE$135="X",1,0)*TRANSPOSE('CR Backing (Hide)'!$HX78:$LS78))</f>
        <v>0</v>
      </c>
      <c r="RQ78" cm="1">
        <f t="array" ref="RQ78">SUM(IF('Capacity Summary'!BF$36:BF$135="X",1,0)*TRANSPOSE('CR Backing (Hide)'!$HX78:$LS78))</f>
        <v>0</v>
      </c>
      <c r="RR78" cm="1">
        <f t="array" ref="RR78">SUM(IF('Capacity Summary'!BG$36:BG$135="X",1,0)*TRANSPOSE('CR Backing (Hide)'!$HX78:$LS78))</f>
        <v>0</v>
      </c>
      <c r="RT78" cm="1">
        <f t="array" ref="RT78">SUM(IF('Capacity Summary'!H$139:H$238="X",1,0)*TRANSPOSE('CR Backing (Hide)'!$LV78:$PQ78))</f>
        <v>0</v>
      </c>
      <c r="RU78" cm="1">
        <f t="array" ref="RU78">SUM(IF('Capacity Summary'!I$139:I$238="X",1,0)*TRANSPOSE('CR Backing (Hide)'!$LV78:$PQ78))</f>
        <v>0</v>
      </c>
      <c r="RV78" cm="1">
        <f t="array" ref="RV78">SUM(IF('Capacity Summary'!J$139:J$238="X",1,0)*TRANSPOSE('CR Backing (Hide)'!$LV78:$PQ78))</f>
        <v>0</v>
      </c>
      <c r="RW78" cm="1">
        <f t="array" ref="RW78">SUM(IF('Capacity Summary'!K$139:K$238="X",1,0)*TRANSPOSE('CR Backing (Hide)'!$LV78:$PQ78))</f>
        <v>0</v>
      </c>
      <c r="RX78" cm="1">
        <f t="array" ref="RX78">SUM(IF('Capacity Summary'!L$139:L$238="X",1,0)*TRANSPOSE('CR Backing (Hide)'!$LV78:$PQ78))</f>
        <v>0</v>
      </c>
      <c r="RY78" cm="1">
        <f t="array" ref="RY78">SUM(IF('Capacity Summary'!M$139:M$238="X",1,0)*TRANSPOSE('CR Backing (Hide)'!$LV78:$PQ78))</f>
        <v>0</v>
      </c>
      <c r="RZ78" cm="1">
        <f t="array" ref="RZ78">SUM(IF('Capacity Summary'!N$139:N$238="X",1,0)*TRANSPOSE('CR Backing (Hide)'!$LV78:$PQ78))</f>
        <v>0</v>
      </c>
      <c r="SA78" cm="1">
        <f t="array" ref="SA78">SUM(IF('Capacity Summary'!O$139:O$238="X",1,0)*TRANSPOSE('CR Backing (Hide)'!$LV78:$PQ78))</f>
        <v>0</v>
      </c>
      <c r="SB78" cm="1">
        <f t="array" ref="SB78">SUM(IF('Capacity Summary'!P$139:P$238="X",1,0)*TRANSPOSE('CR Backing (Hide)'!$LV78:$PQ78))</f>
        <v>0</v>
      </c>
      <c r="SC78" cm="1">
        <f t="array" ref="SC78">SUM(IF('Capacity Summary'!Q$139:Q$238="X",1,0)*TRANSPOSE('CR Backing (Hide)'!$LV78:$PQ78))</f>
        <v>0</v>
      </c>
      <c r="SD78" cm="1">
        <f t="array" ref="SD78">SUM(IF('Capacity Summary'!R$139:R$238="X",1,0)*TRANSPOSE('CR Backing (Hide)'!$LV78:$PQ78))</f>
        <v>0</v>
      </c>
      <c r="SE78" cm="1">
        <f t="array" ref="SE78">SUM(IF('Capacity Summary'!S$139:S$238="X",1,0)*TRANSPOSE('CR Backing (Hide)'!$LV78:$PQ78))</f>
        <v>0</v>
      </c>
      <c r="SF78" cm="1">
        <f t="array" ref="SF78">SUM(IF('Capacity Summary'!T$139:T$238="X",1,0)*TRANSPOSE('CR Backing (Hide)'!$LV78:$PQ78))</f>
        <v>0</v>
      </c>
      <c r="SG78" cm="1">
        <f t="array" ref="SG78">SUM(IF('Capacity Summary'!U$139:U$238="X",1,0)*TRANSPOSE('CR Backing (Hide)'!$LV78:$PQ78))</f>
        <v>0</v>
      </c>
      <c r="SH78" cm="1">
        <f t="array" ref="SH78">SUM(IF('Capacity Summary'!V$139:V$238="X",1,0)*TRANSPOSE('CR Backing (Hide)'!$LV78:$PQ78))</f>
        <v>0</v>
      </c>
      <c r="SI78" cm="1">
        <f t="array" ref="SI78">SUM(IF('Capacity Summary'!W$139:W$238="X",1,0)*TRANSPOSE('CR Backing (Hide)'!$LV78:$PQ78))</f>
        <v>0</v>
      </c>
      <c r="SJ78" cm="1">
        <f t="array" ref="SJ78">SUM(IF('Capacity Summary'!X$139:X$238="X",1,0)*TRANSPOSE('CR Backing (Hide)'!$LV78:$PQ78))</f>
        <v>0</v>
      </c>
      <c r="SK78" cm="1">
        <f t="array" ref="SK78">SUM(IF('Capacity Summary'!Y$139:Y$238="X",1,0)*TRANSPOSE('CR Backing (Hide)'!$LV78:$PQ78))</f>
        <v>0</v>
      </c>
      <c r="SL78" cm="1">
        <f t="array" ref="SL78">SUM(IF('Capacity Summary'!Z$139:Z$238="X",1,0)*TRANSPOSE('CR Backing (Hide)'!$LV78:$PQ78))</f>
        <v>0</v>
      </c>
      <c r="SM78" cm="1">
        <f t="array" ref="SM78">SUM(IF('Capacity Summary'!AA$139:AA$238="X",1,0)*TRANSPOSE('CR Backing (Hide)'!$LV78:$PQ78))</f>
        <v>0</v>
      </c>
      <c r="SN78" cm="1">
        <f t="array" ref="SN78">SUM(IF('Capacity Summary'!AB$139:AB$238="X",1,0)*TRANSPOSE('CR Backing (Hide)'!$LV78:$PQ78))</f>
        <v>0</v>
      </c>
      <c r="SO78" cm="1">
        <f t="array" ref="SO78">SUM(IF('Capacity Summary'!AC$139:AC$238="X",1,0)*TRANSPOSE('CR Backing (Hide)'!$LV78:$PQ78))</f>
        <v>0</v>
      </c>
      <c r="SP78" cm="1">
        <f t="array" ref="SP78">SUM(IF('Capacity Summary'!AD$139:AD$238="X",1,0)*TRANSPOSE('CR Backing (Hide)'!$LV78:$PQ78))</f>
        <v>0</v>
      </c>
      <c r="SQ78" cm="1">
        <f t="array" ref="SQ78">SUM(IF('Capacity Summary'!AE$139:AE$238="X",1,0)*TRANSPOSE('CR Backing (Hide)'!$LV78:$PQ78))</f>
        <v>0</v>
      </c>
      <c r="SR78" cm="1">
        <f t="array" ref="SR78">SUM(IF('Capacity Summary'!AF$139:AF$238="X",1,0)*TRANSPOSE('CR Backing (Hide)'!$LV78:$PQ78))</f>
        <v>0</v>
      </c>
      <c r="SS78" cm="1">
        <f t="array" ref="SS78">SUM(IF('Capacity Summary'!AG$139:AG$238="X",1,0)*TRANSPOSE('CR Backing (Hide)'!$LV78:$PQ78))</f>
        <v>0</v>
      </c>
      <c r="ST78" cm="1">
        <f t="array" ref="ST78">SUM(IF('Capacity Summary'!AH$139:AH$238="X",1,0)*TRANSPOSE('CR Backing (Hide)'!$LV78:$PQ78))</f>
        <v>0</v>
      </c>
      <c r="SU78" cm="1">
        <f t="array" ref="SU78">SUM(IF('Capacity Summary'!AI$139:AI$238="X",1,0)*TRANSPOSE('CR Backing (Hide)'!$LV78:$PQ78))</f>
        <v>0</v>
      </c>
      <c r="SV78" cm="1">
        <f t="array" ref="SV78">SUM(IF('Capacity Summary'!AJ$139:AJ$238="X",1,0)*TRANSPOSE('CR Backing (Hide)'!$LV78:$PQ78))</f>
        <v>0</v>
      </c>
      <c r="SW78" cm="1">
        <f t="array" ref="SW78">SUM(IF('Capacity Summary'!AK$139:AK$238="X",1,0)*TRANSPOSE('CR Backing (Hide)'!$LV78:$PQ78))</f>
        <v>0</v>
      </c>
      <c r="SX78" cm="1">
        <f t="array" ref="SX78">SUM(IF('Capacity Summary'!AL$139:AL$238="X",1,0)*TRANSPOSE('CR Backing (Hide)'!$LV78:$PQ78))</f>
        <v>0</v>
      </c>
      <c r="SY78" cm="1">
        <f t="array" ref="SY78">SUM(IF('Capacity Summary'!AM$139:AM$238="X",1,0)*TRANSPOSE('CR Backing (Hide)'!$LV78:$PQ78))</f>
        <v>0</v>
      </c>
      <c r="SZ78" cm="1">
        <f t="array" ref="SZ78">SUM(IF('Capacity Summary'!AN$139:AN$238="X",1,0)*TRANSPOSE('CR Backing (Hide)'!$LV78:$PQ78))</f>
        <v>0</v>
      </c>
      <c r="TA78" cm="1">
        <f t="array" ref="TA78">SUM(IF('Capacity Summary'!AO$139:AO$238="X",1,0)*TRANSPOSE('CR Backing (Hide)'!$LV78:$PQ78))</f>
        <v>0</v>
      </c>
      <c r="TB78" cm="1">
        <f t="array" ref="TB78">SUM(IF('Capacity Summary'!AP$139:AP$238="X",1,0)*TRANSPOSE('CR Backing (Hide)'!$LV78:$PQ78))</f>
        <v>0</v>
      </c>
      <c r="TC78" cm="1">
        <f t="array" ref="TC78">SUM(IF('Capacity Summary'!AQ$139:AQ$238="X",1,0)*TRANSPOSE('CR Backing (Hide)'!$LV78:$PQ78))</f>
        <v>0</v>
      </c>
      <c r="TD78" cm="1">
        <f t="array" ref="TD78">SUM(IF('Capacity Summary'!AR$139:AR$238="X",1,0)*TRANSPOSE('CR Backing (Hide)'!$LV78:$PQ78))</f>
        <v>0</v>
      </c>
      <c r="TE78" cm="1">
        <f t="array" ref="TE78">SUM(IF('Capacity Summary'!AS$139:AS$238="X",1,0)*TRANSPOSE('CR Backing (Hide)'!$LV78:$PQ78))</f>
        <v>0</v>
      </c>
      <c r="TF78" cm="1">
        <f t="array" ref="TF78">SUM(IF('Capacity Summary'!AT$139:AT$238="X",1,0)*TRANSPOSE('CR Backing (Hide)'!$LV78:$PQ78))</f>
        <v>0</v>
      </c>
      <c r="TG78" cm="1">
        <f t="array" ref="TG78">SUM(IF('Capacity Summary'!AU$139:AU$238="X",1,0)*TRANSPOSE('CR Backing (Hide)'!$LV78:$PQ78))</f>
        <v>0</v>
      </c>
      <c r="TH78" cm="1">
        <f t="array" ref="TH78">SUM(IF('Capacity Summary'!AV$139:AV$238="X",1,0)*TRANSPOSE('CR Backing (Hide)'!$LV78:$PQ78))</f>
        <v>0</v>
      </c>
      <c r="TI78" cm="1">
        <f t="array" ref="TI78">SUM(IF('Capacity Summary'!AW$139:AW$238="X",1,0)*TRANSPOSE('CR Backing (Hide)'!$LV78:$PQ78))</f>
        <v>0</v>
      </c>
      <c r="TJ78" cm="1">
        <f t="array" ref="TJ78">SUM(IF('Capacity Summary'!AX$139:AX$238="X",1,0)*TRANSPOSE('CR Backing (Hide)'!$LV78:$PQ78))</f>
        <v>0</v>
      </c>
      <c r="TK78" cm="1">
        <f t="array" ref="TK78">SUM(IF('Capacity Summary'!AY$139:AY$238="X",1,0)*TRANSPOSE('CR Backing (Hide)'!$LV78:$PQ78))</f>
        <v>0</v>
      </c>
      <c r="TL78" cm="1">
        <f t="array" ref="TL78">SUM(IF('Capacity Summary'!AZ$139:AZ$238="X",1,0)*TRANSPOSE('CR Backing (Hide)'!$LV78:$PQ78))</f>
        <v>0</v>
      </c>
      <c r="TM78" cm="1">
        <f t="array" ref="TM78">SUM(IF('Capacity Summary'!BA$139:BA$238="X",1,0)*TRANSPOSE('CR Backing (Hide)'!$LV78:$PQ78))</f>
        <v>0</v>
      </c>
      <c r="TN78" cm="1">
        <f t="array" ref="TN78">SUM(IF('Capacity Summary'!BB$139:BB$238="X",1,0)*TRANSPOSE('CR Backing (Hide)'!$LV78:$PQ78))</f>
        <v>0</v>
      </c>
      <c r="TO78" cm="1">
        <f t="array" ref="TO78">SUM(IF('Capacity Summary'!BC$139:BC$238="X",1,0)*TRANSPOSE('CR Backing (Hide)'!$LV78:$PQ78))</f>
        <v>0</v>
      </c>
      <c r="TP78" cm="1">
        <f t="array" ref="TP78">SUM(IF('Capacity Summary'!BD$139:BD$238="X",1,0)*TRANSPOSE('CR Backing (Hide)'!$LV78:$PQ78))</f>
        <v>0</v>
      </c>
      <c r="TQ78" cm="1">
        <f t="array" ref="TQ78">SUM(IF('Capacity Summary'!BE$139:BE$238="X",1,0)*TRANSPOSE('CR Backing (Hide)'!$LV78:$PQ78))</f>
        <v>0</v>
      </c>
      <c r="TR78" cm="1">
        <f t="array" ref="TR78">SUM(IF('Capacity Summary'!BF$139:BF$238="X",1,0)*TRANSPOSE('CR Backing (Hide)'!$LV78:$PQ78))</f>
        <v>0</v>
      </c>
      <c r="TS78" cm="1">
        <f t="array" ref="TS78">SUM(IF('Capacity Summary'!BG$139:BG$238="X",1,0)*TRANSPOSE('CR Backing (Hide)'!$LV78:$PQ78))</f>
        <v>0</v>
      </c>
    </row>
    <row r="79" spans="8:539" x14ac:dyDescent="0.25">
      <c r="H79" t="str">
        <f>ROW(H76)&amp;". "&amp;'Clinical resources'!B82</f>
        <v xml:space="preserve">76. </v>
      </c>
      <c r="J79" t="str" cm="1">
        <f t="array" ref="J79">IF(SUM(IF('Clinical resources'!F82:J82="X",1,0)*'Clinical resources'!F$4:J$4)&gt;0,"X","")</f>
        <v/>
      </c>
      <c r="K79" t="str" cm="1">
        <f t="array" ref="K79">IF(SUM(IF('Clinical resources'!K82:O82="X",1,0)*'Clinical resources'!K$4:O$4)&gt;0,"X","")</f>
        <v/>
      </c>
      <c r="L79" t="str" cm="1">
        <f t="array" ref="L79">IF(SUM(IF('Clinical resources'!P82:T82="X",1,0)*'Clinical resources'!P$4:T$4)&gt;0,"X","")</f>
        <v/>
      </c>
      <c r="M79" t="str" cm="1">
        <f t="array" ref="M79">IF(SUM(IF('Clinical resources'!U82:Y82="X",1,0)*'Clinical resources'!U$4:Y$4)&gt;0,"X","")</f>
        <v/>
      </c>
      <c r="N79" t="str" cm="1">
        <f t="array" ref="N79">IF(SUM(IF('Clinical resources'!Z82:AD82="X",1,0)*'Clinical resources'!Z$4:AD$4)&gt;0,"X","")</f>
        <v/>
      </c>
      <c r="O79" t="str" cm="1">
        <f t="array" ref="O79">IF(SUM(IF('Clinical resources'!AE82:AI82="X",1,0)*'Clinical resources'!AE$4:AI$4)&gt;0,"X","")</f>
        <v/>
      </c>
      <c r="P79" t="str" cm="1">
        <f t="array" ref="P79">IF(SUM(IF('Clinical resources'!AJ82:AN82="X",1,0)*'Clinical resources'!AJ$4:AN$4)&gt;0,"X","")</f>
        <v/>
      </c>
      <c r="Q79" t="str" cm="1">
        <f t="array" ref="Q79">IF(SUM(IF('Clinical resources'!AO82:AS82="X",1,0)*'Clinical resources'!AO$4:AS$4)&gt;0,"X","")</f>
        <v/>
      </c>
      <c r="R79" t="str" cm="1">
        <f t="array" ref="R79">IF(SUM(IF('Clinical resources'!AT82:AX82="X",1,0)*'Clinical resources'!AT$4:AX$4)&gt;0,"X","")</f>
        <v/>
      </c>
      <c r="S79" t="str" cm="1">
        <f t="array" ref="S79">IF(SUM(IF('Clinical resources'!AY82:BC82="X",1,0)*'Clinical resources'!AY$4:BC$4)&gt;0,"X","")</f>
        <v/>
      </c>
      <c r="T79" t="str" cm="1">
        <f t="array" ref="T79">IF(SUM(IF('Clinical resources'!BD82:BH82="X",1,0)*'Clinical resources'!BD$4:BH$4)&gt;0,"X","")</f>
        <v/>
      </c>
      <c r="U79" t="str" cm="1">
        <f t="array" ref="U79">IF(SUM(IF('Clinical resources'!BI82:BM82="X",1,0)*'Clinical resources'!BI$4:BM$4)&gt;0,"X","")</f>
        <v/>
      </c>
      <c r="V79" t="str" cm="1">
        <f t="array" ref="V79">IF(SUM(IF('Clinical resources'!BN82:BR82="X",1,0)*'Clinical resources'!BN$4:BR$4)&gt;0,"X","")</f>
        <v/>
      </c>
      <c r="W79" t="str" cm="1">
        <f t="array" ref="W79">IF(SUM(IF('Clinical resources'!BS82:BW82="X",1,0)*'Clinical resources'!BS$4:BW$4)&gt;0,"X","")</f>
        <v/>
      </c>
      <c r="X79" t="str" cm="1">
        <f t="array" ref="X79">IF(SUM(IF('Clinical resources'!BX82:CB82="X",1,0)*'Clinical resources'!BX$4:CB$4)&gt;0,"X","")</f>
        <v/>
      </c>
      <c r="AB79">
        <f t="array" ref="AB79">IF($J79:$X79='Capacity Backing (Hide)2'!B$67:B$81,1,0)</f>
        <v>0</v>
      </c>
      <c r="AC79">
        <f t="array" ref="AC79">IF($J79:$X79='Capacity Backing (Hide)2'!C$67:C$81,1,0)</f>
        <v>0</v>
      </c>
      <c r="AD79">
        <f t="array" ref="AD79">IF($J79:$X79='Capacity Backing (Hide)2'!D$67:D$81,1,0)</f>
        <v>0</v>
      </c>
      <c r="AE79">
        <f t="array" ref="AE79">IF($J79:$X79='Capacity Backing (Hide)2'!E$67:E$81,1,0)</f>
        <v>0</v>
      </c>
      <c r="AF79">
        <f t="array" ref="AF79">IF($J79:$X79='Capacity Backing (Hide)2'!F$67:F$81,1,0)</f>
        <v>0</v>
      </c>
      <c r="AG79">
        <f t="array" ref="AG79">IF($J79:$X79='Capacity Backing (Hide)2'!G$67:G$81,1,0)</f>
        <v>0</v>
      </c>
      <c r="AH79">
        <f t="array" ref="AH79">IF($J79:$X79='Capacity Backing (Hide)2'!H$67:H$81,1,0)</f>
        <v>0</v>
      </c>
      <c r="AI79">
        <f t="array" ref="AI79">IF($J79:$X79='Capacity Backing (Hide)2'!I$67:I$81,1,0)</f>
        <v>0</v>
      </c>
      <c r="AJ79">
        <f t="array" ref="AJ79">IF($J79:$X79='Capacity Backing (Hide)2'!J$67:J$81,1,0)</f>
        <v>0</v>
      </c>
      <c r="AK79">
        <f t="array" ref="AK79">IF($J79:$X79='Capacity Backing (Hide)2'!K$67:K$81,1,0)</f>
        <v>0</v>
      </c>
      <c r="AL79">
        <f t="array" ref="AL79">IF($J79:$X79='Capacity Backing (Hide)2'!L$67:L$81,1,0)</f>
        <v>0</v>
      </c>
      <c r="AM79">
        <f t="array" ref="AM79">IF($J79:$X79='Capacity Backing (Hide)2'!M$67:M$81,1,0)</f>
        <v>0</v>
      </c>
      <c r="AN79">
        <f t="array" ref="AN79">IF($J79:$X79='Capacity Backing (Hide)2'!N$67:N$81,1,0)</f>
        <v>0</v>
      </c>
      <c r="AO79">
        <f t="array" ref="AO79">IF($J79:$X79='Capacity Backing (Hide)2'!O$67:O$81,1,0)</f>
        <v>0</v>
      </c>
      <c r="AP79">
        <f t="array" ref="AP79">IF($J79:$X79='Capacity Backing (Hide)2'!P$67:P$81,1,0)</f>
        <v>0</v>
      </c>
      <c r="AQ79">
        <f t="array" ref="AQ79">IF($J79:$X79='Capacity Backing (Hide)2'!Q$67:Q$81,1,0)</f>
        <v>0</v>
      </c>
      <c r="AR79">
        <f t="array" ref="AR79">IF($J79:$X79='Capacity Backing (Hide)2'!R$67:R$81,1,0)</f>
        <v>0</v>
      </c>
      <c r="AS79">
        <f t="array" ref="AS79">IF($J79:$X79='Capacity Backing (Hide)2'!S$67:S$81,1,0)</f>
        <v>0</v>
      </c>
      <c r="AT79">
        <f t="array" ref="AT79">IF($J79:$X79='Capacity Backing (Hide)2'!T$67:T$81,1,0)</f>
        <v>0</v>
      </c>
      <c r="AU79">
        <f t="array" ref="AU79">IF($J79:$X79='Capacity Backing (Hide)2'!U$67:U$81,1,0)</f>
        <v>0</v>
      </c>
      <c r="AV79">
        <f t="array" ref="AV79">IF($J79:$X79='Capacity Backing (Hide)2'!V$67:V$81,1,0)</f>
        <v>0</v>
      </c>
      <c r="AW79">
        <f t="array" ref="AW79">IF($J79:$X79='Capacity Backing (Hide)2'!W$67:W$81,1,0)</f>
        <v>0</v>
      </c>
      <c r="AX79">
        <f t="array" ref="AX79">IF($J79:$X79='Capacity Backing (Hide)2'!X$67:X$81,1,0)</f>
        <v>0</v>
      </c>
      <c r="AY79">
        <f t="array" ref="AY79">IF($J79:$X79='Capacity Backing (Hide)2'!Y$67:Y$81,1,0)</f>
        <v>0</v>
      </c>
      <c r="AZ79">
        <f t="array" ref="AZ79">IF($J79:$X79='Capacity Backing (Hide)2'!Z$67:Z$81,1,0)</f>
        <v>0</v>
      </c>
      <c r="BA79">
        <f t="array" ref="BA79">IF($J79:$X79='Capacity Backing (Hide)2'!AA$67:AA$81,1,0)</f>
        <v>0</v>
      </c>
      <c r="BB79">
        <f t="array" ref="BB79">IF($J79:$X79='Capacity Backing (Hide)2'!AB$67:AB$81,1,0)</f>
        <v>0</v>
      </c>
      <c r="BC79">
        <f t="array" ref="BC79">IF($J79:$X79='Capacity Backing (Hide)2'!AC$67:AC$81,1,0)</f>
        <v>0</v>
      </c>
      <c r="BD79">
        <f t="array" ref="BD79">IF($J79:$X79='Capacity Backing (Hide)2'!AD$67:AD$81,1,0)</f>
        <v>0</v>
      </c>
      <c r="BE79">
        <f t="array" ref="BE79">IF($J79:$X79='Capacity Backing (Hide)2'!AE$67:AE$81,1,0)</f>
        <v>0</v>
      </c>
      <c r="BF79">
        <f t="array" ref="BF79">IF($J79:$X79='Capacity Backing (Hide)2'!AF$67:AF$81,1,0)</f>
        <v>0</v>
      </c>
      <c r="BG79">
        <f t="array" ref="BG79">IF($J79:$X79='Capacity Backing (Hide)2'!AG$67:AG$81,1,0)</f>
        <v>0</v>
      </c>
      <c r="BH79">
        <f t="array" ref="BH79">IF($J79:$X79='Capacity Backing (Hide)2'!AH$67:AH$81,1,0)</f>
        <v>0</v>
      </c>
      <c r="BI79">
        <f t="array" ref="BI79">IF($J79:$X79='Capacity Backing (Hide)2'!AI$67:AI$81,1,0)</f>
        <v>0</v>
      </c>
      <c r="BJ79">
        <f t="array" ref="BJ79">IF($J79:$X79='Capacity Backing (Hide)2'!AJ$67:AJ$81,1,0)</f>
        <v>0</v>
      </c>
      <c r="BK79">
        <f t="array" ref="BK79">IF($J79:$X79='Capacity Backing (Hide)2'!AK$67:AK$81,1,0)</f>
        <v>0</v>
      </c>
      <c r="BL79">
        <f t="array" ref="BL79">IF($J79:$X79='Capacity Backing (Hide)2'!AL$67:AL$81,1,0)</f>
        <v>0</v>
      </c>
      <c r="BM79">
        <f t="array" ref="BM79">IF($J79:$X79='Capacity Backing (Hide)2'!AM$67:AM$81,1,0)</f>
        <v>0</v>
      </c>
      <c r="BN79">
        <f t="array" ref="BN79">IF($J79:$X79='Capacity Backing (Hide)2'!AN$67:AN$81,1,0)</f>
        <v>0</v>
      </c>
      <c r="BO79">
        <f t="array" ref="BO79">IF($J79:$X79='Capacity Backing (Hide)2'!AO$67:AO$81,1,0)</f>
        <v>0</v>
      </c>
      <c r="BP79">
        <f t="array" ref="BP79">IF($J79:$X79='Capacity Backing (Hide)2'!AP$67:AP$81,1,0)</f>
        <v>0</v>
      </c>
      <c r="BQ79">
        <f t="array" ref="BQ79">IF($J79:$X79='Capacity Backing (Hide)2'!AQ$67:AQ$81,1,0)</f>
        <v>0</v>
      </c>
      <c r="BR79">
        <f t="array" ref="BR79">IF($J79:$X79='Capacity Backing (Hide)2'!AR$67:AR$81,1,0)</f>
        <v>0</v>
      </c>
      <c r="BS79">
        <f t="array" ref="BS79">IF($J79:$X79='Capacity Backing (Hide)2'!AS$67:AS$81,1,0)</f>
        <v>0</v>
      </c>
      <c r="BT79">
        <f t="array" ref="BT79">IF($J79:$X79='Capacity Backing (Hide)2'!AT$67:AT$81,1,0)</f>
        <v>0</v>
      </c>
      <c r="BU79">
        <f t="array" ref="BU79">IF($J79:$X79='Capacity Backing (Hide)2'!AU$67:AU$81,1,0)</f>
        <v>0</v>
      </c>
      <c r="BV79">
        <f t="array" ref="BV79">IF($J79:$X79='Capacity Backing (Hide)2'!AV$67:AV$81,1,0)</f>
        <v>0</v>
      </c>
      <c r="BW79">
        <f t="array" ref="BW79">IF($J79:$X79='Capacity Backing (Hide)2'!AW$67:AW$81,1,0)</f>
        <v>0</v>
      </c>
      <c r="BX79">
        <f t="array" ref="BX79">IF($J79:$X79='Capacity Backing (Hide)2'!AX$67:AX$81,1,0)</f>
        <v>0</v>
      </c>
      <c r="BY79">
        <f t="array" ref="BY79">IF($J79:$X79='Capacity Backing (Hide)2'!AY$67:AY$81,1,0)</f>
        <v>0</v>
      </c>
      <c r="BZ79">
        <f t="array" ref="BZ79">IF($J79:$X79='Capacity Backing (Hide)2'!AZ$67:AZ$81,1,0)</f>
        <v>0</v>
      </c>
      <c r="CA79">
        <f t="array" ref="CA79">IF($J79:$X79='Capacity Backing (Hide)2'!BA$67:BA$81,1,0)</f>
        <v>0</v>
      </c>
      <c r="CB79">
        <f t="array" ref="CB79">IF($J79:$X79='Capacity Backing (Hide)2'!BB$67:BB$81,1,0)</f>
        <v>0</v>
      </c>
      <c r="CC79">
        <f t="array" ref="CC79">IF($J79:$X79='Capacity Backing (Hide)2'!BC$67:BC$81,1,0)</f>
        <v>0</v>
      </c>
      <c r="CD79">
        <f t="array" ref="CD79">IF($J79:$X79='Capacity Backing (Hide)2'!BD$67:BD$81,1,0)</f>
        <v>0</v>
      </c>
      <c r="CE79">
        <f t="array" ref="CE79">IF($J79:$X79='Capacity Backing (Hide)2'!BE$67:BE$81,1,0)</f>
        <v>0</v>
      </c>
      <c r="CF79">
        <f t="array" ref="CF79">IF($J79:$X79='Capacity Backing (Hide)2'!BF$67:BF$81,1,0)</f>
        <v>0</v>
      </c>
      <c r="CG79">
        <f t="array" ref="CG79">IF($J79:$X79='Capacity Backing (Hide)2'!BG$67:BG$81,1,0)</f>
        <v>0</v>
      </c>
      <c r="CH79">
        <f t="array" ref="CH79">IF($J79:$X79='Capacity Backing (Hide)2'!BH$67:BH$81,1,0)</f>
        <v>0</v>
      </c>
      <c r="CI79">
        <f t="array" ref="CI79">IF($J79:$X79='Capacity Backing (Hide)2'!BI$67:BI$81,1,0)</f>
        <v>0</v>
      </c>
      <c r="CJ79">
        <f t="array" ref="CJ79">IF($J79:$X79='Capacity Backing (Hide)2'!BJ$67:BJ$81,1,0)</f>
        <v>0</v>
      </c>
      <c r="CK79">
        <f t="array" ref="CK79">IF($J79:$X79='Capacity Backing (Hide)2'!BK$67:BK$81,1,0)</f>
        <v>0</v>
      </c>
      <c r="CL79">
        <f t="array" ref="CL79">IF($J79:$X79='Capacity Backing (Hide)2'!BL$67:BL$81,1,0)</f>
        <v>0</v>
      </c>
      <c r="CM79">
        <f t="array" ref="CM79">IF($J79:$X79='Capacity Backing (Hide)2'!BM$67:BM$81,1,0)</f>
        <v>0</v>
      </c>
      <c r="CN79">
        <f t="array" ref="CN79">IF($J79:$X79='Capacity Backing (Hide)2'!BN$67:BN$81,1,0)</f>
        <v>0</v>
      </c>
      <c r="CO79">
        <f t="array" ref="CO79">IF($J79:$X79='Capacity Backing (Hide)2'!BO$67:BO$81,1,0)</f>
        <v>0</v>
      </c>
      <c r="CP79">
        <f t="array" ref="CP79">IF($J79:$X79='Capacity Backing (Hide)2'!BP$67:BP$81,1,0)</f>
        <v>0</v>
      </c>
      <c r="CQ79">
        <f t="array" ref="CQ79">IF($J79:$X79='Capacity Backing (Hide)2'!BQ$67:BQ$81,1,0)</f>
        <v>0</v>
      </c>
      <c r="CR79">
        <f t="array" ref="CR79">IF($J79:$X79='Capacity Backing (Hide)2'!BR$67:BR$81,1,0)</f>
        <v>0</v>
      </c>
      <c r="CS79">
        <f t="array" ref="CS79">IF($J79:$X79='Capacity Backing (Hide)2'!BS$67:BS$81,1,0)</f>
        <v>0</v>
      </c>
      <c r="CT79">
        <f t="array" ref="CT79">IF($J79:$X79='Capacity Backing (Hide)2'!BT$67:BT$81,1,0)</f>
        <v>0</v>
      </c>
      <c r="CU79">
        <f t="array" ref="CU79">IF($J79:$X79='Capacity Backing (Hide)2'!BU$67:BU$81,1,0)</f>
        <v>0</v>
      </c>
      <c r="CV79">
        <f t="array" ref="CV79">IF($J79:$X79='Capacity Backing (Hide)2'!BV$67:BV$81,1,0)</f>
        <v>0</v>
      </c>
      <c r="CW79">
        <f t="array" ref="CW79">IF($J79:$X79='Capacity Backing (Hide)2'!BW$67:BW$81,1,0)</f>
        <v>0</v>
      </c>
      <c r="CX79">
        <f t="array" ref="CX79">IF($J79:$X79='Capacity Backing (Hide)2'!BX$67:BX$81,1,0)</f>
        <v>0</v>
      </c>
      <c r="CY79">
        <f t="array" ref="CY79">IF($J79:$X79='Capacity Backing (Hide)2'!BY$67:BY$81,1,0)</f>
        <v>0</v>
      </c>
      <c r="CZ79">
        <f t="array" ref="CZ79">IF($J79:$X79='Capacity Backing (Hide)2'!BZ$67:BZ$81,1,0)</f>
        <v>0</v>
      </c>
      <c r="DA79">
        <f t="array" ref="DA79">IF($J79:$X79='Capacity Backing (Hide)2'!CA$67:CA$81,1,0)</f>
        <v>0</v>
      </c>
      <c r="DB79">
        <f t="array" ref="DB79">IF($J79:$X79='Capacity Backing (Hide)2'!CB$67:CB$81,1,0)</f>
        <v>0</v>
      </c>
      <c r="DC79">
        <f t="array" ref="DC79">IF($J79:$X79='Capacity Backing (Hide)2'!CC$67:CC$81,1,0)</f>
        <v>0</v>
      </c>
      <c r="DD79">
        <f t="array" ref="DD79">IF($J79:$X79='Capacity Backing (Hide)2'!CD$67:CD$81,1,0)</f>
        <v>0</v>
      </c>
      <c r="DE79">
        <f t="array" ref="DE79">IF($J79:$X79='Capacity Backing (Hide)2'!CE$67:CE$81,1,0)</f>
        <v>0</v>
      </c>
      <c r="DF79">
        <f t="array" ref="DF79">IF($J79:$X79='Capacity Backing (Hide)2'!CF$67:CF$81,1,0)</f>
        <v>0</v>
      </c>
      <c r="DG79">
        <f t="array" ref="DG79">IF($J79:$X79='Capacity Backing (Hide)2'!CG$67:CG$81,1,0)</f>
        <v>0</v>
      </c>
      <c r="DH79">
        <f t="array" ref="DH79">IF($J79:$X79='Capacity Backing (Hide)2'!CH$67:CH$81,1,0)</f>
        <v>0</v>
      </c>
      <c r="DI79">
        <f t="array" ref="DI79">IF($J79:$X79='Capacity Backing (Hide)2'!CI$67:CI$81,1,0)</f>
        <v>0</v>
      </c>
      <c r="DJ79">
        <f t="array" ref="DJ79">IF($J79:$X79='Capacity Backing (Hide)2'!CJ$67:CJ$81,1,0)</f>
        <v>0</v>
      </c>
      <c r="DK79">
        <f t="array" ref="DK79">IF($J79:$X79='Capacity Backing (Hide)2'!CK$67:CK$81,1,0)</f>
        <v>0</v>
      </c>
      <c r="DL79">
        <f t="array" ref="DL79">IF($J79:$X79='Capacity Backing (Hide)2'!CL$67:CL$81,1,0)</f>
        <v>0</v>
      </c>
      <c r="DM79">
        <f t="array" ref="DM79">IF($J79:$X79='Capacity Backing (Hide)2'!CM$67:CM$81,1,0)</f>
        <v>0</v>
      </c>
      <c r="DN79">
        <f t="array" ref="DN79">IF($J79:$X79='Capacity Backing (Hide)2'!CN$67:CN$81,1,0)</f>
        <v>0</v>
      </c>
      <c r="DO79">
        <f t="array" ref="DO79">IF($J79:$X79='Capacity Backing (Hide)2'!CO$67:CO$81,1,0)</f>
        <v>0</v>
      </c>
      <c r="DP79">
        <f t="array" ref="DP79">IF($J79:$X79='Capacity Backing (Hide)2'!CP$67:CP$81,1,0)</f>
        <v>0</v>
      </c>
      <c r="DQ79">
        <f t="array" ref="DQ79">IF($J79:$X79='Capacity Backing (Hide)2'!CQ$67:CQ$81,1,0)</f>
        <v>0</v>
      </c>
      <c r="DR79">
        <f t="array" ref="DR79">IF($J79:$X79='Capacity Backing (Hide)2'!CR$67:CR$81,1,0)</f>
        <v>0</v>
      </c>
      <c r="DS79">
        <f t="array" ref="DS79">IF($J79:$X79='Capacity Backing (Hide)2'!CS$67:CS$81,1,0)</f>
        <v>0</v>
      </c>
      <c r="DT79">
        <f t="array" ref="DT79">IF($J79:$X79='Capacity Backing (Hide)2'!CT$67:CT$81,1,0)</f>
        <v>0</v>
      </c>
      <c r="DU79">
        <f t="array" ref="DU79">IF($J79:$X79='Capacity Backing (Hide)2'!CU$67:CU$81,1,0)</f>
        <v>0</v>
      </c>
      <c r="DV79">
        <f t="array" ref="DV79">IF($J79:$X79='Capacity Backing (Hide)2'!CV$67:CV$81,1,0)</f>
        <v>0</v>
      </c>
      <c r="DW79">
        <f t="array" ref="DW79">IF($J79:$X79='Capacity Backing (Hide)2'!CW$67:CW$81,1,0)</f>
        <v>0</v>
      </c>
      <c r="DZ79">
        <f t="array" ref="DZ79">IF($J79:$X79='Capacity Backing (Hide)2'!B$203:CZ$217,1,0)</f>
        <v>0</v>
      </c>
      <c r="EA79">
        <f t="array" ref="EA79">IF($J79:$X79='Capacity Backing (Hide)2'!C$203:DA$217,1,0)</f>
        <v>0</v>
      </c>
      <c r="EB79">
        <f t="array" ref="EB79">IF($J79:$X79='Capacity Backing (Hide)2'!D$203:DB$217,1,0)</f>
        <v>0</v>
      </c>
      <c r="EC79">
        <f t="array" ref="EC79">IF($J79:$X79='Capacity Backing (Hide)2'!E$203:DC$217,1,0)</f>
        <v>0</v>
      </c>
      <c r="ED79">
        <f t="array" ref="ED79">IF($J79:$X79='Capacity Backing (Hide)2'!F$203:DD$217,1,0)</f>
        <v>0</v>
      </c>
      <c r="EE79">
        <f t="array" ref="EE79">IF($J79:$X79='Capacity Backing (Hide)2'!G$203:DE$217,1,0)</f>
        <v>0</v>
      </c>
      <c r="EF79">
        <f t="array" ref="EF79">IF($J79:$X79='Capacity Backing (Hide)2'!H$203:DF$217,1,0)</f>
        <v>0</v>
      </c>
      <c r="EG79">
        <f t="array" ref="EG79">IF($J79:$X79='Capacity Backing (Hide)2'!I$203:DG$217,1,0)</f>
        <v>0</v>
      </c>
      <c r="EH79">
        <f t="array" ref="EH79">IF($J79:$X79='Capacity Backing (Hide)2'!J$203:DH$217,1,0)</f>
        <v>0</v>
      </c>
      <c r="EI79">
        <f t="array" ref="EI79">IF($J79:$X79='Capacity Backing (Hide)2'!K$203:DI$217,1,0)</f>
        <v>0</v>
      </c>
      <c r="EJ79">
        <f t="array" ref="EJ79">IF($J79:$X79='Capacity Backing (Hide)2'!L$203:DJ$217,1,0)</f>
        <v>0</v>
      </c>
      <c r="EK79">
        <f t="array" ref="EK79">IF($J79:$X79='Capacity Backing (Hide)2'!M$203:DK$217,1,0)</f>
        <v>0</v>
      </c>
      <c r="EL79">
        <f t="array" ref="EL79">IF($J79:$X79='Capacity Backing (Hide)2'!N$203:DL$217,1,0)</f>
        <v>0</v>
      </c>
      <c r="EM79">
        <f t="array" ref="EM79">IF($J79:$X79='Capacity Backing (Hide)2'!O$203:DM$217,1,0)</f>
        <v>0</v>
      </c>
      <c r="EN79">
        <f t="array" ref="EN79">IF($J79:$X79='Capacity Backing (Hide)2'!P$203:DN$217,1,0)</f>
        <v>0</v>
      </c>
      <c r="EO79">
        <f t="array" ref="EO79">IF($J79:$X79='Capacity Backing (Hide)2'!Q$203:DO$217,1,0)</f>
        <v>0</v>
      </c>
      <c r="EP79">
        <f t="array" ref="EP79">IF($J79:$X79='Capacity Backing (Hide)2'!R$203:DP$217,1,0)</f>
        <v>0</v>
      </c>
      <c r="EQ79">
        <f t="array" ref="EQ79">IF($J79:$X79='Capacity Backing (Hide)2'!S$203:DQ$217,1,0)</f>
        <v>0</v>
      </c>
      <c r="ER79">
        <f t="array" ref="ER79">IF($J79:$X79='Capacity Backing (Hide)2'!T$203:DR$217,1,0)</f>
        <v>0</v>
      </c>
      <c r="ES79">
        <f t="array" ref="ES79">IF($J79:$X79='Capacity Backing (Hide)2'!U$203:DS$217,1,0)</f>
        <v>0</v>
      </c>
      <c r="ET79">
        <f t="array" ref="ET79">IF($J79:$X79='Capacity Backing (Hide)2'!V$203:DT$217,1,0)</f>
        <v>0</v>
      </c>
      <c r="EU79">
        <f t="array" ref="EU79">IF($J79:$X79='Capacity Backing (Hide)2'!W$203:DU$217,1,0)</f>
        <v>0</v>
      </c>
      <c r="EV79">
        <f t="array" ref="EV79">IF($J79:$X79='Capacity Backing (Hide)2'!X$203:DV$217,1,0)</f>
        <v>0</v>
      </c>
      <c r="EW79">
        <f t="array" ref="EW79">IF($J79:$X79='Capacity Backing (Hide)2'!Y$203:DW$217,1,0)</f>
        <v>0</v>
      </c>
      <c r="EX79">
        <f t="array" ref="EX79">IF($J79:$X79='Capacity Backing (Hide)2'!Z$203:DX$217,1,0)</f>
        <v>0</v>
      </c>
      <c r="EY79">
        <f t="array" ref="EY79">IF($J79:$X79='Capacity Backing (Hide)2'!AA$203:DY$217,1,0)</f>
        <v>0</v>
      </c>
      <c r="EZ79">
        <f t="array" ref="EZ79">IF($J79:$X79='Capacity Backing (Hide)2'!AB$203:DZ$217,1,0)</f>
        <v>0</v>
      </c>
      <c r="FA79">
        <f t="array" ref="FA79">IF($J79:$X79='Capacity Backing (Hide)2'!AC$203:EA$217,1,0)</f>
        <v>0</v>
      </c>
      <c r="FB79">
        <f t="array" ref="FB79">IF($J79:$X79='Capacity Backing (Hide)2'!AD$203:EB$217,1,0)</f>
        <v>0</v>
      </c>
      <c r="FC79">
        <f t="array" ref="FC79">IF($J79:$X79='Capacity Backing (Hide)2'!AE$203:EC$217,1,0)</f>
        <v>0</v>
      </c>
      <c r="FD79">
        <f t="array" ref="FD79">IF($J79:$X79='Capacity Backing (Hide)2'!AF$203:ED$217,1,0)</f>
        <v>0</v>
      </c>
      <c r="FE79">
        <f t="array" ref="FE79">IF($J79:$X79='Capacity Backing (Hide)2'!AG$203:EE$217,1,0)</f>
        <v>0</v>
      </c>
      <c r="FF79">
        <f t="array" ref="FF79">IF($J79:$X79='Capacity Backing (Hide)2'!AH$203:EF$217,1,0)</f>
        <v>0</v>
      </c>
      <c r="FG79">
        <f t="array" ref="FG79">IF($J79:$X79='Capacity Backing (Hide)2'!AI$203:EG$217,1,0)</f>
        <v>0</v>
      </c>
      <c r="FH79">
        <f t="array" ref="FH79">IF($J79:$X79='Capacity Backing (Hide)2'!AJ$203:EH$217,1,0)</f>
        <v>0</v>
      </c>
      <c r="FI79">
        <f t="array" ref="FI79">IF($J79:$X79='Capacity Backing (Hide)2'!AK$203:EI$217,1,0)</f>
        <v>0</v>
      </c>
      <c r="FJ79">
        <f t="array" ref="FJ79">IF($J79:$X79='Capacity Backing (Hide)2'!AL$203:EJ$217,1,0)</f>
        <v>0</v>
      </c>
      <c r="FK79">
        <f t="array" ref="FK79">IF($J79:$X79='Capacity Backing (Hide)2'!AM$203:EK$217,1,0)</f>
        <v>0</v>
      </c>
      <c r="FL79">
        <f t="array" ref="FL79">IF($J79:$X79='Capacity Backing (Hide)2'!AN$203:EL$217,1,0)</f>
        <v>0</v>
      </c>
      <c r="FM79">
        <f t="array" ref="FM79">IF($J79:$X79='Capacity Backing (Hide)2'!AO$203:EM$217,1,0)</f>
        <v>0</v>
      </c>
      <c r="FN79">
        <f t="array" ref="FN79">IF($J79:$X79='Capacity Backing (Hide)2'!AP$203:EN$217,1,0)</f>
        <v>0</v>
      </c>
      <c r="FO79">
        <f t="array" ref="FO79">IF($J79:$X79='Capacity Backing (Hide)2'!AQ$203:EO$217,1,0)</f>
        <v>0</v>
      </c>
      <c r="FP79">
        <f t="array" ref="FP79">IF($J79:$X79='Capacity Backing (Hide)2'!AR$203:EP$217,1,0)</f>
        <v>0</v>
      </c>
      <c r="FQ79">
        <f t="array" ref="FQ79">IF($J79:$X79='Capacity Backing (Hide)2'!AS$203:EQ$217,1,0)</f>
        <v>0</v>
      </c>
      <c r="FR79">
        <f t="array" ref="FR79">IF($J79:$X79='Capacity Backing (Hide)2'!AT$203:ER$217,1,0)</f>
        <v>0</v>
      </c>
      <c r="FS79">
        <f t="array" ref="FS79">IF($J79:$X79='Capacity Backing (Hide)2'!AU$203:ES$217,1,0)</f>
        <v>0</v>
      </c>
      <c r="FT79">
        <f t="array" ref="FT79">IF($J79:$X79='Capacity Backing (Hide)2'!AV$203:ET$217,1,0)</f>
        <v>0</v>
      </c>
      <c r="FU79">
        <f t="array" ref="FU79">IF($J79:$X79='Capacity Backing (Hide)2'!AW$203:EU$217,1,0)</f>
        <v>0</v>
      </c>
      <c r="FV79">
        <f t="array" ref="FV79">IF($J79:$X79='Capacity Backing (Hide)2'!AX$203:EV$217,1,0)</f>
        <v>0</v>
      </c>
      <c r="FW79">
        <f t="array" ref="FW79">IF($J79:$X79='Capacity Backing (Hide)2'!AY$203:EW$217,1,0)</f>
        <v>0</v>
      </c>
      <c r="FX79">
        <f t="array" ref="FX79">IF($J79:$X79='Capacity Backing (Hide)2'!AZ$203:EX$217,1,0)</f>
        <v>0</v>
      </c>
      <c r="FY79">
        <f t="array" ref="FY79">IF($J79:$X79='Capacity Backing (Hide)2'!BA$203:EY$217,1,0)</f>
        <v>0</v>
      </c>
      <c r="FZ79">
        <f t="array" ref="FZ79">IF($J79:$X79='Capacity Backing (Hide)2'!BB$203:EZ$217,1,0)</f>
        <v>0</v>
      </c>
      <c r="GA79">
        <f t="array" ref="GA79">IF($J79:$X79='Capacity Backing (Hide)2'!BC$203:FA$217,1,0)</f>
        <v>0</v>
      </c>
      <c r="GB79">
        <f t="array" ref="GB79">IF($J79:$X79='Capacity Backing (Hide)2'!BD$203:FB$217,1,0)</f>
        <v>0</v>
      </c>
      <c r="GC79">
        <f t="array" ref="GC79">IF($J79:$X79='Capacity Backing (Hide)2'!BE$203:FC$217,1,0)</f>
        <v>0</v>
      </c>
      <c r="GD79">
        <f t="array" ref="GD79">IF($J79:$X79='Capacity Backing (Hide)2'!BF$203:FD$217,1,0)</f>
        <v>0</v>
      </c>
      <c r="GE79">
        <f t="array" ref="GE79">IF($J79:$X79='Capacity Backing (Hide)2'!BG$203:FE$217,1,0)</f>
        <v>0</v>
      </c>
      <c r="GF79">
        <f t="array" ref="GF79">IF($J79:$X79='Capacity Backing (Hide)2'!BH$203:FF$217,1,0)</f>
        <v>0</v>
      </c>
      <c r="GG79">
        <f t="array" ref="GG79">IF($J79:$X79='Capacity Backing (Hide)2'!BI$203:FG$217,1,0)</f>
        <v>0</v>
      </c>
      <c r="GH79">
        <f t="array" ref="GH79">IF($J79:$X79='Capacity Backing (Hide)2'!BJ$203:FH$217,1,0)</f>
        <v>0</v>
      </c>
      <c r="GI79">
        <f t="array" ref="GI79">IF($J79:$X79='Capacity Backing (Hide)2'!BK$203:FI$217,1,0)</f>
        <v>0</v>
      </c>
      <c r="GJ79">
        <f t="array" ref="GJ79">IF($J79:$X79='Capacity Backing (Hide)2'!BL$203:FJ$217,1,0)</f>
        <v>0</v>
      </c>
      <c r="GK79">
        <f t="array" ref="GK79">IF($J79:$X79='Capacity Backing (Hide)2'!BM$203:FK$217,1,0)</f>
        <v>0</v>
      </c>
      <c r="GL79">
        <f t="array" ref="GL79">IF($J79:$X79='Capacity Backing (Hide)2'!BN$203:FL$217,1,0)</f>
        <v>0</v>
      </c>
      <c r="GM79">
        <f t="array" ref="GM79">IF($J79:$X79='Capacity Backing (Hide)2'!BO$203:FM$217,1,0)</f>
        <v>0</v>
      </c>
      <c r="GN79">
        <f t="array" ref="GN79">IF($J79:$X79='Capacity Backing (Hide)2'!BP$203:FN$217,1,0)</f>
        <v>0</v>
      </c>
      <c r="GO79">
        <f t="array" ref="GO79">IF($J79:$X79='Capacity Backing (Hide)2'!BQ$203:FO$217,1,0)</f>
        <v>0</v>
      </c>
      <c r="GP79">
        <f t="array" ref="GP79">IF($J79:$X79='Capacity Backing (Hide)2'!BR$203:FP$217,1,0)</f>
        <v>0</v>
      </c>
      <c r="GQ79">
        <f t="array" ref="GQ79">IF($J79:$X79='Capacity Backing (Hide)2'!BS$203:FQ$217,1,0)</f>
        <v>0</v>
      </c>
      <c r="GR79">
        <f t="array" ref="GR79">IF($J79:$X79='Capacity Backing (Hide)2'!BT$203:FR$217,1,0)</f>
        <v>0</v>
      </c>
      <c r="GS79">
        <f t="array" ref="GS79">IF($J79:$X79='Capacity Backing (Hide)2'!BU$203:FS$217,1,0)</f>
        <v>0</v>
      </c>
      <c r="GT79">
        <f t="array" ref="GT79">IF($J79:$X79='Capacity Backing (Hide)2'!BV$203:FT$217,1,0)</f>
        <v>0</v>
      </c>
      <c r="GU79">
        <f t="array" ref="GU79">IF($J79:$X79='Capacity Backing (Hide)2'!BW$203:FU$217,1,0)</f>
        <v>0</v>
      </c>
      <c r="GV79">
        <f t="array" ref="GV79">IF($J79:$X79='Capacity Backing (Hide)2'!BX$203:FV$217,1,0)</f>
        <v>0</v>
      </c>
      <c r="GW79">
        <f t="array" ref="GW79">IF($J79:$X79='Capacity Backing (Hide)2'!BY$203:FW$217,1,0)</f>
        <v>0</v>
      </c>
      <c r="GX79">
        <f t="array" ref="GX79">IF($J79:$X79='Capacity Backing (Hide)2'!BZ$203:FX$217,1,0)</f>
        <v>0</v>
      </c>
      <c r="GY79">
        <f t="array" ref="GY79">IF($J79:$X79='Capacity Backing (Hide)2'!CA$203:FY$217,1,0)</f>
        <v>0</v>
      </c>
      <c r="GZ79">
        <f t="array" ref="GZ79">IF($J79:$X79='Capacity Backing (Hide)2'!CB$203:FZ$217,1,0)</f>
        <v>0</v>
      </c>
      <c r="HA79">
        <f t="array" ref="HA79">IF($J79:$X79='Capacity Backing (Hide)2'!CC$203:GA$217,1,0)</f>
        <v>0</v>
      </c>
      <c r="HB79">
        <f t="array" ref="HB79">IF($J79:$X79='Capacity Backing (Hide)2'!CD$203:GB$217,1,0)</f>
        <v>0</v>
      </c>
      <c r="HC79">
        <f t="array" ref="HC79">IF($J79:$X79='Capacity Backing (Hide)2'!CE$203:GC$217,1,0)</f>
        <v>0</v>
      </c>
      <c r="HD79">
        <f t="array" ref="HD79">IF($J79:$X79='Capacity Backing (Hide)2'!CF$203:GD$217,1,0)</f>
        <v>0</v>
      </c>
      <c r="HE79">
        <f t="array" ref="HE79">IF($J79:$X79='Capacity Backing (Hide)2'!CG$203:GE$217,1,0)</f>
        <v>0</v>
      </c>
      <c r="HF79">
        <f t="array" ref="HF79">IF($J79:$X79='Capacity Backing (Hide)2'!CH$203:GF$217,1,0)</f>
        <v>0</v>
      </c>
      <c r="HG79">
        <f t="array" ref="HG79">IF($J79:$X79='Capacity Backing (Hide)2'!CI$203:GG$217,1,0)</f>
        <v>0</v>
      </c>
      <c r="HH79">
        <f t="array" ref="HH79">IF($J79:$X79='Capacity Backing (Hide)2'!CJ$203:GH$217,1,0)</f>
        <v>0</v>
      </c>
      <c r="HI79">
        <f t="array" ref="HI79">IF($J79:$X79='Capacity Backing (Hide)2'!CK$203:GI$217,1,0)</f>
        <v>0</v>
      </c>
      <c r="HJ79">
        <f t="array" ref="HJ79">IF($J79:$X79='Capacity Backing (Hide)2'!CL$203:GJ$217,1,0)</f>
        <v>0</v>
      </c>
      <c r="HK79">
        <f t="array" ref="HK79">IF($J79:$X79='Capacity Backing (Hide)2'!CM$203:GK$217,1,0)</f>
        <v>0</v>
      </c>
      <c r="HL79">
        <f t="array" ref="HL79">IF($J79:$X79='Capacity Backing (Hide)2'!CN$203:GL$217,1,0)</f>
        <v>0</v>
      </c>
      <c r="HM79">
        <f t="array" ref="HM79">IF($J79:$X79='Capacity Backing (Hide)2'!CO$203:GM$217,1,0)</f>
        <v>0</v>
      </c>
      <c r="HN79">
        <f t="array" ref="HN79">IF($J79:$X79='Capacity Backing (Hide)2'!CP$203:GN$217,1,0)</f>
        <v>0</v>
      </c>
      <c r="HO79">
        <f t="array" ref="HO79">IF($J79:$X79='Capacity Backing (Hide)2'!CQ$203:GO$217,1,0)</f>
        <v>0</v>
      </c>
      <c r="HP79">
        <f t="array" ref="HP79">IF($J79:$X79='Capacity Backing (Hide)2'!CR$203:GP$217,1,0)</f>
        <v>0</v>
      </c>
      <c r="HQ79">
        <f t="array" ref="HQ79">IF($J79:$X79='Capacity Backing (Hide)2'!CS$203:GQ$217,1,0)</f>
        <v>0</v>
      </c>
      <c r="HR79">
        <f t="array" ref="HR79">IF($J79:$X79='Capacity Backing (Hide)2'!CT$203:GR$217,1,0)</f>
        <v>0</v>
      </c>
      <c r="HS79">
        <f t="array" ref="HS79">IF($J79:$X79='Capacity Backing (Hide)2'!CU$203:GS$217,1,0)</f>
        <v>0</v>
      </c>
      <c r="HT79">
        <f t="array" ref="HT79">IF($J79:$X79='Capacity Backing (Hide)2'!CV$203:GT$217,1,0)</f>
        <v>0</v>
      </c>
      <c r="HU79">
        <f t="array" ref="HU79">IF($J79:$X79='Capacity Backing (Hide)2'!CW$203:GU$217,1,0)</f>
        <v>0</v>
      </c>
      <c r="HX79" s="224">
        <f>'Capacity Backing (Hide)2'!B$3*(AB79/MAX(1,SUMIFS('Treatment Backing (Hide)'!$B$110:$B$124,'Capacity Backing (Hide)2'!B$67:B$81,"X")))</f>
        <v>0</v>
      </c>
      <c r="HY79" s="224">
        <f>'Capacity Backing (Hide)2'!C$3*(AC79/MAX(1,SUMIFS('Treatment Backing (Hide)'!$B$110:$B$124,'Capacity Backing (Hide)2'!C$67:C$81,"X")))</f>
        <v>0</v>
      </c>
      <c r="HZ79" s="224">
        <f>'Capacity Backing (Hide)2'!D$3*(AD79/MAX(1,SUMIFS('Treatment Backing (Hide)'!$B$110:$B$124,'Capacity Backing (Hide)2'!D$67:D$81,"X")))</f>
        <v>0</v>
      </c>
      <c r="IA79" s="224">
        <f>'Capacity Backing (Hide)2'!E$3*(AE79/MAX(1,SUMIFS('Treatment Backing (Hide)'!$B$110:$B$124,'Capacity Backing (Hide)2'!E$67:E$81,"X")))</f>
        <v>0</v>
      </c>
      <c r="IB79" s="224">
        <f>'Capacity Backing (Hide)2'!F$3*(AF79/MAX(1,SUMIFS('Treatment Backing (Hide)'!$B$110:$B$124,'Capacity Backing (Hide)2'!F$67:F$81,"X")))</f>
        <v>0</v>
      </c>
      <c r="IC79" s="224">
        <f>'Capacity Backing (Hide)2'!G$3*(AG79/MAX(1,SUMIFS('Treatment Backing (Hide)'!$B$110:$B$124,'Capacity Backing (Hide)2'!G$67:G$81,"X")))</f>
        <v>0</v>
      </c>
      <c r="ID79" s="224">
        <f>'Capacity Backing (Hide)2'!H$3*(AH79/MAX(1,SUMIFS('Treatment Backing (Hide)'!$B$110:$B$124,'Capacity Backing (Hide)2'!H$67:H$81,"X")))</f>
        <v>0</v>
      </c>
      <c r="IE79" s="224">
        <f>'Capacity Backing (Hide)2'!I$3*(AI79/MAX(1,SUMIFS('Treatment Backing (Hide)'!$B$110:$B$124,'Capacity Backing (Hide)2'!I$67:I$81,"X")))</f>
        <v>0</v>
      </c>
      <c r="IF79" s="224">
        <f>'Capacity Backing (Hide)2'!J$3*(AJ79/MAX(1,SUMIFS('Treatment Backing (Hide)'!$B$110:$B$124,'Capacity Backing (Hide)2'!J$67:J$81,"X")))</f>
        <v>0</v>
      </c>
      <c r="IG79" s="224">
        <f>'Capacity Backing (Hide)2'!K$3*(AK79/MAX(1,SUMIFS('Treatment Backing (Hide)'!$B$110:$B$124,'Capacity Backing (Hide)2'!K$67:K$81,"X")))</f>
        <v>0</v>
      </c>
      <c r="IH79" s="224">
        <f>'Capacity Backing (Hide)2'!L$3*(AL79/MAX(1,SUMIFS('Treatment Backing (Hide)'!$B$110:$B$124,'Capacity Backing (Hide)2'!L$67:L$81,"X")))</f>
        <v>0</v>
      </c>
      <c r="II79" s="224">
        <f>'Capacity Backing (Hide)2'!M$3*(AM79/MAX(1,SUMIFS('Treatment Backing (Hide)'!$B$110:$B$124,'Capacity Backing (Hide)2'!M$67:M$81,"X")))</f>
        <v>0</v>
      </c>
      <c r="IJ79" s="224">
        <f>'Capacity Backing (Hide)2'!N$3*(AN79/MAX(1,SUMIFS('Treatment Backing (Hide)'!$B$110:$B$124,'Capacity Backing (Hide)2'!N$67:N$81,"X")))</f>
        <v>0</v>
      </c>
      <c r="IK79" s="224">
        <f>'Capacity Backing (Hide)2'!O$3*(AO79/MAX(1,SUMIFS('Treatment Backing (Hide)'!$B$110:$B$124,'Capacity Backing (Hide)2'!O$67:O$81,"X")))</f>
        <v>0</v>
      </c>
      <c r="IL79" s="224">
        <f>'Capacity Backing (Hide)2'!P$3*(AP79/MAX(1,SUMIFS('Treatment Backing (Hide)'!$B$110:$B$124,'Capacity Backing (Hide)2'!P$67:P$81,"X")))</f>
        <v>0</v>
      </c>
      <c r="IM79" s="224">
        <f>'Capacity Backing (Hide)2'!Q$3*(AQ79/MAX(1,SUMIFS('Treatment Backing (Hide)'!$B$110:$B$124,'Capacity Backing (Hide)2'!Q$67:Q$81,"X")))</f>
        <v>0</v>
      </c>
      <c r="IN79" s="224">
        <f>'Capacity Backing (Hide)2'!R$3*(AR79/MAX(1,SUMIFS('Treatment Backing (Hide)'!$B$110:$B$124,'Capacity Backing (Hide)2'!R$67:R$81,"X")))</f>
        <v>0</v>
      </c>
      <c r="IO79" s="224">
        <f>'Capacity Backing (Hide)2'!S$3*(AS79/MAX(1,SUMIFS('Treatment Backing (Hide)'!$B$110:$B$124,'Capacity Backing (Hide)2'!S$67:S$81,"X")))</f>
        <v>0</v>
      </c>
      <c r="IP79" s="224">
        <f>'Capacity Backing (Hide)2'!T$3*(AT79/MAX(1,SUMIFS('Treatment Backing (Hide)'!$B$110:$B$124,'Capacity Backing (Hide)2'!T$67:T$81,"X")))</f>
        <v>0</v>
      </c>
      <c r="IQ79" s="224">
        <f>'Capacity Backing (Hide)2'!U$3*(AU79/MAX(1,SUMIFS('Treatment Backing (Hide)'!$B$110:$B$124,'Capacity Backing (Hide)2'!U$67:U$81,"X")))</f>
        <v>0</v>
      </c>
      <c r="IR79" s="224">
        <f>'Capacity Backing (Hide)2'!V$3*(AV79/MAX(1,SUMIFS('Treatment Backing (Hide)'!$B$110:$B$124,'Capacity Backing (Hide)2'!V$67:V$81,"X")))</f>
        <v>0</v>
      </c>
      <c r="IS79" s="224">
        <f>'Capacity Backing (Hide)2'!W$3*(AW79/MAX(1,SUMIFS('Treatment Backing (Hide)'!$B$110:$B$124,'Capacity Backing (Hide)2'!W$67:W$81,"X")))</f>
        <v>0</v>
      </c>
      <c r="IT79" s="224">
        <f>'Capacity Backing (Hide)2'!X$3*(AX79/MAX(1,SUMIFS('Treatment Backing (Hide)'!$B$110:$B$124,'Capacity Backing (Hide)2'!X$67:X$81,"X")))</f>
        <v>0</v>
      </c>
      <c r="IU79" s="224">
        <f>'Capacity Backing (Hide)2'!Y$3*(AY79/MAX(1,SUMIFS('Treatment Backing (Hide)'!$B$110:$B$124,'Capacity Backing (Hide)2'!Y$67:Y$81,"X")))</f>
        <v>0</v>
      </c>
      <c r="IV79" s="224">
        <f>'Capacity Backing (Hide)2'!Z$3*(AZ79/MAX(1,SUMIFS('Treatment Backing (Hide)'!$B$110:$B$124,'Capacity Backing (Hide)2'!Z$67:Z$81,"X")))</f>
        <v>0</v>
      </c>
      <c r="IW79" s="224">
        <f>'Capacity Backing (Hide)2'!AA$3*(BA79/MAX(1,SUMIFS('Treatment Backing (Hide)'!$B$110:$B$124,'Capacity Backing (Hide)2'!AA$67:AA$81,"X")))</f>
        <v>0</v>
      </c>
      <c r="IX79" s="224">
        <f>'Capacity Backing (Hide)2'!AB$3*(BB79/MAX(1,SUMIFS('Treatment Backing (Hide)'!$B$110:$B$124,'Capacity Backing (Hide)2'!AB$67:AB$81,"X")))</f>
        <v>0</v>
      </c>
      <c r="IY79" s="224">
        <f>'Capacity Backing (Hide)2'!AC$3*(BC79/MAX(1,SUMIFS('Treatment Backing (Hide)'!$B$110:$B$124,'Capacity Backing (Hide)2'!AC$67:AC$81,"X")))</f>
        <v>0</v>
      </c>
      <c r="IZ79" s="224">
        <f>'Capacity Backing (Hide)2'!AD$3*(BD79/MAX(1,SUMIFS('Treatment Backing (Hide)'!$B$110:$B$124,'Capacity Backing (Hide)2'!AD$67:AD$81,"X")))</f>
        <v>0</v>
      </c>
      <c r="JA79" s="224">
        <f>'Capacity Backing (Hide)2'!AE$3*(BE79/MAX(1,SUMIFS('Treatment Backing (Hide)'!$B$110:$B$124,'Capacity Backing (Hide)2'!AE$67:AE$81,"X")))</f>
        <v>0</v>
      </c>
      <c r="JB79" s="224">
        <f>'Capacity Backing (Hide)2'!AF$3*(BF79/MAX(1,SUMIFS('Treatment Backing (Hide)'!$B$110:$B$124,'Capacity Backing (Hide)2'!AF$67:AF$81,"X")))</f>
        <v>0</v>
      </c>
      <c r="JC79" s="224">
        <f>'Capacity Backing (Hide)2'!AG$3*(BG79/MAX(1,SUMIFS('Treatment Backing (Hide)'!$B$110:$B$124,'Capacity Backing (Hide)2'!AG$67:AG$81,"X")))</f>
        <v>0</v>
      </c>
      <c r="JD79" s="224">
        <f>'Capacity Backing (Hide)2'!AH$3*(BH79/MAX(1,SUMIFS('Treatment Backing (Hide)'!$B$110:$B$124,'Capacity Backing (Hide)2'!AH$67:AH$81,"X")))</f>
        <v>0</v>
      </c>
      <c r="JE79" s="224">
        <f>'Capacity Backing (Hide)2'!AI$3*(BI79/MAX(1,SUMIFS('Treatment Backing (Hide)'!$B$110:$B$124,'Capacity Backing (Hide)2'!AI$67:AI$81,"X")))</f>
        <v>0</v>
      </c>
      <c r="JF79" s="224">
        <f>'Capacity Backing (Hide)2'!AJ$3*(BJ79/MAX(1,SUMIFS('Treatment Backing (Hide)'!$B$110:$B$124,'Capacity Backing (Hide)2'!AJ$67:AJ$81,"X")))</f>
        <v>0</v>
      </c>
      <c r="JG79" s="224">
        <f>'Capacity Backing (Hide)2'!AK$3*(BK79/MAX(1,SUMIFS('Treatment Backing (Hide)'!$B$110:$B$124,'Capacity Backing (Hide)2'!AK$67:AK$81,"X")))</f>
        <v>0</v>
      </c>
      <c r="JH79" s="224">
        <f>'Capacity Backing (Hide)2'!AL$3*(BL79/MAX(1,SUMIFS('Treatment Backing (Hide)'!$B$110:$B$124,'Capacity Backing (Hide)2'!AL$67:AL$81,"X")))</f>
        <v>0</v>
      </c>
      <c r="JI79" s="224">
        <f>'Capacity Backing (Hide)2'!AM$3*(BM79/MAX(1,SUMIFS('Treatment Backing (Hide)'!$B$110:$B$124,'Capacity Backing (Hide)2'!AM$67:AM$81,"X")))</f>
        <v>0</v>
      </c>
      <c r="JJ79" s="224">
        <f>'Capacity Backing (Hide)2'!AN$3*(BN79/MAX(1,SUMIFS('Treatment Backing (Hide)'!$B$110:$B$124,'Capacity Backing (Hide)2'!AN$67:AN$81,"X")))</f>
        <v>0</v>
      </c>
      <c r="JK79" s="224">
        <f>'Capacity Backing (Hide)2'!AO$3*(BO79/MAX(1,SUMIFS('Treatment Backing (Hide)'!$B$110:$B$124,'Capacity Backing (Hide)2'!AO$67:AO$81,"X")))</f>
        <v>0</v>
      </c>
      <c r="JL79" s="224">
        <f>'Capacity Backing (Hide)2'!AP$3*(BP79/MAX(1,SUMIFS('Treatment Backing (Hide)'!$B$110:$B$124,'Capacity Backing (Hide)2'!AP$67:AP$81,"X")))</f>
        <v>0</v>
      </c>
      <c r="JM79" s="224">
        <f>'Capacity Backing (Hide)2'!AQ$3*(BQ79/MAX(1,SUMIFS('Treatment Backing (Hide)'!$B$110:$B$124,'Capacity Backing (Hide)2'!AQ$67:AQ$81,"X")))</f>
        <v>0</v>
      </c>
      <c r="JN79" s="224">
        <f>'Capacity Backing (Hide)2'!AR$3*(BR79/MAX(1,SUMIFS('Treatment Backing (Hide)'!$B$110:$B$124,'Capacity Backing (Hide)2'!AR$67:AR$81,"X")))</f>
        <v>0</v>
      </c>
      <c r="JO79" s="224">
        <f>'Capacity Backing (Hide)2'!AS$3*(BS79/MAX(1,SUMIFS('Treatment Backing (Hide)'!$B$110:$B$124,'Capacity Backing (Hide)2'!AS$67:AS$81,"X")))</f>
        <v>0</v>
      </c>
      <c r="JP79" s="224">
        <f>'Capacity Backing (Hide)2'!AT$3*(BT79/MAX(1,SUMIFS('Treatment Backing (Hide)'!$B$110:$B$124,'Capacity Backing (Hide)2'!AT$67:AT$81,"X")))</f>
        <v>0</v>
      </c>
      <c r="JQ79" s="224">
        <f>'Capacity Backing (Hide)2'!AU$3*(BU79/MAX(1,SUMIFS('Treatment Backing (Hide)'!$B$110:$B$124,'Capacity Backing (Hide)2'!AU$67:AU$81,"X")))</f>
        <v>0</v>
      </c>
      <c r="JR79" s="224">
        <f>'Capacity Backing (Hide)2'!AV$3*(BV79/MAX(1,SUMIFS('Treatment Backing (Hide)'!$B$110:$B$124,'Capacity Backing (Hide)2'!AV$67:AV$81,"X")))</f>
        <v>0</v>
      </c>
      <c r="JS79" s="224">
        <f>'Capacity Backing (Hide)2'!AW$3*(BW79/MAX(1,SUMIFS('Treatment Backing (Hide)'!$B$110:$B$124,'Capacity Backing (Hide)2'!AW$67:AW$81,"X")))</f>
        <v>0</v>
      </c>
      <c r="JT79" s="224">
        <f>'Capacity Backing (Hide)2'!AX$3*(BX79/MAX(1,SUMIFS('Treatment Backing (Hide)'!$B$110:$B$124,'Capacity Backing (Hide)2'!AX$67:AX$81,"X")))</f>
        <v>0</v>
      </c>
      <c r="JU79" s="224">
        <f>'Capacity Backing (Hide)2'!AY$3*(BY79/MAX(1,SUMIFS('Treatment Backing (Hide)'!$B$110:$B$124,'Capacity Backing (Hide)2'!AY$67:AY$81,"X")))</f>
        <v>0</v>
      </c>
      <c r="JV79" s="224">
        <f>'Capacity Backing (Hide)2'!AZ$3*(BZ79/MAX(1,SUMIFS('Treatment Backing (Hide)'!$B$110:$B$124,'Capacity Backing (Hide)2'!AZ$67:AZ$81,"X")))</f>
        <v>0</v>
      </c>
      <c r="JW79" s="224">
        <f>'Capacity Backing (Hide)2'!BA$3*(CA79/MAX(1,SUMIFS('Treatment Backing (Hide)'!$B$110:$B$124,'Capacity Backing (Hide)2'!BA$67:BA$81,"X")))</f>
        <v>0</v>
      </c>
      <c r="JX79" s="224">
        <f>'Capacity Backing (Hide)2'!BB$3*(CB79/MAX(1,SUMIFS('Treatment Backing (Hide)'!$B$110:$B$124,'Capacity Backing (Hide)2'!BB$67:BB$81,"X")))</f>
        <v>0</v>
      </c>
      <c r="JY79" s="224">
        <f>'Capacity Backing (Hide)2'!BC$3*(CC79/MAX(1,SUMIFS('Treatment Backing (Hide)'!$B$110:$B$124,'Capacity Backing (Hide)2'!BC$67:BC$81,"X")))</f>
        <v>0</v>
      </c>
      <c r="JZ79" s="224">
        <f>'Capacity Backing (Hide)2'!BD$3*(CD79/MAX(1,SUMIFS('Treatment Backing (Hide)'!$B$110:$B$124,'Capacity Backing (Hide)2'!BD$67:BD$81,"X")))</f>
        <v>0</v>
      </c>
      <c r="KA79" s="224">
        <f>'Capacity Backing (Hide)2'!BE$3*(CE79/MAX(1,SUMIFS('Treatment Backing (Hide)'!$B$110:$B$124,'Capacity Backing (Hide)2'!BE$67:BE$81,"X")))</f>
        <v>0</v>
      </c>
      <c r="KB79" s="224">
        <f>'Capacity Backing (Hide)2'!BF$3*(CF79/MAX(1,SUMIFS('Treatment Backing (Hide)'!$B$110:$B$124,'Capacity Backing (Hide)2'!BF$67:BF$81,"X")))</f>
        <v>0</v>
      </c>
      <c r="KC79" s="224">
        <f>'Capacity Backing (Hide)2'!BG$3*(CG79/MAX(1,SUMIFS('Treatment Backing (Hide)'!$B$110:$B$124,'Capacity Backing (Hide)2'!BG$67:BG$81,"X")))</f>
        <v>0</v>
      </c>
      <c r="KD79" s="224">
        <f>'Capacity Backing (Hide)2'!BH$3*(CH79/MAX(1,SUMIFS('Treatment Backing (Hide)'!$B$110:$B$124,'Capacity Backing (Hide)2'!BH$67:BH$81,"X")))</f>
        <v>0</v>
      </c>
      <c r="KE79" s="224">
        <f>'Capacity Backing (Hide)2'!BI$3*(CI79/MAX(1,SUMIFS('Treatment Backing (Hide)'!$B$110:$B$124,'Capacity Backing (Hide)2'!BI$67:BI$81,"X")))</f>
        <v>0</v>
      </c>
      <c r="KF79" s="224">
        <f>'Capacity Backing (Hide)2'!BJ$3*(CJ79/MAX(1,SUMIFS('Treatment Backing (Hide)'!$B$110:$B$124,'Capacity Backing (Hide)2'!BJ$67:BJ$81,"X")))</f>
        <v>0</v>
      </c>
      <c r="KG79" s="224">
        <f>'Capacity Backing (Hide)2'!BK$3*(CK79/MAX(1,SUMIFS('Treatment Backing (Hide)'!$B$110:$B$124,'Capacity Backing (Hide)2'!BK$67:BK$81,"X")))</f>
        <v>0</v>
      </c>
      <c r="KH79" s="224">
        <f>'Capacity Backing (Hide)2'!BL$3*(CL79/MAX(1,SUMIFS('Treatment Backing (Hide)'!$B$110:$B$124,'Capacity Backing (Hide)2'!BL$67:BL$81,"X")))</f>
        <v>0</v>
      </c>
      <c r="KI79" s="224">
        <f>'Capacity Backing (Hide)2'!BM$3*(CM79/MAX(1,SUMIFS('Treatment Backing (Hide)'!$B$110:$B$124,'Capacity Backing (Hide)2'!BM$67:BM$81,"X")))</f>
        <v>0</v>
      </c>
      <c r="KJ79" s="224">
        <f>'Capacity Backing (Hide)2'!BN$3*(CN79/MAX(1,SUMIFS('Treatment Backing (Hide)'!$B$110:$B$124,'Capacity Backing (Hide)2'!BN$67:BN$81,"X")))</f>
        <v>0</v>
      </c>
      <c r="KK79" s="224">
        <f>'Capacity Backing (Hide)2'!BO$3*(CO79/MAX(1,SUMIFS('Treatment Backing (Hide)'!$B$110:$B$124,'Capacity Backing (Hide)2'!BO$67:BO$81,"X")))</f>
        <v>0</v>
      </c>
      <c r="KL79" s="224">
        <f>'Capacity Backing (Hide)2'!BP$3*(CP79/MAX(1,SUMIFS('Treatment Backing (Hide)'!$B$110:$B$124,'Capacity Backing (Hide)2'!BP$67:BP$81,"X")))</f>
        <v>0</v>
      </c>
      <c r="KM79" s="224">
        <f>'Capacity Backing (Hide)2'!BQ$3*(CQ79/MAX(1,SUMIFS('Treatment Backing (Hide)'!$B$110:$B$124,'Capacity Backing (Hide)2'!BQ$67:BQ$81,"X")))</f>
        <v>0</v>
      </c>
      <c r="KN79" s="224">
        <f>'Capacity Backing (Hide)2'!BR$3*(CR79/MAX(1,SUMIFS('Treatment Backing (Hide)'!$B$110:$B$124,'Capacity Backing (Hide)2'!BR$67:BR$81,"X")))</f>
        <v>0</v>
      </c>
      <c r="KO79" s="224">
        <f>'Capacity Backing (Hide)2'!BS$3*(CS79/MAX(1,SUMIFS('Treatment Backing (Hide)'!$B$110:$B$124,'Capacity Backing (Hide)2'!BS$67:BS$81,"X")))</f>
        <v>0</v>
      </c>
      <c r="KP79" s="224">
        <f>'Capacity Backing (Hide)2'!BT$3*(CT79/MAX(1,SUMIFS('Treatment Backing (Hide)'!$B$110:$B$124,'Capacity Backing (Hide)2'!BT$67:BT$81,"X")))</f>
        <v>0</v>
      </c>
      <c r="KQ79" s="224">
        <f>'Capacity Backing (Hide)2'!BU$3*(CU79/MAX(1,SUMIFS('Treatment Backing (Hide)'!$B$110:$B$124,'Capacity Backing (Hide)2'!BU$67:BU$81,"X")))</f>
        <v>0</v>
      </c>
      <c r="KR79" s="224">
        <f>'Capacity Backing (Hide)2'!BV$3*(CV79/MAX(1,SUMIFS('Treatment Backing (Hide)'!$B$110:$B$124,'Capacity Backing (Hide)2'!BV$67:BV$81,"X")))</f>
        <v>0</v>
      </c>
      <c r="KS79" s="224">
        <f>'Capacity Backing (Hide)2'!BW$3*(CW79/MAX(1,SUMIFS('Treatment Backing (Hide)'!$B$110:$B$124,'Capacity Backing (Hide)2'!BW$67:BW$81,"X")))</f>
        <v>0</v>
      </c>
      <c r="KT79" s="224">
        <f>'Capacity Backing (Hide)2'!BX$3*(CX79/MAX(1,SUMIFS('Treatment Backing (Hide)'!$B$110:$B$124,'Capacity Backing (Hide)2'!BX$67:BX$81,"X")))</f>
        <v>0</v>
      </c>
      <c r="KU79" s="224">
        <f>'Capacity Backing (Hide)2'!BY$3*(CY79/MAX(1,SUMIFS('Treatment Backing (Hide)'!$B$110:$B$124,'Capacity Backing (Hide)2'!BY$67:BY$81,"X")))</f>
        <v>0</v>
      </c>
      <c r="KV79" s="224">
        <f>'Capacity Backing (Hide)2'!BZ$3*(CZ79/MAX(1,SUMIFS('Treatment Backing (Hide)'!$B$110:$B$124,'Capacity Backing (Hide)2'!BZ$67:BZ$81,"X")))</f>
        <v>0</v>
      </c>
      <c r="KW79" s="224">
        <f>'Capacity Backing (Hide)2'!CA$3*(DA79/MAX(1,SUMIFS('Treatment Backing (Hide)'!$B$110:$B$124,'Capacity Backing (Hide)2'!CA$67:CA$81,"X")))</f>
        <v>0</v>
      </c>
      <c r="KX79" s="224">
        <f>'Capacity Backing (Hide)2'!CB$3*(DB79/MAX(1,SUMIFS('Treatment Backing (Hide)'!$B$110:$B$124,'Capacity Backing (Hide)2'!CB$67:CB$81,"X")))</f>
        <v>0</v>
      </c>
      <c r="KY79" s="224">
        <f>'Capacity Backing (Hide)2'!CC$3*(DC79/MAX(1,SUMIFS('Treatment Backing (Hide)'!$B$110:$B$124,'Capacity Backing (Hide)2'!CC$67:CC$81,"X")))</f>
        <v>0</v>
      </c>
      <c r="KZ79" s="224">
        <f>'Capacity Backing (Hide)2'!CD$3*(DD79/MAX(1,SUMIFS('Treatment Backing (Hide)'!$B$110:$B$124,'Capacity Backing (Hide)2'!CD$67:CD$81,"X")))</f>
        <v>0</v>
      </c>
      <c r="LA79" s="224">
        <f>'Capacity Backing (Hide)2'!CE$3*(DE79/MAX(1,SUMIFS('Treatment Backing (Hide)'!$B$110:$B$124,'Capacity Backing (Hide)2'!CE$67:CE$81,"X")))</f>
        <v>0</v>
      </c>
      <c r="LB79" s="224">
        <f>'Capacity Backing (Hide)2'!CF$3*(DF79/MAX(1,SUMIFS('Treatment Backing (Hide)'!$B$110:$B$124,'Capacity Backing (Hide)2'!CF$67:CF$81,"X")))</f>
        <v>0</v>
      </c>
      <c r="LC79" s="224">
        <f>'Capacity Backing (Hide)2'!CG$3*(DG79/MAX(1,SUMIFS('Treatment Backing (Hide)'!$B$110:$B$124,'Capacity Backing (Hide)2'!CG$67:CG$81,"X")))</f>
        <v>0</v>
      </c>
      <c r="LD79" s="224">
        <f>'Capacity Backing (Hide)2'!CH$3*(DH79/MAX(1,SUMIFS('Treatment Backing (Hide)'!$B$110:$B$124,'Capacity Backing (Hide)2'!CH$67:CH$81,"X")))</f>
        <v>0</v>
      </c>
      <c r="LE79" s="224">
        <f>'Capacity Backing (Hide)2'!CI$3*(DI79/MAX(1,SUMIFS('Treatment Backing (Hide)'!$B$110:$B$124,'Capacity Backing (Hide)2'!CI$67:CI$81,"X")))</f>
        <v>0</v>
      </c>
      <c r="LF79" s="224">
        <f>'Capacity Backing (Hide)2'!CJ$3*(DJ79/MAX(1,SUMIFS('Treatment Backing (Hide)'!$B$110:$B$124,'Capacity Backing (Hide)2'!CJ$67:CJ$81,"X")))</f>
        <v>0</v>
      </c>
      <c r="LG79" s="224">
        <f>'Capacity Backing (Hide)2'!CK$3*(DK79/MAX(1,SUMIFS('Treatment Backing (Hide)'!$B$110:$B$124,'Capacity Backing (Hide)2'!CK$67:CK$81,"X")))</f>
        <v>0</v>
      </c>
      <c r="LH79" s="224">
        <f>'Capacity Backing (Hide)2'!CL$3*(DL79/MAX(1,SUMIFS('Treatment Backing (Hide)'!$B$110:$B$124,'Capacity Backing (Hide)2'!CL$67:CL$81,"X")))</f>
        <v>0</v>
      </c>
      <c r="LI79" s="224">
        <f>'Capacity Backing (Hide)2'!CM$3*(DM79/MAX(1,SUMIFS('Treatment Backing (Hide)'!$B$110:$B$124,'Capacity Backing (Hide)2'!CM$67:CM$81,"X")))</f>
        <v>0</v>
      </c>
      <c r="LJ79" s="224">
        <f>'Capacity Backing (Hide)2'!CN$3*(DN79/MAX(1,SUMIFS('Treatment Backing (Hide)'!$B$110:$B$124,'Capacity Backing (Hide)2'!CN$67:CN$81,"X")))</f>
        <v>0</v>
      </c>
      <c r="LK79" s="224">
        <f>'Capacity Backing (Hide)2'!CO$3*(DO79/MAX(1,SUMIFS('Treatment Backing (Hide)'!$B$110:$B$124,'Capacity Backing (Hide)2'!CO$67:CO$81,"X")))</f>
        <v>0</v>
      </c>
      <c r="LL79" s="224">
        <f>'Capacity Backing (Hide)2'!CP$3*(DP79/MAX(1,SUMIFS('Treatment Backing (Hide)'!$B$110:$B$124,'Capacity Backing (Hide)2'!CP$67:CP$81,"X")))</f>
        <v>0</v>
      </c>
      <c r="LM79" s="224">
        <f>'Capacity Backing (Hide)2'!CQ$3*(DQ79/MAX(1,SUMIFS('Treatment Backing (Hide)'!$B$110:$B$124,'Capacity Backing (Hide)2'!CQ$67:CQ$81,"X")))</f>
        <v>0</v>
      </c>
      <c r="LN79" s="224">
        <f>'Capacity Backing (Hide)2'!CR$3*(DR79/MAX(1,SUMIFS('Treatment Backing (Hide)'!$B$110:$B$124,'Capacity Backing (Hide)2'!CR$67:CR$81,"X")))</f>
        <v>0</v>
      </c>
      <c r="LO79" s="224">
        <f>'Capacity Backing (Hide)2'!CS$3*(DS79/MAX(1,SUMIFS('Treatment Backing (Hide)'!$B$110:$B$124,'Capacity Backing (Hide)2'!CS$67:CS$81,"X")))</f>
        <v>0</v>
      </c>
      <c r="LP79" s="224">
        <f>'Capacity Backing (Hide)2'!CT$3*(DT79/MAX(1,SUMIFS('Treatment Backing (Hide)'!$B$110:$B$124,'Capacity Backing (Hide)2'!CT$67:CT$81,"X")))</f>
        <v>0</v>
      </c>
      <c r="LQ79" s="224">
        <f>'Capacity Backing (Hide)2'!CU$3*(DU79/MAX(1,SUMIFS('Treatment Backing (Hide)'!$B$110:$B$124,'Capacity Backing (Hide)2'!CU$67:CU$81,"X")))</f>
        <v>0</v>
      </c>
      <c r="LR79" s="224">
        <f>'Capacity Backing (Hide)2'!CV$3*(DV79/MAX(1,SUMIFS('Treatment Backing (Hide)'!$B$110:$B$124,'Capacity Backing (Hide)2'!CV$67:CV$81,"X")))</f>
        <v>0</v>
      </c>
      <c r="LS79" s="224">
        <f>'Capacity Backing (Hide)2'!CW$3*(DW79/MAX(1,SUMIFS('Treatment Backing (Hide)'!$B$110:$B$124,'Capacity Backing (Hide)2'!CW$67:CW$81,"X")))</f>
        <v>0</v>
      </c>
      <c r="LV79">
        <f>'Capacity Backing (Hide)2'!B$139*(AB79/MAX(1,SUMIFS('Treatment Backing (Hide)'!$B$110:$B$124,'Capacity Backing (Hide)2'!B$203:B$217,"X")))</f>
        <v>0</v>
      </c>
      <c r="LW79">
        <f>'Capacity Backing (Hide)2'!C$139*(AC79/MAX(1,SUMIFS('Treatment Backing (Hide)'!$B$110:$B$124,'Capacity Backing (Hide)2'!C$203:C$217,"X")))</f>
        <v>0</v>
      </c>
      <c r="LX79">
        <f>'Capacity Backing (Hide)2'!D$139*(AD79/MAX(1,SUMIFS('Treatment Backing (Hide)'!$B$110:$B$124,'Capacity Backing (Hide)2'!D$203:D$217,"X")))</f>
        <v>0</v>
      </c>
      <c r="LY79">
        <f>'Capacity Backing (Hide)2'!E$139*(AE79/MAX(1,SUMIFS('Treatment Backing (Hide)'!$B$110:$B$124,'Capacity Backing (Hide)2'!E$203:E$217,"X")))</f>
        <v>0</v>
      </c>
      <c r="LZ79">
        <f>'Capacity Backing (Hide)2'!F$139*(AF79/MAX(1,SUMIFS('Treatment Backing (Hide)'!$B$110:$B$124,'Capacity Backing (Hide)2'!F$203:F$217,"X")))</f>
        <v>0</v>
      </c>
      <c r="MA79">
        <f>'Capacity Backing (Hide)2'!G$139*(AG79/MAX(1,SUMIFS('Treatment Backing (Hide)'!$B$110:$B$124,'Capacity Backing (Hide)2'!G$203:G$217,"X")))</f>
        <v>0</v>
      </c>
      <c r="MB79">
        <f>'Capacity Backing (Hide)2'!H$139*(AH79/MAX(1,SUMIFS('Treatment Backing (Hide)'!$B$110:$B$124,'Capacity Backing (Hide)2'!H$203:H$217,"X")))</f>
        <v>0</v>
      </c>
      <c r="MC79">
        <f>'Capacity Backing (Hide)2'!I$139*(AI79/MAX(1,SUMIFS('Treatment Backing (Hide)'!$B$110:$B$124,'Capacity Backing (Hide)2'!I$203:I$217,"X")))</f>
        <v>0</v>
      </c>
      <c r="MD79">
        <f>'Capacity Backing (Hide)2'!J$139*(AJ79/MAX(1,SUMIFS('Treatment Backing (Hide)'!$B$110:$B$124,'Capacity Backing (Hide)2'!J$203:J$217,"X")))</f>
        <v>0</v>
      </c>
      <c r="ME79">
        <f>'Capacity Backing (Hide)2'!K$139*(AK79/MAX(1,SUMIFS('Treatment Backing (Hide)'!$B$110:$B$124,'Capacity Backing (Hide)2'!K$203:K$217,"X")))</f>
        <v>0</v>
      </c>
      <c r="MF79">
        <f>'Capacity Backing (Hide)2'!L$139*(AL79/MAX(1,SUMIFS('Treatment Backing (Hide)'!$B$110:$B$124,'Capacity Backing (Hide)2'!L$203:L$217,"X")))</f>
        <v>0</v>
      </c>
      <c r="MG79">
        <f>'Capacity Backing (Hide)2'!M$139*(AM79/MAX(1,SUMIFS('Treatment Backing (Hide)'!$B$110:$B$124,'Capacity Backing (Hide)2'!M$203:M$217,"X")))</f>
        <v>0</v>
      </c>
      <c r="MH79">
        <f>'Capacity Backing (Hide)2'!N$139*(AN79/MAX(1,SUMIFS('Treatment Backing (Hide)'!$B$110:$B$124,'Capacity Backing (Hide)2'!N$203:N$217,"X")))</f>
        <v>0</v>
      </c>
      <c r="MI79">
        <f>'Capacity Backing (Hide)2'!O$139*(AO79/MAX(1,SUMIFS('Treatment Backing (Hide)'!$B$110:$B$124,'Capacity Backing (Hide)2'!O$203:O$217,"X")))</f>
        <v>0</v>
      </c>
      <c r="MJ79">
        <f>'Capacity Backing (Hide)2'!P$139*(AP79/MAX(1,SUMIFS('Treatment Backing (Hide)'!$B$110:$B$124,'Capacity Backing (Hide)2'!P$203:P$217,"X")))</f>
        <v>0</v>
      </c>
      <c r="MK79">
        <f>'Capacity Backing (Hide)2'!Q$139*(AQ79/MAX(1,SUMIFS('Treatment Backing (Hide)'!$B$110:$B$124,'Capacity Backing (Hide)2'!Q$203:Q$217,"X")))</f>
        <v>0</v>
      </c>
      <c r="ML79">
        <f>'Capacity Backing (Hide)2'!R$139*(AR79/MAX(1,SUMIFS('Treatment Backing (Hide)'!$B$110:$B$124,'Capacity Backing (Hide)2'!R$203:R$217,"X")))</f>
        <v>0</v>
      </c>
      <c r="MM79">
        <f>'Capacity Backing (Hide)2'!S$139*(AS79/MAX(1,SUMIFS('Treatment Backing (Hide)'!$B$110:$B$124,'Capacity Backing (Hide)2'!S$203:S$217,"X")))</f>
        <v>0</v>
      </c>
      <c r="MN79">
        <f>'Capacity Backing (Hide)2'!T$139*(AT79/MAX(1,SUMIFS('Treatment Backing (Hide)'!$B$110:$B$124,'Capacity Backing (Hide)2'!T$203:T$217,"X")))</f>
        <v>0</v>
      </c>
      <c r="MO79">
        <f>'Capacity Backing (Hide)2'!U$139*(AU79/MAX(1,SUMIFS('Treatment Backing (Hide)'!$B$110:$B$124,'Capacity Backing (Hide)2'!U$203:U$217,"X")))</f>
        <v>0</v>
      </c>
      <c r="MP79">
        <f>'Capacity Backing (Hide)2'!V$139*(AV79/MAX(1,SUMIFS('Treatment Backing (Hide)'!$B$110:$B$124,'Capacity Backing (Hide)2'!V$203:V$217,"X")))</f>
        <v>0</v>
      </c>
      <c r="MQ79">
        <f>'Capacity Backing (Hide)2'!W$139*(AW79/MAX(1,SUMIFS('Treatment Backing (Hide)'!$B$110:$B$124,'Capacity Backing (Hide)2'!W$203:W$217,"X")))</f>
        <v>0</v>
      </c>
      <c r="MR79">
        <f>'Capacity Backing (Hide)2'!X$139*(AX79/MAX(1,SUMIFS('Treatment Backing (Hide)'!$B$110:$B$124,'Capacity Backing (Hide)2'!X$203:X$217,"X")))</f>
        <v>0</v>
      </c>
      <c r="MS79">
        <f>'Capacity Backing (Hide)2'!Y$139*(AY79/MAX(1,SUMIFS('Treatment Backing (Hide)'!$B$110:$B$124,'Capacity Backing (Hide)2'!Y$203:Y$217,"X")))</f>
        <v>0</v>
      </c>
      <c r="MT79">
        <f>'Capacity Backing (Hide)2'!Z$139*(AZ79/MAX(1,SUMIFS('Treatment Backing (Hide)'!$B$110:$B$124,'Capacity Backing (Hide)2'!Z$203:Z$217,"X")))</f>
        <v>0</v>
      </c>
      <c r="MU79">
        <f>'Capacity Backing (Hide)2'!AA$139*(BA79/MAX(1,SUMIFS('Treatment Backing (Hide)'!$B$110:$B$124,'Capacity Backing (Hide)2'!AA$203:AA$217,"X")))</f>
        <v>0</v>
      </c>
      <c r="MV79">
        <f>'Capacity Backing (Hide)2'!AB$139*(BB79/MAX(1,SUMIFS('Treatment Backing (Hide)'!$B$110:$B$124,'Capacity Backing (Hide)2'!AB$203:AB$217,"X")))</f>
        <v>0</v>
      </c>
      <c r="MW79">
        <f>'Capacity Backing (Hide)2'!AC$139*(BC79/MAX(1,SUMIFS('Treatment Backing (Hide)'!$B$110:$B$124,'Capacity Backing (Hide)2'!AC$203:AC$217,"X")))</f>
        <v>0</v>
      </c>
      <c r="MX79">
        <f>'Capacity Backing (Hide)2'!AD$139*(BD79/MAX(1,SUMIFS('Treatment Backing (Hide)'!$B$110:$B$124,'Capacity Backing (Hide)2'!AD$203:AD$217,"X")))</f>
        <v>0</v>
      </c>
      <c r="MY79">
        <f>'Capacity Backing (Hide)2'!AE$139*(BE79/MAX(1,SUMIFS('Treatment Backing (Hide)'!$B$110:$B$124,'Capacity Backing (Hide)2'!AE$203:AE$217,"X")))</f>
        <v>0</v>
      </c>
      <c r="MZ79">
        <f>'Capacity Backing (Hide)2'!AF$139*(BF79/MAX(1,SUMIFS('Treatment Backing (Hide)'!$B$110:$B$124,'Capacity Backing (Hide)2'!AF$203:AF$217,"X")))</f>
        <v>0</v>
      </c>
      <c r="NA79">
        <f>'Capacity Backing (Hide)2'!AG$139*(BG79/MAX(1,SUMIFS('Treatment Backing (Hide)'!$B$110:$B$124,'Capacity Backing (Hide)2'!AG$203:AG$217,"X")))</f>
        <v>0</v>
      </c>
      <c r="NB79">
        <f>'Capacity Backing (Hide)2'!AH$139*(BH79/MAX(1,SUMIFS('Treatment Backing (Hide)'!$B$110:$B$124,'Capacity Backing (Hide)2'!AH$203:AH$217,"X")))</f>
        <v>0</v>
      </c>
      <c r="NC79">
        <f>'Capacity Backing (Hide)2'!AI$139*(BI79/MAX(1,SUMIFS('Treatment Backing (Hide)'!$B$110:$B$124,'Capacity Backing (Hide)2'!AI$203:AI$217,"X")))</f>
        <v>0</v>
      </c>
      <c r="ND79">
        <f>'Capacity Backing (Hide)2'!AJ$139*(BJ79/MAX(1,SUMIFS('Treatment Backing (Hide)'!$B$110:$B$124,'Capacity Backing (Hide)2'!AJ$203:AJ$217,"X")))</f>
        <v>0</v>
      </c>
      <c r="NE79">
        <f>'Capacity Backing (Hide)2'!AK$139*(BK79/MAX(1,SUMIFS('Treatment Backing (Hide)'!$B$110:$B$124,'Capacity Backing (Hide)2'!AK$203:AK$217,"X")))</f>
        <v>0</v>
      </c>
      <c r="NF79">
        <f>'Capacity Backing (Hide)2'!AL$139*(BL79/MAX(1,SUMIFS('Treatment Backing (Hide)'!$B$110:$B$124,'Capacity Backing (Hide)2'!AL$203:AL$217,"X")))</f>
        <v>0</v>
      </c>
      <c r="NG79">
        <f>'Capacity Backing (Hide)2'!AM$139*(BM79/MAX(1,SUMIFS('Treatment Backing (Hide)'!$B$110:$B$124,'Capacity Backing (Hide)2'!AM$203:AM$217,"X")))</f>
        <v>0</v>
      </c>
      <c r="NH79">
        <f>'Capacity Backing (Hide)2'!AN$139*(BN79/MAX(1,SUMIFS('Treatment Backing (Hide)'!$B$110:$B$124,'Capacity Backing (Hide)2'!AN$203:AN$217,"X")))</f>
        <v>0</v>
      </c>
      <c r="NI79">
        <f>'Capacity Backing (Hide)2'!AO$139*(BO79/MAX(1,SUMIFS('Treatment Backing (Hide)'!$B$110:$B$124,'Capacity Backing (Hide)2'!AO$203:AO$217,"X")))</f>
        <v>0</v>
      </c>
      <c r="NJ79">
        <f>'Capacity Backing (Hide)2'!AP$139*(BP79/MAX(1,SUMIFS('Treatment Backing (Hide)'!$B$110:$B$124,'Capacity Backing (Hide)2'!AP$203:AP$217,"X")))</f>
        <v>0</v>
      </c>
      <c r="NK79">
        <f>'Capacity Backing (Hide)2'!AQ$139*(BQ79/MAX(1,SUMIFS('Treatment Backing (Hide)'!$B$110:$B$124,'Capacity Backing (Hide)2'!AQ$203:AQ$217,"X")))</f>
        <v>0</v>
      </c>
      <c r="NL79">
        <f>'Capacity Backing (Hide)2'!AR$139*(BR79/MAX(1,SUMIFS('Treatment Backing (Hide)'!$B$110:$B$124,'Capacity Backing (Hide)2'!AR$203:AR$217,"X")))</f>
        <v>0</v>
      </c>
      <c r="NM79">
        <f>'Capacity Backing (Hide)2'!AS$139*(BS79/MAX(1,SUMIFS('Treatment Backing (Hide)'!$B$110:$B$124,'Capacity Backing (Hide)2'!AS$203:AS$217,"X")))</f>
        <v>0</v>
      </c>
      <c r="NN79">
        <f>'Capacity Backing (Hide)2'!AT$139*(BT79/MAX(1,SUMIFS('Treatment Backing (Hide)'!$B$110:$B$124,'Capacity Backing (Hide)2'!AT$203:AT$217,"X")))</f>
        <v>0</v>
      </c>
      <c r="NO79">
        <f>'Capacity Backing (Hide)2'!AU$139*(BU79/MAX(1,SUMIFS('Treatment Backing (Hide)'!$B$110:$B$124,'Capacity Backing (Hide)2'!AU$203:AU$217,"X")))</f>
        <v>0</v>
      </c>
      <c r="NP79">
        <f>'Capacity Backing (Hide)2'!AV$139*(BV79/MAX(1,SUMIFS('Treatment Backing (Hide)'!$B$110:$B$124,'Capacity Backing (Hide)2'!AV$203:AV$217,"X")))</f>
        <v>0</v>
      </c>
      <c r="NQ79">
        <f>'Capacity Backing (Hide)2'!AW$139*(BW79/MAX(1,SUMIFS('Treatment Backing (Hide)'!$B$110:$B$124,'Capacity Backing (Hide)2'!AW$203:AW$217,"X")))</f>
        <v>0</v>
      </c>
      <c r="NR79">
        <f>'Capacity Backing (Hide)2'!AX$139*(BX79/MAX(1,SUMIFS('Treatment Backing (Hide)'!$B$110:$B$124,'Capacity Backing (Hide)2'!AX$203:AX$217,"X")))</f>
        <v>0</v>
      </c>
      <c r="NS79">
        <f>'Capacity Backing (Hide)2'!AY$139*(BY79/MAX(1,SUMIFS('Treatment Backing (Hide)'!$B$110:$B$124,'Capacity Backing (Hide)2'!AY$203:AY$217,"X")))</f>
        <v>0</v>
      </c>
      <c r="NT79">
        <f>'Capacity Backing (Hide)2'!AZ$139*(BZ79/MAX(1,SUMIFS('Treatment Backing (Hide)'!$B$110:$B$124,'Capacity Backing (Hide)2'!AZ$203:AZ$217,"X")))</f>
        <v>0</v>
      </c>
      <c r="NU79">
        <f>'Capacity Backing (Hide)2'!BA$139*(CA79/MAX(1,SUMIFS('Treatment Backing (Hide)'!$B$110:$B$124,'Capacity Backing (Hide)2'!BA$203:BA$217,"X")))</f>
        <v>0</v>
      </c>
      <c r="NV79">
        <f>'Capacity Backing (Hide)2'!BB$139*(CB79/MAX(1,SUMIFS('Treatment Backing (Hide)'!$B$110:$B$124,'Capacity Backing (Hide)2'!BB$203:BB$217,"X")))</f>
        <v>0</v>
      </c>
      <c r="NW79">
        <f>'Capacity Backing (Hide)2'!BC$139*(CC79/MAX(1,SUMIFS('Treatment Backing (Hide)'!$B$110:$B$124,'Capacity Backing (Hide)2'!BC$203:BC$217,"X")))</f>
        <v>0</v>
      </c>
      <c r="NX79">
        <f>'Capacity Backing (Hide)2'!BD$139*(CD79/MAX(1,SUMIFS('Treatment Backing (Hide)'!$B$110:$B$124,'Capacity Backing (Hide)2'!BD$203:BD$217,"X")))</f>
        <v>0</v>
      </c>
      <c r="NY79">
        <f>'Capacity Backing (Hide)2'!BE$139*(CE79/MAX(1,SUMIFS('Treatment Backing (Hide)'!$B$110:$B$124,'Capacity Backing (Hide)2'!BE$203:BE$217,"X")))</f>
        <v>0</v>
      </c>
      <c r="NZ79">
        <f>'Capacity Backing (Hide)2'!BF$139*(CF79/MAX(1,SUMIFS('Treatment Backing (Hide)'!$B$110:$B$124,'Capacity Backing (Hide)2'!BF$203:BF$217,"X")))</f>
        <v>0</v>
      </c>
      <c r="OA79">
        <f>'Capacity Backing (Hide)2'!BG$139*(CG79/MAX(1,SUMIFS('Treatment Backing (Hide)'!$B$110:$B$124,'Capacity Backing (Hide)2'!BG$203:BG$217,"X")))</f>
        <v>0</v>
      </c>
      <c r="OB79">
        <f>'Capacity Backing (Hide)2'!BH$139*(CH79/MAX(1,SUMIFS('Treatment Backing (Hide)'!$B$110:$B$124,'Capacity Backing (Hide)2'!BH$203:BH$217,"X")))</f>
        <v>0</v>
      </c>
      <c r="OC79">
        <f>'Capacity Backing (Hide)2'!BI$139*(CI79/MAX(1,SUMIFS('Treatment Backing (Hide)'!$B$110:$B$124,'Capacity Backing (Hide)2'!BI$203:BI$217,"X")))</f>
        <v>0</v>
      </c>
      <c r="OD79">
        <f>'Capacity Backing (Hide)2'!BJ$139*(CJ79/MAX(1,SUMIFS('Treatment Backing (Hide)'!$B$110:$B$124,'Capacity Backing (Hide)2'!BJ$203:BJ$217,"X")))</f>
        <v>0</v>
      </c>
      <c r="OE79">
        <f>'Capacity Backing (Hide)2'!BK$139*(CK79/MAX(1,SUMIFS('Treatment Backing (Hide)'!$B$110:$B$124,'Capacity Backing (Hide)2'!BK$203:BK$217,"X")))</f>
        <v>0</v>
      </c>
      <c r="OF79">
        <f>'Capacity Backing (Hide)2'!BL$139*(CL79/MAX(1,SUMIFS('Treatment Backing (Hide)'!$B$110:$B$124,'Capacity Backing (Hide)2'!BL$203:BL$217,"X")))</f>
        <v>0</v>
      </c>
      <c r="OG79">
        <f>'Capacity Backing (Hide)2'!BM$139*(CM79/MAX(1,SUMIFS('Treatment Backing (Hide)'!$B$110:$B$124,'Capacity Backing (Hide)2'!BM$203:BM$217,"X")))</f>
        <v>0</v>
      </c>
      <c r="OH79">
        <f>'Capacity Backing (Hide)2'!BN$139*(CN79/MAX(1,SUMIFS('Treatment Backing (Hide)'!$B$110:$B$124,'Capacity Backing (Hide)2'!BN$203:BN$217,"X")))</f>
        <v>0</v>
      </c>
      <c r="OI79">
        <f>'Capacity Backing (Hide)2'!BO$139*(CO79/MAX(1,SUMIFS('Treatment Backing (Hide)'!$B$110:$B$124,'Capacity Backing (Hide)2'!BO$203:BO$217,"X")))</f>
        <v>0</v>
      </c>
      <c r="OJ79">
        <f>'Capacity Backing (Hide)2'!BP$139*(CP79/MAX(1,SUMIFS('Treatment Backing (Hide)'!$B$110:$B$124,'Capacity Backing (Hide)2'!BP$203:BP$217,"X")))</f>
        <v>0</v>
      </c>
      <c r="OK79">
        <f>'Capacity Backing (Hide)2'!BQ$139*(CQ79/MAX(1,SUMIFS('Treatment Backing (Hide)'!$B$110:$B$124,'Capacity Backing (Hide)2'!BQ$203:BQ$217,"X")))</f>
        <v>0</v>
      </c>
      <c r="OL79">
        <f>'Capacity Backing (Hide)2'!BR$139*(CR79/MAX(1,SUMIFS('Treatment Backing (Hide)'!$B$110:$B$124,'Capacity Backing (Hide)2'!BR$203:BR$217,"X")))</f>
        <v>0</v>
      </c>
      <c r="OM79">
        <f>'Capacity Backing (Hide)2'!BS$139*(CS79/MAX(1,SUMIFS('Treatment Backing (Hide)'!$B$110:$B$124,'Capacity Backing (Hide)2'!BS$203:BS$217,"X")))</f>
        <v>0</v>
      </c>
      <c r="ON79">
        <f>'Capacity Backing (Hide)2'!BT$139*(CT79/MAX(1,SUMIFS('Treatment Backing (Hide)'!$B$110:$B$124,'Capacity Backing (Hide)2'!BT$203:BT$217,"X")))</f>
        <v>0</v>
      </c>
      <c r="OO79">
        <f>'Capacity Backing (Hide)2'!BU$139*(CU79/MAX(1,SUMIFS('Treatment Backing (Hide)'!$B$110:$B$124,'Capacity Backing (Hide)2'!BU$203:BU$217,"X")))</f>
        <v>0</v>
      </c>
      <c r="OP79">
        <f>'Capacity Backing (Hide)2'!BV$139*(CV79/MAX(1,SUMIFS('Treatment Backing (Hide)'!$B$110:$B$124,'Capacity Backing (Hide)2'!BV$203:BV$217,"X")))</f>
        <v>0</v>
      </c>
      <c r="OQ79">
        <f>'Capacity Backing (Hide)2'!BW$139*(CW79/MAX(1,SUMIFS('Treatment Backing (Hide)'!$B$110:$B$124,'Capacity Backing (Hide)2'!BW$203:BW$217,"X")))</f>
        <v>0</v>
      </c>
      <c r="OR79">
        <f>'Capacity Backing (Hide)2'!BX$139*(CX79/MAX(1,SUMIFS('Treatment Backing (Hide)'!$B$110:$B$124,'Capacity Backing (Hide)2'!BX$203:BX$217,"X")))</f>
        <v>0</v>
      </c>
      <c r="OS79">
        <f>'Capacity Backing (Hide)2'!BY$139*(CY79/MAX(1,SUMIFS('Treatment Backing (Hide)'!$B$110:$B$124,'Capacity Backing (Hide)2'!BY$203:BY$217,"X")))</f>
        <v>0</v>
      </c>
      <c r="OT79">
        <f>'Capacity Backing (Hide)2'!BZ$139*(CZ79/MAX(1,SUMIFS('Treatment Backing (Hide)'!$B$110:$B$124,'Capacity Backing (Hide)2'!BZ$203:BZ$217,"X")))</f>
        <v>0</v>
      </c>
      <c r="OU79">
        <f>'Capacity Backing (Hide)2'!CA$139*(DA79/MAX(1,SUMIFS('Treatment Backing (Hide)'!$B$110:$B$124,'Capacity Backing (Hide)2'!CA$203:CA$217,"X")))</f>
        <v>0</v>
      </c>
      <c r="OV79">
        <f>'Capacity Backing (Hide)2'!CB$139*(DB79/MAX(1,SUMIFS('Treatment Backing (Hide)'!$B$110:$B$124,'Capacity Backing (Hide)2'!CB$203:CB$217,"X")))</f>
        <v>0</v>
      </c>
      <c r="OW79">
        <f>'Capacity Backing (Hide)2'!CC$139*(DC79/MAX(1,SUMIFS('Treatment Backing (Hide)'!$B$110:$B$124,'Capacity Backing (Hide)2'!CC$203:CC$217,"X")))</f>
        <v>0</v>
      </c>
      <c r="OX79">
        <f>'Capacity Backing (Hide)2'!CD$139*(DD79/MAX(1,SUMIFS('Treatment Backing (Hide)'!$B$110:$B$124,'Capacity Backing (Hide)2'!CD$203:CD$217,"X")))</f>
        <v>0</v>
      </c>
      <c r="OY79">
        <f>'Capacity Backing (Hide)2'!CE$139*(DE79/MAX(1,SUMIFS('Treatment Backing (Hide)'!$B$110:$B$124,'Capacity Backing (Hide)2'!CE$203:CE$217,"X")))</f>
        <v>0</v>
      </c>
      <c r="OZ79">
        <f>'Capacity Backing (Hide)2'!CF$139*(DF79/MAX(1,SUMIFS('Treatment Backing (Hide)'!$B$110:$B$124,'Capacity Backing (Hide)2'!CF$203:CF$217,"X")))</f>
        <v>0</v>
      </c>
      <c r="PA79">
        <f>'Capacity Backing (Hide)2'!CG$139*(DG79/MAX(1,SUMIFS('Treatment Backing (Hide)'!$B$110:$B$124,'Capacity Backing (Hide)2'!CG$203:CG$217,"X")))</f>
        <v>0</v>
      </c>
      <c r="PB79">
        <f>'Capacity Backing (Hide)2'!CH$139*(DH79/MAX(1,SUMIFS('Treatment Backing (Hide)'!$B$110:$B$124,'Capacity Backing (Hide)2'!CH$203:CH$217,"X")))</f>
        <v>0</v>
      </c>
      <c r="PC79">
        <f>'Capacity Backing (Hide)2'!CI$139*(DI79/MAX(1,SUMIFS('Treatment Backing (Hide)'!$B$110:$B$124,'Capacity Backing (Hide)2'!CI$203:CI$217,"X")))</f>
        <v>0</v>
      </c>
      <c r="PD79">
        <f>'Capacity Backing (Hide)2'!CJ$139*(DJ79/MAX(1,SUMIFS('Treatment Backing (Hide)'!$B$110:$B$124,'Capacity Backing (Hide)2'!CJ$203:CJ$217,"X")))</f>
        <v>0</v>
      </c>
      <c r="PE79">
        <f>'Capacity Backing (Hide)2'!CK$139*(DK79/MAX(1,SUMIFS('Treatment Backing (Hide)'!$B$110:$B$124,'Capacity Backing (Hide)2'!CK$203:CK$217,"X")))</f>
        <v>0</v>
      </c>
      <c r="PF79">
        <f>'Capacity Backing (Hide)2'!CL$139*(DL79/MAX(1,SUMIFS('Treatment Backing (Hide)'!$B$110:$B$124,'Capacity Backing (Hide)2'!CL$203:CL$217,"X")))</f>
        <v>0</v>
      </c>
      <c r="PG79">
        <f>'Capacity Backing (Hide)2'!CM$139*(DM79/MAX(1,SUMIFS('Treatment Backing (Hide)'!$B$110:$B$124,'Capacity Backing (Hide)2'!CM$203:CM$217,"X")))</f>
        <v>0</v>
      </c>
      <c r="PH79">
        <f>'Capacity Backing (Hide)2'!CN$139*(DN79/MAX(1,SUMIFS('Treatment Backing (Hide)'!$B$110:$B$124,'Capacity Backing (Hide)2'!CN$203:CN$217,"X")))</f>
        <v>0</v>
      </c>
      <c r="PI79">
        <f>'Capacity Backing (Hide)2'!CO$139*(DO79/MAX(1,SUMIFS('Treatment Backing (Hide)'!$B$110:$B$124,'Capacity Backing (Hide)2'!CO$203:CO$217,"X")))</f>
        <v>0</v>
      </c>
      <c r="PJ79">
        <f>'Capacity Backing (Hide)2'!CP$139*(DP79/MAX(1,SUMIFS('Treatment Backing (Hide)'!$B$110:$B$124,'Capacity Backing (Hide)2'!CP$203:CP$217,"X")))</f>
        <v>0</v>
      </c>
      <c r="PK79">
        <f>'Capacity Backing (Hide)2'!CQ$139*(DQ79/MAX(1,SUMIFS('Treatment Backing (Hide)'!$B$110:$B$124,'Capacity Backing (Hide)2'!CQ$203:CQ$217,"X")))</f>
        <v>0</v>
      </c>
      <c r="PL79">
        <f>'Capacity Backing (Hide)2'!CR$139*(DR79/MAX(1,SUMIFS('Treatment Backing (Hide)'!$B$110:$B$124,'Capacity Backing (Hide)2'!CR$203:CR$217,"X")))</f>
        <v>0</v>
      </c>
      <c r="PM79">
        <f>'Capacity Backing (Hide)2'!CS$139*(DS79/MAX(1,SUMIFS('Treatment Backing (Hide)'!$B$110:$B$124,'Capacity Backing (Hide)2'!CS$203:CS$217,"X")))</f>
        <v>0</v>
      </c>
      <c r="PN79">
        <f>'Capacity Backing (Hide)2'!CT$139*(DT79/MAX(1,SUMIFS('Treatment Backing (Hide)'!$B$110:$B$124,'Capacity Backing (Hide)2'!CT$203:CT$217,"X")))</f>
        <v>0</v>
      </c>
      <c r="PO79">
        <f>'Capacity Backing (Hide)2'!CU$139*(DU79/MAX(1,SUMIFS('Treatment Backing (Hide)'!$B$110:$B$124,'Capacity Backing (Hide)2'!CU$203:CU$217,"X")))</f>
        <v>0</v>
      </c>
      <c r="PP79">
        <f>'Capacity Backing (Hide)2'!CV$139*(DV79/MAX(1,SUMIFS('Treatment Backing (Hide)'!$B$110:$B$124,'Capacity Backing (Hide)2'!CV$203:CV$217,"X")))</f>
        <v>0</v>
      </c>
      <c r="PQ79">
        <f>'Capacity Backing (Hide)2'!CW$139*(DW79/MAX(1,SUMIFS('Treatment Backing (Hide)'!$B$110:$B$124,'Capacity Backing (Hide)2'!CW$203:CW$217,"X")))</f>
        <v>0</v>
      </c>
      <c r="PS79" cm="1">
        <f t="array" ref="PS79">SUM(IF('Capacity Summary'!H$36:H$135="X",1,0)*TRANSPOSE('CR Backing (Hide)'!$HX79:$LS79))</f>
        <v>0</v>
      </c>
      <c r="PT79" cm="1">
        <f t="array" ref="PT79">SUM(IF('Capacity Summary'!I$36:I$135="X",1,0)*TRANSPOSE('CR Backing (Hide)'!$HX79:$LS79))</f>
        <v>0</v>
      </c>
      <c r="PU79" cm="1">
        <f t="array" ref="PU79">SUM(IF('Capacity Summary'!J$36:J$135="X",1,0)*TRANSPOSE('CR Backing (Hide)'!$HX79:$LS79))</f>
        <v>0</v>
      </c>
      <c r="PV79" cm="1">
        <f t="array" ref="PV79">SUM(IF('Capacity Summary'!K$36:K$135="X",1,0)*TRANSPOSE('CR Backing (Hide)'!$HX79:$LS79))</f>
        <v>0</v>
      </c>
      <c r="PW79" cm="1">
        <f t="array" ref="PW79">SUM(IF('Capacity Summary'!L$36:L$135="X",1,0)*TRANSPOSE('CR Backing (Hide)'!$HX79:$LS79))</f>
        <v>0</v>
      </c>
      <c r="PX79" cm="1">
        <f t="array" ref="PX79">SUM(IF('Capacity Summary'!M$36:M$135="X",1,0)*TRANSPOSE('CR Backing (Hide)'!$HX79:$LS79))</f>
        <v>0</v>
      </c>
      <c r="PY79" cm="1">
        <f t="array" ref="PY79">SUM(IF('Capacity Summary'!N$36:N$135="X",1,0)*TRANSPOSE('CR Backing (Hide)'!$HX79:$LS79))</f>
        <v>0</v>
      </c>
      <c r="PZ79" cm="1">
        <f t="array" ref="PZ79">SUM(IF('Capacity Summary'!O$36:O$135="X",1,0)*TRANSPOSE('CR Backing (Hide)'!$HX79:$LS79))</f>
        <v>0</v>
      </c>
      <c r="QA79" cm="1">
        <f t="array" ref="QA79">SUM(IF('Capacity Summary'!P$36:P$135="X",1,0)*TRANSPOSE('CR Backing (Hide)'!$HX79:$LS79))</f>
        <v>0</v>
      </c>
      <c r="QB79" cm="1">
        <f t="array" ref="QB79">SUM(IF('Capacity Summary'!Q$36:Q$135="X",1,0)*TRANSPOSE('CR Backing (Hide)'!$HX79:$LS79))</f>
        <v>0</v>
      </c>
      <c r="QC79" cm="1">
        <f t="array" ref="QC79">SUM(IF('Capacity Summary'!R$36:R$135="X",1,0)*TRANSPOSE('CR Backing (Hide)'!$HX79:$LS79))</f>
        <v>0</v>
      </c>
      <c r="QD79" cm="1">
        <f t="array" ref="QD79">SUM(IF('Capacity Summary'!S$36:S$135="X",1,0)*TRANSPOSE('CR Backing (Hide)'!$HX79:$LS79))</f>
        <v>0</v>
      </c>
      <c r="QE79" cm="1">
        <f t="array" ref="QE79">SUM(IF('Capacity Summary'!T$36:T$135="X",1,0)*TRANSPOSE('CR Backing (Hide)'!$HX79:$LS79))</f>
        <v>0</v>
      </c>
      <c r="QF79" cm="1">
        <f t="array" ref="QF79">SUM(IF('Capacity Summary'!U$36:U$135="X",1,0)*TRANSPOSE('CR Backing (Hide)'!$HX79:$LS79))</f>
        <v>0</v>
      </c>
      <c r="QG79" cm="1">
        <f t="array" ref="QG79">SUM(IF('Capacity Summary'!V$36:V$135="X",1,0)*TRANSPOSE('CR Backing (Hide)'!$HX79:$LS79))</f>
        <v>0</v>
      </c>
      <c r="QH79" cm="1">
        <f t="array" ref="QH79">SUM(IF('Capacity Summary'!W$36:W$135="X",1,0)*TRANSPOSE('CR Backing (Hide)'!$HX79:$LS79))</f>
        <v>0</v>
      </c>
      <c r="QI79" cm="1">
        <f t="array" ref="QI79">SUM(IF('Capacity Summary'!X$36:X$135="X",1,0)*TRANSPOSE('CR Backing (Hide)'!$HX79:$LS79))</f>
        <v>0</v>
      </c>
      <c r="QJ79" cm="1">
        <f t="array" ref="QJ79">SUM(IF('Capacity Summary'!Y$36:Y$135="X",1,0)*TRANSPOSE('CR Backing (Hide)'!$HX79:$LS79))</f>
        <v>0</v>
      </c>
      <c r="QK79" cm="1">
        <f t="array" ref="QK79">SUM(IF('Capacity Summary'!Z$36:Z$135="X",1,0)*TRANSPOSE('CR Backing (Hide)'!$HX79:$LS79))</f>
        <v>0</v>
      </c>
      <c r="QL79" cm="1">
        <f t="array" ref="QL79">SUM(IF('Capacity Summary'!AA$36:AA$135="X",1,0)*TRANSPOSE('CR Backing (Hide)'!$HX79:$LS79))</f>
        <v>0</v>
      </c>
      <c r="QM79" cm="1">
        <f t="array" ref="QM79">SUM(IF('Capacity Summary'!AB$36:AB$135="X",1,0)*TRANSPOSE('CR Backing (Hide)'!$HX79:$LS79))</f>
        <v>0</v>
      </c>
      <c r="QN79" cm="1">
        <f t="array" ref="QN79">SUM(IF('Capacity Summary'!AC$36:AC$135="X",1,0)*TRANSPOSE('CR Backing (Hide)'!$HX79:$LS79))</f>
        <v>0</v>
      </c>
      <c r="QO79" cm="1">
        <f t="array" ref="QO79">SUM(IF('Capacity Summary'!AD$36:AD$135="X",1,0)*TRANSPOSE('CR Backing (Hide)'!$HX79:$LS79))</f>
        <v>0</v>
      </c>
      <c r="QP79" cm="1">
        <f t="array" ref="QP79">SUM(IF('Capacity Summary'!AE$36:AE$135="X",1,0)*TRANSPOSE('CR Backing (Hide)'!$HX79:$LS79))</f>
        <v>0</v>
      </c>
      <c r="QQ79" cm="1">
        <f t="array" ref="QQ79">SUM(IF('Capacity Summary'!AF$36:AF$135="X",1,0)*TRANSPOSE('CR Backing (Hide)'!$HX79:$LS79))</f>
        <v>0</v>
      </c>
      <c r="QR79" cm="1">
        <f t="array" ref="QR79">SUM(IF('Capacity Summary'!AG$36:AG$135="X",1,0)*TRANSPOSE('CR Backing (Hide)'!$HX79:$LS79))</f>
        <v>0</v>
      </c>
      <c r="QS79" cm="1">
        <f t="array" ref="QS79">SUM(IF('Capacity Summary'!AH$36:AH$135="X",1,0)*TRANSPOSE('CR Backing (Hide)'!$HX79:$LS79))</f>
        <v>0</v>
      </c>
      <c r="QT79" cm="1">
        <f t="array" ref="QT79">SUM(IF('Capacity Summary'!AI$36:AI$135="X",1,0)*TRANSPOSE('CR Backing (Hide)'!$HX79:$LS79))</f>
        <v>0</v>
      </c>
      <c r="QU79" cm="1">
        <f t="array" ref="QU79">SUM(IF('Capacity Summary'!AJ$36:AJ$135="X",1,0)*TRANSPOSE('CR Backing (Hide)'!$HX79:$LS79))</f>
        <v>0</v>
      </c>
      <c r="QV79" cm="1">
        <f t="array" ref="QV79">SUM(IF('Capacity Summary'!AK$36:AK$135="X",1,0)*TRANSPOSE('CR Backing (Hide)'!$HX79:$LS79))</f>
        <v>0</v>
      </c>
      <c r="QW79" cm="1">
        <f t="array" ref="QW79">SUM(IF('Capacity Summary'!AL$36:AL$135="X",1,0)*TRANSPOSE('CR Backing (Hide)'!$HX79:$LS79))</f>
        <v>0</v>
      </c>
      <c r="QX79" cm="1">
        <f t="array" ref="QX79">SUM(IF('Capacity Summary'!AM$36:AM$135="X",1,0)*TRANSPOSE('CR Backing (Hide)'!$HX79:$LS79))</f>
        <v>0</v>
      </c>
      <c r="QY79" cm="1">
        <f t="array" ref="QY79">SUM(IF('Capacity Summary'!AN$36:AN$135="X",1,0)*TRANSPOSE('CR Backing (Hide)'!$HX79:$LS79))</f>
        <v>0</v>
      </c>
      <c r="QZ79" cm="1">
        <f t="array" ref="QZ79">SUM(IF('Capacity Summary'!AO$36:AO$135="X",1,0)*TRANSPOSE('CR Backing (Hide)'!$HX79:$LS79))</f>
        <v>0</v>
      </c>
      <c r="RA79" cm="1">
        <f t="array" ref="RA79">SUM(IF('Capacity Summary'!AP$36:AP$135="X",1,0)*TRANSPOSE('CR Backing (Hide)'!$HX79:$LS79))</f>
        <v>0</v>
      </c>
      <c r="RB79" cm="1">
        <f t="array" ref="RB79">SUM(IF('Capacity Summary'!AQ$36:AQ$135="X",1,0)*TRANSPOSE('CR Backing (Hide)'!$HX79:$LS79))</f>
        <v>0</v>
      </c>
      <c r="RC79" cm="1">
        <f t="array" ref="RC79">SUM(IF('Capacity Summary'!AR$36:AR$135="X",1,0)*TRANSPOSE('CR Backing (Hide)'!$HX79:$LS79))</f>
        <v>0</v>
      </c>
      <c r="RD79" cm="1">
        <f t="array" ref="RD79">SUM(IF('Capacity Summary'!AS$36:AS$135="X",1,0)*TRANSPOSE('CR Backing (Hide)'!$HX79:$LS79))</f>
        <v>0</v>
      </c>
      <c r="RE79" cm="1">
        <f t="array" ref="RE79">SUM(IF('Capacity Summary'!AT$36:AT$135="X",1,0)*TRANSPOSE('CR Backing (Hide)'!$HX79:$LS79))</f>
        <v>0</v>
      </c>
      <c r="RF79" cm="1">
        <f t="array" ref="RF79">SUM(IF('Capacity Summary'!AU$36:AU$135="X",1,0)*TRANSPOSE('CR Backing (Hide)'!$HX79:$LS79))</f>
        <v>0</v>
      </c>
      <c r="RG79" cm="1">
        <f t="array" ref="RG79">SUM(IF('Capacity Summary'!AV$36:AV$135="X",1,0)*TRANSPOSE('CR Backing (Hide)'!$HX79:$LS79))</f>
        <v>0</v>
      </c>
      <c r="RH79" cm="1">
        <f t="array" ref="RH79">SUM(IF('Capacity Summary'!AW$36:AW$135="X",1,0)*TRANSPOSE('CR Backing (Hide)'!$HX79:$LS79))</f>
        <v>0</v>
      </c>
      <c r="RI79" cm="1">
        <f t="array" ref="RI79">SUM(IF('Capacity Summary'!AX$36:AX$135="X",1,0)*TRANSPOSE('CR Backing (Hide)'!$HX79:$LS79))</f>
        <v>0</v>
      </c>
      <c r="RJ79" cm="1">
        <f t="array" ref="RJ79">SUM(IF('Capacity Summary'!AY$36:AY$135="X",1,0)*TRANSPOSE('CR Backing (Hide)'!$HX79:$LS79))</f>
        <v>0</v>
      </c>
      <c r="RK79" cm="1">
        <f t="array" ref="RK79">SUM(IF('Capacity Summary'!AZ$36:AZ$135="X",1,0)*TRANSPOSE('CR Backing (Hide)'!$HX79:$LS79))</f>
        <v>0</v>
      </c>
      <c r="RL79" cm="1">
        <f t="array" ref="RL79">SUM(IF('Capacity Summary'!BA$36:BA$135="X",1,0)*TRANSPOSE('CR Backing (Hide)'!$HX79:$LS79))</f>
        <v>0</v>
      </c>
      <c r="RM79" cm="1">
        <f t="array" ref="RM79">SUM(IF('Capacity Summary'!BB$36:BB$135="X",1,0)*TRANSPOSE('CR Backing (Hide)'!$HX79:$LS79))</f>
        <v>0</v>
      </c>
      <c r="RN79" cm="1">
        <f t="array" ref="RN79">SUM(IF('Capacity Summary'!BC$36:BC$135="X",1,0)*TRANSPOSE('CR Backing (Hide)'!$HX79:$LS79))</f>
        <v>0</v>
      </c>
      <c r="RO79" cm="1">
        <f t="array" ref="RO79">SUM(IF('Capacity Summary'!BD$36:BD$135="X",1,0)*TRANSPOSE('CR Backing (Hide)'!$HX79:$LS79))</f>
        <v>0</v>
      </c>
      <c r="RP79" cm="1">
        <f t="array" ref="RP79">SUM(IF('Capacity Summary'!BE$36:BE$135="X",1,0)*TRANSPOSE('CR Backing (Hide)'!$HX79:$LS79))</f>
        <v>0</v>
      </c>
      <c r="RQ79" cm="1">
        <f t="array" ref="RQ79">SUM(IF('Capacity Summary'!BF$36:BF$135="X",1,0)*TRANSPOSE('CR Backing (Hide)'!$HX79:$LS79))</f>
        <v>0</v>
      </c>
      <c r="RR79" cm="1">
        <f t="array" ref="RR79">SUM(IF('Capacity Summary'!BG$36:BG$135="X",1,0)*TRANSPOSE('CR Backing (Hide)'!$HX79:$LS79))</f>
        <v>0</v>
      </c>
      <c r="RT79" cm="1">
        <f t="array" ref="RT79">SUM(IF('Capacity Summary'!H$139:H$238="X",1,0)*TRANSPOSE('CR Backing (Hide)'!$LV79:$PQ79))</f>
        <v>0</v>
      </c>
      <c r="RU79" cm="1">
        <f t="array" ref="RU79">SUM(IF('Capacity Summary'!I$139:I$238="X",1,0)*TRANSPOSE('CR Backing (Hide)'!$LV79:$PQ79))</f>
        <v>0</v>
      </c>
      <c r="RV79" cm="1">
        <f t="array" ref="RV79">SUM(IF('Capacity Summary'!J$139:J$238="X",1,0)*TRANSPOSE('CR Backing (Hide)'!$LV79:$PQ79))</f>
        <v>0</v>
      </c>
      <c r="RW79" cm="1">
        <f t="array" ref="RW79">SUM(IF('Capacity Summary'!K$139:K$238="X",1,0)*TRANSPOSE('CR Backing (Hide)'!$LV79:$PQ79))</f>
        <v>0</v>
      </c>
      <c r="RX79" cm="1">
        <f t="array" ref="RX79">SUM(IF('Capacity Summary'!L$139:L$238="X",1,0)*TRANSPOSE('CR Backing (Hide)'!$LV79:$PQ79))</f>
        <v>0</v>
      </c>
      <c r="RY79" cm="1">
        <f t="array" ref="RY79">SUM(IF('Capacity Summary'!M$139:M$238="X",1,0)*TRANSPOSE('CR Backing (Hide)'!$LV79:$PQ79))</f>
        <v>0</v>
      </c>
      <c r="RZ79" cm="1">
        <f t="array" ref="RZ79">SUM(IF('Capacity Summary'!N$139:N$238="X",1,0)*TRANSPOSE('CR Backing (Hide)'!$LV79:$PQ79))</f>
        <v>0</v>
      </c>
      <c r="SA79" cm="1">
        <f t="array" ref="SA79">SUM(IF('Capacity Summary'!O$139:O$238="X",1,0)*TRANSPOSE('CR Backing (Hide)'!$LV79:$PQ79))</f>
        <v>0</v>
      </c>
      <c r="SB79" cm="1">
        <f t="array" ref="SB79">SUM(IF('Capacity Summary'!P$139:P$238="X",1,0)*TRANSPOSE('CR Backing (Hide)'!$LV79:$PQ79))</f>
        <v>0</v>
      </c>
      <c r="SC79" cm="1">
        <f t="array" ref="SC79">SUM(IF('Capacity Summary'!Q$139:Q$238="X",1,0)*TRANSPOSE('CR Backing (Hide)'!$LV79:$PQ79))</f>
        <v>0</v>
      </c>
      <c r="SD79" cm="1">
        <f t="array" ref="SD79">SUM(IF('Capacity Summary'!R$139:R$238="X",1,0)*TRANSPOSE('CR Backing (Hide)'!$LV79:$PQ79))</f>
        <v>0</v>
      </c>
      <c r="SE79" cm="1">
        <f t="array" ref="SE79">SUM(IF('Capacity Summary'!S$139:S$238="X",1,0)*TRANSPOSE('CR Backing (Hide)'!$LV79:$PQ79))</f>
        <v>0</v>
      </c>
      <c r="SF79" cm="1">
        <f t="array" ref="SF79">SUM(IF('Capacity Summary'!T$139:T$238="X",1,0)*TRANSPOSE('CR Backing (Hide)'!$LV79:$PQ79))</f>
        <v>0</v>
      </c>
      <c r="SG79" cm="1">
        <f t="array" ref="SG79">SUM(IF('Capacity Summary'!U$139:U$238="X",1,0)*TRANSPOSE('CR Backing (Hide)'!$LV79:$PQ79))</f>
        <v>0</v>
      </c>
      <c r="SH79" cm="1">
        <f t="array" ref="SH79">SUM(IF('Capacity Summary'!V$139:V$238="X",1,0)*TRANSPOSE('CR Backing (Hide)'!$LV79:$PQ79))</f>
        <v>0</v>
      </c>
      <c r="SI79" cm="1">
        <f t="array" ref="SI79">SUM(IF('Capacity Summary'!W$139:W$238="X",1,0)*TRANSPOSE('CR Backing (Hide)'!$LV79:$PQ79))</f>
        <v>0</v>
      </c>
      <c r="SJ79" cm="1">
        <f t="array" ref="SJ79">SUM(IF('Capacity Summary'!X$139:X$238="X",1,0)*TRANSPOSE('CR Backing (Hide)'!$LV79:$PQ79))</f>
        <v>0</v>
      </c>
      <c r="SK79" cm="1">
        <f t="array" ref="SK79">SUM(IF('Capacity Summary'!Y$139:Y$238="X",1,0)*TRANSPOSE('CR Backing (Hide)'!$LV79:$PQ79))</f>
        <v>0</v>
      </c>
      <c r="SL79" cm="1">
        <f t="array" ref="SL79">SUM(IF('Capacity Summary'!Z$139:Z$238="X",1,0)*TRANSPOSE('CR Backing (Hide)'!$LV79:$PQ79))</f>
        <v>0</v>
      </c>
      <c r="SM79" cm="1">
        <f t="array" ref="SM79">SUM(IF('Capacity Summary'!AA$139:AA$238="X",1,0)*TRANSPOSE('CR Backing (Hide)'!$LV79:$PQ79))</f>
        <v>0</v>
      </c>
      <c r="SN79" cm="1">
        <f t="array" ref="SN79">SUM(IF('Capacity Summary'!AB$139:AB$238="X",1,0)*TRANSPOSE('CR Backing (Hide)'!$LV79:$PQ79))</f>
        <v>0</v>
      </c>
      <c r="SO79" cm="1">
        <f t="array" ref="SO79">SUM(IF('Capacity Summary'!AC$139:AC$238="X",1,0)*TRANSPOSE('CR Backing (Hide)'!$LV79:$PQ79))</f>
        <v>0</v>
      </c>
      <c r="SP79" cm="1">
        <f t="array" ref="SP79">SUM(IF('Capacity Summary'!AD$139:AD$238="X",1,0)*TRANSPOSE('CR Backing (Hide)'!$LV79:$PQ79))</f>
        <v>0</v>
      </c>
      <c r="SQ79" cm="1">
        <f t="array" ref="SQ79">SUM(IF('Capacity Summary'!AE$139:AE$238="X",1,0)*TRANSPOSE('CR Backing (Hide)'!$LV79:$PQ79))</f>
        <v>0</v>
      </c>
      <c r="SR79" cm="1">
        <f t="array" ref="SR79">SUM(IF('Capacity Summary'!AF$139:AF$238="X",1,0)*TRANSPOSE('CR Backing (Hide)'!$LV79:$PQ79))</f>
        <v>0</v>
      </c>
      <c r="SS79" cm="1">
        <f t="array" ref="SS79">SUM(IF('Capacity Summary'!AG$139:AG$238="X",1,0)*TRANSPOSE('CR Backing (Hide)'!$LV79:$PQ79))</f>
        <v>0</v>
      </c>
      <c r="ST79" cm="1">
        <f t="array" ref="ST79">SUM(IF('Capacity Summary'!AH$139:AH$238="X",1,0)*TRANSPOSE('CR Backing (Hide)'!$LV79:$PQ79))</f>
        <v>0</v>
      </c>
      <c r="SU79" cm="1">
        <f t="array" ref="SU79">SUM(IF('Capacity Summary'!AI$139:AI$238="X",1,0)*TRANSPOSE('CR Backing (Hide)'!$LV79:$PQ79))</f>
        <v>0</v>
      </c>
      <c r="SV79" cm="1">
        <f t="array" ref="SV79">SUM(IF('Capacity Summary'!AJ$139:AJ$238="X",1,0)*TRANSPOSE('CR Backing (Hide)'!$LV79:$PQ79))</f>
        <v>0</v>
      </c>
      <c r="SW79" cm="1">
        <f t="array" ref="SW79">SUM(IF('Capacity Summary'!AK$139:AK$238="X",1,0)*TRANSPOSE('CR Backing (Hide)'!$LV79:$PQ79))</f>
        <v>0</v>
      </c>
      <c r="SX79" cm="1">
        <f t="array" ref="SX79">SUM(IF('Capacity Summary'!AL$139:AL$238="X",1,0)*TRANSPOSE('CR Backing (Hide)'!$LV79:$PQ79))</f>
        <v>0</v>
      </c>
      <c r="SY79" cm="1">
        <f t="array" ref="SY79">SUM(IF('Capacity Summary'!AM$139:AM$238="X",1,0)*TRANSPOSE('CR Backing (Hide)'!$LV79:$PQ79))</f>
        <v>0</v>
      </c>
      <c r="SZ79" cm="1">
        <f t="array" ref="SZ79">SUM(IF('Capacity Summary'!AN$139:AN$238="X",1,0)*TRANSPOSE('CR Backing (Hide)'!$LV79:$PQ79))</f>
        <v>0</v>
      </c>
      <c r="TA79" cm="1">
        <f t="array" ref="TA79">SUM(IF('Capacity Summary'!AO$139:AO$238="X",1,0)*TRANSPOSE('CR Backing (Hide)'!$LV79:$PQ79))</f>
        <v>0</v>
      </c>
      <c r="TB79" cm="1">
        <f t="array" ref="TB79">SUM(IF('Capacity Summary'!AP$139:AP$238="X",1,0)*TRANSPOSE('CR Backing (Hide)'!$LV79:$PQ79))</f>
        <v>0</v>
      </c>
      <c r="TC79" cm="1">
        <f t="array" ref="TC79">SUM(IF('Capacity Summary'!AQ$139:AQ$238="X",1,0)*TRANSPOSE('CR Backing (Hide)'!$LV79:$PQ79))</f>
        <v>0</v>
      </c>
      <c r="TD79" cm="1">
        <f t="array" ref="TD79">SUM(IF('Capacity Summary'!AR$139:AR$238="X",1,0)*TRANSPOSE('CR Backing (Hide)'!$LV79:$PQ79))</f>
        <v>0</v>
      </c>
      <c r="TE79" cm="1">
        <f t="array" ref="TE79">SUM(IF('Capacity Summary'!AS$139:AS$238="X",1,0)*TRANSPOSE('CR Backing (Hide)'!$LV79:$PQ79))</f>
        <v>0</v>
      </c>
      <c r="TF79" cm="1">
        <f t="array" ref="TF79">SUM(IF('Capacity Summary'!AT$139:AT$238="X",1,0)*TRANSPOSE('CR Backing (Hide)'!$LV79:$PQ79))</f>
        <v>0</v>
      </c>
      <c r="TG79" cm="1">
        <f t="array" ref="TG79">SUM(IF('Capacity Summary'!AU$139:AU$238="X",1,0)*TRANSPOSE('CR Backing (Hide)'!$LV79:$PQ79))</f>
        <v>0</v>
      </c>
      <c r="TH79" cm="1">
        <f t="array" ref="TH79">SUM(IF('Capacity Summary'!AV$139:AV$238="X",1,0)*TRANSPOSE('CR Backing (Hide)'!$LV79:$PQ79))</f>
        <v>0</v>
      </c>
      <c r="TI79" cm="1">
        <f t="array" ref="TI79">SUM(IF('Capacity Summary'!AW$139:AW$238="X",1,0)*TRANSPOSE('CR Backing (Hide)'!$LV79:$PQ79))</f>
        <v>0</v>
      </c>
      <c r="TJ79" cm="1">
        <f t="array" ref="TJ79">SUM(IF('Capacity Summary'!AX$139:AX$238="X",1,0)*TRANSPOSE('CR Backing (Hide)'!$LV79:$PQ79))</f>
        <v>0</v>
      </c>
      <c r="TK79" cm="1">
        <f t="array" ref="TK79">SUM(IF('Capacity Summary'!AY$139:AY$238="X",1,0)*TRANSPOSE('CR Backing (Hide)'!$LV79:$PQ79))</f>
        <v>0</v>
      </c>
      <c r="TL79" cm="1">
        <f t="array" ref="TL79">SUM(IF('Capacity Summary'!AZ$139:AZ$238="X",1,0)*TRANSPOSE('CR Backing (Hide)'!$LV79:$PQ79))</f>
        <v>0</v>
      </c>
      <c r="TM79" cm="1">
        <f t="array" ref="TM79">SUM(IF('Capacity Summary'!BA$139:BA$238="X",1,0)*TRANSPOSE('CR Backing (Hide)'!$LV79:$PQ79))</f>
        <v>0</v>
      </c>
      <c r="TN79" cm="1">
        <f t="array" ref="TN79">SUM(IF('Capacity Summary'!BB$139:BB$238="X",1,0)*TRANSPOSE('CR Backing (Hide)'!$LV79:$PQ79))</f>
        <v>0</v>
      </c>
      <c r="TO79" cm="1">
        <f t="array" ref="TO79">SUM(IF('Capacity Summary'!BC$139:BC$238="X",1,0)*TRANSPOSE('CR Backing (Hide)'!$LV79:$PQ79))</f>
        <v>0</v>
      </c>
      <c r="TP79" cm="1">
        <f t="array" ref="TP79">SUM(IF('Capacity Summary'!BD$139:BD$238="X",1,0)*TRANSPOSE('CR Backing (Hide)'!$LV79:$PQ79))</f>
        <v>0</v>
      </c>
      <c r="TQ79" cm="1">
        <f t="array" ref="TQ79">SUM(IF('Capacity Summary'!BE$139:BE$238="X",1,0)*TRANSPOSE('CR Backing (Hide)'!$LV79:$PQ79))</f>
        <v>0</v>
      </c>
      <c r="TR79" cm="1">
        <f t="array" ref="TR79">SUM(IF('Capacity Summary'!BF$139:BF$238="X",1,0)*TRANSPOSE('CR Backing (Hide)'!$LV79:$PQ79))</f>
        <v>0</v>
      </c>
      <c r="TS79" cm="1">
        <f t="array" ref="TS79">SUM(IF('Capacity Summary'!BG$139:BG$238="X",1,0)*TRANSPOSE('CR Backing (Hide)'!$LV79:$PQ79))</f>
        <v>0</v>
      </c>
    </row>
    <row r="80" spans="8:539" x14ac:dyDescent="0.25">
      <c r="H80" t="str">
        <f>ROW(H77)&amp;". "&amp;'Clinical resources'!B83</f>
        <v xml:space="preserve">77. </v>
      </c>
      <c r="J80" t="str" cm="1">
        <f t="array" ref="J80">IF(SUM(IF('Clinical resources'!F83:J83="X",1,0)*'Clinical resources'!F$4:J$4)&gt;0,"X","")</f>
        <v/>
      </c>
      <c r="K80" t="str" cm="1">
        <f t="array" ref="K80">IF(SUM(IF('Clinical resources'!K83:O83="X",1,0)*'Clinical resources'!K$4:O$4)&gt;0,"X","")</f>
        <v/>
      </c>
      <c r="L80" t="str" cm="1">
        <f t="array" ref="L80">IF(SUM(IF('Clinical resources'!P83:T83="X",1,0)*'Clinical resources'!P$4:T$4)&gt;0,"X","")</f>
        <v/>
      </c>
      <c r="M80" t="str" cm="1">
        <f t="array" ref="M80">IF(SUM(IF('Clinical resources'!U83:Y83="X",1,0)*'Clinical resources'!U$4:Y$4)&gt;0,"X","")</f>
        <v/>
      </c>
      <c r="N80" t="str" cm="1">
        <f t="array" ref="N80">IF(SUM(IF('Clinical resources'!Z83:AD83="X",1,0)*'Clinical resources'!Z$4:AD$4)&gt;0,"X","")</f>
        <v/>
      </c>
      <c r="O80" t="str" cm="1">
        <f t="array" ref="O80">IF(SUM(IF('Clinical resources'!AE83:AI83="X",1,0)*'Clinical resources'!AE$4:AI$4)&gt;0,"X","")</f>
        <v/>
      </c>
      <c r="P80" t="str" cm="1">
        <f t="array" ref="P80">IF(SUM(IF('Clinical resources'!AJ83:AN83="X",1,0)*'Clinical resources'!AJ$4:AN$4)&gt;0,"X","")</f>
        <v/>
      </c>
      <c r="Q80" t="str" cm="1">
        <f t="array" ref="Q80">IF(SUM(IF('Clinical resources'!AO83:AS83="X",1,0)*'Clinical resources'!AO$4:AS$4)&gt;0,"X","")</f>
        <v/>
      </c>
      <c r="R80" t="str" cm="1">
        <f t="array" ref="R80">IF(SUM(IF('Clinical resources'!AT83:AX83="X",1,0)*'Clinical resources'!AT$4:AX$4)&gt;0,"X","")</f>
        <v/>
      </c>
      <c r="S80" t="str" cm="1">
        <f t="array" ref="S80">IF(SUM(IF('Clinical resources'!AY83:BC83="X",1,0)*'Clinical resources'!AY$4:BC$4)&gt;0,"X","")</f>
        <v/>
      </c>
      <c r="T80" t="str" cm="1">
        <f t="array" ref="T80">IF(SUM(IF('Clinical resources'!BD83:BH83="X",1,0)*'Clinical resources'!BD$4:BH$4)&gt;0,"X","")</f>
        <v/>
      </c>
      <c r="U80" t="str" cm="1">
        <f t="array" ref="U80">IF(SUM(IF('Clinical resources'!BI83:BM83="X",1,0)*'Clinical resources'!BI$4:BM$4)&gt;0,"X","")</f>
        <v/>
      </c>
      <c r="V80" t="str" cm="1">
        <f t="array" ref="V80">IF(SUM(IF('Clinical resources'!BN83:BR83="X",1,0)*'Clinical resources'!BN$4:BR$4)&gt;0,"X","")</f>
        <v/>
      </c>
      <c r="W80" t="str" cm="1">
        <f t="array" ref="W80">IF(SUM(IF('Clinical resources'!BS83:BW83="X",1,0)*'Clinical resources'!BS$4:BW$4)&gt;0,"X","")</f>
        <v/>
      </c>
      <c r="X80" t="str" cm="1">
        <f t="array" ref="X80">IF(SUM(IF('Clinical resources'!BX83:CB83="X",1,0)*'Clinical resources'!BX$4:CB$4)&gt;0,"X","")</f>
        <v/>
      </c>
      <c r="AB80">
        <f t="array" ref="AB80">IF($J80:$X80='Capacity Backing (Hide)2'!B$67:B$81,1,0)</f>
        <v>0</v>
      </c>
      <c r="AC80">
        <f t="array" ref="AC80">IF($J80:$X80='Capacity Backing (Hide)2'!C$67:C$81,1,0)</f>
        <v>0</v>
      </c>
      <c r="AD80">
        <f t="array" ref="AD80">IF($J80:$X80='Capacity Backing (Hide)2'!D$67:D$81,1,0)</f>
        <v>0</v>
      </c>
      <c r="AE80">
        <f t="array" ref="AE80">IF($J80:$X80='Capacity Backing (Hide)2'!E$67:E$81,1,0)</f>
        <v>0</v>
      </c>
      <c r="AF80">
        <f t="array" ref="AF80">IF($J80:$X80='Capacity Backing (Hide)2'!F$67:F$81,1,0)</f>
        <v>0</v>
      </c>
      <c r="AG80">
        <f t="array" ref="AG80">IF($J80:$X80='Capacity Backing (Hide)2'!G$67:G$81,1,0)</f>
        <v>0</v>
      </c>
      <c r="AH80">
        <f t="array" ref="AH80">IF($J80:$X80='Capacity Backing (Hide)2'!H$67:H$81,1,0)</f>
        <v>0</v>
      </c>
      <c r="AI80">
        <f t="array" ref="AI80">IF($J80:$X80='Capacity Backing (Hide)2'!I$67:I$81,1,0)</f>
        <v>0</v>
      </c>
      <c r="AJ80">
        <f t="array" ref="AJ80">IF($J80:$X80='Capacity Backing (Hide)2'!J$67:J$81,1,0)</f>
        <v>0</v>
      </c>
      <c r="AK80">
        <f t="array" ref="AK80">IF($J80:$X80='Capacity Backing (Hide)2'!K$67:K$81,1,0)</f>
        <v>0</v>
      </c>
      <c r="AL80">
        <f t="array" ref="AL80">IF($J80:$X80='Capacity Backing (Hide)2'!L$67:L$81,1,0)</f>
        <v>0</v>
      </c>
      <c r="AM80">
        <f t="array" ref="AM80">IF($J80:$X80='Capacity Backing (Hide)2'!M$67:M$81,1,0)</f>
        <v>0</v>
      </c>
      <c r="AN80">
        <f t="array" ref="AN80">IF($J80:$X80='Capacity Backing (Hide)2'!N$67:N$81,1,0)</f>
        <v>0</v>
      </c>
      <c r="AO80">
        <f t="array" ref="AO80">IF($J80:$X80='Capacity Backing (Hide)2'!O$67:O$81,1,0)</f>
        <v>0</v>
      </c>
      <c r="AP80">
        <f t="array" ref="AP80">IF($J80:$X80='Capacity Backing (Hide)2'!P$67:P$81,1,0)</f>
        <v>0</v>
      </c>
      <c r="AQ80">
        <f t="array" ref="AQ80">IF($J80:$X80='Capacity Backing (Hide)2'!Q$67:Q$81,1,0)</f>
        <v>0</v>
      </c>
      <c r="AR80">
        <f t="array" ref="AR80">IF($J80:$X80='Capacity Backing (Hide)2'!R$67:R$81,1,0)</f>
        <v>0</v>
      </c>
      <c r="AS80">
        <f t="array" ref="AS80">IF($J80:$X80='Capacity Backing (Hide)2'!S$67:S$81,1,0)</f>
        <v>0</v>
      </c>
      <c r="AT80">
        <f t="array" ref="AT80">IF($J80:$X80='Capacity Backing (Hide)2'!T$67:T$81,1,0)</f>
        <v>0</v>
      </c>
      <c r="AU80">
        <f t="array" ref="AU80">IF($J80:$X80='Capacity Backing (Hide)2'!U$67:U$81,1,0)</f>
        <v>0</v>
      </c>
      <c r="AV80">
        <f t="array" ref="AV80">IF($J80:$X80='Capacity Backing (Hide)2'!V$67:V$81,1,0)</f>
        <v>0</v>
      </c>
      <c r="AW80">
        <f t="array" ref="AW80">IF($J80:$X80='Capacity Backing (Hide)2'!W$67:W$81,1,0)</f>
        <v>0</v>
      </c>
      <c r="AX80">
        <f t="array" ref="AX80">IF($J80:$X80='Capacity Backing (Hide)2'!X$67:X$81,1,0)</f>
        <v>0</v>
      </c>
      <c r="AY80">
        <f t="array" ref="AY80">IF($J80:$X80='Capacity Backing (Hide)2'!Y$67:Y$81,1,0)</f>
        <v>0</v>
      </c>
      <c r="AZ80">
        <f t="array" ref="AZ80">IF($J80:$X80='Capacity Backing (Hide)2'!Z$67:Z$81,1,0)</f>
        <v>0</v>
      </c>
      <c r="BA80">
        <f t="array" ref="BA80">IF($J80:$X80='Capacity Backing (Hide)2'!AA$67:AA$81,1,0)</f>
        <v>0</v>
      </c>
      <c r="BB80">
        <f t="array" ref="BB80">IF($J80:$X80='Capacity Backing (Hide)2'!AB$67:AB$81,1,0)</f>
        <v>0</v>
      </c>
      <c r="BC80">
        <f t="array" ref="BC80">IF($J80:$X80='Capacity Backing (Hide)2'!AC$67:AC$81,1,0)</f>
        <v>0</v>
      </c>
      <c r="BD80">
        <f t="array" ref="BD80">IF($J80:$X80='Capacity Backing (Hide)2'!AD$67:AD$81,1,0)</f>
        <v>0</v>
      </c>
      <c r="BE80">
        <f t="array" ref="BE80">IF($J80:$X80='Capacity Backing (Hide)2'!AE$67:AE$81,1,0)</f>
        <v>0</v>
      </c>
      <c r="BF80">
        <f t="array" ref="BF80">IF($J80:$X80='Capacity Backing (Hide)2'!AF$67:AF$81,1,0)</f>
        <v>0</v>
      </c>
      <c r="BG80">
        <f t="array" ref="BG80">IF($J80:$X80='Capacity Backing (Hide)2'!AG$67:AG$81,1,0)</f>
        <v>0</v>
      </c>
      <c r="BH80">
        <f t="array" ref="BH80">IF($J80:$X80='Capacity Backing (Hide)2'!AH$67:AH$81,1,0)</f>
        <v>0</v>
      </c>
      <c r="BI80">
        <f t="array" ref="BI80">IF($J80:$X80='Capacity Backing (Hide)2'!AI$67:AI$81,1,0)</f>
        <v>0</v>
      </c>
      <c r="BJ80">
        <f t="array" ref="BJ80">IF($J80:$X80='Capacity Backing (Hide)2'!AJ$67:AJ$81,1,0)</f>
        <v>0</v>
      </c>
      <c r="BK80">
        <f t="array" ref="BK80">IF($J80:$X80='Capacity Backing (Hide)2'!AK$67:AK$81,1,0)</f>
        <v>0</v>
      </c>
      <c r="BL80">
        <f t="array" ref="BL80">IF($J80:$X80='Capacity Backing (Hide)2'!AL$67:AL$81,1,0)</f>
        <v>0</v>
      </c>
      <c r="BM80">
        <f t="array" ref="BM80">IF($J80:$X80='Capacity Backing (Hide)2'!AM$67:AM$81,1,0)</f>
        <v>0</v>
      </c>
      <c r="BN80">
        <f t="array" ref="BN80">IF($J80:$X80='Capacity Backing (Hide)2'!AN$67:AN$81,1,0)</f>
        <v>0</v>
      </c>
      <c r="BO80">
        <f t="array" ref="BO80">IF($J80:$X80='Capacity Backing (Hide)2'!AO$67:AO$81,1,0)</f>
        <v>0</v>
      </c>
      <c r="BP80">
        <f t="array" ref="BP80">IF($J80:$X80='Capacity Backing (Hide)2'!AP$67:AP$81,1,0)</f>
        <v>0</v>
      </c>
      <c r="BQ80">
        <f t="array" ref="BQ80">IF($J80:$X80='Capacity Backing (Hide)2'!AQ$67:AQ$81,1,0)</f>
        <v>0</v>
      </c>
      <c r="BR80">
        <f t="array" ref="BR80">IF($J80:$X80='Capacity Backing (Hide)2'!AR$67:AR$81,1,0)</f>
        <v>0</v>
      </c>
      <c r="BS80">
        <f t="array" ref="BS80">IF($J80:$X80='Capacity Backing (Hide)2'!AS$67:AS$81,1,0)</f>
        <v>0</v>
      </c>
      <c r="BT80">
        <f t="array" ref="BT80">IF($J80:$X80='Capacity Backing (Hide)2'!AT$67:AT$81,1,0)</f>
        <v>0</v>
      </c>
      <c r="BU80">
        <f t="array" ref="BU80">IF($J80:$X80='Capacity Backing (Hide)2'!AU$67:AU$81,1,0)</f>
        <v>0</v>
      </c>
      <c r="BV80">
        <f t="array" ref="BV80">IF($J80:$X80='Capacity Backing (Hide)2'!AV$67:AV$81,1,0)</f>
        <v>0</v>
      </c>
      <c r="BW80">
        <f t="array" ref="BW80">IF($J80:$X80='Capacity Backing (Hide)2'!AW$67:AW$81,1,0)</f>
        <v>0</v>
      </c>
      <c r="BX80">
        <f t="array" ref="BX80">IF($J80:$X80='Capacity Backing (Hide)2'!AX$67:AX$81,1,0)</f>
        <v>0</v>
      </c>
      <c r="BY80">
        <f t="array" ref="BY80">IF($J80:$X80='Capacity Backing (Hide)2'!AY$67:AY$81,1,0)</f>
        <v>0</v>
      </c>
      <c r="BZ80">
        <f t="array" ref="BZ80">IF($J80:$X80='Capacity Backing (Hide)2'!AZ$67:AZ$81,1,0)</f>
        <v>0</v>
      </c>
      <c r="CA80">
        <f t="array" ref="CA80">IF($J80:$X80='Capacity Backing (Hide)2'!BA$67:BA$81,1,0)</f>
        <v>0</v>
      </c>
      <c r="CB80">
        <f t="array" ref="CB80">IF($J80:$X80='Capacity Backing (Hide)2'!BB$67:BB$81,1,0)</f>
        <v>0</v>
      </c>
      <c r="CC80">
        <f t="array" ref="CC80">IF($J80:$X80='Capacity Backing (Hide)2'!BC$67:BC$81,1,0)</f>
        <v>0</v>
      </c>
      <c r="CD80">
        <f t="array" ref="CD80">IF($J80:$X80='Capacity Backing (Hide)2'!BD$67:BD$81,1,0)</f>
        <v>0</v>
      </c>
      <c r="CE80">
        <f t="array" ref="CE80">IF($J80:$X80='Capacity Backing (Hide)2'!BE$67:BE$81,1,0)</f>
        <v>0</v>
      </c>
      <c r="CF80">
        <f t="array" ref="CF80">IF($J80:$X80='Capacity Backing (Hide)2'!BF$67:BF$81,1,0)</f>
        <v>0</v>
      </c>
      <c r="CG80">
        <f t="array" ref="CG80">IF($J80:$X80='Capacity Backing (Hide)2'!BG$67:BG$81,1,0)</f>
        <v>0</v>
      </c>
      <c r="CH80">
        <f t="array" ref="CH80">IF($J80:$X80='Capacity Backing (Hide)2'!BH$67:BH$81,1,0)</f>
        <v>0</v>
      </c>
      <c r="CI80">
        <f t="array" ref="CI80">IF($J80:$X80='Capacity Backing (Hide)2'!BI$67:BI$81,1,0)</f>
        <v>0</v>
      </c>
      <c r="CJ80">
        <f t="array" ref="CJ80">IF($J80:$X80='Capacity Backing (Hide)2'!BJ$67:BJ$81,1,0)</f>
        <v>0</v>
      </c>
      <c r="CK80">
        <f t="array" ref="CK80">IF($J80:$X80='Capacity Backing (Hide)2'!BK$67:BK$81,1,0)</f>
        <v>0</v>
      </c>
      <c r="CL80">
        <f t="array" ref="CL80">IF($J80:$X80='Capacity Backing (Hide)2'!BL$67:BL$81,1,0)</f>
        <v>0</v>
      </c>
      <c r="CM80">
        <f t="array" ref="CM80">IF($J80:$X80='Capacity Backing (Hide)2'!BM$67:BM$81,1,0)</f>
        <v>0</v>
      </c>
      <c r="CN80">
        <f t="array" ref="CN80">IF($J80:$X80='Capacity Backing (Hide)2'!BN$67:BN$81,1,0)</f>
        <v>0</v>
      </c>
      <c r="CO80">
        <f t="array" ref="CO80">IF($J80:$X80='Capacity Backing (Hide)2'!BO$67:BO$81,1,0)</f>
        <v>0</v>
      </c>
      <c r="CP80">
        <f t="array" ref="CP80">IF($J80:$X80='Capacity Backing (Hide)2'!BP$67:BP$81,1,0)</f>
        <v>0</v>
      </c>
      <c r="CQ80">
        <f t="array" ref="CQ80">IF($J80:$X80='Capacity Backing (Hide)2'!BQ$67:BQ$81,1,0)</f>
        <v>0</v>
      </c>
      <c r="CR80">
        <f t="array" ref="CR80">IF($J80:$X80='Capacity Backing (Hide)2'!BR$67:BR$81,1,0)</f>
        <v>0</v>
      </c>
      <c r="CS80">
        <f t="array" ref="CS80">IF($J80:$X80='Capacity Backing (Hide)2'!BS$67:BS$81,1,0)</f>
        <v>0</v>
      </c>
      <c r="CT80">
        <f t="array" ref="CT80">IF($J80:$X80='Capacity Backing (Hide)2'!BT$67:BT$81,1,0)</f>
        <v>0</v>
      </c>
      <c r="CU80">
        <f t="array" ref="CU80">IF($J80:$X80='Capacity Backing (Hide)2'!BU$67:BU$81,1,0)</f>
        <v>0</v>
      </c>
      <c r="CV80">
        <f t="array" ref="CV80">IF($J80:$X80='Capacity Backing (Hide)2'!BV$67:BV$81,1,0)</f>
        <v>0</v>
      </c>
      <c r="CW80">
        <f t="array" ref="CW80">IF($J80:$X80='Capacity Backing (Hide)2'!BW$67:BW$81,1,0)</f>
        <v>0</v>
      </c>
      <c r="CX80">
        <f t="array" ref="CX80">IF($J80:$X80='Capacity Backing (Hide)2'!BX$67:BX$81,1,0)</f>
        <v>0</v>
      </c>
      <c r="CY80">
        <f t="array" ref="CY80">IF($J80:$X80='Capacity Backing (Hide)2'!BY$67:BY$81,1,0)</f>
        <v>0</v>
      </c>
      <c r="CZ80">
        <f t="array" ref="CZ80">IF($J80:$X80='Capacity Backing (Hide)2'!BZ$67:BZ$81,1,0)</f>
        <v>0</v>
      </c>
      <c r="DA80">
        <f t="array" ref="DA80">IF($J80:$X80='Capacity Backing (Hide)2'!CA$67:CA$81,1,0)</f>
        <v>0</v>
      </c>
      <c r="DB80">
        <f t="array" ref="DB80">IF($J80:$X80='Capacity Backing (Hide)2'!CB$67:CB$81,1,0)</f>
        <v>0</v>
      </c>
      <c r="DC80">
        <f t="array" ref="DC80">IF($J80:$X80='Capacity Backing (Hide)2'!CC$67:CC$81,1,0)</f>
        <v>0</v>
      </c>
      <c r="DD80">
        <f t="array" ref="DD80">IF($J80:$X80='Capacity Backing (Hide)2'!CD$67:CD$81,1,0)</f>
        <v>0</v>
      </c>
      <c r="DE80">
        <f t="array" ref="DE80">IF($J80:$X80='Capacity Backing (Hide)2'!CE$67:CE$81,1,0)</f>
        <v>0</v>
      </c>
      <c r="DF80">
        <f t="array" ref="DF80">IF($J80:$X80='Capacity Backing (Hide)2'!CF$67:CF$81,1,0)</f>
        <v>0</v>
      </c>
      <c r="DG80">
        <f t="array" ref="DG80">IF($J80:$X80='Capacity Backing (Hide)2'!CG$67:CG$81,1,0)</f>
        <v>0</v>
      </c>
      <c r="DH80">
        <f t="array" ref="DH80">IF($J80:$X80='Capacity Backing (Hide)2'!CH$67:CH$81,1,0)</f>
        <v>0</v>
      </c>
      <c r="DI80">
        <f t="array" ref="DI80">IF($J80:$X80='Capacity Backing (Hide)2'!CI$67:CI$81,1,0)</f>
        <v>0</v>
      </c>
      <c r="DJ80">
        <f t="array" ref="DJ80">IF($J80:$X80='Capacity Backing (Hide)2'!CJ$67:CJ$81,1,0)</f>
        <v>0</v>
      </c>
      <c r="DK80">
        <f t="array" ref="DK80">IF($J80:$X80='Capacity Backing (Hide)2'!CK$67:CK$81,1,0)</f>
        <v>0</v>
      </c>
      <c r="DL80">
        <f t="array" ref="DL80">IF($J80:$X80='Capacity Backing (Hide)2'!CL$67:CL$81,1,0)</f>
        <v>0</v>
      </c>
      <c r="DM80">
        <f t="array" ref="DM80">IF($J80:$X80='Capacity Backing (Hide)2'!CM$67:CM$81,1,0)</f>
        <v>0</v>
      </c>
      <c r="DN80">
        <f t="array" ref="DN80">IF($J80:$X80='Capacity Backing (Hide)2'!CN$67:CN$81,1,0)</f>
        <v>0</v>
      </c>
      <c r="DO80">
        <f t="array" ref="DO80">IF($J80:$X80='Capacity Backing (Hide)2'!CO$67:CO$81,1,0)</f>
        <v>0</v>
      </c>
      <c r="DP80">
        <f t="array" ref="DP80">IF($J80:$X80='Capacity Backing (Hide)2'!CP$67:CP$81,1,0)</f>
        <v>0</v>
      </c>
      <c r="DQ80">
        <f t="array" ref="DQ80">IF($J80:$X80='Capacity Backing (Hide)2'!CQ$67:CQ$81,1,0)</f>
        <v>0</v>
      </c>
      <c r="DR80">
        <f t="array" ref="DR80">IF($J80:$X80='Capacity Backing (Hide)2'!CR$67:CR$81,1,0)</f>
        <v>0</v>
      </c>
      <c r="DS80">
        <f t="array" ref="DS80">IF($J80:$X80='Capacity Backing (Hide)2'!CS$67:CS$81,1,0)</f>
        <v>0</v>
      </c>
      <c r="DT80">
        <f t="array" ref="DT80">IF($J80:$X80='Capacity Backing (Hide)2'!CT$67:CT$81,1,0)</f>
        <v>0</v>
      </c>
      <c r="DU80">
        <f t="array" ref="DU80">IF($J80:$X80='Capacity Backing (Hide)2'!CU$67:CU$81,1,0)</f>
        <v>0</v>
      </c>
      <c r="DV80">
        <f t="array" ref="DV80">IF($J80:$X80='Capacity Backing (Hide)2'!CV$67:CV$81,1,0)</f>
        <v>0</v>
      </c>
      <c r="DW80">
        <f t="array" ref="DW80">IF($J80:$X80='Capacity Backing (Hide)2'!CW$67:CW$81,1,0)</f>
        <v>0</v>
      </c>
      <c r="DZ80">
        <f t="array" ref="DZ80">IF($J80:$X80='Capacity Backing (Hide)2'!B$203:CZ$217,1,0)</f>
        <v>0</v>
      </c>
      <c r="EA80">
        <f t="array" ref="EA80">IF($J80:$X80='Capacity Backing (Hide)2'!C$203:DA$217,1,0)</f>
        <v>0</v>
      </c>
      <c r="EB80">
        <f t="array" ref="EB80">IF($J80:$X80='Capacity Backing (Hide)2'!D$203:DB$217,1,0)</f>
        <v>0</v>
      </c>
      <c r="EC80">
        <f t="array" ref="EC80">IF($J80:$X80='Capacity Backing (Hide)2'!E$203:DC$217,1,0)</f>
        <v>0</v>
      </c>
      <c r="ED80">
        <f t="array" ref="ED80">IF($J80:$X80='Capacity Backing (Hide)2'!F$203:DD$217,1,0)</f>
        <v>0</v>
      </c>
      <c r="EE80">
        <f t="array" ref="EE80">IF($J80:$X80='Capacity Backing (Hide)2'!G$203:DE$217,1,0)</f>
        <v>0</v>
      </c>
      <c r="EF80">
        <f t="array" ref="EF80">IF($J80:$X80='Capacity Backing (Hide)2'!H$203:DF$217,1,0)</f>
        <v>0</v>
      </c>
      <c r="EG80">
        <f t="array" ref="EG80">IF($J80:$X80='Capacity Backing (Hide)2'!I$203:DG$217,1,0)</f>
        <v>0</v>
      </c>
      <c r="EH80">
        <f t="array" ref="EH80">IF($J80:$X80='Capacity Backing (Hide)2'!J$203:DH$217,1,0)</f>
        <v>0</v>
      </c>
      <c r="EI80">
        <f t="array" ref="EI80">IF($J80:$X80='Capacity Backing (Hide)2'!K$203:DI$217,1,0)</f>
        <v>0</v>
      </c>
      <c r="EJ80">
        <f t="array" ref="EJ80">IF($J80:$X80='Capacity Backing (Hide)2'!L$203:DJ$217,1,0)</f>
        <v>0</v>
      </c>
      <c r="EK80">
        <f t="array" ref="EK80">IF($J80:$X80='Capacity Backing (Hide)2'!M$203:DK$217,1,0)</f>
        <v>0</v>
      </c>
      <c r="EL80">
        <f t="array" ref="EL80">IF($J80:$X80='Capacity Backing (Hide)2'!N$203:DL$217,1,0)</f>
        <v>0</v>
      </c>
      <c r="EM80">
        <f t="array" ref="EM80">IF($J80:$X80='Capacity Backing (Hide)2'!O$203:DM$217,1,0)</f>
        <v>0</v>
      </c>
      <c r="EN80">
        <f t="array" ref="EN80">IF($J80:$X80='Capacity Backing (Hide)2'!P$203:DN$217,1,0)</f>
        <v>0</v>
      </c>
      <c r="EO80">
        <f t="array" ref="EO80">IF($J80:$X80='Capacity Backing (Hide)2'!Q$203:DO$217,1,0)</f>
        <v>0</v>
      </c>
      <c r="EP80">
        <f t="array" ref="EP80">IF($J80:$X80='Capacity Backing (Hide)2'!R$203:DP$217,1,0)</f>
        <v>0</v>
      </c>
      <c r="EQ80">
        <f t="array" ref="EQ80">IF($J80:$X80='Capacity Backing (Hide)2'!S$203:DQ$217,1,0)</f>
        <v>0</v>
      </c>
      <c r="ER80">
        <f t="array" ref="ER80">IF($J80:$X80='Capacity Backing (Hide)2'!T$203:DR$217,1,0)</f>
        <v>0</v>
      </c>
      <c r="ES80">
        <f t="array" ref="ES80">IF($J80:$X80='Capacity Backing (Hide)2'!U$203:DS$217,1,0)</f>
        <v>0</v>
      </c>
      <c r="ET80">
        <f t="array" ref="ET80">IF($J80:$X80='Capacity Backing (Hide)2'!V$203:DT$217,1,0)</f>
        <v>0</v>
      </c>
      <c r="EU80">
        <f t="array" ref="EU80">IF($J80:$X80='Capacity Backing (Hide)2'!W$203:DU$217,1,0)</f>
        <v>0</v>
      </c>
      <c r="EV80">
        <f t="array" ref="EV80">IF($J80:$X80='Capacity Backing (Hide)2'!X$203:DV$217,1,0)</f>
        <v>0</v>
      </c>
      <c r="EW80">
        <f t="array" ref="EW80">IF($J80:$X80='Capacity Backing (Hide)2'!Y$203:DW$217,1,0)</f>
        <v>0</v>
      </c>
      <c r="EX80">
        <f t="array" ref="EX80">IF($J80:$X80='Capacity Backing (Hide)2'!Z$203:DX$217,1,0)</f>
        <v>0</v>
      </c>
      <c r="EY80">
        <f t="array" ref="EY80">IF($J80:$X80='Capacity Backing (Hide)2'!AA$203:DY$217,1,0)</f>
        <v>0</v>
      </c>
      <c r="EZ80">
        <f t="array" ref="EZ80">IF($J80:$X80='Capacity Backing (Hide)2'!AB$203:DZ$217,1,0)</f>
        <v>0</v>
      </c>
      <c r="FA80">
        <f t="array" ref="FA80">IF($J80:$X80='Capacity Backing (Hide)2'!AC$203:EA$217,1,0)</f>
        <v>0</v>
      </c>
      <c r="FB80">
        <f t="array" ref="FB80">IF($J80:$X80='Capacity Backing (Hide)2'!AD$203:EB$217,1,0)</f>
        <v>0</v>
      </c>
      <c r="FC80">
        <f t="array" ref="FC80">IF($J80:$X80='Capacity Backing (Hide)2'!AE$203:EC$217,1,0)</f>
        <v>0</v>
      </c>
      <c r="FD80">
        <f t="array" ref="FD80">IF($J80:$X80='Capacity Backing (Hide)2'!AF$203:ED$217,1,0)</f>
        <v>0</v>
      </c>
      <c r="FE80">
        <f t="array" ref="FE80">IF($J80:$X80='Capacity Backing (Hide)2'!AG$203:EE$217,1,0)</f>
        <v>0</v>
      </c>
      <c r="FF80">
        <f t="array" ref="FF80">IF($J80:$X80='Capacity Backing (Hide)2'!AH$203:EF$217,1,0)</f>
        <v>0</v>
      </c>
      <c r="FG80">
        <f t="array" ref="FG80">IF($J80:$X80='Capacity Backing (Hide)2'!AI$203:EG$217,1,0)</f>
        <v>0</v>
      </c>
      <c r="FH80">
        <f t="array" ref="FH80">IF($J80:$X80='Capacity Backing (Hide)2'!AJ$203:EH$217,1,0)</f>
        <v>0</v>
      </c>
      <c r="FI80">
        <f t="array" ref="FI80">IF($J80:$X80='Capacity Backing (Hide)2'!AK$203:EI$217,1,0)</f>
        <v>0</v>
      </c>
      <c r="FJ80">
        <f t="array" ref="FJ80">IF($J80:$X80='Capacity Backing (Hide)2'!AL$203:EJ$217,1,0)</f>
        <v>0</v>
      </c>
      <c r="FK80">
        <f t="array" ref="FK80">IF($J80:$X80='Capacity Backing (Hide)2'!AM$203:EK$217,1,0)</f>
        <v>0</v>
      </c>
      <c r="FL80">
        <f t="array" ref="FL80">IF($J80:$X80='Capacity Backing (Hide)2'!AN$203:EL$217,1,0)</f>
        <v>0</v>
      </c>
      <c r="FM80">
        <f t="array" ref="FM80">IF($J80:$X80='Capacity Backing (Hide)2'!AO$203:EM$217,1,0)</f>
        <v>0</v>
      </c>
      <c r="FN80">
        <f t="array" ref="FN80">IF($J80:$X80='Capacity Backing (Hide)2'!AP$203:EN$217,1,0)</f>
        <v>0</v>
      </c>
      <c r="FO80">
        <f t="array" ref="FO80">IF($J80:$X80='Capacity Backing (Hide)2'!AQ$203:EO$217,1,0)</f>
        <v>0</v>
      </c>
      <c r="FP80">
        <f t="array" ref="FP80">IF($J80:$X80='Capacity Backing (Hide)2'!AR$203:EP$217,1,0)</f>
        <v>0</v>
      </c>
      <c r="FQ80">
        <f t="array" ref="FQ80">IF($J80:$X80='Capacity Backing (Hide)2'!AS$203:EQ$217,1,0)</f>
        <v>0</v>
      </c>
      <c r="FR80">
        <f t="array" ref="FR80">IF($J80:$X80='Capacity Backing (Hide)2'!AT$203:ER$217,1,0)</f>
        <v>0</v>
      </c>
      <c r="FS80">
        <f t="array" ref="FS80">IF($J80:$X80='Capacity Backing (Hide)2'!AU$203:ES$217,1,0)</f>
        <v>0</v>
      </c>
      <c r="FT80">
        <f t="array" ref="FT80">IF($J80:$X80='Capacity Backing (Hide)2'!AV$203:ET$217,1,0)</f>
        <v>0</v>
      </c>
      <c r="FU80">
        <f t="array" ref="FU80">IF($J80:$X80='Capacity Backing (Hide)2'!AW$203:EU$217,1,0)</f>
        <v>0</v>
      </c>
      <c r="FV80">
        <f t="array" ref="FV80">IF($J80:$X80='Capacity Backing (Hide)2'!AX$203:EV$217,1,0)</f>
        <v>0</v>
      </c>
      <c r="FW80">
        <f t="array" ref="FW80">IF($J80:$X80='Capacity Backing (Hide)2'!AY$203:EW$217,1,0)</f>
        <v>0</v>
      </c>
      <c r="FX80">
        <f t="array" ref="FX80">IF($J80:$X80='Capacity Backing (Hide)2'!AZ$203:EX$217,1,0)</f>
        <v>0</v>
      </c>
      <c r="FY80">
        <f t="array" ref="FY80">IF($J80:$X80='Capacity Backing (Hide)2'!BA$203:EY$217,1,0)</f>
        <v>0</v>
      </c>
      <c r="FZ80">
        <f t="array" ref="FZ80">IF($J80:$X80='Capacity Backing (Hide)2'!BB$203:EZ$217,1,0)</f>
        <v>0</v>
      </c>
      <c r="GA80">
        <f t="array" ref="GA80">IF($J80:$X80='Capacity Backing (Hide)2'!BC$203:FA$217,1,0)</f>
        <v>0</v>
      </c>
      <c r="GB80">
        <f t="array" ref="GB80">IF($J80:$X80='Capacity Backing (Hide)2'!BD$203:FB$217,1,0)</f>
        <v>0</v>
      </c>
      <c r="GC80">
        <f t="array" ref="GC80">IF($J80:$X80='Capacity Backing (Hide)2'!BE$203:FC$217,1,0)</f>
        <v>0</v>
      </c>
      <c r="GD80">
        <f t="array" ref="GD80">IF($J80:$X80='Capacity Backing (Hide)2'!BF$203:FD$217,1,0)</f>
        <v>0</v>
      </c>
      <c r="GE80">
        <f t="array" ref="GE80">IF($J80:$X80='Capacity Backing (Hide)2'!BG$203:FE$217,1,0)</f>
        <v>0</v>
      </c>
      <c r="GF80">
        <f t="array" ref="GF80">IF($J80:$X80='Capacity Backing (Hide)2'!BH$203:FF$217,1,0)</f>
        <v>0</v>
      </c>
      <c r="GG80">
        <f t="array" ref="GG80">IF($J80:$X80='Capacity Backing (Hide)2'!BI$203:FG$217,1,0)</f>
        <v>0</v>
      </c>
      <c r="GH80">
        <f t="array" ref="GH80">IF($J80:$X80='Capacity Backing (Hide)2'!BJ$203:FH$217,1,0)</f>
        <v>0</v>
      </c>
      <c r="GI80">
        <f t="array" ref="GI80">IF($J80:$X80='Capacity Backing (Hide)2'!BK$203:FI$217,1,0)</f>
        <v>0</v>
      </c>
      <c r="GJ80">
        <f t="array" ref="GJ80">IF($J80:$X80='Capacity Backing (Hide)2'!BL$203:FJ$217,1,0)</f>
        <v>0</v>
      </c>
      <c r="GK80">
        <f t="array" ref="GK80">IF($J80:$X80='Capacity Backing (Hide)2'!BM$203:FK$217,1,0)</f>
        <v>0</v>
      </c>
      <c r="GL80">
        <f t="array" ref="GL80">IF($J80:$X80='Capacity Backing (Hide)2'!BN$203:FL$217,1,0)</f>
        <v>0</v>
      </c>
      <c r="GM80">
        <f t="array" ref="GM80">IF($J80:$X80='Capacity Backing (Hide)2'!BO$203:FM$217,1,0)</f>
        <v>0</v>
      </c>
      <c r="GN80">
        <f t="array" ref="GN80">IF($J80:$X80='Capacity Backing (Hide)2'!BP$203:FN$217,1,0)</f>
        <v>0</v>
      </c>
      <c r="GO80">
        <f t="array" ref="GO80">IF($J80:$X80='Capacity Backing (Hide)2'!BQ$203:FO$217,1,0)</f>
        <v>0</v>
      </c>
      <c r="GP80">
        <f t="array" ref="GP80">IF($J80:$X80='Capacity Backing (Hide)2'!BR$203:FP$217,1,0)</f>
        <v>0</v>
      </c>
      <c r="GQ80">
        <f t="array" ref="GQ80">IF($J80:$X80='Capacity Backing (Hide)2'!BS$203:FQ$217,1,0)</f>
        <v>0</v>
      </c>
      <c r="GR80">
        <f t="array" ref="GR80">IF($J80:$X80='Capacity Backing (Hide)2'!BT$203:FR$217,1,0)</f>
        <v>0</v>
      </c>
      <c r="GS80">
        <f t="array" ref="GS80">IF($J80:$X80='Capacity Backing (Hide)2'!BU$203:FS$217,1,0)</f>
        <v>0</v>
      </c>
      <c r="GT80">
        <f t="array" ref="GT80">IF($J80:$X80='Capacity Backing (Hide)2'!BV$203:FT$217,1,0)</f>
        <v>0</v>
      </c>
      <c r="GU80">
        <f t="array" ref="GU80">IF($J80:$X80='Capacity Backing (Hide)2'!BW$203:FU$217,1,0)</f>
        <v>0</v>
      </c>
      <c r="GV80">
        <f t="array" ref="GV80">IF($J80:$X80='Capacity Backing (Hide)2'!BX$203:FV$217,1,0)</f>
        <v>0</v>
      </c>
      <c r="GW80">
        <f t="array" ref="GW80">IF($J80:$X80='Capacity Backing (Hide)2'!BY$203:FW$217,1,0)</f>
        <v>0</v>
      </c>
      <c r="GX80">
        <f t="array" ref="GX80">IF($J80:$X80='Capacity Backing (Hide)2'!BZ$203:FX$217,1,0)</f>
        <v>0</v>
      </c>
      <c r="GY80">
        <f t="array" ref="GY80">IF($J80:$X80='Capacity Backing (Hide)2'!CA$203:FY$217,1,0)</f>
        <v>0</v>
      </c>
      <c r="GZ80">
        <f t="array" ref="GZ80">IF($J80:$X80='Capacity Backing (Hide)2'!CB$203:FZ$217,1,0)</f>
        <v>0</v>
      </c>
      <c r="HA80">
        <f t="array" ref="HA80">IF($J80:$X80='Capacity Backing (Hide)2'!CC$203:GA$217,1,0)</f>
        <v>0</v>
      </c>
      <c r="HB80">
        <f t="array" ref="HB80">IF($J80:$X80='Capacity Backing (Hide)2'!CD$203:GB$217,1,0)</f>
        <v>0</v>
      </c>
      <c r="HC80">
        <f t="array" ref="HC80">IF($J80:$X80='Capacity Backing (Hide)2'!CE$203:GC$217,1,0)</f>
        <v>0</v>
      </c>
      <c r="HD80">
        <f t="array" ref="HD80">IF($J80:$X80='Capacity Backing (Hide)2'!CF$203:GD$217,1,0)</f>
        <v>0</v>
      </c>
      <c r="HE80">
        <f t="array" ref="HE80">IF($J80:$X80='Capacity Backing (Hide)2'!CG$203:GE$217,1,0)</f>
        <v>0</v>
      </c>
      <c r="HF80">
        <f t="array" ref="HF80">IF($J80:$X80='Capacity Backing (Hide)2'!CH$203:GF$217,1,0)</f>
        <v>0</v>
      </c>
      <c r="HG80">
        <f t="array" ref="HG80">IF($J80:$X80='Capacity Backing (Hide)2'!CI$203:GG$217,1,0)</f>
        <v>0</v>
      </c>
      <c r="HH80">
        <f t="array" ref="HH80">IF($J80:$X80='Capacity Backing (Hide)2'!CJ$203:GH$217,1,0)</f>
        <v>0</v>
      </c>
      <c r="HI80">
        <f t="array" ref="HI80">IF($J80:$X80='Capacity Backing (Hide)2'!CK$203:GI$217,1,0)</f>
        <v>0</v>
      </c>
      <c r="HJ80">
        <f t="array" ref="HJ80">IF($J80:$X80='Capacity Backing (Hide)2'!CL$203:GJ$217,1,0)</f>
        <v>0</v>
      </c>
      <c r="HK80">
        <f t="array" ref="HK80">IF($J80:$X80='Capacity Backing (Hide)2'!CM$203:GK$217,1,0)</f>
        <v>0</v>
      </c>
      <c r="HL80">
        <f t="array" ref="HL80">IF($J80:$X80='Capacity Backing (Hide)2'!CN$203:GL$217,1,0)</f>
        <v>0</v>
      </c>
      <c r="HM80">
        <f t="array" ref="HM80">IF($J80:$X80='Capacity Backing (Hide)2'!CO$203:GM$217,1,0)</f>
        <v>0</v>
      </c>
      <c r="HN80">
        <f t="array" ref="HN80">IF($J80:$X80='Capacity Backing (Hide)2'!CP$203:GN$217,1,0)</f>
        <v>0</v>
      </c>
      <c r="HO80">
        <f t="array" ref="HO80">IF($J80:$X80='Capacity Backing (Hide)2'!CQ$203:GO$217,1,0)</f>
        <v>0</v>
      </c>
      <c r="HP80">
        <f t="array" ref="HP80">IF($J80:$X80='Capacity Backing (Hide)2'!CR$203:GP$217,1,0)</f>
        <v>0</v>
      </c>
      <c r="HQ80">
        <f t="array" ref="HQ80">IF($J80:$X80='Capacity Backing (Hide)2'!CS$203:GQ$217,1,0)</f>
        <v>0</v>
      </c>
      <c r="HR80">
        <f t="array" ref="HR80">IF($J80:$X80='Capacity Backing (Hide)2'!CT$203:GR$217,1,0)</f>
        <v>0</v>
      </c>
      <c r="HS80">
        <f t="array" ref="HS80">IF($J80:$X80='Capacity Backing (Hide)2'!CU$203:GS$217,1,0)</f>
        <v>0</v>
      </c>
      <c r="HT80">
        <f t="array" ref="HT80">IF($J80:$X80='Capacity Backing (Hide)2'!CV$203:GT$217,1,0)</f>
        <v>0</v>
      </c>
      <c r="HU80">
        <f t="array" ref="HU80">IF($J80:$X80='Capacity Backing (Hide)2'!CW$203:GU$217,1,0)</f>
        <v>0</v>
      </c>
      <c r="HX80" s="224">
        <f>'Capacity Backing (Hide)2'!B$3*(AB80/MAX(1,SUMIFS('Treatment Backing (Hide)'!$B$110:$B$124,'Capacity Backing (Hide)2'!B$67:B$81,"X")))</f>
        <v>0</v>
      </c>
      <c r="HY80" s="224">
        <f>'Capacity Backing (Hide)2'!C$3*(AC80/MAX(1,SUMIFS('Treatment Backing (Hide)'!$B$110:$B$124,'Capacity Backing (Hide)2'!C$67:C$81,"X")))</f>
        <v>0</v>
      </c>
      <c r="HZ80" s="224">
        <f>'Capacity Backing (Hide)2'!D$3*(AD80/MAX(1,SUMIFS('Treatment Backing (Hide)'!$B$110:$B$124,'Capacity Backing (Hide)2'!D$67:D$81,"X")))</f>
        <v>0</v>
      </c>
      <c r="IA80" s="224">
        <f>'Capacity Backing (Hide)2'!E$3*(AE80/MAX(1,SUMIFS('Treatment Backing (Hide)'!$B$110:$B$124,'Capacity Backing (Hide)2'!E$67:E$81,"X")))</f>
        <v>0</v>
      </c>
      <c r="IB80" s="224">
        <f>'Capacity Backing (Hide)2'!F$3*(AF80/MAX(1,SUMIFS('Treatment Backing (Hide)'!$B$110:$B$124,'Capacity Backing (Hide)2'!F$67:F$81,"X")))</f>
        <v>0</v>
      </c>
      <c r="IC80" s="224">
        <f>'Capacity Backing (Hide)2'!G$3*(AG80/MAX(1,SUMIFS('Treatment Backing (Hide)'!$B$110:$B$124,'Capacity Backing (Hide)2'!G$67:G$81,"X")))</f>
        <v>0</v>
      </c>
      <c r="ID80" s="224">
        <f>'Capacity Backing (Hide)2'!H$3*(AH80/MAX(1,SUMIFS('Treatment Backing (Hide)'!$B$110:$B$124,'Capacity Backing (Hide)2'!H$67:H$81,"X")))</f>
        <v>0</v>
      </c>
      <c r="IE80" s="224">
        <f>'Capacity Backing (Hide)2'!I$3*(AI80/MAX(1,SUMIFS('Treatment Backing (Hide)'!$B$110:$B$124,'Capacity Backing (Hide)2'!I$67:I$81,"X")))</f>
        <v>0</v>
      </c>
      <c r="IF80" s="224">
        <f>'Capacity Backing (Hide)2'!J$3*(AJ80/MAX(1,SUMIFS('Treatment Backing (Hide)'!$B$110:$B$124,'Capacity Backing (Hide)2'!J$67:J$81,"X")))</f>
        <v>0</v>
      </c>
      <c r="IG80" s="224">
        <f>'Capacity Backing (Hide)2'!K$3*(AK80/MAX(1,SUMIFS('Treatment Backing (Hide)'!$B$110:$B$124,'Capacity Backing (Hide)2'!K$67:K$81,"X")))</f>
        <v>0</v>
      </c>
      <c r="IH80" s="224">
        <f>'Capacity Backing (Hide)2'!L$3*(AL80/MAX(1,SUMIFS('Treatment Backing (Hide)'!$B$110:$B$124,'Capacity Backing (Hide)2'!L$67:L$81,"X")))</f>
        <v>0</v>
      </c>
      <c r="II80" s="224">
        <f>'Capacity Backing (Hide)2'!M$3*(AM80/MAX(1,SUMIFS('Treatment Backing (Hide)'!$B$110:$B$124,'Capacity Backing (Hide)2'!M$67:M$81,"X")))</f>
        <v>0</v>
      </c>
      <c r="IJ80" s="224">
        <f>'Capacity Backing (Hide)2'!N$3*(AN80/MAX(1,SUMIFS('Treatment Backing (Hide)'!$B$110:$B$124,'Capacity Backing (Hide)2'!N$67:N$81,"X")))</f>
        <v>0</v>
      </c>
      <c r="IK80" s="224">
        <f>'Capacity Backing (Hide)2'!O$3*(AO80/MAX(1,SUMIFS('Treatment Backing (Hide)'!$B$110:$B$124,'Capacity Backing (Hide)2'!O$67:O$81,"X")))</f>
        <v>0</v>
      </c>
      <c r="IL80" s="224">
        <f>'Capacity Backing (Hide)2'!P$3*(AP80/MAX(1,SUMIFS('Treatment Backing (Hide)'!$B$110:$B$124,'Capacity Backing (Hide)2'!P$67:P$81,"X")))</f>
        <v>0</v>
      </c>
      <c r="IM80" s="224">
        <f>'Capacity Backing (Hide)2'!Q$3*(AQ80/MAX(1,SUMIFS('Treatment Backing (Hide)'!$B$110:$B$124,'Capacity Backing (Hide)2'!Q$67:Q$81,"X")))</f>
        <v>0</v>
      </c>
      <c r="IN80" s="224">
        <f>'Capacity Backing (Hide)2'!R$3*(AR80/MAX(1,SUMIFS('Treatment Backing (Hide)'!$B$110:$B$124,'Capacity Backing (Hide)2'!R$67:R$81,"X")))</f>
        <v>0</v>
      </c>
      <c r="IO80" s="224">
        <f>'Capacity Backing (Hide)2'!S$3*(AS80/MAX(1,SUMIFS('Treatment Backing (Hide)'!$B$110:$B$124,'Capacity Backing (Hide)2'!S$67:S$81,"X")))</f>
        <v>0</v>
      </c>
      <c r="IP80" s="224">
        <f>'Capacity Backing (Hide)2'!T$3*(AT80/MAX(1,SUMIFS('Treatment Backing (Hide)'!$B$110:$B$124,'Capacity Backing (Hide)2'!T$67:T$81,"X")))</f>
        <v>0</v>
      </c>
      <c r="IQ80" s="224">
        <f>'Capacity Backing (Hide)2'!U$3*(AU80/MAX(1,SUMIFS('Treatment Backing (Hide)'!$B$110:$B$124,'Capacity Backing (Hide)2'!U$67:U$81,"X")))</f>
        <v>0</v>
      </c>
      <c r="IR80" s="224">
        <f>'Capacity Backing (Hide)2'!V$3*(AV80/MAX(1,SUMIFS('Treatment Backing (Hide)'!$B$110:$B$124,'Capacity Backing (Hide)2'!V$67:V$81,"X")))</f>
        <v>0</v>
      </c>
      <c r="IS80" s="224">
        <f>'Capacity Backing (Hide)2'!W$3*(AW80/MAX(1,SUMIFS('Treatment Backing (Hide)'!$B$110:$B$124,'Capacity Backing (Hide)2'!W$67:W$81,"X")))</f>
        <v>0</v>
      </c>
      <c r="IT80" s="224">
        <f>'Capacity Backing (Hide)2'!X$3*(AX80/MAX(1,SUMIFS('Treatment Backing (Hide)'!$B$110:$B$124,'Capacity Backing (Hide)2'!X$67:X$81,"X")))</f>
        <v>0</v>
      </c>
      <c r="IU80" s="224">
        <f>'Capacity Backing (Hide)2'!Y$3*(AY80/MAX(1,SUMIFS('Treatment Backing (Hide)'!$B$110:$B$124,'Capacity Backing (Hide)2'!Y$67:Y$81,"X")))</f>
        <v>0</v>
      </c>
      <c r="IV80" s="224">
        <f>'Capacity Backing (Hide)2'!Z$3*(AZ80/MAX(1,SUMIFS('Treatment Backing (Hide)'!$B$110:$B$124,'Capacity Backing (Hide)2'!Z$67:Z$81,"X")))</f>
        <v>0</v>
      </c>
      <c r="IW80" s="224">
        <f>'Capacity Backing (Hide)2'!AA$3*(BA80/MAX(1,SUMIFS('Treatment Backing (Hide)'!$B$110:$B$124,'Capacity Backing (Hide)2'!AA$67:AA$81,"X")))</f>
        <v>0</v>
      </c>
      <c r="IX80" s="224">
        <f>'Capacity Backing (Hide)2'!AB$3*(BB80/MAX(1,SUMIFS('Treatment Backing (Hide)'!$B$110:$B$124,'Capacity Backing (Hide)2'!AB$67:AB$81,"X")))</f>
        <v>0</v>
      </c>
      <c r="IY80" s="224">
        <f>'Capacity Backing (Hide)2'!AC$3*(BC80/MAX(1,SUMIFS('Treatment Backing (Hide)'!$B$110:$B$124,'Capacity Backing (Hide)2'!AC$67:AC$81,"X")))</f>
        <v>0</v>
      </c>
      <c r="IZ80" s="224">
        <f>'Capacity Backing (Hide)2'!AD$3*(BD80/MAX(1,SUMIFS('Treatment Backing (Hide)'!$B$110:$B$124,'Capacity Backing (Hide)2'!AD$67:AD$81,"X")))</f>
        <v>0</v>
      </c>
      <c r="JA80" s="224">
        <f>'Capacity Backing (Hide)2'!AE$3*(BE80/MAX(1,SUMIFS('Treatment Backing (Hide)'!$B$110:$B$124,'Capacity Backing (Hide)2'!AE$67:AE$81,"X")))</f>
        <v>0</v>
      </c>
      <c r="JB80" s="224">
        <f>'Capacity Backing (Hide)2'!AF$3*(BF80/MAX(1,SUMIFS('Treatment Backing (Hide)'!$B$110:$B$124,'Capacity Backing (Hide)2'!AF$67:AF$81,"X")))</f>
        <v>0</v>
      </c>
      <c r="JC80" s="224">
        <f>'Capacity Backing (Hide)2'!AG$3*(BG80/MAX(1,SUMIFS('Treatment Backing (Hide)'!$B$110:$B$124,'Capacity Backing (Hide)2'!AG$67:AG$81,"X")))</f>
        <v>0</v>
      </c>
      <c r="JD80" s="224">
        <f>'Capacity Backing (Hide)2'!AH$3*(BH80/MAX(1,SUMIFS('Treatment Backing (Hide)'!$B$110:$B$124,'Capacity Backing (Hide)2'!AH$67:AH$81,"X")))</f>
        <v>0</v>
      </c>
      <c r="JE80" s="224">
        <f>'Capacity Backing (Hide)2'!AI$3*(BI80/MAX(1,SUMIFS('Treatment Backing (Hide)'!$B$110:$B$124,'Capacity Backing (Hide)2'!AI$67:AI$81,"X")))</f>
        <v>0</v>
      </c>
      <c r="JF80" s="224">
        <f>'Capacity Backing (Hide)2'!AJ$3*(BJ80/MAX(1,SUMIFS('Treatment Backing (Hide)'!$B$110:$B$124,'Capacity Backing (Hide)2'!AJ$67:AJ$81,"X")))</f>
        <v>0</v>
      </c>
      <c r="JG80" s="224">
        <f>'Capacity Backing (Hide)2'!AK$3*(BK80/MAX(1,SUMIFS('Treatment Backing (Hide)'!$B$110:$B$124,'Capacity Backing (Hide)2'!AK$67:AK$81,"X")))</f>
        <v>0</v>
      </c>
      <c r="JH80" s="224">
        <f>'Capacity Backing (Hide)2'!AL$3*(BL80/MAX(1,SUMIFS('Treatment Backing (Hide)'!$B$110:$B$124,'Capacity Backing (Hide)2'!AL$67:AL$81,"X")))</f>
        <v>0</v>
      </c>
      <c r="JI80" s="224">
        <f>'Capacity Backing (Hide)2'!AM$3*(BM80/MAX(1,SUMIFS('Treatment Backing (Hide)'!$B$110:$B$124,'Capacity Backing (Hide)2'!AM$67:AM$81,"X")))</f>
        <v>0</v>
      </c>
      <c r="JJ80" s="224">
        <f>'Capacity Backing (Hide)2'!AN$3*(BN80/MAX(1,SUMIFS('Treatment Backing (Hide)'!$B$110:$B$124,'Capacity Backing (Hide)2'!AN$67:AN$81,"X")))</f>
        <v>0</v>
      </c>
      <c r="JK80" s="224">
        <f>'Capacity Backing (Hide)2'!AO$3*(BO80/MAX(1,SUMIFS('Treatment Backing (Hide)'!$B$110:$B$124,'Capacity Backing (Hide)2'!AO$67:AO$81,"X")))</f>
        <v>0</v>
      </c>
      <c r="JL80" s="224">
        <f>'Capacity Backing (Hide)2'!AP$3*(BP80/MAX(1,SUMIFS('Treatment Backing (Hide)'!$B$110:$B$124,'Capacity Backing (Hide)2'!AP$67:AP$81,"X")))</f>
        <v>0</v>
      </c>
      <c r="JM80" s="224">
        <f>'Capacity Backing (Hide)2'!AQ$3*(BQ80/MAX(1,SUMIFS('Treatment Backing (Hide)'!$B$110:$B$124,'Capacity Backing (Hide)2'!AQ$67:AQ$81,"X")))</f>
        <v>0</v>
      </c>
      <c r="JN80" s="224">
        <f>'Capacity Backing (Hide)2'!AR$3*(BR80/MAX(1,SUMIFS('Treatment Backing (Hide)'!$B$110:$B$124,'Capacity Backing (Hide)2'!AR$67:AR$81,"X")))</f>
        <v>0</v>
      </c>
      <c r="JO80" s="224">
        <f>'Capacity Backing (Hide)2'!AS$3*(BS80/MAX(1,SUMIFS('Treatment Backing (Hide)'!$B$110:$B$124,'Capacity Backing (Hide)2'!AS$67:AS$81,"X")))</f>
        <v>0</v>
      </c>
      <c r="JP80" s="224">
        <f>'Capacity Backing (Hide)2'!AT$3*(BT80/MAX(1,SUMIFS('Treatment Backing (Hide)'!$B$110:$B$124,'Capacity Backing (Hide)2'!AT$67:AT$81,"X")))</f>
        <v>0</v>
      </c>
      <c r="JQ80" s="224">
        <f>'Capacity Backing (Hide)2'!AU$3*(BU80/MAX(1,SUMIFS('Treatment Backing (Hide)'!$B$110:$B$124,'Capacity Backing (Hide)2'!AU$67:AU$81,"X")))</f>
        <v>0</v>
      </c>
      <c r="JR80" s="224">
        <f>'Capacity Backing (Hide)2'!AV$3*(BV80/MAX(1,SUMIFS('Treatment Backing (Hide)'!$B$110:$B$124,'Capacity Backing (Hide)2'!AV$67:AV$81,"X")))</f>
        <v>0</v>
      </c>
      <c r="JS80" s="224">
        <f>'Capacity Backing (Hide)2'!AW$3*(BW80/MAX(1,SUMIFS('Treatment Backing (Hide)'!$B$110:$B$124,'Capacity Backing (Hide)2'!AW$67:AW$81,"X")))</f>
        <v>0</v>
      </c>
      <c r="JT80" s="224">
        <f>'Capacity Backing (Hide)2'!AX$3*(BX80/MAX(1,SUMIFS('Treatment Backing (Hide)'!$B$110:$B$124,'Capacity Backing (Hide)2'!AX$67:AX$81,"X")))</f>
        <v>0</v>
      </c>
      <c r="JU80" s="224">
        <f>'Capacity Backing (Hide)2'!AY$3*(BY80/MAX(1,SUMIFS('Treatment Backing (Hide)'!$B$110:$B$124,'Capacity Backing (Hide)2'!AY$67:AY$81,"X")))</f>
        <v>0</v>
      </c>
      <c r="JV80" s="224">
        <f>'Capacity Backing (Hide)2'!AZ$3*(BZ80/MAX(1,SUMIFS('Treatment Backing (Hide)'!$B$110:$B$124,'Capacity Backing (Hide)2'!AZ$67:AZ$81,"X")))</f>
        <v>0</v>
      </c>
      <c r="JW80" s="224">
        <f>'Capacity Backing (Hide)2'!BA$3*(CA80/MAX(1,SUMIFS('Treatment Backing (Hide)'!$B$110:$B$124,'Capacity Backing (Hide)2'!BA$67:BA$81,"X")))</f>
        <v>0</v>
      </c>
      <c r="JX80" s="224">
        <f>'Capacity Backing (Hide)2'!BB$3*(CB80/MAX(1,SUMIFS('Treatment Backing (Hide)'!$B$110:$B$124,'Capacity Backing (Hide)2'!BB$67:BB$81,"X")))</f>
        <v>0</v>
      </c>
      <c r="JY80" s="224">
        <f>'Capacity Backing (Hide)2'!BC$3*(CC80/MAX(1,SUMIFS('Treatment Backing (Hide)'!$B$110:$B$124,'Capacity Backing (Hide)2'!BC$67:BC$81,"X")))</f>
        <v>0</v>
      </c>
      <c r="JZ80" s="224">
        <f>'Capacity Backing (Hide)2'!BD$3*(CD80/MAX(1,SUMIFS('Treatment Backing (Hide)'!$B$110:$B$124,'Capacity Backing (Hide)2'!BD$67:BD$81,"X")))</f>
        <v>0</v>
      </c>
      <c r="KA80" s="224">
        <f>'Capacity Backing (Hide)2'!BE$3*(CE80/MAX(1,SUMIFS('Treatment Backing (Hide)'!$B$110:$B$124,'Capacity Backing (Hide)2'!BE$67:BE$81,"X")))</f>
        <v>0</v>
      </c>
      <c r="KB80" s="224">
        <f>'Capacity Backing (Hide)2'!BF$3*(CF80/MAX(1,SUMIFS('Treatment Backing (Hide)'!$B$110:$B$124,'Capacity Backing (Hide)2'!BF$67:BF$81,"X")))</f>
        <v>0</v>
      </c>
      <c r="KC80" s="224">
        <f>'Capacity Backing (Hide)2'!BG$3*(CG80/MAX(1,SUMIFS('Treatment Backing (Hide)'!$B$110:$B$124,'Capacity Backing (Hide)2'!BG$67:BG$81,"X")))</f>
        <v>0</v>
      </c>
      <c r="KD80" s="224">
        <f>'Capacity Backing (Hide)2'!BH$3*(CH80/MAX(1,SUMIFS('Treatment Backing (Hide)'!$B$110:$B$124,'Capacity Backing (Hide)2'!BH$67:BH$81,"X")))</f>
        <v>0</v>
      </c>
      <c r="KE80" s="224">
        <f>'Capacity Backing (Hide)2'!BI$3*(CI80/MAX(1,SUMIFS('Treatment Backing (Hide)'!$B$110:$B$124,'Capacity Backing (Hide)2'!BI$67:BI$81,"X")))</f>
        <v>0</v>
      </c>
      <c r="KF80" s="224">
        <f>'Capacity Backing (Hide)2'!BJ$3*(CJ80/MAX(1,SUMIFS('Treatment Backing (Hide)'!$B$110:$B$124,'Capacity Backing (Hide)2'!BJ$67:BJ$81,"X")))</f>
        <v>0</v>
      </c>
      <c r="KG80" s="224">
        <f>'Capacity Backing (Hide)2'!BK$3*(CK80/MAX(1,SUMIFS('Treatment Backing (Hide)'!$B$110:$B$124,'Capacity Backing (Hide)2'!BK$67:BK$81,"X")))</f>
        <v>0</v>
      </c>
      <c r="KH80" s="224">
        <f>'Capacity Backing (Hide)2'!BL$3*(CL80/MAX(1,SUMIFS('Treatment Backing (Hide)'!$B$110:$B$124,'Capacity Backing (Hide)2'!BL$67:BL$81,"X")))</f>
        <v>0</v>
      </c>
      <c r="KI80" s="224">
        <f>'Capacity Backing (Hide)2'!BM$3*(CM80/MAX(1,SUMIFS('Treatment Backing (Hide)'!$B$110:$B$124,'Capacity Backing (Hide)2'!BM$67:BM$81,"X")))</f>
        <v>0</v>
      </c>
      <c r="KJ80" s="224">
        <f>'Capacity Backing (Hide)2'!BN$3*(CN80/MAX(1,SUMIFS('Treatment Backing (Hide)'!$B$110:$B$124,'Capacity Backing (Hide)2'!BN$67:BN$81,"X")))</f>
        <v>0</v>
      </c>
      <c r="KK80" s="224">
        <f>'Capacity Backing (Hide)2'!BO$3*(CO80/MAX(1,SUMIFS('Treatment Backing (Hide)'!$B$110:$B$124,'Capacity Backing (Hide)2'!BO$67:BO$81,"X")))</f>
        <v>0</v>
      </c>
      <c r="KL80" s="224">
        <f>'Capacity Backing (Hide)2'!BP$3*(CP80/MAX(1,SUMIFS('Treatment Backing (Hide)'!$B$110:$B$124,'Capacity Backing (Hide)2'!BP$67:BP$81,"X")))</f>
        <v>0</v>
      </c>
      <c r="KM80" s="224">
        <f>'Capacity Backing (Hide)2'!BQ$3*(CQ80/MAX(1,SUMIFS('Treatment Backing (Hide)'!$B$110:$B$124,'Capacity Backing (Hide)2'!BQ$67:BQ$81,"X")))</f>
        <v>0</v>
      </c>
      <c r="KN80" s="224">
        <f>'Capacity Backing (Hide)2'!BR$3*(CR80/MAX(1,SUMIFS('Treatment Backing (Hide)'!$B$110:$B$124,'Capacity Backing (Hide)2'!BR$67:BR$81,"X")))</f>
        <v>0</v>
      </c>
      <c r="KO80" s="224">
        <f>'Capacity Backing (Hide)2'!BS$3*(CS80/MAX(1,SUMIFS('Treatment Backing (Hide)'!$B$110:$B$124,'Capacity Backing (Hide)2'!BS$67:BS$81,"X")))</f>
        <v>0</v>
      </c>
      <c r="KP80" s="224">
        <f>'Capacity Backing (Hide)2'!BT$3*(CT80/MAX(1,SUMIFS('Treatment Backing (Hide)'!$B$110:$B$124,'Capacity Backing (Hide)2'!BT$67:BT$81,"X")))</f>
        <v>0</v>
      </c>
      <c r="KQ80" s="224">
        <f>'Capacity Backing (Hide)2'!BU$3*(CU80/MAX(1,SUMIFS('Treatment Backing (Hide)'!$B$110:$B$124,'Capacity Backing (Hide)2'!BU$67:BU$81,"X")))</f>
        <v>0</v>
      </c>
      <c r="KR80" s="224">
        <f>'Capacity Backing (Hide)2'!BV$3*(CV80/MAX(1,SUMIFS('Treatment Backing (Hide)'!$B$110:$B$124,'Capacity Backing (Hide)2'!BV$67:BV$81,"X")))</f>
        <v>0</v>
      </c>
      <c r="KS80" s="224">
        <f>'Capacity Backing (Hide)2'!BW$3*(CW80/MAX(1,SUMIFS('Treatment Backing (Hide)'!$B$110:$B$124,'Capacity Backing (Hide)2'!BW$67:BW$81,"X")))</f>
        <v>0</v>
      </c>
      <c r="KT80" s="224">
        <f>'Capacity Backing (Hide)2'!BX$3*(CX80/MAX(1,SUMIFS('Treatment Backing (Hide)'!$B$110:$B$124,'Capacity Backing (Hide)2'!BX$67:BX$81,"X")))</f>
        <v>0</v>
      </c>
      <c r="KU80" s="224">
        <f>'Capacity Backing (Hide)2'!BY$3*(CY80/MAX(1,SUMIFS('Treatment Backing (Hide)'!$B$110:$B$124,'Capacity Backing (Hide)2'!BY$67:BY$81,"X")))</f>
        <v>0</v>
      </c>
      <c r="KV80" s="224">
        <f>'Capacity Backing (Hide)2'!BZ$3*(CZ80/MAX(1,SUMIFS('Treatment Backing (Hide)'!$B$110:$B$124,'Capacity Backing (Hide)2'!BZ$67:BZ$81,"X")))</f>
        <v>0</v>
      </c>
      <c r="KW80" s="224">
        <f>'Capacity Backing (Hide)2'!CA$3*(DA80/MAX(1,SUMIFS('Treatment Backing (Hide)'!$B$110:$B$124,'Capacity Backing (Hide)2'!CA$67:CA$81,"X")))</f>
        <v>0</v>
      </c>
      <c r="KX80" s="224">
        <f>'Capacity Backing (Hide)2'!CB$3*(DB80/MAX(1,SUMIFS('Treatment Backing (Hide)'!$B$110:$B$124,'Capacity Backing (Hide)2'!CB$67:CB$81,"X")))</f>
        <v>0</v>
      </c>
      <c r="KY80" s="224">
        <f>'Capacity Backing (Hide)2'!CC$3*(DC80/MAX(1,SUMIFS('Treatment Backing (Hide)'!$B$110:$B$124,'Capacity Backing (Hide)2'!CC$67:CC$81,"X")))</f>
        <v>0</v>
      </c>
      <c r="KZ80" s="224">
        <f>'Capacity Backing (Hide)2'!CD$3*(DD80/MAX(1,SUMIFS('Treatment Backing (Hide)'!$B$110:$B$124,'Capacity Backing (Hide)2'!CD$67:CD$81,"X")))</f>
        <v>0</v>
      </c>
      <c r="LA80" s="224">
        <f>'Capacity Backing (Hide)2'!CE$3*(DE80/MAX(1,SUMIFS('Treatment Backing (Hide)'!$B$110:$B$124,'Capacity Backing (Hide)2'!CE$67:CE$81,"X")))</f>
        <v>0</v>
      </c>
      <c r="LB80" s="224">
        <f>'Capacity Backing (Hide)2'!CF$3*(DF80/MAX(1,SUMIFS('Treatment Backing (Hide)'!$B$110:$B$124,'Capacity Backing (Hide)2'!CF$67:CF$81,"X")))</f>
        <v>0</v>
      </c>
      <c r="LC80" s="224">
        <f>'Capacity Backing (Hide)2'!CG$3*(DG80/MAX(1,SUMIFS('Treatment Backing (Hide)'!$B$110:$B$124,'Capacity Backing (Hide)2'!CG$67:CG$81,"X")))</f>
        <v>0</v>
      </c>
      <c r="LD80" s="224">
        <f>'Capacity Backing (Hide)2'!CH$3*(DH80/MAX(1,SUMIFS('Treatment Backing (Hide)'!$B$110:$B$124,'Capacity Backing (Hide)2'!CH$67:CH$81,"X")))</f>
        <v>0</v>
      </c>
      <c r="LE80" s="224">
        <f>'Capacity Backing (Hide)2'!CI$3*(DI80/MAX(1,SUMIFS('Treatment Backing (Hide)'!$B$110:$B$124,'Capacity Backing (Hide)2'!CI$67:CI$81,"X")))</f>
        <v>0</v>
      </c>
      <c r="LF80" s="224">
        <f>'Capacity Backing (Hide)2'!CJ$3*(DJ80/MAX(1,SUMIFS('Treatment Backing (Hide)'!$B$110:$B$124,'Capacity Backing (Hide)2'!CJ$67:CJ$81,"X")))</f>
        <v>0</v>
      </c>
      <c r="LG80" s="224">
        <f>'Capacity Backing (Hide)2'!CK$3*(DK80/MAX(1,SUMIFS('Treatment Backing (Hide)'!$B$110:$B$124,'Capacity Backing (Hide)2'!CK$67:CK$81,"X")))</f>
        <v>0</v>
      </c>
      <c r="LH80" s="224">
        <f>'Capacity Backing (Hide)2'!CL$3*(DL80/MAX(1,SUMIFS('Treatment Backing (Hide)'!$B$110:$B$124,'Capacity Backing (Hide)2'!CL$67:CL$81,"X")))</f>
        <v>0</v>
      </c>
      <c r="LI80" s="224">
        <f>'Capacity Backing (Hide)2'!CM$3*(DM80/MAX(1,SUMIFS('Treatment Backing (Hide)'!$B$110:$B$124,'Capacity Backing (Hide)2'!CM$67:CM$81,"X")))</f>
        <v>0</v>
      </c>
      <c r="LJ80" s="224">
        <f>'Capacity Backing (Hide)2'!CN$3*(DN80/MAX(1,SUMIFS('Treatment Backing (Hide)'!$B$110:$B$124,'Capacity Backing (Hide)2'!CN$67:CN$81,"X")))</f>
        <v>0</v>
      </c>
      <c r="LK80" s="224">
        <f>'Capacity Backing (Hide)2'!CO$3*(DO80/MAX(1,SUMIFS('Treatment Backing (Hide)'!$B$110:$B$124,'Capacity Backing (Hide)2'!CO$67:CO$81,"X")))</f>
        <v>0</v>
      </c>
      <c r="LL80" s="224">
        <f>'Capacity Backing (Hide)2'!CP$3*(DP80/MAX(1,SUMIFS('Treatment Backing (Hide)'!$B$110:$B$124,'Capacity Backing (Hide)2'!CP$67:CP$81,"X")))</f>
        <v>0</v>
      </c>
      <c r="LM80" s="224">
        <f>'Capacity Backing (Hide)2'!CQ$3*(DQ80/MAX(1,SUMIFS('Treatment Backing (Hide)'!$B$110:$B$124,'Capacity Backing (Hide)2'!CQ$67:CQ$81,"X")))</f>
        <v>0</v>
      </c>
      <c r="LN80" s="224">
        <f>'Capacity Backing (Hide)2'!CR$3*(DR80/MAX(1,SUMIFS('Treatment Backing (Hide)'!$B$110:$B$124,'Capacity Backing (Hide)2'!CR$67:CR$81,"X")))</f>
        <v>0</v>
      </c>
      <c r="LO80" s="224">
        <f>'Capacity Backing (Hide)2'!CS$3*(DS80/MAX(1,SUMIFS('Treatment Backing (Hide)'!$B$110:$B$124,'Capacity Backing (Hide)2'!CS$67:CS$81,"X")))</f>
        <v>0</v>
      </c>
      <c r="LP80" s="224">
        <f>'Capacity Backing (Hide)2'!CT$3*(DT80/MAX(1,SUMIFS('Treatment Backing (Hide)'!$B$110:$B$124,'Capacity Backing (Hide)2'!CT$67:CT$81,"X")))</f>
        <v>0</v>
      </c>
      <c r="LQ80" s="224">
        <f>'Capacity Backing (Hide)2'!CU$3*(DU80/MAX(1,SUMIFS('Treatment Backing (Hide)'!$B$110:$B$124,'Capacity Backing (Hide)2'!CU$67:CU$81,"X")))</f>
        <v>0</v>
      </c>
      <c r="LR80" s="224">
        <f>'Capacity Backing (Hide)2'!CV$3*(DV80/MAX(1,SUMIFS('Treatment Backing (Hide)'!$B$110:$B$124,'Capacity Backing (Hide)2'!CV$67:CV$81,"X")))</f>
        <v>0</v>
      </c>
      <c r="LS80" s="224">
        <f>'Capacity Backing (Hide)2'!CW$3*(DW80/MAX(1,SUMIFS('Treatment Backing (Hide)'!$B$110:$B$124,'Capacity Backing (Hide)2'!CW$67:CW$81,"X")))</f>
        <v>0</v>
      </c>
      <c r="LV80">
        <f>'Capacity Backing (Hide)2'!B$139*(AB80/MAX(1,SUMIFS('Treatment Backing (Hide)'!$B$110:$B$124,'Capacity Backing (Hide)2'!B$203:B$217,"X")))</f>
        <v>0</v>
      </c>
      <c r="LW80">
        <f>'Capacity Backing (Hide)2'!C$139*(AC80/MAX(1,SUMIFS('Treatment Backing (Hide)'!$B$110:$B$124,'Capacity Backing (Hide)2'!C$203:C$217,"X")))</f>
        <v>0</v>
      </c>
      <c r="LX80">
        <f>'Capacity Backing (Hide)2'!D$139*(AD80/MAX(1,SUMIFS('Treatment Backing (Hide)'!$B$110:$B$124,'Capacity Backing (Hide)2'!D$203:D$217,"X")))</f>
        <v>0</v>
      </c>
      <c r="LY80">
        <f>'Capacity Backing (Hide)2'!E$139*(AE80/MAX(1,SUMIFS('Treatment Backing (Hide)'!$B$110:$B$124,'Capacity Backing (Hide)2'!E$203:E$217,"X")))</f>
        <v>0</v>
      </c>
      <c r="LZ80">
        <f>'Capacity Backing (Hide)2'!F$139*(AF80/MAX(1,SUMIFS('Treatment Backing (Hide)'!$B$110:$B$124,'Capacity Backing (Hide)2'!F$203:F$217,"X")))</f>
        <v>0</v>
      </c>
      <c r="MA80">
        <f>'Capacity Backing (Hide)2'!G$139*(AG80/MAX(1,SUMIFS('Treatment Backing (Hide)'!$B$110:$B$124,'Capacity Backing (Hide)2'!G$203:G$217,"X")))</f>
        <v>0</v>
      </c>
      <c r="MB80">
        <f>'Capacity Backing (Hide)2'!H$139*(AH80/MAX(1,SUMIFS('Treatment Backing (Hide)'!$B$110:$B$124,'Capacity Backing (Hide)2'!H$203:H$217,"X")))</f>
        <v>0</v>
      </c>
      <c r="MC80">
        <f>'Capacity Backing (Hide)2'!I$139*(AI80/MAX(1,SUMIFS('Treatment Backing (Hide)'!$B$110:$B$124,'Capacity Backing (Hide)2'!I$203:I$217,"X")))</f>
        <v>0</v>
      </c>
      <c r="MD80">
        <f>'Capacity Backing (Hide)2'!J$139*(AJ80/MAX(1,SUMIFS('Treatment Backing (Hide)'!$B$110:$B$124,'Capacity Backing (Hide)2'!J$203:J$217,"X")))</f>
        <v>0</v>
      </c>
      <c r="ME80">
        <f>'Capacity Backing (Hide)2'!K$139*(AK80/MAX(1,SUMIFS('Treatment Backing (Hide)'!$B$110:$B$124,'Capacity Backing (Hide)2'!K$203:K$217,"X")))</f>
        <v>0</v>
      </c>
      <c r="MF80">
        <f>'Capacity Backing (Hide)2'!L$139*(AL80/MAX(1,SUMIFS('Treatment Backing (Hide)'!$B$110:$B$124,'Capacity Backing (Hide)2'!L$203:L$217,"X")))</f>
        <v>0</v>
      </c>
      <c r="MG80">
        <f>'Capacity Backing (Hide)2'!M$139*(AM80/MAX(1,SUMIFS('Treatment Backing (Hide)'!$B$110:$B$124,'Capacity Backing (Hide)2'!M$203:M$217,"X")))</f>
        <v>0</v>
      </c>
      <c r="MH80">
        <f>'Capacity Backing (Hide)2'!N$139*(AN80/MAX(1,SUMIFS('Treatment Backing (Hide)'!$B$110:$B$124,'Capacity Backing (Hide)2'!N$203:N$217,"X")))</f>
        <v>0</v>
      </c>
      <c r="MI80">
        <f>'Capacity Backing (Hide)2'!O$139*(AO80/MAX(1,SUMIFS('Treatment Backing (Hide)'!$B$110:$B$124,'Capacity Backing (Hide)2'!O$203:O$217,"X")))</f>
        <v>0</v>
      </c>
      <c r="MJ80">
        <f>'Capacity Backing (Hide)2'!P$139*(AP80/MAX(1,SUMIFS('Treatment Backing (Hide)'!$B$110:$B$124,'Capacity Backing (Hide)2'!P$203:P$217,"X")))</f>
        <v>0</v>
      </c>
      <c r="MK80">
        <f>'Capacity Backing (Hide)2'!Q$139*(AQ80/MAX(1,SUMIFS('Treatment Backing (Hide)'!$B$110:$B$124,'Capacity Backing (Hide)2'!Q$203:Q$217,"X")))</f>
        <v>0</v>
      </c>
      <c r="ML80">
        <f>'Capacity Backing (Hide)2'!R$139*(AR80/MAX(1,SUMIFS('Treatment Backing (Hide)'!$B$110:$B$124,'Capacity Backing (Hide)2'!R$203:R$217,"X")))</f>
        <v>0</v>
      </c>
      <c r="MM80">
        <f>'Capacity Backing (Hide)2'!S$139*(AS80/MAX(1,SUMIFS('Treatment Backing (Hide)'!$B$110:$B$124,'Capacity Backing (Hide)2'!S$203:S$217,"X")))</f>
        <v>0</v>
      </c>
      <c r="MN80">
        <f>'Capacity Backing (Hide)2'!T$139*(AT80/MAX(1,SUMIFS('Treatment Backing (Hide)'!$B$110:$B$124,'Capacity Backing (Hide)2'!T$203:T$217,"X")))</f>
        <v>0</v>
      </c>
      <c r="MO80">
        <f>'Capacity Backing (Hide)2'!U$139*(AU80/MAX(1,SUMIFS('Treatment Backing (Hide)'!$B$110:$B$124,'Capacity Backing (Hide)2'!U$203:U$217,"X")))</f>
        <v>0</v>
      </c>
      <c r="MP80">
        <f>'Capacity Backing (Hide)2'!V$139*(AV80/MAX(1,SUMIFS('Treatment Backing (Hide)'!$B$110:$B$124,'Capacity Backing (Hide)2'!V$203:V$217,"X")))</f>
        <v>0</v>
      </c>
      <c r="MQ80">
        <f>'Capacity Backing (Hide)2'!W$139*(AW80/MAX(1,SUMIFS('Treatment Backing (Hide)'!$B$110:$B$124,'Capacity Backing (Hide)2'!W$203:W$217,"X")))</f>
        <v>0</v>
      </c>
      <c r="MR80">
        <f>'Capacity Backing (Hide)2'!X$139*(AX80/MAX(1,SUMIFS('Treatment Backing (Hide)'!$B$110:$B$124,'Capacity Backing (Hide)2'!X$203:X$217,"X")))</f>
        <v>0</v>
      </c>
      <c r="MS80">
        <f>'Capacity Backing (Hide)2'!Y$139*(AY80/MAX(1,SUMIFS('Treatment Backing (Hide)'!$B$110:$B$124,'Capacity Backing (Hide)2'!Y$203:Y$217,"X")))</f>
        <v>0</v>
      </c>
      <c r="MT80">
        <f>'Capacity Backing (Hide)2'!Z$139*(AZ80/MAX(1,SUMIFS('Treatment Backing (Hide)'!$B$110:$B$124,'Capacity Backing (Hide)2'!Z$203:Z$217,"X")))</f>
        <v>0</v>
      </c>
      <c r="MU80">
        <f>'Capacity Backing (Hide)2'!AA$139*(BA80/MAX(1,SUMIFS('Treatment Backing (Hide)'!$B$110:$B$124,'Capacity Backing (Hide)2'!AA$203:AA$217,"X")))</f>
        <v>0</v>
      </c>
      <c r="MV80">
        <f>'Capacity Backing (Hide)2'!AB$139*(BB80/MAX(1,SUMIFS('Treatment Backing (Hide)'!$B$110:$B$124,'Capacity Backing (Hide)2'!AB$203:AB$217,"X")))</f>
        <v>0</v>
      </c>
      <c r="MW80">
        <f>'Capacity Backing (Hide)2'!AC$139*(BC80/MAX(1,SUMIFS('Treatment Backing (Hide)'!$B$110:$B$124,'Capacity Backing (Hide)2'!AC$203:AC$217,"X")))</f>
        <v>0</v>
      </c>
      <c r="MX80">
        <f>'Capacity Backing (Hide)2'!AD$139*(BD80/MAX(1,SUMIFS('Treatment Backing (Hide)'!$B$110:$B$124,'Capacity Backing (Hide)2'!AD$203:AD$217,"X")))</f>
        <v>0</v>
      </c>
      <c r="MY80">
        <f>'Capacity Backing (Hide)2'!AE$139*(BE80/MAX(1,SUMIFS('Treatment Backing (Hide)'!$B$110:$B$124,'Capacity Backing (Hide)2'!AE$203:AE$217,"X")))</f>
        <v>0</v>
      </c>
      <c r="MZ80">
        <f>'Capacity Backing (Hide)2'!AF$139*(BF80/MAX(1,SUMIFS('Treatment Backing (Hide)'!$B$110:$B$124,'Capacity Backing (Hide)2'!AF$203:AF$217,"X")))</f>
        <v>0</v>
      </c>
      <c r="NA80">
        <f>'Capacity Backing (Hide)2'!AG$139*(BG80/MAX(1,SUMIFS('Treatment Backing (Hide)'!$B$110:$B$124,'Capacity Backing (Hide)2'!AG$203:AG$217,"X")))</f>
        <v>0</v>
      </c>
      <c r="NB80">
        <f>'Capacity Backing (Hide)2'!AH$139*(BH80/MAX(1,SUMIFS('Treatment Backing (Hide)'!$B$110:$B$124,'Capacity Backing (Hide)2'!AH$203:AH$217,"X")))</f>
        <v>0</v>
      </c>
      <c r="NC80">
        <f>'Capacity Backing (Hide)2'!AI$139*(BI80/MAX(1,SUMIFS('Treatment Backing (Hide)'!$B$110:$B$124,'Capacity Backing (Hide)2'!AI$203:AI$217,"X")))</f>
        <v>0</v>
      </c>
      <c r="ND80">
        <f>'Capacity Backing (Hide)2'!AJ$139*(BJ80/MAX(1,SUMIFS('Treatment Backing (Hide)'!$B$110:$B$124,'Capacity Backing (Hide)2'!AJ$203:AJ$217,"X")))</f>
        <v>0</v>
      </c>
      <c r="NE80">
        <f>'Capacity Backing (Hide)2'!AK$139*(BK80/MAX(1,SUMIFS('Treatment Backing (Hide)'!$B$110:$B$124,'Capacity Backing (Hide)2'!AK$203:AK$217,"X")))</f>
        <v>0</v>
      </c>
      <c r="NF80">
        <f>'Capacity Backing (Hide)2'!AL$139*(BL80/MAX(1,SUMIFS('Treatment Backing (Hide)'!$B$110:$B$124,'Capacity Backing (Hide)2'!AL$203:AL$217,"X")))</f>
        <v>0</v>
      </c>
      <c r="NG80">
        <f>'Capacity Backing (Hide)2'!AM$139*(BM80/MAX(1,SUMIFS('Treatment Backing (Hide)'!$B$110:$B$124,'Capacity Backing (Hide)2'!AM$203:AM$217,"X")))</f>
        <v>0</v>
      </c>
      <c r="NH80">
        <f>'Capacity Backing (Hide)2'!AN$139*(BN80/MAX(1,SUMIFS('Treatment Backing (Hide)'!$B$110:$B$124,'Capacity Backing (Hide)2'!AN$203:AN$217,"X")))</f>
        <v>0</v>
      </c>
      <c r="NI80">
        <f>'Capacity Backing (Hide)2'!AO$139*(BO80/MAX(1,SUMIFS('Treatment Backing (Hide)'!$B$110:$B$124,'Capacity Backing (Hide)2'!AO$203:AO$217,"X")))</f>
        <v>0</v>
      </c>
      <c r="NJ80">
        <f>'Capacity Backing (Hide)2'!AP$139*(BP80/MAX(1,SUMIFS('Treatment Backing (Hide)'!$B$110:$B$124,'Capacity Backing (Hide)2'!AP$203:AP$217,"X")))</f>
        <v>0</v>
      </c>
      <c r="NK80">
        <f>'Capacity Backing (Hide)2'!AQ$139*(BQ80/MAX(1,SUMIFS('Treatment Backing (Hide)'!$B$110:$B$124,'Capacity Backing (Hide)2'!AQ$203:AQ$217,"X")))</f>
        <v>0</v>
      </c>
      <c r="NL80">
        <f>'Capacity Backing (Hide)2'!AR$139*(BR80/MAX(1,SUMIFS('Treatment Backing (Hide)'!$B$110:$B$124,'Capacity Backing (Hide)2'!AR$203:AR$217,"X")))</f>
        <v>0</v>
      </c>
      <c r="NM80">
        <f>'Capacity Backing (Hide)2'!AS$139*(BS80/MAX(1,SUMIFS('Treatment Backing (Hide)'!$B$110:$B$124,'Capacity Backing (Hide)2'!AS$203:AS$217,"X")))</f>
        <v>0</v>
      </c>
      <c r="NN80">
        <f>'Capacity Backing (Hide)2'!AT$139*(BT80/MAX(1,SUMIFS('Treatment Backing (Hide)'!$B$110:$B$124,'Capacity Backing (Hide)2'!AT$203:AT$217,"X")))</f>
        <v>0</v>
      </c>
      <c r="NO80">
        <f>'Capacity Backing (Hide)2'!AU$139*(BU80/MAX(1,SUMIFS('Treatment Backing (Hide)'!$B$110:$B$124,'Capacity Backing (Hide)2'!AU$203:AU$217,"X")))</f>
        <v>0</v>
      </c>
      <c r="NP80">
        <f>'Capacity Backing (Hide)2'!AV$139*(BV80/MAX(1,SUMIFS('Treatment Backing (Hide)'!$B$110:$B$124,'Capacity Backing (Hide)2'!AV$203:AV$217,"X")))</f>
        <v>0</v>
      </c>
      <c r="NQ80">
        <f>'Capacity Backing (Hide)2'!AW$139*(BW80/MAX(1,SUMIFS('Treatment Backing (Hide)'!$B$110:$B$124,'Capacity Backing (Hide)2'!AW$203:AW$217,"X")))</f>
        <v>0</v>
      </c>
      <c r="NR80">
        <f>'Capacity Backing (Hide)2'!AX$139*(BX80/MAX(1,SUMIFS('Treatment Backing (Hide)'!$B$110:$B$124,'Capacity Backing (Hide)2'!AX$203:AX$217,"X")))</f>
        <v>0</v>
      </c>
      <c r="NS80">
        <f>'Capacity Backing (Hide)2'!AY$139*(BY80/MAX(1,SUMIFS('Treatment Backing (Hide)'!$B$110:$B$124,'Capacity Backing (Hide)2'!AY$203:AY$217,"X")))</f>
        <v>0</v>
      </c>
      <c r="NT80">
        <f>'Capacity Backing (Hide)2'!AZ$139*(BZ80/MAX(1,SUMIFS('Treatment Backing (Hide)'!$B$110:$B$124,'Capacity Backing (Hide)2'!AZ$203:AZ$217,"X")))</f>
        <v>0</v>
      </c>
      <c r="NU80">
        <f>'Capacity Backing (Hide)2'!BA$139*(CA80/MAX(1,SUMIFS('Treatment Backing (Hide)'!$B$110:$B$124,'Capacity Backing (Hide)2'!BA$203:BA$217,"X")))</f>
        <v>0</v>
      </c>
      <c r="NV80">
        <f>'Capacity Backing (Hide)2'!BB$139*(CB80/MAX(1,SUMIFS('Treatment Backing (Hide)'!$B$110:$B$124,'Capacity Backing (Hide)2'!BB$203:BB$217,"X")))</f>
        <v>0</v>
      </c>
      <c r="NW80">
        <f>'Capacity Backing (Hide)2'!BC$139*(CC80/MAX(1,SUMIFS('Treatment Backing (Hide)'!$B$110:$B$124,'Capacity Backing (Hide)2'!BC$203:BC$217,"X")))</f>
        <v>0</v>
      </c>
      <c r="NX80">
        <f>'Capacity Backing (Hide)2'!BD$139*(CD80/MAX(1,SUMIFS('Treatment Backing (Hide)'!$B$110:$B$124,'Capacity Backing (Hide)2'!BD$203:BD$217,"X")))</f>
        <v>0</v>
      </c>
      <c r="NY80">
        <f>'Capacity Backing (Hide)2'!BE$139*(CE80/MAX(1,SUMIFS('Treatment Backing (Hide)'!$B$110:$B$124,'Capacity Backing (Hide)2'!BE$203:BE$217,"X")))</f>
        <v>0</v>
      </c>
      <c r="NZ80">
        <f>'Capacity Backing (Hide)2'!BF$139*(CF80/MAX(1,SUMIFS('Treatment Backing (Hide)'!$B$110:$B$124,'Capacity Backing (Hide)2'!BF$203:BF$217,"X")))</f>
        <v>0</v>
      </c>
      <c r="OA80">
        <f>'Capacity Backing (Hide)2'!BG$139*(CG80/MAX(1,SUMIFS('Treatment Backing (Hide)'!$B$110:$B$124,'Capacity Backing (Hide)2'!BG$203:BG$217,"X")))</f>
        <v>0</v>
      </c>
      <c r="OB80">
        <f>'Capacity Backing (Hide)2'!BH$139*(CH80/MAX(1,SUMIFS('Treatment Backing (Hide)'!$B$110:$B$124,'Capacity Backing (Hide)2'!BH$203:BH$217,"X")))</f>
        <v>0</v>
      </c>
      <c r="OC80">
        <f>'Capacity Backing (Hide)2'!BI$139*(CI80/MAX(1,SUMIFS('Treatment Backing (Hide)'!$B$110:$B$124,'Capacity Backing (Hide)2'!BI$203:BI$217,"X")))</f>
        <v>0</v>
      </c>
      <c r="OD80">
        <f>'Capacity Backing (Hide)2'!BJ$139*(CJ80/MAX(1,SUMIFS('Treatment Backing (Hide)'!$B$110:$B$124,'Capacity Backing (Hide)2'!BJ$203:BJ$217,"X")))</f>
        <v>0</v>
      </c>
      <c r="OE80">
        <f>'Capacity Backing (Hide)2'!BK$139*(CK80/MAX(1,SUMIFS('Treatment Backing (Hide)'!$B$110:$B$124,'Capacity Backing (Hide)2'!BK$203:BK$217,"X")))</f>
        <v>0</v>
      </c>
      <c r="OF80">
        <f>'Capacity Backing (Hide)2'!BL$139*(CL80/MAX(1,SUMIFS('Treatment Backing (Hide)'!$B$110:$B$124,'Capacity Backing (Hide)2'!BL$203:BL$217,"X")))</f>
        <v>0</v>
      </c>
      <c r="OG80">
        <f>'Capacity Backing (Hide)2'!BM$139*(CM80/MAX(1,SUMIFS('Treatment Backing (Hide)'!$B$110:$B$124,'Capacity Backing (Hide)2'!BM$203:BM$217,"X")))</f>
        <v>0</v>
      </c>
      <c r="OH80">
        <f>'Capacity Backing (Hide)2'!BN$139*(CN80/MAX(1,SUMIFS('Treatment Backing (Hide)'!$B$110:$B$124,'Capacity Backing (Hide)2'!BN$203:BN$217,"X")))</f>
        <v>0</v>
      </c>
      <c r="OI80">
        <f>'Capacity Backing (Hide)2'!BO$139*(CO80/MAX(1,SUMIFS('Treatment Backing (Hide)'!$B$110:$B$124,'Capacity Backing (Hide)2'!BO$203:BO$217,"X")))</f>
        <v>0</v>
      </c>
      <c r="OJ80">
        <f>'Capacity Backing (Hide)2'!BP$139*(CP80/MAX(1,SUMIFS('Treatment Backing (Hide)'!$B$110:$B$124,'Capacity Backing (Hide)2'!BP$203:BP$217,"X")))</f>
        <v>0</v>
      </c>
      <c r="OK80">
        <f>'Capacity Backing (Hide)2'!BQ$139*(CQ80/MAX(1,SUMIFS('Treatment Backing (Hide)'!$B$110:$B$124,'Capacity Backing (Hide)2'!BQ$203:BQ$217,"X")))</f>
        <v>0</v>
      </c>
      <c r="OL80">
        <f>'Capacity Backing (Hide)2'!BR$139*(CR80/MAX(1,SUMIFS('Treatment Backing (Hide)'!$B$110:$B$124,'Capacity Backing (Hide)2'!BR$203:BR$217,"X")))</f>
        <v>0</v>
      </c>
      <c r="OM80">
        <f>'Capacity Backing (Hide)2'!BS$139*(CS80/MAX(1,SUMIFS('Treatment Backing (Hide)'!$B$110:$B$124,'Capacity Backing (Hide)2'!BS$203:BS$217,"X")))</f>
        <v>0</v>
      </c>
      <c r="ON80">
        <f>'Capacity Backing (Hide)2'!BT$139*(CT80/MAX(1,SUMIFS('Treatment Backing (Hide)'!$B$110:$B$124,'Capacity Backing (Hide)2'!BT$203:BT$217,"X")))</f>
        <v>0</v>
      </c>
      <c r="OO80">
        <f>'Capacity Backing (Hide)2'!BU$139*(CU80/MAX(1,SUMIFS('Treatment Backing (Hide)'!$B$110:$B$124,'Capacity Backing (Hide)2'!BU$203:BU$217,"X")))</f>
        <v>0</v>
      </c>
      <c r="OP80">
        <f>'Capacity Backing (Hide)2'!BV$139*(CV80/MAX(1,SUMIFS('Treatment Backing (Hide)'!$B$110:$B$124,'Capacity Backing (Hide)2'!BV$203:BV$217,"X")))</f>
        <v>0</v>
      </c>
      <c r="OQ80">
        <f>'Capacity Backing (Hide)2'!BW$139*(CW80/MAX(1,SUMIFS('Treatment Backing (Hide)'!$B$110:$B$124,'Capacity Backing (Hide)2'!BW$203:BW$217,"X")))</f>
        <v>0</v>
      </c>
      <c r="OR80">
        <f>'Capacity Backing (Hide)2'!BX$139*(CX80/MAX(1,SUMIFS('Treatment Backing (Hide)'!$B$110:$B$124,'Capacity Backing (Hide)2'!BX$203:BX$217,"X")))</f>
        <v>0</v>
      </c>
      <c r="OS80">
        <f>'Capacity Backing (Hide)2'!BY$139*(CY80/MAX(1,SUMIFS('Treatment Backing (Hide)'!$B$110:$B$124,'Capacity Backing (Hide)2'!BY$203:BY$217,"X")))</f>
        <v>0</v>
      </c>
      <c r="OT80">
        <f>'Capacity Backing (Hide)2'!BZ$139*(CZ80/MAX(1,SUMIFS('Treatment Backing (Hide)'!$B$110:$B$124,'Capacity Backing (Hide)2'!BZ$203:BZ$217,"X")))</f>
        <v>0</v>
      </c>
      <c r="OU80">
        <f>'Capacity Backing (Hide)2'!CA$139*(DA80/MAX(1,SUMIFS('Treatment Backing (Hide)'!$B$110:$B$124,'Capacity Backing (Hide)2'!CA$203:CA$217,"X")))</f>
        <v>0</v>
      </c>
      <c r="OV80">
        <f>'Capacity Backing (Hide)2'!CB$139*(DB80/MAX(1,SUMIFS('Treatment Backing (Hide)'!$B$110:$B$124,'Capacity Backing (Hide)2'!CB$203:CB$217,"X")))</f>
        <v>0</v>
      </c>
      <c r="OW80">
        <f>'Capacity Backing (Hide)2'!CC$139*(DC80/MAX(1,SUMIFS('Treatment Backing (Hide)'!$B$110:$B$124,'Capacity Backing (Hide)2'!CC$203:CC$217,"X")))</f>
        <v>0</v>
      </c>
      <c r="OX80">
        <f>'Capacity Backing (Hide)2'!CD$139*(DD80/MAX(1,SUMIFS('Treatment Backing (Hide)'!$B$110:$B$124,'Capacity Backing (Hide)2'!CD$203:CD$217,"X")))</f>
        <v>0</v>
      </c>
      <c r="OY80">
        <f>'Capacity Backing (Hide)2'!CE$139*(DE80/MAX(1,SUMIFS('Treatment Backing (Hide)'!$B$110:$B$124,'Capacity Backing (Hide)2'!CE$203:CE$217,"X")))</f>
        <v>0</v>
      </c>
      <c r="OZ80">
        <f>'Capacity Backing (Hide)2'!CF$139*(DF80/MAX(1,SUMIFS('Treatment Backing (Hide)'!$B$110:$B$124,'Capacity Backing (Hide)2'!CF$203:CF$217,"X")))</f>
        <v>0</v>
      </c>
      <c r="PA80">
        <f>'Capacity Backing (Hide)2'!CG$139*(DG80/MAX(1,SUMIFS('Treatment Backing (Hide)'!$B$110:$B$124,'Capacity Backing (Hide)2'!CG$203:CG$217,"X")))</f>
        <v>0</v>
      </c>
      <c r="PB80">
        <f>'Capacity Backing (Hide)2'!CH$139*(DH80/MAX(1,SUMIFS('Treatment Backing (Hide)'!$B$110:$B$124,'Capacity Backing (Hide)2'!CH$203:CH$217,"X")))</f>
        <v>0</v>
      </c>
      <c r="PC80">
        <f>'Capacity Backing (Hide)2'!CI$139*(DI80/MAX(1,SUMIFS('Treatment Backing (Hide)'!$B$110:$B$124,'Capacity Backing (Hide)2'!CI$203:CI$217,"X")))</f>
        <v>0</v>
      </c>
      <c r="PD80">
        <f>'Capacity Backing (Hide)2'!CJ$139*(DJ80/MAX(1,SUMIFS('Treatment Backing (Hide)'!$B$110:$B$124,'Capacity Backing (Hide)2'!CJ$203:CJ$217,"X")))</f>
        <v>0</v>
      </c>
      <c r="PE80">
        <f>'Capacity Backing (Hide)2'!CK$139*(DK80/MAX(1,SUMIFS('Treatment Backing (Hide)'!$B$110:$B$124,'Capacity Backing (Hide)2'!CK$203:CK$217,"X")))</f>
        <v>0</v>
      </c>
      <c r="PF80">
        <f>'Capacity Backing (Hide)2'!CL$139*(DL80/MAX(1,SUMIFS('Treatment Backing (Hide)'!$B$110:$B$124,'Capacity Backing (Hide)2'!CL$203:CL$217,"X")))</f>
        <v>0</v>
      </c>
      <c r="PG80">
        <f>'Capacity Backing (Hide)2'!CM$139*(DM80/MAX(1,SUMIFS('Treatment Backing (Hide)'!$B$110:$B$124,'Capacity Backing (Hide)2'!CM$203:CM$217,"X")))</f>
        <v>0</v>
      </c>
      <c r="PH80">
        <f>'Capacity Backing (Hide)2'!CN$139*(DN80/MAX(1,SUMIFS('Treatment Backing (Hide)'!$B$110:$B$124,'Capacity Backing (Hide)2'!CN$203:CN$217,"X")))</f>
        <v>0</v>
      </c>
      <c r="PI80">
        <f>'Capacity Backing (Hide)2'!CO$139*(DO80/MAX(1,SUMIFS('Treatment Backing (Hide)'!$B$110:$B$124,'Capacity Backing (Hide)2'!CO$203:CO$217,"X")))</f>
        <v>0</v>
      </c>
      <c r="PJ80">
        <f>'Capacity Backing (Hide)2'!CP$139*(DP80/MAX(1,SUMIFS('Treatment Backing (Hide)'!$B$110:$B$124,'Capacity Backing (Hide)2'!CP$203:CP$217,"X")))</f>
        <v>0</v>
      </c>
      <c r="PK80">
        <f>'Capacity Backing (Hide)2'!CQ$139*(DQ80/MAX(1,SUMIFS('Treatment Backing (Hide)'!$B$110:$B$124,'Capacity Backing (Hide)2'!CQ$203:CQ$217,"X")))</f>
        <v>0</v>
      </c>
      <c r="PL80">
        <f>'Capacity Backing (Hide)2'!CR$139*(DR80/MAX(1,SUMIFS('Treatment Backing (Hide)'!$B$110:$B$124,'Capacity Backing (Hide)2'!CR$203:CR$217,"X")))</f>
        <v>0</v>
      </c>
      <c r="PM80">
        <f>'Capacity Backing (Hide)2'!CS$139*(DS80/MAX(1,SUMIFS('Treatment Backing (Hide)'!$B$110:$B$124,'Capacity Backing (Hide)2'!CS$203:CS$217,"X")))</f>
        <v>0</v>
      </c>
      <c r="PN80">
        <f>'Capacity Backing (Hide)2'!CT$139*(DT80/MAX(1,SUMIFS('Treatment Backing (Hide)'!$B$110:$B$124,'Capacity Backing (Hide)2'!CT$203:CT$217,"X")))</f>
        <v>0</v>
      </c>
      <c r="PO80">
        <f>'Capacity Backing (Hide)2'!CU$139*(DU80/MAX(1,SUMIFS('Treatment Backing (Hide)'!$B$110:$B$124,'Capacity Backing (Hide)2'!CU$203:CU$217,"X")))</f>
        <v>0</v>
      </c>
      <c r="PP80">
        <f>'Capacity Backing (Hide)2'!CV$139*(DV80/MAX(1,SUMIFS('Treatment Backing (Hide)'!$B$110:$B$124,'Capacity Backing (Hide)2'!CV$203:CV$217,"X")))</f>
        <v>0</v>
      </c>
      <c r="PQ80">
        <f>'Capacity Backing (Hide)2'!CW$139*(DW80/MAX(1,SUMIFS('Treatment Backing (Hide)'!$B$110:$B$124,'Capacity Backing (Hide)2'!CW$203:CW$217,"X")))</f>
        <v>0</v>
      </c>
      <c r="PS80" cm="1">
        <f t="array" ref="PS80">SUM(IF('Capacity Summary'!H$36:H$135="X",1,0)*TRANSPOSE('CR Backing (Hide)'!$HX80:$LS80))</f>
        <v>0</v>
      </c>
      <c r="PT80" cm="1">
        <f t="array" ref="PT80">SUM(IF('Capacity Summary'!I$36:I$135="X",1,0)*TRANSPOSE('CR Backing (Hide)'!$HX80:$LS80))</f>
        <v>0</v>
      </c>
      <c r="PU80" cm="1">
        <f t="array" ref="PU80">SUM(IF('Capacity Summary'!J$36:J$135="X",1,0)*TRANSPOSE('CR Backing (Hide)'!$HX80:$LS80))</f>
        <v>0</v>
      </c>
      <c r="PV80" cm="1">
        <f t="array" ref="PV80">SUM(IF('Capacity Summary'!K$36:K$135="X",1,0)*TRANSPOSE('CR Backing (Hide)'!$HX80:$LS80))</f>
        <v>0</v>
      </c>
      <c r="PW80" cm="1">
        <f t="array" ref="PW80">SUM(IF('Capacity Summary'!L$36:L$135="X",1,0)*TRANSPOSE('CR Backing (Hide)'!$HX80:$LS80))</f>
        <v>0</v>
      </c>
      <c r="PX80" cm="1">
        <f t="array" ref="PX80">SUM(IF('Capacity Summary'!M$36:M$135="X",1,0)*TRANSPOSE('CR Backing (Hide)'!$HX80:$LS80))</f>
        <v>0</v>
      </c>
      <c r="PY80" cm="1">
        <f t="array" ref="PY80">SUM(IF('Capacity Summary'!N$36:N$135="X",1,0)*TRANSPOSE('CR Backing (Hide)'!$HX80:$LS80))</f>
        <v>0</v>
      </c>
      <c r="PZ80" cm="1">
        <f t="array" ref="PZ80">SUM(IF('Capacity Summary'!O$36:O$135="X",1,0)*TRANSPOSE('CR Backing (Hide)'!$HX80:$LS80))</f>
        <v>0</v>
      </c>
      <c r="QA80" cm="1">
        <f t="array" ref="QA80">SUM(IF('Capacity Summary'!P$36:P$135="X",1,0)*TRANSPOSE('CR Backing (Hide)'!$HX80:$LS80))</f>
        <v>0</v>
      </c>
      <c r="QB80" cm="1">
        <f t="array" ref="QB80">SUM(IF('Capacity Summary'!Q$36:Q$135="X",1,0)*TRANSPOSE('CR Backing (Hide)'!$HX80:$LS80))</f>
        <v>0</v>
      </c>
      <c r="QC80" cm="1">
        <f t="array" ref="QC80">SUM(IF('Capacity Summary'!R$36:R$135="X",1,0)*TRANSPOSE('CR Backing (Hide)'!$HX80:$LS80))</f>
        <v>0</v>
      </c>
      <c r="QD80" cm="1">
        <f t="array" ref="QD80">SUM(IF('Capacity Summary'!S$36:S$135="X",1,0)*TRANSPOSE('CR Backing (Hide)'!$HX80:$LS80))</f>
        <v>0</v>
      </c>
      <c r="QE80" cm="1">
        <f t="array" ref="QE80">SUM(IF('Capacity Summary'!T$36:T$135="X",1,0)*TRANSPOSE('CR Backing (Hide)'!$HX80:$LS80))</f>
        <v>0</v>
      </c>
      <c r="QF80" cm="1">
        <f t="array" ref="QF80">SUM(IF('Capacity Summary'!U$36:U$135="X",1,0)*TRANSPOSE('CR Backing (Hide)'!$HX80:$LS80))</f>
        <v>0</v>
      </c>
      <c r="QG80" cm="1">
        <f t="array" ref="QG80">SUM(IF('Capacity Summary'!V$36:V$135="X",1,0)*TRANSPOSE('CR Backing (Hide)'!$HX80:$LS80))</f>
        <v>0</v>
      </c>
      <c r="QH80" cm="1">
        <f t="array" ref="QH80">SUM(IF('Capacity Summary'!W$36:W$135="X",1,0)*TRANSPOSE('CR Backing (Hide)'!$HX80:$LS80))</f>
        <v>0</v>
      </c>
      <c r="QI80" cm="1">
        <f t="array" ref="QI80">SUM(IF('Capacity Summary'!X$36:X$135="X",1,0)*TRANSPOSE('CR Backing (Hide)'!$HX80:$LS80))</f>
        <v>0</v>
      </c>
      <c r="QJ80" cm="1">
        <f t="array" ref="QJ80">SUM(IF('Capacity Summary'!Y$36:Y$135="X",1,0)*TRANSPOSE('CR Backing (Hide)'!$HX80:$LS80))</f>
        <v>0</v>
      </c>
      <c r="QK80" cm="1">
        <f t="array" ref="QK80">SUM(IF('Capacity Summary'!Z$36:Z$135="X",1,0)*TRANSPOSE('CR Backing (Hide)'!$HX80:$LS80))</f>
        <v>0</v>
      </c>
      <c r="QL80" cm="1">
        <f t="array" ref="QL80">SUM(IF('Capacity Summary'!AA$36:AA$135="X",1,0)*TRANSPOSE('CR Backing (Hide)'!$HX80:$LS80))</f>
        <v>0</v>
      </c>
      <c r="QM80" cm="1">
        <f t="array" ref="QM80">SUM(IF('Capacity Summary'!AB$36:AB$135="X",1,0)*TRANSPOSE('CR Backing (Hide)'!$HX80:$LS80))</f>
        <v>0</v>
      </c>
      <c r="QN80" cm="1">
        <f t="array" ref="QN80">SUM(IF('Capacity Summary'!AC$36:AC$135="X",1,0)*TRANSPOSE('CR Backing (Hide)'!$HX80:$LS80))</f>
        <v>0</v>
      </c>
      <c r="QO80" cm="1">
        <f t="array" ref="QO80">SUM(IF('Capacity Summary'!AD$36:AD$135="X",1,0)*TRANSPOSE('CR Backing (Hide)'!$HX80:$LS80))</f>
        <v>0</v>
      </c>
      <c r="QP80" cm="1">
        <f t="array" ref="QP80">SUM(IF('Capacity Summary'!AE$36:AE$135="X",1,0)*TRANSPOSE('CR Backing (Hide)'!$HX80:$LS80))</f>
        <v>0</v>
      </c>
      <c r="QQ80" cm="1">
        <f t="array" ref="QQ80">SUM(IF('Capacity Summary'!AF$36:AF$135="X",1,0)*TRANSPOSE('CR Backing (Hide)'!$HX80:$LS80))</f>
        <v>0</v>
      </c>
      <c r="QR80" cm="1">
        <f t="array" ref="QR80">SUM(IF('Capacity Summary'!AG$36:AG$135="X",1,0)*TRANSPOSE('CR Backing (Hide)'!$HX80:$LS80))</f>
        <v>0</v>
      </c>
      <c r="QS80" cm="1">
        <f t="array" ref="QS80">SUM(IF('Capacity Summary'!AH$36:AH$135="X",1,0)*TRANSPOSE('CR Backing (Hide)'!$HX80:$LS80))</f>
        <v>0</v>
      </c>
      <c r="QT80" cm="1">
        <f t="array" ref="QT80">SUM(IF('Capacity Summary'!AI$36:AI$135="X",1,0)*TRANSPOSE('CR Backing (Hide)'!$HX80:$LS80))</f>
        <v>0</v>
      </c>
      <c r="QU80" cm="1">
        <f t="array" ref="QU80">SUM(IF('Capacity Summary'!AJ$36:AJ$135="X",1,0)*TRANSPOSE('CR Backing (Hide)'!$HX80:$LS80))</f>
        <v>0</v>
      </c>
      <c r="QV80" cm="1">
        <f t="array" ref="QV80">SUM(IF('Capacity Summary'!AK$36:AK$135="X",1,0)*TRANSPOSE('CR Backing (Hide)'!$HX80:$LS80))</f>
        <v>0</v>
      </c>
      <c r="QW80" cm="1">
        <f t="array" ref="QW80">SUM(IF('Capacity Summary'!AL$36:AL$135="X",1,0)*TRANSPOSE('CR Backing (Hide)'!$HX80:$LS80))</f>
        <v>0</v>
      </c>
      <c r="QX80" cm="1">
        <f t="array" ref="QX80">SUM(IF('Capacity Summary'!AM$36:AM$135="X",1,0)*TRANSPOSE('CR Backing (Hide)'!$HX80:$LS80))</f>
        <v>0</v>
      </c>
      <c r="QY80" cm="1">
        <f t="array" ref="QY80">SUM(IF('Capacity Summary'!AN$36:AN$135="X",1,0)*TRANSPOSE('CR Backing (Hide)'!$HX80:$LS80))</f>
        <v>0</v>
      </c>
      <c r="QZ80" cm="1">
        <f t="array" ref="QZ80">SUM(IF('Capacity Summary'!AO$36:AO$135="X",1,0)*TRANSPOSE('CR Backing (Hide)'!$HX80:$LS80))</f>
        <v>0</v>
      </c>
      <c r="RA80" cm="1">
        <f t="array" ref="RA80">SUM(IF('Capacity Summary'!AP$36:AP$135="X",1,0)*TRANSPOSE('CR Backing (Hide)'!$HX80:$LS80))</f>
        <v>0</v>
      </c>
      <c r="RB80" cm="1">
        <f t="array" ref="RB80">SUM(IF('Capacity Summary'!AQ$36:AQ$135="X",1,0)*TRANSPOSE('CR Backing (Hide)'!$HX80:$LS80))</f>
        <v>0</v>
      </c>
      <c r="RC80" cm="1">
        <f t="array" ref="RC80">SUM(IF('Capacity Summary'!AR$36:AR$135="X",1,0)*TRANSPOSE('CR Backing (Hide)'!$HX80:$LS80))</f>
        <v>0</v>
      </c>
      <c r="RD80" cm="1">
        <f t="array" ref="RD80">SUM(IF('Capacity Summary'!AS$36:AS$135="X",1,0)*TRANSPOSE('CR Backing (Hide)'!$HX80:$LS80))</f>
        <v>0</v>
      </c>
      <c r="RE80" cm="1">
        <f t="array" ref="RE80">SUM(IF('Capacity Summary'!AT$36:AT$135="X",1,0)*TRANSPOSE('CR Backing (Hide)'!$HX80:$LS80))</f>
        <v>0</v>
      </c>
      <c r="RF80" cm="1">
        <f t="array" ref="RF80">SUM(IF('Capacity Summary'!AU$36:AU$135="X",1,0)*TRANSPOSE('CR Backing (Hide)'!$HX80:$LS80))</f>
        <v>0</v>
      </c>
      <c r="RG80" cm="1">
        <f t="array" ref="RG80">SUM(IF('Capacity Summary'!AV$36:AV$135="X",1,0)*TRANSPOSE('CR Backing (Hide)'!$HX80:$LS80))</f>
        <v>0</v>
      </c>
      <c r="RH80" cm="1">
        <f t="array" ref="RH80">SUM(IF('Capacity Summary'!AW$36:AW$135="X",1,0)*TRANSPOSE('CR Backing (Hide)'!$HX80:$LS80))</f>
        <v>0</v>
      </c>
      <c r="RI80" cm="1">
        <f t="array" ref="RI80">SUM(IF('Capacity Summary'!AX$36:AX$135="X",1,0)*TRANSPOSE('CR Backing (Hide)'!$HX80:$LS80))</f>
        <v>0</v>
      </c>
      <c r="RJ80" cm="1">
        <f t="array" ref="RJ80">SUM(IF('Capacity Summary'!AY$36:AY$135="X",1,0)*TRANSPOSE('CR Backing (Hide)'!$HX80:$LS80))</f>
        <v>0</v>
      </c>
      <c r="RK80" cm="1">
        <f t="array" ref="RK80">SUM(IF('Capacity Summary'!AZ$36:AZ$135="X",1,0)*TRANSPOSE('CR Backing (Hide)'!$HX80:$LS80))</f>
        <v>0</v>
      </c>
      <c r="RL80" cm="1">
        <f t="array" ref="RL80">SUM(IF('Capacity Summary'!BA$36:BA$135="X",1,0)*TRANSPOSE('CR Backing (Hide)'!$HX80:$LS80))</f>
        <v>0</v>
      </c>
      <c r="RM80" cm="1">
        <f t="array" ref="RM80">SUM(IF('Capacity Summary'!BB$36:BB$135="X",1,0)*TRANSPOSE('CR Backing (Hide)'!$HX80:$LS80))</f>
        <v>0</v>
      </c>
      <c r="RN80" cm="1">
        <f t="array" ref="RN80">SUM(IF('Capacity Summary'!BC$36:BC$135="X",1,0)*TRANSPOSE('CR Backing (Hide)'!$HX80:$LS80))</f>
        <v>0</v>
      </c>
      <c r="RO80" cm="1">
        <f t="array" ref="RO80">SUM(IF('Capacity Summary'!BD$36:BD$135="X",1,0)*TRANSPOSE('CR Backing (Hide)'!$HX80:$LS80))</f>
        <v>0</v>
      </c>
      <c r="RP80" cm="1">
        <f t="array" ref="RP80">SUM(IF('Capacity Summary'!BE$36:BE$135="X",1,0)*TRANSPOSE('CR Backing (Hide)'!$HX80:$LS80))</f>
        <v>0</v>
      </c>
      <c r="RQ80" cm="1">
        <f t="array" ref="RQ80">SUM(IF('Capacity Summary'!BF$36:BF$135="X",1,0)*TRANSPOSE('CR Backing (Hide)'!$HX80:$LS80))</f>
        <v>0</v>
      </c>
      <c r="RR80" cm="1">
        <f t="array" ref="RR80">SUM(IF('Capacity Summary'!BG$36:BG$135="X",1,0)*TRANSPOSE('CR Backing (Hide)'!$HX80:$LS80))</f>
        <v>0</v>
      </c>
      <c r="RT80" cm="1">
        <f t="array" ref="RT80">SUM(IF('Capacity Summary'!H$139:H$238="X",1,0)*TRANSPOSE('CR Backing (Hide)'!$LV80:$PQ80))</f>
        <v>0</v>
      </c>
      <c r="RU80" cm="1">
        <f t="array" ref="RU80">SUM(IF('Capacity Summary'!I$139:I$238="X",1,0)*TRANSPOSE('CR Backing (Hide)'!$LV80:$PQ80))</f>
        <v>0</v>
      </c>
      <c r="RV80" cm="1">
        <f t="array" ref="RV80">SUM(IF('Capacity Summary'!J$139:J$238="X",1,0)*TRANSPOSE('CR Backing (Hide)'!$LV80:$PQ80))</f>
        <v>0</v>
      </c>
      <c r="RW80" cm="1">
        <f t="array" ref="RW80">SUM(IF('Capacity Summary'!K$139:K$238="X",1,0)*TRANSPOSE('CR Backing (Hide)'!$LV80:$PQ80))</f>
        <v>0</v>
      </c>
      <c r="RX80" cm="1">
        <f t="array" ref="RX80">SUM(IF('Capacity Summary'!L$139:L$238="X",1,0)*TRANSPOSE('CR Backing (Hide)'!$LV80:$PQ80))</f>
        <v>0</v>
      </c>
      <c r="RY80" cm="1">
        <f t="array" ref="RY80">SUM(IF('Capacity Summary'!M$139:M$238="X",1,0)*TRANSPOSE('CR Backing (Hide)'!$LV80:$PQ80))</f>
        <v>0</v>
      </c>
      <c r="RZ80" cm="1">
        <f t="array" ref="RZ80">SUM(IF('Capacity Summary'!N$139:N$238="X",1,0)*TRANSPOSE('CR Backing (Hide)'!$LV80:$PQ80))</f>
        <v>0</v>
      </c>
      <c r="SA80" cm="1">
        <f t="array" ref="SA80">SUM(IF('Capacity Summary'!O$139:O$238="X",1,0)*TRANSPOSE('CR Backing (Hide)'!$LV80:$PQ80))</f>
        <v>0</v>
      </c>
      <c r="SB80" cm="1">
        <f t="array" ref="SB80">SUM(IF('Capacity Summary'!P$139:P$238="X",1,0)*TRANSPOSE('CR Backing (Hide)'!$LV80:$PQ80))</f>
        <v>0</v>
      </c>
      <c r="SC80" cm="1">
        <f t="array" ref="SC80">SUM(IF('Capacity Summary'!Q$139:Q$238="X",1,0)*TRANSPOSE('CR Backing (Hide)'!$LV80:$PQ80))</f>
        <v>0</v>
      </c>
      <c r="SD80" cm="1">
        <f t="array" ref="SD80">SUM(IF('Capacity Summary'!R$139:R$238="X",1,0)*TRANSPOSE('CR Backing (Hide)'!$LV80:$PQ80))</f>
        <v>0</v>
      </c>
      <c r="SE80" cm="1">
        <f t="array" ref="SE80">SUM(IF('Capacity Summary'!S$139:S$238="X",1,0)*TRANSPOSE('CR Backing (Hide)'!$LV80:$PQ80))</f>
        <v>0</v>
      </c>
      <c r="SF80" cm="1">
        <f t="array" ref="SF80">SUM(IF('Capacity Summary'!T$139:T$238="X",1,0)*TRANSPOSE('CR Backing (Hide)'!$LV80:$PQ80))</f>
        <v>0</v>
      </c>
      <c r="SG80" cm="1">
        <f t="array" ref="SG80">SUM(IF('Capacity Summary'!U$139:U$238="X",1,0)*TRANSPOSE('CR Backing (Hide)'!$LV80:$PQ80))</f>
        <v>0</v>
      </c>
      <c r="SH80" cm="1">
        <f t="array" ref="SH80">SUM(IF('Capacity Summary'!V$139:V$238="X",1,0)*TRANSPOSE('CR Backing (Hide)'!$LV80:$PQ80))</f>
        <v>0</v>
      </c>
      <c r="SI80" cm="1">
        <f t="array" ref="SI80">SUM(IF('Capacity Summary'!W$139:W$238="X",1,0)*TRANSPOSE('CR Backing (Hide)'!$LV80:$PQ80))</f>
        <v>0</v>
      </c>
      <c r="SJ80" cm="1">
        <f t="array" ref="SJ80">SUM(IF('Capacity Summary'!X$139:X$238="X",1,0)*TRANSPOSE('CR Backing (Hide)'!$LV80:$PQ80))</f>
        <v>0</v>
      </c>
      <c r="SK80" cm="1">
        <f t="array" ref="SK80">SUM(IF('Capacity Summary'!Y$139:Y$238="X",1,0)*TRANSPOSE('CR Backing (Hide)'!$LV80:$PQ80))</f>
        <v>0</v>
      </c>
      <c r="SL80" cm="1">
        <f t="array" ref="SL80">SUM(IF('Capacity Summary'!Z$139:Z$238="X",1,0)*TRANSPOSE('CR Backing (Hide)'!$LV80:$PQ80))</f>
        <v>0</v>
      </c>
      <c r="SM80" cm="1">
        <f t="array" ref="SM80">SUM(IF('Capacity Summary'!AA$139:AA$238="X",1,0)*TRANSPOSE('CR Backing (Hide)'!$LV80:$PQ80))</f>
        <v>0</v>
      </c>
      <c r="SN80" cm="1">
        <f t="array" ref="SN80">SUM(IF('Capacity Summary'!AB$139:AB$238="X",1,0)*TRANSPOSE('CR Backing (Hide)'!$LV80:$PQ80))</f>
        <v>0</v>
      </c>
      <c r="SO80" cm="1">
        <f t="array" ref="SO80">SUM(IF('Capacity Summary'!AC$139:AC$238="X",1,0)*TRANSPOSE('CR Backing (Hide)'!$LV80:$PQ80))</f>
        <v>0</v>
      </c>
      <c r="SP80" cm="1">
        <f t="array" ref="SP80">SUM(IF('Capacity Summary'!AD$139:AD$238="X",1,0)*TRANSPOSE('CR Backing (Hide)'!$LV80:$PQ80))</f>
        <v>0</v>
      </c>
      <c r="SQ80" cm="1">
        <f t="array" ref="SQ80">SUM(IF('Capacity Summary'!AE$139:AE$238="X",1,0)*TRANSPOSE('CR Backing (Hide)'!$LV80:$PQ80))</f>
        <v>0</v>
      </c>
      <c r="SR80" cm="1">
        <f t="array" ref="SR80">SUM(IF('Capacity Summary'!AF$139:AF$238="X",1,0)*TRANSPOSE('CR Backing (Hide)'!$LV80:$PQ80))</f>
        <v>0</v>
      </c>
      <c r="SS80" cm="1">
        <f t="array" ref="SS80">SUM(IF('Capacity Summary'!AG$139:AG$238="X",1,0)*TRANSPOSE('CR Backing (Hide)'!$LV80:$PQ80))</f>
        <v>0</v>
      </c>
      <c r="ST80" cm="1">
        <f t="array" ref="ST80">SUM(IF('Capacity Summary'!AH$139:AH$238="X",1,0)*TRANSPOSE('CR Backing (Hide)'!$LV80:$PQ80))</f>
        <v>0</v>
      </c>
      <c r="SU80" cm="1">
        <f t="array" ref="SU80">SUM(IF('Capacity Summary'!AI$139:AI$238="X",1,0)*TRANSPOSE('CR Backing (Hide)'!$LV80:$PQ80))</f>
        <v>0</v>
      </c>
      <c r="SV80" cm="1">
        <f t="array" ref="SV80">SUM(IF('Capacity Summary'!AJ$139:AJ$238="X",1,0)*TRANSPOSE('CR Backing (Hide)'!$LV80:$PQ80))</f>
        <v>0</v>
      </c>
      <c r="SW80" cm="1">
        <f t="array" ref="SW80">SUM(IF('Capacity Summary'!AK$139:AK$238="X",1,0)*TRANSPOSE('CR Backing (Hide)'!$LV80:$PQ80))</f>
        <v>0</v>
      </c>
      <c r="SX80" cm="1">
        <f t="array" ref="SX80">SUM(IF('Capacity Summary'!AL$139:AL$238="X",1,0)*TRANSPOSE('CR Backing (Hide)'!$LV80:$PQ80))</f>
        <v>0</v>
      </c>
      <c r="SY80" cm="1">
        <f t="array" ref="SY80">SUM(IF('Capacity Summary'!AM$139:AM$238="X",1,0)*TRANSPOSE('CR Backing (Hide)'!$LV80:$PQ80))</f>
        <v>0</v>
      </c>
      <c r="SZ80" cm="1">
        <f t="array" ref="SZ80">SUM(IF('Capacity Summary'!AN$139:AN$238="X",1,0)*TRANSPOSE('CR Backing (Hide)'!$LV80:$PQ80))</f>
        <v>0</v>
      </c>
      <c r="TA80" cm="1">
        <f t="array" ref="TA80">SUM(IF('Capacity Summary'!AO$139:AO$238="X",1,0)*TRANSPOSE('CR Backing (Hide)'!$LV80:$PQ80))</f>
        <v>0</v>
      </c>
      <c r="TB80" cm="1">
        <f t="array" ref="TB80">SUM(IF('Capacity Summary'!AP$139:AP$238="X",1,0)*TRANSPOSE('CR Backing (Hide)'!$LV80:$PQ80))</f>
        <v>0</v>
      </c>
      <c r="TC80" cm="1">
        <f t="array" ref="TC80">SUM(IF('Capacity Summary'!AQ$139:AQ$238="X",1,0)*TRANSPOSE('CR Backing (Hide)'!$LV80:$PQ80))</f>
        <v>0</v>
      </c>
      <c r="TD80" cm="1">
        <f t="array" ref="TD80">SUM(IF('Capacity Summary'!AR$139:AR$238="X",1,0)*TRANSPOSE('CR Backing (Hide)'!$LV80:$PQ80))</f>
        <v>0</v>
      </c>
      <c r="TE80" cm="1">
        <f t="array" ref="TE80">SUM(IF('Capacity Summary'!AS$139:AS$238="X",1,0)*TRANSPOSE('CR Backing (Hide)'!$LV80:$PQ80))</f>
        <v>0</v>
      </c>
      <c r="TF80" cm="1">
        <f t="array" ref="TF80">SUM(IF('Capacity Summary'!AT$139:AT$238="X",1,0)*TRANSPOSE('CR Backing (Hide)'!$LV80:$PQ80))</f>
        <v>0</v>
      </c>
      <c r="TG80" cm="1">
        <f t="array" ref="TG80">SUM(IF('Capacity Summary'!AU$139:AU$238="X",1,0)*TRANSPOSE('CR Backing (Hide)'!$LV80:$PQ80))</f>
        <v>0</v>
      </c>
      <c r="TH80" cm="1">
        <f t="array" ref="TH80">SUM(IF('Capacity Summary'!AV$139:AV$238="X",1,0)*TRANSPOSE('CR Backing (Hide)'!$LV80:$PQ80))</f>
        <v>0</v>
      </c>
      <c r="TI80" cm="1">
        <f t="array" ref="TI80">SUM(IF('Capacity Summary'!AW$139:AW$238="X",1,0)*TRANSPOSE('CR Backing (Hide)'!$LV80:$PQ80))</f>
        <v>0</v>
      </c>
      <c r="TJ80" cm="1">
        <f t="array" ref="TJ80">SUM(IF('Capacity Summary'!AX$139:AX$238="X",1,0)*TRANSPOSE('CR Backing (Hide)'!$LV80:$PQ80))</f>
        <v>0</v>
      </c>
      <c r="TK80" cm="1">
        <f t="array" ref="TK80">SUM(IF('Capacity Summary'!AY$139:AY$238="X",1,0)*TRANSPOSE('CR Backing (Hide)'!$LV80:$PQ80))</f>
        <v>0</v>
      </c>
      <c r="TL80" cm="1">
        <f t="array" ref="TL80">SUM(IF('Capacity Summary'!AZ$139:AZ$238="X",1,0)*TRANSPOSE('CR Backing (Hide)'!$LV80:$PQ80))</f>
        <v>0</v>
      </c>
      <c r="TM80" cm="1">
        <f t="array" ref="TM80">SUM(IF('Capacity Summary'!BA$139:BA$238="X",1,0)*TRANSPOSE('CR Backing (Hide)'!$LV80:$PQ80))</f>
        <v>0</v>
      </c>
      <c r="TN80" cm="1">
        <f t="array" ref="TN80">SUM(IF('Capacity Summary'!BB$139:BB$238="X",1,0)*TRANSPOSE('CR Backing (Hide)'!$LV80:$PQ80))</f>
        <v>0</v>
      </c>
      <c r="TO80" cm="1">
        <f t="array" ref="TO80">SUM(IF('Capacity Summary'!BC$139:BC$238="X",1,0)*TRANSPOSE('CR Backing (Hide)'!$LV80:$PQ80))</f>
        <v>0</v>
      </c>
      <c r="TP80" cm="1">
        <f t="array" ref="TP80">SUM(IF('Capacity Summary'!BD$139:BD$238="X",1,0)*TRANSPOSE('CR Backing (Hide)'!$LV80:$PQ80))</f>
        <v>0</v>
      </c>
      <c r="TQ80" cm="1">
        <f t="array" ref="TQ80">SUM(IF('Capacity Summary'!BE$139:BE$238="X",1,0)*TRANSPOSE('CR Backing (Hide)'!$LV80:$PQ80))</f>
        <v>0</v>
      </c>
      <c r="TR80" cm="1">
        <f t="array" ref="TR80">SUM(IF('Capacity Summary'!BF$139:BF$238="X",1,0)*TRANSPOSE('CR Backing (Hide)'!$LV80:$PQ80))</f>
        <v>0</v>
      </c>
      <c r="TS80" cm="1">
        <f t="array" ref="TS80">SUM(IF('Capacity Summary'!BG$139:BG$238="X",1,0)*TRANSPOSE('CR Backing (Hide)'!$LV80:$PQ80))</f>
        <v>0</v>
      </c>
    </row>
    <row r="81" spans="8:539" x14ac:dyDescent="0.25">
      <c r="H81" t="str">
        <f>ROW(H78)&amp;". "&amp;'Clinical resources'!B84</f>
        <v xml:space="preserve">78. </v>
      </c>
      <c r="J81" t="str" cm="1">
        <f t="array" ref="J81">IF(SUM(IF('Clinical resources'!F84:J84="X",1,0)*'Clinical resources'!F$4:J$4)&gt;0,"X","")</f>
        <v/>
      </c>
      <c r="K81" t="str" cm="1">
        <f t="array" ref="K81">IF(SUM(IF('Clinical resources'!K84:O84="X",1,0)*'Clinical resources'!K$4:O$4)&gt;0,"X","")</f>
        <v/>
      </c>
      <c r="L81" t="str" cm="1">
        <f t="array" ref="L81">IF(SUM(IF('Clinical resources'!P84:T84="X",1,0)*'Clinical resources'!P$4:T$4)&gt;0,"X","")</f>
        <v/>
      </c>
      <c r="M81" t="str" cm="1">
        <f t="array" ref="M81">IF(SUM(IF('Clinical resources'!U84:Y84="X",1,0)*'Clinical resources'!U$4:Y$4)&gt;0,"X","")</f>
        <v/>
      </c>
      <c r="N81" t="str" cm="1">
        <f t="array" ref="N81">IF(SUM(IF('Clinical resources'!Z84:AD84="X",1,0)*'Clinical resources'!Z$4:AD$4)&gt;0,"X","")</f>
        <v/>
      </c>
      <c r="O81" t="str" cm="1">
        <f t="array" ref="O81">IF(SUM(IF('Clinical resources'!AE84:AI84="X",1,0)*'Clinical resources'!AE$4:AI$4)&gt;0,"X","")</f>
        <v/>
      </c>
      <c r="P81" t="str" cm="1">
        <f t="array" ref="P81">IF(SUM(IF('Clinical resources'!AJ84:AN84="X",1,0)*'Clinical resources'!AJ$4:AN$4)&gt;0,"X","")</f>
        <v/>
      </c>
      <c r="Q81" t="str" cm="1">
        <f t="array" ref="Q81">IF(SUM(IF('Clinical resources'!AO84:AS84="X",1,0)*'Clinical resources'!AO$4:AS$4)&gt;0,"X","")</f>
        <v/>
      </c>
      <c r="R81" t="str" cm="1">
        <f t="array" ref="R81">IF(SUM(IF('Clinical resources'!AT84:AX84="X",1,0)*'Clinical resources'!AT$4:AX$4)&gt;0,"X","")</f>
        <v/>
      </c>
      <c r="S81" t="str" cm="1">
        <f t="array" ref="S81">IF(SUM(IF('Clinical resources'!AY84:BC84="X",1,0)*'Clinical resources'!AY$4:BC$4)&gt;0,"X","")</f>
        <v/>
      </c>
      <c r="T81" t="str" cm="1">
        <f t="array" ref="T81">IF(SUM(IF('Clinical resources'!BD84:BH84="X",1,0)*'Clinical resources'!BD$4:BH$4)&gt;0,"X","")</f>
        <v/>
      </c>
      <c r="U81" t="str" cm="1">
        <f t="array" ref="U81">IF(SUM(IF('Clinical resources'!BI84:BM84="X",1,0)*'Clinical resources'!BI$4:BM$4)&gt;0,"X","")</f>
        <v/>
      </c>
      <c r="V81" t="str" cm="1">
        <f t="array" ref="V81">IF(SUM(IF('Clinical resources'!BN84:BR84="X",1,0)*'Clinical resources'!BN$4:BR$4)&gt;0,"X","")</f>
        <v/>
      </c>
      <c r="W81" t="str" cm="1">
        <f t="array" ref="W81">IF(SUM(IF('Clinical resources'!BS84:BW84="X",1,0)*'Clinical resources'!BS$4:BW$4)&gt;0,"X","")</f>
        <v/>
      </c>
      <c r="X81" t="str" cm="1">
        <f t="array" ref="X81">IF(SUM(IF('Clinical resources'!BX84:CB84="X",1,0)*'Clinical resources'!BX$4:CB$4)&gt;0,"X","")</f>
        <v/>
      </c>
      <c r="AB81">
        <f t="array" ref="AB81">IF($J81:$X81='Capacity Backing (Hide)2'!B$67:B$81,1,0)</f>
        <v>0</v>
      </c>
      <c r="AC81">
        <f t="array" ref="AC81">IF($J81:$X81='Capacity Backing (Hide)2'!C$67:C$81,1,0)</f>
        <v>0</v>
      </c>
      <c r="AD81">
        <f t="array" ref="AD81">IF($J81:$X81='Capacity Backing (Hide)2'!D$67:D$81,1,0)</f>
        <v>0</v>
      </c>
      <c r="AE81">
        <f t="array" ref="AE81">IF($J81:$X81='Capacity Backing (Hide)2'!E$67:E$81,1,0)</f>
        <v>0</v>
      </c>
      <c r="AF81">
        <f t="array" ref="AF81">IF($J81:$X81='Capacity Backing (Hide)2'!F$67:F$81,1,0)</f>
        <v>0</v>
      </c>
      <c r="AG81">
        <f t="array" ref="AG81">IF($J81:$X81='Capacity Backing (Hide)2'!G$67:G$81,1,0)</f>
        <v>0</v>
      </c>
      <c r="AH81">
        <f t="array" ref="AH81">IF($J81:$X81='Capacity Backing (Hide)2'!H$67:H$81,1,0)</f>
        <v>0</v>
      </c>
      <c r="AI81">
        <f t="array" ref="AI81">IF($J81:$X81='Capacity Backing (Hide)2'!I$67:I$81,1,0)</f>
        <v>0</v>
      </c>
      <c r="AJ81">
        <f t="array" ref="AJ81">IF($J81:$X81='Capacity Backing (Hide)2'!J$67:J$81,1,0)</f>
        <v>0</v>
      </c>
      <c r="AK81">
        <f t="array" ref="AK81">IF($J81:$X81='Capacity Backing (Hide)2'!K$67:K$81,1,0)</f>
        <v>0</v>
      </c>
      <c r="AL81">
        <f t="array" ref="AL81">IF($J81:$X81='Capacity Backing (Hide)2'!L$67:L$81,1,0)</f>
        <v>0</v>
      </c>
      <c r="AM81">
        <f t="array" ref="AM81">IF($J81:$X81='Capacity Backing (Hide)2'!M$67:M$81,1,0)</f>
        <v>0</v>
      </c>
      <c r="AN81">
        <f t="array" ref="AN81">IF($J81:$X81='Capacity Backing (Hide)2'!N$67:N$81,1,0)</f>
        <v>0</v>
      </c>
      <c r="AO81">
        <f t="array" ref="AO81">IF($J81:$X81='Capacity Backing (Hide)2'!O$67:O$81,1,0)</f>
        <v>0</v>
      </c>
      <c r="AP81">
        <f t="array" ref="AP81">IF($J81:$X81='Capacity Backing (Hide)2'!P$67:P$81,1,0)</f>
        <v>0</v>
      </c>
      <c r="AQ81">
        <f t="array" ref="AQ81">IF($J81:$X81='Capacity Backing (Hide)2'!Q$67:Q$81,1,0)</f>
        <v>0</v>
      </c>
      <c r="AR81">
        <f t="array" ref="AR81">IF($J81:$X81='Capacity Backing (Hide)2'!R$67:R$81,1,0)</f>
        <v>0</v>
      </c>
      <c r="AS81">
        <f t="array" ref="AS81">IF($J81:$X81='Capacity Backing (Hide)2'!S$67:S$81,1,0)</f>
        <v>0</v>
      </c>
      <c r="AT81">
        <f t="array" ref="AT81">IF($J81:$X81='Capacity Backing (Hide)2'!T$67:T$81,1,0)</f>
        <v>0</v>
      </c>
      <c r="AU81">
        <f t="array" ref="AU81">IF($J81:$X81='Capacity Backing (Hide)2'!U$67:U$81,1,0)</f>
        <v>0</v>
      </c>
      <c r="AV81">
        <f t="array" ref="AV81">IF($J81:$X81='Capacity Backing (Hide)2'!V$67:V$81,1,0)</f>
        <v>0</v>
      </c>
      <c r="AW81">
        <f t="array" ref="AW81">IF($J81:$X81='Capacity Backing (Hide)2'!W$67:W$81,1,0)</f>
        <v>0</v>
      </c>
      <c r="AX81">
        <f t="array" ref="AX81">IF($J81:$X81='Capacity Backing (Hide)2'!X$67:X$81,1,0)</f>
        <v>0</v>
      </c>
      <c r="AY81">
        <f t="array" ref="AY81">IF($J81:$X81='Capacity Backing (Hide)2'!Y$67:Y$81,1,0)</f>
        <v>0</v>
      </c>
      <c r="AZ81">
        <f t="array" ref="AZ81">IF($J81:$X81='Capacity Backing (Hide)2'!Z$67:Z$81,1,0)</f>
        <v>0</v>
      </c>
      <c r="BA81">
        <f t="array" ref="BA81">IF($J81:$X81='Capacity Backing (Hide)2'!AA$67:AA$81,1,0)</f>
        <v>0</v>
      </c>
      <c r="BB81">
        <f t="array" ref="BB81">IF($J81:$X81='Capacity Backing (Hide)2'!AB$67:AB$81,1,0)</f>
        <v>0</v>
      </c>
      <c r="BC81">
        <f t="array" ref="BC81">IF($J81:$X81='Capacity Backing (Hide)2'!AC$67:AC$81,1,0)</f>
        <v>0</v>
      </c>
      <c r="BD81">
        <f t="array" ref="BD81">IF($J81:$X81='Capacity Backing (Hide)2'!AD$67:AD$81,1,0)</f>
        <v>0</v>
      </c>
      <c r="BE81">
        <f t="array" ref="BE81">IF($J81:$X81='Capacity Backing (Hide)2'!AE$67:AE$81,1,0)</f>
        <v>0</v>
      </c>
      <c r="BF81">
        <f t="array" ref="BF81">IF($J81:$X81='Capacity Backing (Hide)2'!AF$67:AF$81,1,0)</f>
        <v>0</v>
      </c>
      <c r="BG81">
        <f t="array" ref="BG81">IF($J81:$X81='Capacity Backing (Hide)2'!AG$67:AG$81,1,0)</f>
        <v>0</v>
      </c>
      <c r="BH81">
        <f t="array" ref="BH81">IF($J81:$X81='Capacity Backing (Hide)2'!AH$67:AH$81,1,0)</f>
        <v>0</v>
      </c>
      <c r="BI81">
        <f t="array" ref="BI81">IF($J81:$X81='Capacity Backing (Hide)2'!AI$67:AI$81,1,0)</f>
        <v>0</v>
      </c>
      <c r="BJ81">
        <f t="array" ref="BJ81">IF($J81:$X81='Capacity Backing (Hide)2'!AJ$67:AJ$81,1,0)</f>
        <v>0</v>
      </c>
      <c r="BK81">
        <f t="array" ref="BK81">IF($J81:$X81='Capacity Backing (Hide)2'!AK$67:AK$81,1,0)</f>
        <v>0</v>
      </c>
      <c r="BL81">
        <f t="array" ref="BL81">IF($J81:$X81='Capacity Backing (Hide)2'!AL$67:AL$81,1,0)</f>
        <v>0</v>
      </c>
      <c r="BM81">
        <f t="array" ref="BM81">IF($J81:$X81='Capacity Backing (Hide)2'!AM$67:AM$81,1,0)</f>
        <v>0</v>
      </c>
      <c r="BN81">
        <f t="array" ref="BN81">IF($J81:$X81='Capacity Backing (Hide)2'!AN$67:AN$81,1,0)</f>
        <v>0</v>
      </c>
      <c r="BO81">
        <f t="array" ref="BO81">IF($J81:$X81='Capacity Backing (Hide)2'!AO$67:AO$81,1,0)</f>
        <v>0</v>
      </c>
      <c r="BP81">
        <f t="array" ref="BP81">IF($J81:$X81='Capacity Backing (Hide)2'!AP$67:AP$81,1,0)</f>
        <v>0</v>
      </c>
      <c r="BQ81">
        <f t="array" ref="BQ81">IF($J81:$X81='Capacity Backing (Hide)2'!AQ$67:AQ$81,1,0)</f>
        <v>0</v>
      </c>
      <c r="BR81">
        <f t="array" ref="BR81">IF($J81:$X81='Capacity Backing (Hide)2'!AR$67:AR$81,1,0)</f>
        <v>0</v>
      </c>
      <c r="BS81">
        <f t="array" ref="BS81">IF($J81:$X81='Capacity Backing (Hide)2'!AS$67:AS$81,1,0)</f>
        <v>0</v>
      </c>
      <c r="BT81">
        <f t="array" ref="BT81">IF($J81:$X81='Capacity Backing (Hide)2'!AT$67:AT$81,1,0)</f>
        <v>0</v>
      </c>
      <c r="BU81">
        <f t="array" ref="BU81">IF($J81:$X81='Capacity Backing (Hide)2'!AU$67:AU$81,1,0)</f>
        <v>0</v>
      </c>
      <c r="BV81">
        <f t="array" ref="BV81">IF($J81:$X81='Capacity Backing (Hide)2'!AV$67:AV$81,1,0)</f>
        <v>0</v>
      </c>
      <c r="BW81">
        <f t="array" ref="BW81">IF($J81:$X81='Capacity Backing (Hide)2'!AW$67:AW$81,1,0)</f>
        <v>0</v>
      </c>
      <c r="BX81">
        <f t="array" ref="BX81">IF($J81:$X81='Capacity Backing (Hide)2'!AX$67:AX$81,1,0)</f>
        <v>0</v>
      </c>
      <c r="BY81">
        <f t="array" ref="BY81">IF($J81:$X81='Capacity Backing (Hide)2'!AY$67:AY$81,1,0)</f>
        <v>0</v>
      </c>
      <c r="BZ81">
        <f t="array" ref="BZ81">IF($J81:$X81='Capacity Backing (Hide)2'!AZ$67:AZ$81,1,0)</f>
        <v>0</v>
      </c>
      <c r="CA81">
        <f t="array" ref="CA81">IF($J81:$X81='Capacity Backing (Hide)2'!BA$67:BA$81,1,0)</f>
        <v>0</v>
      </c>
      <c r="CB81">
        <f t="array" ref="CB81">IF($J81:$X81='Capacity Backing (Hide)2'!BB$67:BB$81,1,0)</f>
        <v>0</v>
      </c>
      <c r="CC81">
        <f t="array" ref="CC81">IF($J81:$X81='Capacity Backing (Hide)2'!BC$67:BC$81,1,0)</f>
        <v>0</v>
      </c>
      <c r="CD81">
        <f t="array" ref="CD81">IF($J81:$X81='Capacity Backing (Hide)2'!BD$67:BD$81,1,0)</f>
        <v>0</v>
      </c>
      <c r="CE81">
        <f t="array" ref="CE81">IF($J81:$X81='Capacity Backing (Hide)2'!BE$67:BE$81,1,0)</f>
        <v>0</v>
      </c>
      <c r="CF81">
        <f t="array" ref="CF81">IF($J81:$X81='Capacity Backing (Hide)2'!BF$67:BF$81,1,0)</f>
        <v>0</v>
      </c>
      <c r="CG81">
        <f t="array" ref="CG81">IF($J81:$X81='Capacity Backing (Hide)2'!BG$67:BG$81,1,0)</f>
        <v>0</v>
      </c>
      <c r="CH81">
        <f t="array" ref="CH81">IF($J81:$X81='Capacity Backing (Hide)2'!BH$67:BH$81,1,0)</f>
        <v>0</v>
      </c>
      <c r="CI81">
        <f t="array" ref="CI81">IF($J81:$X81='Capacity Backing (Hide)2'!BI$67:BI$81,1,0)</f>
        <v>0</v>
      </c>
      <c r="CJ81">
        <f t="array" ref="CJ81">IF($J81:$X81='Capacity Backing (Hide)2'!BJ$67:BJ$81,1,0)</f>
        <v>0</v>
      </c>
      <c r="CK81">
        <f t="array" ref="CK81">IF($J81:$X81='Capacity Backing (Hide)2'!BK$67:BK$81,1,0)</f>
        <v>0</v>
      </c>
      <c r="CL81">
        <f t="array" ref="CL81">IF($J81:$X81='Capacity Backing (Hide)2'!BL$67:BL$81,1,0)</f>
        <v>0</v>
      </c>
      <c r="CM81">
        <f t="array" ref="CM81">IF($J81:$X81='Capacity Backing (Hide)2'!BM$67:BM$81,1,0)</f>
        <v>0</v>
      </c>
      <c r="CN81">
        <f t="array" ref="CN81">IF($J81:$X81='Capacity Backing (Hide)2'!BN$67:BN$81,1,0)</f>
        <v>0</v>
      </c>
      <c r="CO81">
        <f t="array" ref="CO81">IF($J81:$X81='Capacity Backing (Hide)2'!BO$67:BO$81,1,0)</f>
        <v>0</v>
      </c>
      <c r="CP81">
        <f t="array" ref="CP81">IF($J81:$X81='Capacity Backing (Hide)2'!BP$67:BP$81,1,0)</f>
        <v>0</v>
      </c>
      <c r="CQ81">
        <f t="array" ref="CQ81">IF($J81:$X81='Capacity Backing (Hide)2'!BQ$67:BQ$81,1,0)</f>
        <v>0</v>
      </c>
      <c r="CR81">
        <f t="array" ref="CR81">IF($J81:$X81='Capacity Backing (Hide)2'!BR$67:BR$81,1,0)</f>
        <v>0</v>
      </c>
      <c r="CS81">
        <f t="array" ref="CS81">IF($J81:$X81='Capacity Backing (Hide)2'!BS$67:BS$81,1,0)</f>
        <v>0</v>
      </c>
      <c r="CT81">
        <f t="array" ref="CT81">IF($J81:$X81='Capacity Backing (Hide)2'!BT$67:BT$81,1,0)</f>
        <v>0</v>
      </c>
      <c r="CU81">
        <f t="array" ref="CU81">IF($J81:$X81='Capacity Backing (Hide)2'!BU$67:BU$81,1,0)</f>
        <v>0</v>
      </c>
      <c r="CV81">
        <f t="array" ref="CV81">IF($J81:$X81='Capacity Backing (Hide)2'!BV$67:BV$81,1,0)</f>
        <v>0</v>
      </c>
      <c r="CW81">
        <f t="array" ref="CW81">IF($J81:$X81='Capacity Backing (Hide)2'!BW$67:BW$81,1,0)</f>
        <v>0</v>
      </c>
      <c r="CX81">
        <f t="array" ref="CX81">IF($J81:$X81='Capacity Backing (Hide)2'!BX$67:BX$81,1,0)</f>
        <v>0</v>
      </c>
      <c r="CY81">
        <f t="array" ref="CY81">IF($J81:$X81='Capacity Backing (Hide)2'!BY$67:BY$81,1,0)</f>
        <v>0</v>
      </c>
      <c r="CZ81">
        <f t="array" ref="CZ81">IF($J81:$X81='Capacity Backing (Hide)2'!BZ$67:BZ$81,1,0)</f>
        <v>0</v>
      </c>
      <c r="DA81">
        <f t="array" ref="DA81">IF($J81:$X81='Capacity Backing (Hide)2'!CA$67:CA$81,1,0)</f>
        <v>0</v>
      </c>
      <c r="DB81">
        <f t="array" ref="DB81">IF($J81:$X81='Capacity Backing (Hide)2'!CB$67:CB$81,1,0)</f>
        <v>0</v>
      </c>
      <c r="DC81">
        <f t="array" ref="DC81">IF($J81:$X81='Capacity Backing (Hide)2'!CC$67:CC$81,1,0)</f>
        <v>0</v>
      </c>
      <c r="DD81">
        <f t="array" ref="DD81">IF($J81:$X81='Capacity Backing (Hide)2'!CD$67:CD$81,1,0)</f>
        <v>0</v>
      </c>
      <c r="DE81">
        <f t="array" ref="DE81">IF($J81:$X81='Capacity Backing (Hide)2'!CE$67:CE$81,1,0)</f>
        <v>0</v>
      </c>
      <c r="DF81">
        <f t="array" ref="DF81">IF($J81:$X81='Capacity Backing (Hide)2'!CF$67:CF$81,1,0)</f>
        <v>0</v>
      </c>
      <c r="DG81">
        <f t="array" ref="DG81">IF($J81:$X81='Capacity Backing (Hide)2'!CG$67:CG$81,1,0)</f>
        <v>0</v>
      </c>
      <c r="DH81">
        <f t="array" ref="DH81">IF($J81:$X81='Capacity Backing (Hide)2'!CH$67:CH$81,1,0)</f>
        <v>0</v>
      </c>
      <c r="DI81">
        <f t="array" ref="DI81">IF($J81:$X81='Capacity Backing (Hide)2'!CI$67:CI$81,1,0)</f>
        <v>0</v>
      </c>
      <c r="DJ81">
        <f t="array" ref="DJ81">IF($J81:$X81='Capacity Backing (Hide)2'!CJ$67:CJ$81,1,0)</f>
        <v>0</v>
      </c>
      <c r="DK81">
        <f t="array" ref="DK81">IF($J81:$X81='Capacity Backing (Hide)2'!CK$67:CK$81,1,0)</f>
        <v>0</v>
      </c>
      <c r="DL81">
        <f t="array" ref="DL81">IF($J81:$X81='Capacity Backing (Hide)2'!CL$67:CL$81,1,0)</f>
        <v>0</v>
      </c>
      <c r="DM81">
        <f t="array" ref="DM81">IF($J81:$X81='Capacity Backing (Hide)2'!CM$67:CM$81,1,0)</f>
        <v>0</v>
      </c>
      <c r="DN81">
        <f t="array" ref="DN81">IF($J81:$X81='Capacity Backing (Hide)2'!CN$67:CN$81,1,0)</f>
        <v>0</v>
      </c>
      <c r="DO81">
        <f t="array" ref="DO81">IF($J81:$X81='Capacity Backing (Hide)2'!CO$67:CO$81,1,0)</f>
        <v>0</v>
      </c>
      <c r="DP81">
        <f t="array" ref="DP81">IF($J81:$X81='Capacity Backing (Hide)2'!CP$67:CP$81,1,0)</f>
        <v>0</v>
      </c>
      <c r="DQ81">
        <f t="array" ref="DQ81">IF($J81:$X81='Capacity Backing (Hide)2'!CQ$67:CQ$81,1,0)</f>
        <v>0</v>
      </c>
      <c r="DR81">
        <f t="array" ref="DR81">IF($J81:$X81='Capacity Backing (Hide)2'!CR$67:CR$81,1,0)</f>
        <v>0</v>
      </c>
      <c r="DS81">
        <f t="array" ref="DS81">IF($J81:$X81='Capacity Backing (Hide)2'!CS$67:CS$81,1,0)</f>
        <v>0</v>
      </c>
      <c r="DT81">
        <f t="array" ref="DT81">IF($J81:$X81='Capacity Backing (Hide)2'!CT$67:CT$81,1,0)</f>
        <v>0</v>
      </c>
      <c r="DU81">
        <f t="array" ref="DU81">IF($J81:$X81='Capacity Backing (Hide)2'!CU$67:CU$81,1,0)</f>
        <v>0</v>
      </c>
      <c r="DV81">
        <f t="array" ref="DV81">IF($J81:$X81='Capacity Backing (Hide)2'!CV$67:CV$81,1,0)</f>
        <v>0</v>
      </c>
      <c r="DW81">
        <f t="array" ref="DW81">IF($J81:$X81='Capacity Backing (Hide)2'!CW$67:CW$81,1,0)</f>
        <v>0</v>
      </c>
      <c r="DZ81">
        <f t="array" ref="DZ81">IF($J81:$X81='Capacity Backing (Hide)2'!B$203:CZ$217,1,0)</f>
        <v>0</v>
      </c>
      <c r="EA81">
        <f t="array" ref="EA81">IF($J81:$X81='Capacity Backing (Hide)2'!C$203:DA$217,1,0)</f>
        <v>0</v>
      </c>
      <c r="EB81">
        <f t="array" ref="EB81">IF($J81:$X81='Capacity Backing (Hide)2'!D$203:DB$217,1,0)</f>
        <v>0</v>
      </c>
      <c r="EC81">
        <f t="array" ref="EC81">IF($J81:$X81='Capacity Backing (Hide)2'!E$203:DC$217,1,0)</f>
        <v>0</v>
      </c>
      <c r="ED81">
        <f t="array" ref="ED81">IF($J81:$X81='Capacity Backing (Hide)2'!F$203:DD$217,1,0)</f>
        <v>0</v>
      </c>
      <c r="EE81">
        <f t="array" ref="EE81">IF($J81:$X81='Capacity Backing (Hide)2'!G$203:DE$217,1,0)</f>
        <v>0</v>
      </c>
      <c r="EF81">
        <f t="array" ref="EF81">IF($J81:$X81='Capacity Backing (Hide)2'!H$203:DF$217,1,0)</f>
        <v>0</v>
      </c>
      <c r="EG81">
        <f t="array" ref="EG81">IF($J81:$X81='Capacity Backing (Hide)2'!I$203:DG$217,1,0)</f>
        <v>0</v>
      </c>
      <c r="EH81">
        <f t="array" ref="EH81">IF($J81:$X81='Capacity Backing (Hide)2'!J$203:DH$217,1,0)</f>
        <v>0</v>
      </c>
      <c r="EI81">
        <f t="array" ref="EI81">IF($J81:$X81='Capacity Backing (Hide)2'!K$203:DI$217,1,0)</f>
        <v>0</v>
      </c>
      <c r="EJ81">
        <f t="array" ref="EJ81">IF($J81:$X81='Capacity Backing (Hide)2'!L$203:DJ$217,1,0)</f>
        <v>0</v>
      </c>
      <c r="EK81">
        <f t="array" ref="EK81">IF($J81:$X81='Capacity Backing (Hide)2'!M$203:DK$217,1,0)</f>
        <v>0</v>
      </c>
      <c r="EL81">
        <f t="array" ref="EL81">IF($J81:$X81='Capacity Backing (Hide)2'!N$203:DL$217,1,0)</f>
        <v>0</v>
      </c>
      <c r="EM81">
        <f t="array" ref="EM81">IF($J81:$X81='Capacity Backing (Hide)2'!O$203:DM$217,1,0)</f>
        <v>0</v>
      </c>
      <c r="EN81">
        <f t="array" ref="EN81">IF($J81:$X81='Capacity Backing (Hide)2'!P$203:DN$217,1,0)</f>
        <v>0</v>
      </c>
      <c r="EO81">
        <f t="array" ref="EO81">IF($J81:$X81='Capacity Backing (Hide)2'!Q$203:DO$217,1,0)</f>
        <v>0</v>
      </c>
      <c r="EP81">
        <f t="array" ref="EP81">IF($J81:$X81='Capacity Backing (Hide)2'!R$203:DP$217,1,0)</f>
        <v>0</v>
      </c>
      <c r="EQ81">
        <f t="array" ref="EQ81">IF($J81:$X81='Capacity Backing (Hide)2'!S$203:DQ$217,1,0)</f>
        <v>0</v>
      </c>
      <c r="ER81">
        <f t="array" ref="ER81">IF($J81:$X81='Capacity Backing (Hide)2'!T$203:DR$217,1,0)</f>
        <v>0</v>
      </c>
      <c r="ES81">
        <f t="array" ref="ES81">IF($J81:$X81='Capacity Backing (Hide)2'!U$203:DS$217,1,0)</f>
        <v>0</v>
      </c>
      <c r="ET81">
        <f t="array" ref="ET81">IF($J81:$X81='Capacity Backing (Hide)2'!V$203:DT$217,1,0)</f>
        <v>0</v>
      </c>
      <c r="EU81">
        <f t="array" ref="EU81">IF($J81:$X81='Capacity Backing (Hide)2'!W$203:DU$217,1,0)</f>
        <v>0</v>
      </c>
      <c r="EV81">
        <f t="array" ref="EV81">IF($J81:$X81='Capacity Backing (Hide)2'!X$203:DV$217,1,0)</f>
        <v>0</v>
      </c>
      <c r="EW81">
        <f t="array" ref="EW81">IF($J81:$X81='Capacity Backing (Hide)2'!Y$203:DW$217,1,0)</f>
        <v>0</v>
      </c>
      <c r="EX81">
        <f t="array" ref="EX81">IF($J81:$X81='Capacity Backing (Hide)2'!Z$203:DX$217,1,0)</f>
        <v>0</v>
      </c>
      <c r="EY81">
        <f t="array" ref="EY81">IF($J81:$X81='Capacity Backing (Hide)2'!AA$203:DY$217,1,0)</f>
        <v>0</v>
      </c>
      <c r="EZ81">
        <f t="array" ref="EZ81">IF($J81:$X81='Capacity Backing (Hide)2'!AB$203:DZ$217,1,0)</f>
        <v>0</v>
      </c>
      <c r="FA81">
        <f t="array" ref="FA81">IF($J81:$X81='Capacity Backing (Hide)2'!AC$203:EA$217,1,0)</f>
        <v>0</v>
      </c>
      <c r="FB81">
        <f t="array" ref="FB81">IF($J81:$X81='Capacity Backing (Hide)2'!AD$203:EB$217,1,0)</f>
        <v>0</v>
      </c>
      <c r="FC81">
        <f t="array" ref="FC81">IF($J81:$X81='Capacity Backing (Hide)2'!AE$203:EC$217,1,0)</f>
        <v>0</v>
      </c>
      <c r="FD81">
        <f t="array" ref="FD81">IF($J81:$X81='Capacity Backing (Hide)2'!AF$203:ED$217,1,0)</f>
        <v>0</v>
      </c>
      <c r="FE81">
        <f t="array" ref="FE81">IF($J81:$X81='Capacity Backing (Hide)2'!AG$203:EE$217,1,0)</f>
        <v>0</v>
      </c>
      <c r="FF81">
        <f t="array" ref="FF81">IF($J81:$X81='Capacity Backing (Hide)2'!AH$203:EF$217,1,0)</f>
        <v>0</v>
      </c>
      <c r="FG81">
        <f t="array" ref="FG81">IF($J81:$X81='Capacity Backing (Hide)2'!AI$203:EG$217,1,0)</f>
        <v>0</v>
      </c>
      <c r="FH81">
        <f t="array" ref="FH81">IF($J81:$X81='Capacity Backing (Hide)2'!AJ$203:EH$217,1,0)</f>
        <v>0</v>
      </c>
      <c r="FI81">
        <f t="array" ref="FI81">IF($J81:$X81='Capacity Backing (Hide)2'!AK$203:EI$217,1,0)</f>
        <v>0</v>
      </c>
      <c r="FJ81">
        <f t="array" ref="FJ81">IF($J81:$X81='Capacity Backing (Hide)2'!AL$203:EJ$217,1,0)</f>
        <v>0</v>
      </c>
      <c r="FK81">
        <f t="array" ref="FK81">IF($J81:$X81='Capacity Backing (Hide)2'!AM$203:EK$217,1,0)</f>
        <v>0</v>
      </c>
      <c r="FL81">
        <f t="array" ref="FL81">IF($J81:$X81='Capacity Backing (Hide)2'!AN$203:EL$217,1,0)</f>
        <v>0</v>
      </c>
      <c r="FM81">
        <f t="array" ref="FM81">IF($J81:$X81='Capacity Backing (Hide)2'!AO$203:EM$217,1,0)</f>
        <v>0</v>
      </c>
      <c r="FN81">
        <f t="array" ref="FN81">IF($J81:$X81='Capacity Backing (Hide)2'!AP$203:EN$217,1,0)</f>
        <v>0</v>
      </c>
      <c r="FO81">
        <f t="array" ref="FO81">IF($J81:$X81='Capacity Backing (Hide)2'!AQ$203:EO$217,1,0)</f>
        <v>0</v>
      </c>
      <c r="FP81">
        <f t="array" ref="FP81">IF($J81:$X81='Capacity Backing (Hide)2'!AR$203:EP$217,1,0)</f>
        <v>0</v>
      </c>
      <c r="FQ81">
        <f t="array" ref="FQ81">IF($J81:$X81='Capacity Backing (Hide)2'!AS$203:EQ$217,1,0)</f>
        <v>0</v>
      </c>
      <c r="FR81">
        <f t="array" ref="FR81">IF($J81:$X81='Capacity Backing (Hide)2'!AT$203:ER$217,1,0)</f>
        <v>0</v>
      </c>
      <c r="FS81">
        <f t="array" ref="FS81">IF($J81:$X81='Capacity Backing (Hide)2'!AU$203:ES$217,1,0)</f>
        <v>0</v>
      </c>
      <c r="FT81">
        <f t="array" ref="FT81">IF($J81:$X81='Capacity Backing (Hide)2'!AV$203:ET$217,1,0)</f>
        <v>0</v>
      </c>
      <c r="FU81">
        <f t="array" ref="FU81">IF($J81:$X81='Capacity Backing (Hide)2'!AW$203:EU$217,1,0)</f>
        <v>0</v>
      </c>
      <c r="FV81">
        <f t="array" ref="FV81">IF($J81:$X81='Capacity Backing (Hide)2'!AX$203:EV$217,1,0)</f>
        <v>0</v>
      </c>
      <c r="FW81">
        <f t="array" ref="FW81">IF($J81:$X81='Capacity Backing (Hide)2'!AY$203:EW$217,1,0)</f>
        <v>0</v>
      </c>
      <c r="FX81">
        <f t="array" ref="FX81">IF($J81:$X81='Capacity Backing (Hide)2'!AZ$203:EX$217,1,0)</f>
        <v>0</v>
      </c>
      <c r="FY81">
        <f t="array" ref="FY81">IF($J81:$X81='Capacity Backing (Hide)2'!BA$203:EY$217,1,0)</f>
        <v>0</v>
      </c>
      <c r="FZ81">
        <f t="array" ref="FZ81">IF($J81:$X81='Capacity Backing (Hide)2'!BB$203:EZ$217,1,0)</f>
        <v>0</v>
      </c>
      <c r="GA81">
        <f t="array" ref="GA81">IF($J81:$X81='Capacity Backing (Hide)2'!BC$203:FA$217,1,0)</f>
        <v>0</v>
      </c>
      <c r="GB81">
        <f t="array" ref="GB81">IF($J81:$X81='Capacity Backing (Hide)2'!BD$203:FB$217,1,0)</f>
        <v>0</v>
      </c>
      <c r="GC81">
        <f t="array" ref="GC81">IF($J81:$X81='Capacity Backing (Hide)2'!BE$203:FC$217,1,0)</f>
        <v>0</v>
      </c>
      <c r="GD81">
        <f t="array" ref="GD81">IF($J81:$X81='Capacity Backing (Hide)2'!BF$203:FD$217,1,0)</f>
        <v>0</v>
      </c>
      <c r="GE81">
        <f t="array" ref="GE81">IF($J81:$X81='Capacity Backing (Hide)2'!BG$203:FE$217,1,0)</f>
        <v>0</v>
      </c>
      <c r="GF81">
        <f t="array" ref="GF81">IF($J81:$X81='Capacity Backing (Hide)2'!BH$203:FF$217,1,0)</f>
        <v>0</v>
      </c>
      <c r="GG81">
        <f t="array" ref="GG81">IF($J81:$X81='Capacity Backing (Hide)2'!BI$203:FG$217,1,0)</f>
        <v>0</v>
      </c>
      <c r="GH81">
        <f t="array" ref="GH81">IF($J81:$X81='Capacity Backing (Hide)2'!BJ$203:FH$217,1,0)</f>
        <v>0</v>
      </c>
      <c r="GI81">
        <f t="array" ref="GI81">IF($J81:$X81='Capacity Backing (Hide)2'!BK$203:FI$217,1,0)</f>
        <v>0</v>
      </c>
      <c r="GJ81">
        <f t="array" ref="GJ81">IF($J81:$X81='Capacity Backing (Hide)2'!BL$203:FJ$217,1,0)</f>
        <v>0</v>
      </c>
      <c r="GK81">
        <f t="array" ref="GK81">IF($J81:$X81='Capacity Backing (Hide)2'!BM$203:FK$217,1,0)</f>
        <v>0</v>
      </c>
      <c r="GL81">
        <f t="array" ref="GL81">IF($J81:$X81='Capacity Backing (Hide)2'!BN$203:FL$217,1,0)</f>
        <v>0</v>
      </c>
      <c r="GM81">
        <f t="array" ref="GM81">IF($J81:$X81='Capacity Backing (Hide)2'!BO$203:FM$217,1,0)</f>
        <v>0</v>
      </c>
      <c r="GN81">
        <f t="array" ref="GN81">IF($J81:$X81='Capacity Backing (Hide)2'!BP$203:FN$217,1,0)</f>
        <v>0</v>
      </c>
      <c r="GO81">
        <f t="array" ref="GO81">IF($J81:$X81='Capacity Backing (Hide)2'!BQ$203:FO$217,1,0)</f>
        <v>0</v>
      </c>
      <c r="GP81">
        <f t="array" ref="GP81">IF($J81:$X81='Capacity Backing (Hide)2'!BR$203:FP$217,1,0)</f>
        <v>0</v>
      </c>
      <c r="GQ81">
        <f t="array" ref="GQ81">IF($J81:$X81='Capacity Backing (Hide)2'!BS$203:FQ$217,1,0)</f>
        <v>0</v>
      </c>
      <c r="GR81">
        <f t="array" ref="GR81">IF($J81:$X81='Capacity Backing (Hide)2'!BT$203:FR$217,1,0)</f>
        <v>0</v>
      </c>
      <c r="GS81">
        <f t="array" ref="GS81">IF($J81:$X81='Capacity Backing (Hide)2'!BU$203:FS$217,1,0)</f>
        <v>0</v>
      </c>
      <c r="GT81">
        <f t="array" ref="GT81">IF($J81:$X81='Capacity Backing (Hide)2'!BV$203:FT$217,1,0)</f>
        <v>0</v>
      </c>
      <c r="GU81">
        <f t="array" ref="GU81">IF($J81:$X81='Capacity Backing (Hide)2'!BW$203:FU$217,1,0)</f>
        <v>0</v>
      </c>
      <c r="GV81">
        <f t="array" ref="GV81">IF($J81:$X81='Capacity Backing (Hide)2'!BX$203:FV$217,1,0)</f>
        <v>0</v>
      </c>
      <c r="GW81">
        <f t="array" ref="GW81">IF($J81:$X81='Capacity Backing (Hide)2'!BY$203:FW$217,1,0)</f>
        <v>0</v>
      </c>
      <c r="GX81">
        <f t="array" ref="GX81">IF($J81:$X81='Capacity Backing (Hide)2'!BZ$203:FX$217,1,0)</f>
        <v>0</v>
      </c>
      <c r="GY81">
        <f t="array" ref="GY81">IF($J81:$X81='Capacity Backing (Hide)2'!CA$203:FY$217,1,0)</f>
        <v>0</v>
      </c>
      <c r="GZ81">
        <f t="array" ref="GZ81">IF($J81:$X81='Capacity Backing (Hide)2'!CB$203:FZ$217,1,0)</f>
        <v>0</v>
      </c>
      <c r="HA81">
        <f t="array" ref="HA81">IF($J81:$X81='Capacity Backing (Hide)2'!CC$203:GA$217,1,0)</f>
        <v>0</v>
      </c>
      <c r="HB81">
        <f t="array" ref="HB81">IF($J81:$X81='Capacity Backing (Hide)2'!CD$203:GB$217,1,0)</f>
        <v>0</v>
      </c>
      <c r="HC81">
        <f t="array" ref="HC81">IF($J81:$X81='Capacity Backing (Hide)2'!CE$203:GC$217,1,0)</f>
        <v>0</v>
      </c>
      <c r="HD81">
        <f t="array" ref="HD81">IF($J81:$X81='Capacity Backing (Hide)2'!CF$203:GD$217,1,0)</f>
        <v>0</v>
      </c>
      <c r="HE81">
        <f t="array" ref="HE81">IF($J81:$X81='Capacity Backing (Hide)2'!CG$203:GE$217,1,0)</f>
        <v>0</v>
      </c>
      <c r="HF81">
        <f t="array" ref="HF81">IF($J81:$X81='Capacity Backing (Hide)2'!CH$203:GF$217,1,0)</f>
        <v>0</v>
      </c>
      <c r="HG81">
        <f t="array" ref="HG81">IF($J81:$X81='Capacity Backing (Hide)2'!CI$203:GG$217,1,0)</f>
        <v>0</v>
      </c>
      <c r="HH81">
        <f t="array" ref="HH81">IF($J81:$X81='Capacity Backing (Hide)2'!CJ$203:GH$217,1,0)</f>
        <v>0</v>
      </c>
      <c r="HI81">
        <f t="array" ref="HI81">IF($J81:$X81='Capacity Backing (Hide)2'!CK$203:GI$217,1,0)</f>
        <v>0</v>
      </c>
      <c r="HJ81">
        <f t="array" ref="HJ81">IF($J81:$X81='Capacity Backing (Hide)2'!CL$203:GJ$217,1,0)</f>
        <v>0</v>
      </c>
      <c r="HK81">
        <f t="array" ref="HK81">IF($J81:$X81='Capacity Backing (Hide)2'!CM$203:GK$217,1,0)</f>
        <v>0</v>
      </c>
      <c r="HL81">
        <f t="array" ref="HL81">IF($J81:$X81='Capacity Backing (Hide)2'!CN$203:GL$217,1,0)</f>
        <v>0</v>
      </c>
      <c r="HM81">
        <f t="array" ref="HM81">IF($J81:$X81='Capacity Backing (Hide)2'!CO$203:GM$217,1,0)</f>
        <v>0</v>
      </c>
      <c r="HN81">
        <f t="array" ref="HN81">IF($J81:$X81='Capacity Backing (Hide)2'!CP$203:GN$217,1,0)</f>
        <v>0</v>
      </c>
      <c r="HO81">
        <f t="array" ref="HO81">IF($J81:$X81='Capacity Backing (Hide)2'!CQ$203:GO$217,1,0)</f>
        <v>0</v>
      </c>
      <c r="HP81">
        <f t="array" ref="HP81">IF($J81:$X81='Capacity Backing (Hide)2'!CR$203:GP$217,1,0)</f>
        <v>0</v>
      </c>
      <c r="HQ81">
        <f t="array" ref="HQ81">IF($J81:$X81='Capacity Backing (Hide)2'!CS$203:GQ$217,1,0)</f>
        <v>0</v>
      </c>
      <c r="HR81">
        <f t="array" ref="HR81">IF($J81:$X81='Capacity Backing (Hide)2'!CT$203:GR$217,1,0)</f>
        <v>0</v>
      </c>
      <c r="HS81">
        <f t="array" ref="HS81">IF($J81:$X81='Capacity Backing (Hide)2'!CU$203:GS$217,1,0)</f>
        <v>0</v>
      </c>
      <c r="HT81">
        <f t="array" ref="HT81">IF($J81:$X81='Capacity Backing (Hide)2'!CV$203:GT$217,1,0)</f>
        <v>0</v>
      </c>
      <c r="HU81">
        <f t="array" ref="HU81">IF($J81:$X81='Capacity Backing (Hide)2'!CW$203:GU$217,1,0)</f>
        <v>0</v>
      </c>
      <c r="HX81" s="224">
        <f>'Capacity Backing (Hide)2'!B$3*(AB81/MAX(1,SUMIFS('Treatment Backing (Hide)'!$B$110:$B$124,'Capacity Backing (Hide)2'!B$67:B$81,"X")))</f>
        <v>0</v>
      </c>
      <c r="HY81" s="224">
        <f>'Capacity Backing (Hide)2'!C$3*(AC81/MAX(1,SUMIFS('Treatment Backing (Hide)'!$B$110:$B$124,'Capacity Backing (Hide)2'!C$67:C$81,"X")))</f>
        <v>0</v>
      </c>
      <c r="HZ81" s="224">
        <f>'Capacity Backing (Hide)2'!D$3*(AD81/MAX(1,SUMIFS('Treatment Backing (Hide)'!$B$110:$B$124,'Capacity Backing (Hide)2'!D$67:D$81,"X")))</f>
        <v>0</v>
      </c>
      <c r="IA81" s="224">
        <f>'Capacity Backing (Hide)2'!E$3*(AE81/MAX(1,SUMIFS('Treatment Backing (Hide)'!$B$110:$B$124,'Capacity Backing (Hide)2'!E$67:E$81,"X")))</f>
        <v>0</v>
      </c>
      <c r="IB81" s="224">
        <f>'Capacity Backing (Hide)2'!F$3*(AF81/MAX(1,SUMIFS('Treatment Backing (Hide)'!$B$110:$B$124,'Capacity Backing (Hide)2'!F$67:F$81,"X")))</f>
        <v>0</v>
      </c>
      <c r="IC81" s="224">
        <f>'Capacity Backing (Hide)2'!G$3*(AG81/MAX(1,SUMIFS('Treatment Backing (Hide)'!$B$110:$B$124,'Capacity Backing (Hide)2'!G$67:G$81,"X")))</f>
        <v>0</v>
      </c>
      <c r="ID81" s="224">
        <f>'Capacity Backing (Hide)2'!H$3*(AH81/MAX(1,SUMIFS('Treatment Backing (Hide)'!$B$110:$B$124,'Capacity Backing (Hide)2'!H$67:H$81,"X")))</f>
        <v>0</v>
      </c>
      <c r="IE81" s="224">
        <f>'Capacity Backing (Hide)2'!I$3*(AI81/MAX(1,SUMIFS('Treatment Backing (Hide)'!$B$110:$B$124,'Capacity Backing (Hide)2'!I$67:I$81,"X")))</f>
        <v>0</v>
      </c>
      <c r="IF81" s="224">
        <f>'Capacity Backing (Hide)2'!J$3*(AJ81/MAX(1,SUMIFS('Treatment Backing (Hide)'!$B$110:$B$124,'Capacity Backing (Hide)2'!J$67:J$81,"X")))</f>
        <v>0</v>
      </c>
      <c r="IG81" s="224">
        <f>'Capacity Backing (Hide)2'!K$3*(AK81/MAX(1,SUMIFS('Treatment Backing (Hide)'!$B$110:$B$124,'Capacity Backing (Hide)2'!K$67:K$81,"X")))</f>
        <v>0</v>
      </c>
      <c r="IH81" s="224">
        <f>'Capacity Backing (Hide)2'!L$3*(AL81/MAX(1,SUMIFS('Treatment Backing (Hide)'!$B$110:$B$124,'Capacity Backing (Hide)2'!L$67:L$81,"X")))</f>
        <v>0</v>
      </c>
      <c r="II81" s="224">
        <f>'Capacity Backing (Hide)2'!M$3*(AM81/MAX(1,SUMIFS('Treatment Backing (Hide)'!$B$110:$B$124,'Capacity Backing (Hide)2'!M$67:M$81,"X")))</f>
        <v>0</v>
      </c>
      <c r="IJ81" s="224">
        <f>'Capacity Backing (Hide)2'!N$3*(AN81/MAX(1,SUMIFS('Treatment Backing (Hide)'!$B$110:$B$124,'Capacity Backing (Hide)2'!N$67:N$81,"X")))</f>
        <v>0</v>
      </c>
      <c r="IK81" s="224">
        <f>'Capacity Backing (Hide)2'!O$3*(AO81/MAX(1,SUMIFS('Treatment Backing (Hide)'!$B$110:$B$124,'Capacity Backing (Hide)2'!O$67:O$81,"X")))</f>
        <v>0</v>
      </c>
      <c r="IL81" s="224">
        <f>'Capacity Backing (Hide)2'!P$3*(AP81/MAX(1,SUMIFS('Treatment Backing (Hide)'!$B$110:$B$124,'Capacity Backing (Hide)2'!P$67:P$81,"X")))</f>
        <v>0</v>
      </c>
      <c r="IM81" s="224">
        <f>'Capacity Backing (Hide)2'!Q$3*(AQ81/MAX(1,SUMIFS('Treatment Backing (Hide)'!$B$110:$B$124,'Capacity Backing (Hide)2'!Q$67:Q$81,"X")))</f>
        <v>0</v>
      </c>
      <c r="IN81" s="224">
        <f>'Capacity Backing (Hide)2'!R$3*(AR81/MAX(1,SUMIFS('Treatment Backing (Hide)'!$B$110:$B$124,'Capacity Backing (Hide)2'!R$67:R$81,"X")))</f>
        <v>0</v>
      </c>
      <c r="IO81" s="224">
        <f>'Capacity Backing (Hide)2'!S$3*(AS81/MAX(1,SUMIFS('Treatment Backing (Hide)'!$B$110:$B$124,'Capacity Backing (Hide)2'!S$67:S$81,"X")))</f>
        <v>0</v>
      </c>
      <c r="IP81" s="224">
        <f>'Capacity Backing (Hide)2'!T$3*(AT81/MAX(1,SUMIFS('Treatment Backing (Hide)'!$B$110:$B$124,'Capacity Backing (Hide)2'!T$67:T$81,"X")))</f>
        <v>0</v>
      </c>
      <c r="IQ81" s="224">
        <f>'Capacity Backing (Hide)2'!U$3*(AU81/MAX(1,SUMIFS('Treatment Backing (Hide)'!$B$110:$B$124,'Capacity Backing (Hide)2'!U$67:U$81,"X")))</f>
        <v>0</v>
      </c>
      <c r="IR81" s="224">
        <f>'Capacity Backing (Hide)2'!V$3*(AV81/MAX(1,SUMIFS('Treatment Backing (Hide)'!$B$110:$B$124,'Capacity Backing (Hide)2'!V$67:V$81,"X")))</f>
        <v>0</v>
      </c>
      <c r="IS81" s="224">
        <f>'Capacity Backing (Hide)2'!W$3*(AW81/MAX(1,SUMIFS('Treatment Backing (Hide)'!$B$110:$B$124,'Capacity Backing (Hide)2'!W$67:W$81,"X")))</f>
        <v>0</v>
      </c>
      <c r="IT81" s="224">
        <f>'Capacity Backing (Hide)2'!X$3*(AX81/MAX(1,SUMIFS('Treatment Backing (Hide)'!$B$110:$B$124,'Capacity Backing (Hide)2'!X$67:X$81,"X")))</f>
        <v>0</v>
      </c>
      <c r="IU81" s="224">
        <f>'Capacity Backing (Hide)2'!Y$3*(AY81/MAX(1,SUMIFS('Treatment Backing (Hide)'!$B$110:$B$124,'Capacity Backing (Hide)2'!Y$67:Y$81,"X")))</f>
        <v>0</v>
      </c>
      <c r="IV81" s="224">
        <f>'Capacity Backing (Hide)2'!Z$3*(AZ81/MAX(1,SUMIFS('Treatment Backing (Hide)'!$B$110:$B$124,'Capacity Backing (Hide)2'!Z$67:Z$81,"X")))</f>
        <v>0</v>
      </c>
      <c r="IW81" s="224">
        <f>'Capacity Backing (Hide)2'!AA$3*(BA81/MAX(1,SUMIFS('Treatment Backing (Hide)'!$B$110:$B$124,'Capacity Backing (Hide)2'!AA$67:AA$81,"X")))</f>
        <v>0</v>
      </c>
      <c r="IX81" s="224">
        <f>'Capacity Backing (Hide)2'!AB$3*(BB81/MAX(1,SUMIFS('Treatment Backing (Hide)'!$B$110:$B$124,'Capacity Backing (Hide)2'!AB$67:AB$81,"X")))</f>
        <v>0</v>
      </c>
      <c r="IY81" s="224">
        <f>'Capacity Backing (Hide)2'!AC$3*(BC81/MAX(1,SUMIFS('Treatment Backing (Hide)'!$B$110:$B$124,'Capacity Backing (Hide)2'!AC$67:AC$81,"X")))</f>
        <v>0</v>
      </c>
      <c r="IZ81" s="224">
        <f>'Capacity Backing (Hide)2'!AD$3*(BD81/MAX(1,SUMIFS('Treatment Backing (Hide)'!$B$110:$B$124,'Capacity Backing (Hide)2'!AD$67:AD$81,"X")))</f>
        <v>0</v>
      </c>
      <c r="JA81" s="224">
        <f>'Capacity Backing (Hide)2'!AE$3*(BE81/MAX(1,SUMIFS('Treatment Backing (Hide)'!$B$110:$B$124,'Capacity Backing (Hide)2'!AE$67:AE$81,"X")))</f>
        <v>0</v>
      </c>
      <c r="JB81" s="224">
        <f>'Capacity Backing (Hide)2'!AF$3*(BF81/MAX(1,SUMIFS('Treatment Backing (Hide)'!$B$110:$B$124,'Capacity Backing (Hide)2'!AF$67:AF$81,"X")))</f>
        <v>0</v>
      </c>
      <c r="JC81" s="224">
        <f>'Capacity Backing (Hide)2'!AG$3*(BG81/MAX(1,SUMIFS('Treatment Backing (Hide)'!$B$110:$B$124,'Capacity Backing (Hide)2'!AG$67:AG$81,"X")))</f>
        <v>0</v>
      </c>
      <c r="JD81" s="224">
        <f>'Capacity Backing (Hide)2'!AH$3*(BH81/MAX(1,SUMIFS('Treatment Backing (Hide)'!$B$110:$B$124,'Capacity Backing (Hide)2'!AH$67:AH$81,"X")))</f>
        <v>0</v>
      </c>
      <c r="JE81" s="224">
        <f>'Capacity Backing (Hide)2'!AI$3*(BI81/MAX(1,SUMIFS('Treatment Backing (Hide)'!$B$110:$B$124,'Capacity Backing (Hide)2'!AI$67:AI$81,"X")))</f>
        <v>0</v>
      </c>
      <c r="JF81" s="224">
        <f>'Capacity Backing (Hide)2'!AJ$3*(BJ81/MAX(1,SUMIFS('Treatment Backing (Hide)'!$B$110:$B$124,'Capacity Backing (Hide)2'!AJ$67:AJ$81,"X")))</f>
        <v>0</v>
      </c>
      <c r="JG81" s="224">
        <f>'Capacity Backing (Hide)2'!AK$3*(BK81/MAX(1,SUMIFS('Treatment Backing (Hide)'!$B$110:$B$124,'Capacity Backing (Hide)2'!AK$67:AK$81,"X")))</f>
        <v>0</v>
      </c>
      <c r="JH81" s="224">
        <f>'Capacity Backing (Hide)2'!AL$3*(BL81/MAX(1,SUMIFS('Treatment Backing (Hide)'!$B$110:$B$124,'Capacity Backing (Hide)2'!AL$67:AL$81,"X")))</f>
        <v>0</v>
      </c>
      <c r="JI81" s="224">
        <f>'Capacity Backing (Hide)2'!AM$3*(BM81/MAX(1,SUMIFS('Treatment Backing (Hide)'!$B$110:$B$124,'Capacity Backing (Hide)2'!AM$67:AM$81,"X")))</f>
        <v>0</v>
      </c>
      <c r="JJ81" s="224">
        <f>'Capacity Backing (Hide)2'!AN$3*(BN81/MAX(1,SUMIFS('Treatment Backing (Hide)'!$B$110:$B$124,'Capacity Backing (Hide)2'!AN$67:AN$81,"X")))</f>
        <v>0</v>
      </c>
      <c r="JK81" s="224">
        <f>'Capacity Backing (Hide)2'!AO$3*(BO81/MAX(1,SUMIFS('Treatment Backing (Hide)'!$B$110:$B$124,'Capacity Backing (Hide)2'!AO$67:AO$81,"X")))</f>
        <v>0</v>
      </c>
      <c r="JL81" s="224">
        <f>'Capacity Backing (Hide)2'!AP$3*(BP81/MAX(1,SUMIFS('Treatment Backing (Hide)'!$B$110:$B$124,'Capacity Backing (Hide)2'!AP$67:AP$81,"X")))</f>
        <v>0</v>
      </c>
      <c r="JM81" s="224">
        <f>'Capacity Backing (Hide)2'!AQ$3*(BQ81/MAX(1,SUMIFS('Treatment Backing (Hide)'!$B$110:$B$124,'Capacity Backing (Hide)2'!AQ$67:AQ$81,"X")))</f>
        <v>0</v>
      </c>
      <c r="JN81" s="224">
        <f>'Capacity Backing (Hide)2'!AR$3*(BR81/MAX(1,SUMIFS('Treatment Backing (Hide)'!$B$110:$B$124,'Capacity Backing (Hide)2'!AR$67:AR$81,"X")))</f>
        <v>0</v>
      </c>
      <c r="JO81" s="224">
        <f>'Capacity Backing (Hide)2'!AS$3*(BS81/MAX(1,SUMIFS('Treatment Backing (Hide)'!$B$110:$B$124,'Capacity Backing (Hide)2'!AS$67:AS$81,"X")))</f>
        <v>0</v>
      </c>
      <c r="JP81" s="224">
        <f>'Capacity Backing (Hide)2'!AT$3*(BT81/MAX(1,SUMIFS('Treatment Backing (Hide)'!$B$110:$B$124,'Capacity Backing (Hide)2'!AT$67:AT$81,"X")))</f>
        <v>0</v>
      </c>
      <c r="JQ81" s="224">
        <f>'Capacity Backing (Hide)2'!AU$3*(BU81/MAX(1,SUMIFS('Treatment Backing (Hide)'!$B$110:$B$124,'Capacity Backing (Hide)2'!AU$67:AU$81,"X")))</f>
        <v>0</v>
      </c>
      <c r="JR81" s="224">
        <f>'Capacity Backing (Hide)2'!AV$3*(BV81/MAX(1,SUMIFS('Treatment Backing (Hide)'!$B$110:$B$124,'Capacity Backing (Hide)2'!AV$67:AV$81,"X")))</f>
        <v>0</v>
      </c>
      <c r="JS81" s="224">
        <f>'Capacity Backing (Hide)2'!AW$3*(BW81/MAX(1,SUMIFS('Treatment Backing (Hide)'!$B$110:$B$124,'Capacity Backing (Hide)2'!AW$67:AW$81,"X")))</f>
        <v>0</v>
      </c>
      <c r="JT81" s="224">
        <f>'Capacity Backing (Hide)2'!AX$3*(BX81/MAX(1,SUMIFS('Treatment Backing (Hide)'!$B$110:$B$124,'Capacity Backing (Hide)2'!AX$67:AX$81,"X")))</f>
        <v>0</v>
      </c>
      <c r="JU81" s="224">
        <f>'Capacity Backing (Hide)2'!AY$3*(BY81/MAX(1,SUMIFS('Treatment Backing (Hide)'!$B$110:$B$124,'Capacity Backing (Hide)2'!AY$67:AY$81,"X")))</f>
        <v>0</v>
      </c>
      <c r="JV81" s="224">
        <f>'Capacity Backing (Hide)2'!AZ$3*(BZ81/MAX(1,SUMIFS('Treatment Backing (Hide)'!$B$110:$B$124,'Capacity Backing (Hide)2'!AZ$67:AZ$81,"X")))</f>
        <v>0</v>
      </c>
      <c r="JW81" s="224">
        <f>'Capacity Backing (Hide)2'!BA$3*(CA81/MAX(1,SUMIFS('Treatment Backing (Hide)'!$B$110:$B$124,'Capacity Backing (Hide)2'!BA$67:BA$81,"X")))</f>
        <v>0</v>
      </c>
      <c r="JX81" s="224">
        <f>'Capacity Backing (Hide)2'!BB$3*(CB81/MAX(1,SUMIFS('Treatment Backing (Hide)'!$B$110:$B$124,'Capacity Backing (Hide)2'!BB$67:BB$81,"X")))</f>
        <v>0</v>
      </c>
      <c r="JY81" s="224">
        <f>'Capacity Backing (Hide)2'!BC$3*(CC81/MAX(1,SUMIFS('Treatment Backing (Hide)'!$B$110:$B$124,'Capacity Backing (Hide)2'!BC$67:BC$81,"X")))</f>
        <v>0</v>
      </c>
      <c r="JZ81" s="224">
        <f>'Capacity Backing (Hide)2'!BD$3*(CD81/MAX(1,SUMIFS('Treatment Backing (Hide)'!$B$110:$B$124,'Capacity Backing (Hide)2'!BD$67:BD$81,"X")))</f>
        <v>0</v>
      </c>
      <c r="KA81" s="224">
        <f>'Capacity Backing (Hide)2'!BE$3*(CE81/MAX(1,SUMIFS('Treatment Backing (Hide)'!$B$110:$B$124,'Capacity Backing (Hide)2'!BE$67:BE$81,"X")))</f>
        <v>0</v>
      </c>
      <c r="KB81" s="224">
        <f>'Capacity Backing (Hide)2'!BF$3*(CF81/MAX(1,SUMIFS('Treatment Backing (Hide)'!$B$110:$B$124,'Capacity Backing (Hide)2'!BF$67:BF$81,"X")))</f>
        <v>0</v>
      </c>
      <c r="KC81" s="224">
        <f>'Capacity Backing (Hide)2'!BG$3*(CG81/MAX(1,SUMIFS('Treatment Backing (Hide)'!$B$110:$B$124,'Capacity Backing (Hide)2'!BG$67:BG$81,"X")))</f>
        <v>0</v>
      </c>
      <c r="KD81" s="224">
        <f>'Capacity Backing (Hide)2'!BH$3*(CH81/MAX(1,SUMIFS('Treatment Backing (Hide)'!$B$110:$B$124,'Capacity Backing (Hide)2'!BH$67:BH$81,"X")))</f>
        <v>0</v>
      </c>
      <c r="KE81" s="224">
        <f>'Capacity Backing (Hide)2'!BI$3*(CI81/MAX(1,SUMIFS('Treatment Backing (Hide)'!$B$110:$B$124,'Capacity Backing (Hide)2'!BI$67:BI$81,"X")))</f>
        <v>0</v>
      </c>
      <c r="KF81" s="224">
        <f>'Capacity Backing (Hide)2'!BJ$3*(CJ81/MAX(1,SUMIFS('Treatment Backing (Hide)'!$B$110:$B$124,'Capacity Backing (Hide)2'!BJ$67:BJ$81,"X")))</f>
        <v>0</v>
      </c>
      <c r="KG81" s="224">
        <f>'Capacity Backing (Hide)2'!BK$3*(CK81/MAX(1,SUMIFS('Treatment Backing (Hide)'!$B$110:$B$124,'Capacity Backing (Hide)2'!BK$67:BK$81,"X")))</f>
        <v>0</v>
      </c>
      <c r="KH81" s="224">
        <f>'Capacity Backing (Hide)2'!BL$3*(CL81/MAX(1,SUMIFS('Treatment Backing (Hide)'!$B$110:$B$124,'Capacity Backing (Hide)2'!BL$67:BL$81,"X")))</f>
        <v>0</v>
      </c>
      <c r="KI81" s="224">
        <f>'Capacity Backing (Hide)2'!BM$3*(CM81/MAX(1,SUMIFS('Treatment Backing (Hide)'!$B$110:$B$124,'Capacity Backing (Hide)2'!BM$67:BM$81,"X")))</f>
        <v>0</v>
      </c>
      <c r="KJ81" s="224">
        <f>'Capacity Backing (Hide)2'!BN$3*(CN81/MAX(1,SUMIFS('Treatment Backing (Hide)'!$B$110:$B$124,'Capacity Backing (Hide)2'!BN$67:BN$81,"X")))</f>
        <v>0</v>
      </c>
      <c r="KK81" s="224">
        <f>'Capacity Backing (Hide)2'!BO$3*(CO81/MAX(1,SUMIFS('Treatment Backing (Hide)'!$B$110:$B$124,'Capacity Backing (Hide)2'!BO$67:BO$81,"X")))</f>
        <v>0</v>
      </c>
      <c r="KL81" s="224">
        <f>'Capacity Backing (Hide)2'!BP$3*(CP81/MAX(1,SUMIFS('Treatment Backing (Hide)'!$B$110:$B$124,'Capacity Backing (Hide)2'!BP$67:BP$81,"X")))</f>
        <v>0</v>
      </c>
      <c r="KM81" s="224">
        <f>'Capacity Backing (Hide)2'!BQ$3*(CQ81/MAX(1,SUMIFS('Treatment Backing (Hide)'!$B$110:$B$124,'Capacity Backing (Hide)2'!BQ$67:BQ$81,"X")))</f>
        <v>0</v>
      </c>
      <c r="KN81" s="224">
        <f>'Capacity Backing (Hide)2'!BR$3*(CR81/MAX(1,SUMIFS('Treatment Backing (Hide)'!$B$110:$B$124,'Capacity Backing (Hide)2'!BR$67:BR$81,"X")))</f>
        <v>0</v>
      </c>
      <c r="KO81" s="224">
        <f>'Capacity Backing (Hide)2'!BS$3*(CS81/MAX(1,SUMIFS('Treatment Backing (Hide)'!$B$110:$B$124,'Capacity Backing (Hide)2'!BS$67:BS$81,"X")))</f>
        <v>0</v>
      </c>
      <c r="KP81" s="224">
        <f>'Capacity Backing (Hide)2'!BT$3*(CT81/MAX(1,SUMIFS('Treatment Backing (Hide)'!$B$110:$B$124,'Capacity Backing (Hide)2'!BT$67:BT$81,"X")))</f>
        <v>0</v>
      </c>
      <c r="KQ81" s="224">
        <f>'Capacity Backing (Hide)2'!BU$3*(CU81/MAX(1,SUMIFS('Treatment Backing (Hide)'!$B$110:$B$124,'Capacity Backing (Hide)2'!BU$67:BU$81,"X")))</f>
        <v>0</v>
      </c>
      <c r="KR81" s="224">
        <f>'Capacity Backing (Hide)2'!BV$3*(CV81/MAX(1,SUMIFS('Treatment Backing (Hide)'!$B$110:$B$124,'Capacity Backing (Hide)2'!BV$67:BV$81,"X")))</f>
        <v>0</v>
      </c>
      <c r="KS81" s="224">
        <f>'Capacity Backing (Hide)2'!BW$3*(CW81/MAX(1,SUMIFS('Treatment Backing (Hide)'!$B$110:$B$124,'Capacity Backing (Hide)2'!BW$67:BW$81,"X")))</f>
        <v>0</v>
      </c>
      <c r="KT81" s="224">
        <f>'Capacity Backing (Hide)2'!BX$3*(CX81/MAX(1,SUMIFS('Treatment Backing (Hide)'!$B$110:$B$124,'Capacity Backing (Hide)2'!BX$67:BX$81,"X")))</f>
        <v>0</v>
      </c>
      <c r="KU81" s="224">
        <f>'Capacity Backing (Hide)2'!BY$3*(CY81/MAX(1,SUMIFS('Treatment Backing (Hide)'!$B$110:$B$124,'Capacity Backing (Hide)2'!BY$67:BY$81,"X")))</f>
        <v>0</v>
      </c>
      <c r="KV81" s="224">
        <f>'Capacity Backing (Hide)2'!BZ$3*(CZ81/MAX(1,SUMIFS('Treatment Backing (Hide)'!$B$110:$B$124,'Capacity Backing (Hide)2'!BZ$67:BZ$81,"X")))</f>
        <v>0</v>
      </c>
      <c r="KW81" s="224">
        <f>'Capacity Backing (Hide)2'!CA$3*(DA81/MAX(1,SUMIFS('Treatment Backing (Hide)'!$B$110:$B$124,'Capacity Backing (Hide)2'!CA$67:CA$81,"X")))</f>
        <v>0</v>
      </c>
      <c r="KX81" s="224">
        <f>'Capacity Backing (Hide)2'!CB$3*(DB81/MAX(1,SUMIFS('Treatment Backing (Hide)'!$B$110:$B$124,'Capacity Backing (Hide)2'!CB$67:CB$81,"X")))</f>
        <v>0</v>
      </c>
      <c r="KY81" s="224">
        <f>'Capacity Backing (Hide)2'!CC$3*(DC81/MAX(1,SUMIFS('Treatment Backing (Hide)'!$B$110:$B$124,'Capacity Backing (Hide)2'!CC$67:CC$81,"X")))</f>
        <v>0</v>
      </c>
      <c r="KZ81" s="224">
        <f>'Capacity Backing (Hide)2'!CD$3*(DD81/MAX(1,SUMIFS('Treatment Backing (Hide)'!$B$110:$B$124,'Capacity Backing (Hide)2'!CD$67:CD$81,"X")))</f>
        <v>0</v>
      </c>
      <c r="LA81" s="224">
        <f>'Capacity Backing (Hide)2'!CE$3*(DE81/MAX(1,SUMIFS('Treatment Backing (Hide)'!$B$110:$B$124,'Capacity Backing (Hide)2'!CE$67:CE$81,"X")))</f>
        <v>0</v>
      </c>
      <c r="LB81" s="224">
        <f>'Capacity Backing (Hide)2'!CF$3*(DF81/MAX(1,SUMIFS('Treatment Backing (Hide)'!$B$110:$B$124,'Capacity Backing (Hide)2'!CF$67:CF$81,"X")))</f>
        <v>0</v>
      </c>
      <c r="LC81" s="224">
        <f>'Capacity Backing (Hide)2'!CG$3*(DG81/MAX(1,SUMIFS('Treatment Backing (Hide)'!$B$110:$B$124,'Capacity Backing (Hide)2'!CG$67:CG$81,"X")))</f>
        <v>0</v>
      </c>
      <c r="LD81" s="224">
        <f>'Capacity Backing (Hide)2'!CH$3*(DH81/MAX(1,SUMIFS('Treatment Backing (Hide)'!$B$110:$B$124,'Capacity Backing (Hide)2'!CH$67:CH$81,"X")))</f>
        <v>0</v>
      </c>
      <c r="LE81" s="224">
        <f>'Capacity Backing (Hide)2'!CI$3*(DI81/MAX(1,SUMIFS('Treatment Backing (Hide)'!$B$110:$B$124,'Capacity Backing (Hide)2'!CI$67:CI$81,"X")))</f>
        <v>0</v>
      </c>
      <c r="LF81" s="224">
        <f>'Capacity Backing (Hide)2'!CJ$3*(DJ81/MAX(1,SUMIFS('Treatment Backing (Hide)'!$B$110:$B$124,'Capacity Backing (Hide)2'!CJ$67:CJ$81,"X")))</f>
        <v>0</v>
      </c>
      <c r="LG81" s="224">
        <f>'Capacity Backing (Hide)2'!CK$3*(DK81/MAX(1,SUMIFS('Treatment Backing (Hide)'!$B$110:$B$124,'Capacity Backing (Hide)2'!CK$67:CK$81,"X")))</f>
        <v>0</v>
      </c>
      <c r="LH81" s="224">
        <f>'Capacity Backing (Hide)2'!CL$3*(DL81/MAX(1,SUMIFS('Treatment Backing (Hide)'!$B$110:$B$124,'Capacity Backing (Hide)2'!CL$67:CL$81,"X")))</f>
        <v>0</v>
      </c>
      <c r="LI81" s="224">
        <f>'Capacity Backing (Hide)2'!CM$3*(DM81/MAX(1,SUMIFS('Treatment Backing (Hide)'!$B$110:$B$124,'Capacity Backing (Hide)2'!CM$67:CM$81,"X")))</f>
        <v>0</v>
      </c>
      <c r="LJ81" s="224">
        <f>'Capacity Backing (Hide)2'!CN$3*(DN81/MAX(1,SUMIFS('Treatment Backing (Hide)'!$B$110:$B$124,'Capacity Backing (Hide)2'!CN$67:CN$81,"X")))</f>
        <v>0</v>
      </c>
      <c r="LK81" s="224">
        <f>'Capacity Backing (Hide)2'!CO$3*(DO81/MAX(1,SUMIFS('Treatment Backing (Hide)'!$B$110:$B$124,'Capacity Backing (Hide)2'!CO$67:CO$81,"X")))</f>
        <v>0</v>
      </c>
      <c r="LL81" s="224">
        <f>'Capacity Backing (Hide)2'!CP$3*(DP81/MAX(1,SUMIFS('Treatment Backing (Hide)'!$B$110:$B$124,'Capacity Backing (Hide)2'!CP$67:CP$81,"X")))</f>
        <v>0</v>
      </c>
      <c r="LM81" s="224">
        <f>'Capacity Backing (Hide)2'!CQ$3*(DQ81/MAX(1,SUMIFS('Treatment Backing (Hide)'!$B$110:$B$124,'Capacity Backing (Hide)2'!CQ$67:CQ$81,"X")))</f>
        <v>0</v>
      </c>
      <c r="LN81" s="224">
        <f>'Capacity Backing (Hide)2'!CR$3*(DR81/MAX(1,SUMIFS('Treatment Backing (Hide)'!$B$110:$B$124,'Capacity Backing (Hide)2'!CR$67:CR$81,"X")))</f>
        <v>0</v>
      </c>
      <c r="LO81" s="224">
        <f>'Capacity Backing (Hide)2'!CS$3*(DS81/MAX(1,SUMIFS('Treatment Backing (Hide)'!$B$110:$B$124,'Capacity Backing (Hide)2'!CS$67:CS$81,"X")))</f>
        <v>0</v>
      </c>
      <c r="LP81" s="224">
        <f>'Capacity Backing (Hide)2'!CT$3*(DT81/MAX(1,SUMIFS('Treatment Backing (Hide)'!$B$110:$B$124,'Capacity Backing (Hide)2'!CT$67:CT$81,"X")))</f>
        <v>0</v>
      </c>
      <c r="LQ81" s="224">
        <f>'Capacity Backing (Hide)2'!CU$3*(DU81/MAX(1,SUMIFS('Treatment Backing (Hide)'!$B$110:$B$124,'Capacity Backing (Hide)2'!CU$67:CU$81,"X")))</f>
        <v>0</v>
      </c>
      <c r="LR81" s="224">
        <f>'Capacity Backing (Hide)2'!CV$3*(DV81/MAX(1,SUMIFS('Treatment Backing (Hide)'!$B$110:$B$124,'Capacity Backing (Hide)2'!CV$67:CV$81,"X")))</f>
        <v>0</v>
      </c>
      <c r="LS81" s="224">
        <f>'Capacity Backing (Hide)2'!CW$3*(DW81/MAX(1,SUMIFS('Treatment Backing (Hide)'!$B$110:$B$124,'Capacity Backing (Hide)2'!CW$67:CW$81,"X")))</f>
        <v>0</v>
      </c>
      <c r="LV81">
        <f>'Capacity Backing (Hide)2'!B$139*(AB81/MAX(1,SUMIFS('Treatment Backing (Hide)'!$B$110:$B$124,'Capacity Backing (Hide)2'!B$203:B$217,"X")))</f>
        <v>0</v>
      </c>
      <c r="LW81">
        <f>'Capacity Backing (Hide)2'!C$139*(AC81/MAX(1,SUMIFS('Treatment Backing (Hide)'!$B$110:$B$124,'Capacity Backing (Hide)2'!C$203:C$217,"X")))</f>
        <v>0</v>
      </c>
      <c r="LX81">
        <f>'Capacity Backing (Hide)2'!D$139*(AD81/MAX(1,SUMIFS('Treatment Backing (Hide)'!$B$110:$B$124,'Capacity Backing (Hide)2'!D$203:D$217,"X")))</f>
        <v>0</v>
      </c>
      <c r="LY81">
        <f>'Capacity Backing (Hide)2'!E$139*(AE81/MAX(1,SUMIFS('Treatment Backing (Hide)'!$B$110:$B$124,'Capacity Backing (Hide)2'!E$203:E$217,"X")))</f>
        <v>0</v>
      </c>
      <c r="LZ81">
        <f>'Capacity Backing (Hide)2'!F$139*(AF81/MAX(1,SUMIFS('Treatment Backing (Hide)'!$B$110:$B$124,'Capacity Backing (Hide)2'!F$203:F$217,"X")))</f>
        <v>0</v>
      </c>
      <c r="MA81">
        <f>'Capacity Backing (Hide)2'!G$139*(AG81/MAX(1,SUMIFS('Treatment Backing (Hide)'!$B$110:$B$124,'Capacity Backing (Hide)2'!G$203:G$217,"X")))</f>
        <v>0</v>
      </c>
      <c r="MB81">
        <f>'Capacity Backing (Hide)2'!H$139*(AH81/MAX(1,SUMIFS('Treatment Backing (Hide)'!$B$110:$B$124,'Capacity Backing (Hide)2'!H$203:H$217,"X")))</f>
        <v>0</v>
      </c>
      <c r="MC81">
        <f>'Capacity Backing (Hide)2'!I$139*(AI81/MAX(1,SUMIFS('Treatment Backing (Hide)'!$B$110:$B$124,'Capacity Backing (Hide)2'!I$203:I$217,"X")))</f>
        <v>0</v>
      </c>
      <c r="MD81">
        <f>'Capacity Backing (Hide)2'!J$139*(AJ81/MAX(1,SUMIFS('Treatment Backing (Hide)'!$B$110:$B$124,'Capacity Backing (Hide)2'!J$203:J$217,"X")))</f>
        <v>0</v>
      </c>
      <c r="ME81">
        <f>'Capacity Backing (Hide)2'!K$139*(AK81/MAX(1,SUMIFS('Treatment Backing (Hide)'!$B$110:$B$124,'Capacity Backing (Hide)2'!K$203:K$217,"X")))</f>
        <v>0</v>
      </c>
      <c r="MF81">
        <f>'Capacity Backing (Hide)2'!L$139*(AL81/MAX(1,SUMIFS('Treatment Backing (Hide)'!$B$110:$B$124,'Capacity Backing (Hide)2'!L$203:L$217,"X")))</f>
        <v>0</v>
      </c>
      <c r="MG81">
        <f>'Capacity Backing (Hide)2'!M$139*(AM81/MAX(1,SUMIFS('Treatment Backing (Hide)'!$B$110:$B$124,'Capacity Backing (Hide)2'!M$203:M$217,"X")))</f>
        <v>0</v>
      </c>
      <c r="MH81">
        <f>'Capacity Backing (Hide)2'!N$139*(AN81/MAX(1,SUMIFS('Treatment Backing (Hide)'!$B$110:$B$124,'Capacity Backing (Hide)2'!N$203:N$217,"X")))</f>
        <v>0</v>
      </c>
      <c r="MI81">
        <f>'Capacity Backing (Hide)2'!O$139*(AO81/MAX(1,SUMIFS('Treatment Backing (Hide)'!$B$110:$B$124,'Capacity Backing (Hide)2'!O$203:O$217,"X")))</f>
        <v>0</v>
      </c>
      <c r="MJ81">
        <f>'Capacity Backing (Hide)2'!P$139*(AP81/MAX(1,SUMIFS('Treatment Backing (Hide)'!$B$110:$B$124,'Capacity Backing (Hide)2'!P$203:P$217,"X")))</f>
        <v>0</v>
      </c>
      <c r="MK81">
        <f>'Capacity Backing (Hide)2'!Q$139*(AQ81/MAX(1,SUMIFS('Treatment Backing (Hide)'!$B$110:$B$124,'Capacity Backing (Hide)2'!Q$203:Q$217,"X")))</f>
        <v>0</v>
      </c>
      <c r="ML81">
        <f>'Capacity Backing (Hide)2'!R$139*(AR81/MAX(1,SUMIFS('Treatment Backing (Hide)'!$B$110:$B$124,'Capacity Backing (Hide)2'!R$203:R$217,"X")))</f>
        <v>0</v>
      </c>
      <c r="MM81">
        <f>'Capacity Backing (Hide)2'!S$139*(AS81/MAX(1,SUMIFS('Treatment Backing (Hide)'!$B$110:$B$124,'Capacity Backing (Hide)2'!S$203:S$217,"X")))</f>
        <v>0</v>
      </c>
      <c r="MN81">
        <f>'Capacity Backing (Hide)2'!T$139*(AT81/MAX(1,SUMIFS('Treatment Backing (Hide)'!$B$110:$B$124,'Capacity Backing (Hide)2'!T$203:T$217,"X")))</f>
        <v>0</v>
      </c>
      <c r="MO81">
        <f>'Capacity Backing (Hide)2'!U$139*(AU81/MAX(1,SUMIFS('Treatment Backing (Hide)'!$B$110:$B$124,'Capacity Backing (Hide)2'!U$203:U$217,"X")))</f>
        <v>0</v>
      </c>
      <c r="MP81">
        <f>'Capacity Backing (Hide)2'!V$139*(AV81/MAX(1,SUMIFS('Treatment Backing (Hide)'!$B$110:$B$124,'Capacity Backing (Hide)2'!V$203:V$217,"X")))</f>
        <v>0</v>
      </c>
      <c r="MQ81">
        <f>'Capacity Backing (Hide)2'!W$139*(AW81/MAX(1,SUMIFS('Treatment Backing (Hide)'!$B$110:$B$124,'Capacity Backing (Hide)2'!W$203:W$217,"X")))</f>
        <v>0</v>
      </c>
      <c r="MR81">
        <f>'Capacity Backing (Hide)2'!X$139*(AX81/MAX(1,SUMIFS('Treatment Backing (Hide)'!$B$110:$B$124,'Capacity Backing (Hide)2'!X$203:X$217,"X")))</f>
        <v>0</v>
      </c>
      <c r="MS81">
        <f>'Capacity Backing (Hide)2'!Y$139*(AY81/MAX(1,SUMIFS('Treatment Backing (Hide)'!$B$110:$B$124,'Capacity Backing (Hide)2'!Y$203:Y$217,"X")))</f>
        <v>0</v>
      </c>
      <c r="MT81">
        <f>'Capacity Backing (Hide)2'!Z$139*(AZ81/MAX(1,SUMIFS('Treatment Backing (Hide)'!$B$110:$B$124,'Capacity Backing (Hide)2'!Z$203:Z$217,"X")))</f>
        <v>0</v>
      </c>
      <c r="MU81">
        <f>'Capacity Backing (Hide)2'!AA$139*(BA81/MAX(1,SUMIFS('Treatment Backing (Hide)'!$B$110:$B$124,'Capacity Backing (Hide)2'!AA$203:AA$217,"X")))</f>
        <v>0</v>
      </c>
      <c r="MV81">
        <f>'Capacity Backing (Hide)2'!AB$139*(BB81/MAX(1,SUMIFS('Treatment Backing (Hide)'!$B$110:$B$124,'Capacity Backing (Hide)2'!AB$203:AB$217,"X")))</f>
        <v>0</v>
      </c>
      <c r="MW81">
        <f>'Capacity Backing (Hide)2'!AC$139*(BC81/MAX(1,SUMIFS('Treatment Backing (Hide)'!$B$110:$B$124,'Capacity Backing (Hide)2'!AC$203:AC$217,"X")))</f>
        <v>0</v>
      </c>
      <c r="MX81">
        <f>'Capacity Backing (Hide)2'!AD$139*(BD81/MAX(1,SUMIFS('Treatment Backing (Hide)'!$B$110:$B$124,'Capacity Backing (Hide)2'!AD$203:AD$217,"X")))</f>
        <v>0</v>
      </c>
      <c r="MY81">
        <f>'Capacity Backing (Hide)2'!AE$139*(BE81/MAX(1,SUMIFS('Treatment Backing (Hide)'!$B$110:$B$124,'Capacity Backing (Hide)2'!AE$203:AE$217,"X")))</f>
        <v>0</v>
      </c>
      <c r="MZ81">
        <f>'Capacity Backing (Hide)2'!AF$139*(BF81/MAX(1,SUMIFS('Treatment Backing (Hide)'!$B$110:$B$124,'Capacity Backing (Hide)2'!AF$203:AF$217,"X")))</f>
        <v>0</v>
      </c>
      <c r="NA81">
        <f>'Capacity Backing (Hide)2'!AG$139*(BG81/MAX(1,SUMIFS('Treatment Backing (Hide)'!$B$110:$B$124,'Capacity Backing (Hide)2'!AG$203:AG$217,"X")))</f>
        <v>0</v>
      </c>
      <c r="NB81">
        <f>'Capacity Backing (Hide)2'!AH$139*(BH81/MAX(1,SUMIFS('Treatment Backing (Hide)'!$B$110:$B$124,'Capacity Backing (Hide)2'!AH$203:AH$217,"X")))</f>
        <v>0</v>
      </c>
      <c r="NC81">
        <f>'Capacity Backing (Hide)2'!AI$139*(BI81/MAX(1,SUMIFS('Treatment Backing (Hide)'!$B$110:$B$124,'Capacity Backing (Hide)2'!AI$203:AI$217,"X")))</f>
        <v>0</v>
      </c>
      <c r="ND81">
        <f>'Capacity Backing (Hide)2'!AJ$139*(BJ81/MAX(1,SUMIFS('Treatment Backing (Hide)'!$B$110:$B$124,'Capacity Backing (Hide)2'!AJ$203:AJ$217,"X")))</f>
        <v>0</v>
      </c>
      <c r="NE81">
        <f>'Capacity Backing (Hide)2'!AK$139*(BK81/MAX(1,SUMIFS('Treatment Backing (Hide)'!$B$110:$B$124,'Capacity Backing (Hide)2'!AK$203:AK$217,"X")))</f>
        <v>0</v>
      </c>
      <c r="NF81">
        <f>'Capacity Backing (Hide)2'!AL$139*(BL81/MAX(1,SUMIFS('Treatment Backing (Hide)'!$B$110:$B$124,'Capacity Backing (Hide)2'!AL$203:AL$217,"X")))</f>
        <v>0</v>
      </c>
      <c r="NG81">
        <f>'Capacity Backing (Hide)2'!AM$139*(BM81/MAX(1,SUMIFS('Treatment Backing (Hide)'!$B$110:$B$124,'Capacity Backing (Hide)2'!AM$203:AM$217,"X")))</f>
        <v>0</v>
      </c>
      <c r="NH81">
        <f>'Capacity Backing (Hide)2'!AN$139*(BN81/MAX(1,SUMIFS('Treatment Backing (Hide)'!$B$110:$B$124,'Capacity Backing (Hide)2'!AN$203:AN$217,"X")))</f>
        <v>0</v>
      </c>
      <c r="NI81">
        <f>'Capacity Backing (Hide)2'!AO$139*(BO81/MAX(1,SUMIFS('Treatment Backing (Hide)'!$B$110:$B$124,'Capacity Backing (Hide)2'!AO$203:AO$217,"X")))</f>
        <v>0</v>
      </c>
      <c r="NJ81">
        <f>'Capacity Backing (Hide)2'!AP$139*(BP81/MAX(1,SUMIFS('Treatment Backing (Hide)'!$B$110:$B$124,'Capacity Backing (Hide)2'!AP$203:AP$217,"X")))</f>
        <v>0</v>
      </c>
      <c r="NK81">
        <f>'Capacity Backing (Hide)2'!AQ$139*(BQ81/MAX(1,SUMIFS('Treatment Backing (Hide)'!$B$110:$B$124,'Capacity Backing (Hide)2'!AQ$203:AQ$217,"X")))</f>
        <v>0</v>
      </c>
      <c r="NL81">
        <f>'Capacity Backing (Hide)2'!AR$139*(BR81/MAX(1,SUMIFS('Treatment Backing (Hide)'!$B$110:$B$124,'Capacity Backing (Hide)2'!AR$203:AR$217,"X")))</f>
        <v>0</v>
      </c>
      <c r="NM81">
        <f>'Capacity Backing (Hide)2'!AS$139*(BS81/MAX(1,SUMIFS('Treatment Backing (Hide)'!$B$110:$B$124,'Capacity Backing (Hide)2'!AS$203:AS$217,"X")))</f>
        <v>0</v>
      </c>
      <c r="NN81">
        <f>'Capacity Backing (Hide)2'!AT$139*(BT81/MAX(1,SUMIFS('Treatment Backing (Hide)'!$B$110:$B$124,'Capacity Backing (Hide)2'!AT$203:AT$217,"X")))</f>
        <v>0</v>
      </c>
      <c r="NO81">
        <f>'Capacity Backing (Hide)2'!AU$139*(BU81/MAX(1,SUMIFS('Treatment Backing (Hide)'!$B$110:$B$124,'Capacity Backing (Hide)2'!AU$203:AU$217,"X")))</f>
        <v>0</v>
      </c>
      <c r="NP81">
        <f>'Capacity Backing (Hide)2'!AV$139*(BV81/MAX(1,SUMIFS('Treatment Backing (Hide)'!$B$110:$B$124,'Capacity Backing (Hide)2'!AV$203:AV$217,"X")))</f>
        <v>0</v>
      </c>
      <c r="NQ81">
        <f>'Capacity Backing (Hide)2'!AW$139*(BW81/MAX(1,SUMIFS('Treatment Backing (Hide)'!$B$110:$B$124,'Capacity Backing (Hide)2'!AW$203:AW$217,"X")))</f>
        <v>0</v>
      </c>
      <c r="NR81">
        <f>'Capacity Backing (Hide)2'!AX$139*(BX81/MAX(1,SUMIFS('Treatment Backing (Hide)'!$B$110:$B$124,'Capacity Backing (Hide)2'!AX$203:AX$217,"X")))</f>
        <v>0</v>
      </c>
      <c r="NS81">
        <f>'Capacity Backing (Hide)2'!AY$139*(BY81/MAX(1,SUMIFS('Treatment Backing (Hide)'!$B$110:$B$124,'Capacity Backing (Hide)2'!AY$203:AY$217,"X")))</f>
        <v>0</v>
      </c>
      <c r="NT81">
        <f>'Capacity Backing (Hide)2'!AZ$139*(BZ81/MAX(1,SUMIFS('Treatment Backing (Hide)'!$B$110:$B$124,'Capacity Backing (Hide)2'!AZ$203:AZ$217,"X")))</f>
        <v>0</v>
      </c>
      <c r="NU81">
        <f>'Capacity Backing (Hide)2'!BA$139*(CA81/MAX(1,SUMIFS('Treatment Backing (Hide)'!$B$110:$B$124,'Capacity Backing (Hide)2'!BA$203:BA$217,"X")))</f>
        <v>0</v>
      </c>
      <c r="NV81">
        <f>'Capacity Backing (Hide)2'!BB$139*(CB81/MAX(1,SUMIFS('Treatment Backing (Hide)'!$B$110:$B$124,'Capacity Backing (Hide)2'!BB$203:BB$217,"X")))</f>
        <v>0</v>
      </c>
      <c r="NW81">
        <f>'Capacity Backing (Hide)2'!BC$139*(CC81/MAX(1,SUMIFS('Treatment Backing (Hide)'!$B$110:$B$124,'Capacity Backing (Hide)2'!BC$203:BC$217,"X")))</f>
        <v>0</v>
      </c>
      <c r="NX81">
        <f>'Capacity Backing (Hide)2'!BD$139*(CD81/MAX(1,SUMIFS('Treatment Backing (Hide)'!$B$110:$B$124,'Capacity Backing (Hide)2'!BD$203:BD$217,"X")))</f>
        <v>0</v>
      </c>
      <c r="NY81">
        <f>'Capacity Backing (Hide)2'!BE$139*(CE81/MAX(1,SUMIFS('Treatment Backing (Hide)'!$B$110:$B$124,'Capacity Backing (Hide)2'!BE$203:BE$217,"X")))</f>
        <v>0</v>
      </c>
      <c r="NZ81">
        <f>'Capacity Backing (Hide)2'!BF$139*(CF81/MAX(1,SUMIFS('Treatment Backing (Hide)'!$B$110:$B$124,'Capacity Backing (Hide)2'!BF$203:BF$217,"X")))</f>
        <v>0</v>
      </c>
      <c r="OA81">
        <f>'Capacity Backing (Hide)2'!BG$139*(CG81/MAX(1,SUMIFS('Treatment Backing (Hide)'!$B$110:$B$124,'Capacity Backing (Hide)2'!BG$203:BG$217,"X")))</f>
        <v>0</v>
      </c>
      <c r="OB81">
        <f>'Capacity Backing (Hide)2'!BH$139*(CH81/MAX(1,SUMIFS('Treatment Backing (Hide)'!$B$110:$B$124,'Capacity Backing (Hide)2'!BH$203:BH$217,"X")))</f>
        <v>0</v>
      </c>
      <c r="OC81">
        <f>'Capacity Backing (Hide)2'!BI$139*(CI81/MAX(1,SUMIFS('Treatment Backing (Hide)'!$B$110:$B$124,'Capacity Backing (Hide)2'!BI$203:BI$217,"X")))</f>
        <v>0</v>
      </c>
      <c r="OD81">
        <f>'Capacity Backing (Hide)2'!BJ$139*(CJ81/MAX(1,SUMIFS('Treatment Backing (Hide)'!$B$110:$B$124,'Capacity Backing (Hide)2'!BJ$203:BJ$217,"X")))</f>
        <v>0</v>
      </c>
      <c r="OE81">
        <f>'Capacity Backing (Hide)2'!BK$139*(CK81/MAX(1,SUMIFS('Treatment Backing (Hide)'!$B$110:$B$124,'Capacity Backing (Hide)2'!BK$203:BK$217,"X")))</f>
        <v>0</v>
      </c>
      <c r="OF81">
        <f>'Capacity Backing (Hide)2'!BL$139*(CL81/MAX(1,SUMIFS('Treatment Backing (Hide)'!$B$110:$B$124,'Capacity Backing (Hide)2'!BL$203:BL$217,"X")))</f>
        <v>0</v>
      </c>
      <c r="OG81">
        <f>'Capacity Backing (Hide)2'!BM$139*(CM81/MAX(1,SUMIFS('Treatment Backing (Hide)'!$B$110:$B$124,'Capacity Backing (Hide)2'!BM$203:BM$217,"X")))</f>
        <v>0</v>
      </c>
      <c r="OH81">
        <f>'Capacity Backing (Hide)2'!BN$139*(CN81/MAX(1,SUMIFS('Treatment Backing (Hide)'!$B$110:$B$124,'Capacity Backing (Hide)2'!BN$203:BN$217,"X")))</f>
        <v>0</v>
      </c>
      <c r="OI81">
        <f>'Capacity Backing (Hide)2'!BO$139*(CO81/MAX(1,SUMIFS('Treatment Backing (Hide)'!$B$110:$B$124,'Capacity Backing (Hide)2'!BO$203:BO$217,"X")))</f>
        <v>0</v>
      </c>
      <c r="OJ81">
        <f>'Capacity Backing (Hide)2'!BP$139*(CP81/MAX(1,SUMIFS('Treatment Backing (Hide)'!$B$110:$B$124,'Capacity Backing (Hide)2'!BP$203:BP$217,"X")))</f>
        <v>0</v>
      </c>
      <c r="OK81">
        <f>'Capacity Backing (Hide)2'!BQ$139*(CQ81/MAX(1,SUMIFS('Treatment Backing (Hide)'!$B$110:$B$124,'Capacity Backing (Hide)2'!BQ$203:BQ$217,"X")))</f>
        <v>0</v>
      </c>
      <c r="OL81">
        <f>'Capacity Backing (Hide)2'!BR$139*(CR81/MAX(1,SUMIFS('Treatment Backing (Hide)'!$B$110:$B$124,'Capacity Backing (Hide)2'!BR$203:BR$217,"X")))</f>
        <v>0</v>
      </c>
      <c r="OM81">
        <f>'Capacity Backing (Hide)2'!BS$139*(CS81/MAX(1,SUMIFS('Treatment Backing (Hide)'!$B$110:$B$124,'Capacity Backing (Hide)2'!BS$203:BS$217,"X")))</f>
        <v>0</v>
      </c>
      <c r="ON81">
        <f>'Capacity Backing (Hide)2'!BT$139*(CT81/MAX(1,SUMIFS('Treatment Backing (Hide)'!$B$110:$B$124,'Capacity Backing (Hide)2'!BT$203:BT$217,"X")))</f>
        <v>0</v>
      </c>
      <c r="OO81">
        <f>'Capacity Backing (Hide)2'!BU$139*(CU81/MAX(1,SUMIFS('Treatment Backing (Hide)'!$B$110:$B$124,'Capacity Backing (Hide)2'!BU$203:BU$217,"X")))</f>
        <v>0</v>
      </c>
      <c r="OP81">
        <f>'Capacity Backing (Hide)2'!BV$139*(CV81/MAX(1,SUMIFS('Treatment Backing (Hide)'!$B$110:$B$124,'Capacity Backing (Hide)2'!BV$203:BV$217,"X")))</f>
        <v>0</v>
      </c>
      <c r="OQ81">
        <f>'Capacity Backing (Hide)2'!BW$139*(CW81/MAX(1,SUMIFS('Treatment Backing (Hide)'!$B$110:$B$124,'Capacity Backing (Hide)2'!BW$203:BW$217,"X")))</f>
        <v>0</v>
      </c>
      <c r="OR81">
        <f>'Capacity Backing (Hide)2'!BX$139*(CX81/MAX(1,SUMIFS('Treatment Backing (Hide)'!$B$110:$B$124,'Capacity Backing (Hide)2'!BX$203:BX$217,"X")))</f>
        <v>0</v>
      </c>
      <c r="OS81">
        <f>'Capacity Backing (Hide)2'!BY$139*(CY81/MAX(1,SUMIFS('Treatment Backing (Hide)'!$B$110:$B$124,'Capacity Backing (Hide)2'!BY$203:BY$217,"X")))</f>
        <v>0</v>
      </c>
      <c r="OT81">
        <f>'Capacity Backing (Hide)2'!BZ$139*(CZ81/MAX(1,SUMIFS('Treatment Backing (Hide)'!$B$110:$B$124,'Capacity Backing (Hide)2'!BZ$203:BZ$217,"X")))</f>
        <v>0</v>
      </c>
      <c r="OU81">
        <f>'Capacity Backing (Hide)2'!CA$139*(DA81/MAX(1,SUMIFS('Treatment Backing (Hide)'!$B$110:$B$124,'Capacity Backing (Hide)2'!CA$203:CA$217,"X")))</f>
        <v>0</v>
      </c>
      <c r="OV81">
        <f>'Capacity Backing (Hide)2'!CB$139*(DB81/MAX(1,SUMIFS('Treatment Backing (Hide)'!$B$110:$B$124,'Capacity Backing (Hide)2'!CB$203:CB$217,"X")))</f>
        <v>0</v>
      </c>
      <c r="OW81">
        <f>'Capacity Backing (Hide)2'!CC$139*(DC81/MAX(1,SUMIFS('Treatment Backing (Hide)'!$B$110:$B$124,'Capacity Backing (Hide)2'!CC$203:CC$217,"X")))</f>
        <v>0</v>
      </c>
      <c r="OX81">
        <f>'Capacity Backing (Hide)2'!CD$139*(DD81/MAX(1,SUMIFS('Treatment Backing (Hide)'!$B$110:$B$124,'Capacity Backing (Hide)2'!CD$203:CD$217,"X")))</f>
        <v>0</v>
      </c>
      <c r="OY81">
        <f>'Capacity Backing (Hide)2'!CE$139*(DE81/MAX(1,SUMIFS('Treatment Backing (Hide)'!$B$110:$B$124,'Capacity Backing (Hide)2'!CE$203:CE$217,"X")))</f>
        <v>0</v>
      </c>
      <c r="OZ81">
        <f>'Capacity Backing (Hide)2'!CF$139*(DF81/MAX(1,SUMIFS('Treatment Backing (Hide)'!$B$110:$B$124,'Capacity Backing (Hide)2'!CF$203:CF$217,"X")))</f>
        <v>0</v>
      </c>
      <c r="PA81">
        <f>'Capacity Backing (Hide)2'!CG$139*(DG81/MAX(1,SUMIFS('Treatment Backing (Hide)'!$B$110:$B$124,'Capacity Backing (Hide)2'!CG$203:CG$217,"X")))</f>
        <v>0</v>
      </c>
      <c r="PB81">
        <f>'Capacity Backing (Hide)2'!CH$139*(DH81/MAX(1,SUMIFS('Treatment Backing (Hide)'!$B$110:$B$124,'Capacity Backing (Hide)2'!CH$203:CH$217,"X")))</f>
        <v>0</v>
      </c>
      <c r="PC81">
        <f>'Capacity Backing (Hide)2'!CI$139*(DI81/MAX(1,SUMIFS('Treatment Backing (Hide)'!$B$110:$B$124,'Capacity Backing (Hide)2'!CI$203:CI$217,"X")))</f>
        <v>0</v>
      </c>
      <c r="PD81">
        <f>'Capacity Backing (Hide)2'!CJ$139*(DJ81/MAX(1,SUMIFS('Treatment Backing (Hide)'!$B$110:$B$124,'Capacity Backing (Hide)2'!CJ$203:CJ$217,"X")))</f>
        <v>0</v>
      </c>
      <c r="PE81">
        <f>'Capacity Backing (Hide)2'!CK$139*(DK81/MAX(1,SUMIFS('Treatment Backing (Hide)'!$B$110:$B$124,'Capacity Backing (Hide)2'!CK$203:CK$217,"X")))</f>
        <v>0</v>
      </c>
      <c r="PF81">
        <f>'Capacity Backing (Hide)2'!CL$139*(DL81/MAX(1,SUMIFS('Treatment Backing (Hide)'!$B$110:$B$124,'Capacity Backing (Hide)2'!CL$203:CL$217,"X")))</f>
        <v>0</v>
      </c>
      <c r="PG81">
        <f>'Capacity Backing (Hide)2'!CM$139*(DM81/MAX(1,SUMIFS('Treatment Backing (Hide)'!$B$110:$B$124,'Capacity Backing (Hide)2'!CM$203:CM$217,"X")))</f>
        <v>0</v>
      </c>
      <c r="PH81">
        <f>'Capacity Backing (Hide)2'!CN$139*(DN81/MAX(1,SUMIFS('Treatment Backing (Hide)'!$B$110:$B$124,'Capacity Backing (Hide)2'!CN$203:CN$217,"X")))</f>
        <v>0</v>
      </c>
      <c r="PI81">
        <f>'Capacity Backing (Hide)2'!CO$139*(DO81/MAX(1,SUMIFS('Treatment Backing (Hide)'!$B$110:$B$124,'Capacity Backing (Hide)2'!CO$203:CO$217,"X")))</f>
        <v>0</v>
      </c>
      <c r="PJ81">
        <f>'Capacity Backing (Hide)2'!CP$139*(DP81/MAX(1,SUMIFS('Treatment Backing (Hide)'!$B$110:$B$124,'Capacity Backing (Hide)2'!CP$203:CP$217,"X")))</f>
        <v>0</v>
      </c>
      <c r="PK81">
        <f>'Capacity Backing (Hide)2'!CQ$139*(DQ81/MAX(1,SUMIFS('Treatment Backing (Hide)'!$B$110:$B$124,'Capacity Backing (Hide)2'!CQ$203:CQ$217,"X")))</f>
        <v>0</v>
      </c>
      <c r="PL81">
        <f>'Capacity Backing (Hide)2'!CR$139*(DR81/MAX(1,SUMIFS('Treatment Backing (Hide)'!$B$110:$B$124,'Capacity Backing (Hide)2'!CR$203:CR$217,"X")))</f>
        <v>0</v>
      </c>
      <c r="PM81">
        <f>'Capacity Backing (Hide)2'!CS$139*(DS81/MAX(1,SUMIFS('Treatment Backing (Hide)'!$B$110:$B$124,'Capacity Backing (Hide)2'!CS$203:CS$217,"X")))</f>
        <v>0</v>
      </c>
      <c r="PN81">
        <f>'Capacity Backing (Hide)2'!CT$139*(DT81/MAX(1,SUMIFS('Treatment Backing (Hide)'!$B$110:$B$124,'Capacity Backing (Hide)2'!CT$203:CT$217,"X")))</f>
        <v>0</v>
      </c>
      <c r="PO81">
        <f>'Capacity Backing (Hide)2'!CU$139*(DU81/MAX(1,SUMIFS('Treatment Backing (Hide)'!$B$110:$B$124,'Capacity Backing (Hide)2'!CU$203:CU$217,"X")))</f>
        <v>0</v>
      </c>
      <c r="PP81">
        <f>'Capacity Backing (Hide)2'!CV$139*(DV81/MAX(1,SUMIFS('Treatment Backing (Hide)'!$B$110:$B$124,'Capacity Backing (Hide)2'!CV$203:CV$217,"X")))</f>
        <v>0</v>
      </c>
      <c r="PQ81">
        <f>'Capacity Backing (Hide)2'!CW$139*(DW81/MAX(1,SUMIFS('Treatment Backing (Hide)'!$B$110:$B$124,'Capacity Backing (Hide)2'!CW$203:CW$217,"X")))</f>
        <v>0</v>
      </c>
      <c r="PS81" cm="1">
        <f t="array" ref="PS81">SUM(IF('Capacity Summary'!H$36:H$135="X",1,0)*TRANSPOSE('CR Backing (Hide)'!$HX81:$LS81))</f>
        <v>0</v>
      </c>
      <c r="PT81" cm="1">
        <f t="array" ref="PT81">SUM(IF('Capacity Summary'!I$36:I$135="X",1,0)*TRANSPOSE('CR Backing (Hide)'!$HX81:$LS81))</f>
        <v>0</v>
      </c>
      <c r="PU81" cm="1">
        <f t="array" ref="PU81">SUM(IF('Capacity Summary'!J$36:J$135="X",1,0)*TRANSPOSE('CR Backing (Hide)'!$HX81:$LS81))</f>
        <v>0</v>
      </c>
      <c r="PV81" cm="1">
        <f t="array" ref="PV81">SUM(IF('Capacity Summary'!K$36:K$135="X",1,0)*TRANSPOSE('CR Backing (Hide)'!$HX81:$LS81))</f>
        <v>0</v>
      </c>
      <c r="PW81" cm="1">
        <f t="array" ref="PW81">SUM(IF('Capacity Summary'!L$36:L$135="X",1,0)*TRANSPOSE('CR Backing (Hide)'!$HX81:$LS81))</f>
        <v>0</v>
      </c>
      <c r="PX81" cm="1">
        <f t="array" ref="PX81">SUM(IF('Capacity Summary'!M$36:M$135="X",1,0)*TRANSPOSE('CR Backing (Hide)'!$HX81:$LS81))</f>
        <v>0</v>
      </c>
      <c r="PY81" cm="1">
        <f t="array" ref="PY81">SUM(IF('Capacity Summary'!N$36:N$135="X",1,0)*TRANSPOSE('CR Backing (Hide)'!$HX81:$LS81))</f>
        <v>0</v>
      </c>
      <c r="PZ81" cm="1">
        <f t="array" ref="PZ81">SUM(IF('Capacity Summary'!O$36:O$135="X",1,0)*TRANSPOSE('CR Backing (Hide)'!$HX81:$LS81))</f>
        <v>0</v>
      </c>
      <c r="QA81" cm="1">
        <f t="array" ref="QA81">SUM(IF('Capacity Summary'!P$36:P$135="X",1,0)*TRANSPOSE('CR Backing (Hide)'!$HX81:$LS81))</f>
        <v>0</v>
      </c>
      <c r="QB81" cm="1">
        <f t="array" ref="QB81">SUM(IF('Capacity Summary'!Q$36:Q$135="X",1,0)*TRANSPOSE('CR Backing (Hide)'!$HX81:$LS81))</f>
        <v>0</v>
      </c>
      <c r="QC81" cm="1">
        <f t="array" ref="QC81">SUM(IF('Capacity Summary'!R$36:R$135="X",1,0)*TRANSPOSE('CR Backing (Hide)'!$HX81:$LS81))</f>
        <v>0</v>
      </c>
      <c r="QD81" cm="1">
        <f t="array" ref="QD81">SUM(IF('Capacity Summary'!S$36:S$135="X",1,0)*TRANSPOSE('CR Backing (Hide)'!$HX81:$LS81))</f>
        <v>0</v>
      </c>
      <c r="QE81" cm="1">
        <f t="array" ref="QE81">SUM(IF('Capacity Summary'!T$36:T$135="X",1,0)*TRANSPOSE('CR Backing (Hide)'!$HX81:$LS81))</f>
        <v>0</v>
      </c>
      <c r="QF81" cm="1">
        <f t="array" ref="QF81">SUM(IF('Capacity Summary'!U$36:U$135="X",1,0)*TRANSPOSE('CR Backing (Hide)'!$HX81:$LS81))</f>
        <v>0</v>
      </c>
      <c r="QG81" cm="1">
        <f t="array" ref="QG81">SUM(IF('Capacity Summary'!V$36:V$135="X",1,0)*TRANSPOSE('CR Backing (Hide)'!$HX81:$LS81))</f>
        <v>0</v>
      </c>
      <c r="QH81" cm="1">
        <f t="array" ref="QH81">SUM(IF('Capacity Summary'!W$36:W$135="X",1,0)*TRANSPOSE('CR Backing (Hide)'!$HX81:$LS81))</f>
        <v>0</v>
      </c>
      <c r="QI81" cm="1">
        <f t="array" ref="QI81">SUM(IF('Capacity Summary'!X$36:X$135="X",1,0)*TRANSPOSE('CR Backing (Hide)'!$HX81:$LS81))</f>
        <v>0</v>
      </c>
      <c r="QJ81" cm="1">
        <f t="array" ref="QJ81">SUM(IF('Capacity Summary'!Y$36:Y$135="X",1,0)*TRANSPOSE('CR Backing (Hide)'!$HX81:$LS81))</f>
        <v>0</v>
      </c>
      <c r="QK81" cm="1">
        <f t="array" ref="QK81">SUM(IF('Capacity Summary'!Z$36:Z$135="X",1,0)*TRANSPOSE('CR Backing (Hide)'!$HX81:$LS81))</f>
        <v>0</v>
      </c>
      <c r="QL81" cm="1">
        <f t="array" ref="QL81">SUM(IF('Capacity Summary'!AA$36:AA$135="X",1,0)*TRANSPOSE('CR Backing (Hide)'!$HX81:$LS81))</f>
        <v>0</v>
      </c>
      <c r="QM81" cm="1">
        <f t="array" ref="QM81">SUM(IF('Capacity Summary'!AB$36:AB$135="X",1,0)*TRANSPOSE('CR Backing (Hide)'!$HX81:$LS81))</f>
        <v>0</v>
      </c>
      <c r="QN81" cm="1">
        <f t="array" ref="QN81">SUM(IF('Capacity Summary'!AC$36:AC$135="X",1,0)*TRANSPOSE('CR Backing (Hide)'!$HX81:$LS81))</f>
        <v>0</v>
      </c>
      <c r="QO81" cm="1">
        <f t="array" ref="QO81">SUM(IF('Capacity Summary'!AD$36:AD$135="X",1,0)*TRANSPOSE('CR Backing (Hide)'!$HX81:$LS81))</f>
        <v>0</v>
      </c>
      <c r="QP81" cm="1">
        <f t="array" ref="QP81">SUM(IF('Capacity Summary'!AE$36:AE$135="X",1,0)*TRANSPOSE('CR Backing (Hide)'!$HX81:$LS81))</f>
        <v>0</v>
      </c>
      <c r="QQ81" cm="1">
        <f t="array" ref="QQ81">SUM(IF('Capacity Summary'!AF$36:AF$135="X",1,0)*TRANSPOSE('CR Backing (Hide)'!$HX81:$LS81))</f>
        <v>0</v>
      </c>
      <c r="QR81" cm="1">
        <f t="array" ref="QR81">SUM(IF('Capacity Summary'!AG$36:AG$135="X",1,0)*TRANSPOSE('CR Backing (Hide)'!$HX81:$LS81))</f>
        <v>0</v>
      </c>
      <c r="QS81" cm="1">
        <f t="array" ref="QS81">SUM(IF('Capacity Summary'!AH$36:AH$135="X",1,0)*TRANSPOSE('CR Backing (Hide)'!$HX81:$LS81))</f>
        <v>0</v>
      </c>
      <c r="QT81" cm="1">
        <f t="array" ref="QT81">SUM(IF('Capacity Summary'!AI$36:AI$135="X",1,0)*TRANSPOSE('CR Backing (Hide)'!$HX81:$LS81))</f>
        <v>0</v>
      </c>
      <c r="QU81" cm="1">
        <f t="array" ref="QU81">SUM(IF('Capacity Summary'!AJ$36:AJ$135="X",1,0)*TRANSPOSE('CR Backing (Hide)'!$HX81:$LS81))</f>
        <v>0</v>
      </c>
      <c r="QV81" cm="1">
        <f t="array" ref="QV81">SUM(IF('Capacity Summary'!AK$36:AK$135="X",1,0)*TRANSPOSE('CR Backing (Hide)'!$HX81:$LS81))</f>
        <v>0</v>
      </c>
      <c r="QW81" cm="1">
        <f t="array" ref="QW81">SUM(IF('Capacity Summary'!AL$36:AL$135="X",1,0)*TRANSPOSE('CR Backing (Hide)'!$HX81:$LS81))</f>
        <v>0</v>
      </c>
      <c r="QX81" cm="1">
        <f t="array" ref="QX81">SUM(IF('Capacity Summary'!AM$36:AM$135="X",1,0)*TRANSPOSE('CR Backing (Hide)'!$HX81:$LS81))</f>
        <v>0</v>
      </c>
      <c r="QY81" cm="1">
        <f t="array" ref="QY81">SUM(IF('Capacity Summary'!AN$36:AN$135="X",1,0)*TRANSPOSE('CR Backing (Hide)'!$HX81:$LS81))</f>
        <v>0</v>
      </c>
      <c r="QZ81" cm="1">
        <f t="array" ref="QZ81">SUM(IF('Capacity Summary'!AO$36:AO$135="X",1,0)*TRANSPOSE('CR Backing (Hide)'!$HX81:$LS81))</f>
        <v>0</v>
      </c>
      <c r="RA81" cm="1">
        <f t="array" ref="RA81">SUM(IF('Capacity Summary'!AP$36:AP$135="X",1,0)*TRANSPOSE('CR Backing (Hide)'!$HX81:$LS81))</f>
        <v>0</v>
      </c>
      <c r="RB81" cm="1">
        <f t="array" ref="RB81">SUM(IF('Capacity Summary'!AQ$36:AQ$135="X",1,0)*TRANSPOSE('CR Backing (Hide)'!$HX81:$LS81))</f>
        <v>0</v>
      </c>
      <c r="RC81" cm="1">
        <f t="array" ref="RC81">SUM(IF('Capacity Summary'!AR$36:AR$135="X",1,0)*TRANSPOSE('CR Backing (Hide)'!$HX81:$LS81))</f>
        <v>0</v>
      </c>
      <c r="RD81" cm="1">
        <f t="array" ref="RD81">SUM(IF('Capacity Summary'!AS$36:AS$135="X",1,0)*TRANSPOSE('CR Backing (Hide)'!$HX81:$LS81))</f>
        <v>0</v>
      </c>
      <c r="RE81" cm="1">
        <f t="array" ref="RE81">SUM(IF('Capacity Summary'!AT$36:AT$135="X",1,0)*TRANSPOSE('CR Backing (Hide)'!$HX81:$LS81))</f>
        <v>0</v>
      </c>
      <c r="RF81" cm="1">
        <f t="array" ref="RF81">SUM(IF('Capacity Summary'!AU$36:AU$135="X",1,0)*TRANSPOSE('CR Backing (Hide)'!$HX81:$LS81))</f>
        <v>0</v>
      </c>
      <c r="RG81" cm="1">
        <f t="array" ref="RG81">SUM(IF('Capacity Summary'!AV$36:AV$135="X",1,0)*TRANSPOSE('CR Backing (Hide)'!$HX81:$LS81))</f>
        <v>0</v>
      </c>
      <c r="RH81" cm="1">
        <f t="array" ref="RH81">SUM(IF('Capacity Summary'!AW$36:AW$135="X",1,0)*TRANSPOSE('CR Backing (Hide)'!$HX81:$LS81))</f>
        <v>0</v>
      </c>
      <c r="RI81" cm="1">
        <f t="array" ref="RI81">SUM(IF('Capacity Summary'!AX$36:AX$135="X",1,0)*TRANSPOSE('CR Backing (Hide)'!$HX81:$LS81))</f>
        <v>0</v>
      </c>
      <c r="RJ81" cm="1">
        <f t="array" ref="RJ81">SUM(IF('Capacity Summary'!AY$36:AY$135="X",1,0)*TRANSPOSE('CR Backing (Hide)'!$HX81:$LS81))</f>
        <v>0</v>
      </c>
      <c r="RK81" cm="1">
        <f t="array" ref="RK81">SUM(IF('Capacity Summary'!AZ$36:AZ$135="X",1,0)*TRANSPOSE('CR Backing (Hide)'!$HX81:$LS81))</f>
        <v>0</v>
      </c>
      <c r="RL81" cm="1">
        <f t="array" ref="RL81">SUM(IF('Capacity Summary'!BA$36:BA$135="X",1,0)*TRANSPOSE('CR Backing (Hide)'!$HX81:$LS81))</f>
        <v>0</v>
      </c>
      <c r="RM81" cm="1">
        <f t="array" ref="RM81">SUM(IF('Capacity Summary'!BB$36:BB$135="X",1,0)*TRANSPOSE('CR Backing (Hide)'!$HX81:$LS81))</f>
        <v>0</v>
      </c>
      <c r="RN81" cm="1">
        <f t="array" ref="RN81">SUM(IF('Capacity Summary'!BC$36:BC$135="X",1,0)*TRANSPOSE('CR Backing (Hide)'!$HX81:$LS81))</f>
        <v>0</v>
      </c>
      <c r="RO81" cm="1">
        <f t="array" ref="RO81">SUM(IF('Capacity Summary'!BD$36:BD$135="X",1,0)*TRANSPOSE('CR Backing (Hide)'!$HX81:$LS81))</f>
        <v>0</v>
      </c>
      <c r="RP81" cm="1">
        <f t="array" ref="RP81">SUM(IF('Capacity Summary'!BE$36:BE$135="X",1,0)*TRANSPOSE('CR Backing (Hide)'!$HX81:$LS81))</f>
        <v>0</v>
      </c>
      <c r="RQ81" cm="1">
        <f t="array" ref="RQ81">SUM(IF('Capacity Summary'!BF$36:BF$135="X",1,0)*TRANSPOSE('CR Backing (Hide)'!$HX81:$LS81))</f>
        <v>0</v>
      </c>
      <c r="RR81" cm="1">
        <f t="array" ref="RR81">SUM(IF('Capacity Summary'!BG$36:BG$135="X",1,0)*TRANSPOSE('CR Backing (Hide)'!$HX81:$LS81))</f>
        <v>0</v>
      </c>
      <c r="RT81" cm="1">
        <f t="array" ref="RT81">SUM(IF('Capacity Summary'!H$139:H$238="X",1,0)*TRANSPOSE('CR Backing (Hide)'!$LV81:$PQ81))</f>
        <v>0</v>
      </c>
      <c r="RU81" cm="1">
        <f t="array" ref="RU81">SUM(IF('Capacity Summary'!I$139:I$238="X",1,0)*TRANSPOSE('CR Backing (Hide)'!$LV81:$PQ81))</f>
        <v>0</v>
      </c>
      <c r="RV81" cm="1">
        <f t="array" ref="RV81">SUM(IF('Capacity Summary'!J$139:J$238="X",1,0)*TRANSPOSE('CR Backing (Hide)'!$LV81:$PQ81))</f>
        <v>0</v>
      </c>
      <c r="RW81" cm="1">
        <f t="array" ref="RW81">SUM(IF('Capacity Summary'!K$139:K$238="X",1,0)*TRANSPOSE('CR Backing (Hide)'!$LV81:$PQ81))</f>
        <v>0</v>
      </c>
      <c r="RX81" cm="1">
        <f t="array" ref="RX81">SUM(IF('Capacity Summary'!L$139:L$238="X",1,0)*TRANSPOSE('CR Backing (Hide)'!$LV81:$PQ81))</f>
        <v>0</v>
      </c>
      <c r="RY81" cm="1">
        <f t="array" ref="RY81">SUM(IF('Capacity Summary'!M$139:M$238="X",1,0)*TRANSPOSE('CR Backing (Hide)'!$LV81:$PQ81))</f>
        <v>0</v>
      </c>
      <c r="RZ81" cm="1">
        <f t="array" ref="RZ81">SUM(IF('Capacity Summary'!N$139:N$238="X",1,0)*TRANSPOSE('CR Backing (Hide)'!$LV81:$PQ81))</f>
        <v>0</v>
      </c>
      <c r="SA81" cm="1">
        <f t="array" ref="SA81">SUM(IF('Capacity Summary'!O$139:O$238="X",1,0)*TRANSPOSE('CR Backing (Hide)'!$LV81:$PQ81))</f>
        <v>0</v>
      </c>
      <c r="SB81" cm="1">
        <f t="array" ref="SB81">SUM(IF('Capacity Summary'!P$139:P$238="X",1,0)*TRANSPOSE('CR Backing (Hide)'!$LV81:$PQ81))</f>
        <v>0</v>
      </c>
      <c r="SC81" cm="1">
        <f t="array" ref="SC81">SUM(IF('Capacity Summary'!Q$139:Q$238="X",1,0)*TRANSPOSE('CR Backing (Hide)'!$LV81:$PQ81))</f>
        <v>0</v>
      </c>
      <c r="SD81" cm="1">
        <f t="array" ref="SD81">SUM(IF('Capacity Summary'!R$139:R$238="X",1,0)*TRANSPOSE('CR Backing (Hide)'!$LV81:$PQ81))</f>
        <v>0</v>
      </c>
      <c r="SE81" cm="1">
        <f t="array" ref="SE81">SUM(IF('Capacity Summary'!S$139:S$238="X",1,0)*TRANSPOSE('CR Backing (Hide)'!$LV81:$PQ81))</f>
        <v>0</v>
      </c>
      <c r="SF81" cm="1">
        <f t="array" ref="SF81">SUM(IF('Capacity Summary'!T$139:T$238="X",1,0)*TRANSPOSE('CR Backing (Hide)'!$LV81:$PQ81))</f>
        <v>0</v>
      </c>
      <c r="SG81" cm="1">
        <f t="array" ref="SG81">SUM(IF('Capacity Summary'!U$139:U$238="X",1,0)*TRANSPOSE('CR Backing (Hide)'!$LV81:$PQ81))</f>
        <v>0</v>
      </c>
      <c r="SH81" cm="1">
        <f t="array" ref="SH81">SUM(IF('Capacity Summary'!V$139:V$238="X",1,0)*TRANSPOSE('CR Backing (Hide)'!$LV81:$PQ81))</f>
        <v>0</v>
      </c>
      <c r="SI81" cm="1">
        <f t="array" ref="SI81">SUM(IF('Capacity Summary'!W$139:W$238="X",1,0)*TRANSPOSE('CR Backing (Hide)'!$LV81:$PQ81))</f>
        <v>0</v>
      </c>
      <c r="SJ81" cm="1">
        <f t="array" ref="SJ81">SUM(IF('Capacity Summary'!X$139:X$238="X",1,0)*TRANSPOSE('CR Backing (Hide)'!$LV81:$PQ81))</f>
        <v>0</v>
      </c>
      <c r="SK81" cm="1">
        <f t="array" ref="SK81">SUM(IF('Capacity Summary'!Y$139:Y$238="X",1,0)*TRANSPOSE('CR Backing (Hide)'!$LV81:$PQ81))</f>
        <v>0</v>
      </c>
      <c r="SL81" cm="1">
        <f t="array" ref="SL81">SUM(IF('Capacity Summary'!Z$139:Z$238="X",1,0)*TRANSPOSE('CR Backing (Hide)'!$LV81:$PQ81))</f>
        <v>0</v>
      </c>
      <c r="SM81" cm="1">
        <f t="array" ref="SM81">SUM(IF('Capacity Summary'!AA$139:AA$238="X",1,0)*TRANSPOSE('CR Backing (Hide)'!$LV81:$PQ81))</f>
        <v>0</v>
      </c>
      <c r="SN81" cm="1">
        <f t="array" ref="SN81">SUM(IF('Capacity Summary'!AB$139:AB$238="X",1,0)*TRANSPOSE('CR Backing (Hide)'!$LV81:$PQ81))</f>
        <v>0</v>
      </c>
      <c r="SO81" cm="1">
        <f t="array" ref="SO81">SUM(IF('Capacity Summary'!AC$139:AC$238="X",1,0)*TRANSPOSE('CR Backing (Hide)'!$LV81:$PQ81))</f>
        <v>0</v>
      </c>
      <c r="SP81" cm="1">
        <f t="array" ref="SP81">SUM(IF('Capacity Summary'!AD$139:AD$238="X",1,0)*TRANSPOSE('CR Backing (Hide)'!$LV81:$PQ81))</f>
        <v>0</v>
      </c>
      <c r="SQ81" cm="1">
        <f t="array" ref="SQ81">SUM(IF('Capacity Summary'!AE$139:AE$238="X",1,0)*TRANSPOSE('CR Backing (Hide)'!$LV81:$PQ81))</f>
        <v>0</v>
      </c>
      <c r="SR81" cm="1">
        <f t="array" ref="SR81">SUM(IF('Capacity Summary'!AF$139:AF$238="X",1,0)*TRANSPOSE('CR Backing (Hide)'!$LV81:$PQ81))</f>
        <v>0</v>
      </c>
      <c r="SS81" cm="1">
        <f t="array" ref="SS81">SUM(IF('Capacity Summary'!AG$139:AG$238="X",1,0)*TRANSPOSE('CR Backing (Hide)'!$LV81:$PQ81))</f>
        <v>0</v>
      </c>
      <c r="ST81" cm="1">
        <f t="array" ref="ST81">SUM(IF('Capacity Summary'!AH$139:AH$238="X",1,0)*TRANSPOSE('CR Backing (Hide)'!$LV81:$PQ81))</f>
        <v>0</v>
      </c>
      <c r="SU81" cm="1">
        <f t="array" ref="SU81">SUM(IF('Capacity Summary'!AI$139:AI$238="X",1,0)*TRANSPOSE('CR Backing (Hide)'!$LV81:$PQ81))</f>
        <v>0</v>
      </c>
      <c r="SV81" cm="1">
        <f t="array" ref="SV81">SUM(IF('Capacity Summary'!AJ$139:AJ$238="X",1,0)*TRANSPOSE('CR Backing (Hide)'!$LV81:$PQ81))</f>
        <v>0</v>
      </c>
      <c r="SW81" cm="1">
        <f t="array" ref="SW81">SUM(IF('Capacity Summary'!AK$139:AK$238="X",1,0)*TRANSPOSE('CR Backing (Hide)'!$LV81:$PQ81))</f>
        <v>0</v>
      </c>
      <c r="SX81" cm="1">
        <f t="array" ref="SX81">SUM(IF('Capacity Summary'!AL$139:AL$238="X",1,0)*TRANSPOSE('CR Backing (Hide)'!$LV81:$PQ81))</f>
        <v>0</v>
      </c>
      <c r="SY81" cm="1">
        <f t="array" ref="SY81">SUM(IF('Capacity Summary'!AM$139:AM$238="X",1,0)*TRANSPOSE('CR Backing (Hide)'!$LV81:$PQ81))</f>
        <v>0</v>
      </c>
      <c r="SZ81" cm="1">
        <f t="array" ref="SZ81">SUM(IF('Capacity Summary'!AN$139:AN$238="X",1,0)*TRANSPOSE('CR Backing (Hide)'!$LV81:$PQ81))</f>
        <v>0</v>
      </c>
      <c r="TA81" cm="1">
        <f t="array" ref="TA81">SUM(IF('Capacity Summary'!AO$139:AO$238="X",1,0)*TRANSPOSE('CR Backing (Hide)'!$LV81:$PQ81))</f>
        <v>0</v>
      </c>
      <c r="TB81" cm="1">
        <f t="array" ref="TB81">SUM(IF('Capacity Summary'!AP$139:AP$238="X",1,0)*TRANSPOSE('CR Backing (Hide)'!$LV81:$PQ81))</f>
        <v>0</v>
      </c>
      <c r="TC81" cm="1">
        <f t="array" ref="TC81">SUM(IF('Capacity Summary'!AQ$139:AQ$238="X",1,0)*TRANSPOSE('CR Backing (Hide)'!$LV81:$PQ81))</f>
        <v>0</v>
      </c>
      <c r="TD81" cm="1">
        <f t="array" ref="TD81">SUM(IF('Capacity Summary'!AR$139:AR$238="X",1,0)*TRANSPOSE('CR Backing (Hide)'!$LV81:$PQ81))</f>
        <v>0</v>
      </c>
      <c r="TE81" cm="1">
        <f t="array" ref="TE81">SUM(IF('Capacity Summary'!AS$139:AS$238="X",1,0)*TRANSPOSE('CR Backing (Hide)'!$LV81:$PQ81))</f>
        <v>0</v>
      </c>
      <c r="TF81" cm="1">
        <f t="array" ref="TF81">SUM(IF('Capacity Summary'!AT$139:AT$238="X",1,0)*TRANSPOSE('CR Backing (Hide)'!$LV81:$PQ81))</f>
        <v>0</v>
      </c>
      <c r="TG81" cm="1">
        <f t="array" ref="TG81">SUM(IF('Capacity Summary'!AU$139:AU$238="X",1,0)*TRANSPOSE('CR Backing (Hide)'!$LV81:$PQ81))</f>
        <v>0</v>
      </c>
      <c r="TH81" cm="1">
        <f t="array" ref="TH81">SUM(IF('Capacity Summary'!AV$139:AV$238="X",1,0)*TRANSPOSE('CR Backing (Hide)'!$LV81:$PQ81))</f>
        <v>0</v>
      </c>
      <c r="TI81" cm="1">
        <f t="array" ref="TI81">SUM(IF('Capacity Summary'!AW$139:AW$238="X",1,0)*TRANSPOSE('CR Backing (Hide)'!$LV81:$PQ81))</f>
        <v>0</v>
      </c>
      <c r="TJ81" cm="1">
        <f t="array" ref="TJ81">SUM(IF('Capacity Summary'!AX$139:AX$238="X",1,0)*TRANSPOSE('CR Backing (Hide)'!$LV81:$PQ81))</f>
        <v>0</v>
      </c>
      <c r="TK81" cm="1">
        <f t="array" ref="TK81">SUM(IF('Capacity Summary'!AY$139:AY$238="X",1,0)*TRANSPOSE('CR Backing (Hide)'!$LV81:$PQ81))</f>
        <v>0</v>
      </c>
      <c r="TL81" cm="1">
        <f t="array" ref="TL81">SUM(IF('Capacity Summary'!AZ$139:AZ$238="X",1,0)*TRANSPOSE('CR Backing (Hide)'!$LV81:$PQ81))</f>
        <v>0</v>
      </c>
      <c r="TM81" cm="1">
        <f t="array" ref="TM81">SUM(IF('Capacity Summary'!BA$139:BA$238="X",1,0)*TRANSPOSE('CR Backing (Hide)'!$LV81:$PQ81))</f>
        <v>0</v>
      </c>
      <c r="TN81" cm="1">
        <f t="array" ref="TN81">SUM(IF('Capacity Summary'!BB$139:BB$238="X",1,0)*TRANSPOSE('CR Backing (Hide)'!$LV81:$PQ81))</f>
        <v>0</v>
      </c>
      <c r="TO81" cm="1">
        <f t="array" ref="TO81">SUM(IF('Capacity Summary'!BC$139:BC$238="X",1,0)*TRANSPOSE('CR Backing (Hide)'!$LV81:$PQ81))</f>
        <v>0</v>
      </c>
      <c r="TP81" cm="1">
        <f t="array" ref="TP81">SUM(IF('Capacity Summary'!BD$139:BD$238="X",1,0)*TRANSPOSE('CR Backing (Hide)'!$LV81:$PQ81))</f>
        <v>0</v>
      </c>
      <c r="TQ81" cm="1">
        <f t="array" ref="TQ81">SUM(IF('Capacity Summary'!BE$139:BE$238="X",1,0)*TRANSPOSE('CR Backing (Hide)'!$LV81:$PQ81))</f>
        <v>0</v>
      </c>
      <c r="TR81" cm="1">
        <f t="array" ref="TR81">SUM(IF('Capacity Summary'!BF$139:BF$238="X",1,0)*TRANSPOSE('CR Backing (Hide)'!$LV81:$PQ81))</f>
        <v>0</v>
      </c>
      <c r="TS81" cm="1">
        <f t="array" ref="TS81">SUM(IF('Capacity Summary'!BG$139:BG$238="X",1,0)*TRANSPOSE('CR Backing (Hide)'!$LV81:$PQ81))</f>
        <v>0</v>
      </c>
    </row>
    <row r="82" spans="8:539" x14ac:dyDescent="0.25">
      <c r="H82" t="str">
        <f>ROW(H79)&amp;". "&amp;'Clinical resources'!B85</f>
        <v xml:space="preserve">79. </v>
      </c>
      <c r="J82" t="str" cm="1">
        <f t="array" ref="J82">IF(SUM(IF('Clinical resources'!F85:J85="X",1,0)*'Clinical resources'!F$4:J$4)&gt;0,"X","")</f>
        <v/>
      </c>
      <c r="K82" t="str" cm="1">
        <f t="array" ref="K82">IF(SUM(IF('Clinical resources'!K85:O85="X",1,0)*'Clinical resources'!K$4:O$4)&gt;0,"X","")</f>
        <v/>
      </c>
      <c r="L82" t="str" cm="1">
        <f t="array" ref="L82">IF(SUM(IF('Clinical resources'!P85:T85="X",1,0)*'Clinical resources'!P$4:T$4)&gt;0,"X","")</f>
        <v/>
      </c>
      <c r="M82" t="str" cm="1">
        <f t="array" ref="M82">IF(SUM(IF('Clinical resources'!U85:Y85="X",1,0)*'Clinical resources'!U$4:Y$4)&gt;0,"X","")</f>
        <v/>
      </c>
      <c r="N82" t="str" cm="1">
        <f t="array" ref="N82">IF(SUM(IF('Clinical resources'!Z85:AD85="X",1,0)*'Clinical resources'!Z$4:AD$4)&gt;0,"X","")</f>
        <v/>
      </c>
      <c r="O82" t="str" cm="1">
        <f t="array" ref="O82">IF(SUM(IF('Clinical resources'!AE85:AI85="X",1,0)*'Clinical resources'!AE$4:AI$4)&gt;0,"X","")</f>
        <v/>
      </c>
      <c r="P82" t="str" cm="1">
        <f t="array" ref="P82">IF(SUM(IF('Clinical resources'!AJ85:AN85="X",1,0)*'Clinical resources'!AJ$4:AN$4)&gt;0,"X","")</f>
        <v/>
      </c>
      <c r="Q82" t="str" cm="1">
        <f t="array" ref="Q82">IF(SUM(IF('Clinical resources'!AO85:AS85="X",1,0)*'Clinical resources'!AO$4:AS$4)&gt;0,"X","")</f>
        <v/>
      </c>
      <c r="R82" t="str" cm="1">
        <f t="array" ref="R82">IF(SUM(IF('Clinical resources'!AT85:AX85="X",1,0)*'Clinical resources'!AT$4:AX$4)&gt;0,"X","")</f>
        <v/>
      </c>
      <c r="S82" t="str" cm="1">
        <f t="array" ref="S82">IF(SUM(IF('Clinical resources'!AY85:BC85="X",1,0)*'Clinical resources'!AY$4:BC$4)&gt;0,"X","")</f>
        <v/>
      </c>
      <c r="T82" t="str" cm="1">
        <f t="array" ref="T82">IF(SUM(IF('Clinical resources'!BD85:BH85="X",1,0)*'Clinical resources'!BD$4:BH$4)&gt;0,"X","")</f>
        <v/>
      </c>
      <c r="U82" t="str" cm="1">
        <f t="array" ref="U82">IF(SUM(IF('Clinical resources'!BI85:BM85="X",1,0)*'Clinical resources'!BI$4:BM$4)&gt;0,"X","")</f>
        <v/>
      </c>
      <c r="V82" t="str" cm="1">
        <f t="array" ref="V82">IF(SUM(IF('Clinical resources'!BN85:BR85="X",1,0)*'Clinical resources'!BN$4:BR$4)&gt;0,"X","")</f>
        <v/>
      </c>
      <c r="W82" t="str" cm="1">
        <f t="array" ref="W82">IF(SUM(IF('Clinical resources'!BS85:BW85="X",1,0)*'Clinical resources'!BS$4:BW$4)&gt;0,"X","")</f>
        <v/>
      </c>
      <c r="X82" t="str" cm="1">
        <f t="array" ref="X82">IF(SUM(IF('Clinical resources'!BX85:CB85="X",1,0)*'Clinical resources'!BX$4:CB$4)&gt;0,"X","")</f>
        <v/>
      </c>
      <c r="AB82">
        <f t="array" ref="AB82">IF($J82:$X82='Capacity Backing (Hide)2'!B$67:B$81,1,0)</f>
        <v>0</v>
      </c>
      <c r="AC82">
        <f t="array" ref="AC82">IF($J82:$X82='Capacity Backing (Hide)2'!C$67:C$81,1,0)</f>
        <v>0</v>
      </c>
      <c r="AD82">
        <f t="array" ref="AD82">IF($J82:$X82='Capacity Backing (Hide)2'!D$67:D$81,1,0)</f>
        <v>0</v>
      </c>
      <c r="AE82">
        <f t="array" ref="AE82">IF($J82:$X82='Capacity Backing (Hide)2'!E$67:E$81,1,0)</f>
        <v>0</v>
      </c>
      <c r="AF82">
        <f t="array" ref="AF82">IF($J82:$X82='Capacity Backing (Hide)2'!F$67:F$81,1,0)</f>
        <v>0</v>
      </c>
      <c r="AG82">
        <f t="array" ref="AG82">IF($J82:$X82='Capacity Backing (Hide)2'!G$67:G$81,1,0)</f>
        <v>0</v>
      </c>
      <c r="AH82">
        <f t="array" ref="AH82">IF($J82:$X82='Capacity Backing (Hide)2'!H$67:H$81,1,0)</f>
        <v>0</v>
      </c>
      <c r="AI82">
        <f t="array" ref="AI82">IF($J82:$X82='Capacity Backing (Hide)2'!I$67:I$81,1,0)</f>
        <v>0</v>
      </c>
      <c r="AJ82">
        <f t="array" ref="AJ82">IF($J82:$X82='Capacity Backing (Hide)2'!J$67:J$81,1,0)</f>
        <v>0</v>
      </c>
      <c r="AK82">
        <f t="array" ref="AK82">IF($J82:$X82='Capacity Backing (Hide)2'!K$67:K$81,1,0)</f>
        <v>0</v>
      </c>
      <c r="AL82">
        <f t="array" ref="AL82">IF($J82:$X82='Capacity Backing (Hide)2'!L$67:L$81,1,0)</f>
        <v>0</v>
      </c>
      <c r="AM82">
        <f t="array" ref="AM82">IF($J82:$X82='Capacity Backing (Hide)2'!M$67:M$81,1,0)</f>
        <v>0</v>
      </c>
      <c r="AN82">
        <f t="array" ref="AN82">IF($J82:$X82='Capacity Backing (Hide)2'!N$67:N$81,1,0)</f>
        <v>0</v>
      </c>
      <c r="AO82">
        <f t="array" ref="AO82">IF($J82:$X82='Capacity Backing (Hide)2'!O$67:O$81,1,0)</f>
        <v>0</v>
      </c>
      <c r="AP82">
        <f t="array" ref="AP82">IF($J82:$X82='Capacity Backing (Hide)2'!P$67:P$81,1,0)</f>
        <v>0</v>
      </c>
      <c r="AQ82">
        <f t="array" ref="AQ82">IF($J82:$X82='Capacity Backing (Hide)2'!Q$67:Q$81,1,0)</f>
        <v>0</v>
      </c>
      <c r="AR82">
        <f t="array" ref="AR82">IF($J82:$X82='Capacity Backing (Hide)2'!R$67:R$81,1,0)</f>
        <v>0</v>
      </c>
      <c r="AS82">
        <f t="array" ref="AS82">IF($J82:$X82='Capacity Backing (Hide)2'!S$67:S$81,1,0)</f>
        <v>0</v>
      </c>
      <c r="AT82">
        <f t="array" ref="AT82">IF($J82:$X82='Capacity Backing (Hide)2'!T$67:T$81,1,0)</f>
        <v>0</v>
      </c>
      <c r="AU82">
        <f t="array" ref="AU82">IF($J82:$X82='Capacity Backing (Hide)2'!U$67:U$81,1,0)</f>
        <v>0</v>
      </c>
      <c r="AV82">
        <f t="array" ref="AV82">IF($J82:$X82='Capacity Backing (Hide)2'!V$67:V$81,1,0)</f>
        <v>0</v>
      </c>
      <c r="AW82">
        <f t="array" ref="AW82">IF($J82:$X82='Capacity Backing (Hide)2'!W$67:W$81,1,0)</f>
        <v>0</v>
      </c>
      <c r="AX82">
        <f t="array" ref="AX82">IF($J82:$X82='Capacity Backing (Hide)2'!X$67:X$81,1,0)</f>
        <v>0</v>
      </c>
      <c r="AY82">
        <f t="array" ref="AY82">IF($J82:$X82='Capacity Backing (Hide)2'!Y$67:Y$81,1,0)</f>
        <v>0</v>
      </c>
      <c r="AZ82">
        <f t="array" ref="AZ82">IF($J82:$X82='Capacity Backing (Hide)2'!Z$67:Z$81,1,0)</f>
        <v>0</v>
      </c>
      <c r="BA82">
        <f t="array" ref="BA82">IF($J82:$X82='Capacity Backing (Hide)2'!AA$67:AA$81,1,0)</f>
        <v>0</v>
      </c>
      <c r="BB82">
        <f t="array" ref="BB82">IF($J82:$X82='Capacity Backing (Hide)2'!AB$67:AB$81,1,0)</f>
        <v>0</v>
      </c>
      <c r="BC82">
        <f t="array" ref="BC82">IF($J82:$X82='Capacity Backing (Hide)2'!AC$67:AC$81,1,0)</f>
        <v>0</v>
      </c>
      <c r="BD82">
        <f t="array" ref="BD82">IF($J82:$X82='Capacity Backing (Hide)2'!AD$67:AD$81,1,0)</f>
        <v>0</v>
      </c>
      <c r="BE82">
        <f t="array" ref="BE82">IF($J82:$X82='Capacity Backing (Hide)2'!AE$67:AE$81,1,0)</f>
        <v>0</v>
      </c>
      <c r="BF82">
        <f t="array" ref="BF82">IF($J82:$X82='Capacity Backing (Hide)2'!AF$67:AF$81,1,0)</f>
        <v>0</v>
      </c>
      <c r="BG82">
        <f t="array" ref="BG82">IF($J82:$X82='Capacity Backing (Hide)2'!AG$67:AG$81,1,0)</f>
        <v>0</v>
      </c>
      <c r="BH82">
        <f t="array" ref="BH82">IF($J82:$X82='Capacity Backing (Hide)2'!AH$67:AH$81,1,0)</f>
        <v>0</v>
      </c>
      <c r="BI82">
        <f t="array" ref="BI82">IF($J82:$X82='Capacity Backing (Hide)2'!AI$67:AI$81,1,0)</f>
        <v>0</v>
      </c>
      <c r="BJ82">
        <f t="array" ref="BJ82">IF($J82:$X82='Capacity Backing (Hide)2'!AJ$67:AJ$81,1,0)</f>
        <v>0</v>
      </c>
      <c r="BK82">
        <f t="array" ref="BK82">IF($J82:$X82='Capacity Backing (Hide)2'!AK$67:AK$81,1,0)</f>
        <v>0</v>
      </c>
      <c r="BL82">
        <f t="array" ref="BL82">IF($J82:$X82='Capacity Backing (Hide)2'!AL$67:AL$81,1,0)</f>
        <v>0</v>
      </c>
      <c r="BM82">
        <f t="array" ref="BM82">IF($J82:$X82='Capacity Backing (Hide)2'!AM$67:AM$81,1,0)</f>
        <v>0</v>
      </c>
      <c r="BN82">
        <f t="array" ref="BN82">IF($J82:$X82='Capacity Backing (Hide)2'!AN$67:AN$81,1,0)</f>
        <v>0</v>
      </c>
      <c r="BO82">
        <f t="array" ref="BO82">IF($J82:$X82='Capacity Backing (Hide)2'!AO$67:AO$81,1,0)</f>
        <v>0</v>
      </c>
      <c r="BP82">
        <f t="array" ref="BP82">IF($J82:$X82='Capacity Backing (Hide)2'!AP$67:AP$81,1,0)</f>
        <v>0</v>
      </c>
      <c r="BQ82">
        <f t="array" ref="BQ82">IF($J82:$X82='Capacity Backing (Hide)2'!AQ$67:AQ$81,1,0)</f>
        <v>0</v>
      </c>
      <c r="BR82">
        <f t="array" ref="BR82">IF($J82:$X82='Capacity Backing (Hide)2'!AR$67:AR$81,1,0)</f>
        <v>0</v>
      </c>
      <c r="BS82">
        <f t="array" ref="BS82">IF($J82:$X82='Capacity Backing (Hide)2'!AS$67:AS$81,1,0)</f>
        <v>0</v>
      </c>
      <c r="BT82">
        <f t="array" ref="BT82">IF($J82:$X82='Capacity Backing (Hide)2'!AT$67:AT$81,1,0)</f>
        <v>0</v>
      </c>
      <c r="BU82">
        <f t="array" ref="BU82">IF($J82:$X82='Capacity Backing (Hide)2'!AU$67:AU$81,1,0)</f>
        <v>0</v>
      </c>
      <c r="BV82">
        <f t="array" ref="BV82">IF($J82:$X82='Capacity Backing (Hide)2'!AV$67:AV$81,1,0)</f>
        <v>0</v>
      </c>
      <c r="BW82">
        <f t="array" ref="BW82">IF($J82:$X82='Capacity Backing (Hide)2'!AW$67:AW$81,1,0)</f>
        <v>0</v>
      </c>
      <c r="BX82">
        <f t="array" ref="BX82">IF($J82:$X82='Capacity Backing (Hide)2'!AX$67:AX$81,1,0)</f>
        <v>0</v>
      </c>
      <c r="BY82">
        <f t="array" ref="BY82">IF($J82:$X82='Capacity Backing (Hide)2'!AY$67:AY$81,1,0)</f>
        <v>0</v>
      </c>
      <c r="BZ82">
        <f t="array" ref="BZ82">IF($J82:$X82='Capacity Backing (Hide)2'!AZ$67:AZ$81,1,0)</f>
        <v>0</v>
      </c>
      <c r="CA82">
        <f t="array" ref="CA82">IF($J82:$X82='Capacity Backing (Hide)2'!BA$67:BA$81,1,0)</f>
        <v>0</v>
      </c>
      <c r="CB82">
        <f t="array" ref="CB82">IF($J82:$X82='Capacity Backing (Hide)2'!BB$67:BB$81,1,0)</f>
        <v>0</v>
      </c>
      <c r="CC82">
        <f t="array" ref="CC82">IF($J82:$X82='Capacity Backing (Hide)2'!BC$67:BC$81,1,0)</f>
        <v>0</v>
      </c>
      <c r="CD82">
        <f t="array" ref="CD82">IF($J82:$X82='Capacity Backing (Hide)2'!BD$67:BD$81,1,0)</f>
        <v>0</v>
      </c>
      <c r="CE82">
        <f t="array" ref="CE82">IF($J82:$X82='Capacity Backing (Hide)2'!BE$67:BE$81,1,0)</f>
        <v>0</v>
      </c>
      <c r="CF82">
        <f t="array" ref="CF82">IF($J82:$X82='Capacity Backing (Hide)2'!BF$67:BF$81,1,0)</f>
        <v>0</v>
      </c>
      <c r="CG82">
        <f t="array" ref="CG82">IF($J82:$X82='Capacity Backing (Hide)2'!BG$67:BG$81,1,0)</f>
        <v>0</v>
      </c>
      <c r="CH82">
        <f t="array" ref="CH82">IF($J82:$X82='Capacity Backing (Hide)2'!BH$67:BH$81,1,0)</f>
        <v>0</v>
      </c>
      <c r="CI82">
        <f t="array" ref="CI82">IF($J82:$X82='Capacity Backing (Hide)2'!BI$67:BI$81,1,0)</f>
        <v>0</v>
      </c>
      <c r="CJ82">
        <f t="array" ref="CJ82">IF($J82:$X82='Capacity Backing (Hide)2'!BJ$67:BJ$81,1,0)</f>
        <v>0</v>
      </c>
      <c r="CK82">
        <f t="array" ref="CK82">IF($J82:$X82='Capacity Backing (Hide)2'!BK$67:BK$81,1,0)</f>
        <v>0</v>
      </c>
      <c r="CL82">
        <f t="array" ref="CL82">IF($J82:$X82='Capacity Backing (Hide)2'!BL$67:BL$81,1,0)</f>
        <v>0</v>
      </c>
      <c r="CM82">
        <f t="array" ref="CM82">IF($J82:$X82='Capacity Backing (Hide)2'!BM$67:BM$81,1,0)</f>
        <v>0</v>
      </c>
      <c r="CN82">
        <f t="array" ref="CN82">IF($J82:$X82='Capacity Backing (Hide)2'!BN$67:BN$81,1,0)</f>
        <v>0</v>
      </c>
      <c r="CO82">
        <f t="array" ref="CO82">IF($J82:$X82='Capacity Backing (Hide)2'!BO$67:BO$81,1,0)</f>
        <v>0</v>
      </c>
      <c r="CP82">
        <f t="array" ref="CP82">IF($J82:$X82='Capacity Backing (Hide)2'!BP$67:BP$81,1,0)</f>
        <v>0</v>
      </c>
      <c r="CQ82">
        <f t="array" ref="CQ82">IF($J82:$X82='Capacity Backing (Hide)2'!BQ$67:BQ$81,1,0)</f>
        <v>0</v>
      </c>
      <c r="CR82">
        <f t="array" ref="CR82">IF($J82:$X82='Capacity Backing (Hide)2'!BR$67:BR$81,1,0)</f>
        <v>0</v>
      </c>
      <c r="CS82">
        <f t="array" ref="CS82">IF($J82:$X82='Capacity Backing (Hide)2'!BS$67:BS$81,1,0)</f>
        <v>0</v>
      </c>
      <c r="CT82">
        <f t="array" ref="CT82">IF($J82:$X82='Capacity Backing (Hide)2'!BT$67:BT$81,1,0)</f>
        <v>0</v>
      </c>
      <c r="CU82">
        <f t="array" ref="CU82">IF($J82:$X82='Capacity Backing (Hide)2'!BU$67:BU$81,1,0)</f>
        <v>0</v>
      </c>
      <c r="CV82">
        <f t="array" ref="CV82">IF($J82:$X82='Capacity Backing (Hide)2'!BV$67:BV$81,1,0)</f>
        <v>0</v>
      </c>
      <c r="CW82">
        <f t="array" ref="CW82">IF($J82:$X82='Capacity Backing (Hide)2'!BW$67:BW$81,1,0)</f>
        <v>0</v>
      </c>
      <c r="CX82">
        <f t="array" ref="CX82">IF($J82:$X82='Capacity Backing (Hide)2'!BX$67:BX$81,1,0)</f>
        <v>0</v>
      </c>
      <c r="CY82">
        <f t="array" ref="CY82">IF($J82:$X82='Capacity Backing (Hide)2'!BY$67:BY$81,1,0)</f>
        <v>0</v>
      </c>
      <c r="CZ82">
        <f t="array" ref="CZ82">IF($J82:$X82='Capacity Backing (Hide)2'!BZ$67:BZ$81,1,0)</f>
        <v>0</v>
      </c>
      <c r="DA82">
        <f t="array" ref="DA82">IF($J82:$X82='Capacity Backing (Hide)2'!CA$67:CA$81,1,0)</f>
        <v>0</v>
      </c>
      <c r="DB82">
        <f t="array" ref="DB82">IF($J82:$X82='Capacity Backing (Hide)2'!CB$67:CB$81,1,0)</f>
        <v>0</v>
      </c>
      <c r="DC82">
        <f t="array" ref="DC82">IF($J82:$X82='Capacity Backing (Hide)2'!CC$67:CC$81,1,0)</f>
        <v>0</v>
      </c>
      <c r="DD82">
        <f t="array" ref="DD82">IF($J82:$X82='Capacity Backing (Hide)2'!CD$67:CD$81,1,0)</f>
        <v>0</v>
      </c>
      <c r="DE82">
        <f t="array" ref="DE82">IF($J82:$X82='Capacity Backing (Hide)2'!CE$67:CE$81,1,0)</f>
        <v>0</v>
      </c>
      <c r="DF82">
        <f t="array" ref="DF82">IF($J82:$X82='Capacity Backing (Hide)2'!CF$67:CF$81,1,0)</f>
        <v>0</v>
      </c>
      <c r="DG82">
        <f t="array" ref="DG82">IF($J82:$X82='Capacity Backing (Hide)2'!CG$67:CG$81,1,0)</f>
        <v>0</v>
      </c>
      <c r="DH82">
        <f t="array" ref="DH82">IF($J82:$X82='Capacity Backing (Hide)2'!CH$67:CH$81,1,0)</f>
        <v>0</v>
      </c>
      <c r="DI82">
        <f t="array" ref="DI82">IF($J82:$X82='Capacity Backing (Hide)2'!CI$67:CI$81,1,0)</f>
        <v>0</v>
      </c>
      <c r="DJ82">
        <f t="array" ref="DJ82">IF($J82:$X82='Capacity Backing (Hide)2'!CJ$67:CJ$81,1,0)</f>
        <v>0</v>
      </c>
      <c r="DK82">
        <f t="array" ref="DK82">IF($J82:$X82='Capacity Backing (Hide)2'!CK$67:CK$81,1,0)</f>
        <v>0</v>
      </c>
      <c r="DL82">
        <f t="array" ref="DL82">IF($J82:$X82='Capacity Backing (Hide)2'!CL$67:CL$81,1,0)</f>
        <v>0</v>
      </c>
      <c r="DM82">
        <f t="array" ref="DM82">IF($J82:$X82='Capacity Backing (Hide)2'!CM$67:CM$81,1,0)</f>
        <v>0</v>
      </c>
      <c r="DN82">
        <f t="array" ref="DN82">IF($J82:$X82='Capacity Backing (Hide)2'!CN$67:CN$81,1,0)</f>
        <v>0</v>
      </c>
      <c r="DO82">
        <f t="array" ref="DO82">IF($J82:$X82='Capacity Backing (Hide)2'!CO$67:CO$81,1,0)</f>
        <v>0</v>
      </c>
      <c r="DP82">
        <f t="array" ref="DP82">IF($J82:$X82='Capacity Backing (Hide)2'!CP$67:CP$81,1,0)</f>
        <v>0</v>
      </c>
      <c r="DQ82">
        <f t="array" ref="DQ82">IF($J82:$X82='Capacity Backing (Hide)2'!CQ$67:CQ$81,1,0)</f>
        <v>0</v>
      </c>
      <c r="DR82">
        <f t="array" ref="DR82">IF($J82:$X82='Capacity Backing (Hide)2'!CR$67:CR$81,1,0)</f>
        <v>0</v>
      </c>
      <c r="DS82">
        <f t="array" ref="DS82">IF($J82:$X82='Capacity Backing (Hide)2'!CS$67:CS$81,1,0)</f>
        <v>0</v>
      </c>
      <c r="DT82">
        <f t="array" ref="DT82">IF($J82:$X82='Capacity Backing (Hide)2'!CT$67:CT$81,1,0)</f>
        <v>0</v>
      </c>
      <c r="DU82">
        <f t="array" ref="DU82">IF($J82:$X82='Capacity Backing (Hide)2'!CU$67:CU$81,1,0)</f>
        <v>0</v>
      </c>
      <c r="DV82">
        <f t="array" ref="DV82">IF($J82:$X82='Capacity Backing (Hide)2'!CV$67:CV$81,1,0)</f>
        <v>0</v>
      </c>
      <c r="DW82">
        <f t="array" ref="DW82">IF($J82:$X82='Capacity Backing (Hide)2'!CW$67:CW$81,1,0)</f>
        <v>0</v>
      </c>
      <c r="DZ82">
        <f t="array" ref="DZ82">IF($J82:$X82='Capacity Backing (Hide)2'!B$203:CZ$217,1,0)</f>
        <v>0</v>
      </c>
      <c r="EA82">
        <f t="array" ref="EA82">IF($J82:$X82='Capacity Backing (Hide)2'!C$203:DA$217,1,0)</f>
        <v>0</v>
      </c>
      <c r="EB82">
        <f t="array" ref="EB82">IF($J82:$X82='Capacity Backing (Hide)2'!D$203:DB$217,1,0)</f>
        <v>0</v>
      </c>
      <c r="EC82">
        <f t="array" ref="EC82">IF($J82:$X82='Capacity Backing (Hide)2'!E$203:DC$217,1,0)</f>
        <v>0</v>
      </c>
      <c r="ED82">
        <f t="array" ref="ED82">IF($J82:$X82='Capacity Backing (Hide)2'!F$203:DD$217,1,0)</f>
        <v>0</v>
      </c>
      <c r="EE82">
        <f t="array" ref="EE82">IF($J82:$X82='Capacity Backing (Hide)2'!G$203:DE$217,1,0)</f>
        <v>0</v>
      </c>
      <c r="EF82">
        <f t="array" ref="EF82">IF($J82:$X82='Capacity Backing (Hide)2'!H$203:DF$217,1,0)</f>
        <v>0</v>
      </c>
      <c r="EG82">
        <f t="array" ref="EG82">IF($J82:$X82='Capacity Backing (Hide)2'!I$203:DG$217,1,0)</f>
        <v>0</v>
      </c>
      <c r="EH82">
        <f t="array" ref="EH82">IF($J82:$X82='Capacity Backing (Hide)2'!J$203:DH$217,1,0)</f>
        <v>0</v>
      </c>
      <c r="EI82">
        <f t="array" ref="EI82">IF($J82:$X82='Capacity Backing (Hide)2'!K$203:DI$217,1,0)</f>
        <v>0</v>
      </c>
      <c r="EJ82">
        <f t="array" ref="EJ82">IF($J82:$X82='Capacity Backing (Hide)2'!L$203:DJ$217,1,0)</f>
        <v>0</v>
      </c>
      <c r="EK82">
        <f t="array" ref="EK82">IF($J82:$X82='Capacity Backing (Hide)2'!M$203:DK$217,1,0)</f>
        <v>0</v>
      </c>
      <c r="EL82">
        <f t="array" ref="EL82">IF($J82:$X82='Capacity Backing (Hide)2'!N$203:DL$217,1,0)</f>
        <v>0</v>
      </c>
      <c r="EM82">
        <f t="array" ref="EM82">IF($J82:$X82='Capacity Backing (Hide)2'!O$203:DM$217,1,0)</f>
        <v>0</v>
      </c>
      <c r="EN82">
        <f t="array" ref="EN82">IF($J82:$X82='Capacity Backing (Hide)2'!P$203:DN$217,1,0)</f>
        <v>0</v>
      </c>
      <c r="EO82">
        <f t="array" ref="EO82">IF($J82:$X82='Capacity Backing (Hide)2'!Q$203:DO$217,1,0)</f>
        <v>0</v>
      </c>
      <c r="EP82">
        <f t="array" ref="EP82">IF($J82:$X82='Capacity Backing (Hide)2'!R$203:DP$217,1,0)</f>
        <v>0</v>
      </c>
      <c r="EQ82">
        <f t="array" ref="EQ82">IF($J82:$X82='Capacity Backing (Hide)2'!S$203:DQ$217,1,0)</f>
        <v>0</v>
      </c>
      <c r="ER82">
        <f t="array" ref="ER82">IF($J82:$X82='Capacity Backing (Hide)2'!T$203:DR$217,1,0)</f>
        <v>0</v>
      </c>
      <c r="ES82">
        <f t="array" ref="ES82">IF($J82:$X82='Capacity Backing (Hide)2'!U$203:DS$217,1,0)</f>
        <v>0</v>
      </c>
      <c r="ET82">
        <f t="array" ref="ET82">IF($J82:$X82='Capacity Backing (Hide)2'!V$203:DT$217,1,0)</f>
        <v>0</v>
      </c>
      <c r="EU82">
        <f t="array" ref="EU82">IF($J82:$X82='Capacity Backing (Hide)2'!W$203:DU$217,1,0)</f>
        <v>0</v>
      </c>
      <c r="EV82">
        <f t="array" ref="EV82">IF($J82:$X82='Capacity Backing (Hide)2'!X$203:DV$217,1,0)</f>
        <v>0</v>
      </c>
      <c r="EW82">
        <f t="array" ref="EW82">IF($J82:$X82='Capacity Backing (Hide)2'!Y$203:DW$217,1,0)</f>
        <v>0</v>
      </c>
      <c r="EX82">
        <f t="array" ref="EX82">IF($J82:$X82='Capacity Backing (Hide)2'!Z$203:DX$217,1,0)</f>
        <v>0</v>
      </c>
      <c r="EY82">
        <f t="array" ref="EY82">IF($J82:$X82='Capacity Backing (Hide)2'!AA$203:DY$217,1,0)</f>
        <v>0</v>
      </c>
      <c r="EZ82">
        <f t="array" ref="EZ82">IF($J82:$X82='Capacity Backing (Hide)2'!AB$203:DZ$217,1,0)</f>
        <v>0</v>
      </c>
      <c r="FA82">
        <f t="array" ref="FA82">IF($J82:$X82='Capacity Backing (Hide)2'!AC$203:EA$217,1,0)</f>
        <v>0</v>
      </c>
      <c r="FB82">
        <f t="array" ref="FB82">IF($J82:$X82='Capacity Backing (Hide)2'!AD$203:EB$217,1,0)</f>
        <v>0</v>
      </c>
      <c r="FC82">
        <f t="array" ref="FC82">IF($J82:$X82='Capacity Backing (Hide)2'!AE$203:EC$217,1,0)</f>
        <v>0</v>
      </c>
      <c r="FD82">
        <f t="array" ref="FD82">IF($J82:$X82='Capacity Backing (Hide)2'!AF$203:ED$217,1,0)</f>
        <v>0</v>
      </c>
      <c r="FE82">
        <f t="array" ref="FE82">IF($J82:$X82='Capacity Backing (Hide)2'!AG$203:EE$217,1,0)</f>
        <v>0</v>
      </c>
      <c r="FF82">
        <f t="array" ref="FF82">IF($J82:$X82='Capacity Backing (Hide)2'!AH$203:EF$217,1,0)</f>
        <v>0</v>
      </c>
      <c r="FG82">
        <f t="array" ref="FG82">IF($J82:$X82='Capacity Backing (Hide)2'!AI$203:EG$217,1,0)</f>
        <v>0</v>
      </c>
      <c r="FH82">
        <f t="array" ref="FH82">IF($J82:$X82='Capacity Backing (Hide)2'!AJ$203:EH$217,1,0)</f>
        <v>0</v>
      </c>
      <c r="FI82">
        <f t="array" ref="FI82">IF($J82:$X82='Capacity Backing (Hide)2'!AK$203:EI$217,1,0)</f>
        <v>0</v>
      </c>
      <c r="FJ82">
        <f t="array" ref="FJ82">IF($J82:$X82='Capacity Backing (Hide)2'!AL$203:EJ$217,1,0)</f>
        <v>0</v>
      </c>
      <c r="FK82">
        <f t="array" ref="FK82">IF($J82:$X82='Capacity Backing (Hide)2'!AM$203:EK$217,1,0)</f>
        <v>0</v>
      </c>
      <c r="FL82">
        <f t="array" ref="FL82">IF($J82:$X82='Capacity Backing (Hide)2'!AN$203:EL$217,1,0)</f>
        <v>0</v>
      </c>
      <c r="FM82">
        <f t="array" ref="FM82">IF($J82:$X82='Capacity Backing (Hide)2'!AO$203:EM$217,1,0)</f>
        <v>0</v>
      </c>
      <c r="FN82">
        <f t="array" ref="FN82">IF($J82:$X82='Capacity Backing (Hide)2'!AP$203:EN$217,1,0)</f>
        <v>0</v>
      </c>
      <c r="FO82">
        <f t="array" ref="FO82">IF($J82:$X82='Capacity Backing (Hide)2'!AQ$203:EO$217,1,0)</f>
        <v>0</v>
      </c>
      <c r="FP82">
        <f t="array" ref="FP82">IF($J82:$X82='Capacity Backing (Hide)2'!AR$203:EP$217,1,0)</f>
        <v>0</v>
      </c>
      <c r="FQ82">
        <f t="array" ref="FQ82">IF($J82:$X82='Capacity Backing (Hide)2'!AS$203:EQ$217,1,0)</f>
        <v>0</v>
      </c>
      <c r="FR82">
        <f t="array" ref="FR82">IF($J82:$X82='Capacity Backing (Hide)2'!AT$203:ER$217,1,0)</f>
        <v>0</v>
      </c>
      <c r="FS82">
        <f t="array" ref="FS82">IF($J82:$X82='Capacity Backing (Hide)2'!AU$203:ES$217,1,0)</f>
        <v>0</v>
      </c>
      <c r="FT82">
        <f t="array" ref="FT82">IF($J82:$X82='Capacity Backing (Hide)2'!AV$203:ET$217,1,0)</f>
        <v>0</v>
      </c>
      <c r="FU82">
        <f t="array" ref="FU82">IF($J82:$X82='Capacity Backing (Hide)2'!AW$203:EU$217,1,0)</f>
        <v>0</v>
      </c>
      <c r="FV82">
        <f t="array" ref="FV82">IF($J82:$X82='Capacity Backing (Hide)2'!AX$203:EV$217,1,0)</f>
        <v>0</v>
      </c>
      <c r="FW82">
        <f t="array" ref="FW82">IF($J82:$X82='Capacity Backing (Hide)2'!AY$203:EW$217,1,0)</f>
        <v>0</v>
      </c>
      <c r="FX82">
        <f t="array" ref="FX82">IF($J82:$X82='Capacity Backing (Hide)2'!AZ$203:EX$217,1,0)</f>
        <v>0</v>
      </c>
      <c r="FY82">
        <f t="array" ref="FY82">IF($J82:$X82='Capacity Backing (Hide)2'!BA$203:EY$217,1,0)</f>
        <v>0</v>
      </c>
      <c r="FZ82">
        <f t="array" ref="FZ82">IF($J82:$X82='Capacity Backing (Hide)2'!BB$203:EZ$217,1,0)</f>
        <v>0</v>
      </c>
      <c r="GA82">
        <f t="array" ref="GA82">IF($J82:$X82='Capacity Backing (Hide)2'!BC$203:FA$217,1,0)</f>
        <v>0</v>
      </c>
      <c r="GB82">
        <f t="array" ref="GB82">IF($J82:$X82='Capacity Backing (Hide)2'!BD$203:FB$217,1,0)</f>
        <v>0</v>
      </c>
      <c r="GC82">
        <f t="array" ref="GC82">IF($J82:$X82='Capacity Backing (Hide)2'!BE$203:FC$217,1,0)</f>
        <v>0</v>
      </c>
      <c r="GD82">
        <f t="array" ref="GD82">IF($J82:$X82='Capacity Backing (Hide)2'!BF$203:FD$217,1,0)</f>
        <v>0</v>
      </c>
      <c r="GE82">
        <f t="array" ref="GE82">IF($J82:$X82='Capacity Backing (Hide)2'!BG$203:FE$217,1,0)</f>
        <v>0</v>
      </c>
      <c r="GF82">
        <f t="array" ref="GF82">IF($J82:$X82='Capacity Backing (Hide)2'!BH$203:FF$217,1,0)</f>
        <v>0</v>
      </c>
      <c r="GG82">
        <f t="array" ref="GG82">IF($J82:$X82='Capacity Backing (Hide)2'!BI$203:FG$217,1,0)</f>
        <v>0</v>
      </c>
      <c r="GH82">
        <f t="array" ref="GH82">IF($J82:$X82='Capacity Backing (Hide)2'!BJ$203:FH$217,1,0)</f>
        <v>0</v>
      </c>
      <c r="GI82">
        <f t="array" ref="GI82">IF($J82:$X82='Capacity Backing (Hide)2'!BK$203:FI$217,1,0)</f>
        <v>0</v>
      </c>
      <c r="GJ82">
        <f t="array" ref="GJ82">IF($J82:$X82='Capacity Backing (Hide)2'!BL$203:FJ$217,1,0)</f>
        <v>0</v>
      </c>
      <c r="GK82">
        <f t="array" ref="GK82">IF($J82:$X82='Capacity Backing (Hide)2'!BM$203:FK$217,1,0)</f>
        <v>0</v>
      </c>
      <c r="GL82">
        <f t="array" ref="GL82">IF($J82:$X82='Capacity Backing (Hide)2'!BN$203:FL$217,1,0)</f>
        <v>0</v>
      </c>
      <c r="GM82">
        <f t="array" ref="GM82">IF($J82:$X82='Capacity Backing (Hide)2'!BO$203:FM$217,1,0)</f>
        <v>0</v>
      </c>
      <c r="GN82">
        <f t="array" ref="GN82">IF($J82:$X82='Capacity Backing (Hide)2'!BP$203:FN$217,1,0)</f>
        <v>0</v>
      </c>
      <c r="GO82">
        <f t="array" ref="GO82">IF($J82:$X82='Capacity Backing (Hide)2'!BQ$203:FO$217,1,0)</f>
        <v>0</v>
      </c>
      <c r="GP82">
        <f t="array" ref="GP82">IF($J82:$X82='Capacity Backing (Hide)2'!BR$203:FP$217,1,0)</f>
        <v>0</v>
      </c>
      <c r="GQ82">
        <f t="array" ref="GQ82">IF($J82:$X82='Capacity Backing (Hide)2'!BS$203:FQ$217,1,0)</f>
        <v>0</v>
      </c>
      <c r="GR82">
        <f t="array" ref="GR82">IF($J82:$X82='Capacity Backing (Hide)2'!BT$203:FR$217,1,0)</f>
        <v>0</v>
      </c>
      <c r="GS82">
        <f t="array" ref="GS82">IF($J82:$X82='Capacity Backing (Hide)2'!BU$203:FS$217,1,0)</f>
        <v>0</v>
      </c>
      <c r="GT82">
        <f t="array" ref="GT82">IF($J82:$X82='Capacity Backing (Hide)2'!BV$203:FT$217,1,0)</f>
        <v>0</v>
      </c>
      <c r="GU82">
        <f t="array" ref="GU82">IF($J82:$X82='Capacity Backing (Hide)2'!BW$203:FU$217,1,0)</f>
        <v>0</v>
      </c>
      <c r="GV82">
        <f t="array" ref="GV82">IF($J82:$X82='Capacity Backing (Hide)2'!BX$203:FV$217,1,0)</f>
        <v>0</v>
      </c>
      <c r="GW82">
        <f t="array" ref="GW82">IF($J82:$X82='Capacity Backing (Hide)2'!BY$203:FW$217,1,0)</f>
        <v>0</v>
      </c>
      <c r="GX82">
        <f t="array" ref="GX82">IF($J82:$X82='Capacity Backing (Hide)2'!BZ$203:FX$217,1,0)</f>
        <v>0</v>
      </c>
      <c r="GY82">
        <f t="array" ref="GY82">IF($J82:$X82='Capacity Backing (Hide)2'!CA$203:FY$217,1,0)</f>
        <v>0</v>
      </c>
      <c r="GZ82">
        <f t="array" ref="GZ82">IF($J82:$X82='Capacity Backing (Hide)2'!CB$203:FZ$217,1,0)</f>
        <v>0</v>
      </c>
      <c r="HA82">
        <f t="array" ref="HA82">IF($J82:$X82='Capacity Backing (Hide)2'!CC$203:GA$217,1,0)</f>
        <v>0</v>
      </c>
      <c r="HB82">
        <f t="array" ref="HB82">IF($J82:$X82='Capacity Backing (Hide)2'!CD$203:GB$217,1,0)</f>
        <v>0</v>
      </c>
      <c r="HC82">
        <f t="array" ref="HC82">IF($J82:$X82='Capacity Backing (Hide)2'!CE$203:GC$217,1,0)</f>
        <v>0</v>
      </c>
      <c r="HD82">
        <f t="array" ref="HD82">IF($J82:$X82='Capacity Backing (Hide)2'!CF$203:GD$217,1,0)</f>
        <v>0</v>
      </c>
      <c r="HE82">
        <f t="array" ref="HE82">IF($J82:$X82='Capacity Backing (Hide)2'!CG$203:GE$217,1,0)</f>
        <v>0</v>
      </c>
      <c r="HF82">
        <f t="array" ref="HF82">IF($J82:$X82='Capacity Backing (Hide)2'!CH$203:GF$217,1,0)</f>
        <v>0</v>
      </c>
      <c r="HG82">
        <f t="array" ref="HG82">IF($J82:$X82='Capacity Backing (Hide)2'!CI$203:GG$217,1,0)</f>
        <v>0</v>
      </c>
      <c r="HH82">
        <f t="array" ref="HH82">IF($J82:$X82='Capacity Backing (Hide)2'!CJ$203:GH$217,1,0)</f>
        <v>0</v>
      </c>
      <c r="HI82">
        <f t="array" ref="HI82">IF($J82:$X82='Capacity Backing (Hide)2'!CK$203:GI$217,1,0)</f>
        <v>0</v>
      </c>
      <c r="HJ82">
        <f t="array" ref="HJ82">IF($J82:$X82='Capacity Backing (Hide)2'!CL$203:GJ$217,1,0)</f>
        <v>0</v>
      </c>
      <c r="HK82">
        <f t="array" ref="HK82">IF($J82:$X82='Capacity Backing (Hide)2'!CM$203:GK$217,1,0)</f>
        <v>0</v>
      </c>
      <c r="HL82">
        <f t="array" ref="HL82">IF($J82:$X82='Capacity Backing (Hide)2'!CN$203:GL$217,1,0)</f>
        <v>0</v>
      </c>
      <c r="HM82">
        <f t="array" ref="HM82">IF($J82:$X82='Capacity Backing (Hide)2'!CO$203:GM$217,1,0)</f>
        <v>0</v>
      </c>
      <c r="HN82">
        <f t="array" ref="HN82">IF($J82:$X82='Capacity Backing (Hide)2'!CP$203:GN$217,1,0)</f>
        <v>0</v>
      </c>
      <c r="HO82">
        <f t="array" ref="HO82">IF($J82:$X82='Capacity Backing (Hide)2'!CQ$203:GO$217,1,0)</f>
        <v>0</v>
      </c>
      <c r="HP82">
        <f t="array" ref="HP82">IF($J82:$X82='Capacity Backing (Hide)2'!CR$203:GP$217,1,0)</f>
        <v>0</v>
      </c>
      <c r="HQ82">
        <f t="array" ref="HQ82">IF($J82:$X82='Capacity Backing (Hide)2'!CS$203:GQ$217,1,0)</f>
        <v>0</v>
      </c>
      <c r="HR82">
        <f t="array" ref="HR82">IF($J82:$X82='Capacity Backing (Hide)2'!CT$203:GR$217,1,0)</f>
        <v>0</v>
      </c>
      <c r="HS82">
        <f t="array" ref="HS82">IF($J82:$X82='Capacity Backing (Hide)2'!CU$203:GS$217,1,0)</f>
        <v>0</v>
      </c>
      <c r="HT82">
        <f t="array" ref="HT82">IF($J82:$X82='Capacity Backing (Hide)2'!CV$203:GT$217,1,0)</f>
        <v>0</v>
      </c>
      <c r="HU82">
        <f t="array" ref="HU82">IF($J82:$X82='Capacity Backing (Hide)2'!CW$203:GU$217,1,0)</f>
        <v>0</v>
      </c>
      <c r="HX82" s="224">
        <f>'Capacity Backing (Hide)2'!B$3*(AB82/MAX(1,SUMIFS('Treatment Backing (Hide)'!$B$110:$B$124,'Capacity Backing (Hide)2'!B$67:B$81,"X")))</f>
        <v>0</v>
      </c>
      <c r="HY82" s="224">
        <f>'Capacity Backing (Hide)2'!C$3*(AC82/MAX(1,SUMIFS('Treatment Backing (Hide)'!$B$110:$B$124,'Capacity Backing (Hide)2'!C$67:C$81,"X")))</f>
        <v>0</v>
      </c>
      <c r="HZ82" s="224">
        <f>'Capacity Backing (Hide)2'!D$3*(AD82/MAX(1,SUMIFS('Treatment Backing (Hide)'!$B$110:$B$124,'Capacity Backing (Hide)2'!D$67:D$81,"X")))</f>
        <v>0</v>
      </c>
      <c r="IA82" s="224">
        <f>'Capacity Backing (Hide)2'!E$3*(AE82/MAX(1,SUMIFS('Treatment Backing (Hide)'!$B$110:$B$124,'Capacity Backing (Hide)2'!E$67:E$81,"X")))</f>
        <v>0</v>
      </c>
      <c r="IB82" s="224">
        <f>'Capacity Backing (Hide)2'!F$3*(AF82/MAX(1,SUMIFS('Treatment Backing (Hide)'!$B$110:$B$124,'Capacity Backing (Hide)2'!F$67:F$81,"X")))</f>
        <v>0</v>
      </c>
      <c r="IC82" s="224">
        <f>'Capacity Backing (Hide)2'!G$3*(AG82/MAX(1,SUMIFS('Treatment Backing (Hide)'!$B$110:$B$124,'Capacity Backing (Hide)2'!G$67:G$81,"X")))</f>
        <v>0</v>
      </c>
      <c r="ID82" s="224">
        <f>'Capacity Backing (Hide)2'!H$3*(AH82/MAX(1,SUMIFS('Treatment Backing (Hide)'!$B$110:$B$124,'Capacity Backing (Hide)2'!H$67:H$81,"X")))</f>
        <v>0</v>
      </c>
      <c r="IE82" s="224">
        <f>'Capacity Backing (Hide)2'!I$3*(AI82/MAX(1,SUMIFS('Treatment Backing (Hide)'!$B$110:$B$124,'Capacity Backing (Hide)2'!I$67:I$81,"X")))</f>
        <v>0</v>
      </c>
      <c r="IF82" s="224">
        <f>'Capacity Backing (Hide)2'!J$3*(AJ82/MAX(1,SUMIFS('Treatment Backing (Hide)'!$B$110:$B$124,'Capacity Backing (Hide)2'!J$67:J$81,"X")))</f>
        <v>0</v>
      </c>
      <c r="IG82" s="224">
        <f>'Capacity Backing (Hide)2'!K$3*(AK82/MAX(1,SUMIFS('Treatment Backing (Hide)'!$B$110:$B$124,'Capacity Backing (Hide)2'!K$67:K$81,"X")))</f>
        <v>0</v>
      </c>
      <c r="IH82" s="224">
        <f>'Capacity Backing (Hide)2'!L$3*(AL82/MAX(1,SUMIFS('Treatment Backing (Hide)'!$B$110:$B$124,'Capacity Backing (Hide)2'!L$67:L$81,"X")))</f>
        <v>0</v>
      </c>
      <c r="II82" s="224">
        <f>'Capacity Backing (Hide)2'!M$3*(AM82/MAX(1,SUMIFS('Treatment Backing (Hide)'!$B$110:$B$124,'Capacity Backing (Hide)2'!M$67:M$81,"X")))</f>
        <v>0</v>
      </c>
      <c r="IJ82" s="224">
        <f>'Capacity Backing (Hide)2'!N$3*(AN82/MAX(1,SUMIFS('Treatment Backing (Hide)'!$B$110:$B$124,'Capacity Backing (Hide)2'!N$67:N$81,"X")))</f>
        <v>0</v>
      </c>
      <c r="IK82" s="224">
        <f>'Capacity Backing (Hide)2'!O$3*(AO82/MAX(1,SUMIFS('Treatment Backing (Hide)'!$B$110:$B$124,'Capacity Backing (Hide)2'!O$67:O$81,"X")))</f>
        <v>0</v>
      </c>
      <c r="IL82" s="224">
        <f>'Capacity Backing (Hide)2'!P$3*(AP82/MAX(1,SUMIFS('Treatment Backing (Hide)'!$B$110:$B$124,'Capacity Backing (Hide)2'!P$67:P$81,"X")))</f>
        <v>0</v>
      </c>
      <c r="IM82" s="224">
        <f>'Capacity Backing (Hide)2'!Q$3*(AQ82/MAX(1,SUMIFS('Treatment Backing (Hide)'!$B$110:$B$124,'Capacity Backing (Hide)2'!Q$67:Q$81,"X")))</f>
        <v>0</v>
      </c>
      <c r="IN82" s="224">
        <f>'Capacity Backing (Hide)2'!R$3*(AR82/MAX(1,SUMIFS('Treatment Backing (Hide)'!$B$110:$B$124,'Capacity Backing (Hide)2'!R$67:R$81,"X")))</f>
        <v>0</v>
      </c>
      <c r="IO82" s="224">
        <f>'Capacity Backing (Hide)2'!S$3*(AS82/MAX(1,SUMIFS('Treatment Backing (Hide)'!$B$110:$B$124,'Capacity Backing (Hide)2'!S$67:S$81,"X")))</f>
        <v>0</v>
      </c>
      <c r="IP82" s="224">
        <f>'Capacity Backing (Hide)2'!T$3*(AT82/MAX(1,SUMIFS('Treatment Backing (Hide)'!$B$110:$B$124,'Capacity Backing (Hide)2'!T$67:T$81,"X")))</f>
        <v>0</v>
      </c>
      <c r="IQ82" s="224">
        <f>'Capacity Backing (Hide)2'!U$3*(AU82/MAX(1,SUMIFS('Treatment Backing (Hide)'!$B$110:$B$124,'Capacity Backing (Hide)2'!U$67:U$81,"X")))</f>
        <v>0</v>
      </c>
      <c r="IR82" s="224">
        <f>'Capacity Backing (Hide)2'!V$3*(AV82/MAX(1,SUMIFS('Treatment Backing (Hide)'!$B$110:$B$124,'Capacity Backing (Hide)2'!V$67:V$81,"X")))</f>
        <v>0</v>
      </c>
      <c r="IS82" s="224">
        <f>'Capacity Backing (Hide)2'!W$3*(AW82/MAX(1,SUMIFS('Treatment Backing (Hide)'!$B$110:$B$124,'Capacity Backing (Hide)2'!W$67:W$81,"X")))</f>
        <v>0</v>
      </c>
      <c r="IT82" s="224">
        <f>'Capacity Backing (Hide)2'!X$3*(AX82/MAX(1,SUMIFS('Treatment Backing (Hide)'!$B$110:$B$124,'Capacity Backing (Hide)2'!X$67:X$81,"X")))</f>
        <v>0</v>
      </c>
      <c r="IU82" s="224">
        <f>'Capacity Backing (Hide)2'!Y$3*(AY82/MAX(1,SUMIFS('Treatment Backing (Hide)'!$B$110:$B$124,'Capacity Backing (Hide)2'!Y$67:Y$81,"X")))</f>
        <v>0</v>
      </c>
      <c r="IV82" s="224">
        <f>'Capacity Backing (Hide)2'!Z$3*(AZ82/MAX(1,SUMIFS('Treatment Backing (Hide)'!$B$110:$B$124,'Capacity Backing (Hide)2'!Z$67:Z$81,"X")))</f>
        <v>0</v>
      </c>
      <c r="IW82" s="224">
        <f>'Capacity Backing (Hide)2'!AA$3*(BA82/MAX(1,SUMIFS('Treatment Backing (Hide)'!$B$110:$B$124,'Capacity Backing (Hide)2'!AA$67:AA$81,"X")))</f>
        <v>0</v>
      </c>
      <c r="IX82" s="224">
        <f>'Capacity Backing (Hide)2'!AB$3*(BB82/MAX(1,SUMIFS('Treatment Backing (Hide)'!$B$110:$B$124,'Capacity Backing (Hide)2'!AB$67:AB$81,"X")))</f>
        <v>0</v>
      </c>
      <c r="IY82" s="224">
        <f>'Capacity Backing (Hide)2'!AC$3*(BC82/MAX(1,SUMIFS('Treatment Backing (Hide)'!$B$110:$B$124,'Capacity Backing (Hide)2'!AC$67:AC$81,"X")))</f>
        <v>0</v>
      </c>
      <c r="IZ82" s="224">
        <f>'Capacity Backing (Hide)2'!AD$3*(BD82/MAX(1,SUMIFS('Treatment Backing (Hide)'!$B$110:$B$124,'Capacity Backing (Hide)2'!AD$67:AD$81,"X")))</f>
        <v>0</v>
      </c>
      <c r="JA82" s="224">
        <f>'Capacity Backing (Hide)2'!AE$3*(BE82/MAX(1,SUMIFS('Treatment Backing (Hide)'!$B$110:$B$124,'Capacity Backing (Hide)2'!AE$67:AE$81,"X")))</f>
        <v>0</v>
      </c>
      <c r="JB82" s="224">
        <f>'Capacity Backing (Hide)2'!AF$3*(BF82/MAX(1,SUMIFS('Treatment Backing (Hide)'!$B$110:$B$124,'Capacity Backing (Hide)2'!AF$67:AF$81,"X")))</f>
        <v>0</v>
      </c>
      <c r="JC82" s="224">
        <f>'Capacity Backing (Hide)2'!AG$3*(BG82/MAX(1,SUMIFS('Treatment Backing (Hide)'!$B$110:$B$124,'Capacity Backing (Hide)2'!AG$67:AG$81,"X")))</f>
        <v>0</v>
      </c>
      <c r="JD82" s="224">
        <f>'Capacity Backing (Hide)2'!AH$3*(BH82/MAX(1,SUMIFS('Treatment Backing (Hide)'!$B$110:$B$124,'Capacity Backing (Hide)2'!AH$67:AH$81,"X")))</f>
        <v>0</v>
      </c>
      <c r="JE82" s="224">
        <f>'Capacity Backing (Hide)2'!AI$3*(BI82/MAX(1,SUMIFS('Treatment Backing (Hide)'!$B$110:$B$124,'Capacity Backing (Hide)2'!AI$67:AI$81,"X")))</f>
        <v>0</v>
      </c>
      <c r="JF82" s="224">
        <f>'Capacity Backing (Hide)2'!AJ$3*(BJ82/MAX(1,SUMIFS('Treatment Backing (Hide)'!$B$110:$B$124,'Capacity Backing (Hide)2'!AJ$67:AJ$81,"X")))</f>
        <v>0</v>
      </c>
      <c r="JG82" s="224">
        <f>'Capacity Backing (Hide)2'!AK$3*(BK82/MAX(1,SUMIFS('Treatment Backing (Hide)'!$B$110:$B$124,'Capacity Backing (Hide)2'!AK$67:AK$81,"X")))</f>
        <v>0</v>
      </c>
      <c r="JH82" s="224">
        <f>'Capacity Backing (Hide)2'!AL$3*(BL82/MAX(1,SUMIFS('Treatment Backing (Hide)'!$B$110:$B$124,'Capacity Backing (Hide)2'!AL$67:AL$81,"X")))</f>
        <v>0</v>
      </c>
      <c r="JI82" s="224">
        <f>'Capacity Backing (Hide)2'!AM$3*(BM82/MAX(1,SUMIFS('Treatment Backing (Hide)'!$B$110:$B$124,'Capacity Backing (Hide)2'!AM$67:AM$81,"X")))</f>
        <v>0</v>
      </c>
      <c r="JJ82" s="224">
        <f>'Capacity Backing (Hide)2'!AN$3*(BN82/MAX(1,SUMIFS('Treatment Backing (Hide)'!$B$110:$B$124,'Capacity Backing (Hide)2'!AN$67:AN$81,"X")))</f>
        <v>0</v>
      </c>
      <c r="JK82" s="224">
        <f>'Capacity Backing (Hide)2'!AO$3*(BO82/MAX(1,SUMIFS('Treatment Backing (Hide)'!$B$110:$B$124,'Capacity Backing (Hide)2'!AO$67:AO$81,"X")))</f>
        <v>0</v>
      </c>
      <c r="JL82" s="224">
        <f>'Capacity Backing (Hide)2'!AP$3*(BP82/MAX(1,SUMIFS('Treatment Backing (Hide)'!$B$110:$B$124,'Capacity Backing (Hide)2'!AP$67:AP$81,"X")))</f>
        <v>0</v>
      </c>
      <c r="JM82" s="224">
        <f>'Capacity Backing (Hide)2'!AQ$3*(BQ82/MAX(1,SUMIFS('Treatment Backing (Hide)'!$B$110:$B$124,'Capacity Backing (Hide)2'!AQ$67:AQ$81,"X")))</f>
        <v>0</v>
      </c>
      <c r="JN82" s="224">
        <f>'Capacity Backing (Hide)2'!AR$3*(BR82/MAX(1,SUMIFS('Treatment Backing (Hide)'!$B$110:$B$124,'Capacity Backing (Hide)2'!AR$67:AR$81,"X")))</f>
        <v>0</v>
      </c>
      <c r="JO82" s="224">
        <f>'Capacity Backing (Hide)2'!AS$3*(BS82/MAX(1,SUMIFS('Treatment Backing (Hide)'!$B$110:$B$124,'Capacity Backing (Hide)2'!AS$67:AS$81,"X")))</f>
        <v>0</v>
      </c>
      <c r="JP82" s="224">
        <f>'Capacity Backing (Hide)2'!AT$3*(BT82/MAX(1,SUMIFS('Treatment Backing (Hide)'!$B$110:$B$124,'Capacity Backing (Hide)2'!AT$67:AT$81,"X")))</f>
        <v>0</v>
      </c>
      <c r="JQ82" s="224">
        <f>'Capacity Backing (Hide)2'!AU$3*(BU82/MAX(1,SUMIFS('Treatment Backing (Hide)'!$B$110:$B$124,'Capacity Backing (Hide)2'!AU$67:AU$81,"X")))</f>
        <v>0</v>
      </c>
      <c r="JR82" s="224">
        <f>'Capacity Backing (Hide)2'!AV$3*(BV82/MAX(1,SUMIFS('Treatment Backing (Hide)'!$B$110:$B$124,'Capacity Backing (Hide)2'!AV$67:AV$81,"X")))</f>
        <v>0</v>
      </c>
      <c r="JS82" s="224">
        <f>'Capacity Backing (Hide)2'!AW$3*(BW82/MAX(1,SUMIFS('Treatment Backing (Hide)'!$B$110:$B$124,'Capacity Backing (Hide)2'!AW$67:AW$81,"X")))</f>
        <v>0</v>
      </c>
      <c r="JT82" s="224">
        <f>'Capacity Backing (Hide)2'!AX$3*(BX82/MAX(1,SUMIFS('Treatment Backing (Hide)'!$B$110:$B$124,'Capacity Backing (Hide)2'!AX$67:AX$81,"X")))</f>
        <v>0</v>
      </c>
      <c r="JU82" s="224">
        <f>'Capacity Backing (Hide)2'!AY$3*(BY82/MAX(1,SUMIFS('Treatment Backing (Hide)'!$B$110:$B$124,'Capacity Backing (Hide)2'!AY$67:AY$81,"X")))</f>
        <v>0</v>
      </c>
      <c r="JV82" s="224">
        <f>'Capacity Backing (Hide)2'!AZ$3*(BZ82/MAX(1,SUMIFS('Treatment Backing (Hide)'!$B$110:$B$124,'Capacity Backing (Hide)2'!AZ$67:AZ$81,"X")))</f>
        <v>0</v>
      </c>
      <c r="JW82" s="224">
        <f>'Capacity Backing (Hide)2'!BA$3*(CA82/MAX(1,SUMIFS('Treatment Backing (Hide)'!$B$110:$B$124,'Capacity Backing (Hide)2'!BA$67:BA$81,"X")))</f>
        <v>0</v>
      </c>
      <c r="JX82" s="224">
        <f>'Capacity Backing (Hide)2'!BB$3*(CB82/MAX(1,SUMIFS('Treatment Backing (Hide)'!$B$110:$B$124,'Capacity Backing (Hide)2'!BB$67:BB$81,"X")))</f>
        <v>0</v>
      </c>
      <c r="JY82" s="224">
        <f>'Capacity Backing (Hide)2'!BC$3*(CC82/MAX(1,SUMIFS('Treatment Backing (Hide)'!$B$110:$B$124,'Capacity Backing (Hide)2'!BC$67:BC$81,"X")))</f>
        <v>0</v>
      </c>
      <c r="JZ82" s="224">
        <f>'Capacity Backing (Hide)2'!BD$3*(CD82/MAX(1,SUMIFS('Treatment Backing (Hide)'!$B$110:$B$124,'Capacity Backing (Hide)2'!BD$67:BD$81,"X")))</f>
        <v>0</v>
      </c>
      <c r="KA82" s="224">
        <f>'Capacity Backing (Hide)2'!BE$3*(CE82/MAX(1,SUMIFS('Treatment Backing (Hide)'!$B$110:$B$124,'Capacity Backing (Hide)2'!BE$67:BE$81,"X")))</f>
        <v>0</v>
      </c>
      <c r="KB82" s="224">
        <f>'Capacity Backing (Hide)2'!BF$3*(CF82/MAX(1,SUMIFS('Treatment Backing (Hide)'!$B$110:$B$124,'Capacity Backing (Hide)2'!BF$67:BF$81,"X")))</f>
        <v>0</v>
      </c>
      <c r="KC82" s="224">
        <f>'Capacity Backing (Hide)2'!BG$3*(CG82/MAX(1,SUMIFS('Treatment Backing (Hide)'!$B$110:$B$124,'Capacity Backing (Hide)2'!BG$67:BG$81,"X")))</f>
        <v>0</v>
      </c>
      <c r="KD82" s="224">
        <f>'Capacity Backing (Hide)2'!BH$3*(CH82/MAX(1,SUMIFS('Treatment Backing (Hide)'!$B$110:$B$124,'Capacity Backing (Hide)2'!BH$67:BH$81,"X")))</f>
        <v>0</v>
      </c>
      <c r="KE82" s="224">
        <f>'Capacity Backing (Hide)2'!BI$3*(CI82/MAX(1,SUMIFS('Treatment Backing (Hide)'!$B$110:$B$124,'Capacity Backing (Hide)2'!BI$67:BI$81,"X")))</f>
        <v>0</v>
      </c>
      <c r="KF82" s="224">
        <f>'Capacity Backing (Hide)2'!BJ$3*(CJ82/MAX(1,SUMIFS('Treatment Backing (Hide)'!$B$110:$B$124,'Capacity Backing (Hide)2'!BJ$67:BJ$81,"X")))</f>
        <v>0</v>
      </c>
      <c r="KG82" s="224">
        <f>'Capacity Backing (Hide)2'!BK$3*(CK82/MAX(1,SUMIFS('Treatment Backing (Hide)'!$B$110:$B$124,'Capacity Backing (Hide)2'!BK$67:BK$81,"X")))</f>
        <v>0</v>
      </c>
      <c r="KH82" s="224">
        <f>'Capacity Backing (Hide)2'!BL$3*(CL82/MAX(1,SUMIFS('Treatment Backing (Hide)'!$B$110:$B$124,'Capacity Backing (Hide)2'!BL$67:BL$81,"X")))</f>
        <v>0</v>
      </c>
      <c r="KI82" s="224">
        <f>'Capacity Backing (Hide)2'!BM$3*(CM82/MAX(1,SUMIFS('Treatment Backing (Hide)'!$B$110:$B$124,'Capacity Backing (Hide)2'!BM$67:BM$81,"X")))</f>
        <v>0</v>
      </c>
      <c r="KJ82" s="224">
        <f>'Capacity Backing (Hide)2'!BN$3*(CN82/MAX(1,SUMIFS('Treatment Backing (Hide)'!$B$110:$B$124,'Capacity Backing (Hide)2'!BN$67:BN$81,"X")))</f>
        <v>0</v>
      </c>
      <c r="KK82" s="224">
        <f>'Capacity Backing (Hide)2'!BO$3*(CO82/MAX(1,SUMIFS('Treatment Backing (Hide)'!$B$110:$B$124,'Capacity Backing (Hide)2'!BO$67:BO$81,"X")))</f>
        <v>0</v>
      </c>
      <c r="KL82" s="224">
        <f>'Capacity Backing (Hide)2'!BP$3*(CP82/MAX(1,SUMIFS('Treatment Backing (Hide)'!$B$110:$B$124,'Capacity Backing (Hide)2'!BP$67:BP$81,"X")))</f>
        <v>0</v>
      </c>
      <c r="KM82" s="224">
        <f>'Capacity Backing (Hide)2'!BQ$3*(CQ82/MAX(1,SUMIFS('Treatment Backing (Hide)'!$B$110:$B$124,'Capacity Backing (Hide)2'!BQ$67:BQ$81,"X")))</f>
        <v>0</v>
      </c>
      <c r="KN82" s="224">
        <f>'Capacity Backing (Hide)2'!BR$3*(CR82/MAX(1,SUMIFS('Treatment Backing (Hide)'!$B$110:$B$124,'Capacity Backing (Hide)2'!BR$67:BR$81,"X")))</f>
        <v>0</v>
      </c>
      <c r="KO82" s="224">
        <f>'Capacity Backing (Hide)2'!BS$3*(CS82/MAX(1,SUMIFS('Treatment Backing (Hide)'!$B$110:$B$124,'Capacity Backing (Hide)2'!BS$67:BS$81,"X")))</f>
        <v>0</v>
      </c>
      <c r="KP82" s="224">
        <f>'Capacity Backing (Hide)2'!BT$3*(CT82/MAX(1,SUMIFS('Treatment Backing (Hide)'!$B$110:$B$124,'Capacity Backing (Hide)2'!BT$67:BT$81,"X")))</f>
        <v>0</v>
      </c>
      <c r="KQ82" s="224">
        <f>'Capacity Backing (Hide)2'!BU$3*(CU82/MAX(1,SUMIFS('Treatment Backing (Hide)'!$B$110:$B$124,'Capacity Backing (Hide)2'!BU$67:BU$81,"X")))</f>
        <v>0</v>
      </c>
      <c r="KR82" s="224">
        <f>'Capacity Backing (Hide)2'!BV$3*(CV82/MAX(1,SUMIFS('Treatment Backing (Hide)'!$B$110:$B$124,'Capacity Backing (Hide)2'!BV$67:BV$81,"X")))</f>
        <v>0</v>
      </c>
      <c r="KS82" s="224">
        <f>'Capacity Backing (Hide)2'!BW$3*(CW82/MAX(1,SUMIFS('Treatment Backing (Hide)'!$B$110:$B$124,'Capacity Backing (Hide)2'!BW$67:BW$81,"X")))</f>
        <v>0</v>
      </c>
      <c r="KT82" s="224">
        <f>'Capacity Backing (Hide)2'!BX$3*(CX82/MAX(1,SUMIFS('Treatment Backing (Hide)'!$B$110:$B$124,'Capacity Backing (Hide)2'!BX$67:BX$81,"X")))</f>
        <v>0</v>
      </c>
      <c r="KU82" s="224">
        <f>'Capacity Backing (Hide)2'!BY$3*(CY82/MAX(1,SUMIFS('Treatment Backing (Hide)'!$B$110:$B$124,'Capacity Backing (Hide)2'!BY$67:BY$81,"X")))</f>
        <v>0</v>
      </c>
      <c r="KV82" s="224">
        <f>'Capacity Backing (Hide)2'!BZ$3*(CZ82/MAX(1,SUMIFS('Treatment Backing (Hide)'!$B$110:$B$124,'Capacity Backing (Hide)2'!BZ$67:BZ$81,"X")))</f>
        <v>0</v>
      </c>
      <c r="KW82" s="224">
        <f>'Capacity Backing (Hide)2'!CA$3*(DA82/MAX(1,SUMIFS('Treatment Backing (Hide)'!$B$110:$B$124,'Capacity Backing (Hide)2'!CA$67:CA$81,"X")))</f>
        <v>0</v>
      </c>
      <c r="KX82" s="224">
        <f>'Capacity Backing (Hide)2'!CB$3*(DB82/MAX(1,SUMIFS('Treatment Backing (Hide)'!$B$110:$B$124,'Capacity Backing (Hide)2'!CB$67:CB$81,"X")))</f>
        <v>0</v>
      </c>
      <c r="KY82" s="224">
        <f>'Capacity Backing (Hide)2'!CC$3*(DC82/MAX(1,SUMIFS('Treatment Backing (Hide)'!$B$110:$B$124,'Capacity Backing (Hide)2'!CC$67:CC$81,"X")))</f>
        <v>0</v>
      </c>
      <c r="KZ82" s="224">
        <f>'Capacity Backing (Hide)2'!CD$3*(DD82/MAX(1,SUMIFS('Treatment Backing (Hide)'!$B$110:$B$124,'Capacity Backing (Hide)2'!CD$67:CD$81,"X")))</f>
        <v>0</v>
      </c>
      <c r="LA82" s="224">
        <f>'Capacity Backing (Hide)2'!CE$3*(DE82/MAX(1,SUMIFS('Treatment Backing (Hide)'!$B$110:$B$124,'Capacity Backing (Hide)2'!CE$67:CE$81,"X")))</f>
        <v>0</v>
      </c>
      <c r="LB82" s="224">
        <f>'Capacity Backing (Hide)2'!CF$3*(DF82/MAX(1,SUMIFS('Treatment Backing (Hide)'!$B$110:$B$124,'Capacity Backing (Hide)2'!CF$67:CF$81,"X")))</f>
        <v>0</v>
      </c>
      <c r="LC82" s="224">
        <f>'Capacity Backing (Hide)2'!CG$3*(DG82/MAX(1,SUMIFS('Treatment Backing (Hide)'!$B$110:$B$124,'Capacity Backing (Hide)2'!CG$67:CG$81,"X")))</f>
        <v>0</v>
      </c>
      <c r="LD82" s="224">
        <f>'Capacity Backing (Hide)2'!CH$3*(DH82/MAX(1,SUMIFS('Treatment Backing (Hide)'!$B$110:$B$124,'Capacity Backing (Hide)2'!CH$67:CH$81,"X")))</f>
        <v>0</v>
      </c>
      <c r="LE82" s="224">
        <f>'Capacity Backing (Hide)2'!CI$3*(DI82/MAX(1,SUMIFS('Treatment Backing (Hide)'!$B$110:$B$124,'Capacity Backing (Hide)2'!CI$67:CI$81,"X")))</f>
        <v>0</v>
      </c>
      <c r="LF82" s="224">
        <f>'Capacity Backing (Hide)2'!CJ$3*(DJ82/MAX(1,SUMIFS('Treatment Backing (Hide)'!$B$110:$B$124,'Capacity Backing (Hide)2'!CJ$67:CJ$81,"X")))</f>
        <v>0</v>
      </c>
      <c r="LG82" s="224">
        <f>'Capacity Backing (Hide)2'!CK$3*(DK82/MAX(1,SUMIFS('Treatment Backing (Hide)'!$B$110:$B$124,'Capacity Backing (Hide)2'!CK$67:CK$81,"X")))</f>
        <v>0</v>
      </c>
      <c r="LH82" s="224">
        <f>'Capacity Backing (Hide)2'!CL$3*(DL82/MAX(1,SUMIFS('Treatment Backing (Hide)'!$B$110:$B$124,'Capacity Backing (Hide)2'!CL$67:CL$81,"X")))</f>
        <v>0</v>
      </c>
      <c r="LI82" s="224">
        <f>'Capacity Backing (Hide)2'!CM$3*(DM82/MAX(1,SUMIFS('Treatment Backing (Hide)'!$B$110:$B$124,'Capacity Backing (Hide)2'!CM$67:CM$81,"X")))</f>
        <v>0</v>
      </c>
      <c r="LJ82" s="224">
        <f>'Capacity Backing (Hide)2'!CN$3*(DN82/MAX(1,SUMIFS('Treatment Backing (Hide)'!$B$110:$B$124,'Capacity Backing (Hide)2'!CN$67:CN$81,"X")))</f>
        <v>0</v>
      </c>
      <c r="LK82" s="224">
        <f>'Capacity Backing (Hide)2'!CO$3*(DO82/MAX(1,SUMIFS('Treatment Backing (Hide)'!$B$110:$B$124,'Capacity Backing (Hide)2'!CO$67:CO$81,"X")))</f>
        <v>0</v>
      </c>
      <c r="LL82" s="224">
        <f>'Capacity Backing (Hide)2'!CP$3*(DP82/MAX(1,SUMIFS('Treatment Backing (Hide)'!$B$110:$B$124,'Capacity Backing (Hide)2'!CP$67:CP$81,"X")))</f>
        <v>0</v>
      </c>
      <c r="LM82" s="224">
        <f>'Capacity Backing (Hide)2'!CQ$3*(DQ82/MAX(1,SUMIFS('Treatment Backing (Hide)'!$B$110:$B$124,'Capacity Backing (Hide)2'!CQ$67:CQ$81,"X")))</f>
        <v>0</v>
      </c>
      <c r="LN82" s="224">
        <f>'Capacity Backing (Hide)2'!CR$3*(DR82/MAX(1,SUMIFS('Treatment Backing (Hide)'!$B$110:$B$124,'Capacity Backing (Hide)2'!CR$67:CR$81,"X")))</f>
        <v>0</v>
      </c>
      <c r="LO82" s="224">
        <f>'Capacity Backing (Hide)2'!CS$3*(DS82/MAX(1,SUMIFS('Treatment Backing (Hide)'!$B$110:$B$124,'Capacity Backing (Hide)2'!CS$67:CS$81,"X")))</f>
        <v>0</v>
      </c>
      <c r="LP82" s="224">
        <f>'Capacity Backing (Hide)2'!CT$3*(DT82/MAX(1,SUMIFS('Treatment Backing (Hide)'!$B$110:$B$124,'Capacity Backing (Hide)2'!CT$67:CT$81,"X")))</f>
        <v>0</v>
      </c>
      <c r="LQ82" s="224">
        <f>'Capacity Backing (Hide)2'!CU$3*(DU82/MAX(1,SUMIFS('Treatment Backing (Hide)'!$B$110:$B$124,'Capacity Backing (Hide)2'!CU$67:CU$81,"X")))</f>
        <v>0</v>
      </c>
      <c r="LR82" s="224">
        <f>'Capacity Backing (Hide)2'!CV$3*(DV82/MAX(1,SUMIFS('Treatment Backing (Hide)'!$B$110:$B$124,'Capacity Backing (Hide)2'!CV$67:CV$81,"X")))</f>
        <v>0</v>
      </c>
      <c r="LS82" s="224">
        <f>'Capacity Backing (Hide)2'!CW$3*(DW82/MAX(1,SUMIFS('Treatment Backing (Hide)'!$B$110:$B$124,'Capacity Backing (Hide)2'!CW$67:CW$81,"X")))</f>
        <v>0</v>
      </c>
      <c r="LV82">
        <f>'Capacity Backing (Hide)2'!B$139*(AB82/MAX(1,SUMIFS('Treatment Backing (Hide)'!$B$110:$B$124,'Capacity Backing (Hide)2'!B$203:B$217,"X")))</f>
        <v>0</v>
      </c>
      <c r="LW82">
        <f>'Capacity Backing (Hide)2'!C$139*(AC82/MAX(1,SUMIFS('Treatment Backing (Hide)'!$B$110:$B$124,'Capacity Backing (Hide)2'!C$203:C$217,"X")))</f>
        <v>0</v>
      </c>
      <c r="LX82">
        <f>'Capacity Backing (Hide)2'!D$139*(AD82/MAX(1,SUMIFS('Treatment Backing (Hide)'!$B$110:$B$124,'Capacity Backing (Hide)2'!D$203:D$217,"X")))</f>
        <v>0</v>
      </c>
      <c r="LY82">
        <f>'Capacity Backing (Hide)2'!E$139*(AE82/MAX(1,SUMIFS('Treatment Backing (Hide)'!$B$110:$B$124,'Capacity Backing (Hide)2'!E$203:E$217,"X")))</f>
        <v>0</v>
      </c>
      <c r="LZ82">
        <f>'Capacity Backing (Hide)2'!F$139*(AF82/MAX(1,SUMIFS('Treatment Backing (Hide)'!$B$110:$B$124,'Capacity Backing (Hide)2'!F$203:F$217,"X")))</f>
        <v>0</v>
      </c>
      <c r="MA82">
        <f>'Capacity Backing (Hide)2'!G$139*(AG82/MAX(1,SUMIFS('Treatment Backing (Hide)'!$B$110:$B$124,'Capacity Backing (Hide)2'!G$203:G$217,"X")))</f>
        <v>0</v>
      </c>
      <c r="MB82">
        <f>'Capacity Backing (Hide)2'!H$139*(AH82/MAX(1,SUMIFS('Treatment Backing (Hide)'!$B$110:$B$124,'Capacity Backing (Hide)2'!H$203:H$217,"X")))</f>
        <v>0</v>
      </c>
      <c r="MC82">
        <f>'Capacity Backing (Hide)2'!I$139*(AI82/MAX(1,SUMIFS('Treatment Backing (Hide)'!$B$110:$B$124,'Capacity Backing (Hide)2'!I$203:I$217,"X")))</f>
        <v>0</v>
      </c>
      <c r="MD82">
        <f>'Capacity Backing (Hide)2'!J$139*(AJ82/MAX(1,SUMIFS('Treatment Backing (Hide)'!$B$110:$B$124,'Capacity Backing (Hide)2'!J$203:J$217,"X")))</f>
        <v>0</v>
      </c>
      <c r="ME82">
        <f>'Capacity Backing (Hide)2'!K$139*(AK82/MAX(1,SUMIFS('Treatment Backing (Hide)'!$B$110:$B$124,'Capacity Backing (Hide)2'!K$203:K$217,"X")))</f>
        <v>0</v>
      </c>
      <c r="MF82">
        <f>'Capacity Backing (Hide)2'!L$139*(AL82/MAX(1,SUMIFS('Treatment Backing (Hide)'!$B$110:$B$124,'Capacity Backing (Hide)2'!L$203:L$217,"X")))</f>
        <v>0</v>
      </c>
      <c r="MG82">
        <f>'Capacity Backing (Hide)2'!M$139*(AM82/MAX(1,SUMIFS('Treatment Backing (Hide)'!$B$110:$B$124,'Capacity Backing (Hide)2'!M$203:M$217,"X")))</f>
        <v>0</v>
      </c>
      <c r="MH82">
        <f>'Capacity Backing (Hide)2'!N$139*(AN82/MAX(1,SUMIFS('Treatment Backing (Hide)'!$B$110:$B$124,'Capacity Backing (Hide)2'!N$203:N$217,"X")))</f>
        <v>0</v>
      </c>
      <c r="MI82">
        <f>'Capacity Backing (Hide)2'!O$139*(AO82/MAX(1,SUMIFS('Treatment Backing (Hide)'!$B$110:$B$124,'Capacity Backing (Hide)2'!O$203:O$217,"X")))</f>
        <v>0</v>
      </c>
      <c r="MJ82">
        <f>'Capacity Backing (Hide)2'!P$139*(AP82/MAX(1,SUMIFS('Treatment Backing (Hide)'!$B$110:$B$124,'Capacity Backing (Hide)2'!P$203:P$217,"X")))</f>
        <v>0</v>
      </c>
      <c r="MK82">
        <f>'Capacity Backing (Hide)2'!Q$139*(AQ82/MAX(1,SUMIFS('Treatment Backing (Hide)'!$B$110:$B$124,'Capacity Backing (Hide)2'!Q$203:Q$217,"X")))</f>
        <v>0</v>
      </c>
      <c r="ML82">
        <f>'Capacity Backing (Hide)2'!R$139*(AR82/MAX(1,SUMIFS('Treatment Backing (Hide)'!$B$110:$B$124,'Capacity Backing (Hide)2'!R$203:R$217,"X")))</f>
        <v>0</v>
      </c>
      <c r="MM82">
        <f>'Capacity Backing (Hide)2'!S$139*(AS82/MAX(1,SUMIFS('Treatment Backing (Hide)'!$B$110:$B$124,'Capacity Backing (Hide)2'!S$203:S$217,"X")))</f>
        <v>0</v>
      </c>
      <c r="MN82">
        <f>'Capacity Backing (Hide)2'!T$139*(AT82/MAX(1,SUMIFS('Treatment Backing (Hide)'!$B$110:$B$124,'Capacity Backing (Hide)2'!T$203:T$217,"X")))</f>
        <v>0</v>
      </c>
      <c r="MO82">
        <f>'Capacity Backing (Hide)2'!U$139*(AU82/MAX(1,SUMIFS('Treatment Backing (Hide)'!$B$110:$B$124,'Capacity Backing (Hide)2'!U$203:U$217,"X")))</f>
        <v>0</v>
      </c>
      <c r="MP82">
        <f>'Capacity Backing (Hide)2'!V$139*(AV82/MAX(1,SUMIFS('Treatment Backing (Hide)'!$B$110:$B$124,'Capacity Backing (Hide)2'!V$203:V$217,"X")))</f>
        <v>0</v>
      </c>
      <c r="MQ82">
        <f>'Capacity Backing (Hide)2'!W$139*(AW82/MAX(1,SUMIFS('Treatment Backing (Hide)'!$B$110:$B$124,'Capacity Backing (Hide)2'!W$203:W$217,"X")))</f>
        <v>0</v>
      </c>
      <c r="MR82">
        <f>'Capacity Backing (Hide)2'!X$139*(AX82/MAX(1,SUMIFS('Treatment Backing (Hide)'!$B$110:$B$124,'Capacity Backing (Hide)2'!X$203:X$217,"X")))</f>
        <v>0</v>
      </c>
      <c r="MS82">
        <f>'Capacity Backing (Hide)2'!Y$139*(AY82/MAX(1,SUMIFS('Treatment Backing (Hide)'!$B$110:$B$124,'Capacity Backing (Hide)2'!Y$203:Y$217,"X")))</f>
        <v>0</v>
      </c>
      <c r="MT82">
        <f>'Capacity Backing (Hide)2'!Z$139*(AZ82/MAX(1,SUMIFS('Treatment Backing (Hide)'!$B$110:$B$124,'Capacity Backing (Hide)2'!Z$203:Z$217,"X")))</f>
        <v>0</v>
      </c>
      <c r="MU82">
        <f>'Capacity Backing (Hide)2'!AA$139*(BA82/MAX(1,SUMIFS('Treatment Backing (Hide)'!$B$110:$B$124,'Capacity Backing (Hide)2'!AA$203:AA$217,"X")))</f>
        <v>0</v>
      </c>
      <c r="MV82">
        <f>'Capacity Backing (Hide)2'!AB$139*(BB82/MAX(1,SUMIFS('Treatment Backing (Hide)'!$B$110:$B$124,'Capacity Backing (Hide)2'!AB$203:AB$217,"X")))</f>
        <v>0</v>
      </c>
      <c r="MW82">
        <f>'Capacity Backing (Hide)2'!AC$139*(BC82/MAX(1,SUMIFS('Treatment Backing (Hide)'!$B$110:$B$124,'Capacity Backing (Hide)2'!AC$203:AC$217,"X")))</f>
        <v>0</v>
      </c>
      <c r="MX82">
        <f>'Capacity Backing (Hide)2'!AD$139*(BD82/MAX(1,SUMIFS('Treatment Backing (Hide)'!$B$110:$B$124,'Capacity Backing (Hide)2'!AD$203:AD$217,"X")))</f>
        <v>0</v>
      </c>
      <c r="MY82">
        <f>'Capacity Backing (Hide)2'!AE$139*(BE82/MAX(1,SUMIFS('Treatment Backing (Hide)'!$B$110:$B$124,'Capacity Backing (Hide)2'!AE$203:AE$217,"X")))</f>
        <v>0</v>
      </c>
      <c r="MZ82">
        <f>'Capacity Backing (Hide)2'!AF$139*(BF82/MAX(1,SUMIFS('Treatment Backing (Hide)'!$B$110:$B$124,'Capacity Backing (Hide)2'!AF$203:AF$217,"X")))</f>
        <v>0</v>
      </c>
      <c r="NA82">
        <f>'Capacity Backing (Hide)2'!AG$139*(BG82/MAX(1,SUMIFS('Treatment Backing (Hide)'!$B$110:$B$124,'Capacity Backing (Hide)2'!AG$203:AG$217,"X")))</f>
        <v>0</v>
      </c>
      <c r="NB82">
        <f>'Capacity Backing (Hide)2'!AH$139*(BH82/MAX(1,SUMIFS('Treatment Backing (Hide)'!$B$110:$B$124,'Capacity Backing (Hide)2'!AH$203:AH$217,"X")))</f>
        <v>0</v>
      </c>
      <c r="NC82">
        <f>'Capacity Backing (Hide)2'!AI$139*(BI82/MAX(1,SUMIFS('Treatment Backing (Hide)'!$B$110:$B$124,'Capacity Backing (Hide)2'!AI$203:AI$217,"X")))</f>
        <v>0</v>
      </c>
      <c r="ND82">
        <f>'Capacity Backing (Hide)2'!AJ$139*(BJ82/MAX(1,SUMIFS('Treatment Backing (Hide)'!$B$110:$B$124,'Capacity Backing (Hide)2'!AJ$203:AJ$217,"X")))</f>
        <v>0</v>
      </c>
      <c r="NE82">
        <f>'Capacity Backing (Hide)2'!AK$139*(BK82/MAX(1,SUMIFS('Treatment Backing (Hide)'!$B$110:$B$124,'Capacity Backing (Hide)2'!AK$203:AK$217,"X")))</f>
        <v>0</v>
      </c>
      <c r="NF82">
        <f>'Capacity Backing (Hide)2'!AL$139*(BL82/MAX(1,SUMIFS('Treatment Backing (Hide)'!$B$110:$B$124,'Capacity Backing (Hide)2'!AL$203:AL$217,"X")))</f>
        <v>0</v>
      </c>
      <c r="NG82">
        <f>'Capacity Backing (Hide)2'!AM$139*(BM82/MAX(1,SUMIFS('Treatment Backing (Hide)'!$B$110:$B$124,'Capacity Backing (Hide)2'!AM$203:AM$217,"X")))</f>
        <v>0</v>
      </c>
      <c r="NH82">
        <f>'Capacity Backing (Hide)2'!AN$139*(BN82/MAX(1,SUMIFS('Treatment Backing (Hide)'!$B$110:$B$124,'Capacity Backing (Hide)2'!AN$203:AN$217,"X")))</f>
        <v>0</v>
      </c>
      <c r="NI82">
        <f>'Capacity Backing (Hide)2'!AO$139*(BO82/MAX(1,SUMIFS('Treatment Backing (Hide)'!$B$110:$B$124,'Capacity Backing (Hide)2'!AO$203:AO$217,"X")))</f>
        <v>0</v>
      </c>
      <c r="NJ82">
        <f>'Capacity Backing (Hide)2'!AP$139*(BP82/MAX(1,SUMIFS('Treatment Backing (Hide)'!$B$110:$B$124,'Capacity Backing (Hide)2'!AP$203:AP$217,"X")))</f>
        <v>0</v>
      </c>
      <c r="NK82">
        <f>'Capacity Backing (Hide)2'!AQ$139*(BQ82/MAX(1,SUMIFS('Treatment Backing (Hide)'!$B$110:$B$124,'Capacity Backing (Hide)2'!AQ$203:AQ$217,"X")))</f>
        <v>0</v>
      </c>
      <c r="NL82">
        <f>'Capacity Backing (Hide)2'!AR$139*(BR82/MAX(1,SUMIFS('Treatment Backing (Hide)'!$B$110:$B$124,'Capacity Backing (Hide)2'!AR$203:AR$217,"X")))</f>
        <v>0</v>
      </c>
      <c r="NM82">
        <f>'Capacity Backing (Hide)2'!AS$139*(BS82/MAX(1,SUMIFS('Treatment Backing (Hide)'!$B$110:$B$124,'Capacity Backing (Hide)2'!AS$203:AS$217,"X")))</f>
        <v>0</v>
      </c>
      <c r="NN82">
        <f>'Capacity Backing (Hide)2'!AT$139*(BT82/MAX(1,SUMIFS('Treatment Backing (Hide)'!$B$110:$B$124,'Capacity Backing (Hide)2'!AT$203:AT$217,"X")))</f>
        <v>0</v>
      </c>
      <c r="NO82">
        <f>'Capacity Backing (Hide)2'!AU$139*(BU82/MAX(1,SUMIFS('Treatment Backing (Hide)'!$B$110:$B$124,'Capacity Backing (Hide)2'!AU$203:AU$217,"X")))</f>
        <v>0</v>
      </c>
      <c r="NP82">
        <f>'Capacity Backing (Hide)2'!AV$139*(BV82/MAX(1,SUMIFS('Treatment Backing (Hide)'!$B$110:$B$124,'Capacity Backing (Hide)2'!AV$203:AV$217,"X")))</f>
        <v>0</v>
      </c>
      <c r="NQ82">
        <f>'Capacity Backing (Hide)2'!AW$139*(BW82/MAX(1,SUMIFS('Treatment Backing (Hide)'!$B$110:$B$124,'Capacity Backing (Hide)2'!AW$203:AW$217,"X")))</f>
        <v>0</v>
      </c>
      <c r="NR82">
        <f>'Capacity Backing (Hide)2'!AX$139*(BX82/MAX(1,SUMIFS('Treatment Backing (Hide)'!$B$110:$B$124,'Capacity Backing (Hide)2'!AX$203:AX$217,"X")))</f>
        <v>0</v>
      </c>
      <c r="NS82">
        <f>'Capacity Backing (Hide)2'!AY$139*(BY82/MAX(1,SUMIFS('Treatment Backing (Hide)'!$B$110:$B$124,'Capacity Backing (Hide)2'!AY$203:AY$217,"X")))</f>
        <v>0</v>
      </c>
      <c r="NT82">
        <f>'Capacity Backing (Hide)2'!AZ$139*(BZ82/MAX(1,SUMIFS('Treatment Backing (Hide)'!$B$110:$B$124,'Capacity Backing (Hide)2'!AZ$203:AZ$217,"X")))</f>
        <v>0</v>
      </c>
      <c r="NU82">
        <f>'Capacity Backing (Hide)2'!BA$139*(CA82/MAX(1,SUMIFS('Treatment Backing (Hide)'!$B$110:$B$124,'Capacity Backing (Hide)2'!BA$203:BA$217,"X")))</f>
        <v>0</v>
      </c>
      <c r="NV82">
        <f>'Capacity Backing (Hide)2'!BB$139*(CB82/MAX(1,SUMIFS('Treatment Backing (Hide)'!$B$110:$B$124,'Capacity Backing (Hide)2'!BB$203:BB$217,"X")))</f>
        <v>0</v>
      </c>
      <c r="NW82">
        <f>'Capacity Backing (Hide)2'!BC$139*(CC82/MAX(1,SUMIFS('Treatment Backing (Hide)'!$B$110:$B$124,'Capacity Backing (Hide)2'!BC$203:BC$217,"X")))</f>
        <v>0</v>
      </c>
      <c r="NX82">
        <f>'Capacity Backing (Hide)2'!BD$139*(CD82/MAX(1,SUMIFS('Treatment Backing (Hide)'!$B$110:$B$124,'Capacity Backing (Hide)2'!BD$203:BD$217,"X")))</f>
        <v>0</v>
      </c>
      <c r="NY82">
        <f>'Capacity Backing (Hide)2'!BE$139*(CE82/MAX(1,SUMIFS('Treatment Backing (Hide)'!$B$110:$B$124,'Capacity Backing (Hide)2'!BE$203:BE$217,"X")))</f>
        <v>0</v>
      </c>
      <c r="NZ82">
        <f>'Capacity Backing (Hide)2'!BF$139*(CF82/MAX(1,SUMIFS('Treatment Backing (Hide)'!$B$110:$B$124,'Capacity Backing (Hide)2'!BF$203:BF$217,"X")))</f>
        <v>0</v>
      </c>
      <c r="OA82">
        <f>'Capacity Backing (Hide)2'!BG$139*(CG82/MAX(1,SUMIFS('Treatment Backing (Hide)'!$B$110:$B$124,'Capacity Backing (Hide)2'!BG$203:BG$217,"X")))</f>
        <v>0</v>
      </c>
      <c r="OB82">
        <f>'Capacity Backing (Hide)2'!BH$139*(CH82/MAX(1,SUMIFS('Treatment Backing (Hide)'!$B$110:$B$124,'Capacity Backing (Hide)2'!BH$203:BH$217,"X")))</f>
        <v>0</v>
      </c>
      <c r="OC82">
        <f>'Capacity Backing (Hide)2'!BI$139*(CI82/MAX(1,SUMIFS('Treatment Backing (Hide)'!$B$110:$B$124,'Capacity Backing (Hide)2'!BI$203:BI$217,"X")))</f>
        <v>0</v>
      </c>
      <c r="OD82">
        <f>'Capacity Backing (Hide)2'!BJ$139*(CJ82/MAX(1,SUMIFS('Treatment Backing (Hide)'!$B$110:$B$124,'Capacity Backing (Hide)2'!BJ$203:BJ$217,"X")))</f>
        <v>0</v>
      </c>
      <c r="OE82">
        <f>'Capacity Backing (Hide)2'!BK$139*(CK82/MAX(1,SUMIFS('Treatment Backing (Hide)'!$B$110:$B$124,'Capacity Backing (Hide)2'!BK$203:BK$217,"X")))</f>
        <v>0</v>
      </c>
      <c r="OF82">
        <f>'Capacity Backing (Hide)2'!BL$139*(CL82/MAX(1,SUMIFS('Treatment Backing (Hide)'!$B$110:$B$124,'Capacity Backing (Hide)2'!BL$203:BL$217,"X")))</f>
        <v>0</v>
      </c>
      <c r="OG82">
        <f>'Capacity Backing (Hide)2'!BM$139*(CM82/MAX(1,SUMIFS('Treatment Backing (Hide)'!$B$110:$B$124,'Capacity Backing (Hide)2'!BM$203:BM$217,"X")))</f>
        <v>0</v>
      </c>
      <c r="OH82">
        <f>'Capacity Backing (Hide)2'!BN$139*(CN82/MAX(1,SUMIFS('Treatment Backing (Hide)'!$B$110:$B$124,'Capacity Backing (Hide)2'!BN$203:BN$217,"X")))</f>
        <v>0</v>
      </c>
      <c r="OI82">
        <f>'Capacity Backing (Hide)2'!BO$139*(CO82/MAX(1,SUMIFS('Treatment Backing (Hide)'!$B$110:$B$124,'Capacity Backing (Hide)2'!BO$203:BO$217,"X")))</f>
        <v>0</v>
      </c>
      <c r="OJ82">
        <f>'Capacity Backing (Hide)2'!BP$139*(CP82/MAX(1,SUMIFS('Treatment Backing (Hide)'!$B$110:$B$124,'Capacity Backing (Hide)2'!BP$203:BP$217,"X")))</f>
        <v>0</v>
      </c>
      <c r="OK82">
        <f>'Capacity Backing (Hide)2'!BQ$139*(CQ82/MAX(1,SUMIFS('Treatment Backing (Hide)'!$B$110:$B$124,'Capacity Backing (Hide)2'!BQ$203:BQ$217,"X")))</f>
        <v>0</v>
      </c>
      <c r="OL82">
        <f>'Capacity Backing (Hide)2'!BR$139*(CR82/MAX(1,SUMIFS('Treatment Backing (Hide)'!$B$110:$B$124,'Capacity Backing (Hide)2'!BR$203:BR$217,"X")))</f>
        <v>0</v>
      </c>
      <c r="OM82">
        <f>'Capacity Backing (Hide)2'!BS$139*(CS82/MAX(1,SUMIFS('Treatment Backing (Hide)'!$B$110:$B$124,'Capacity Backing (Hide)2'!BS$203:BS$217,"X")))</f>
        <v>0</v>
      </c>
      <c r="ON82">
        <f>'Capacity Backing (Hide)2'!BT$139*(CT82/MAX(1,SUMIFS('Treatment Backing (Hide)'!$B$110:$B$124,'Capacity Backing (Hide)2'!BT$203:BT$217,"X")))</f>
        <v>0</v>
      </c>
      <c r="OO82">
        <f>'Capacity Backing (Hide)2'!BU$139*(CU82/MAX(1,SUMIFS('Treatment Backing (Hide)'!$B$110:$B$124,'Capacity Backing (Hide)2'!BU$203:BU$217,"X")))</f>
        <v>0</v>
      </c>
      <c r="OP82">
        <f>'Capacity Backing (Hide)2'!BV$139*(CV82/MAX(1,SUMIFS('Treatment Backing (Hide)'!$B$110:$B$124,'Capacity Backing (Hide)2'!BV$203:BV$217,"X")))</f>
        <v>0</v>
      </c>
      <c r="OQ82">
        <f>'Capacity Backing (Hide)2'!BW$139*(CW82/MAX(1,SUMIFS('Treatment Backing (Hide)'!$B$110:$B$124,'Capacity Backing (Hide)2'!BW$203:BW$217,"X")))</f>
        <v>0</v>
      </c>
      <c r="OR82">
        <f>'Capacity Backing (Hide)2'!BX$139*(CX82/MAX(1,SUMIFS('Treatment Backing (Hide)'!$B$110:$B$124,'Capacity Backing (Hide)2'!BX$203:BX$217,"X")))</f>
        <v>0</v>
      </c>
      <c r="OS82">
        <f>'Capacity Backing (Hide)2'!BY$139*(CY82/MAX(1,SUMIFS('Treatment Backing (Hide)'!$B$110:$B$124,'Capacity Backing (Hide)2'!BY$203:BY$217,"X")))</f>
        <v>0</v>
      </c>
      <c r="OT82">
        <f>'Capacity Backing (Hide)2'!BZ$139*(CZ82/MAX(1,SUMIFS('Treatment Backing (Hide)'!$B$110:$B$124,'Capacity Backing (Hide)2'!BZ$203:BZ$217,"X")))</f>
        <v>0</v>
      </c>
      <c r="OU82">
        <f>'Capacity Backing (Hide)2'!CA$139*(DA82/MAX(1,SUMIFS('Treatment Backing (Hide)'!$B$110:$B$124,'Capacity Backing (Hide)2'!CA$203:CA$217,"X")))</f>
        <v>0</v>
      </c>
      <c r="OV82">
        <f>'Capacity Backing (Hide)2'!CB$139*(DB82/MAX(1,SUMIFS('Treatment Backing (Hide)'!$B$110:$B$124,'Capacity Backing (Hide)2'!CB$203:CB$217,"X")))</f>
        <v>0</v>
      </c>
      <c r="OW82">
        <f>'Capacity Backing (Hide)2'!CC$139*(DC82/MAX(1,SUMIFS('Treatment Backing (Hide)'!$B$110:$B$124,'Capacity Backing (Hide)2'!CC$203:CC$217,"X")))</f>
        <v>0</v>
      </c>
      <c r="OX82">
        <f>'Capacity Backing (Hide)2'!CD$139*(DD82/MAX(1,SUMIFS('Treatment Backing (Hide)'!$B$110:$B$124,'Capacity Backing (Hide)2'!CD$203:CD$217,"X")))</f>
        <v>0</v>
      </c>
      <c r="OY82">
        <f>'Capacity Backing (Hide)2'!CE$139*(DE82/MAX(1,SUMIFS('Treatment Backing (Hide)'!$B$110:$B$124,'Capacity Backing (Hide)2'!CE$203:CE$217,"X")))</f>
        <v>0</v>
      </c>
      <c r="OZ82">
        <f>'Capacity Backing (Hide)2'!CF$139*(DF82/MAX(1,SUMIFS('Treatment Backing (Hide)'!$B$110:$B$124,'Capacity Backing (Hide)2'!CF$203:CF$217,"X")))</f>
        <v>0</v>
      </c>
      <c r="PA82">
        <f>'Capacity Backing (Hide)2'!CG$139*(DG82/MAX(1,SUMIFS('Treatment Backing (Hide)'!$B$110:$B$124,'Capacity Backing (Hide)2'!CG$203:CG$217,"X")))</f>
        <v>0</v>
      </c>
      <c r="PB82">
        <f>'Capacity Backing (Hide)2'!CH$139*(DH82/MAX(1,SUMIFS('Treatment Backing (Hide)'!$B$110:$B$124,'Capacity Backing (Hide)2'!CH$203:CH$217,"X")))</f>
        <v>0</v>
      </c>
      <c r="PC82">
        <f>'Capacity Backing (Hide)2'!CI$139*(DI82/MAX(1,SUMIFS('Treatment Backing (Hide)'!$B$110:$B$124,'Capacity Backing (Hide)2'!CI$203:CI$217,"X")))</f>
        <v>0</v>
      </c>
      <c r="PD82">
        <f>'Capacity Backing (Hide)2'!CJ$139*(DJ82/MAX(1,SUMIFS('Treatment Backing (Hide)'!$B$110:$B$124,'Capacity Backing (Hide)2'!CJ$203:CJ$217,"X")))</f>
        <v>0</v>
      </c>
      <c r="PE82">
        <f>'Capacity Backing (Hide)2'!CK$139*(DK82/MAX(1,SUMIFS('Treatment Backing (Hide)'!$B$110:$B$124,'Capacity Backing (Hide)2'!CK$203:CK$217,"X")))</f>
        <v>0</v>
      </c>
      <c r="PF82">
        <f>'Capacity Backing (Hide)2'!CL$139*(DL82/MAX(1,SUMIFS('Treatment Backing (Hide)'!$B$110:$B$124,'Capacity Backing (Hide)2'!CL$203:CL$217,"X")))</f>
        <v>0</v>
      </c>
      <c r="PG82">
        <f>'Capacity Backing (Hide)2'!CM$139*(DM82/MAX(1,SUMIFS('Treatment Backing (Hide)'!$B$110:$B$124,'Capacity Backing (Hide)2'!CM$203:CM$217,"X")))</f>
        <v>0</v>
      </c>
      <c r="PH82">
        <f>'Capacity Backing (Hide)2'!CN$139*(DN82/MAX(1,SUMIFS('Treatment Backing (Hide)'!$B$110:$B$124,'Capacity Backing (Hide)2'!CN$203:CN$217,"X")))</f>
        <v>0</v>
      </c>
      <c r="PI82">
        <f>'Capacity Backing (Hide)2'!CO$139*(DO82/MAX(1,SUMIFS('Treatment Backing (Hide)'!$B$110:$B$124,'Capacity Backing (Hide)2'!CO$203:CO$217,"X")))</f>
        <v>0</v>
      </c>
      <c r="PJ82">
        <f>'Capacity Backing (Hide)2'!CP$139*(DP82/MAX(1,SUMIFS('Treatment Backing (Hide)'!$B$110:$B$124,'Capacity Backing (Hide)2'!CP$203:CP$217,"X")))</f>
        <v>0</v>
      </c>
      <c r="PK82">
        <f>'Capacity Backing (Hide)2'!CQ$139*(DQ82/MAX(1,SUMIFS('Treatment Backing (Hide)'!$B$110:$B$124,'Capacity Backing (Hide)2'!CQ$203:CQ$217,"X")))</f>
        <v>0</v>
      </c>
      <c r="PL82">
        <f>'Capacity Backing (Hide)2'!CR$139*(DR82/MAX(1,SUMIFS('Treatment Backing (Hide)'!$B$110:$B$124,'Capacity Backing (Hide)2'!CR$203:CR$217,"X")))</f>
        <v>0</v>
      </c>
      <c r="PM82">
        <f>'Capacity Backing (Hide)2'!CS$139*(DS82/MAX(1,SUMIFS('Treatment Backing (Hide)'!$B$110:$B$124,'Capacity Backing (Hide)2'!CS$203:CS$217,"X")))</f>
        <v>0</v>
      </c>
      <c r="PN82">
        <f>'Capacity Backing (Hide)2'!CT$139*(DT82/MAX(1,SUMIFS('Treatment Backing (Hide)'!$B$110:$B$124,'Capacity Backing (Hide)2'!CT$203:CT$217,"X")))</f>
        <v>0</v>
      </c>
      <c r="PO82">
        <f>'Capacity Backing (Hide)2'!CU$139*(DU82/MAX(1,SUMIFS('Treatment Backing (Hide)'!$B$110:$B$124,'Capacity Backing (Hide)2'!CU$203:CU$217,"X")))</f>
        <v>0</v>
      </c>
      <c r="PP82">
        <f>'Capacity Backing (Hide)2'!CV$139*(DV82/MAX(1,SUMIFS('Treatment Backing (Hide)'!$B$110:$B$124,'Capacity Backing (Hide)2'!CV$203:CV$217,"X")))</f>
        <v>0</v>
      </c>
      <c r="PQ82">
        <f>'Capacity Backing (Hide)2'!CW$139*(DW82/MAX(1,SUMIFS('Treatment Backing (Hide)'!$B$110:$B$124,'Capacity Backing (Hide)2'!CW$203:CW$217,"X")))</f>
        <v>0</v>
      </c>
      <c r="PS82" cm="1">
        <f t="array" ref="PS82">SUM(IF('Capacity Summary'!H$36:H$135="X",1,0)*TRANSPOSE('CR Backing (Hide)'!$HX82:$LS82))</f>
        <v>0</v>
      </c>
      <c r="PT82" cm="1">
        <f t="array" ref="PT82">SUM(IF('Capacity Summary'!I$36:I$135="X",1,0)*TRANSPOSE('CR Backing (Hide)'!$HX82:$LS82))</f>
        <v>0</v>
      </c>
      <c r="PU82" cm="1">
        <f t="array" ref="PU82">SUM(IF('Capacity Summary'!J$36:J$135="X",1,0)*TRANSPOSE('CR Backing (Hide)'!$HX82:$LS82))</f>
        <v>0</v>
      </c>
      <c r="PV82" cm="1">
        <f t="array" ref="PV82">SUM(IF('Capacity Summary'!K$36:K$135="X",1,0)*TRANSPOSE('CR Backing (Hide)'!$HX82:$LS82))</f>
        <v>0</v>
      </c>
      <c r="PW82" cm="1">
        <f t="array" ref="PW82">SUM(IF('Capacity Summary'!L$36:L$135="X",1,0)*TRANSPOSE('CR Backing (Hide)'!$HX82:$LS82))</f>
        <v>0</v>
      </c>
      <c r="PX82" cm="1">
        <f t="array" ref="PX82">SUM(IF('Capacity Summary'!M$36:M$135="X",1,0)*TRANSPOSE('CR Backing (Hide)'!$HX82:$LS82))</f>
        <v>0</v>
      </c>
      <c r="PY82" cm="1">
        <f t="array" ref="PY82">SUM(IF('Capacity Summary'!N$36:N$135="X",1,0)*TRANSPOSE('CR Backing (Hide)'!$HX82:$LS82))</f>
        <v>0</v>
      </c>
      <c r="PZ82" cm="1">
        <f t="array" ref="PZ82">SUM(IF('Capacity Summary'!O$36:O$135="X",1,0)*TRANSPOSE('CR Backing (Hide)'!$HX82:$LS82))</f>
        <v>0</v>
      </c>
      <c r="QA82" cm="1">
        <f t="array" ref="QA82">SUM(IF('Capacity Summary'!P$36:P$135="X",1,0)*TRANSPOSE('CR Backing (Hide)'!$HX82:$LS82))</f>
        <v>0</v>
      </c>
      <c r="QB82" cm="1">
        <f t="array" ref="QB82">SUM(IF('Capacity Summary'!Q$36:Q$135="X",1,0)*TRANSPOSE('CR Backing (Hide)'!$HX82:$LS82))</f>
        <v>0</v>
      </c>
      <c r="QC82" cm="1">
        <f t="array" ref="QC82">SUM(IF('Capacity Summary'!R$36:R$135="X",1,0)*TRANSPOSE('CR Backing (Hide)'!$HX82:$LS82))</f>
        <v>0</v>
      </c>
      <c r="QD82" cm="1">
        <f t="array" ref="QD82">SUM(IF('Capacity Summary'!S$36:S$135="X",1,0)*TRANSPOSE('CR Backing (Hide)'!$HX82:$LS82))</f>
        <v>0</v>
      </c>
      <c r="QE82" cm="1">
        <f t="array" ref="QE82">SUM(IF('Capacity Summary'!T$36:T$135="X",1,0)*TRANSPOSE('CR Backing (Hide)'!$HX82:$LS82))</f>
        <v>0</v>
      </c>
      <c r="QF82" cm="1">
        <f t="array" ref="QF82">SUM(IF('Capacity Summary'!U$36:U$135="X",1,0)*TRANSPOSE('CR Backing (Hide)'!$HX82:$LS82))</f>
        <v>0</v>
      </c>
      <c r="QG82" cm="1">
        <f t="array" ref="QG82">SUM(IF('Capacity Summary'!V$36:V$135="X",1,0)*TRANSPOSE('CR Backing (Hide)'!$HX82:$LS82))</f>
        <v>0</v>
      </c>
      <c r="QH82" cm="1">
        <f t="array" ref="QH82">SUM(IF('Capacity Summary'!W$36:W$135="X",1,0)*TRANSPOSE('CR Backing (Hide)'!$HX82:$LS82))</f>
        <v>0</v>
      </c>
      <c r="QI82" cm="1">
        <f t="array" ref="QI82">SUM(IF('Capacity Summary'!X$36:X$135="X",1,0)*TRANSPOSE('CR Backing (Hide)'!$HX82:$LS82))</f>
        <v>0</v>
      </c>
      <c r="QJ82" cm="1">
        <f t="array" ref="QJ82">SUM(IF('Capacity Summary'!Y$36:Y$135="X",1,0)*TRANSPOSE('CR Backing (Hide)'!$HX82:$LS82))</f>
        <v>0</v>
      </c>
      <c r="QK82" cm="1">
        <f t="array" ref="QK82">SUM(IF('Capacity Summary'!Z$36:Z$135="X",1,0)*TRANSPOSE('CR Backing (Hide)'!$HX82:$LS82))</f>
        <v>0</v>
      </c>
      <c r="QL82" cm="1">
        <f t="array" ref="QL82">SUM(IF('Capacity Summary'!AA$36:AA$135="X",1,0)*TRANSPOSE('CR Backing (Hide)'!$HX82:$LS82))</f>
        <v>0</v>
      </c>
      <c r="QM82" cm="1">
        <f t="array" ref="QM82">SUM(IF('Capacity Summary'!AB$36:AB$135="X",1,0)*TRANSPOSE('CR Backing (Hide)'!$HX82:$LS82))</f>
        <v>0</v>
      </c>
      <c r="QN82" cm="1">
        <f t="array" ref="QN82">SUM(IF('Capacity Summary'!AC$36:AC$135="X",1,0)*TRANSPOSE('CR Backing (Hide)'!$HX82:$LS82))</f>
        <v>0</v>
      </c>
      <c r="QO82" cm="1">
        <f t="array" ref="QO82">SUM(IF('Capacity Summary'!AD$36:AD$135="X",1,0)*TRANSPOSE('CR Backing (Hide)'!$HX82:$LS82))</f>
        <v>0</v>
      </c>
      <c r="QP82" cm="1">
        <f t="array" ref="QP82">SUM(IF('Capacity Summary'!AE$36:AE$135="X",1,0)*TRANSPOSE('CR Backing (Hide)'!$HX82:$LS82))</f>
        <v>0</v>
      </c>
      <c r="QQ82" cm="1">
        <f t="array" ref="QQ82">SUM(IF('Capacity Summary'!AF$36:AF$135="X",1,0)*TRANSPOSE('CR Backing (Hide)'!$HX82:$LS82))</f>
        <v>0</v>
      </c>
      <c r="QR82" cm="1">
        <f t="array" ref="QR82">SUM(IF('Capacity Summary'!AG$36:AG$135="X",1,0)*TRANSPOSE('CR Backing (Hide)'!$HX82:$LS82))</f>
        <v>0</v>
      </c>
      <c r="QS82" cm="1">
        <f t="array" ref="QS82">SUM(IF('Capacity Summary'!AH$36:AH$135="X",1,0)*TRANSPOSE('CR Backing (Hide)'!$HX82:$LS82))</f>
        <v>0</v>
      </c>
      <c r="QT82" cm="1">
        <f t="array" ref="QT82">SUM(IF('Capacity Summary'!AI$36:AI$135="X",1,0)*TRANSPOSE('CR Backing (Hide)'!$HX82:$LS82))</f>
        <v>0</v>
      </c>
      <c r="QU82" cm="1">
        <f t="array" ref="QU82">SUM(IF('Capacity Summary'!AJ$36:AJ$135="X",1,0)*TRANSPOSE('CR Backing (Hide)'!$HX82:$LS82))</f>
        <v>0</v>
      </c>
      <c r="QV82" cm="1">
        <f t="array" ref="QV82">SUM(IF('Capacity Summary'!AK$36:AK$135="X",1,0)*TRANSPOSE('CR Backing (Hide)'!$HX82:$LS82))</f>
        <v>0</v>
      </c>
      <c r="QW82" cm="1">
        <f t="array" ref="QW82">SUM(IF('Capacity Summary'!AL$36:AL$135="X",1,0)*TRANSPOSE('CR Backing (Hide)'!$HX82:$LS82))</f>
        <v>0</v>
      </c>
      <c r="QX82" cm="1">
        <f t="array" ref="QX82">SUM(IF('Capacity Summary'!AM$36:AM$135="X",1,0)*TRANSPOSE('CR Backing (Hide)'!$HX82:$LS82))</f>
        <v>0</v>
      </c>
      <c r="QY82" cm="1">
        <f t="array" ref="QY82">SUM(IF('Capacity Summary'!AN$36:AN$135="X",1,0)*TRANSPOSE('CR Backing (Hide)'!$HX82:$LS82))</f>
        <v>0</v>
      </c>
      <c r="QZ82" cm="1">
        <f t="array" ref="QZ82">SUM(IF('Capacity Summary'!AO$36:AO$135="X",1,0)*TRANSPOSE('CR Backing (Hide)'!$HX82:$LS82))</f>
        <v>0</v>
      </c>
      <c r="RA82" cm="1">
        <f t="array" ref="RA82">SUM(IF('Capacity Summary'!AP$36:AP$135="X",1,0)*TRANSPOSE('CR Backing (Hide)'!$HX82:$LS82))</f>
        <v>0</v>
      </c>
      <c r="RB82" cm="1">
        <f t="array" ref="RB82">SUM(IF('Capacity Summary'!AQ$36:AQ$135="X",1,0)*TRANSPOSE('CR Backing (Hide)'!$HX82:$LS82))</f>
        <v>0</v>
      </c>
      <c r="RC82" cm="1">
        <f t="array" ref="RC82">SUM(IF('Capacity Summary'!AR$36:AR$135="X",1,0)*TRANSPOSE('CR Backing (Hide)'!$HX82:$LS82))</f>
        <v>0</v>
      </c>
      <c r="RD82" cm="1">
        <f t="array" ref="RD82">SUM(IF('Capacity Summary'!AS$36:AS$135="X",1,0)*TRANSPOSE('CR Backing (Hide)'!$HX82:$LS82))</f>
        <v>0</v>
      </c>
      <c r="RE82" cm="1">
        <f t="array" ref="RE82">SUM(IF('Capacity Summary'!AT$36:AT$135="X",1,0)*TRANSPOSE('CR Backing (Hide)'!$HX82:$LS82))</f>
        <v>0</v>
      </c>
      <c r="RF82" cm="1">
        <f t="array" ref="RF82">SUM(IF('Capacity Summary'!AU$36:AU$135="X",1,0)*TRANSPOSE('CR Backing (Hide)'!$HX82:$LS82))</f>
        <v>0</v>
      </c>
      <c r="RG82" cm="1">
        <f t="array" ref="RG82">SUM(IF('Capacity Summary'!AV$36:AV$135="X",1,0)*TRANSPOSE('CR Backing (Hide)'!$HX82:$LS82))</f>
        <v>0</v>
      </c>
      <c r="RH82" cm="1">
        <f t="array" ref="RH82">SUM(IF('Capacity Summary'!AW$36:AW$135="X",1,0)*TRANSPOSE('CR Backing (Hide)'!$HX82:$LS82))</f>
        <v>0</v>
      </c>
      <c r="RI82" cm="1">
        <f t="array" ref="RI82">SUM(IF('Capacity Summary'!AX$36:AX$135="X",1,0)*TRANSPOSE('CR Backing (Hide)'!$HX82:$LS82))</f>
        <v>0</v>
      </c>
      <c r="RJ82" cm="1">
        <f t="array" ref="RJ82">SUM(IF('Capacity Summary'!AY$36:AY$135="X",1,0)*TRANSPOSE('CR Backing (Hide)'!$HX82:$LS82))</f>
        <v>0</v>
      </c>
      <c r="RK82" cm="1">
        <f t="array" ref="RK82">SUM(IF('Capacity Summary'!AZ$36:AZ$135="X",1,0)*TRANSPOSE('CR Backing (Hide)'!$HX82:$LS82))</f>
        <v>0</v>
      </c>
      <c r="RL82" cm="1">
        <f t="array" ref="RL82">SUM(IF('Capacity Summary'!BA$36:BA$135="X",1,0)*TRANSPOSE('CR Backing (Hide)'!$HX82:$LS82))</f>
        <v>0</v>
      </c>
      <c r="RM82" cm="1">
        <f t="array" ref="RM82">SUM(IF('Capacity Summary'!BB$36:BB$135="X",1,0)*TRANSPOSE('CR Backing (Hide)'!$HX82:$LS82))</f>
        <v>0</v>
      </c>
      <c r="RN82" cm="1">
        <f t="array" ref="RN82">SUM(IF('Capacity Summary'!BC$36:BC$135="X",1,0)*TRANSPOSE('CR Backing (Hide)'!$HX82:$LS82))</f>
        <v>0</v>
      </c>
      <c r="RO82" cm="1">
        <f t="array" ref="RO82">SUM(IF('Capacity Summary'!BD$36:BD$135="X",1,0)*TRANSPOSE('CR Backing (Hide)'!$HX82:$LS82))</f>
        <v>0</v>
      </c>
      <c r="RP82" cm="1">
        <f t="array" ref="RP82">SUM(IF('Capacity Summary'!BE$36:BE$135="X",1,0)*TRANSPOSE('CR Backing (Hide)'!$HX82:$LS82))</f>
        <v>0</v>
      </c>
      <c r="RQ82" cm="1">
        <f t="array" ref="RQ82">SUM(IF('Capacity Summary'!BF$36:BF$135="X",1,0)*TRANSPOSE('CR Backing (Hide)'!$HX82:$LS82))</f>
        <v>0</v>
      </c>
      <c r="RR82" cm="1">
        <f t="array" ref="RR82">SUM(IF('Capacity Summary'!BG$36:BG$135="X",1,0)*TRANSPOSE('CR Backing (Hide)'!$HX82:$LS82))</f>
        <v>0</v>
      </c>
      <c r="RT82" cm="1">
        <f t="array" ref="RT82">SUM(IF('Capacity Summary'!H$139:H$238="X",1,0)*TRANSPOSE('CR Backing (Hide)'!$LV82:$PQ82))</f>
        <v>0</v>
      </c>
      <c r="RU82" cm="1">
        <f t="array" ref="RU82">SUM(IF('Capacity Summary'!I$139:I$238="X",1,0)*TRANSPOSE('CR Backing (Hide)'!$LV82:$PQ82))</f>
        <v>0</v>
      </c>
      <c r="RV82" cm="1">
        <f t="array" ref="RV82">SUM(IF('Capacity Summary'!J$139:J$238="X",1,0)*TRANSPOSE('CR Backing (Hide)'!$LV82:$PQ82))</f>
        <v>0</v>
      </c>
      <c r="RW82" cm="1">
        <f t="array" ref="RW82">SUM(IF('Capacity Summary'!K$139:K$238="X",1,0)*TRANSPOSE('CR Backing (Hide)'!$LV82:$PQ82))</f>
        <v>0</v>
      </c>
      <c r="RX82" cm="1">
        <f t="array" ref="RX82">SUM(IF('Capacity Summary'!L$139:L$238="X",1,0)*TRANSPOSE('CR Backing (Hide)'!$LV82:$PQ82))</f>
        <v>0</v>
      </c>
      <c r="RY82" cm="1">
        <f t="array" ref="RY82">SUM(IF('Capacity Summary'!M$139:M$238="X",1,0)*TRANSPOSE('CR Backing (Hide)'!$LV82:$PQ82))</f>
        <v>0</v>
      </c>
      <c r="RZ82" cm="1">
        <f t="array" ref="RZ82">SUM(IF('Capacity Summary'!N$139:N$238="X",1,0)*TRANSPOSE('CR Backing (Hide)'!$LV82:$PQ82))</f>
        <v>0</v>
      </c>
      <c r="SA82" cm="1">
        <f t="array" ref="SA82">SUM(IF('Capacity Summary'!O$139:O$238="X",1,0)*TRANSPOSE('CR Backing (Hide)'!$LV82:$PQ82))</f>
        <v>0</v>
      </c>
      <c r="SB82" cm="1">
        <f t="array" ref="SB82">SUM(IF('Capacity Summary'!P$139:P$238="X",1,0)*TRANSPOSE('CR Backing (Hide)'!$LV82:$PQ82))</f>
        <v>0</v>
      </c>
      <c r="SC82" cm="1">
        <f t="array" ref="SC82">SUM(IF('Capacity Summary'!Q$139:Q$238="X",1,0)*TRANSPOSE('CR Backing (Hide)'!$LV82:$PQ82))</f>
        <v>0</v>
      </c>
      <c r="SD82" cm="1">
        <f t="array" ref="SD82">SUM(IF('Capacity Summary'!R$139:R$238="X",1,0)*TRANSPOSE('CR Backing (Hide)'!$LV82:$PQ82))</f>
        <v>0</v>
      </c>
      <c r="SE82" cm="1">
        <f t="array" ref="SE82">SUM(IF('Capacity Summary'!S$139:S$238="X",1,0)*TRANSPOSE('CR Backing (Hide)'!$LV82:$PQ82))</f>
        <v>0</v>
      </c>
      <c r="SF82" cm="1">
        <f t="array" ref="SF82">SUM(IF('Capacity Summary'!T$139:T$238="X",1,0)*TRANSPOSE('CR Backing (Hide)'!$LV82:$PQ82))</f>
        <v>0</v>
      </c>
      <c r="SG82" cm="1">
        <f t="array" ref="SG82">SUM(IF('Capacity Summary'!U$139:U$238="X",1,0)*TRANSPOSE('CR Backing (Hide)'!$LV82:$PQ82))</f>
        <v>0</v>
      </c>
      <c r="SH82" cm="1">
        <f t="array" ref="SH82">SUM(IF('Capacity Summary'!V$139:V$238="X",1,0)*TRANSPOSE('CR Backing (Hide)'!$LV82:$PQ82))</f>
        <v>0</v>
      </c>
      <c r="SI82" cm="1">
        <f t="array" ref="SI82">SUM(IF('Capacity Summary'!W$139:W$238="X",1,0)*TRANSPOSE('CR Backing (Hide)'!$LV82:$PQ82))</f>
        <v>0</v>
      </c>
      <c r="SJ82" cm="1">
        <f t="array" ref="SJ82">SUM(IF('Capacity Summary'!X$139:X$238="X",1,0)*TRANSPOSE('CR Backing (Hide)'!$LV82:$PQ82))</f>
        <v>0</v>
      </c>
      <c r="SK82" cm="1">
        <f t="array" ref="SK82">SUM(IF('Capacity Summary'!Y$139:Y$238="X",1,0)*TRANSPOSE('CR Backing (Hide)'!$LV82:$PQ82))</f>
        <v>0</v>
      </c>
      <c r="SL82" cm="1">
        <f t="array" ref="SL82">SUM(IF('Capacity Summary'!Z$139:Z$238="X",1,0)*TRANSPOSE('CR Backing (Hide)'!$LV82:$PQ82))</f>
        <v>0</v>
      </c>
      <c r="SM82" cm="1">
        <f t="array" ref="SM82">SUM(IF('Capacity Summary'!AA$139:AA$238="X",1,0)*TRANSPOSE('CR Backing (Hide)'!$LV82:$PQ82))</f>
        <v>0</v>
      </c>
      <c r="SN82" cm="1">
        <f t="array" ref="SN82">SUM(IF('Capacity Summary'!AB$139:AB$238="X",1,0)*TRANSPOSE('CR Backing (Hide)'!$LV82:$PQ82))</f>
        <v>0</v>
      </c>
      <c r="SO82" cm="1">
        <f t="array" ref="SO82">SUM(IF('Capacity Summary'!AC$139:AC$238="X",1,0)*TRANSPOSE('CR Backing (Hide)'!$LV82:$PQ82))</f>
        <v>0</v>
      </c>
      <c r="SP82" cm="1">
        <f t="array" ref="SP82">SUM(IF('Capacity Summary'!AD$139:AD$238="X",1,0)*TRANSPOSE('CR Backing (Hide)'!$LV82:$PQ82))</f>
        <v>0</v>
      </c>
      <c r="SQ82" cm="1">
        <f t="array" ref="SQ82">SUM(IF('Capacity Summary'!AE$139:AE$238="X",1,0)*TRANSPOSE('CR Backing (Hide)'!$LV82:$PQ82))</f>
        <v>0</v>
      </c>
      <c r="SR82" cm="1">
        <f t="array" ref="SR82">SUM(IF('Capacity Summary'!AF$139:AF$238="X",1,0)*TRANSPOSE('CR Backing (Hide)'!$LV82:$PQ82))</f>
        <v>0</v>
      </c>
      <c r="SS82" cm="1">
        <f t="array" ref="SS82">SUM(IF('Capacity Summary'!AG$139:AG$238="X",1,0)*TRANSPOSE('CR Backing (Hide)'!$LV82:$PQ82))</f>
        <v>0</v>
      </c>
      <c r="ST82" cm="1">
        <f t="array" ref="ST82">SUM(IF('Capacity Summary'!AH$139:AH$238="X",1,0)*TRANSPOSE('CR Backing (Hide)'!$LV82:$PQ82))</f>
        <v>0</v>
      </c>
      <c r="SU82" cm="1">
        <f t="array" ref="SU82">SUM(IF('Capacity Summary'!AI$139:AI$238="X",1,0)*TRANSPOSE('CR Backing (Hide)'!$LV82:$PQ82))</f>
        <v>0</v>
      </c>
      <c r="SV82" cm="1">
        <f t="array" ref="SV82">SUM(IF('Capacity Summary'!AJ$139:AJ$238="X",1,0)*TRANSPOSE('CR Backing (Hide)'!$LV82:$PQ82))</f>
        <v>0</v>
      </c>
      <c r="SW82" cm="1">
        <f t="array" ref="SW82">SUM(IF('Capacity Summary'!AK$139:AK$238="X",1,0)*TRANSPOSE('CR Backing (Hide)'!$LV82:$PQ82))</f>
        <v>0</v>
      </c>
      <c r="SX82" cm="1">
        <f t="array" ref="SX82">SUM(IF('Capacity Summary'!AL$139:AL$238="X",1,0)*TRANSPOSE('CR Backing (Hide)'!$LV82:$PQ82))</f>
        <v>0</v>
      </c>
      <c r="SY82" cm="1">
        <f t="array" ref="SY82">SUM(IF('Capacity Summary'!AM$139:AM$238="X",1,0)*TRANSPOSE('CR Backing (Hide)'!$LV82:$PQ82))</f>
        <v>0</v>
      </c>
      <c r="SZ82" cm="1">
        <f t="array" ref="SZ82">SUM(IF('Capacity Summary'!AN$139:AN$238="X",1,0)*TRANSPOSE('CR Backing (Hide)'!$LV82:$PQ82))</f>
        <v>0</v>
      </c>
      <c r="TA82" cm="1">
        <f t="array" ref="TA82">SUM(IF('Capacity Summary'!AO$139:AO$238="X",1,0)*TRANSPOSE('CR Backing (Hide)'!$LV82:$PQ82))</f>
        <v>0</v>
      </c>
      <c r="TB82" cm="1">
        <f t="array" ref="TB82">SUM(IF('Capacity Summary'!AP$139:AP$238="X",1,0)*TRANSPOSE('CR Backing (Hide)'!$LV82:$PQ82))</f>
        <v>0</v>
      </c>
      <c r="TC82" cm="1">
        <f t="array" ref="TC82">SUM(IF('Capacity Summary'!AQ$139:AQ$238="X",1,0)*TRANSPOSE('CR Backing (Hide)'!$LV82:$PQ82))</f>
        <v>0</v>
      </c>
      <c r="TD82" cm="1">
        <f t="array" ref="TD82">SUM(IF('Capacity Summary'!AR$139:AR$238="X",1,0)*TRANSPOSE('CR Backing (Hide)'!$LV82:$PQ82))</f>
        <v>0</v>
      </c>
      <c r="TE82" cm="1">
        <f t="array" ref="TE82">SUM(IF('Capacity Summary'!AS$139:AS$238="X",1,0)*TRANSPOSE('CR Backing (Hide)'!$LV82:$PQ82))</f>
        <v>0</v>
      </c>
      <c r="TF82" cm="1">
        <f t="array" ref="TF82">SUM(IF('Capacity Summary'!AT$139:AT$238="X",1,0)*TRANSPOSE('CR Backing (Hide)'!$LV82:$PQ82))</f>
        <v>0</v>
      </c>
      <c r="TG82" cm="1">
        <f t="array" ref="TG82">SUM(IF('Capacity Summary'!AU$139:AU$238="X",1,0)*TRANSPOSE('CR Backing (Hide)'!$LV82:$PQ82))</f>
        <v>0</v>
      </c>
      <c r="TH82" cm="1">
        <f t="array" ref="TH82">SUM(IF('Capacity Summary'!AV$139:AV$238="X",1,0)*TRANSPOSE('CR Backing (Hide)'!$LV82:$PQ82))</f>
        <v>0</v>
      </c>
      <c r="TI82" cm="1">
        <f t="array" ref="TI82">SUM(IF('Capacity Summary'!AW$139:AW$238="X",1,0)*TRANSPOSE('CR Backing (Hide)'!$LV82:$PQ82))</f>
        <v>0</v>
      </c>
      <c r="TJ82" cm="1">
        <f t="array" ref="TJ82">SUM(IF('Capacity Summary'!AX$139:AX$238="X",1,0)*TRANSPOSE('CR Backing (Hide)'!$LV82:$PQ82))</f>
        <v>0</v>
      </c>
      <c r="TK82" cm="1">
        <f t="array" ref="TK82">SUM(IF('Capacity Summary'!AY$139:AY$238="X",1,0)*TRANSPOSE('CR Backing (Hide)'!$LV82:$PQ82))</f>
        <v>0</v>
      </c>
      <c r="TL82" cm="1">
        <f t="array" ref="TL82">SUM(IF('Capacity Summary'!AZ$139:AZ$238="X",1,0)*TRANSPOSE('CR Backing (Hide)'!$LV82:$PQ82))</f>
        <v>0</v>
      </c>
      <c r="TM82" cm="1">
        <f t="array" ref="TM82">SUM(IF('Capacity Summary'!BA$139:BA$238="X",1,0)*TRANSPOSE('CR Backing (Hide)'!$LV82:$PQ82))</f>
        <v>0</v>
      </c>
      <c r="TN82" cm="1">
        <f t="array" ref="TN82">SUM(IF('Capacity Summary'!BB$139:BB$238="X",1,0)*TRANSPOSE('CR Backing (Hide)'!$LV82:$PQ82))</f>
        <v>0</v>
      </c>
      <c r="TO82" cm="1">
        <f t="array" ref="TO82">SUM(IF('Capacity Summary'!BC$139:BC$238="X",1,0)*TRANSPOSE('CR Backing (Hide)'!$LV82:$PQ82))</f>
        <v>0</v>
      </c>
      <c r="TP82" cm="1">
        <f t="array" ref="TP82">SUM(IF('Capacity Summary'!BD$139:BD$238="X",1,0)*TRANSPOSE('CR Backing (Hide)'!$LV82:$PQ82))</f>
        <v>0</v>
      </c>
      <c r="TQ82" cm="1">
        <f t="array" ref="TQ82">SUM(IF('Capacity Summary'!BE$139:BE$238="X",1,0)*TRANSPOSE('CR Backing (Hide)'!$LV82:$PQ82))</f>
        <v>0</v>
      </c>
      <c r="TR82" cm="1">
        <f t="array" ref="TR82">SUM(IF('Capacity Summary'!BF$139:BF$238="X",1,0)*TRANSPOSE('CR Backing (Hide)'!$LV82:$PQ82))</f>
        <v>0</v>
      </c>
      <c r="TS82" cm="1">
        <f t="array" ref="TS82">SUM(IF('Capacity Summary'!BG$139:BG$238="X",1,0)*TRANSPOSE('CR Backing (Hide)'!$LV82:$PQ82))</f>
        <v>0</v>
      </c>
    </row>
    <row r="83" spans="8:539" x14ac:dyDescent="0.25">
      <c r="H83" t="str">
        <f>ROW(H80)&amp;". "&amp;'Clinical resources'!B86</f>
        <v xml:space="preserve">80. </v>
      </c>
      <c r="J83" t="str" cm="1">
        <f t="array" ref="J83">IF(SUM(IF('Clinical resources'!F86:J86="X",1,0)*'Clinical resources'!F$4:J$4)&gt;0,"X","")</f>
        <v/>
      </c>
      <c r="K83" t="str" cm="1">
        <f t="array" ref="K83">IF(SUM(IF('Clinical resources'!K86:O86="X",1,0)*'Clinical resources'!K$4:O$4)&gt;0,"X","")</f>
        <v/>
      </c>
      <c r="L83" t="str" cm="1">
        <f t="array" ref="L83">IF(SUM(IF('Clinical resources'!P86:T86="X",1,0)*'Clinical resources'!P$4:T$4)&gt;0,"X","")</f>
        <v/>
      </c>
      <c r="M83" t="str" cm="1">
        <f t="array" ref="M83">IF(SUM(IF('Clinical resources'!U86:Y86="X",1,0)*'Clinical resources'!U$4:Y$4)&gt;0,"X","")</f>
        <v/>
      </c>
      <c r="N83" t="str" cm="1">
        <f t="array" ref="N83">IF(SUM(IF('Clinical resources'!Z86:AD86="X",1,0)*'Clinical resources'!Z$4:AD$4)&gt;0,"X","")</f>
        <v/>
      </c>
      <c r="O83" t="str" cm="1">
        <f t="array" ref="O83">IF(SUM(IF('Clinical resources'!AE86:AI86="X",1,0)*'Clinical resources'!AE$4:AI$4)&gt;0,"X","")</f>
        <v/>
      </c>
      <c r="P83" t="str" cm="1">
        <f t="array" ref="P83">IF(SUM(IF('Clinical resources'!AJ86:AN86="X",1,0)*'Clinical resources'!AJ$4:AN$4)&gt;0,"X","")</f>
        <v/>
      </c>
      <c r="Q83" t="str" cm="1">
        <f t="array" ref="Q83">IF(SUM(IF('Clinical resources'!AO86:AS86="X",1,0)*'Clinical resources'!AO$4:AS$4)&gt;0,"X","")</f>
        <v/>
      </c>
      <c r="R83" t="str" cm="1">
        <f t="array" ref="R83">IF(SUM(IF('Clinical resources'!AT86:AX86="X",1,0)*'Clinical resources'!AT$4:AX$4)&gt;0,"X","")</f>
        <v/>
      </c>
      <c r="S83" t="str" cm="1">
        <f t="array" ref="S83">IF(SUM(IF('Clinical resources'!AY86:BC86="X",1,0)*'Clinical resources'!AY$4:BC$4)&gt;0,"X","")</f>
        <v/>
      </c>
      <c r="T83" t="str" cm="1">
        <f t="array" ref="T83">IF(SUM(IF('Clinical resources'!BD86:BH86="X",1,0)*'Clinical resources'!BD$4:BH$4)&gt;0,"X","")</f>
        <v/>
      </c>
      <c r="U83" t="str" cm="1">
        <f t="array" ref="U83">IF(SUM(IF('Clinical resources'!BI86:BM86="X",1,0)*'Clinical resources'!BI$4:BM$4)&gt;0,"X","")</f>
        <v/>
      </c>
      <c r="V83" t="str" cm="1">
        <f t="array" ref="V83">IF(SUM(IF('Clinical resources'!BN86:BR86="X",1,0)*'Clinical resources'!BN$4:BR$4)&gt;0,"X","")</f>
        <v/>
      </c>
      <c r="W83" t="str" cm="1">
        <f t="array" ref="W83">IF(SUM(IF('Clinical resources'!BS86:BW86="X",1,0)*'Clinical resources'!BS$4:BW$4)&gt;0,"X","")</f>
        <v/>
      </c>
      <c r="X83" t="str" cm="1">
        <f t="array" ref="X83">IF(SUM(IF('Clinical resources'!BX86:CB86="X",1,0)*'Clinical resources'!BX$4:CB$4)&gt;0,"X","")</f>
        <v/>
      </c>
      <c r="AB83">
        <f t="array" ref="AB83">IF($J83:$X83='Capacity Backing (Hide)2'!B$67:B$81,1,0)</f>
        <v>0</v>
      </c>
      <c r="AC83">
        <f t="array" ref="AC83">IF($J83:$X83='Capacity Backing (Hide)2'!C$67:C$81,1,0)</f>
        <v>0</v>
      </c>
      <c r="AD83">
        <f t="array" ref="AD83">IF($J83:$X83='Capacity Backing (Hide)2'!D$67:D$81,1,0)</f>
        <v>0</v>
      </c>
      <c r="AE83">
        <f t="array" ref="AE83">IF($J83:$X83='Capacity Backing (Hide)2'!E$67:E$81,1,0)</f>
        <v>0</v>
      </c>
      <c r="AF83">
        <f t="array" ref="AF83">IF($J83:$X83='Capacity Backing (Hide)2'!F$67:F$81,1,0)</f>
        <v>0</v>
      </c>
      <c r="AG83">
        <f t="array" ref="AG83">IF($J83:$X83='Capacity Backing (Hide)2'!G$67:G$81,1,0)</f>
        <v>0</v>
      </c>
      <c r="AH83">
        <f t="array" ref="AH83">IF($J83:$X83='Capacity Backing (Hide)2'!H$67:H$81,1,0)</f>
        <v>0</v>
      </c>
      <c r="AI83">
        <f t="array" ref="AI83">IF($J83:$X83='Capacity Backing (Hide)2'!I$67:I$81,1,0)</f>
        <v>0</v>
      </c>
      <c r="AJ83">
        <f t="array" ref="AJ83">IF($J83:$X83='Capacity Backing (Hide)2'!J$67:J$81,1,0)</f>
        <v>0</v>
      </c>
      <c r="AK83">
        <f t="array" ref="AK83">IF($J83:$X83='Capacity Backing (Hide)2'!K$67:K$81,1,0)</f>
        <v>0</v>
      </c>
      <c r="AL83">
        <f t="array" ref="AL83">IF($J83:$X83='Capacity Backing (Hide)2'!L$67:L$81,1,0)</f>
        <v>0</v>
      </c>
      <c r="AM83">
        <f t="array" ref="AM83">IF($J83:$X83='Capacity Backing (Hide)2'!M$67:M$81,1,0)</f>
        <v>0</v>
      </c>
      <c r="AN83">
        <f t="array" ref="AN83">IF($J83:$X83='Capacity Backing (Hide)2'!N$67:N$81,1,0)</f>
        <v>0</v>
      </c>
      <c r="AO83">
        <f t="array" ref="AO83">IF($J83:$X83='Capacity Backing (Hide)2'!O$67:O$81,1,0)</f>
        <v>0</v>
      </c>
      <c r="AP83">
        <f t="array" ref="AP83">IF($J83:$X83='Capacity Backing (Hide)2'!P$67:P$81,1,0)</f>
        <v>0</v>
      </c>
      <c r="AQ83">
        <f t="array" ref="AQ83">IF($J83:$X83='Capacity Backing (Hide)2'!Q$67:Q$81,1,0)</f>
        <v>0</v>
      </c>
      <c r="AR83">
        <f t="array" ref="AR83">IF($J83:$X83='Capacity Backing (Hide)2'!R$67:R$81,1,0)</f>
        <v>0</v>
      </c>
      <c r="AS83">
        <f t="array" ref="AS83">IF($J83:$X83='Capacity Backing (Hide)2'!S$67:S$81,1,0)</f>
        <v>0</v>
      </c>
      <c r="AT83">
        <f t="array" ref="AT83">IF($J83:$X83='Capacity Backing (Hide)2'!T$67:T$81,1,0)</f>
        <v>0</v>
      </c>
      <c r="AU83">
        <f t="array" ref="AU83">IF($J83:$X83='Capacity Backing (Hide)2'!U$67:U$81,1,0)</f>
        <v>0</v>
      </c>
      <c r="AV83">
        <f t="array" ref="AV83">IF($J83:$X83='Capacity Backing (Hide)2'!V$67:V$81,1,0)</f>
        <v>0</v>
      </c>
      <c r="AW83">
        <f t="array" ref="AW83">IF($J83:$X83='Capacity Backing (Hide)2'!W$67:W$81,1,0)</f>
        <v>0</v>
      </c>
      <c r="AX83">
        <f t="array" ref="AX83">IF($J83:$X83='Capacity Backing (Hide)2'!X$67:X$81,1,0)</f>
        <v>0</v>
      </c>
      <c r="AY83">
        <f t="array" ref="AY83">IF($J83:$X83='Capacity Backing (Hide)2'!Y$67:Y$81,1,0)</f>
        <v>0</v>
      </c>
      <c r="AZ83">
        <f t="array" ref="AZ83">IF($J83:$X83='Capacity Backing (Hide)2'!Z$67:Z$81,1,0)</f>
        <v>0</v>
      </c>
      <c r="BA83">
        <f t="array" ref="BA83">IF($J83:$X83='Capacity Backing (Hide)2'!AA$67:AA$81,1,0)</f>
        <v>0</v>
      </c>
      <c r="BB83">
        <f t="array" ref="BB83">IF($J83:$X83='Capacity Backing (Hide)2'!AB$67:AB$81,1,0)</f>
        <v>0</v>
      </c>
      <c r="BC83">
        <f t="array" ref="BC83">IF($J83:$X83='Capacity Backing (Hide)2'!AC$67:AC$81,1,0)</f>
        <v>0</v>
      </c>
      <c r="BD83">
        <f t="array" ref="BD83">IF($J83:$X83='Capacity Backing (Hide)2'!AD$67:AD$81,1,0)</f>
        <v>0</v>
      </c>
      <c r="BE83">
        <f t="array" ref="BE83">IF($J83:$X83='Capacity Backing (Hide)2'!AE$67:AE$81,1,0)</f>
        <v>0</v>
      </c>
      <c r="BF83">
        <f t="array" ref="BF83">IF($J83:$X83='Capacity Backing (Hide)2'!AF$67:AF$81,1,0)</f>
        <v>0</v>
      </c>
      <c r="BG83">
        <f t="array" ref="BG83">IF($J83:$X83='Capacity Backing (Hide)2'!AG$67:AG$81,1,0)</f>
        <v>0</v>
      </c>
      <c r="BH83">
        <f t="array" ref="BH83">IF($J83:$X83='Capacity Backing (Hide)2'!AH$67:AH$81,1,0)</f>
        <v>0</v>
      </c>
      <c r="BI83">
        <f t="array" ref="BI83">IF($J83:$X83='Capacity Backing (Hide)2'!AI$67:AI$81,1,0)</f>
        <v>0</v>
      </c>
      <c r="BJ83">
        <f t="array" ref="BJ83">IF($J83:$X83='Capacity Backing (Hide)2'!AJ$67:AJ$81,1,0)</f>
        <v>0</v>
      </c>
      <c r="BK83">
        <f t="array" ref="BK83">IF($J83:$X83='Capacity Backing (Hide)2'!AK$67:AK$81,1,0)</f>
        <v>0</v>
      </c>
      <c r="BL83">
        <f t="array" ref="BL83">IF($J83:$X83='Capacity Backing (Hide)2'!AL$67:AL$81,1,0)</f>
        <v>0</v>
      </c>
      <c r="BM83">
        <f t="array" ref="BM83">IF($J83:$X83='Capacity Backing (Hide)2'!AM$67:AM$81,1,0)</f>
        <v>0</v>
      </c>
      <c r="BN83">
        <f t="array" ref="BN83">IF($J83:$X83='Capacity Backing (Hide)2'!AN$67:AN$81,1,0)</f>
        <v>0</v>
      </c>
      <c r="BO83">
        <f t="array" ref="BO83">IF($J83:$X83='Capacity Backing (Hide)2'!AO$67:AO$81,1,0)</f>
        <v>0</v>
      </c>
      <c r="BP83">
        <f t="array" ref="BP83">IF($J83:$X83='Capacity Backing (Hide)2'!AP$67:AP$81,1,0)</f>
        <v>0</v>
      </c>
      <c r="BQ83">
        <f t="array" ref="BQ83">IF($J83:$X83='Capacity Backing (Hide)2'!AQ$67:AQ$81,1,0)</f>
        <v>0</v>
      </c>
      <c r="BR83">
        <f t="array" ref="BR83">IF($J83:$X83='Capacity Backing (Hide)2'!AR$67:AR$81,1,0)</f>
        <v>0</v>
      </c>
      <c r="BS83">
        <f t="array" ref="BS83">IF($J83:$X83='Capacity Backing (Hide)2'!AS$67:AS$81,1,0)</f>
        <v>0</v>
      </c>
      <c r="BT83">
        <f t="array" ref="BT83">IF($J83:$X83='Capacity Backing (Hide)2'!AT$67:AT$81,1,0)</f>
        <v>0</v>
      </c>
      <c r="BU83">
        <f t="array" ref="BU83">IF($J83:$X83='Capacity Backing (Hide)2'!AU$67:AU$81,1,0)</f>
        <v>0</v>
      </c>
      <c r="BV83">
        <f t="array" ref="BV83">IF($J83:$X83='Capacity Backing (Hide)2'!AV$67:AV$81,1,0)</f>
        <v>0</v>
      </c>
      <c r="BW83">
        <f t="array" ref="BW83">IF($J83:$X83='Capacity Backing (Hide)2'!AW$67:AW$81,1,0)</f>
        <v>0</v>
      </c>
      <c r="BX83">
        <f t="array" ref="BX83">IF($J83:$X83='Capacity Backing (Hide)2'!AX$67:AX$81,1,0)</f>
        <v>0</v>
      </c>
      <c r="BY83">
        <f t="array" ref="BY83">IF($J83:$X83='Capacity Backing (Hide)2'!AY$67:AY$81,1,0)</f>
        <v>0</v>
      </c>
      <c r="BZ83">
        <f t="array" ref="BZ83">IF($J83:$X83='Capacity Backing (Hide)2'!AZ$67:AZ$81,1,0)</f>
        <v>0</v>
      </c>
      <c r="CA83">
        <f t="array" ref="CA83">IF($J83:$X83='Capacity Backing (Hide)2'!BA$67:BA$81,1,0)</f>
        <v>0</v>
      </c>
      <c r="CB83">
        <f t="array" ref="CB83">IF($J83:$X83='Capacity Backing (Hide)2'!BB$67:BB$81,1,0)</f>
        <v>0</v>
      </c>
      <c r="CC83">
        <f t="array" ref="CC83">IF($J83:$X83='Capacity Backing (Hide)2'!BC$67:BC$81,1,0)</f>
        <v>0</v>
      </c>
      <c r="CD83">
        <f t="array" ref="CD83">IF($J83:$X83='Capacity Backing (Hide)2'!BD$67:BD$81,1,0)</f>
        <v>0</v>
      </c>
      <c r="CE83">
        <f t="array" ref="CE83">IF($J83:$X83='Capacity Backing (Hide)2'!BE$67:BE$81,1,0)</f>
        <v>0</v>
      </c>
      <c r="CF83">
        <f t="array" ref="CF83">IF($J83:$X83='Capacity Backing (Hide)2'!BF$67:BF$81,1,0)</f>
        <v>0</v>
      </c>
      <c r="CG83">
        <f t="array" ref="CG83">IF($J83:$X83='Capacity Backing (Hide)2'!BG$67:BG$81,1,0)</f>
        <v>0</v>
      </c>
      <c r="CH83">
        <f t="array" ref="CH83">IF($J83:$X83='Capacity Backing (Hide)2'!BH$67:BH$81,1,0)</f>
        <v>0</v>
      </c>
      <c r="CI83">
        <f t="array" ref="CI83">IF($J83:$X83='Capacity Backing (Hide)2'!BI$67:BI$81,1,0)</f>
        <v>0</v>
      </c>
      <c r="CJ83">
        <f t="array" ref="CJ83">IF($J83:$X83='Capacity Backing (Hide)2'!BJ$67:BJ$81,1,0)</f>
        <v>0</v>
      </c>
      <c r="CK83">
        <f t="array" ref="CK83">IF($J83:$X83='Capacity Backing (Hide)2'!BK$67:BK$81,1,0)</f>
        <v>0</v>
      </c>
      <c r="CL83">
        <f t="array" ref="CL83">IF($J83:$X83='Capacity Backing (Hide)2'!BL$67:BL$81,1,0)</f>
        <v>0</v>
      </c>
      <c r="CM83">
        <f t="array" ref="CM83">IF($J83:$X83='Capacity Backing (Hide)2'!BM$67:BM$81,1,0)</f>
        <v>0</v>
      </c>
      <c r="CN83">
        <f t="array" ref="CN83">IF($J83:$X83='Capacity Backing (Hide)2'!BN$67:BN$81,1,0)</f>
        <v>0</v>
      </c>
      <c r="CO83">
        <f t="array" ref="CO83">IF($J83:$X83='Capacity Backing (Hide)2'!BO$67:BO$81,1,0)</f>
        <v>0</v>
      </c>
      <c r="CP83">
        <f t="array" ref="CP83">IF($J83:$X83='Capacity Backing (Hide)2'!BP$67:BP$81,1,0)</f>
        <v>0</v>
      </c>
      <c r="CQ83">
        <f t="array" ref="CQ83">IF($J83:$X83='Capacity Backing (Hide)2'!BQ$67:BQ$81,1,0)</f>
        <v>0</v>
      </c>
      <c r="CR83">
        <f t="array" ref="CR83">IF($J83:$X83='Capacity Backing (Hide)2'!BR$67:BR$81,1,0)</f>
        <v>0</v>
      </c>
      <c r="CS83">
        <f t="array" ref="CS83">IF($J83:$X83='Capacity Backing (Hide)2'!BS$67:BS$81,1,0)</f>
        <v>0</v>
      </c>
      <c r="CT83">
        <f t="array" ref="CT83">IF($J83:$X83='Capacity Backing (Hide)2'!BT$67:BT$81,1,0)</f>
        <v>0</v>
      </c>
      <c r="CU83">
        <f t="array" ref="CU83">IF($J83:$X83='Capacity Backing (Hide)2'!BU$67:BU$81,1,0)</f>
        <v>0</v>
      </c>
      <c r="CV83">
        <f t="array" ref="CV83">IF($J83:$X83='Capacity Backing (Hide)2'!BV$67:BV$81,1,0)</f>
        <v>0</v>
      </c>
      <c r="CW83">
        <f t="array" ref="CW83">IF($J83:$X83='Capacity Backing (Hide)2'!BW$67:BW$81,1,0)</f>
        <v>0</v>
      </c>
      <c r="CX83">
        <f t="array" ref="CX83">IF($J83:$X83='Capacity Backing (Hide)2'!BX$67:BX$81,1,0)</f>
        <v>0</v>
      </c>
      <c r="CY83">
        <f t="array" ref="CY83">IF($J83:$X83='Capacity Backing (Hide)2'!BY$67:BY$81,1,0)</f>
        <v>0</v>
      </c>
      <c r="CZ83">
        <f t="array" ref="CZ83">IF($J83:$X83='Capacity Backing (Hide)2'!BZ$67:BZ$81,1,0)</f>
        <v>0</v>
      </c>
      <c r="DA83">
        <f t="array" ref="DA83">IF($J83:$X83='Capacity Backing (Hide)2'!CA$67:CA$81,1,0)</f>
        <v>0</v>
      </c>
      <c r="DB83">
        <f t="array" ref="DB83">IF($J83:$X83='Capacity Backing (Hide)2'!CB$67:CB$81,1,0)</f>
        <v>0</v>
      </c>
      <c r="DC83">
        <f t="array" ref="DC83">IF($J83:$X83='Capacity Backing (Hide)2'!CC$67:CC$81,1,0)</f>
        <v>0</v>
      </c>
      <c r="DD83">
        <f t="array" ref="DD83">IF($J83:$X83='Capacity Backing (Hide)2'!CD$67:CD$81,1,0)</f>
        <v>0</v>
      </c>
      <c r="DE83">
        <f t="array" ref="DE83">IF($J83:$X83='Capacity Backing (Hide)2'!CE$67:CE$81,1,0)</f>
        <v>0</v>
      </c>
      <c r="DF83">
        <f t="array" ref="DF83">IF($J83:$X83='Capacity Backing (Hide)2'!CF$67:CF$81,1,0)</f>
        <v>0</v>
      </c>
      <c r="DG83">
        <f t="array" ref="DG83">IF($J83:$X83='Capacity Backing (Hide)2'!CG$67:CG$81,1,0)</f>
        <v>0</v>
      </c>
      <c r="DH83">
        <f t="array" ref="DH83">IF($J83:$X83='Capacity Backing (Hide)2'!CH$67:CH$81,1,0)</f>
        <v>0</v>
      </c>
      <c r="DI83">
        <f t="array" ref="DI83">IF($J83:$X83='Capacity Backing (Hide)2'!CI$67:CI$81,1,0)</f>
        <v>0</v>
      </c>
      <c r="DJ83">
        <f t="array" ref="DJ83">IF($J83:$X83='Capacity Backing (Hide)2'!CJ$67:CJ$81,1,0)</f>
        <v>0</v>
      </c>
      <c r="DK83">
        <f t="array" ref="DK83">IF($J83:$X83='Capacity Backing (Hide)2'!CK$67:CK$81,1,0)</f>
        <v>0</v>
      </c>
      <c r="DL83">
        <f t="array" ref="DL83">IF($J83:$X83='Capacity Backing (Hide)2'!CL$67:CL$81,1,0)</f>
        <v>0</v>
      </c>
      <c r="DM83">
        <f t="array" ref="DM83">IF($J83:$X83='Capacity Backing (Hide)2'!CM$67:CM$81,1,0)</f>
        <v>0</v>
      </c>
      <c r="DN83">
        <f t="array" ref="DN83">IF($J83:$X83='Capacity Backing (Hide)2'!CN$67:CN$81,1,0)</f>
        <v>0</v>
      </c>
      <c r="DO83">
        <f t="array" ref="DO83">IF($J83:$X83='Capacity Backing (Hide)2'!CO$67:CO$81,1,0)</f>
        <v>0</v>
      </c>
      <c r="DP83">
        <f t="array" ref="DP83">IF($J83:$X83='Capacity Backing (Hide)2'!CP$67:CP$81,1,0)</f>
        <v>0</v>
      </c>
      <c r="DQ83">
        <f t="array" ref="DQ83">IF($J83:$X83='Capacity Backing (Hide)2'!CQ$67:CQ$81,1,0)</f>
        <v>0</v>
      </c>
      <c r="DR83">
        <f t="array" ref="DR83">IF($J83:$X83='Capacity Backing (Hide)2'!CR$67:CR$81,1,0)</f>
        <v>0</v>
      </c>
      <c r="DS83">
        <f t="array" ref="DS83">IF($J83:$X83='Capacity Backing (Hide)2'!CS$67:CS$81,1,0)</f>
        <v>0</v>
      </c>
      <c r="DT83">
        <f t="array" ref="DT83">IF($J83:$X83='Capacity Backing (Hide)2'!CT$67:CT$81,1,0)</f>
        <v>0</v>
      </c>
      <c r="DU83">
        <f t="array" ref="DU83">IF($J83:$X83='Capacity Backing (Hide)2'!CU$67:CU$81,1,0)</f>
        <v>0</v>
      </c>
      <c r="DV83">
        <f t="array" ref="DV83">IF($J83:$X83='Capacity Backing (Hide)2'!CV$67:CV$81,1,0)</f>
        <v>0</v>
      </c>
      <c r="DW83">
        <f t="array" ref="DW83">IF($J83:$X83='Capacity Backing (Hide)2'!CW$67:CW$81,1,0)</f>
        <v>0</v>
      </c>
      <c r="DZ83">
        <f t="array" ref="DZ83">IF($J83:$X83='Capacity Backing (Hide)2'!B$203:CZ$217,1,0)</f>
        <v>0</v>
      </c>
      <c r="EA83">
        <f t="array" ref="EA83">IF($J83:$X83='Capacity Backing (Hide)2'!C$203:DA$217,1,0)</f>
        <v>0</v>
      </c>
      <c r="EB83">
        <f t="array" ref="EB83">IF($J83:$X83='Capacity Backing (Hide)2'!D$203:DB$217,1,0)</f>
        <v>0</v>
      </c>
      <c r="EC83">
        <f t="array" ref="EC83">IF($J83:$X83='Capacity Backing (Hide)2'!E$203:DC$217,1,0)</f>
        <v>0</v>
      </c>
      <c r="ED83">
        <f t="array" ref="ED83">IF($J83:$X83='Capacity Backing (Hide)2'!F$203:DD$217,1,0)</f>
        <v>0</v>
      </c>
      <c r="EE83">
        <f t="array" ref="EE83">IF($J83:$X83='Capacity Backing (Hide)2'!G$203:DE$217,1,0)</f>
        <v>0</v>
      </c>
      <c r="EF83">
        <f t="array" ref="EF83">IF($J83:$X83='Capacity Backing (Hide)2'!H$203:DF$217,1,0)</f>
        <v>0</v>
      </c>
      <c r="EG83">
        <f t="array" ref="EG83">IF($J83:$X83='Capacity Backing (Hide)2'!I$203:DG$217,1,0)</f>
        <v>0</v>
      </c>
      <c r="EH83">
        <f t="array" ref="EH83">IF($J83:$X83='Capacity Backing (Hide)2'!J$203:DH$217,1,0)</f>
        <v>0</v>
      </c>
      <c r="EI83">
        <f t="array" ref="EI83">IF($J83:$X83='Capacity Backing (Hide)2'!K$203:DI$217,1,0)</f>
        <v>0</v>
      </c>
      <c r="EJ83">
        <f t="array" ref="EJ83">IF($J83:$X83='Capacity Backing (Hide)2'!L$203:DJ$217,1,0)</f>
        <v>0</v>
      </c>
      <c r="EK83">
        <f t="array" ref="EK83">IF($J83:$X83='Capacity Backing (Hide)2'!M$203:DK$217,1,0)</f>
        <v>0</v>
      </c>
      <c r="EL83">
        <f t="array" ref="EL83">IF($J83:$X83='Capacity Backing (Hide)2'!N$203:DL$217,1,0)</f>
        <v>0</v>
      </c>
      <c r="EM83">
        <f t="array" ref="EM83">IF($J83:$X83='Capacity Backing (Hide)2'!O$203:DM$217,1,0)</f>
        <v>0</v>
      </c>
      <c r="EN83">
        <f t="array" ref="EN83">IF($J83:$X83='Capacity Backing (Hide)2'!P$203:DN$217,1,0)</f>
        <v>0</v>
      </c>
      <c r="EO83">
        <f t="array" ref="EO83">IF($J83:$X83='Capacity Backing (Hide)2'!Q$203:DO$217,1,0)</f>
        <v>0</v>
      </c>
      <c r="EP83">
        <f t="array" ref="EP83">IF($J83:$X83='Capacity Backing (Hide)2'!R$203:DP$217,1,0)</f>
        <v>0</v>
      </c>
      <c r="EQ83">
        <f t="array" ref="EQ83">IF($J83:$X83='Capacity Backing (Hide)2'!S$203:DQ$217,1,0)</f>
        <v>0</v>
      </c>
      <c r="ER83">
        <f t="array" ref="ER83">IF($J83:$X83='Capacity Backing (Hide)2'!T$203:DR$217,1,0)</f>
        <v>0</v>
      </c>
      <c r="ES83">
        <f t="array" ref="ES83">IF($J83:$X83='Capacity Backing (Hide)2'!U$203:DS$217,1,0)</f>
        <v>0</v>
      </c>
      <c r="ET83">
        <f t="array" ref="ET83">IF($J83:$X83='Capacity Backing (Hide)2'!V$203:DT$217,1,0)</f>
        <v>0</v>
      </c>
      <c r="EU83">
        <f t="array" ref="EU83">IF($J83:$X83='Capacity Backing (Hide)2'!W$203:DU$217,1,0)</f>
        <v>0</v>
      </c>
      <c r="EV83">
        <f t="array" ref="EV83">IF($J83:$X83='Capacity Backing (Hide)2'!X$203:DV$217,1,0)</f>
        <v>0</v>
      </c>
      <c r="EW83">
        <f t="array" ref="EW83">IF($J83:$X83='Capacity Backing (Hide)2'!Y$203:DW$217,1,0)</f>
        <v>0</v>
      </c>
      <c r="EX83">
        <f t="array" ref="EX83">IF($J83:$X83='Capacity Backing (Hide)2'!Z$203:DX$217,1,0)</f>
        <v>0</v>
      </c>
      <c r="EY83">
        <f t="array" ref="EY83">IF($J83:$X83='Capacity Backing (Hide)2'!AA$203:DY$217,1,0)</f>
        <v>0</v>
      </c>
      <c r="EZ83">
        <f t="array" ref="EZ83">IF($J83:$X83='Capacity Backing (Hide)2'!AB$203:DZ$217,1,0)</f>
        <v>0</v>
      </c>
      <c r="FA83">
        <f t="array" ref="FA83">IF($J83:$X83='Capacity Backing (Hide)2'!AC$203:EA$217,1,0)</f>
        <v>0</v>
      </c>
      <c r="FB83">
        <f t="array" ref="FB83">IF($J83:$X83='Capacity Backing (Hide)2'!AD$203:EB$217,1,0)</f>
        <v>0</v>
      </c>
      <c r="FC83">
        <f t="array" ref="FC83">IF($J83:$X83='Capacity Backing (Hide)2'!AE$203:EC$217,1,0)</f>
        <v>0</v>
      </c>
      <c r="FD83">
        <f t="array" ref="FD83">IF($J83:$X83='Capacity Backing (Hide)2'!AF$203:ED$217,1,0)</f>
        <v>0</v>
      </c>
      <c r="FE83">
        <f t="array" ref="FE83">IF($J83:$X83='Capacity Backing (Hide)2'!AG$203:EE$217,1,0)</f>
        <v>0</v>
      </c>
      <c r="FF83">
        <f t="array" ref="FF83">IF($J83:$X83='Capacity Backing (Hide)2'!AH$203:EF$217,1,0)</f>
        <v>0</v>
      </c>
      <c r="FG83">
        <f t="array" ref="FG83">IF($J83:$X83='Capacity Backing (Hide)2'!AI$203:EG$217,1,0)</f>
        <v>0</v>
      </c>
      <c r="FH83">
        <f t="array" ref="FH83">IF($J83:$X83='Capacity Backing (Hide)2'!AJ$203:EH$217,1,0)</f>
        <v>0</v>
      </c>
      <c r="FI83">
        <f t="array" ref="FI83">IF($J83:$X83='Capacity Backing (Hide)2'!AK$203:EI$217,1,0)</f>
        <v>0</v>
      </c>
      <c r="FJ83">
        <f t="array" ref="FJ83">IF($J83:$X83='Capacity Backing (Hide)2'!AL$203:EJ$217,1,0)</f>
        <v>0</v>
      </c>
      <c r="FK83">
        <f t="array" ref="FK83">IF($J83:$X83='Capacity Backing (Hide)2'!AM$203:EK$217,1,0)</f>
        <v>0</v>
      </c>
      <c r="FL83">
        <f t="array" ref="FL83">IF($J83:$X83='Capacity Backing (Hide)2'!AN$203:EL$217,1,0)</f>
        <v>0</v>
      </c>
      <c r="FM83">
        <f t="array" ref="FM83">IF($J83:$X83='Capacity Backing (Hide)2'!AO$203:EM$217,1,0)</f>
        <v>0</v>
      </c>
      <c r="FN83">
        <f t="array" ref="FN83">IF($J83:$X83='Capacity Backing (Hide)2'!AP$203:EN$217,1,0)</f>
        <v>0</v>
      </c>
      <c r="FO83">
        <f t="array" ref="FO83">IF($J83:$X83='Capacity Backing (Hide)2'!AQ$203:EO$217,1,0)</f>
        <v>0</v>
      </c>
      <c r="FP83">
        <f t="array" ref="FP83">IF($J83:$X83='Capacity Backing (Hide)2'!AR$203:EP$217,1,0)</f>
        <v>0</v>
      </c>
      <c r="FQ83">
        <f t="array" ref="FQ83">IF($J83:$X83='Capacity Backing (Hide)2'!AS$203:EQ$217,1,0)</f>
        <v>0</v>
      </c>
      <c r="FR83">
        <f t="array" ref="FR83">IF($J83:$X83='Capacity Backing (Hide)2'!AT$203:ER$217,1,0)</f>
        <v>0</v>
      </c>
      <c r="FS83">
        <f t="array" ref="FS83">IF($J83:$X83='Capacity Backing (Hide)2'!AU$203:ES$217,1,0)</f>
        <v>0</v>
      </c>
      <c r="FT83">
        <f t="array" ref="FT83">IF($J83:$X83='Capacity Backing (Hide)2'!AV$203:ET$217,1,0)</f>
        <v>0</v>
      </c>
      <c r="FU83">
        <f t="array" ref="FU83">IF($J83:$X83='Capacity Backing (Hide)2'!AW$203:EU$217,1,0)</f>
        <v>0</v>
      </c>
      <c r="FV83">
        <f t="array" ref="FV83">IF($J83:$X83='Capacity Backing (Hide)2'!AX$203:EV$217,1,0)</f>
        <v>0</v>
      </c>
      <c r="FW83">
        <f t="array" ref="FW83">IF($J83:$X83='Capacity Backing (Hide)2'!AY$203:EW$217,1,0)</f>
        <v>0</v>
      </c>
      <c r="FX83">
        <f t="array" ref="FX83">IF($J83:$X83='Capacity Backing (Hide)2'!AZ$203:EX$217,1,0)</f>
        <v>0</v>
      </c>
      <c r="FY83">
        <f t="array" ref="FY83">IF($J83:$X83='Capacity Backing (Hide)2'!BA$203:EY$217,1,0)</f>
        <v>0</v>
      </c>
      <c r="FZ83">
        <f t="array" ref="FZ83">IF($J83:$X83='Capacity Backing (Hide)2'!BB$203:EZ$217,1,0)</f>
        <v>0</v>
      </c>
      <c r="GA83">
        <f t="array" ref="GA83">IF($J83:$X83='Capacity Backing (Hide)2'!BC$203:FA$217,1,0)</f>
        <v>0</v>
      </c>
      <c r="GB83">
        <f t="array" ref="GB83">IF($J83:$X83='Capacity Backing (Hide)2'!BD$203:FB$217,1,0)</f>
        <v>0</v>
      </c>
      <c r="GC83">
        <f t="array" ref="GC83">IF($J83:$X83='Capacity Backing (Hide)2'!BE$203:FC$217,1,0)</f>
        <v>0</v>
      </c>
      <c r="GD83">
        <f t="array" ref="GD83">IF($J83:$X83='Capacity Backing (Hide)2'!BF$203:FD$217,1,0)</f>
        <v>0</v>
      </c>
      <c r="GE83">
        <f t="array" ref="GE83">IF($J83:$X83='Capacity Backing (Hide)2'!BG$203:FE$217,1,0)</f>
        <v>0</v>
      </c>
      <c r="GF83">
        <f t="array" ref="GF83">IF($J83:$X83='Capacity Backing (Hide)2'!BH$203:FF$217,1,0)</f>
        <v>0</v>
      </c>
      <c r="GG83">
        <f t="array" ref="GG83">IF($J83:$X83='Capacity Backing (Hide)2'!BI$203:FG$217,1,0)</f>
        <v>0</v>
      </c>
      <c r="GH83">
        <f t="array" ref="GH83">IF($J83:$X83='Capacity Backing (Hide)2'!BJ$203:FH$217,1,0)</f>
        <v>0</v>
      </c>
      <c r="GI83">
        <f t="array" ref="GI83">IF($J83:$X83='Capacity Backing (Hide)2'!BK$203:FI$217,1,0)</f>
        <v>0</v>
      </c>
      <c r="GJ83">
        <f t="array" ref="GJ83">IF($J83:$X83='Capacity Backing (Hide)2'!BL$203:FJ$217,1,0)</f>
        <v>0</v>
      </c>
      <c r="GK83">
        <f t="array" ref="GK83">IF($J83:$X83='Capacity Backing (Hide)2'!BM$203:FK$217,1,0)</f>
        <v>0</v>
      </c>
      <c r="GL83">
        <f t="array" ref="GL83">IF($J83:$X83='Capacity Backing (Hide)2'!BN$203:FL$217,1,0)</f>
        <v>0</v>
      </c>
      <c r="GM83">
        <f t="array" ref="GM83">IF($J83:$X83='Capacity Backing (Hide)2'!BO$203:FM$217,1,0)</f>
        <v>0</v>
      </c>
      <c r="GN83">
        <f t="array" ref="GN83">IF($J83:$X83='Capacity Backing (Hide)2'!BP$203:FN$217,1,0)</f>
        <v>0</v>
      </c>
      <c r="GO83">
        <f t="array" ref="GO83">IF($J83:$X83='Capacity Backing (Hide)2'!BQ$203:FO$217,1,0)</f>
        <v>0</v>
      </c>
      <c r="GP83">
        <f t="array" ref="GP83">IF($J83:$X83='Capacity Backing (Hide)2'!BR$203:FP$217,1,0)</f>
        <v>0</v>
      </c>
      <c r="GQ83">
        <f t="array" ref="GQ83">IF($J83:$X83='Capacity Backing (Hide)2'!BS$203:FQ$217,1,0)</f>
        <v>0</v>
      </c>
      <c r="GR83">
        <f t="array" ref="GR83">IF($J83:$X83='Capacity Backing (Hide)2'!BT$203:FR$217,1,0)</f>
        <v>0</v>
      </c>
      <c r="GS83">
        <f t="array" ref="GS83">IF($J83:$X83='Capacity Backing (Hide)2'!BU$203:FS$217,1,0)</f>
        <v>0</v>
      </c>
      <c r="GT83">
        <f t="array" ref="GT83">IF($J83:$X83='Capacity Backing (Hide)2'!BV$203:FT$217,1,0)</f>
        <v>0</v>
      </c>
      <c r="GU83">
        <f t="array" ref="GU83">IF($J83:$X83='Capacity Backing (Hide)2'!BW$203:FU$217,1,0)</f>
        <v>0</v>
      </c>
      <c r="GV83">
        <f t="array" ref="GV83">IF($J83:$X83='Capacity Backing (Hide)2'!BX$203:FV$217,1,0)</f>
        <v>0</v>
      </c>
      <c r="GW83">
        <f t="array" ref="GW83">IF($J83:$X83='Capacity Backing (Hide)2'!BY$203:FW$217,1,0)</f>
        <v>0</v>
      </c>
      <c r="GX83">
        <f t="array" ref="GX83">IF($J83:$X83='Capacity Backing (Hide)2'!BZ$203:FX$217,1,0)</f>
        <v>0</v>
      </c>
      <c r="GY83">
        <f t="array" ref="GY83">IF($J83:$X83='Capacity Backing (Hide)2'!CA$203:FY$217,1,0)</f>
        <v>0</v>
      </c>
      <c r="GZ83">
        <f t="array" ref="GZ83">IF($J83:$X83='Capacity Backing (Hide)2'!CB$203:FZ$217,1,0)</f>
        <v>0</v>
      </c>
      <c r="HA83">
        <f t="array" ref="HA83">IF($J83:$X83='Capacity Backing (Hide)2'!CC$203:GA$217,1,0)</f>
        <v>0</v>
      </c>
      <c r="HB83">
        <f t="array" ref="HB83">IF($J83:$X83='Capacity Backing (Hide)2'!CD$203:GB$217,1,0)</f>
        <v>0</v>
      </c>
      <c r="HC83">
        <f t="array" ref="HC83">IF($J83:$X83='Capacity Backing (Hide)2'!CE$203:GC$217,1,0)</f>
        <v>0</v>
      </c>
      <c r="HD83">
        <f t="array" ref="HD83">IF($J83:$X83='Capacity Backing (Hide)2'!CF$203:GD$217,1,0)</f>
        <v>0</v>
      </c>
      <c r="HE83">
        <f t="array" ref="HE83">IF($J83:$X83='Capacity Backing (Hide)2'!CG$203:GE$217,1,0)</f>
        <v>0</v>
      </c>
      <c r="HF83">
        <f t="array" ref="HF83">IF($J83:$X83='Capacity Backing (Hide)2'!CH$203:GF$217,1,0)</f>
        <v>0</v>
      </c>
      <c r="HG83">
        <f t="array" ref="HG83">IF($J83:$X83='Capacity Backing (Hide)2'!CI$203:GG$217,1,0)</f>
        <v>0</v>
      </c>
      <c r="HH83">
        <f t="array" ref="HH83">IF($J83:$X83='Capacity Backing (Hide)2'!CJ$203:GH$217,1,0)</f>
        <v>0</v>
      </c>
      <c r="HI83">
        <f t="array" ref="HI83">IF($J83:$X83='Capacity Backing (Hide)2'!CK$203:GI$217,1,0)</f>
        <v>0</v>
      </c>
      <c r="HJ83">
        <f t="array" ref="HJ83">IF($J83:$X83='Capacity Backing (Hide)2'!CL$203:GJ$217,1,0)</f>
        <v>0</v>
      </c>
      <c r="HK83">
        <f t="array" ref="HK83">IF($J83:$X83='Capacity Backing (Hide)2'!CM$203:GK$217,1,0)</f>
        <v>0</v>
      </c>
      <c r="HL83">
        <f t="array" ref="HL83">IF($J83:$X83='Capacity Backing (Hide)2'!CN$203:GL$217,1,0)</f>
        <v>0</v>
      </c>
      <c r="HM83">
        <f t="array" ref="HM83">IF($J83:$X83='Capacity Backing (Hide)2'!CO$203:GM$217,1,0)</f>
        <v>0</v>
      </c>
      <c r="HN83">
        <f t="array" ref="HN83">IF($J83:$X83='Capacity Backing (Hide)2'!CP$203:GN$217,1,0)</f>
        <v>0</v>
      </c>
      <c r="HO83">
        <f t="array" ref="HO83">IF($J83:$X83='Capacity Backing (Hide)2'!CQ$203:GO$217,1,0)</f>
        <v>0</v>
      </c>
      <c r="HP83">
        <f t="array" ref="HP83">IF($J83:$X83='Capacity Backing (Hide)2'!CR$203:GP$217,1,0)</f>
        <v>0</v>
      </c>
      <c r="HQ83">
        <f t="array" ref="HQ83">IF($J83:$X83='Capacity Backing (Hide)2'!CS$203:GQ$217,1,0)</f>
        <v>0</v>
      </c>
      <c r="HR83">
        <f t="array" ref="HR83">IF($J83:$X83='Capacity Backing (Hide)2'!CT$203:GR$217,1,0)</f>
        <v>0</v>
      </c>
      <c r="HS83">
        <f t="array" ref="HS83">IF($J83:$X83='Capacity Backing (Hide)2'!CU$203:GS$217,1,0)</f>
        <v>0</v>
      </c>
      <c r="HT83">
        <f t="array" ref="HT83">IF($J83:$X83='Capacity Backing (Hide)2'!CV$203:GT$217,1,0)</f>
        <v>0</v>
      </c>
      <c r="HU83">
        <f t="array" ref="HU83">IF($J83:$X83='Capacity Backing (Hide)2'!CW$203:GU$217,1,0)</f>
        <v>0</v>
      </c>
      <c r="HX83" s="224">
        <f>'Capacity Backing (Hide)2'!B$3*(AB83/MAX(1,SUMIFS('Treatment Backing (Hide)'!$B$110:$B$124,'Capacity Backing (Hide)2'!B$67:B$81,"X")))</f>
        <v>0</v>
      </c>
      <c r="HY83" s="224">
        <f>'Capacity Backing (Hide)2'!C$3*(AC83/MAX(1,SUMIFS('Treatment Backing (Hide)'!$B$110:$B$124,'Capacity Backing (Hide)2'!C$67:C$81,"X")))</f>
        <v>0</v>
      </c>
      <c r="HZ83" s="224">
        <f>'Capacity Backing (Hide)2'!D$3*(AD83/MAX(1,SUMIFS('Treatment Backing (Hide)'!$B$110:$B$124,'Capacity Backing (Hide)2'!D$67:D$81,"X")))</f>
        <v>0</v>
      </c>
      <c r="IA83" s="224">
        <f>'Capacity Backing (Hide)2'!E$3*(AE83/MAX(1,SUMIFS('Treatment Backing (Hide)'!$B$110:$B$124,'Capacity Backing (Hide)2'!E$67:E$81,"X")))</f>
        <v>0</v>
      </c>
      <c r="IB83" s="224">
        <f>'Capacity Backing (Hide)2'!F$3*(AF83/MAX(1,SUMIFS('Treatment Backing (Hide)'!$B$110:$B$124,'Capacity Backing (Hide)2'!F$67:F$81,"X")))</f>
        <v>0</v>
      </c>
      <c r="IC83" s="224">
        <f>'Capacity Backing (Hide)2'!G$3*(AG83/MAX(1,SUMIFS('Treatment Backing (Hide)'!$B$110:$B$124,'Capacity Backing (Hide)2'!G$67:G$81,"X")))</f>
        <v>0</v>
      </c>
      <c r="ID83" s="224">
        <f>'Capacity Backing (Hide)2'!H$3*(AH83/MAX(1,SUMIFS('Treatment Backing (Hide)'!$B$110:$B$124,'Capacity Backing (Hide)2'!H$67:H$81,"X")))</f>
        <v>0</v>
      </c>
      <c r="IE83" s="224">
        <f>'Capacity Backing (Hide)2'!I$3*(AI83/MAX(1,SUMIFS('Treatment Backing (Hide)'!$B$110:$B$124,'Capacity Backing (Hide)2'!I$67:I$81,"X")))</f>
        <v>0</v>
      </c>
      <c r="IF83" s="224">
        <f>'Capacity Backing (Hide)2'!J$3*(AJ83/MAX(1,SUMIFS('Treatment Backing (Hide)'!$B$110:$B$124,'Capacity Backing (Hide)2'!J$67:J$81,"X")))</f>
        <v>0</v>
      </c>
      <c r="IG83" s="224">
        <f>'Capacity Backing (Hide)2'!K$3*(AK83/MAX(1,SUMIFS('Treatment Backing (Hide)'!$B$110:$B$124,'Capacity Backing (Hide)2'!K$67:K$81,"X")))</f>
        <v>0</v>
      </c>
      <c r="IH83" s="224">
        <f>'Capacity Backing (Hide)2'!L$3*(AL83/MAX(1,SUMIFS('Treatment Backing (Hide)'!$B$110:$B$124,'Capacity Backing (Hide)2'!L$67:L$81,"X")))</f>
        <v>0</v>
      </c>
      <c r="II83" s="224">
        <f>'Capacity Backing (Hide)2'!M$3*(AM83/MAX(1,SUMIFS('Treatment Backing (Hide)'!$B$110:$B$124,'Capacity Backing (Hide)2'!M$67:M$81,"X")))</f>
        <v>0</v>
      </c>
      <c r="IJ83" s="224">
        <f>'Capacity Backing (Hide)2'!N$3*(AN83/MAX(1,SUMIFS('Treatment Backing (Hide)'!$B$110:$B$124,'Capacity Backing (Hide)2'!N$67:N$81,"X")))</f>
        <v>0</v>
      </c>
      <c r="IK83" s="224">
        <f>'Capacity Backing (Hide)2'!O$3*(AO83/MAX(1,SUMIFS('Treatment Backing (Hide)'!$B$110:$B$124,'Capacity Backing (Hide)2'!O$67:O$81,"X")))</f>
        <v>0</v>
      </c>
      <c r="IL83" s="224">
        <f>'Capacity Backing (Hide)2'!P$3*(AP83/MAX(1,SUMIFS('Treatment Backing (Hide)'!$B$110:$B$124,'Capacity Backing (Hide)2'!P$67:P$81,"X")))</f>
        <v>0</v>
      </c>
      <c r="IM83" s="224">
        <f>'Capacity Backing (Hide)2'!Q$3*(AQ83/MAX(1,SUMIFS('Treatment Backing (Hide)'!$B$110:$B$124,'Capacity Backing (Hide)2'!Q$67:Q$81,"X")))</f>
        <v>0</v>
      </c>
      <c r="IN83" s="224">
        <f>'Capacity Backing (Hide)2'!R$3*(AR83/MAX(1,SUMIFS('Treatment Backing (Hide)'!$B$110:$B$124,'Capacity Backing (Hide)2'!R$67:R$81,"X")))</f>
        <v>0</v>
      </c>
      <c r="IO83" s="224">
        <f>'Capacity Backing (Hide)2'!S$3*(AS83/MAX(1,SUMIFS('Treatment Backing (Hide)'!$B$110:$B$124,'Capacity Backing (Hide)2'!S$67:S$81,"X")))</f>
        <v>0</v>
      </c>
      <c r="IP83" s="224">
        <f>'Capacity Backing (Hide)2'!T$3*(AT83/MAX(1,SUMIFS('Treatment Backing (Hide)'!$B$110:$B$124,'Capacity Backing (Hide)2'!T$67:T$81,"X")))</f>
        <v>0</v>
      </c>
      <c r="IQ83" s="224">
        <f>'Capacity Backing (Hide)2'!U$3*(AU83/MAX(1,SUMIFS('Treatment Backing (Hide)'!$B$110:$B$124,'Capacity Backing (Hide)2'!U$67:U$81,"X")))</f>
        <v>0</v>
      </c>
      <c r="IR83" s="224">
        <f>'Capacity Backing (Hide)2'!V$3*(AV83/MAX(1,SUMIFS('Treatment Backing (Hide)'!$B$110:$B$124,'Capacity Backing (Hide)2'!V$67:V$81,"X")))</f>
        <v>0</v>
      </c>
      <c r="IS83" s="224">
        <f>'Capacity Backing (Hide)2'!W$3*(AW83/MAX(1,SUMIFS('Treatment Backing (Hide)'!$B$110:$B$124,'Capacity Backing (Hide)2'!W$67:W$81,"X")))</f>
        <v>0</v>
      </c>
      <c r="IT83" s="224">
        <f>'Capacity Backing (Hide)2'!X$3*(AX83/MAX(1,SUMIFS('Treatment Backing (Hide)'!$B$110:$B$124,'Capacity Backing (Hide)2'!X$67:X$81,"X")))</f>
        <v>0</v>
      </c>
      <c r="IU83" s="224">
        <f>'Capacity Backing (Hide)2'!Y$3*(AY83/MAX(1,SUMIFS('Treatment Backing (Hide)'!$B$110:$B$124,'Capacity Backing (Hide)2'!Y$67:Y$81,"X")))</f>
        <v>0</v>
      </c>
      <c r="IV83" s="224">
        <f>'Capacity Backing (Hide)2'!Z$3*(AZ83/MAX(1,SUMIFS('Treatment Backing (Hide)'!$B$110:$B$124,'Capacity Backing (Hide)2'!Z$67:Z$81,"X")))</f>
        <v>0</v>
      </c>
      <c r="IW83" s="224">
        <f>'Capacity Backing (Hide)2'!AA$3*(BA83/MAX(1,SUMIFS('Treatment Backing (Hide)'!$B$110:$B$124,'Capacity Backing (Hide)2'!AA$67:AA$81,"X")))</f>
        <v>0</v>
      </c>
      <c r="IX83" s="224">
        <f>'Capacity Backing (Hide)2'!AB$3*(BB83/MAX(1,SUMIFS('Treatment Backing (Hide)'!$B$110:$B$124,'Capacity Backing (Hide)2'!AB$67:AB$81,"X")))</f>
        <v>0</v>
      </c>
      <c r="IY83" s="224">
        <f>'Capacity Backing (Hide)2'!AC$3*(BC83/MAX(1,SUMIFS('Treatment Backing (Hide)'!$B$110:$B$124,'Capacity Backing (Hide)2'!AC$67:AC$81,"X")))</f>
        <v>0</v>
      </c>
      <c r="IZ83" s="224">
        <f>'Capacity Backing (Hide)2'!AD$3*(BD83/MAX(1,SUMIFS('Treatment Backing (Hide)'!$B$110:$B$124,'Capacity Backing (Hide)2'!AD$67:AD$81,"X")))</f>
        <v>0</v>
      </c>
      <c r="JA83" s="224">
        <f>'Capacity Backing (Hide)2'!AE$3*(BE83/MAX(1,SUMIFS('Treatment Backing (Hide)'!$B$110:$B$124,'Capacity Backing (Hide)2'!AE$67:AE$81,"X")))</f>
        <v>0</v>
      </c>
      <c r="JB83" s="224">
        <f>'Capacity Backing (Hide)2'!AF$3*(BF83/MAX(1,SUMIFS('Treatment Backing (Hide)'!$B$110:$B$124,'Capacity Backing (Hide)2'!AF$67:AF$81,"X")))</f>
        <v>0</v>
      </c>
      <c r="JC83" s="224">
        <f>'Capacity Backing (Hide)2'!AG$3*(BG83/MAX(1,SUMIFS('Treatment Backing (Hide)'!$B$110:$B$124,'Capacity Backing (Hide)2'!AG$67:AG$81,"X")))</f>
        <v>0</v>
      </c>
      <c r="JD83" s="224">
        <f>'Capacity Backing (Hide)2'!AH$3*(BH83/MAX(1,SUMIFS('Treatment Backing (Hide)'!$B$110:$B$124,'Capacity Backing (Hide)2'!AH$67:AH$81,"X")))</f>
        <v>0</v>
      </c>
      <c r="JE83" s="224">
        <f>'Capacity Backing (Hide)2'!AI$3*(BI83/MAX(1,SUMIFS('Treatment Backing (Hide)'!$B$110:$B$124,'Capacity Backing (Hide)2'!AI$67:AI$81,"X")))</f>
        <v>0</v>
      </c>
      <c r="JF83" s="224">
        <f>'Capacity Backing (Hide)2'!AJ$3*(BJ83/MAX(1,SUMIFS('Treatment Backing (Hide)'!$B$110:$B$124,'Capacity Backing (Hide)2'!AJ$67:AJ$81,"X")))</f>
        <v>0</v>
      </c>
      <c r="JG83" s="224">
        <f>'Capacity Backing (Hide)2'!AK$3*(BK83/MAX(1,SUMIFS('Treatment Backing (Hide)'!$B$110:$B$124,'Capacity Backing (Hide)2'!AK$67:AK$81,"X")))</f>
        <v>0</v>
      </c>
      <c r="JH83" s="224">
        <f>'Capacity Backing (Hide)2'!AL$3*(BL83/MAX(1,SUMIFS('Treatment Backing (Hide)'!$B$110:$B$124,'Capacity Backing (Hide)2'!AL$67:AL$81,"X")))</f>
        <v>0</v>
      </c>
      <c r="JI83" s="224">
        <f>'Capacity Backing (Hide)2'!AM$3*(BM83/MAX(1,SUMIFS('Treatment Backing (Hide)'!$B$110:$B$124,'Capacity Backing (Hide)2'!AM$67:AM$81,"X")))</f>
        <v>0</v>
      </c>
      <c r="JJ83" s="224">
        <f>'Capacity Backing (Hide)2'!AN$3*(BN83/MAX(1,SUMIFS('Treatment Backing (Hide)'!$B$110:$B$124,'Capacity Backing (Hide)2'!AN$67:AN$81,"X")))</f>
        <v>0</v>
      </c>
      <c r="JK83" s="224">
        <f>'Capacity Backing (Hide)2'!AO$3*(BO83/MAX(1,SUMIFS('Treatment Backing (Hide)'!$B$110:$B$124,'Capacity Backing (Hide)2'!AO$67:AO$81,"X")))</f>
        <v>0</v>
      </c>
      <c r="JL83" s="224">
        <f>'Capacity Backing (Hide)2'!AP$3*(BP83/MAX(1,SUMIFS('Treatment Backing (Hide)'!$B$110:$B$124,'Capacity Backing (Hide)2'!AP$67:AP$81,"X")))</f>
        <v>0</v>
      </c>
      <c r="JM83" s="224">
        <f>'Capacity Backing (Hide)2'!AQ$3*(BQ83/MAX(1,SUMIFS('Treatment Backing (Hide)'!$B$110:$B$124,'Capacity Backing (Hide)2'!AQ$67:AQ$81,"X")))</f>
        <v>0</v>
      </c>
      <c r="JN83" s="224">
        <f>'Capacity Backing (Hide)2'!AR$3*(BR83/MAX(1,SUMIFS('Treatment Backing (Hide)'!$B$110:$B$124,'Capacity Backing (Hide)2'!AR$67:AR$81,"X")))</f>
        <v>0</v>
      </c>
      <c r="JO83" s="224">
        <f>'Capacity Backing (Hide)2'!AS$3*(BS83/MAX(1,SUMIFS('Treatment Backing (Hide)'!$B$110:$B$124,'Capacity Backing (Hide)2'!AS$67:AS$81,"X")))</f>
        <v>0</v>
      </c>
      <c r="JP83" s="224">
        <f>'Capacity Backing (Hide)2'!AT$3*(BT83/MAX(1,SUMIFS('Treatment Backing (Hide)'!$B$110:$B$124,'Capacity Backing (Hide)2'!AT$67:AT$81,"X")))</f>
        <v>0</v>
      </c>
      <c r="JQ83" s="224">
        <f>'Capacity Backing (Hide)2'!AU$3*(BU83/MAX(1,SUMIFS('Treatment Backing (Hide)'!$B$110:$B$124,'Capacity Backing (Hide)2'!AU$67:AU$81,"X")))</f>
        <v>0</v>
      </c>
      <c r="JR83" s="224">
        <f>'Capacity Backing (Hide)2'!AV$3*(BV83/MAX(1,SUMIFS('Treatment Backing (Hide)'!$B$110:$B$124,'Capacity Backing (Hide)2'!AV$67:AV$81,"X")))</f>
        <v>0</v>
      </c>
      <c r="JS83" s="224">
        <f>'Capacity Backing (Hide)2'!AW$3*(BW83/MAX(1,SUMIFS('Treatment Backing (Hide)'!$B$110:$B$124,'Capacity Backing (Hide)2'!AW$67:AW$81,"X")))</f>
        <v>0</v>
      </c>
      <c r="JT83" s="224">
        <f>'Capacity Backing (Hide)2'!AX$3*(BX83/MAX(1,SUMIFS('Treatment Backing (Hide)'!$B$110:$B$124,'Capacity Backing (Hide)2'!AX$67:AX$81,"X")))</f>
        <v>0</v>
      </c>
      <c r="JU83" s="224">
        <f>'Capacity Backing (Hide)2'!AY$3*(BY83/MAX(1,SUMIFS('Treatment Backing (Hide)'!$B$110:$B$124,'Capacity Backing (Hide)2'!AY$67:AY$81,"X")))</f>
        <v>0</v>
      </c>
      <c r="JV83" s="224">
        <f>'Capacity Backing (Hide)2'!AZ$3*(BZ83/MAX(1,SUMIFS('Treatment Backing (Hide)'!$B$110:$B$124,'Capacity Backing (Hide)2'!AZ$67:AZ$81,"X")))</f>
        <v>0</v>
      </c>
      <c r="JW83" s="224">
        <f>'Capacity Backing (Hide)2'!BA$3*(CA83/MAX(1,SUMIFS('Treatment Backing (Hide)'!$B$110:$B$124,'Capacity Backing (Hide)2'!BA$67:BA$81,"X")))</f>
        <v>0</v>
      </c>
      <c r="JX83" s="224">
        <f>'Capacity Backing (Hide)2'!BB$3*(CB83/MAX(1,SUMIFS('Treatment Backing (Hide)'!$B$110:$B$124,'Capacity Backing (Hide)2'!BB$67:BB$81,"X")))</f>
        <v>0</v>
      </c>
      <c r="JY83" s="224">
        <f>'Capacity Backing (Hide)2'!BC$3*(CC83/MAX(1,SUMIFS('Treatment Backing (Hide)'!$B$110:$B$124,'Capacity Backing (Hide)2'!BC$67:BC$81,"X")))</f>
        <v>0</v>
      </c>
      <c r="JZ83" s="224">
        <f>'Capacity Backing (Hide)2'!BD$3*(CD83/MAX(1,SUMIFS('Treatment Backing (Hide)'!$B$110:$B$124,'Capacity Backing (Hide)2'!BD$67:BD$81,"X")))</f>
        <v>0</v>
      </c>
      <c r="KA83" s="224">
        <f>'Capacity Backing (Hide)2'!BE$3*(CE83/MAX(1,SUMIFS('Treatment Backing (Hide)'!$B$110:$B$124,'Capacity Backing (Hide)2'!BE$67:BE$81,"X")))</f>
        <v>0</v>
      </c>
      <c r="KB83" s="224">
        <f>'Capacity Backing (Hide)2'!BF$3*(CF83/MAX(1,SUMIFS('Treatment Backing (Hide)'!$B$110:$B$124,'Capacity Backing (Hide)2'!BF$67:BF$81,"X")))</f>
        <v>0</v>
      </c>
      <c r="KC83" s="224">
        <f>'Capacity Backing (Hide)2'!BG$3*(CG83/MAX(1,SUMIFS('Treatment Backing (Hide)'!$B$110:$B$124,'Capacity Backing (Hide)2'!BG$67:BG$81,"X")))</f>
        <v>0</v>
      </c>
      <c r="KD83" s="224">
        <f>'Capacity Backing (Hide)2'!BH$3*(CH83/MAX(1,SUMIFS('Treatment Backing (Hide)'!$B$110:$B$124,'Capacity Backing (Hide)2'!BH$67:BH$81,"X")))</f>
        <v>0</v>
      </c>
      <c r="KE83" s="224">
        <f>'Capacity Backing (Hide)2'!BI$3*(CI83/MAX(1,SUMIFS('Treatment Backing (Hide)'!$B$110:$B$124,'Capacity Backing (Hide)2'!BI$67:BI$81,"X")))</f>
        <v>0</v>
      </c>
      <c r="KF83" s="224">
        <f>'Capacity Backing (Hide)2'!BJ$3*(CJ83/MAX(1,SUMIFS('Treatment Backing (Hide)'!$B$110:$B$124,'Capacity Backing (Hide)2'!BJ$67:BJ$81,"X")))</f>
        <v>0</v>
      </c>
      <c r="KG83" s="224">
        <f>'Capacity Backing (Hide)2'!BK$3*(CK83/MAX(1,SUMIFS('Treatment Backing (Hide)'!$B$110:$B$124,'Capacity Backing (Hide)2'!BK$67:BK$81,"X")))</f>
        <v>0</v>
      </c>
      <c r="KH83" s="224">
        <f>'Capacity Backing (Hide)2'!BL$3*(CL83/MAX(1,SUMIFS('Treatment Backing (Hide)'!$B$110:$B$124,'Capacity Backing (Hide)2'!BL$67:BL$81,"X")))</f>
        <v>0</v>
      </c>
      <c r="KI83" s="224">
        <f>'Capacity Backing (Hide)2'!BM$3*(CM83/MAX(1,SUMIFS('Treatment Backing (Hide)'!$B$110:$B$124,'Capacity Backing (Hide)2'!BM$67:BM$81,"X")))</f>
        <v>0</v>
      </c>
      <c r="KJ83" s="224">
        <f>'Capacity Backing (Hide)2'!BN$3*(CN83/MAX(1,SUMIFS('Treatment Backing (Hide)'!$B$110:$B$124,'Capacity Backing (Hide)2'!BN$67:BN$81,"X")))</f>
        <v>0</v>
      </c>
      <c r="KK83" s="224">
        <f>'Capacity Backing (Hide)2'!BO$3*(CO83/MAX(1,SUMIFS('Treatment Backing (Hide)'!$B$110:$B$124,'Capacity Backing (Hide)2'!BO$67:BO$81,"X")))</f>
        <v>0</v>
      </c>
      <c r="KL83" s="224">
        <f>'Capacity Backing (Hide)2'!BP$3*(CP83/MAX(1,SUMIFS('Treatment Backing (Hide)'!$B$110:$B$124,'Capacity Backing (Hide)2'!BP$67:BP$81,"X")))</f>
        <v>0</v>
      </c>
      <c r="KM83" s="224">
        <f>'Capacity Backing (Hide)2'!BQ$3*(CQ83/MAX(1,SUMIFS('Treatment Backing (Hide)'!$B$110:$B$124,'Capacity Backing (Hide)2'!BQ$67:BQ$81,"X")))</f>
        <v>0</v>
      </c>
      <c r="KN83" s="224">
        <f>'Capacity Backing (Hide)2'!BR$3*(CR83/MAX(1,SUMIFS('Treatment Backing (Hide)'!$B$110:$B$124,'Capacity Backing (Hide)2'!BR$67:BR$81,"X")))</f>
        <v>0</v>
      </c>
      <c r="KO83" s="224">
        <f>'Capacity Backing (Hide)2'!BS$3*(CS83/MAX(1,SUMIFS('Treatment Backing (Hide)'!$B$110:$B$124,'Capacity Backing (Hide)2'!BS$67:BS$81,"X")))</f>
        <v>0</v>
      </c>
      <c r="KP83" s="224">
        <f>'Capacity Backing (Hide)2'!BT$3*(CT83/MAX(1,SUMIFS('Treatment Backing (Hide)'!$B$110:$B$124,'Capacity Backing (Hide)2'!BT$67:BT$81,"X")))</f>
        <v>0</v>
      </c>
      <c r="KQ83" s="224">
        <f>'Capacity Backing (Hide)2'!BU$3*(CU83/MAX(1,SUMIFS('Treatment Backing (Hide)'!$B$110:$B$124,'Capacity Backing (Hide)2'!BU$67:BU$81,"X")))</f>
        <v>0</v>
      </c>
      <c r="KR83" s="224">
        <f>'Capacity Backing (Hide)2'!BV$3*(CV83/MAX(1,SUMIFS('Treatment Backing (Hide)'!$B$110:$B$124,'Capacity Backing (Hide)2'!BV$67:BV$81,"X")))</f>
        <v>0</v>
      </c>
      <c r="KS83" s="224">
        <f>'Capacity Backing (Hide)2'!BW$3*(CW83/MAX(1,SUMIFS('Treatment Backing (Hide)'!$B$110:$B$124,'Capacity Backing (Hide)2'!BW$67:BW$81,"X")))</f>
        <v>0</v>
      </c>
      <c r="KT83" s="224">
        <f>'Capacity Backing (Hide)2'!BX$3*(CX83/MAX(1,SUMIFS('Treatment Backing (Hide)'!$B$110:$B$124,'Capacity Backing (Hide)2'!BX$67:BX$81,"X")))</f>
        <v>0</v>
      </c>
      <c r="KU83" s="224">
        <f>'Capacity Backing (Hide)2'!BY$3*(CY83/MAX(1,SUMIFS('Treatment Backing (Hide)'!$B$110:$B$124,'Capacity Backing (Hide)2'!BY$67:BY$81,"X")))</f>
        <v>0</v>
      </c>
      <c r="KV83" s="224">
        <f>'Capacity Backing (Hide)2'!BZ$3*(CZ83/MAX(1,SUMIFS('Treatment Backing (Hide)'!$B$110:$B$124,'Capacity Backing (Hide)2'!BZ$67:BZ$81,"X")))</f>
        <v>0</v>
      </c>
      <c r="KW83" s="224">
        <f>'Capacity Backing (Hide)2'!CA$3*(DA83/MAX(1,SUMIFS('Treatment Backing (Hide)'!$B$110:$B$124,'Capacity Backing (Hide)2'!CA$67:CA$81,"X")))</f>
        <v>0</v>
      </c>
      <c r="KX83" s="224">
        <f>'Capacity Backing (Hide)2'!CB$3*(DB83/MAX(1,SUMIFS('Treatment Backing (Hide)'!$B$110:$B$124,'Capacity Backing (Hide)2'!CB$67:CB$81,"X")))</f>
        <v>0</v>
      </c>
      <c r="KY83" s="224">
        <f>'Capacity Backing (Hide)2'!CC$3*(DC83/MAX(1,SUMIFS('Treatment Backing (Hide)'!$B$110:$B$124,'Capacity Backing (Hide)2'!CC$67:CC$81,"X")))</f>
        <v>0</v>
      </c>
      <c r="KZ83" s="224">
        <f>'Capacity Backing (Hide)2'!CD$3*(DD83/MAX(1,SUMIFS('Treatment Backing (Hide)'!$B$110:$B$124,'Capacity Backing (Hide)2'!CD$67:CD$81,"X")))</f>
        <v>0</v>
      </c>
      <c r="LA83" s="224">
        <f>'Capacity Backing (Hide)2'!CE$3*(DE83/MAX(1,SUMIFS('Treatment Backing (Hide)'!$B$110:$B$124,'Capacity Backing (Hide)2'!CE$67:CE$81,"X")))</f>
        <v>0</v>
      </c>
      <c r="LB83" s="224">
        <f>'Capacity Backing (Hide)2'!CF$3*(DF83/MAX(1,SUMIFS('Treatment Backing (Hide)'!$B$110:$B$124,'Capacity Backing (Hide)2'!CF$67:CF$81,"X")))</f>
        <v>0</v>
      </c>
      <c r="LC83" s="224">
        <f>'Capacity Backing (Hide)2'!CG$3*(DG83/MAX(1,SUMIFS('Treatment Backing (Hide)'!$B$110:$B$124,'Capacity Backing (Hide)2'!CG$67:CG$81,"X")))</f>
        <v>0</v>
      </c>
      <c r="LD83" s="224">
        <f>'Capacity Backing (Hide)2'!CH$3*(DH83/MAX(1,SUMIFS('Treatment Backing (Hide)'!$B$110:$B$124,'Capacity Backing (Hide)2'!CH$67:CH$81,"X")))</f>
        <v>0</v>
      </c>
      <c r="LE83" s="224">
        <f>'Capacity Backing (Hide)2'!CI$3*(DI83/MAX(1,SUMIFS('Treatment Backing (Hide)'!$B$110:$B$124,'Capacity Backing (Hide)2'!CI$67:CI$81,"X")))</f>
        <v>0</v>
      </c>
      <c r="LF83" s="224">
        <f>'Capacity Backing (Hide)2'!CJ$3*(DJ83/MAX(1,SUMIFS('Treatment Backing (Hide)'!$B$110:$B$124,'Capacity Backing (Hide)2'!CJ$67:CJ$81,"X")))</f>
        <v>0</v>
      </c>
      <c r="LG83" s="224">
        <f>'Capacity Backing (Hide)2'!CK$3*(DK83/MAX(1,SUMIFS('Treatment Backing (Hide)'!$B$110:$B$124,'Capacity Backing (Hide)2'!CK$67:CK$81,"X")))</f>
        <v>0</v>
      </c>
      <c r="LH83" s="224">
        <f>'Capacity Backing (Hide)2'!CL$3*(DL83/MAX(1,SUMIFS('Treatment Backing (Hide)'!$B$110:$B$124,'Capacity Backing (Hide)2'!CL$67:CL$81,"X")))</f>
        <v>0</v>
      </c>
      <c r="LI83" s="224">
        <f>'Capacity Backing (Hide)2'!CM$3*(DM83/MAX(1,SUMIFS('Treatment Backing (Hide)'!$B$110:$B$124,'Capacity Backing (Hide)2'!CM$67:CM$81,"X")))</f>
        <v>0</v>
      </c>
      <c r="LJ83" s="224">
        <f>'Capacity Backing (Hide)2'!CN$3*(DN83/MAX(1,SUMIFS('Treatment Backing (Hide)'!$B$110:$B$124,'Capacity Backing (Hide)2'!CN$67:CN$81,"X")))</f>
        <v>0</v>
      </c>
      <c r="LK83" s="224">
        <f>'Capacity Backing (Hide)2'!CO$3*(DO83/MAX(1,SUMIFS('Treatment Backing (Hide)'!$B$110:$B$124,'Capacity Backing (Hide)2'!CO$67:CO$81,"X")))</f>
        <v>0</v>
      </c>
      <c r="LL83" s="224">
        <f>'Capacity Backing (Hide)2'!CP$3*(DP83/MAX(1,SUMIFS('Treatment Backing (Hide)'!$B$110:$B$124,'Capacity Backing (Hide)2'!CP$67:CP$81,"X")))</f>
        <v>0</v>
      </c>
      <c r="LM83" s="224">
        <f>'Capacity Backing (Hide)2'!CQ$3*(DQ83/MAX(1,SUMIFS('Treatment Backing (Hide)'!$B$110:$B$124,'Capacity Backing (Hide)2'!CQ$67:CQ$81,"X")))</f>
        <v>0</v>
      </c>
      <c r="LN83" s="224">
        <f>'Capacity Backing (Hide)2'!CR$3*(DR83/MAX(1,SUMIFS('Treatment Backing (Hide)'!$B$110:$B$124,'Capacity Backing (Hide)2'!CR$67:CR$81,"X")))</f>
        <v>0</v>
      </c>
      <c r="LO83" s="224">
        <f>'Capacity Backing (Hide)2'!CS$3*(DS83/MAX(1,SUMIFS('Treatment Backing (Hide)'!$B$110:$B$124,'Capacity Backing (Hide)2'!CS$67:CS$81,"X")))</f>
        <v>0</v>
      </c>
      <c r="LP83" s="224">
        <f>'Capacity Backing (Hide)2'!CT$3*(DT83/MAX(1,SUMIFS('Treatment Backing (Hide)'!$B$110:$B$124,'Capacity Backing (Hide)2'!CT$67:CT$81,"X")))</f>
        <v>0</v>
      </c>
      <c r="LQ83" s="224">
        <f>'Capacity Backing (Hide)2'!CU$3*(DU83/MAX(1,SUMIFS('Treatment Backing (Hide)'!$B$110:$B$124,'Capacity Backing (Hide)2'!CU$67:CU$81,"X")))</f>
        <v>0</v>
      </c>
      <c r="LR83" s="224">
        <f>'Capacity Backing (Hide)2'!CV$3*(DV83/MAX(1,SUMIFS('Treatment Backing (Hide)'!$B$110:$B$124,'Capacity Backing (Hide)2'!CV$67:CV$81,"X")))</f>
        <v>0</v>
      </c>
      <c r="LS83" s="224">
        <f>'Capacity Backing (Hide)2'!CW$3*(DW83/MAX(1,SUMIFS('Treatment Backing (Hide)'!$B$110:$B$124,'Capacity Backing (Hide)2'!CW$67:CW$81,"X")))</f>
        <v>0</v>
      </c>
      <c r="LV83">
        <f>'Capacity Backing (Hide)2'!B$139*(AB83/MAX(1,SUMIFS('Treatment Backing (Hide)'!$B$110:$B$124,'Capacity Backing (Hide)2'!B$203:B$217,"X")))</f>
        <v>0</v>
      </c>
      <c r="LW83">
        <f>'Capacity Backing (Hide)2'!C$139*(AC83/MAX(1,SUMIFS('Treatment Backing (Hide)'!$B$110:$B$124,'Capacity Backing (Hide)2'!C$203:C$217,"X")))</f>
        <v>0</v>
      </c>
      <c r="LX83">
        <f>'Capacity Backing (Hide)2'!D$139*(AD83/MAX(1,SUMIFS('Treatment Backing (Hide)'!$B$110:$B$124,'Capacity Backing (Hide)2'!D$203:D$217,"X")))</f>
        <v>0</v>
      </c>
      <c r="LY83">
        <f>'Capacity Backing (Hide)2'!E$139*(AE83/MAX(1,SUMIFS('Treatment Backing (Hide)'!$B$110:$B$124,'Capacity Backing (Hide)2'!E$203:E$217,"X")))</f>
        <v>0</v>
      </c>
      <c r="LZ83">
        <f>'Capacity Backing (Hide)2'!F$139*(AF83/MAX(1,SUMIFS('Treatment Backing (Hide)'!$B$110:$B$124,'Capacity Backing (Hide)2'!F$203:F$217,"X")))</f>
        <v>0</v>
      </c>
      <c r="MA83">
        <f>'Capacity Backing (Hide)2'!G$139*(AG83/MAX(1,SUMIFS('Treatment Backing (Hide)'!$B$110:$B$124,'Capacity Backing (Hide)2'!G$203:G$217,"X")))</f>
        <v>0</v>
      </c>
      <c r="MB83">
        <f>'Capacity Backing (Hide)2'!H$139*(AH83/MAX(1,SUMIFS('Treatment Backing (Hide)'!$B$110:$B$124,'Capacity Backing (Hide)2'!H$203:H$217,"X")))</f>
        <v>0</v>
      </c>
      <c r="MC83">
        <f>'Capacity Backing (Hide)2'!I$139*(AI83/MAX(1,SUMIFS('Treatment Backing (Hide)'!$B$110:$B$124,'Capacity Backing (Hide)2'!I$203:I$217,"X")))</f>
        <v>0</v>
      </c>
      <c r="MD83">
        <f>'Capacity Backing (Hide)2'!J$139*(AJ83/MAX(1,SUMIFS('Treatment Backing (Hide)'!$B$110:$B$124,'Capacity Backing (Hide)2'!J$203:J$217,"X")))</f>
        <v>0</v>
      </c>
      <c r="ME83">
        <f>'Capacity Backing (Hide)2'!K$139*(AK83/MAX(1,SUMIFS('Treatment Backing (Hide)'!$B$110:$B$124,'Capacity Backing (Hide)2'!K$203:K$217,"X")))</f>
        <v>0</v>
      </c>
      <c r="MF83">
        <f>'Capacity Backing (Hide)2'!L$139*(AL83/MAX(1,SUMIFS('Treatment Backing (Hide)'!$B$110:$B$124,'Capacity Backing (Hide)2'!L$203:L$217,"X")))</f>
        <v>0</v>
      </c>
      <c r="MG83">
        <f>'Capacity Backing (Hide)2'!M$139*(AM83/MAX(1,SUMIFS('Treatment Backing (Hide)'!$B$110:$B$124,'Capacity Backing (Hide)2'!M$203:M$217,"X")))</f>
        <v>0</v>
      </c>
      <c r="MH83">
        <f>'Capacity Backing (Hide)2'!N$139*(AN83/MAX(1,SUMIFS('Treatment Backing (Hide)'!$B$110:$B$124,'Capacity Backing (Hide)2'!N$203:N$217,"X")))</f>
        <v>0</v>
      </c>
      <c r="MI83">
        <f>'Capacity Backing (Hide)2'!O$139*(AO83/MAX(1,SUMIFS('Treatment Backing (Hide)'!$B$110:$B$124,'Capacity Backing (Hide)2'!O$203:O$217,"X")))</f>
        <v>0</v>
      </c>
      <c r="MJ83">
        <f>'Capacity Backing (Hide)2'!P$139*(AP83/MAX(1,SUMIFS('Treatment Backing (Hide)'!$B$110:$B$124,'Capacity Backing (Hide)2'!P$203:P$217,"X")))</f>
        <v>0</v>
      </c>
      <c r="MK83">
        <f>'Capacity Backing (Hide)2'!Q$139*(AQ83/MAX(1,SUMIFS('Treatment Backing (Hide)'!$B$110:$B$124,'Capacity Backing (Hide)2'!Q$203:Q$217,"X")))</f>
        <v>0</v>
      </c>
      <c r="ML83">
        <f>'Capacity Backing (Hide)2'!R$139*(AR83/MAX(1,SUMIFS('Treatment Backing (Hide)'!$B$110:$B$124,'Capacity Backing (Hide)2'!R$203:R$217,"X")))</f>
        <v>0</v>
      </c>
      <c r="MM83">
        <f>'Capacity Backing (Hide)2'!S$139*(AS83/MAX(1,SUMIFS('Treatment Backing (Hide)'!$B$110:$B$124,'Capacity Backing (Hide)2'!S$203:S$217,"X")))</f>
        <v>0</v>
      </c>
      <c r="MN83">
        <f>'Capacity Backing (Hide)2'!T$139*(AT83/MAX(1,SUMIFS('Treatment Backing (Hide)'!$B$110:$B$124,'Capacity Backing (Hide)2'!T$203:T$217,"X")))</f>
        <v>0</v>
      </c>
      <c r="MO83">
        <f>'Capacity Backing (Hide)2'!U$139*(AU83/MAX(1,SUMIFS('Treatment Backing (Hide)'!$B$110:$B$124,'Capacity Backing (Hide)2'!U$203:U$217,"X")))</f>
        <v>0</v>
      </c>
      <c r="MP83">
        <f>'Capacity Backing (Hide)2'!V$139*(AV83/MAX(1,SUMIFS('Treatment Backing (Hide)'!$B$110:$B$124,'Capacity Backing (Hide)2'!V$203:V$217,"X")))</f>
        <v>0</v>
      </c>
      <c r="MQ83">
        <f>'Capacity Backing (Hide)2'!W$139*(AW83/MAX(1,SUMIFS('Treatment Backing (Hide)'!$B$110:$B$124,'Capacity Backing (Hide)2'!W$203:W$217,"X")))</f>
        <v>0</v>
      </c>
      <c r="MR83">
        <f>'Capacity Backing (Hide)2'!X$139*(AX83/MAX(1,SUMIFS('Treatment Backing (Hide)'!$B$110:$B$124,'Capacity Backing (Hide)2'!X$203:X$217,"X")))</f>
        <v>0</v>
      </c>
      <c r="MS83">
        <f>'Capacity Backing (Hide)2'!Y$139*(AY83/MAX(1,SUMIFS('Treatment Backing (Hide)'!$B$110:$B$124,'Capacity Backing (Hide)2'!Y$203:Y$217,"X")))</f>
        <v>0</v>
      </c>
      <c r="MT83">
        <f>'Capacity Backing (Hide)2'!Z$139*(AZ83/MAX(1,SUMIFS('Treatment Backing (Hide)'!$B$110:$B$124,'Capacity Backing (Hide)2'!Z$203:Z$217,"X")))</f>
        <v>0</v>
      </c>
      <c r="MU83">
        <f>'Capacity Backing (Hide)2'!AA$139*(BA83/MAX(1,SUMIFS('Treatment Backing (Hide)'!$B$110:$B$124,'Capacity Backing (Hide)2'!AA$203:AA$217,"X")))</f>
        <v>0</v>
      </c>
      <c r="MV83">
        <f>'Capacity Backing (Hide)2'!AB$139*(BB83/MAX(1,SUMIFS('Treatment Backing (Hide)'!$B$110:$B$124,'Capacity Backing (Hide)2'!AB$203:AB$217,"X")))</f>
        <v>0</v>
      </c>
      <c r="MW83">
        <f>'Capacity Backing (Hide)2'!AC$139*(BC83/MAX(1,SUMIFS('Treatment Backing (Hide)'!$B$110:$B$124,'Capacity Backing (Hide)2'!AC$203:AC$217,"X")))</f>
        <v>0</v>
      </c>
      <c r="MX83">
        <f>'Capacity Backing (Hide)2'!AD$139*(BD83/MAX(1,SUMIFS('Treatment Backing (Hide)'!$B$110:$B$124,'Capacity Backing (Hide)2'!AD$203:AD$217,"X")))</f>
        <v>0</v>
      </c>
      <c r="MY83">
        <f>'Capacity Backing (Hide)2'!AE$139*(BE83/MAX(1,SUMIFS('Treatment Backing (Hide)'!$B$110:$B$124,'Capacity Backing (Hide)2'!AE$203:AE$217,"X")))</f>
        <v>0</v>
      </c>
      <c r="MZ83">
        <f>'Capacity Backing (Hide)2'!AF$139*(BF83/MAX(1,SUMIFS('Treatment Backing (Hide)'!$B$110:$B$124,'Capacity Backing (Hide)2'!AF$203:AF$217,"X")))</f>
        <v>0</v>
      </c>
      <c r="NA83">
        <f>'Capacity Backing (Hide)2'!AG$139*(BG83/MAX(1,SUMIFS('Treatment Backing (Hide)'!$B$110:$B$124,'Capacity Backing (Hide)2'!AG$203:AG$217,"X")))</f>
        <v>0</v>
      </c>
      <c r="NB83">
        <f>'Capacity Backing (Hide)2'!AH$139*(BH83/MAX(1,SUMIFS('Treatment Backing (Hide)'!$B$110:$B$124,'Capacity Backing (Hide)2'!AH$203:AH$217,"X")))</f>
        <v>0</v>
      </c>
      <c r="NC83">
        <f>'Capacity Backing (Hide)2'!AI$139*(BI83/MAX(1,SUMIFS('Treatment Backing (Hide)'!$B$110:$B$124,'Capacity Backing (Hide)2'!AI$203:AI$217,"X")))</f>
        <v>0</v>
      </c>
      <c r="ND83">
        <f>'Capacity Backing (Hide)2'!AJ$139*(BJ83/MAX(1,SUMIFS('Treatment Backing (Hide)'!$B$110:$B$124,'Capacity Backing (Hide)2'!AJ$203:AJ$217,"X")))</f>
        <v>0</v>
      </c>
      <c r="NE83">
        <f>'Capacity Backing (Hide)2'!AK$139*(BK83/MAX(1,SUMIFS('Treatment Backing (Hide)'!$B$110:$B$124,'Capacity Backing (Hide)2'!AK$203:AK$217,"X")))</f>
        <v>0</v>
      </c>
      <c r="NF83">
        <f>'Capacity Backing (Hide)2'!AL$139*(BL83/MAX(1,SUMIFS('Treatment Backing (Hide)'!$B$110:$B$124,'Capacity Backing (Hide)2'!AL$203:AL$217,"X")))</f>
        <v>0</v>
      </c>
      <c r="NG83">
        <f>'Capacity Backing (Hide)2'!AM$139*(BM83/MAX(1,SUMIFS('Treatment Backing (Hide)'!$B$110:$B$124,'Capacity Backing (Hide)2'!AM$203:AM$217,"X")))</f>
        <v>0</v>
      </c>
      <c r="NH83">
        <f>'Capacity Backing (Hide)2'!AN$139*(BN83/MAX(1,SUMIFS('Treatment Backing (Hide)'!$B$110:$B$124,'Capacity Backing (Hide)2'!AN$203:AN$217,"X")))</f>
        <v>0</v>
      </c>
      <c r="NI83">
        <f>'Capacity Backing (Hide)2'!AO$139*(BO83/MAX(1,SUMIFS('Treatment Backing (Hide)'!$B$110:$B$124,'Capacity Backing (Hide)2'!AO$203:AO$217,"X")))</f>
        <v>0</v>
      </c>
      <c r="NJ83">
        <f>'Capacity Backing (Hide)2'!AP$139*(BP83/MAX(1,SUMIFS('Treatment Backing (Hide)'!$B$110:$B$124,'Capacity Backing (Hide)2'!AP$203:AP$217,"X")))</f>
        <v>0</v>
      </c>
      <c r="NK83">
        <f>'Capacity Backing (Hide)2'!AQ$139*(BQ83/MAX(1,SUMIFS('Treatment Backing (Hide)'!$B$110:$B$124,'Capacity Backing (Hide)2'!AQ$203:AQ$217,"X")))</f>
        <v>0</v>
      </c>
      <c r="NL83">
        <f>'Capacity Backing (Hide)2'!AR$139*(BR83/MAX(1,SUMIFS('Treatment Backing (Hide)'!$B$110:$B$124,'Capacity Backing (Hide)2'!AR$203:AR$217,"X")))</f>
        <v>0</v>
      </c>
      <c r="NM83">
        <f>'Capacity Backing (Hide)2'!AS$139*(BS83/MAX(1,SUMIFS('Treatment Backing (Hide)'!$B$110:$B$124,'Capacity Backing (Hide)2'!AS$203:AS$217,"X")))</f>
        <v>0</v>
      </c>
      <c r="NN83">
        <f>'Capacity Backing (Hide)2'!AT$139*(BT83/MAX(1,SUMIFS('Treatment Backing (Hide)'!$B$110:$B$124,'Capacity Backing (Hide)2'!AT$203:AT$217,"X")))</f>
        <v>0</v>
      </c>
      <c r="NO83">
        <f>'Capacity Backing (Hide)2'!AU$139*(BU83/MAX(1,SUMIFS('Treatment Backing (Hide)'!$B$110:$B$124,'Capacity Backing (Hide)2'!AU$203:AU$217,"X")))</f>
        <v>0</v>
      </c>
      <c r="NP83">
        <f>'Capacity Backing (Hide)2'!AV$139*(BV83/MAX(1,SUMIFS('Treatment Backing (Hide)'!$B$110:$B$124,'Capacity Backing (Hide)2'!AV$203:AV$217,"X")))</f>
        <v>0</v>
      </c>
      <c r="NQ83">
        <f>'Capacity Backing (Hide)2'!AW$139*(BW83/MAX(1,SUMIFS('Treatment Backing (Hide)'!$B$110:$B$124,'Capacity Backing (Hide)2'!AW$203:AW$217,"X")))</f>
        <v>0</v>
      </c>
      <c r="NR83">
        <f>'Capacity Backing (Hide)2'!AX$139*(BX83/MAX(1,SUMIFS('Treatment Backing (Hide)'!$B$110:$B$124,'Capacity Backing (Hide)2'!AX$203:AX$217,"X")))</f>
        <v>0</v>
      </c>
      <c r="NS83">
        <f>'Capacity Backing (Hide)2'!AY$139*(BY83/MAX(1,SUMIFS('Treatment Backing (Hide)'!$B$110:$B$124,'Capacity Backing (Hide)2'!AY$203:AY$217,"X")))</f>
        <v>0</v>
      </c>
      <c r="NT83">
        <f>'Capacity Backing (Hide)2'!AZ$139*(BZ83/MAX(1,SUMIFS('Treatment Backing (Hide)'!$B$110:$B$124,'Capacity Backing (Hide)2'!AZ$203:AZ$217,"X")))</f>
        <v>0</v>
      </c>
      <c r="NU83">
        <f>'Capacity Backing (Hide)2'!BA$139*(CA83/MAX(1,SUMIFS('Treatment Backing (Hide)'!$B$110:$B$124,'Capacity Backing (Hide)2'!BA$203:BA$217,"X")))</f>
        <v>0</v>
      </c>
      <c r="NV83">
        <f>'Capacity Backing (Hide)2'!BB$139*(CB83/MAX(1,SUMIFS('Treatment Backing (Hide)'!$B$110:$B$124,'Capacity Backing (Hide)2'!BB$203:BB$217,"X")))</f>
        <v>0</v>
      </c>
      <c r="NW83">
        <f>'Capacity Backing (Hide)2'!BC$139*(CC83/MAX(1,SUMIFS('Treatment Backing (Hide)'!$B$110:$B$124,'Capacity Backing (Hide)2'!BC$203:BC$217,"X")))</f>
        <v>0</v>
      </c>
      <c r="NX83">
        <f>'Capacity Backing (Hide)2'!BD$139*(CD83/MAX(1,SUMIFS('Treatment Backing (Hide)'!$B$110:$B$124,'Capacity Backing (Hide)2'!BD$203:BD$217,"X")))</f>
        <v>0</v>
      </c>
      <c r="NY83">
        <f>'Capacity Backing (Hide)2'!BE$139*(CE83/MAX(1,SUMIFS('Treatment Backing (Hide)'!$B$110:$B$124,'Capacity Backing (Hide)2'!BE$203:BE$217,"X")))</f>
        <v>0</v>
      </c>
      <c r="NZ83">
        <f>'Capacity Backing (Hide)2'!BF$139*(CF83/MAX(1,SUMIFS('Treatment Backing (Hide)'!$B$110:$B$124,'Capacity Backing (Hide)2'!BF$203:BF$217,"X")))</f>
        <v>0</v>
      </c>
      <c r="OA83">
        <f>'Capacity Backing (Hide)2'!BG$139*(CG83/MAX(1,SUMIFS('Treatment Backing (Hide)'!$B$110:$B$124,'Capacity Backing (Hide)2'!BG$203:BG$217,"X")))</f>
        <v>0</v>
      </c>
      <c r="OB83">
        <f>'Capacity Backing (Hide)2'!BH$139*(CH83/MAX(1,SUMIFS('Treatment Backing (Hide)'!$B$110:$B$124,'Capacity Backing (Hide)2'!BH$203:BH$217,"X")))</f>
        <v>0</v>
      </c>
      <c r="OC83">
        <f>'Capacity Backing (Hide)2'!BI$139*(CI83/MAX(1,SUMIFS('Treatment Backing (Hide)'!$B$110:$B$124,'Capacity Backing (Hide)2'!BI$203:BI$217,"X")))</f>
        <v>0</v>
      </c>
      <c r="OD83">
        <f>'Capacity Backing (Hide)2'!BJ$139*(CJ83/MAX(1,SUMIFS('Treatment Backing (Hide)'!$B$110:$B$124,'Capacity Backing (Hide)2'!BJ$203:BJ$217,"X")))</f>
        <v>0</v>
      </c>
      <c r="OE83">
        <f>'Capacity Backing (Hide)2'!BK$139*(CK83/MAX(1,SUMIFS('Treatment Backing (Hide)'!$B$110:$B$124,'Capacity Backing (Hide)2'!BK$203:BK$217,"X")))</f>
        <v>0</v>
      </c>
      <c r="OF83">
        <f>'Capacity Backing (Hide)2'!BL$139*(CL83/MAX(1,SUMIFS('Treatment Backing (Hide)'!$B$110:$B$124,'Capacity Backing (Hide)2'!BL$203:BL$217,"X")))</f>
        <v>0</v>
      </c>
      <c r="OG83">
        <f>'Capacity Backing (Hide)2'!BM$139*(CM83/MAX(1,SUMIFS('Treatment Backing (Hide)'!$B$110:$B$124,'Capacity Backing (Hide)2'!BM$203:BM$217,"X")))</f>
        <v>0</v>
      </c>
      <c r="OH83">
        <f>'Capacity Backing (Hide)2'!BN$139*(CN83/MAX(1,SUMIFS('Treatment Backing (Hide)'!$B$110:$B$124,'Capacity Backing (Hide)2'!BN$203:BN$217,"X")))</f>
        <v>0</v>
      </c>
      <c r="OI83">
        <f>'Capacity Backing (Hide)2'!BO$139*(CO83/MAX(1,SUMIFS('Treatment Backing (Hide)'!$B$110:$B$124,'Capacity Backing (Hide)2'!BO$203:BO$217,"X")))</f>
        <v>0</v>
      </c>
      <c r="OJ83">
        <f>'Capacity Backing (Hide)2'!BP$139*(CP83/MAX(1,SUMIFS('Treatment Backing (Hide)'!$B$110:$B$124,'Capacity Backing (Hide)2'!BP$203:BP$217,"X")))</f>
        <v>0</v>
      </c>
      <c r="OK83">
        <f>'Capacity Backing (Hide)2'!BQ$139*(CQ83/MAX(1,SUMIFS('Treatment Backing (Hide)'!$B$110:$B$124,'Capacity Backing (Hide)2'!BQ$203:BQ$217,"X")))</f>
        <v>0</v>
      </c>
      <c r="OL83">
        <f>'Capacity Backing (Hide)2'!BR$139*(CR83/MAX(1,SUMIFS('Treatment Backing (Hide)'!$B$110:$B$124,'Capacity Backing (Hide)2'!BR$203:BR$217,"X")))</f>
        <v>0</v>
      </c>
      <c r="OM83">
        <f>'Capacity Backing (Hide)2'!BS$139*(CS83/MAX(1,SUMIFS('Treatment Backing (Hide)'!$B$110:$B$124,'Capacity Backing (Hide)2'!BS$203:BS$217,"X")))</f>
        <v>0</v>
      </c>
      <c r="ON83">
        <f>'Capacity Backing (Hide)2'!BT$139*(CT83/MAX(1,SUMIFS('Treatment Backing (Hide)'!$B$110:$B$124,'Capacity Backing (Hide)2'!BT$203:BT$217,"X")))</f>
        <v>0</v>
      </c>
      <c r="OO83">
        <f>'Capacity Backing (Hide)2'!BU$139*(CU83/MAX(1,SUMIFS('Treatment Backing (Hide)'!$B$110:$B$124,'Capacity Backing (Hide)2'!BU$203:BU$217,"X")))</f>
        <v>0</v>
      </c>
      <c r="OP83">
        <f>'Capacity Backing (Hide)2'!BV$139*(CV83/MAX(1,SUMIFS('Treatment Backing (Hide)'!$B$110:$B$124,'Capacity Backing (Hide)2'!BV$203:BV$217,"X")))</f>
        <v>0</v>
      </c>
      <c r="OQ83">
        <f>'Capacity Backing (Hide)2'!BW$139*(CW83/MAX(1,SUMIFS('Treatment Backing (Hide)'!$B$110:$B$124,'Capacity Backing (Hide)2'!BW$203:BW$217,"X")))</f>
        <v>0</v>
      </c>
      <c r="OR83">
        <f>'Capacity Backing (Hide)2'!BX$139*(CX83/MAX(1,SUMIFS('Treatment Backing (Hide)'!$B$110:$B$124,'Capacity Backing (Hide)2'!BX$203:BX$217,"X")))</f>
        <v>0</v>
      </c>
      <c r="OS83">
        <f>'Capacity Backing (Hide)2'!BY$139*(CY83/MAX(1,SUMIFS('Treatment Backing (Hide)'!$B$110:$B$124,'Capacity Backing (Hide)2'!BY$203:BY$217,"X")))</f>
        <v>0</v>
      </c>
      <c r="OT83">
        <f>'Capacity Backing (Hide)2'!BZ$139*(CZ83/MAX(1,SUMIFS('Treatment Backing (Hide)'!$B$110:$B$124,'Capacity Backing (Hide)2'!BZ$203:BZ$217,"X")))</f>
        <v>0</v>
      </c>
      <c r="OU83">
        <f>'Capacity Backing (Hide)2'!CA$139*(DA83/MAX(1,SUMIFS('Treatment Backing (Hide)'!$B$110:$B$124,'Capacity Backing (Hide)2'!CA$203:CA$217,"X")))</f>
        <v>0</v>
      </c>
      <c r="OV83">
        <f>'Capacity Backing (Hide)2'!CB$139*(DB83/MAX(1,SUMIFS('Treatment Backing (Hide)'!$B$110:$B$124,'Capacity Backing (Hide)2'!CB$203:CB$217,"X")))</f>
        <v>0</v>
      </c>
      <c r="OW83">
        <f>'Capacity Backing (Hide)2'!CC$139*(DC83/MAX(1,SUMIFS('Treatment Backing (Hide)'!$B$110:$B$124,'Capacity Backing (Hide)2'!CC$203:CC$217,"X")))</f>
        <v>0</v>
      </c>
      <c r="OX83">
        <f>'Capacity Backing (Hide)2'!CD$139*(DD83/MAX(1,SUMIFS('Treatment Backing (Hide)'!$B$110:$B$124,'Capacity Backing (Hide)2'!CD$203:CD$217,"X")))</f>
        <v>0</v>
      </c>
      <c r="OY83">
        <f>'Capacity Backing (Hide)2'!CE$139*(DE83/MAX(1,SUMIFS('Treatment Backing (Hide)'!$B$110:$B$124,'Capacity Backing (Hide)2'!CE$203:CE$217,"X")))</f>
        <v>0</v>
      </c>
      <c r="OZ83">
        <f>'Capacity Backing (Hide)2'!CF$139*(DF83/MAX(1,SUMIFS('Treatment Backing (Hide)'!$B$110:$B$124,'Capacity Backing (Hide)2'!CF$203:CF$217,"X")))</f>
        <v>0</v>
      </c>
      <c r="PA83">
        <f>'Capacity Backing (Hide)2'!CG$139*(DG83/MAX(1,SUMIFS('Treatment Backing (Hide)'!$B$110:$B$124,'Capacity Backing (Hide)2'!CG$203:CG$217,"X")))</f>
        <v>0</v>
      </c>
      <c r="PB83">
        <f>'Capacity Backing (Hide)2'!CH$139*(DH83/MAX(1,SUMIFS('Treatment Backing (Hide)'!$B$110:$B$124,'Capacity Backing (Hide)2'!CH$203:CH$217,"X")))</f>
        <v>0</v>
      </c>
      <c r="PC83">
        <f>'Capacity Backing (Hide)2'!CI$139*(DI83/MAX(1,SUMIFS('Treatment Backing (Hide)'!$B$110:$B$124,'Capacity Backing (Hide)2'!CI$203:CI$217,"X")))</f>
        <v>0</v>
      </c>
      <c r="PD83">
        <f>'Capacity Backing (Hide)2'!CJ$139*(DJ83/MAX(1,SUMIFS('Treatment Backing (Hide)'!$B$110:$B$124,'Capacity Backing (Hide)2'!CJ$203:CJ$217,"X")))</f>
        <v>0</v>
      </c>
      <c r="PE83">
        <f>'Capacity Backing (Hide)2'!CK$139*(DK83/MAX(1,SUMIFS('Treatment Backing (Hide)'!$B$110:$B$124,'Capacity Backing (Hide)2'!CK$203:CK$217,"X")))</f>
        <v>0</v>
      </c>
      <c r="PF83">
        <f>'Capacity Backing (Hide)2'!CL$139*(DL83/MAX(1,SUMIFS('Treatment Backing (Hide)'!$B$110:$B$124,'Capacity Backing (Hide)2'!CL$203:CL$217,"X")))</f>
        <v>0</v>
      </c>
      <c r="PG83">
        <f>'Capacity Backing (Hide)2'!CM$139*(DM83/MAX(1,SUMIFS('Treatment Backing (Hide)'!$B$110:$B$124,'Capacity Backing (Hide)2'!CM$203:CM$217,"X")))</f>
        <v>0</v>
      </c>
      <c r="PH83">
        <f>'Capacity Backing (Hide)2'!CN$139*(DN83/MAX(1,SUMIFS('Treatment Backing (Hide)'!$B$110:$B$124,'Capacity Backing (Hide)2'!CN$203:CN$217,"X")))</f>
        <v>0</v>
      </c>
      <c r="PI83">
        <f>'Capacity Backing (Hide)2'!CO$139*(DO83/MAX(1,SUMIFS('Treatment Backing (Hide)'!$B$110:$B$124,'Capacity Backing (Hide)2'!CO$203:CO$217,"X")))</f>
        <v>0</v>
      </c>
      <c r="PJ83">
        <f>'Capacity Backing (Hide)2'!CP$139*(DP83/MAX(1,SUMIFS('Treatment Backing (Hide)'!$B$110:$B$124,'Capacity Backing (Hide)2'!CP$203:CP$217,"X")))</f>
        <v>0</v>
      </c>
      <c r="PK83">
        <f>'Capacity Backing (Hide)2'!CQ$139*(DQ83/MAX(1,SUMIFS('Treatment Backing (Hide)'!$B$110:$B$124,'Capacity Backing (Hide)2'!CQ$203:CQ$217,"X")))</f>
        <v>0</v>
      </c>
      <c r="PL83">
        <f>'Capacity Backing (Hide)2'!CR$139*(DR83/MAX(1,SUMIFS('Treatment Backing (Hide)'!$B$110:$B$124,'Capacity Backing (Hide)2'!CR$203:CR$217,"X")))</f>
        <v>0</v>
      </c>
      <c r="PM83">
        <f>'Capacity Backing (Hide)2'!CS$139*(DS83/MAX(1,SUMIFS('Treatment Backing (Hide)'!$B$110:$B$124,'Capacity Backing (Hide)2'!CS$203:CS$217,"X")))</f>
        <v>0</v>
      </c>
      <c r="PN83">
        <f>'Capacity Backing (Hide)2'!CT$139*(DT83/MAX(1,SUMIFS('Treatment Backing (Hide)'!$B$110:$B$124,'Capacity Backing (Hide)2'!CT$203:CT$217,"X")))</f>
        <v>0</v>
      </c>
      <c r="PO83">
        <f>'Capacity Backing (Hide)2'!CU$139*(DU83/MAX(1,SUMIFS('Treatment Backing (Hide)'!$B$110:$B$124,'Capacity Backing (Hide)2'!CU$203:CU$217,"X")))</f>
        <v>0</v>
      </c>
      <c r="PP83">
        <f>'Capacity Backing (Hide)2'!CV$139*(DV83/MAX(1,SUMIFS('Treatment Backing (Hide)'!$B$110:$B$124,'Capacity Backing (Hide)2'!CV$203:CV$217,"X")))</f>
        <v>0</v>
      </c>
      <c r="PQ83">
        <f>'Capacity Backing (Hide)2'!CW$139*(DW83/MAX(1,SUMIFS('Treatment Backing (Hide)'!$B$110:$B$124,'Capacity Backing (Hide)2'!CW$203:CW$217,"X")))</f>
        <v>0</v>
      </c>
      <c r="PS83" cm="1">
        <f t="array" ref="PS83">SUM(IF('Capacity Summary'!H$36:H$135="X",1,0)*TRANSPOSE('CR Backing (Hide)'!$HX83:$LS83))</f>
        <v>0</v>
      </c>
      <c r="PT83" cm="1">
        <f t="array" ref="PT83">SUM(IF('Capacity Summary'!I$36:I$135="X",1,0)*TRANSPOSE('CR Backing (Hide)'!$HX83:$LS83))</f>
        <v>0</v>
      </c>
      <c r="PU83" cm="1">
        <f t="array" ref="PU83">SUM(IF('Capacity Summary'!J$36:J$135="X",1,0)*TRANSPOSE('CR Backing (Hide)'!$HX83:$LS83))</f>
        <v>0</v>
      </c>
      <c r="PV83" cm="1">
        <f t="array" ref="PV83">SUM(IF('Capacity Summary'!K$36:K$135="X",1,0)*TRANSPOSE('CR Backing (Hide)'!$HX83:$LS83))</f>
        <v>0</v>
      </c>
      <c r="PW83" cm="1">
        <f t="array" ref="PW83">SUM(IF('Capacity Summary'!L$36:L$135="X",1,0)*TRANSPOSE('CR Backing (Hide)'!$HX83:$LS83))</f>
        <v>0</v>
      </c>
      <c r="PX83" cm="1">
        <f t="array" ref="PX83">SUM(IF('Capacity Summary'!M$36:M$135="X",1,0)*TRANSPOSE('CR Backing (Hide)'!$HX83:$LS83))</f>
        <v>0</v>
      </c>
      <c r="PY83" cm="1">
        <f t="array" ref="PY83">SUM(IF('Capacity Summary'!N$36:N$135="X",1,0)*TRANSPOSE('CR Backing (Hide)'!$HX83:$LS83))</f>
        <v>0</v>
      </c>
      <c r="PZ83" cm="1">
        <f t="array" ref="PZ83">SUM(IF('Capacity Summary'!O$36:O$135="X",1,0)*TRANSPOSE('CR Backing (Hide)'!$HX83:$LS83))</f>
        <v>0</v>
      </c>
      <c r="QA83" cm="1">
        <f t="array" ref="QA83">SUM(IF('Capacity Summary'!P$36:P$135="X",1,0)*TRANSPOSE('CR Backing (Hide)'!$HX83:$LS83))</f>
        <v>0</v>
      </c>
      <c r="QB83" cm="1">
        <f t="array" ref="QB83">SUM(IF('Capacity Summary'!Q$36:Q$135="X",1,0)*TRANSPOSE('CR Backing (Hide)'!$HX83:$LS83))</f>
        <v>0</v>
      </c>
      <c r="QC83" cm="1">
        <f t="array" ref="QC83">SUM(IF('Capacity Summary'!R$36:R$135="X",1,0)*TRANSPOSE('CR Backing (Hide)'!$HX83:$LS83))</f>
        <v>0</v>
      </c>
      <c r="QD83" cm="1">
        <f t="array" ref="QD83">SUM(IF('Capacity Summary'!S$36:S$135="X",1,0)*TRANSPOSE('CR Backing (Hide)'!$HX83:$LS83))</f>
        <v>0</v>
      </c>
      <c r="QE83" cm="1">
        <f t="array" ref="QE83">SUM(IF('Capacity Summary'!T$36:T$135="X",1,0)*TRANSPOSE('CR Backing (Hide)'!$HX83:$LS83))</f>
        <v>0</v>
      </c>
      <c r="QF83" cm="1">
        <f t="array" ref="QF83">SUM(IF('Capacity Summary'!U$36:U$135="X",1,0)*TRANSPOSE('CR Backing (Hide)'!$HX83:$LS83))</f>
        <v>0</v>
      </c>
      <c r="QG83" cm="1">
        <f t="array" ref="QG83">SUM(IF('Capacity Summary'!V$36:V$135="X",1,0)*TRANSPOSE('CR Backing (Hide)'!$HX83:$LS83))</f>
        <v>0</v>
      </c>
      <c r="QH83" cm="1">
        <f t="array" ref="QH83">SUM(IF('Capacity Summary'!W$36:W$135="X",1,0)*TRANSPOSE('CR Backing (Hide)'!$HX83:$LS83))</f>
        <v>0</v>
      </c>
      <c r="QI83" cm="1">
        <f t="array" ref="QI83">SUM(IF('Capacity Summary'!X$36:X$135="X",1,0)*TRANSPOSE('CR Backing (Hide)'!$HX83:$LS83))</f>
        <v>0</v>
      </c>
      <c r="QJ83" cm="1">
        <f t="array" ref="QJ83">SUM(IF('Capacity Summary'!Y$36:Y$135="X",1,0)*TRANSPOSE('CR Backing (Hide)'!$HX83:$LS83))</f>
        <v>0</v>
      </c>
      <c r="QK83" cm="1">
        <f t="array" ref="QK83">SUM(IF('Capacity Summary'!Z$36:Z$135="X",1,0)*TRANSPOSE('CR Backing (Hide)'!$HX83:$LS83))</f>
        <v>0</v>
      </c>
      <c r="QL83" cm="1">
        <f t="array" ref="QL83">SUM(IF('Capacity Summary'!AA$36:AA$135="X",1,0)*TRANSPOSE('CR Backing (Hide)'!$HX83:$LS83))</f>
        <v>0</v>
      </c>
      <c r="QM83" cm="1">
        <f t="array" ref="QM83">SUM(IF('Capacity Summary'!AB$36:AB$135="X",1,0)*TRANSPOSE('CR Backing (Hide)'!$HX83:$LS83))</f>
        <v>0</v>
      </c>
      <c r="QN83" cm="1">
        <f t="array" ref="QN83">SUM(IF('Capacity Summary'!AC$36:AC$135="X",1,0)*TRANSPOSE('CR Backing (Hide)'!$HX83:$LS83))</f>
        <v>0</v>
      </c>
      <c r="QO83" cm="1">
        <f t="array" ref="QO83">SUM(IF('Capacity Summary'!AD$36:AD$135="X",1,0)*TRANSPOSE('CR Backing (Hide)'!$HX83:$LS83))</f>
        <v>0</v>
      </c>
      <c r="QP83" cm="1">
        <f t="array" ref="QP83">SUM(IF('Capacity Summary'!AE$36:AE$135="X",1,0)*TRANSPOSE('CR Backing (Hide)'!$HX83:$LS83))</f>
        <v>0</v>
      </c>
      <c r="QQ83" cm="1">
        <f t="array" ref="QQ83">SUM(IF('Capacity Summary'!AF$36:AF$135="X",1,0)*TRANSPOSE('CR Backing (Hide)'!$HX83:$LS83))</f>
        <v>0</v>
      </c>
      <c r="QR83" cm="1">
        <f t="array" ref="QR83">SUM(IF('Capacity Summary'!AG$36:AG$135="X",1,0)*TRANSPOSE('CR Backing (Hide)'!$HX83:$LS83))</f>
        <v>0</v>
      </c>
      <c r="QS83" cm="1">
        <f t="array" ref="QS83">SUM(IF('Capacity Summary'!AH$36:AH$135="X",1,0)*TRANSPOSE('CR Backing (Hide)'!$HX83:$LS83))</f>
        <v>0</v>
      </c>
      <c r="QT83" cm="1">
        <f t="array" ref="QT83">SUM(IF('Capacity Summary'!AI$36:AI$135="X",1,0)*TRANSPOSE('CR Backing (Hide)'!$HX83:$LS83))</f>
        <v>0</v>
      </c>
      <c r="QU83" cm="1">
        <f t="array" ref="QU83">SUM(IF('Capacity Summary'!AJ$36:AJ$135="X",1,0)*TRANSPOSE('CR Backing (Hide)'!$HX83:$LS83))</f>
        <v>0</v>
      </c>
      <c r="QV83" cm="1">
        <f t="array" ref="QV83">SUM(IF('Capacity Summary'!AK$36:AK$135="X",1,0)*TRANSPOSE('CR Backing (Hide)'!$HX83:$LS83))</f>
        <v>0</v>
      </c>
      <c r="QW83" cm="1">
        <f t="array" ref="QW83">SUM(IF('Capacity Summary'!AL$36:AL$135="X",1,0)*TRANSPOSE('CR Backing (Hide)'!$HX83:$LS83))</f>
        <v>0</v>
      </c>
      <c r="QX83" cm="1">
        <f t="array" ref="QX83">SUM(IF('Capacity Summary'!AM$36:AM$135="X",1,0)*TRANSPOSE('CR Backing (Hide)'!$HX83:$LS83))</f>
        <v>0</v>
      </c>
      <c r="QY83" cm="1">
        <f t="array" ref="QY83">SUM(IF('Capacity Summary'!AN$36:AN$135="X",1,0)*TRANSPOSE('CR Backing (Hide)'!$HX83:$LS83))</f>
        <v>0</v>
      </c>
      <c r="QZ83" cm="1">
        <f t="array" ref="QZ83">SUM(IF('Capacity Summary'!AO$36:AO$135="X",1,0)*TRANSPOSE('CR Backing (Hide)'!$HX83:$LS83))</f>
        <v>0</v>
      </c>
      <c r="RA83" cm="1">
        <f t="array" ref="RA83">SUM(IF('Capacity Summary'!AP$36:AP$135="X",1,0)*TRANSPOSE('CR Backing (Hide)'!$HX83:$LS83))</f>
        <v>0</v>
      </c>
      <c r="RB83" cm="1">
        <f t="array" ref="RB83">SUM(IF('Capacity Summary'!AQ$36:AQ$135="X",1,0)*TRANSPOSE('CR Backing (Hide)'!$HX83:$LS83))</f>
        <v>0</v>
      </c>
      <c r="RC83" cm="1">
        <f t="array" ref="RC83">SUM(IF('Capacity Summary'!AR$36:AR$135="X",1,0)*TRANSPOSE('CR Backing (Hide)'!$HX83:$LS83))</f>
        <v>0</v>
      </c>
      <c r="RD83" cm="1">
        <f t="array" ref="RD83">SUM(IF('Capacity Summary'!AS$36:AS$135="X",1,0)*TRANSPOSE('CR Backing (Hide)'!$HX83:$LS83))</f>
        <v>0</v>
      </c>
      <c r="RE83" cm="1">
        <f t="array" ref="RE83">SUM(IF('Capacity Summary'!AT$36:AT$135="X",1,0)*TRANSPOSE('CR Backing (Hide)'!$HX83:$LS83))</f>
        <v>0</v>
      </c>
      <c r="RF83" cm="1">
        <f t="array" ref="RF83">SUM(IF('Capacity Summary'!AU$36:AU$135="X",1,0)*TRANSPOSE('CR Backing (Hide)'!$HX83:$LS83))</f>
        <v>0</v>
      </c>
      <c r="RG83" cm="1">
        <f t="array" ref="RG83">SUM(IF('Capacity Summary'!AV$36:AV$135="X",1,0)*TRANSPOSE('CR Backing (Hide)'!$HX83:$LS83))</f>
        <v>0</v>
      </c>
      <c r="RH83" cm="1">
        <f t="array" ref="RH83">SUM(IF('Capacity Summary'!AW$36:AW$135="X",1,0)*TRANSPOSE('CR Backing (Hide)'!$HX83:$LS83))</f>
        <v>0</v>
      </c>
      <c r="RI83" cm="1">
        <f t="array" ref="RI83">SUM(IF('Capacity Summary'!AX$36:AX$135="X",1,0)*TRANSPOSE('CR Backing (Hide)'!$HX83:$LS83))</f>
        <v>0</v>
      </c>
      <c r="RJ83" cm="1">
        <f t="array" ref="RJ83">SUM(IF('Capacity Summary'!AY$36:AY$135="X",1,0)*TRANSPOSE('CR Backing (Hide)'!$HX83:$LS83))</f>
        <v>0</v>
      </c>
      <c r="RK83" cm="1">
        <f t="array" ref="RK83">SUM(IF('Capacity Summary'!AZ$36:AZ$135="X",1,0)*TRANSPOSE('CR Backing (Hide)'!$HX83:$LS83))</f>
        <v>0</v>
      </c>
      <c r="RL83" cm="1">
        <f t="array" ref="RL83">SUM(IF('Capacity Summary'!BA$36:BA$135="X",1,0)*TRANSPOSE('CR Backing (Hide)'!$HX83:$LS83))</f>
        <v>0</v>
      </c>
      <c r="RM83" cm="1">
        <f t="array" ref="RM83">SUM(IF('Capacity Summary'!BB$36:BB$135="X",1,0)*TRANSPOSE('CR Backing (Hide)'!$HX83:$LS83))</f>
        <v>0</v>
      </c>
      <c r="RN83" cm="1">
        <f t="array" ref="RN83">SUM(IF('Capacity Summary'!BC$36:BC$135="X",1,0)*TRANSPOSE('CR Backing (Hide)'!$HX83:$LS83))</f>
        <v>0</v>
      </c>
      <c r="RO83" cm="1">
        <f t="array" ref="RO83">SUM(IF('Capacity Summary'!BD$36:BD$135="X",1,0)*TRANSPOSE('CR Backing (Hide)'!$HX83:$LS83))</f>
        <v>0</v>
      </c>
      <c r="RP83" cm="1">
        <f t="array" ref="RP83">SUM(IF('Capacity Summary'!BE$36:BE$135="X",1,0)*TRANSPOSE('CR Backing (Hide)'!$HX83:$LS83))</f>
        <v>0</v>
      </c>
      <c r="RQ83" cm="1">
        <f t="array" ref="RQ83">SUM(IF('Capacity Summary'!BF$36:BF$135="X",1,0)*TRANSPOSE('CR Backing (Hide)'!$HX83:$LS83))</f>
        <v>0</v>
      </c>
      <c r="RR83" cm="1">
        <f t="array" ref="RR83">SUM(IF('Capacity Summary'!BG$36:BG$135="X",1,0)*TRANSPOSE('CR Backing (Hide)'!$HX83:$LS83))</f>
        <v>0</v>
      </c>
      <c r="RT83" cm="1">
        <f t="array" ref="RT83">SUM(IF('Capacity Summary'!H$139:H$238="X",1,0)*TRANSPOSE('CR Backing (Hide)'!$LV83:$PQ83))</f>
        <v>0</v>
      </c>
      <c r="RU83" cm="1">
        <f t="array" ref="RU83">SUM(IF('Capacity Summary'!I$139:I$238="X",1,0)*TRANSPOSE('CR Backing (Hide)'!$LV83:$PQ83))</f>
        <v>0</v>
      </c>
      <c r="RV83" cm="1">
        <f t="array" ref="RV83">SUM(IF('Capacity Summary'!J$139:J$238="X",1,0)*TRANSPOSE('CR Backing (Hide)'!$LV83:$PQ83))</f>
        <v>0</v>
      </c>
      <c r="RW83" cm="1">
        <f t="array" ref="RW83">SUM(IF('Capacity Summary'!K$139:K$238="X",1,0)*TRANSPOSE('CR Backing (Hide)'!$LV83:$PQ83))</f>
        <v>0</v>
      </c>
      <c r="RX83" cm="1">
        <f t="array" ref="RX83">SUM(IF('Capacity Summary'!L$139:L$238="X",1,0)*TRANSPOSE('CR Backing (Hide)'!$LV83:$PQ83))</f>
        <v>0</v>
      </c>
      <c r="RY83" cm="1">
        <f t="array" ref="RY83">SUM(IF('Capacity Summary'!M$139:M$238="X",1,0)*TRANSPOSE('CR Backing (Hide)'!$LV83:$PQ83))</f>
        <v>0</v>
      </c>
      <c r="RZ83" cm="1">
        <f t="array" ref="RZ83">SUM(IF('Capacity Summary'!N$139:N$238="X",1,0)*TRANSPOSE('CR Backing (Hide)'!$LV83:$PQ83))</f>
        <v>0</v>
      </c>
      <c r="SA83" cm="1">
        <f t="array" ref="SA83">SUM(IF('Capacity Summary'!O$139:O$238="X",1,0)*TRANSPOSE('CR Backing (Hide)'!$LV83:$PQ83))</f>
        <v>0</v>
      </c>
      <c r="SB83" cm="1">
        <f t="array" ref="SB83">SUM(IF('Capacity Summary'!P$139:P$238="X",1,0)*TRANSPOSE('CR Backing (Hide)'!$LV83:$PQ83))</f>
        <v>0</v>
      </c>
      <c r="SC83" cm="1">
        <f t="array" ref="SC83">SUM(IF('Capacity Summary'!Q$139:Q$238="X",1,0)*TRANSPOSE('CR Backing (Hide)'!$LV83:$PQ83))</f>
        <v>0</v>
      </c>
      <c r="SD83" cm="1">
        <f t="array" ref="SD83">SUM(IF('Capacity Summary'!R$139:R$238="X",1,0)*TRANSPOSE('CR Backing (Hide)'!$LV83:$PQ83))</f>
        <v>0</v>
      </c>
      <c r="SE83" cm="1">
        <f t="array" ref="SE83">SUM(IF('Capacity Summary'!S$139:S$238="X",1,0)*TRANSPOSE('CR Backing (Hide)'!$LV83:$PQ83))</f>
        <v>0</v>
      </c>
      <c r="SF83" cm="1">
        <f t="array" ref="SF83">SUM(IF('Capacity Summary'!T$139:T$238="X",1,0)*TRANSPOSE('CR Backing (Hide)'!$LV83:$PQ83))</f>
        <v>0</v>
      </c>
      <c r="SG83" cm="1">
        <f t="array" ref="SG83">SUM(IF('Capacity Summary'!U$139:U$238="X",1,0)*TRANSPOSE('CR Backing (Hide)'!$LV83:$PQ83))</f>
        <v>0</v>
      </c>
      <c r="SH83" cm="1">
        <f t="array" ref="SH83">SUM(IF('Capacity Summary'!V$139:V$238="X",1,0)*TRANSPOSE('CR Backing (Hide)'!$LV83:$PQ83))</f>
        <v>0</v>
      </c>
      <c r="SI83" cm="1">
        <f t="array" ref="SI83">SUM(IF('Capacity Summary'!W$139:W$238="X",1,0)*TRANSPOSE('CR Backing (Hide)'!$LV83:$PQ83))</f>
        <v>0</v>
      </c>
      <c r="SJ83" cm="1">
        <f t="array" ref="SJ83">SUM(IF('Capacity Summary'!X$139:X$238="X",1,0)*TRANSPOSE('CR Backing (Hide)'!$LV83:$PQ83))</f>
        <v>0</v>
      </c>
      <c r="SK83" cm="1">
        <f t="array" ref="SK83">SUM(IF('Capacity Summary'!Y$139:Y$238="X",1,0)*TRANSPOSE('CR Backing (Hide)'!$LV83:$PQ83))</f>
        <v>0</v>
      </c>
      <c r="SL83" cm="1">
        <f t="array" ref="SL83">SUM(IF('Capacity Summary'!Z$139:Z$238="X",1,0)*TRANSPOSE('CR Backing (Hide)'!$LV83:$PQ83))</f>
        <v>0</v>
      </c>
      <c r="SM83" cm="1">
        <f t="array" ref="SM83">SUM(IF('Capacity Summary'!AA$139:AA$238="X",1,0)*TRANSPOSE('CR Backing (Hide)'!$LV83:$PQ83))</f>
        <v>0</v>
      </c>
      <c r="SN83" cm="1">
        <f t="array" ref="SN83">SUM(IF('Capacity Summary'!AB$139:AB$238="X",1,0)*TRANSPOSE('CR Backing (Hide)'!$LV83:$PQ83))</f>
        <v>0</v>
      </c>
      <c r="SO83" cm="1">
        <f t="array" ref="SO83">SUM(IF('Capacity Summary'!AC$139:AC$238="X",1,0)*TRANSPOSE('CR Backing (Hide)'!$LV83:$PQ83))</f>
        <v>0</v>
      </c>
      <c r="SP83" cm="1">
        <f t="array" ref="SP83">SUM(IF('Capacity Summary'!AD$139:AD$238="X",1,0)*TRANSPOSE('CR Backing (Hide)'!$LV83:$PQ83))</f>
        <v>0</v>
      </c>
      <c r="SQ83" cm="1">
        <f t="array" ref="SQ83">SUM(IF('Capacity Summary'!AE$139:AE$238="X",1,0)*TRANSPOSE('CR Backing (Hide)'!$LV83:$PQ83))</f>
        <v>0</v>
      </c>
      <c r="SR83" cm="1">
        <f t="array" ref="SR83">SUM(IF('Capacity Summary'!AF$139:AF$238="X",1,0)*TRANSPOSE('CR Backing (Hide)'!$LV83:$PQ83))</f>
        <v>0</v>
      </c>
      <c r="SS83" cm="1">
        <f t="array" ref="SS83">SUM(IF('Capacity Summary'!AG$139:AG$238="X",1,0)*TRANSPOSE('CR Backing (Hide)'!$LV83:$PQ83))</f>
        <v>0</v>
      </c>
      <c r="ST83" cm="1">
        <f t="array" ref="ST83">SUM(IF('Capacity Summary'!AH$139:AH$238="X",1,0)*TRANSPOSE('CR Backing (Hide)'!$LV83:$PQ83))</f>
        <v>0</v>
      </c>
      <c r="SU83" cm="1">
        <f t="array" ref="SU83">SUM(IF('Capacity Summary'!AI$139:AI$238="X",1,0)*TRANSPOSE('CR Backing (Hide)'!$LV83:$PQ83))</f>
        <v>0</v>
      </c>
      <c r="SV83" cm="1">
        <f t="array" ref="SV83">SUM(IF('Capacity Summary'!AJ$139:AJ$238="X",1,0)*TRANSPOSE('CR Backing (Hide)'!$LV83:$PQ83))</f>
        <v>0</v>
      </c>
      <c r="SW83" cm="1">
        <f t="array" ref="SW83">SUM(IF('Capacity Summary'!AK$139:AK$238="X",1,0)*TRANSPOSE('CR Backing (Hide)'!$LV83:$PQ83))</f>
        <v>0</v>
      </c>
      <c r="SX83" cm="1">
        <f t="array" ref="SX83">SUM(IF('Capacity Summary'!AL$139:AL$238="X",1,0)*TRANSPOSE('CR Backing (Hide)'!$LV83:$PQ83))</f>
        <v>0</v>
      </c>
      <c r="SY83" cm="1">
        <f t="array" ref="SY83">SUM(IF('Capacity Summary'!AM$139:AM$238="X",1,0)*TRANSPOSE('CR Backing (Hide)'!$LV83:$PQ83))</f>
        <v>0</v>
      </c>
      <c r="SZ83" cm="1">
        <f t="array" ref="SZ83">SUM(IF('Capacity Summary'!AN$139:AN$238="X",1,0)*TRANSPOSE('CR Backing (Hide)'!$LV83:$PQ83))</f>
        <v>0</v>
      </c>
      <c r="TA83" cm="1">
        <f t="array" ref="TA83">SUM(IF('Capacity Summary'!AO$139:AO$238="X",1,0)*TRANSPOSE('CR Backing (Hide)'!$LV83:$PQ83))</f>
        <v>0</v>
      </c>
      <c r="TB83" cm="1">
        <f t="array" ref="TB83">SUM(IF('Capacity Summary'!AP$139:AP$238="X",1,0)*TRANSPOSE('CR Backing (Hide)'!$LV83:$PQ83))</f>
        <v>0</v>
      </c>
      <c r="TC83" cm="1">
        <f t="array" ref="TC83">SUM(IF('Capacity Summary'!AQ$139:AQ$238="X",1,0)*TRANSPOSE('CR Backing (Hide)'!$LV83:$PQ83))</f>
        <v>0</v>
      </c>
      <c r="TD83" cm="1">
        <f t="array" ref="TD83">SUM(IF('Capacity Summary'!AR$139:AR$238="X",1,0)*TRANSPOSE('CR Backing (Hide)'!$LV83:$PQ83))</f>
        <v>0</v>
      </c>
      <c r="TE83" cm="1">
        <f t="array" ref="TE83">SUM(IF('Capacity Summary'!AS$139:AS$238="X",1,0)*TRANSPOSE('CR Backing (Hide)'!$LV83:$PQ83))</f>
        <v>0</v>
      </c>
      <c r="TF83" cm="1">
        <f t="array" ref="TF83">SUM(IF('Capacity Summary'!AT$139:AT$238="X",1,0)*TRANSPOSE('CR Backing (Hide)'!$LV83:$PQ83))</f>
        <v>0</v>
      </c>
      <c r="TG83" cm="1">
        <f t="array" ref="TG83">SUM(IF('Capacity Summary'!AU$139:AU$238="X",1,0)*TRANSPOSE('CR Backing (Hide)'!$LV83:$PQ83))</f>
        <v>0</v>
      </c>
      <c r="TH83" cm="1">
        <f t="array" ref="TH83">SUM(IF('Capacity Summary'!AV$139:AV$238="X",1,0)*TRANSPOSE('CR Backing (Hide)'!$LV83:$PQ83))</f>
        <v>0</v>
      </c>
      <c r="TI83" cm="1">
        <f t="array" ref="TI83">SUM(IF('Capacity Summary'!AW$139:AW$238="X",1,0)*TRANSPOSE('CR Backing (Hide)'!$LV83:$PQ83))</f>
        <v>0</v>
      </c>
      <c r="TJ83" cm="1">
        <f t="array" ref="TJ83">SUM(IF('Capacity Summary'!AX$139:AX$238="X",1,0)*TRANSPOSE('CR Backing (Hide)'!$LV83:$PQ83))</f>
        <v>0</v>
      </c>
      <c r="TK83" cm="1">
        <f t="array" ref="TK83">SUM(IF('Capacity Summary'!AY$139:AY$238="X",1,0)*TRANSPOSE('CR Backing (Hide)'!$LV83:$PQ83))</f>
        <v>0</v>
      </c>
      <c r="TL83" cm="1">
        <f t="array" ref="TL83">SUM(IF('Capacity Summary'!AZ$139:AZ$238="X",1,0)*TRANSPOSE('CR Backing (Hide)'!$LV83:$PQ83))</f>
        <v>0</v>
      </c>
      <c r="TM83" cm="1">
        <f t="array" ref="TM83">SUM(IF('Capacity Summary'!BA$139:BA$238="X",1,0)*TRANSPOSE('CR Backing (Hide)'!$LV83:$PQ83))</f>
        <v>0</v>
      </c>
      <c r="TN83" cm="1">
        <f t="array" ref="TN83">SUM(IF('Capacity Summary'!BB$139:BB$238="X",1,0)*TRANSPOSE('CR Backing (Hide)'!$LV83:$PQ83))</f>
        <v>0</v>
      </c>
      <c r="TO83" cm="1">
        <f t="array" ref="TO83">SUM(IF('Capacity Summary'!BC$139:BC$238="X",1,0)*TRANSPOSE('CR Backing (Hide)'!$LV83:$PQ83))</f>
        <v>0</v>
      </c>
      <c r="TP83" cm="1">
        <f t="array" ref="TP83">SUM(IF('Capacity Summary'!BD$139:BD$238="X",1,0)*TRANSPOSE('CR Backing (Hide)'!$LV83:$PQ83))</f>
        <v>0</v>
      </c>
      <c r="TQ83" cm="1">
        <f t="array" ref="TQ83">SUM(IF('Capacity Summary'!BE$139:BE$238="X",1,0)*TRANSPOSE('CR Backing (Hide)'!$LV83:$PQ83))</f>
        <v>0</v>
      </c>
      <c r="TR83" cm="1">
        <f t="array" ref="TR83">SUM(IF('Capacity Summary'!BF$139:BF$238="X",1,0)*TRANSPOSE('CR Backing (Hide)'!$LV83:$PQ83))</f>
        <v>0</v>
      </c>
      <c r="TS83" cm="1">
        <f t="array" ref="TS83">SUM(IF('Capacity Summary'!BG$139:BG$238="X",1,0)*TRANSPOSE('CR Backing (Hide)'!$LV83:$PQ83))</f>
        <v>0</v>
      </c>
    </row>
    <row r="84" spans="8:539" x14ac:dyDescent="0.25">
      <c r="H84" t="str">
        <f>ROW(H81)&amp;". "&amp;'Clinical resources'!B87</f>
        <v xml:space="preserve">81. </v>
      </c>
      <c r="J84" t="str" cm="1">
        <f t="array" ref="J84">IF(SUM(IF('Clinical resources'!F87:J87="X",1,0)*'Clinical resources'!F$4:J$4)&gt;0,"X","")</f>
        <v/>
      </c>
      <c r="K84" t="str" cm="1">
        <f t="array" ref="K84">IF(SUM(IF('Clinical resources'!K87:O87="X",1,0)*'Clinical resources'!K$4:O$4)&gt;0,"X","")</f>
        <v/>
      </c>
      <c r="L84" t="str" cm="1">
        <f t="array" ref="L84">IF(SUM(IF('Clinical resources'!P87:T87="X",1,0)*'Clinical resources'!P$4:T$4)&gt;0,"X","")</f>
        <v/>
      </c>
      <c r="M84" t="str" cm="1">
        <f t="array" ref="M84">IF(SUM(IF('Clinical resources'!U87:Y87="X",1,0)*'Clinical resources'!U$4:Y$4)&gt;0,"X","")</f>
        <v/>
      </c>
      <c r="N84" t="str" cm="1">
        <f t="array" ref="N84">IF(SUM(IF('Clinical resources'!Z87:AD87="X",1,0)*'Clinical resources'!Z$4:AD$4)&gt;0,"X","")</f>
        <v/>
      </c>
      <c r="O84" t="str" cm="1">
        <f t="array" ref="O84">IF(SUM(IF('Clinical resources'!AE87:AI87="X",1,0)*'Clinical resources'!AE$4:AI$4)&gt;0,"X","")</f>
        <v/>
      </c>
      <c r="P84" t="str" cm="1">
        <f t="array" ref="P84">IF(SUM(IF('Clinical resources'!AJ87:AN87="X",1,0)*'Clinical resources'!AJ$4:AN$4)&gt;0,"X","")</f>
        <v/>
      </c>
      <c r="Q84" t="str" cm="1">
        <f t="array" ref="Q84">IF(SUM(IF('Clinical resources'!AO87:AS87="X",1,0)*'Clinical resources'!AO$4:AS$4)&gt;0,"X","")</f>
        <v/>
      </c>
      <c r="R84" t="str" cm="1">
        <f t="array" ref="R84">IF(SUM(IF('Clinical resources'!AT87:AX87="X",1,0)*'Clinical resources'!AT$4:AX$4)&gt;0,"X","")</f>
        <v/>
      </c>
      <c r="S84" t="str" cm="1">
        <f t="array" ref="S84">IF(SUM(IF('Clinical resources'!AY87:BC87="X",1,0)*'Clinical resources'!AY$4:BC$4)&gt;0,"X","")</f>
        <v/>
      </c>
      <c r="T84" t="str" cm="1">
        <f t="array" ref="T84">IF(SUM(IF('Clinical resources'!BD87:BH87="X",1,0)*'Clinical resources'!BD$4:BH$4)&gt;0,"X","")</f>
        <v/>
      </c>
      <c r="U84" t="str" cm="1">
        <f t="array" ref="U84">IF(SUM(IF('Clinical resources'!BI87:BM87="X",1,0)*'Clinical resources'!BI$4:BM$4)&gt;0,"X","")</f>
        <v/>
      </c>
      <c r="V84" t="str" cm="1">
        <f t="array" ref="V84">IF(SUM(IF('Clinical resources'!BN87:BR87="X",1,0)*'Clinical resources'!BN$4:BR$4)&gt;0,"X","")</f>
        <v/>
      </c>
      <c r="W84" t="str" cm="1">
        <f t="array" ref="W84">IF(SUM(IF('Clinical resources'!BS87:BW87="X",1,0)*'Clinical resources'!BS$4:BW$4)&gt;0,"X","")</f>
        <v/>
      </c>
      <c r="X84" t="str" cm="1">
        <f t="array" ref="X84">IF(SUM(IF('Clinical resources'!BX87:CB87="X",1,0)*'Clinical resources'!BX$4:CB$4)&gt;0,"X","")</f>
        <v/>
      </c>
      <c r="AB84">
        <f t="array" ref="AB84">IF($J84:$X84='Capacity Backing (Hide)2'!B$67:B$81,1,0)</f>
        <v>0</v>
      </c>
      <c r="AC84">
        <f t="array" ref="AC84">IF($J84:$X84='Capacity Backing (Hide)2'!C$67:C$81,1,0)</f>
        <v>0</v>
      </c>
      <c r="AD84">
        <f t="array" ref="AD84">IF($J84:$X84='Capacity Backing (Hide)2'!D$67:D$81,1,0)</f>
        <v>0</v>
      </c>
      <c r="AE84">
        <f t="array" ref="AE84">IF($J84:$X84='Capacity Backing (Hide)2'!E$67:E$81,1,0)</f>
        <v>0</v>
      </c>
      <c r="AF84">
        <f t="array" ref="AF84">IF($J84:$X84='Capacity Backing (Hide)2'!F$67:F$81,1,0)</f>
        <v>0</v>
      </c>
      <c r="AG84">
        <f t="array" ref="AG84">IF($J84:$X84='Capacity Backing (Hide)2'!G$67:G$81,1,0)</f>
        <v>0</v>
      </c>
      <c r="AH84">
        <f t="array" ref="AH84">IF($J84:$X84='Capacity Backing (Hide)2'!H$67:H$81,1,0)</f>
        <v>0</v>
      </c>
      <c r="AI84">
        <f t="array" ref="AI84">IF($J84:$X84='Capacity Backing (Hide)2'!I$67:I$81,1,0)</f>
        <v>0</v>
      </c>
      <c r="AJ84">
        <f t="array" ref="AJ84">IF($J84:$X84='Capacity Backing (Hide)2'!J$67:J$81,1,0)</f>
        <v>0</v>
      </c>
      <c r="AK84">
        <f t="array" ref="AK84">IF($J84:$X84='Capacity Backing (Hide)2'!K$67:K$81,1,0)</f>
        <v>0</v>
      </c>
      <c r="AL84">
        <f t="array" ref="AL84">IF($J84:$X84='Capacity Backing (Hide)2'!L$67:L$81,1,0)</f>
        <v>0</v>
      </c>
      <c r="AM84">
        <f t="array" ref="AM84">IF($J84:$X84='Capacity Backing (Hide)2'!M$67:M$81,1,0)</f>
        <v>0</v>
      </c>
      <c r="AN84">
        <f t="array" ref="AN84">IF($J84:$X84='Capacity Backing (Hide)2'!N$67:N$81,1,0)</f>
        <v>0</v>
      </c>
      <c r="AO84">
        <f t="array" ref="AO84">IF($J84:$X84='Capacity Backing (Hide)2'!O$67:O$81,1,0)</f>
        <v>0</v>
      </c>
      <c r="AP84">
        <f t="array" ref="AP84">IF($J84:$X84='Capacity Backing (Hide)2'!P$67:P$81,1,0)</f>
        <v>0</v>
      </c>
      <c r="AQ84">
        <f t="array" ref="AQ84">IF($J84:$X84='Capacity Backing (Hide)2'!Q$67:Q$81,1,0)</f>
        <v>0</v>
      </c>
      <c r="AR84">
        <f t="array" ref="AR84">IF($J84:$X84='Capacity Backing (Hide)2'!R$67:R$81,1,0)</f>
        <v>0</v>
      </c>
      <c r="AS84">
        <f t="array" ref="AS84">IF($J84:$X84='Capacity Backing (Hide)2'!S$67:S$81,1,0)</f>
        <v>0</v>
      </c>
      <c r="AT84">
        <f t="array" ref="AT84">IF($J84:$X84='Capacity Backing (Hide)2'!T$67:T$81,1,0)</f>
        <v>0</v>
      </c>
      <c r="AU84">
        <f t="array" ref="AU84">IF($J84:$X84='Capacity Backing (Hide)2'!U$67:U$81,1,0)</f>
        <v>0</v>
      </c>
      <c r="AV84">
        <f t="array" ref="AV84">IF($J84:$X84='Capacity Backing (Hide)2'!V$67:V$81,1,0)</f>
        <v>0</v>
      </c>
      <c r="AW84">
        <f t="array" ref="AW84">IF($J84:$X84='Capacity Backing (Hide)2'!W$67:W$81,1,0)</f>
        <v>0</v>
      </c>
      <c r="AX84">
        <f t="array" ref="AX84">IF($J84:$X84='Capacity Backing (Hide)2'!X$67:X$81,1,0)</f>
        <v>0</v>
      </c>
      <c r="AY84">
        <f t="array" ref="AY84">IF($J84:$X84='Capacity Backing (Hide)2'!Y$67:Y$81,1,0)</f>
        <v>0</v>
      </c>
      <c r="AZ84">
        <f t="array" ref="AZ84">IF($J84:$X84='Capacity Backing (Hide)2'!Z$67:Z$81,1,0)</f>
        <v>0</v>
      </c>
      <c r="BA84">
        <f t="array" ref="BA84">IF($J84:$X84='Capacity Backing (Hide)2'!AA$67:AA$81,1,0)</f>
        <v>0</v>
      </c>
      <c r="BB84">
        <f t="array" ref="BB84">IF($J84:$X84='Capacity Backing (Hide)2'!AB$67:AB$81,1,0)</f>
        <v>0</v>
      </c>
      <c r="BC84">
        <f t="array" ref="BC84">IF($J84:$X84='Capacity Backing (Hide)2'!AC$67:AC$81,1,0)</f>
        <v>0</v>
      </c>
      <c r="BD84">
        <f t="array" ref="BD84">IF($J84:$X84='Capacity Backing (Hide)2'!AD$67:AD$81,1,0)</f>
        <v>0</v>
      </c>
      <c r="BE84">
        <f t="array" ref="BE84">IF($J84:$X84='Capacity Backing (Hide)2'!AE$67:AE$81,1,0)</f>
        <v>0</v>
      </c>
      <c r="BF84">
        <f t="array" ref="BF84">IF($J84:$X84='Capacity Backing (Hide)2'!AF$67:AF$81,1,0)</f>
        <v>0</v>
      </c>
      <c r="BG84">
        <f t="array" ref="BG84">IF($J84:$X84='Capacity Backing (Hide)2'!AG$67:AG$81,1,0)</f>
        <v>0</v>
      </c>
      <c r="BH84">
        <f t="array" ref="BH84">IF($J84:$X84='Capacity Backing (Hide)2'!AH$67:AH$81,1,0)</f>
        <v>0</v>
      </c>
      <c r="BI84">
        <f t="array" ref="BI84">IF($J84:$X84='Capacity Backing (Hide)2'!AI$67:AI$81,1,0)</f>
        <v>0</v>
      </c>
      <c r="BJ84">
        <f t="array" ref="BJ84">IF($J84:$X84='Capacity Backing (Hide)2'!AJ$67:AJ$81,1,0)</f>
        <v>0</v>
      </c>
      <c r="BK84">
        <f t="array" ref="BK84">IF($J84:$X84='Capacity Backing (Hide)2'!AK$67:AK$81,1,0)</f>
        <v>0</v>
      </c>
      <c r="BL84">
        <f t="array" ref="BL84">IF($J84:$X84='Capacity Backing (Hide)2'!AL$67:AL$81,1,0)</f>
        <v>0</v>
      </c>
      <c r="BM84">
        <f t="array" ref="BM84">IF($J84:$X84='Capacity Backing (Hide)2'!AM$67:AM$81,1,0)</f>
        <v>0</v>
      </c>
      <c r="BN84">
        <f t="array" ref="BN84">IF($J84:$X84='Capacity Backing (Hide)2'!AN$67:AN$81,1,0)</f>
        <v>0</v>
      </c>
      <c r="BO84">
        <f t="array" ref="BO84">IF($J84:$X84='Capacity Backing (Hide)2'!AO$67:AO$81,1,0)</f>
        <v>0</v>
      </c>
      <c r="BP84">
        <f t="array" ref="BP84">IF($J84:$X84='Capacity Backing (Hide)2'!AP$67:AP$81,1,0)</f>
        <v>0</v>
      </c>
      <c r="BQ84">
        <f t="array" ref="BQ84">IF($J84:$X84='Capacity Backing (Hide)2'!AQ$67:AQ$81,1,0)</f>
        <v>0</v>
      </c>
      <c r="BR84">
        <f t="array" ref="BR84">IF($J84:$X84='Capacity Backing (Hide)2'!AR$67:AR$81,1,0)</f>
        <v>0</v>
      </c>
      <c r="BS84">
        <f t="array" ref="BS84">IF($J84:$X84='Capacity Backing (Hide)2'!AS$67:AS$81,1,0)</f>
        <v>0</v>
      </c>
      <c r="BT84">
        <f t="array" ref="BT84">IF($J84:$X84='Capacity Backing (Hide)2'!AT$67:AT$81,1,0)</f>
        <v>0</v>
      </c>
      <c r="BU84">
        <f t="array" ref="BU84">IF($J84:$X84='Capacity Backing (Hide)2'!AU$67:AU$81,1,0)</f>
        <v>0</v>
      </c>
      <c r="BV84">
        <f t="array" ref="BV84">IF($J84:$X84='Capacity Backing (Hide)2'!AV$67:AV$81,1,0)</f>
        <v>0</v>
      </c>
      <c r="BW84">
        <f t="array" ref="BW84">IF($J84:$X84='Capacity Backing (Hide)2'!AW$67:AW$81,1,0)</f>
        <v>0</v>
      </c>
      <c r="BX84">
        <f t="array" ref="BX84">IF($J84:$X84='Capacity Backing (Hide)2'!AX$67:AX$81,1,0)</f>
        <v>0</v>
      </c>
      <c r="BY84">
        <f t="array" ref="BY84">IF($J84:$X84='Capacity Backing (Hide)2'!AY$67:AY$81,1,0)</f>
        <v>0</v>
      </c>
      <c r="BZ84">
        <f t="array" ref="BZ84">IF($J84:$X84='Capacity Backing (Hide)2'!AZ$67:AZ$81,1,0)</f>
        <v>0</v>
      </c>
      <c r="CA84">
        <f t="array" ref="CA84">IF($J84:$X84='Capacity Backing (Hide)2'!BA$67:BA$81,1,0)</f>
        <v>0</v>
      </c>
      <c r="CB84">
        <f t="array" ref="CB84">IF($J84:$X84='Capacity Backing (Hide)2'!BB$67:BB$81,1,0)</f>
        <v>0</v>
      </c>
      <c r="CC84">
        <f t="array" ref="CC84">IF($J84:$X84='Capacity Backing (Hide)2'!BC$67:BC$81,1,0)</f>
        <v>0</v>
      </c>
      <c r="CD84">
        <f t="array" ref="CD84">IF($J84:$X84='Capacity Backing (Hide)2'!BD$67:BD$81,1,0)</f>
        <v>0</v>
      </c>
      <c r="CE84">
        <f t="array" ref="CE84">IF($J84:$X84='Capacity Backing (Hide)2'!BE$67:BE$81,1,0)</f>
        <v>0</v>
      </c>
      <c r="CF84">
        <f t="array" ref="CF84">IF($J84:$X84='Capacity Backing (Hide)2'!BF$67:BF$81,1,0)</f>
        <v>0</v>
      </c>
      <c r="CG84">
        <f t="array" ref="CG84">IF($J84:$X84='Capacity Backing (Hide)2'!BG$67:BG$81,1,0)</f>
        <v>0</v>
      </c>
      <c r="CH84">
        <f t="array" ref="CH84">IF($J84:$X84='Capacity Backing (Hide)2'!BH$67:BH$81,1,0)</f>
        <v>0</v>
      </c>
      <c r="CI84">
        <f t="array" ref="CI84">IF($J84:$X84='Capacity Backing (Hide)2'!BI$67:BI$81,1,0)</f>
        <v>0</v>
      </c>
      <c r="CJ84">
        <f t="array" ref="CJ84">IF($J84:$X84='Capacity Backing (Hide)2'!BJ$67:BJ$81,1,0)</f>
        <v>0</v>
      </c>
      <c r="CK84">
        <f t="array" ref="CK84">IF($J84:$X84='Capacity Backing (Hide)2'!BK$67:BK$81,1,0)</f>
        <v>0</v>
      </c>
      <c r="CL84">
        <f t="array" ref="CL84">IF($J84:$X84='Capacity Backing (Hide)2'!BL$67:BL$81,1,0)</f>
        <v>0</v>
      </c>
      <c r="CM84">
        <f t="array" ref="CM84">IF($J84:$X84='Capacity Backing (Hide)2'!BM$67:BM$81,1,0)</f>
        <v>0</v>
      </c>
      <c r="CN84">
        <f t="array" ref="CN84">IF($J84:$X84='Capacity Backing (Hide)2'!BN$67:BN$81,1,0)</f>
        <v>0</v>
      </c>
      <c r="CO84">
        <f t="array" ref="CO84">IF($J84:$X84='Capacity Backing (Hide)2'!BO$67:BO$81,1,0)</f>
        <v>0</v>
      </c>
      <c r="CP84">
        <f t="array" ref="CP84">IF($J84:$X84='Capacity Backing (Hide)2'!BP$67:BP$81,1,0)</f>
        <v>0</v>
      </c>
      <c r="CQ84">
        <f t="array" ref="CQ84">IF($J84:$X84='Capacity Backing (Hide)2'!BQ$67:BQ$81,1,0)</f>
        <v>0</v>
      </c>
      <c r="CR84">
        <f t="array" ref="CR84">IF($J84:$X84='Capacity Backing (Hide)2'!BR$67:BR$81,1,0)</f>
        <v>0</v>
      </c>
      <c r="CS84">
        <f t="array" ref="CS84">IF($J84:$X84='Capacity Backing (Hide)2'!BS$67:BS$81,1,0)</f>
        <v>0</v>
      </c>
      <c r="CT84">
        <f t="array" ref="CT84">IF($J84:$X84='Capacity Backing (Hide)2'!BT$67:BT$81,1,0)</f>
        <v>0</v>
      </c>
      <c r="CU84">
        <f t="array" ref="CU84">IF($J84:$X84='Capacity Backing (Hide)2'!BU$67:BU$81,1,0)</f>
        <v>0</v>
      </c>
      <c r="CV84">
        <f t="array" ref="CV84">IF($J84:$X84='Capacity Backing (Hide)2'!BV$67:BV$81,1,0)</f>
        <v>0</v>
      </c>
      <c r="CW84">
        <f t="array" ref="CW84">IF($J84:$X84='Capacity Backing (Hide)2'!BW$67:BW$81,1,0)</f>
        <v>0</v>
      </c>
      <c r="CX84">
        <f t="array" ref="CX84">IF($J84:$X84='Capacity Backing (Hide)2'!BX$67:BX$81,1,0)</f>
        <v>0</v>
      </c>
      <c r="CY84">
        <f t="array" ref="CY84">IF($J84:$X84='Capacity Backing (Hide)2'!BY$67:BY$81,1,0)</f>
        <v>0</v>
      </c>
      <c r="CZ84">
        <f t="array" ref="CZ84">IF($J84:$X84='Capacity Backing (Hide)2'!BZ$67:BZ$81,1,0)</f>
        <v>0</v>
      </c>
      <c r="DA84">
        <f t="array" ref="DA84">IF($J84:$X84='Capacity Backing (Hide)2'!CA$67:CA$81,1,0)</f>
        <v>0</v>
      </c>
      <c r="DB84">
        <f t="array" ref="DB84">IF($J84:$X84='Capacity Backing (Hide)2'!CB$67:CB$81,1,0)</f>
        <v>0</v>
      </c>
      <c r="DC84">
        <f t="array" ref="DC84">IF($J84:$X84='Capacity Backing (Hide)2'!CC$67:CC$81,1,0)</f>
        <v>0</v>
      </c>
      <c r="DD84">
        <f t="array" ref="DD84">IF($J84:$X84='Capacity Backing (Hide)2'!CD$67:CD$81,1,0)</f>
        <v>0</v>
      </c>
      <c r="DE84">
        <f t="array" ref="DE84">IF($J84:$X84='Capacity Backing (Hide)2'!CE$67:CE$81,1,0)</f>
        <v>0</v>
      </c>
      <c r="DF84">
        <f t="array" ref="DF84">IF($J84:$X84='Capacity Backing (Hide)2'!CF$67:CF$81,1,0)</f>
        <v>0</v>
      </c>
      <c r="DG84">
        <f t="array" ref="DG84">IF($J84:$X84='Capacity Backing (Hide)2'!CG$67:CG$81,1,0)</f>
        <v>0</v>
      </c>
      <c r="DH84">
        <f t="array" ref="DH84">IF($J84:$X84='Capacity Backing (Hide)2'!CH$67:CH$81,1,0)</f>
        <v>0</v>
      </c>
      <c r="DI84">
        <f t="array" ref="DI84">IF($J84:$X84='Capacity Backing (Hide)2'!CI$67:CI$81,1,0)</f>
        <v>0</v>
      </c>
      <c r="DJ84">
        <f t="array" ref="DJ84">IF($J84:$X84='Capacity Backing (Hide)2'!CJ$67:CJ$81,1,0)</f>
        <v>0</v>
      </c>
      <c r="DK84">
        <f t="array" ref="DK84">IF($J84:$X84='Capacity Backing (Hide)2'!CK$67:CK$81,1,0)</f>
        <v>0</v>
      </c>
      <c r="DL84">
        <f t="array" ref="DL84">IF($J84:$X84='Capacity Backing (Hide)2'!CL$67:CL$81,1,0)</f>
        <v>0</v>
      </c>
      <c r="DM84">
        <f t="array" ref="DM84">IF($J84:$X84='Capacity Backing (Hide)2'!CM$67:CM$81,1,0)</f>
        <v>0</v>
      </c>
      <c r="DN84">
        <f t="array" ref="DN84">IF($J84:$X84='Capacity Backing (Hide)2'!CN$67:CN$81,1,0)</f>
        <v>0</v>
      </c>
      <c r="DO84">
        <f t="array" ref="DO84">IF($J84:$X84='Capacity Backing (Hide)2'!CO$67:CO$81,1,0)</f>
        <v>0</v>
      </c>
      <c r="DP84">
        <f t="array" ref="DP84">IF($J84:$X84='Capacity Backing (Hide)2'!CP$67:CP$81,1,0)</f>
        <v>0</v>
      </c>
      <c r="DQ84">
        <f t="array" ref="DQ84">IF($J84:$X84='Capacity Backing (Hide)2'!CQ$67:CQ$81,1,0)</f>
        <v>0</v>
      </c>
      <c r="DR84">
        <f t="array" ref="DR84">IF($J84:$X84='Capacity Backing (Hide)2'!CR$67:CR$81,1,0)</f>
        <v>0</v>
      </c>
      <c r="DS84">
        <f t="array" ref="DS84">IF($J84:$X84='Capacity Backing (Hide)2'!CS$67:CS$81,1,0)</f>
        <v>0</v>
      </c>
      <c r="DT84">
        <f t="array" ref="DT84">IF($J84:$X84='Capacity Backing (Hide)2'!CT$67:CT$81,1,0)</f>
        <v>0</v>
      </c>
      <c r="DU84">
        <f t="array" ref="DU84">IF($J84:$X84='Capacity Backing (Hide)2'!CU$67:CU$81,1,0)</f>
        <v>0</v>
      </c>
      <c r="DV84">
        <f t="array" ref="DV84">IF($J84:$X84='Capacity Backing (Hide)2'!CV$67:CV$81,1,0)</f>
        <v>0</v>
      </c>
      <c r="DW84">
        <f t="array" ref="DW84">IF($J84:$X84='Capacity Backing (Hide)2'!CW$67:CW$81,1,0)</f>
        <v>0</v>
      </c>
      <c r="DZ84">
        <f t="array" ref="DZ84">IF($J84:$X84='Capacity Backing (Hide)2'!B$203:CZ$217,1,0)</f>
        <v>0</v>
      </c>
      <c r="EA84">
        <f t="array" ref="EA84">IF($J84:$X84='Capacity Backing (Hide)2'!C$203:DA$217,1,0)</f>
        <v>0</v>
      </c>
      <c r="EB84">
        <f t="array" ref="EB84">IF($J84:$X84='Capacity Backing (Hide)2'!D$203:DB$217,1,0)</f>
        <v>0</v>
      </c>
      <c r="EC84">
        <f t="array" ref="EC84">IF($J84:$X84='Capacity Backing (Hide)2'!E$203:DC$217,1,0)</f>
        <v>0</v>
      </c>
      <c r="ED84">
        <f t="array" ref="ED84">IF($J84:$X84='Capacity Backing (Hide)2'!F$203:DD$217,1,0)</f>
        <v>0</v>
      </c>
      <c r="EE84">
        <f t="array" ref="EE84">IF($J84:$X84='Capacity Backing (Hide)2'!G$203:DE$217,1,0)</f>
        <v>0</v>
      </c>
      <c r="EF84">
        <f t="array" ref="EF84">IF($J84:$X84='Capacity Backing (Hide)2'!H$203:DF$217,1,0)</f>
        <v>0</v>
      </c>
      <c r="EG84">
        <f t="array" ref="EG84">IF($J84:$X84='Capacity Backing (Hide)2'!I$203:DG$217,1,0)</f>
        <v>0</v>
      </c>
      <c r="EH84">
        <f t="array" ref="EH84">IF($J84:$X84='Capacity Backing (Hide)2'!J$203:DH$217,1,0)</f>
        <v>0</v>
      </c>
      <c r="EI84">
        <f t="array" ref="EI84">IF($J84:$X84='Capacity Backing (Hide)2'!K$203:DI$217,1,0)</f>
        <v>0</v>
      </c>
      <c r="EJ84">
        <f t="array" ref="EJ84">IF($J84:$X84='Capacity Backing (Hide)2'!L$203:DJ$217,1,0)</f>
        <v>0</v>
      </c>
      <c r="EK84">
        <f t="array" ref="EK84">IF($J84:$X84='Capacity Backing (Hide)2'!M$203:DK$217,1,0)</f>
        <v>0</v>
      </c>
      <c r="EL84">
        <f t="array" ref="EL84">IF($J84:$X84='Capacity Backing (Hide)2'!N$203:DL$217,1,0)</f>
        <v>0</v>
      </c>
      <c r="EM84">
        <f t="array" ref="EM84">IF($J84:$X84='Capacity Backing (Hide)2'!O$203:DM$217,1,0)</f>
        <v>0</v>
      </c>
      <c r="EN84">
        <f t="array" ref="EN84">IF($J84:$X84='Capacity Backing (Hide)2'!P$203:DN$217,1,0)</f>
        <v>0</v>
      </c>
      <c r="EO84">
        <f t="array" ref="EO84">IF($J84:$X84='Capacity Backing (Hide)2'!Q$203:DO$217,1,0)</f>
        <v>0</v>
      </c>
      <c r="EP84">
        <f t="array" ref="EP84">IF($J84:$X84='Capacity Backing (Hide)2'!R$203:DP$217,1,0)</f>
        <v>0</v>
      </c>
      <c r="EQ84">
        <f t="array" ref="EQ84">IF($J84:$X84='Capacity Backing (Hide)2'!S$203:DQ$217,1,0)</f>
        <v>0</v>
      </c>
      <c r="ER84">
        <f t="array" ref="ER84">IF($J84:$X84='Capacity Backing (Hide)2'!T$203:DR$217,1,0)</f>
        <v>0</v>
      </c>
      <c r="ES84">
        <f t="array" ref="ES84">IF($J84:$X84='Capacity Backing (Hide)2'!U$203:DS$217,1,0)</f>
        <v>0</v>
      </c>
      <c r="ET84">
        <f t="array" ref="ET84">IF($J84:$X84='Capacity Backing (Hide)2'!V$203:DT$217,1,0)</f>
        <v>0</v>
      </c>
      <c r="EU84">
        <f t="array" ref="EU84">IF($J84:$X84='Capacity Backing (Hide)2'!W$203:DU$217,1,0)</f>
        <v>0</v>
      </c>
      <c r="EV84">
        <f t="array" ref="EV84">IF($J84:$X84='Capacity Backing (Hide)2'!X$203:DV$217,1,0)</f>
        <v>0</v>
      </c>
      <c r="EW84">
        <f t="array" ref="EW84">IF($J84:$X84='Capacity Backing (Hide)2'!Y$203:DW$217,1,0)</f>
        <v>0</v>
      </c>
      <c r="EX84">
        <f t="array" ref="EX84">IF($J84:$X84='Capacity Backing (Hide)2'!Z$203:DX$217,1,0)</f>
        <v>0</v>
      </c>
      <c r="EY84">
        <f t="array" ref="EY84">IF($J84:$X84='Capacity Backing (Hide)2'!AA$203:DY$217,1,0)</f>
        <v>0</v>
      </c>
      <c r="EZ84">
        <f t="array" ref="EZ84">IF($J84:$X84='Capacity Backing (Hide)2'!AB$203:DZ$217,1,0)</f>
        <v>0</v>
      </c>
      <c r="FA84">
        <f t="array" ref="FA84">IF($J84:$X84='Capacity Backing (Hide)2'!AC$203:EA$217,1,0)</f>
        <v>0</v>
      </c>
      <c r="FB84">
        <f t="array" ref="FB84">IF($J84:$X84='Capacity Backing (Hide)2'!AD$203:EB$217,1,0)</f>
        <v>0</v>
      </c>
      <c r="FC84">
        <f t="array" ref="FC84">IF($J84:$X84='Capacity Backing (Hide)2'!AE$203:EC$217,1,0)</f>
        <v>0</v>
      </c>
      <c r="FD84">
        <f t="array" ref="FD84">IF($J84:$X84='Capacity Backing (Hide)2'!AF$203:ED$217,1,0)</f>
        <v>0</v>
      </c>
      <c r="FE84">
        <f t="array" ref="FE84">IF($J84:$X84='Capacity Backing (Hide)2'!AG$203:EE$217,1,0)</f>
        <v>0</v>
      </c>
      <c r="FF84">
        <f t="array" ref="FF84">IF($J84:$X84='Capacity Backing (Hide)2'!AH$203:EF$217,1,0)</f>
        <v>0</v>
      </c>
      <c r="FG84">
        <f t="array" ref="FG84">IF($J84:$X84='Capacity Backing (Hide)2'!AI$203:EG$217,1,0)</f>
        <v>0</v>
      </c>
      <c r="FH84">
        <f t="array" ref="FH84">IF($J84:$X84='Capacity Backing (Hide)2'!AJ$203:EH$217,1,0)</f>
        <v>0</v>
      </c>
      <c r="FI84">
        <f t="array" ref="FI84">IF($J84:$X84='Capacity Backing (Hide)2'!AK$203:EI$217,1,0)</f>
        <v>0</v>
      </c>
      <c r="FJ84">
        <f t="array" ref="FJ84">IF($J84:$X84='Capacity Backing (Hide)2'!AL$203:EJ$217,1,0)</f>
        <v>0</v>
      </c>
      <c r="FK84">
        <f t="array" ref="FK84">IF($J84:$X84='Capacity Backing (Hide)2'!AM$203:EK$217,1,0)</f>
        <v>0</v>
      </c>
      <c r="FL84">
        <f t="array" ref="FL84">IF($J84:$X84='Capacity Backing (Hide)2'!AN$203:EL$217,1,0)</f>
        <v>0</v>
      </c>
      <c r="FM84">
        <f t="array" ref="FM84">IF($J84:$X84='Capacity Backing (Hide)2'!AO$203:EM$217,1,0)</f>
        <v>0</v>
      </c>
      <c r="FN84">
        <f t="array" ref="FN84">IF($J84:$X84='Capacity Backing (Hide)2'!AP$203:EN$217,1,0)</f>
        <v>0</v>
      </c>
      <c r="FO84">
        <f t="array" ref="FO84">IF($J84:$X84='Capacity Backing (Hide)2'!AQ$203:EO$217,1,0)</f>
        <v>0</v>
      </c>
      <c r="FP84">
        <f t="array" ref="FP84">IF($J84:$X84='Capacity Backing (Hide)2'!AR$203:EP$217,1,0)</f>
        <v>0</v>
      </c>
      <c r="FQ84">
        <f t="array" ref="FQ84">IF($J84:$X84='Capacity Backing (Hide)2'!AS$203:EQ$217,1,0)</f>
        <v>0</v>
      </c>
      <c r="FR84">
        <f t="array" ref="FR84">IF($J84:$X84='Capacity Backing (Hide)2'!AT$203:ER$217,1,0)</f>
        <v>0</v>
      </c>
      <c r="FS84">
        <f t="array" ref="FS84">IF($J84:$X84='Capacity Backing (Hide)2'!AU$203:ES$217,1,0)</f>
        <v>0</v>
      </c>
      <c r="FT84">
        <f t="array" ref="FT84">IF($J84:$X84='Capacity Backing (Hide)2'!AV$203:ET$217,1,0)</f>
        <v>0</v>
      </c>
      <c r="FU84">
        <f t="array" ref="FU84">IF($J84:$X84='Capacity Backing (Hide)2'!AW$203:EU$217,1,0)</f>
        <v>0</v>
      </c>
      <c r="FV84">
        <f t="array" ref="FV84">IF($J84:$X84='Capacity Backing (Hide)2'!AX$203:EV$217,1,0)</f>
        <v>0</v>
      </c>
      <c r="FW84">
        <f t="array" ref="FW84">IF($J84:$X84='Capacity Backing (Hide)2'!AY$203:EW$217,1,0)</f>
        <v>0</v>
      </c>
      <c r="FX84">
        <f t="array" ref="FX84">IF($J84:$X84='Capacity Backing (Hide)2'!AZ$203:EX$217,1,0)</f>
        <v>0</v>
      </c>
      <c r="FY84">
        <f t="array" ref="FY84">IF($J84:$X84='Capacity Backing (Hide)2'!BA$203:EY$217,1,0)</f>
        <v>0</v>
      </c>
      <c r="FZ84">
        <f t="array" ref="FZ84">IF($J84:$X84='Capacity Backing (Hide)2'!BB$203:EZ$217,1,0)</f>
        <v>0</v>
      </c>
      <c r="GA84">
        <f t="array" ref="GA84">IF($J84:$X84='Capacity Backing (Hide)2'!BC$203:FA$217,1,0)</f>
        <v>0</v>
      </c>
      <c r="GB84">
        <f t="array" ref="GB84">IF($J84:$X84='Capacity Backing (Hide)2'!BD$203:FB$217,1,0)</f>
        <v>0</v>
      </c>
      <c r="GC84">
        <f t="array" ref="GC84">IF($J84:$X84='Capacity Backing (Hide)2'!BE$203:FC$217,1,0)</f>
        <v>0</v>
      </c>
      <c r="GD84">
        <f t="array" ref="GD84">IF($J84:$X84='Capacity Backing (Hide)2'!BF$203:FD$217,1,0)</f>
        <v>0</v>
      </c>
      <c r="GE84">
        <f t="array" ref="GE84">IF($J84:$X84='Capacity Backing (Hide)2'!BG$203:FE$217,1,0)</f>
        <v>0</v>
      </c>
      <c r="GF84">
        <f t="array" ref="GF84">IF($J84:$X84='Capacity Backing (Hide)2'!BH$203:FF$217,1,0)</f>
        <v>0</v>
      </c>
      <c r="GG84">
        <f t="array" ref="GG84">IF($J84:$X84='Capacity Backing (Hide)2'!BI$203:FG$217,1,0)</f>
        <v>0</v>
      </c>
      <c r="GH84">
        <f t="array" ref="GH84">IF($J84:$X84='Capacity Backing (Hide)2'!BJ$203:FH$217,1,0)</f>
        <v>0</v>
      </c>
      <c r="GI84">
        <f t="array" ref="GI84">IF($J84:$X84='Capacity Backing (Hide)2'!BK$203:FI$217,1,0)</f>
        <v>0</v>
      </c>
      <c r="GJ84">
        <f t="array" ref="GJ84">IF($J84:$X84='Capacity Backing (Hide)2'!BL$203:FJ$217,1,0)</f>
        <v>0</v>
      </c>
      <c r="GK84">
        <f t="array" ref="GK84">IF($J84:$X84='Capacity Backing (Hide)2'!BM$203:FK$217,1,0)</f>
        <v>0</v>
      </c>
      <c r="GL84">
        <f t="array" ref="GL84">IF($J84:$X84='Capacity Backing (Hide)2'!BN$203:FL$217,1,0)</f>
        <v>0</v>
      </c>
      <c r="GM84">
        <f t="array" ref="GM84">IF($J84:$X84='Capacity Backing (Hide)2'!BO$203:FM$217,1,0)</f>
        <v>0</v>
      </c>
      <c r="GN84">
        <f t="array" ref="GN84">IF($J84:$X84='Capacity Backing (Hide)2'!BP$203:FN$217,1,0)</f>
        <v>0</v>
      </c>
      <c r="GO84">
        <f t="array" ref="GO84">IF($J84:$X84='Capacity Backing (Hide)2'!BQ$203:FO$217,1,0)</f>
        <v>0</v>
      </c>
      <c r="GP84">
        <f t="array" ref="GP84">IF($J84:$X84='Capacity Backing (Hide)2'!BR$203:FP$217,1,0)</f>
        <v>0</v>
      </c>
      <c r="GQ84">
        <f t="array" ref="GQ84">IF($J84:$X84='Capacity Backing (Hide)2'!BS$203:FQ$217,1,0)</f>
        <v>0</v>
      </c>
      <c r="GR84">
        <f t="array" ref="GR84">IF($J84:$X84='Capacity Backing (Hide)2'!BT$203:FR$217,1,0)</f>
        <v>0</v>
      </c>
      <c r="GS84">
        <f t="array" ref="GS84">IF($J84:$X84='Capacity Backing (Hide)2'!BU$203:FS$217,1,0)</f>
        <v>0</v>
      </c>
      <c r="GT84">
        <f t="array" ref="GT84">IF($J84:$X84='Capacity Backing (Hide)2'!BV$203:FT$217,1,0)</f>
        <v>0</v>
      </c>
      <c r="GU84">
        <f t="array" ref="GU84">IF($J84:$X84='Capacity Backing (Hide)2'!BW$203:FU$217,1,0)</f>
        <v>0</v>
      </c>
      <c r="GV84">
        <f t="array" ref="GV84">IF($J84:$X84='Capacity Backing (Hide)2'!BX$203:FV$217,1,0)</f>
        <v>0</v>
      </c>
      <c r="GW84">
        <f t="array" ref="GW84">IF($J84:$X84='Capacity Backing (Hide)2'!BY$203:FW$217,1,0)</f>
        <v>0</v>
      </c>
      <c r="GX84">
        <f t="array" ref="GX84">IF($J84:$X84='Capacity Backing (Hide)2'!BZ$203:FX$217,1,0)</f>
        <v>0</v>
      </c>
      <c r="GY84">
        <f t="array" ref="GY84">IF($J84:$X84='Capacity Backing (Hide)2'!CA$203:FY$217,1,0)</f>
        <v>0</v>
      </c>
      <c r="GZ84">
        <f t="array" ref="GZ84">IF($J84:$X84='Capacity Backing (Hide)2'!CB$203:FZ$217,1,0)</f>
        <v>0</v>
      </c>
      <c r="HA84">
        <f t="array" ref="HA84">IF($J84:$X84='Capacity Backing (Hide)2'!CC$203:GA$217,1,0)</f>
        <v>0</v>
      </c>
      <c r="HB84">
        <f t="array" ref="HB84">IF($J84:$X84='Capacity Backing (Hide)2'!CD$203:GB$217,1,0)</f>
        <v>0</v>
      </c>
      <c r="HC84">
        <f t="array" ref="HC84">IF($J84:$X84='Capacity Backing (Hide)2'!CE$203:GC$217,1,0)</f>
        <v>0</v>
      </c>
      <c r="HD84">
        <f t="array" ref="HD84">IF($J84:$X84='Capacity Backing (Hide)2'!CF$203:GD$217,1,0)</f>
        <v>0</v>
      </c>
      <c r="HE84">
        <f t="array" ref="HE84">IF($J84:$X84='Capacity Backing (Hide)2'!CG$203:GE$217,1,0)</f>
        <v>0</v>
      </c>
      <c r="HF84">
        <f t="array" ref="HF84">IF($J84:$X84='Capacity Backing (Hide)2'!CH$203:GF$217,1,0)</f>
        <v>0</v>
      </c>
      <c r="HG84">
        <f t="array" ref="HG84">IF($J84:$X84='Capacity Backing (Hide)2'!CI$203:GG$217,1,0)</f>
        <v>0</v>
      </c>
      <c r="HH84">
        <f t="array" ref="HH84">IF($J84:$X84='Capacity Backing (Hide)2'!CJ$203:GH$217,1,0)</f>
        <v>0</v>
      </c>
      <c r="HI84">
        <f t="array" ref="HI84">IF($J84:$X84='Capacity Backing (Hide)2'!CK$203:GI$217,1,0)</f>
        <v>0</v>
      </c>
      <c r="HJ84">
        <f t="array" ref="HJ84">IF($J84:$X84='Capacity Backing (Hide)2'!CL$203:GJ$217,1,0)</f>
        <v>0</v>
      </c>
      <c r="HK84">
        <f t="array" ref="HK84">IF($J84:$X84='Capacity Backing (Hide)2'!CM$203:GK$217,1,0)</f>
        <v>0</v>
      </c>
      <c r="HL84">
        <f t="array" ref="HL84">IF($J84:$X84='Capacity Backing (Hide)2'!CN$203:GL$217,1,0)</f>
        <v>0</v>
      </c>
      <c r="HM84">
        <f t="array" ref="HM84">IF($J84:$X84='Capacity Backing (Hide)2'!CO$203:GM$217,1,0)</f>
        <v>0</v>
      </c>
      <c r="HN84">
        <f t="array" ref="HN84">IF($J84:$X84='Capacity Backing (Hide)2'!CP$203:GN$217,1,0)</f>
        <v>0</v>
      </c>
      <c r="HO84">
        <f t="array" ref="HO84">IF($J84:$X84='Capacity Backing (Hide)2'!CQ$203:GO$217,1,0)</f>
        <v>0</v>
      </c>
      <c r="HP84">
        <f t="array" ref="HP84">IF($J84:$X84='Capacity Backing (Hide)2'!CR$203:GP$217,1,0)</f>
        <v>0</v>
      </c>
      <c r="HQ84">
        <f t="array" ref="HQ84">IF($J84:$X84='Capacity Backing (Hide)2'!CS$203:GQ$217,1,0)</f>
        <v>0</v>
      </c>
      <c r="HR84">
        <f t="array" ref="HR84">IF($J84:$X84='Capacity Backing (Hide)2'!CT$203:GR$217,1,0)</f>
        <v>0</v>
      </c>
      <c r="HS84">
        <f t="array" ref="HS84">IF($J84:$X84='Capacity Backing (Hide)2'!CU$203:GS$217,1,0)</f>
        <v>0</v>
      </c>
      <c r="HT84">
        <f t="array" ref="HT84">IF($J84:$X84='Capacity Backing (Hide)2'!CV$203:GT$217,1,0)</f>
        <v>0</v>
      </c>
      <c r="HU84">
        <f t="array" ref="HU84">IF($J84:$X84='Capacity Backing (Hide)2'!CW$203:GU$217,1,0)</f>
        <v>0</v>
      </c>
      <c r="HX84" s="224">
        <f>'Capacity Backing (Hide)2'!B$3*(AB84/MAX(1,SUMIFS('Treatment Backing (Hide)'!$B$110:$B$124,'Capacity Backing (Hide)2'!B$67:B$81,"X")))</f>
        <v>0</v>
      </c>
      <c r="HY84" s="224">
        <f>'Capacity Backing (Hide)2'!C$3*(AC84/MAX(1,SUMIFS('Treatment Backing (Hide)'!$B$110:$B$124,'Capacity Backing (Hide)2'!C$67:C$81,"X")))</f>
        <v>0</v>
      </c>
      <c r="HZ84" s="224">
        <f>'Capacity Backing (Hide)2'!D$3*(AD84/MAX(1,SUMIFS('Treatment Backing (Hide)'!$B$110:$B$124,'Capacity Backing (Hide)2'!D$67:D$81,"X")))</f>
        <v>0</v>
      </c>
      <c r="IA84" s="224">
        <f>'Capacity Backing (Hide)2'!E$3*(AE84/MAX(1,SUMIFS('Treatment Backing (Hide)'!$B$110:$B$124,'Capacity Backing (Hide)2'!E$67:E$81,"X")))</f>
        <v>0</v>
      </c>
      <c r="IB84" s="224">
        <f>'Capacity Backing (Hide)2'!F$3*(AF84/MAX(1,SUMIFS('Treatment Backing (Hide)'!$B$110:$B$124,'Capacity Backing (Hide)2'!F$67:F$81,"X")))</f>
        <v>0</v>
      </c>
      <c r="IC84" s="224">
        <f>'Capacity Backing (Hide)2'!G$3*(AG84/MAX(1,SUMIFS('Treatment Backing (Hide)'!$B$110:$B$124,'Capacity Backing (Hide)2'!G$67:G$81,"X")))</f>
        <v>0</v>
      </c>
      <c r="ID84" s="224">
        <f>'Capacity Backing (Hide)2'!H$3*(AH84/MAX(1,SUMIFS('Treatment Backing (Hide)'!$B$110:$B$124,'Capacity Backing (Hide)2'!H$67:H$81,"X")))</f>
        <v>0</v>
      </c>
      <c r="IE84" s="224">
        <f>'Capacity Backing (Hide)2'!I$3*(AI84/MAX(1,SUMIFS('Treatment Backing (Hide)'!$B$110:$B$124,'Capacity Backing (Hide)2'!I$67:I$81,"X")))</f>
        <v>0</v>
      </c>
      <c r="IF84" s="224">
        <f>'Capacity Backing (Hide)2'!J$3*(AJ84/MAX(1,SUMIFS('Treatment Backing (Hide)'!$B$110:$B$124,'Capacity Backing (Hide)2'!J$67:J$81,"X")))</f>
        <v>0</v>
      </c>
      <c r="IG84" s="224">
        <f>'Capacity Backing (Hide)2'!K$3*(AK84/MAX(1,SUMIFS('Treatment Backing (Hide)'!$B$110:$B$124,'Capacity Backing (Hide)2'!K$67:K$81,"X")))</f>
        <v>0</v>
      </c>
      <c r="IH84" s="224">
        <f>'Capacity Backing (Hide)2'!L$3*(AL84/MAX(1,SUMIFS('Treatment Backing (Hide)'!$B$110:$B$124,'Capacity Backing (Hide)2'!L$67:L$81,"X")))</f>
        <v>0</v>
      </c>
      <c r="II84" s="224">
        <f>'Capacity Backing (Hide)2'!M$3*(AM84/MAX(1,SUMIFS('Treatment Backing (Hide)'!$B$110:$B$124,'Capacity Backing (Hide)2'!M$67:M$81,"X")))</f>
        <v>0</v>
      </c>
      <c r="IJ84" s="224">
        <f>'Capacity Backing (Hide)2'!N$3*(AN84/MAX(1,SUMIFS('Treatment Backing (Hide)'!$B$110:$B$124,'Capacity Backing (Hide)2'!N$67:N$81,"X")))</f>
        <v>0</v>
      </c>
      <c r="IK84" s="224">
        <f>'Capacity Backing (Hide)2'!O$3*(AO84/MAX(1,SUMIFS('Treatment Backing (Hide)'!$B$110:$B$124,'Capacity Backing (Hide)2'!O$67:O$81,"X")))</f>
        <v>0</v>
      </c>
      <c r="IL84" s="224">
        <f>'Capacity Backing (Hide)2'!P$3*(AP84/MAX(1,SUMIFS('Treatment Backing (Hide)'!$B$110:$B$124,'Capacity Backing (Hide)2'!P$67:P$81,"X")))</f>
        <v>0</v>
      </c>
      <c r="IM84" s="224">
        <f>'Capacity Backing (Hide)2'!Q$3*(AQ84/MAX(1,SUMIFS('Treatment Backing (Hide)'!$B$110:$B$124,'Capacity Backing (Hide)2'!Q$67:Q$81,"X")))</f>
        <v>0</v>
      </c>
      <c r="IN84" s="224">
        <f>'Capacity Backing (Hide)2'!R$3*(AR84/MAX(1,SUMIFS('Treatment Backing (Hide)'!$B$110:$B$124,'Capacity Backing (Hide)2'!R$67:R$81,"X")))</f>
        <v>0</v>
      </c>
      <c r="IO84" s="224">
        <f>'Capacity Backing (Hide)2'!S$3*(AS84/MAX(1,SUMIFS('Treatment Backing (Hide)'!$B$110:$B$124,'Capacity Backing (Hide)2'!S$67:S$81,"X")))</f>
        <v>0</v>
      </c>
      <c r="IP84" s="224">
        <f>'Capacity Backing (Hide)2'!T$3*(AT84/MAX(1,SUMIFS('Treatment Backing (Hide)'!$B$110:$B$124,'Capacity Backing (Hide)2'!T$67:T$81,"X")))</f>
        <v>0</v>
      </c>
      <c r="IQ84" s="224">
        <f>'Capacity Backing (Hide)2'!U$3*(AU84/MAX(1,SUMIFS('Treatment Backing (Hide)'!$B$110:$B$124,'Capacity Backing (Hide)2'!U$67:U$81,"X")))</f>
        <v>0</v>
      </c>
      <c r="IR84" s="224">
        <f>'Capacity Backing (Hide)2'!V$3*(AV84/MAX(1,SUMIFS('Treatment Backing (Hide)'!$B$110:$B$124,'Capacity Backing (Hide)2'!V$67:V$81,"X")))</f>
        <v>0</v>
      </c>
      <c r="IS84" s="224">
        <f>'Capacity Backing (Hide)2'!W$3*(AW84/MAX(1,SUMIFS('Treatment Backing (Hide)'!$B$110:$B$124,'Capacity Backing (Hide)2'!W$67:W$81,"X")))</f>
        <v>0</v>
      </c>
      <c r="IT84" s="224">
        <f>'Capacity Backing (Hide)2'!X$3*(AX84/MAX(1,SUMIFS('Treatment Backing (Hide)'!$B$110:$B$124,'Capacity Backing (Hide)2'!X$67:X$81,"X")))</f>
        <v>0</v>
      </c>
      <c r="IU84" s="224">
        <f>'Capacity Backing (Hide)2'!Y$3*(AY84/MAX(1,SUMIFS('Treatment Backing (Hide)'!$B$110:$B$124,'Capacity Backing (Hide)2'!Y$67:Y$81,"X")))</f>
        <v>0</v>
      </c>
      <c r="IV84" s="224">
        <f>'Capacity Backing (Hide)2'!Z$3*(AZ84/MAX(1,SUMIFS('Treatment Backing (Hide)'!$B$110:$B$124,'Capacity Backing (Hide)2'!Z$67:Z$81,"X")))</f>
        <v>0</v>
      </c>
      <c r="IW84" s="224">
        <f>'Capacity Backing (Hide)2'!AA$3*(BA84/MAX(1,SUMIFS('Treatment Backing (Hide)'!$B$110:$B$124,'Capacity Backing (Hide)2'!AA$67:AA$81,"X")))</f>
        <v>0</v>
      </c>
      <c r="IX84" s="224">
        <f>'Capacity Backing (Hide)2'!AB$3*(BB84/MAX(1,SUMIFS('Treatment Backing (Hide)'!$B$110:$B$124,'Capacity Backing (Hide)2'!AB$67:AB$81,"X")))</f>
        <v>0</v>
      </c>
      <c r="IY84" s="224">
        <f>'Capacity Backing (Hide)2'!AC$3*(BC84/MAX(1,SUMIFS('Treatment Backing (Hide)'!$B$110:$B$124,'Capacity Backing (Hide)2'!AC$67:AC$81,"X")))</f>
        <v>0</v>
      </c>
      <c r="IZ84" s="224">
        <f>'Capacity Backing (Hide)2'!AD$3*(BD84/MAX(1,SUMIFS('Treatment Backing (Hide)'!$B$110:$B$124,'Capacity Backing (Hide)2'!AD$67:AD$81,"X")))</f>
        <v>0</v>
      </c>
      <c r="JA84" s="224">
        <f>'Capacity Backing (Hide)2'!AE$3*(BE84/MAX(1,SUMIFS('Treatment Backing (Hide)'!$B$110:$B$124,'Capacity Backing (Hide)2'!AE$67:AE$81,"X")))</f>
        <v>0</v>
      </c>
      <c r="JB84" s="224">
        <f>'Capacity Backing (Hide)2'!AF$3*(BF84/MAX(1,SUMIFS('Treatment Backing (Hide)'!$B$110:$B$124,'Capacity Backing (Hide)2'!AF$67:AF$81,"X")))</f>
        <v>0</v>
      </c>
      <c r="JC84" s="224">
        <f>'Capacity Backing (Hide)2'!AG$3*(BG84/MAX(1,SUMIFS('Treatment Backing (Hide)'!$B$110:$B$124,'Capacity Backing (Hide)2'!AG$67:AG$81,"X")))</f>
        <v>0</v>
      </c>
      <c r="JD84" s="224">
        <f>'Capacity Backing (Hide)2'!AH$3*(BH84/MAX(1,SUMIFS('Treatment Backing (Hide)'!$B$110:$B$124,'Capacity Backing (Hide)2'!AH$67:AH$81,"X")))</f>
        <v>0</v>
      </c>
      <c r="JE84" s="224">
        <f>'Capacity Backing (Hide)2'!AI$3*(BI84/MAX(1,SUMIFS('Treatment Backing (Hide)'!$B$110:$B$124,'Capacity Backing (Hide)2'!AI$67:AI$81,"X")))</f>
        <v>0</v>
      </c>
      <c r="JF84" s="224">
        <f>'Capacity Backing (Hide)2'!AJ$3*(BJ84/MAX(1,SUMIFS('Treatment Backing (Hide)'!$B$110:$B$124,'Capacity Backing (Hide)2'!AJ$67:AJ$81,"X")))</f>
        <v>0</v>
      </c>
      <c r="JG84" s="224">
        <f>'Capacity Backing (Hide)2'!AK$3*(BK84/MAX(1,SUMIFS('Treatment Backing (Hide)'!$B$110:$B$124,'Capacity Backing (Hide)2'!AK$67:AK$81,"X")))</f>
        <v>0</v>
      </c>
      <c r="JH84" s="224">
        <f>'Capacity Backing (Hide)2'!AL$3*(BL84/MAX(1,SUMIFS('Treatment Backing (Hide)'!$B$110:$B$124,'Capacity Backing (Hide)2'!AL$67:AL$81,"X")))</f>
        <v>0</v>
      </c>
      <c r="JI84" s="224">
        <f>'Capacity Backing (Hide)2'!AM$3*(BM84/MAX(1,SUMIFS('Treatment Backing (Hide)'!$B$110:$B$124,'Capacity Backing (Hide)2'!AM$67:AM$81,"X")))</f>
        <v>0</v>
      </c>
      <c r="JJ84" s="224">
        <f>'Capacity Backing (Hide)2'!AN$3*(BN84/MAX(1,SUMIFS('Treatment Backing (Hide)'!$B$110:$B$124,'Capacity Backing (Hide)2'!AN$67:AN$81,"X")))</f>
        <v>0</v>
      </c>
      <c r="JK84" s="224">
        <f>'Capacity Backing (Hide)2'!AO$3*(BO84/MAX(1,SUMIFS('Treatment Backing (Hide)'!$B$110:$B$124,'Capacity Backing (Hide)2'!AO$67:AO$81,"X")))</f>
        <v>0</v>
      </c>
      <c r="JL84" s="224">
        <f>'Capacity Backing (Hide)2'!AP$3*(BP84/MAX(1,SUMIFS('Treatment Backing (Hide)'!$B$110:$B$124,'Capacity Backing (Hide)2'!AP$67:AP$81,"X")))</f>
        <v>0</v>
      </c>
      <c r="JM84" s="224">
        <f>'Capacity Backing (Hide)2'!AQ$3*(BQ84/MAX(1,SUMIFS('Treatment Backing (Hide)'!$B$110:$B$124,'Capacity Backing (Hide)2'!AQ$67:AQ$81,"X")))</f>
        <v>0</v>
      </c>
      <c r="JN84" s="224">
        <f>'Capacity Backing (Hide)2'!AR$3*(BR84/MAX(1,SUMIFS('Treatment Backing (Hide)'!$B$110:$B$124,'Capacity Backing (Hide)2'!AR$67:AR$81,"X")))</f>
        <v>0</v>
      </c>
      <c r="JO84" s="224">
        <f>'Capacity Backing (Hide)2'!AS$3*(BS84/MAX(1,SUMIFS('Treatment Backing (Hide)'!$B$110:$B$124,'Capacity Backing (Hide)2'!AS$67:AS$81,"X")))</f>
        <v>0</v>
      </c>
      <c r="JP84" s="224">
        <f>'Capacity Backing (Hide)2'!AT$3*(BT84/MAX(1,SUMIFS('Treatment Backing (Hide)'!$B$110:$B$124,'Capacity Backing (Hide)2'!AT$67:AT$81,"X")))</f>
        <v>0</v>
      </c>
      <c r="JQ84" s="224">
        <f>'Capacity Backing (Hide)2'!AU$3*(BU84/MAX(1,SUMIFS('Treatment Backing (Hide)'!$B$110:$B$124,'Capacity Backing (Hide)2'!AU$67:AU$81,"X")))</f>
        <v>0</v>
      </c>
      <c r="JR84" s="224">
        <f>'Capacity Backing (Hide)2'!AV$3*(BV84/MAX(1,SUMIFS('Treatment Backing (Hide)'!$B$110:$B$124,'Capacity Backing (Hide)2'!AV$67:AV$81,"X")))</f>
        <v>0</v>
      </c>
      <c r="JS84" s="224">
        <f>'Capacity Backing (Hide)2'!AW$3*(BW84/MAX(1,SUMIFS('Treatment Backing (Hide)'!$B$110:$B$124,'Capacity Backing (Hide)2'!AW$67:AW$81,"X")))</f>
        <v>0</v>
      </c>
      <c r="JT84" s="224">
        <f>'Capacity Backing (Hide)2'!AX$3*(BX84/MAX(1,SUMIFS('Treatment Backing (Hide)'!$B$110:$B$124,'Capacity Backing (Hide)2'!AX$67:AX$81,"X")))</f>
        <v>0</v>
      </c>
      <c r="JU84" s="224">
        <f>'Capacity Backing (Hide)2'!AY$3*(BY84/MAX(1,SUMIFS('Treatment Backing (Hide)'!$B$110:$B$124,'Capacity Backing (Hide)2'!AY$67:AY$81,"X")))</f>
        <v>0</v>
      </c>
      <c r="JV84" s="224">
        <f>'Capacity Backing (Hide)2'!AZ$3*(BZ84/MAX(1,SUMIFS('Treatment Backing (Hide)'!$B$110:$B$124,'Capacity Backing (Hide)2'!AZ$67:AZ$81,"X")))</f>
        <v>0</v>
      </c>
      <c r="JW84" s="224">
        <f>'Capacity Backing (Hide)2'!BA$3*(CA84/MAX(1,SUMIFS('Treatment Backing (Hide)'!$B$110:$B$124,'Capacity Backing (Hide)2'!BA$67:BA$81,"X")))</f>
        <v>0</v>
      </c>
      <c r="JX84" s="224">
        <f>'Capacity Backing (Hide)2'!BB$3*(CB84/MAX(1,SUMIFS('Treatment Backing (Hide)'!$B$110:$B$124,'Capacity Backing (Hide)2'!BB$67:BB$81,"X")))</f>
        <v>0</v>
      </c>
      <c r="JY84" s="224">
        <f>'Capacity Backing (Hide)2'!BC$3*(CC84/MAX(1,SUMIFS('Treatment Backing (Hide)'!$B$110:$B$124,'Capacity Backing (Hide)2'!BC$67:BC$81,"X")))</f>
        <v>0</v>
      </c>
      <c r="JZ84" s="224">
        <f>'Capacity Backing (Hide)2'!BD$3*(CD84/MAX(1,SUMIFS('Treatment Backing (Hide)'!$B$110:$B$124,'Capacity Backing (Hide)2'!BD$67:BD$81,"X")))</f>
        <v>0</v>
      </c>
      <c r="KA84" s="224">
        <f>'Capacity Backing (Hide)2'!BE$3*(CE84/MAX(1,SUMIFS('Treatment Backing (Hide)'!$B$110:$B$124,'Capacity Backing (Hide)2'!BE$67:BE$81,"X")))</f>
        <v>0</v>
      </c>
      <c r="KB84" s="224">
        <f>'Capacity Backing (Hide)2'!BF$3*(CF84/MAX(1,SUMIFS('Treatment Backing (Hide)'!$B$110:$B$124,'Capacity Backing (Hide)2'!BF$67:BF$81,"X")))</f>
        <v>0</v>
      </c>
      <c r="KC84" s="224">
        <f>'Capacity Backing (Hide)2'!BG$3*(CG84/MAX(1,SUMIFS('Treatment Backing (Hide)'!$B$110:$B$124,'Capacity Backing (Hide)2'!BG$67:BG$81,"X")))</f>
        <v>0</v>
      </c>
      <c r="KD84" s="224">
        <f>'Capacity Backing (Hide)2'!BH$3*(CH84/MAX(1,SUMIFS('Treatment Backing (Hide)'!$B$110:$B$124,'Capacity Backing (Hide)2'!BH$67:BH$81,"X")))</f>
        <v>0</v>
      </c>
      <c r="KE84" s="224">
        <f>'Capacity Backing (Hide)2'!BI$3*(CI84/MAX(1,SUMIFS('Treatment Backing (Hide)'!$B$110:$B$124,'Capacity Backing (Hide)2'!BI$67:BI$81,"X")))</f>
        <v>0</v>
      </c>
      <c r="KF84" s="224">
        <f>'Capacity Backing (Hide)2'!BJ$3*(CJ84/MAX(1,SUMIFS('Treatment Backing (Hide)'!$B$110:$B$124,'Capacity Backing (Hide)2'!BJ$67:BJ$81,"X")))</f>
        <v>0</v>
      </c>
      <c r="KG84" s="224">
        <f>'Capacity Backing (Hide)2'!BK$3*(CK84/MAX(1,SUMIFS('Treatment Backing (Hide)'!$B$110:$B$124,'Capacity Backing (Hide)2'!BK$67:BK$81,"X")))</f>
        <v>0</v>
      </c>
      <c r="KH84" s="224">
        <f>'Capacity Backing (Hide)2'!BL$3*(CL84/MAX(1,SUMIFS('Treatment Backing (Hide)'!$B$110:$B$124,'Capacity Backing (Hide)2'!BL$67:BL$81,"X")))</f>
        <v>0</v>
      </c>
      <c r="KI84" s="224">
        <f>'Capacity Backing (Hide)2'!BM$3*(CM84/MAX(1,SUMIFS('Treatment Backing (Hide)'!$B$110:$B$124,'Capacity Backing (Hide)2'!BM$67:BM$81,"X")))</f>
        <v>0</v>
      </c>
      <c r="KJ84" s="224">
        <f>'Capacity Backing (Hide)2'!BN$3*(CN84/MAX(1,SUMIFS('Treatment Backing (Hide)'!$B$110:$B$124,'Capacity Backing (Hide)2'!BN$67:BN$81,"X")))</f>
        <v>0</v>
      </c>
      <c r="KK84" s="224">
        <f>'Capacity Backing (Hide)2'!BO$3*(CO84/MAX(1,SUMIFS('Treatment Backing (Hide)'!$B$110:$B$124,'Capacity Backing (Hide)2'!BO$67:BO$81,"X")))</f>
        <v>0</v>
      </c>
      <c r="KL84" s="224">
        <f>'Capacity Backing (Hide)2'!BP$3*(CP84/MAX(1,SUMIFS('Treatment Backing (Hide)'!$B$110:$B$124,'Capacity Backing (Hide)2'!BP$67:BP$81,"X")))</f>
        <v>0</v>
      </c>
      <c r="KM84" s="224">
        <f>'Capacity Backing (Hide)2'!BQ$3*(CQ84/MAX(1,SUMIFS('Treatment Backing (Hide)'!$B$110:$B$124,'Capacity Backing (Hide)2'!BQ$67:BQ$81,"X")))</f>
        <v>0</v>
      </c>
      <c r="KN84" s="224">
        <f>'Capacity Backing (Hide)2'!BR$3*(CR84/MAX(1,SUMIFS('Treatment Backing (Hide)'!$B$110:$B$124,'Capacity Backing (Hide)2'!BR$67:BR$81,"X")))</f>
        <v>0</v>
      </c>
      <c r="KO84" s="224">
        <f>'Capacity Backing (Hide)2'!BS$3*(CS84/MAX(1,SUMIFS('Treatment Backing (Hide)'!$B$110:$B$124,'Capacity Backing (Hide)2'!BS$67:BS$81,"X")))</f>
        <v>0</v>
      </c>
      <c r="KP84" s="224">
        <f>'Capacity Backing (Hide)2'!BT$3*(CT84/MAX(1,SUMIFS('Treatment Backing (Hide)'!$B$110:$B$124,'Capacity Backing (Hide)2'!BT$67:BT$81,"X")))</f>
        <v>0</v>
      </c>
      <c r="KQ84" s="224">
        <f>'Capacity Backing (Hide)2'!BU$3*(CU84/MAX(1,SUMIFS('Treatment Backing (Hide)'!$B$110:$B$124,'Capacity Backing (Hide)2'!BU$67:BU$81,"X")))</f>
        <v>0</v>
      </c>
      <c r="KR84" s="224">
        <f>'Capacity Backing (Hide)2'!BV$3*(CV84/MAX(1,SUMIFS('Treatment Backing (Hide)'!$B$110:$B$124,'Capacity Backing (Hide)2'!BV$67:BV$81,"X")))</f>
        <v>0</v>
      </c>
      <c r="KS84" s="224">
        <f>'Capacity Backing (Hide)2'!BW$3*(CW84/MAX(1,SUMIFS('Treatment Backing (Hide)'!$B$110:$B$124,'Capacity Backing (Hide)2'!BW$67:BW$81,"X")))</f>
        <v>0</v>
      </c>
      <c r="KT84" s="224">
        <f>'Capacity Backing (Hide)2'!BX$3*(CX84/MAX(1,SUMIFS('Treatment Backing (Hide)'!$B$110:$B$124,'Capacity Backing (Hide)2'!BX$67:BX$81,"X")))</f>
        <v>0</v>
      </c>
      <c r="KU84" s="224">
        <f>'Capacity Backing (Hide)2'!BY$3*(CY84/MAX(1,SUMIFS('Treatment Backing (Hide)'!$B$110:$B$124,'Capacity Backing (Hide)2'!BY$67:BY$81,"X")))</f>
        <v>0</v>
      </c>
      <c r="KV84" s="224">
        <f>'Capacity Backing (Hide)2'!BZ$3*(CZ84/MAX(1,SUMIFS('Treatment Backing (Hide)'!$B$110:$B$124,'Capacity Backing (Hide)2'!BZ$67:BZ$81,"X")))</f>
        <v>0</v>
      </c>
      <c r="KW84" s="224">
        <f>'Capacity Backing (Hide)2'!CA$3*(DA84/MAX(1,SUMIFS('Treatment Backing (Hide)'!$B$110:$B$124,'Capacity Backing (Hide)2'!CA$67:CA$81,"X")))</f>
        <v>0</v>
      </c>
      <c r="KX84" s="224">
        <f>'Capacity Backing (Hide)2'!CB$3*(DB84/MAX(1,SUMIFS('Treatment Backing (Hide)'!$B$110:$B$124,'Capacity Backing (Hide)2'!CB$67:CB$81,"X")))</f>
        <v>0</v>
      </c>
      <c r="KY84" s="224">
        <f>'Capacity Backing (Hide)2'!CC$3*(DC84/MAX(1,SUMIFS('Treatment Backing (Hide)'!$B$110:$B$124,'Capacity Backing (Hide)2'!CC$67:CC$81,"X")))</f>
        <v>0</v>
      </c>
      <c r="KZ84" s="224">
        <f>'Capacity Backing (Hide)2'!CD$3*(DD84/MAX(1,SUMIFS('Treatment Backing (Hide)'!$B$110:$B$124,'Capacity Backing (Hide)2'!CD$67:CD$81,"X")))</f>
        <v>0</v>
      </c>
      <c r="LA84" s="224">
        <f>'Capacity Backing (Hide)2'!CE$3*(DE84/MAX(1,SUMIFS('Treatment Backing (Hide)'!$B$110:$B$124,'Capacity Backing (Hide)2'!CE$67:CE$81,"X")))</f>
        <v>0</v>
      </c>
      <c r="LB84" s="224">
        <f>'Capacity Backing (Hide)2'!CF$3*(DF84/MAX(1,SUMIFS('Treatment Backing (Hide)'!$B$110:$B$124,'Capacity Backing (Hide)2'!CF$67:CF$81,"X")))</f>
        <v>0</v>
      </c>
      <c r="LC84" s="224">
        <f>'Capacity Backing (Hide)2'!CG$3*(DG84/MAX(1,SUMIFS('Treatment Backing (Hide)'!$B$110:$B$124,'Capacity Backing (Hide)2'!CG$67:CG$81,"X")))</f>
        <v>0</v>
      </c>
      <c r="LD84" s="224">
        <f>'Capacity Backing (Hide)2'!CH$3*(DH84/MAX(1,SUMIFS('Treatment Backing (Hide)'!$B$110:$B$124,'Capacity Backing (Hide)2'!CH$67:CH$81,"X")))</f>
        <v>0</v>
      </c>
      <c r="LE84" s="224">
        <f>'Capacity Backing (Hide)2'!CI$3*(DI84/MAX(1,SUMIFS('Treatment Backing (Hide)'!$B$110:$B$124,'Capacity Backing (Hide)2'!CI$67:CI$81,"X")))</f>
        <v>0</v>
      </c>
      <c r="LF84" s="224">
        <f>'Capacity Backing (Hide)2'!CJ$3*(DJ84/MAX(1,SUMIFS('Treatment Backing (Hide)'!$B$110:$B$124,'Capacity Backing (Hide)2'!CJ$67:CJ$81,"X")))</f>
        <v>0</v>
      </c>
      <c r="LG84" s="224">
        <f>'Capacity Backing (Hide)2'!CK$3*(DK84/MAX(1,SUMIFS('Treatment Backing (Hide)'!$B$110:$B$124,'Capacity Backing (Hide)2'!CK$67:CK$81,"X")))</f>
        <v>0</v>
      </c>
      <c r="LH84" s="224">
        <f>'Capacity Backing (Hide)2'!CL$3*(DL84/MAX(1,SUMIFS('Treatment Backing (Hide)'!$B$110:$B$124,'Capacity Backing (Hide)2'!CL$67:CL$81,"X")))</f>
        <v>0</v>
      </c>
      <c r="LI84" s="224">
        <f>'Capacity Backing (Hide)2'!CM$3*(DM84/MAX(1,SUMIFS('Treatment Backing (Hide)'!$B$110:$B$124,'Capacity Backing (Hide)2'!CM$67:CM$81,"X")))</f>
        <v>0</v>
      </c>
      <c r="LJ84" s="224">
        <f>'Capacity Backing (Hide)2'!CN$3*(DN84/MAX(1,SUMIFS('Treatment Backing (Hide)'!$B$110:$B$124,'Capacity Backing (Hide)2'!CN$67:CN$81,"X")))</f>
        <v>0</v>
      </c>
      <c r="LK84" s="224">
        <f>'Capacity Backing (Hide)2'!CO$3*(DO84/MAX(1,SUMIFS('Treatment Backing (Hide)'!$B$110:$B$124,'Capacity Backing (Hide)2'!CO$67:CO$81,"X")))</f>
        <v>0</v>
      </c>
      <c r="LL84" s="224">
        <f>'Capacity Backing (Hide)2'!CP$3*(DP84/MAX(1,SUMIFS('Treatment Backing (Hide)'!$B$110:$B$124,'Capacity Backing (Hide)2'!CP$67:CP$81,"X")))</f>
        <v>0</v>
      </c>
      <c r="LM84" s="224">
        <f>'Capacity Backing (Hide)2'!CQ$3*(DQ84/MAX(1,SUMIFS('Treatment Backing (Hide)'!$B$110:$B$124,'Capacity Backing (Hide)2'!CQ$67:CQ$81,"X")))</f>
        <v>0</v>
      </c>
      <c r="LN84" s="224">
        <f>'Capacity Backing (Hide)2'!CR$3*(DR84/MAX(1,SUMIFS('Treatment Backing (Hide)'!$B$110:$B$124,'Capacity Backing (Hide)2'!CR$67:CR$81,"X")))</f>
        <v>0</v>
      </c>
      <c r="LO84" s="224">
        <f>'Capacity Backing (Hide)2'!CS$3*(DS84/MAX(1,SUMIFS('Treatment Backing (Hide)'!$B$110:$B$124,'Capacity Backing (Hide)2'!CS$67:CS$81,"X")))</f>
        <v>0</v>
      </c>
      <c r="LP84" s="224">
        <f>'Capacity Backing (Hide)2'!CT$3*(DT84/MAX(1,SUMIFS('Treatment Backing (Hide)'!$B$110:$B$124,'Capacity Backing (Hide)2'!CT$67:CT$81,"X")))</f>
        <v>0</v>
      </c>
      <c r="LQ84" s="224">
        <f>'Capacity Backing (Hide)2'!CU$3*(DU84/MAX(1,SUMIFS('Treatment Backing (Hide)'!$B$110:$B$124,'Capacity Backing (Hide)2'!CU$67:CU$81,"X")))</f>
        <v>0</v>
      </c>
      <c r="LR84" s="224">
        <f>'Capacity Backing (Hide)2'!CV$3*(DV84/MAX(1,SUMIFS('Treatment Backing (Hide)'!$B$110:$B$124,'Capacity Backing (Hide)2'!CV$67:CV$81,"X")))</f>
        <v>0</v>
      </c>
      <c r="LS84" s="224">
        <f>'Capacity Backing (Hide)2'!CW$3*(DW84/MAX(1,SUMIFS('Treatment Backing (Hide)'!$B$110:$B$124,'Capacity Backing (Hide)2'!CW$67:CW$81,"X")))</f>
        <v>0</v>
      </c>
      <c r="LV84">
        <f>'Capacity Backing (Hide)2'!B$139*(AB84/MAX(1,SUMIFS('Treatment Backing (Hide)'!$B$110:$B$124,'Capacity Backing (Hide)2'!B$203:B$217,"X")))</f>
        <v>0</v>
      </c>
      <c r="LW84">
        <f>'Capacity Backing (Hide)2'!C$139*(AC84/MAX(1,SUMIFS('Treatment Backing (Hide)'!$B$110:$B$124,'Capacity Backing (Hide)2'!C$203:C$217,"X")))</f>
        <v>0</v>
      </c>
      <c r="LX84">
        <f>'Capacity Backing (Hide)2'!D$139*(AD84/MAX(1,SUMIFS('Treatment Backing (Hide)'!$B$110:$B$124,'Capacity Backing (Hide)2'!D$203:D$217,"X")))</f>
        <v>0</v>
      </c>
      <c r="LY84">
        <f>'Capacity Backing (Hide)2'!E$139*(AE84/MAX(1,SUMIFS('Treatment Backing (Hide)'!$B$110:$B$124,'Capacity Backing (Hide)2'!E$203:E$217,"X")))</f>
        <v>0</v>
      </c>
      <c r="LZ84">
        <f>'Capacity Backing (Hide)2'!F$139*(AF84/MAX(1,SUMIFS('Treatment Backing (Hide)'!$B$110:$B$124,'Capacity Backing (Hide)2'!F$203:F$217,"X")))</f>
        <v>0</v>
      </c>
      <c r="MA84">
        <f>'Capacity Backing (Hide)2'!G$139*(AG84/MAX(1,SUMIFS('Treatment Backing (Hide)'!$B$110:$B$124,'Capacity Backing (Hide)2'!G$203:G$217,"X")))</f>
        <v>0</v>
      </c>
      <c r="MB84">
        <f>'Capacity Backing (Hide)2'!H$139*(AH84/MAX(1,SUMIFS('Treatment Backing (Hide)'!$B$110:$B$124,'Capacity Backing (Hide)2'!H$203:H$217,"X")))</f>
        <v>0</v>
      </c>
      <c r="MC84">
        <f>'Capacity Backing (Hide)2'!I$139*(AI84/MAX(1,SUMIFS('Treatment Backing (Hide)'!$B$110:$B$124,'Capacity Backing (Hide)2'!I$203:I$217,"X")))</f>
        <v>0</v>
      </c>
      <c r="MD84">
        <f>'Capacity Backing (Hide)2'!J$139*(AJ84/MAX(1,SUMIFS('Treatment Backing (Hide)'!$B$110:$B$124,'Capacity Backing (Hide)2'!J$203:J$217,"X")))</f>
        <v>0</v>
      </c>
      <c r="ME84">
        <f>'Capacity Backing (Hide)2'!K$139*(AK84/MAX(1,SUMIFS('Treatment Backing (Hide)'!$B$110:$B$124,'Capacity Backing (Hide)2'!K$203:K$217,"X")))</f>
        <v>0</v>
      </c>
      <c r="MF84">
        <f>'Capacity Backing (Hide)2'!L$139*(AL84/MAX(1,SUMIFS('Treatment Backing (Hide)'!$B$110:$B$124,'Capacity Backing (Hide)2'!L$203:L$217,"X")))</f>
        <v>0</v>
      </c>
      <c r="MG84">
        <f>'Capacity Backing (Hide)2'!M$139*(AM84/MAX(1,SUMIFS('Treatment Backing (Hide)'!$B$110:$B$124,'Capacity Backing (Hide)2'!M$203:M$217,"X")))</f>
        <v>0</v>
      </c>
      <c r="MH84">
        <f>'Capacity Backing (Hide)2'!N$139*(AN84/MAX(1,SUMIFS('Treatment Backing (Hide)'!$B$110:$B$124,'Capacity Backing (Hide)2'!N$203:N$217,"X")))</f>
        <v>0</v>
      </c>
      <c r="MI84">
        <f>'Capacity Backing (Hide)2'!O$139*(AO84/MAX(1,SUMIFS('Treatment Backing (Hide)'!$B$110:$B$124,'Capacity Backing (Hide)2'!O$203:O$217,"X")))</f>
        <v>0</v>
      </c>
      <c r="MJ84">
        <f>'Capacity Backing (Hide)2'!P$139*(AP84/MAX(1,SUMIFS('Treatment Backing (Hide)'!$B$110:$B$124,'Capacity Backing (Hide)2'!P$203:P$217,"X")))</f>
        <v>0</v>
      </c>
      <c r="MK84">
        <f>'Capacity Backing (Hide)2'!Q$139*(AQ84/MAX(1,SUMIFS('Treatment Backing (Hide)'!$B$110:$B$124,'Capacity Backing (Hide)2'!Q$203:Q$217,"X")))</f>
        <v>0</v>
      </c>
      <c r="ML84">
        <f>'Capacity Backing (Hide)2'!R$139*(AR84/MAX(1,SUMIFS('Treatment Backing (Hide)'!$B$110:$B$124,'Capacity Backing (Hide)2'!R$203:R$217,"X")))</f>
        <v>0</v>
      </c>
      <c r="MM84">
        <f>'Capacity Backing (Hide)2'!S$139*(AS84/MAX(1,SUMIFS('Treatment Backing (Hide)'!$B$110:$B$124,'Capacity Backing (Hide)2'!S$203:S$217,"X")))</f>
        <v>0</v>
      </c>
      <c r="MN84">
        <f>'Capacity Backing (Hide)2'!T$139*(AT84/MAX(1,SUMIFS('Treatment Backing (Hide)'!$B$110:$B$124,'Capacity Backing (Hide)2'!T$203:T$217,"X")))</f>
        <v>0</v>
      </c>
      <c r="MO84">
        <f>'Capacity Backing (Hide)2'!U$139*(AU84/MAX(1,SUMIFS('Treatment Backing (Hide)'!$B$110:$B$124,'Capacity Backing (Hide)2'!U$203:U$217,"X")))</f>
        <v>0</v>
      </c>
      <c r="MP84">
        <f>'Capacity Backing (Hide)2'!V$139*(AV84/MAX(1,SUMIFS('Treatment Backing (Hide)'!$B$110:$B$124,'Capacity Backing (Hide)2'!V$203:V$217,"X")))</f>
        <v>0</v>
      </c>
      <c r="MQ84">
        <f>'Capacity Backing (Hide)2'!W$139*(AW84/MAX(1,SUMIFS('Treatment Backing (Hide)'!$B$110:$B$124,'Capacity Backing (Hide)2'!W$203:W$217,"X")))</f>
        <v>0</v>
      </c>
      <c r="MR84">
        <f>'Capacity Backing (Hide)2'!X$139*(AX84/MAX(1,SUMIFS('Treatment Backing (Hide)'!$B$110:$B$124,'Capacity Backing (Hide)2'!X$203:X$217,"X")))</f>
        <v>0</v>
      </c>
      <c r="MS84">
        <f>'Capacity Backing (Hide)2'!Y$139*(AY84/MAX(1,SUMIFS('Treatment Backing (Hide)'!$B$110:$B$124,'Capacity Backing (Hide)2'!Y$203:Y$217,"X")))</f>
        <v>0</v>
      </c>
      <c r="MT84">
        <f>'Capacity Backing (Hide)2'!Z$139*(AZ84/MAX(1,SUMIFS('Treatment Backing (Hide)'!$B$110:$B$124,'Capacity Backing (Hide)2'!Z$203:Z$217,"X")))</f>
        <v>0</v>
      </c>
      <c r="MU84">
        <f>'Capacity Backing (Hide)2'!AA$139*(BA84/MAX(1,SUMIFS('Treatment Backing (Hide)'!$B$110:$B$124,'Capacity Backing (Hide)2'!AA$203:AA$217,"X")))</f>
        <v>0</v>
      </c>
      <c r="MV84">
        <f>'Capacity Backing (Hide)2'!AB$139*(BB84/MAX(1,SUMIFS('Treatment Backing (Hide)'!$B$110:$B$124,'Capacity Backing (Hide)2'!AB$203:AB$217,"X")))</f>
        <v>0</v>
      </c>
      <c r="MW84">
        <f>'Capacity Backing (Hide)2'!AC$139*(BC84/MAX(1,SUMIFS('Treatment Backing (Hide)'!$B$110:$B$124,'Capacity Backing (Hide)2'!AC$203:AC$217,"X")))</f>
        <v>0</v>
      </c>
      <c r="MX84">
        <f>'Capacity Backing (Hide)2'!AD$139*(BD84/MAX(1,SUMIFS('Treatment Backing (Hide)'!$B$110:$B$124,'Capacity Backing (Hide)2'!AD$203:AD$217,"X")))</f>
        <v>0</v>
      </c>
      <c r="MY84">
        <f>'Capacity Backing (Hide)2'!AE$139*(BE84/MAX(1,SUMIFS('Treatment Backing (Hide)'!$B$110:$B$124,'Capacity Backing (Hide)2'!AE$203:AE$217,"X")))</f>
        <v>0</v>
      </c>
      <c r="MZ84">
        <f>'Capacity Backing (Hide)2'!AF$139*(BF84/MAX(1,SUMIFS('Treatment Backing (Hide)'!$B$110:$B$124,'Capacity Backing (Hide)2'!AF$203:AF$217,"X")))</f>
        <v>0</v>
      </c>
      <c r="NA84">
        <f>'Capacity Backing (Hide)2'!AG$139*(BG84/MAX(1,SUMIFS('Treatment Backing (Hide)'!$B$110:$B$124,'Capacity Backing (Hide)2'!AG$203:AG$217,"X")))</f>
        <v>0</v>
      </c>
      <c r="NB84">
        <f>'Capacity Backing (Hide)2'!AH$139*(BH84/MAX(1,SUMIFS('Treatment Backing (Hide)'!$B$110:$B$124,'Capacity Backing (Hide)2'!AH$203:AH$217,"X")))</f>
        <v>0</v>
      </c>
      <c r="NC84">
        <f>'Capacity Backing (Hide)2'!AI$139*(BI84/MAX(1,SUMIFS('Treatment Backing (Hide)'!$B$110:$B$124,'Capacity Backing (Hide)2'!AI$203:AI$217,"X")))</f>
        <v>0</v>
      </c>
      <c r="ND84">
        <f>'Capacity Backing (Hide)2'!AJ$139*(BJ84/MAX(1,SUMIFS('Treatment Backing (Hide)'!$B$110:$B$124,'Capacity Backing (Hide)2'!AJ$203:AJ$217,"X")))</f>
        <v>0</v>
      </c>
      <c r="NE84">
        <f>'Capacity Backing (Hide)2'!AK$139*(BK84/MAX(1,SUMIFS('Treatment Backing (Hide)'!$B$110:$B$124,'Capacity Backing (Hide)2'!AK$203:AK$217,"X")))</f>
        <v>0</v>
      </c>
      <c r="NF84">
        <f>'Capacity Backing (Hide)2'!AL$139*(BL84/MAX(1,SUMIFS('Treatment Backing (Hide)'!$B$110:$B$124,'Capacity Backing (Hide)2'!AL$203:AL$217,"X")))</f>
        <v>0</v>
      </c>
      <c r="NG84">
        <f>'Capacity Backing (Hide)2'!AM$139*(BM84/MAX(1,SUMIFS('Treatment Backing (Hide)'!$B$110:$B$124,'Capacity Backing (Hide)2'!AM$203:AM$217,"X")))</f>
        <v>0</v>
      </c>
      <c r="NH84">
        <f>'Capacity Backing (Hide)2'!AN$139*(BN84/MAX(1,SUMIFS('Treatment Backing (Hide)'!$B$110:$B$124,'Capacity Backing (Hide)2'!AN$203:AN$217,"X")))</f>
        <v>0</v>
      </c>
      <c r="NI84">
        <f>'Capacity Backing (Hide)2'!AO$139*(BO84/MAX(1,SUMIFS('Treatment Backing (Hide)'!$B$110:$B$124,'Capacity Backing (Hide)2'!AO$203:AO$217,"X")))</f>
        <v>0</v>
      </c>
      <c r="NJ84">
        <f>'Capacity Backing (Hide)2'!AP$139*(BP84/MAX(1,SUMIFS('Treatment Backing (Hide)'!$B$110:$B$124,'Capacity Backing (Hide)2'!AP$203:AP$217,"X")))</f>
        <v>0</v>
      </c>
      <c r="NK84">
        <f>'Capacity Backing (Hide)2'!AQ$139*(BQ84/MAX(1,SUMIFS('Treatment Backing (Hide)'!$B$110:$B$124,'Capacity Backing (Hide)2'!AQ$203:AQ$217,"X")))</f>
        <v>0</v>
      </c>
      <c r="NL84">
        <f>'Capacity Backing (Hide)2'!AR$139*(BR84/MAX(1,SUMIFS('Treatment Backing (Hide)'!$B$110:$B$124,'Capacity Backing (Hide)2'!AR$203:AR$217,"X")))</f>
        <v>0</v>
      </c>
      <c r="NM84">
        <f>'Capacity Backing (Hide)2'!AS$139*(BS84/MAX(1,SUMIFS('Treatment Backing (Hide)'!$B$110:$B$124,'Capacity Backing (Hide)2'!AS$203:AS$217,"X")))</f>
        <v>0</v>
      </c>
      <c r="NN84">
        <f>'Capacity Backing (Hide)2'!AT$139*(BT84/MAX(1,SUMIFS('Treatment Backing (Hide)'!$B$110:$B$124,'Capacity Backing (Hide)2'!AT$203:AT$217,"X")))</f>
        <v>0</v>
      </c>
      <c r="NO84">
        <f>'Capacity Backing (Hide)2'!AU$139*(BU84/MAX(1,SUMIFS('Treatment Backing (Hide)'!$B$110:$B$124,'Capacity Backing (Hide)2'!AU$203:AU$217,"X")))</f>
        <v>0</v>
      </c>
      <c r="NP84">
        <f>'Capacity Backing (Hide)2'!AV$139*(BV84/MAX(1,SUMIFS('Treatment Backing (Hide)'!$B$110:$B$124,'Capacity Backing (Hide)2'!AV$203:AV$217,"X")))</f>
        <v>0</v>
      </c>
      <c r="NQ84">
        <f>'Capacity Backing (Hide)2'!AW$139*(BW84/MAX(1,SUMIFS('Treatment Backing (Hide)'!$B$110:$B$124,'Capacity Backing (Hide)2'!AW$203:AW$217,"X")))</f>
        <v>0</v>
      </c>
      <c r="NR84">
        <f>'Capacity Backing (Hide)2'!AX$139*(BX84/MAX(1,SUMIFS('Treatment Backing (Hide)'!$B$110:$B$124,'Capacity Backing (Hide)2'!AX$203:AX$217,"X")))</f>
        <v>0</v>
      </c>
      <c r="NS84">
        <f>'Capacity Backing (Hide)2'!AY$139*(BY84/MAX(1,SUMIFS('Treatment Backing (Hide)'!$B$110:$B$124,'Capacity Backing (Hide)2'!AY$203:AY$217,"X")))</f>
        <v>0</v>
      </c>
      <c r="NT84">
        <f>'Capacity Backing (Hide)2'!AZ$139*(BZ84/MAX(1,SUMIFS('Treatment Backing (Hide)'!$B$110:$B$124,'Capacity Backing (Hide)2'!AZ$203:AZ$217,"X")))</f>
        <v>0</v>
      </c>
      <c r="NU84">
        <f>'Capacity Backing (Hide)2'!BA$139*(CA84/MAX(1,SUMIFS('Treatment Backing (Hide)'!$B$110:$B$124,'Capacity Backing (Hide)2'!BA$203:BA$217,"X")))</f>
        <v>0</v>
      </c>
      <c r="NV84">
        <f>'Capacity Backing (Hide)2'!BB$139*(CB84/MAX(1,SUMIFS('Treatment Backing (Hide)'!$B$110:$B$124,'Capacity Backing (Hide)2'!BB$203:BB$217,"X")))</f>
        <v>0</v>
      </c>
      <c r="NW84">
        <f>'Capacity Backing (Hide)2'!BC$139*(CC84/MAX(1,SUMIFS('Treatment Backing (Hide)'!$B$110:$B$124,'Capacity Backing (Hide)2'!BC$203:BC$217,"X")))</f>
        <v>0</v>
      </c>
      <c r="NX84">
        <f>'Capacity Backing (Hide)2'!BD$139*(CD84/MAX(1,SUMIFS('Treatment Backing (Hide)'!$B$110:$B$124,'Capacity Backing (Hide)2'!BD$203:BD$217,"X")))</f>
        <v>0</v>
      </c>
      <c r="NY84">
        <f>'Capacity Backing (Hide)2'!BE$139*(CE84/MAX(1,SUMIFS('Treatment Backing (Hide)'!$B$110:$B$124,'Capacity Backing (Hide)2'!BE$203:BE$217,"X")))</f>
        <v>0</v>
      </c>
      <c r="NZ84">
        <f>'Capacity Backing (Hide)2'!BF$139*(CF84/MAX(1,SUMIFS('Treatment Backing (Hide)'!$B$110:$B$124,'Capacity Backing (Hide)2'!BF$203:BF$217,"X")))</f>
        <v>0</v>
      </c>
      <c r="OA84">
        <f>'Capacity Backing (Hide)2'!BG$139*(CG84/MAX(1,SUMIFS('Treatment Backing (Hide)'!$B$110:$B$124,'Capacity Backing (Hide)2'!BG$203:BG$217,"X")))</f>
        <v>0</v>
      </c>
      <c r="OB84">
        <f>'Capacity Backing (Hide)2'!BH$139*(CH84/MAX(1,SUMIFS('Treatment Backing (Hide)'!$B$110:$B$124,'Capacity Backing (Hide)2'!BH$203:BH$217,"X")))</f>
        <v>0</v>
      </c>
      <c r="OC84">
        <f>'Capacity Backing (Hide)2'!BI$139*(CI84/MAX(1,SUMIFS('Treatment Backing (Hide)'!$B$110:$B$124,'Capacity Backing (Hide)2'!BI$203:BI$217,"X")))</f>
        <v>0</v>
      </c>
      <c r="OD84">
        <f>'Capacity Backing (Hide)2'!BJ$139*(CJ84/MAX(1,SUMIFS('Treatment Backing (Hide)'!$B$110:$B$124,'Capacity Backing (Hide)2'!BJ$203:BJ$217,"X")))</f>
        <v>0</v>
      </c>
      <c r="OE84">
        <f>'Capacity Backing (Hide)2'!BK$139*(CK84/MAX(1,SUMIFS('Treatment Backing (Hide)'!$B$110:$B$124,'Capacity Backing (Hide)2'!BK$203:BK$217,"X")))</f>
        <v>0</v>
      </c>
      <c r="OF84">
        <f>'Capacity Backing (Hide)2'!BL$139*(CL84/MAX(1,SUMIFS('Treatment Backing (Hide)'!$B$110:$B$124,'Capacity Backing (Hide)2'!BL$203:BL$217,"X")))</f>
        <v>0</v>
      </c>
      <c r="OG84">
        <f>'Capacity Backing (Hide)2'!BM$139*(CM84/MAX(1,SUMIFS('Treatment Backing (Hide)'!$B$110:$B$124,'Capacity Backing (Hide)2'!BM$203:BM$217,"X")))</f>
        <v>0</v>
      </c>
      <c r="OH84">
        <f>'Capacity Backing (Hide)2'!BN$139*(CN84/MAX(1,SUMIFS('Treatment Backing (Hide)'!$B$110:$B$124,'Capacity Backing (Hide)2'!BN$203:BN$217,"X")))</f>
        <v>0</v>
      </c>
      <c r="OI84">
        <f>'Capacity Backing (Hide)2'!BO$139*(CO84/MAX(1,SUMIFS('Treatment Backing (Hide)'!$B$110:$B$124,'Capacity Backing (Hide)2'!BO$203:BO$217,"X")))</f>
        <v>0</v>
      </c>
      <c r="OJ84">
        <f>'Capacity Backing (Hide)2'!BP$139*(CP84/MAX(1,SUMIFS('Treatment Backing (Hide)'!$B$110:$B$124,'Capacity Backing (Hide)2'!BP$203:BP$217,"X")))</f>
        <v>0</v>
      </c>
      <c r="OK84">
        <f>'Capacity Backing (Hide)2'!BQ$139*(CQ84/MAX(1,SUMIFS('Treatment Backing (Hide)'!$B$110:$B$124,'Capacity Backing (Hide)2'!BQ$203:BQ$217,"X")))</f>
        <v>0</v>
      </c>
      <c r="OL84">
        <f>'Capacity Backing (Hide)2'!BR$139*(CR84/MAX(1,SUMIFS('Treatment Backing (Hide)'!$B$110:$B$124,'Capacity Backing (Hide)2'!BR$203:BR$217,"X")))</f>
        <v>0</v>
      </c>
      <c r="OM84">
        <f>'Capacity Backing (Hide)2'!BS$139*(CS84/MAX(1,SUMIFS('Treatment Backing (Hide)'!$B$110:$B$124,'Capacity Backing (Hide)2'!BS$203:BS$217,"X")))</f>
        <v>0</v>
      </c>
      <c r="ON84">
        <f>'Capacity Backing (Hide)2'!BT$139*(CT84/MAX(1,SUMIFS('Treatment Backing (Hide)'!$B$110:$B$124,'Capacity Backing (Hide)2'!BT$203:BT$217,"X")))</f>
        <v>0</v>
      </c>
      <c r="OO84">
        <f>'Capacity Backing (Hide)2'!BU$139*(CU84/MAX(1,SUMIFS('Treatment Backing (Hide)'!$B$110:$B$124,'Capacity Backing (Hide)2'!BU$203:BU$217,"X")))</f>
        <v>0</v>
      </c>
      <c r="OP84">
        <f>'Capacity Backing (Hide)2'!BV$139*(CV84/MAX(1,SUMIFS('Treatment Backing (Hide)'!$B$110:$B$124,'Capacity Backing (Hide)2'!BV$203:BV$217,"X")))</f>
        <v>0</v>
      </c>
      <c r="OQ84">
        <f>'Capacity Backing (Hide)2'!BW$139*(CW84/MAX(1,SUMIFS('Treatment Backing (Hide)'!$B$110:$B$124,'Capacity Backing (Hide)2'!BW$203:BW$217,"X")))</f>
        <v>0</v>
      </c>
      <c r="OR84">
        <f>'Capacity Backing (Hide)2'!BX$139*(CX84/MAX(1,SUMIFS('Treatment Backing (Hide)'!$B$110:$B$124,'Capacity Backing (Hide)2'!BX$203:BX$217,"X")))</f>
        <v>0</v>
      </c>
      <c r="OS84">
        <f>'Capacity Backing (Hide)2'!BY$139*(CY84/MAX(1,SUMIFS('Treatment Backing (Hide)'!$B$110:$B$124,'Capacity Backing (Hide)2'!BY$203:BY$217,"X")))</f>
        <v>0</v>
      </c>
      <c r="OT84">
        <f>'Capacity Backing (Hide)2'!BZ$139*(CZ84/MAX(1,SUMIFS('Treatment Backing (Hide)'!$B$110:$B$124,'Capacity Backing (Hide)2'!BZ$203:BZ$217,"X")))</f>
        <v>0</v>
      </c>
      <c r="OU84">
        <f>'Capacity Backing (Hide)2'!CA$139*(DA84/MAX(1,SUMIFS('Treatment Backing (Hide)'!$B$110:$B$124,'Capacity Backing (Hide)2'!CA$203:CA$217,"X")))</f>
        <v>0</v>
      </c>
      <c r="OV84">
        <f>'Capacity Backing (Hide)2'!CB$139*(DB84/MAX(1,SUMIFS('Treatment Backing (Hide)'!$B$110:$B$124,'Capacity Backing (Hide)2'!CB$203:CB$217,"X")))</f>
        <v>0</v>
      </c>
      <c r="OW84">
        <f>'Capacity Backing (Hide)2'!CC$139*(DC84/MAX(1,SUMIFS('Treatment Backing (Hide)'!$B$110:$B$124,'Capacity Backing (Hide)2'!CC$203:CC$217,"X")))</f>
        <v>0</v>
      </c>
      <c r="OX84">
        <f>'Capacity Backing (Hide)2'!CD$139*(DD84/MAX(1,SUMIFS('Treatment Backing (Hide)'!$B$110:$B$124,'Capacity Backing (Hide)2'!CD$203:CD$217,"X")))</f>
        <v>0</v>
      </c>
      <c r="OY84">
        <f>'Capacity Backing (Hide)2'!CE$139*(DE84/MAX(1,SUMIFS('Treatment Backing (Hide)'!$B$110:$B$124,'Capacity Backing (Hide)2'!CE$203:CE$217,"X")))</f>
        <v>0</v>
      </c>
      <c r="OZ84">
        <f>'Capacity Backing (Hide)2'!CF$139*(DF84/MAX(1,SUMIFS('Treatment Backing (Hide)'!$B$110:$B$124,'Capacity Backing (Hide)2'!CF$203:CF$217,"X")))</f>
        <v>0</v>
      </c>
      <c r="PA84">
        <f>'Capacity Backing (Hide)2'!CG$139*(DG84/MAX(1,SUMIFS('Treatment Backing (Hide)'!$B$110:$B$124,'Capacity Backing (Hide)2'!CG$203:CG$217,"X")))</f>
        <v>0</v>
      </c>
      <c r="PB84">
        <f>'Capacity Backing (Hide)2'!CH$139*(DH84/MAX(1,SUMIFS('Treatment Backing (Hide)'!$B$110:$B$124,'Capacity Backing (Hide)2'!CH$203:CH$217,"X")))</f>
        <v>0</v>
      </c>
      <c r="PC84">
        <f>'Capacity Backing (Hide)2'!CI$139*(DI84/MAX(1,SUMIFS('Treatment Backing (Hide)'!$B$110:$B$124,'Capacity Backing (Hide)2'!CI$203:CI$217,"X")))</f>
        <v>0</v>
      </c>
      <c r="PD84">
        <f>'Capacity Backing (Hide)2'!CJ$139*(DJ84/MAX(1,SUMIFS('Treatment Backing (Hide)'!$B$110:$B$124,'Capacity Backing (Hide)2'!CJ$203:CJ$217,"X")))</f>
        <v>0</v>
      </c>
      <c r="PE84">
        <f>'Capacity Backing (Hide)2'!CK$139*(DK84/MAX(1,SUMIFS('Treatment Backing (Hide)'!$B$110:$B$124,'Capacity Backing (Hide)2'!CK$203:CK$217,"X")))</f>
        <v>0</v>
      </c>
      <c r="PF84">
        <f>'Capacity Backing (Hide)2'!CL$139*(DL84/MAX(1,SUMIFS('Treatment Backing (Hide)'!$B$110:$B$124,'Capacity Backing (Hide)2'!CL$203:CL$217,"X")))</f>
        <v>0</v>
      </c>
      <c r="PG84">
        <f>'Capacity Backing (Hide)2'!CM$139*(DM84/MAX(1,SUMIFS('Treatment Backing (Hide)'!$B$110:$B$124,'Capacity Backing (Hide)2'!CM$203:CM$217,"X")))</f>
        <v>0</v>
      </c>
      <c r="PH84">
        <f>'Capacity Backing (Hide)2'!CN$139*(DN84/MAX(1,SUMIFS('Treatment Backing (Hide)'!$B$110:$B$124,'Capacity Backing (Hide)2'!CN$203:CN$217,"X")))</f>
        <v>0</v>
      </c>
      <c r="PI84">
        <f>'Capacity Backing (Hide)2'!CO$139*(DO84/MAX(1,SUMIFS('Treatment Backing (Hide)'!$B$110:$B$124,'Capacity Backing (Hide)2'!CO$203:CO$217,"X")))</f>
        <v>0</v>
      </c>
      <c r="PJ84">
        <f>'Capacity Backing (Hide)2'!CP$139*(DP84/MAX(1,SUMIFS('Treatment Backing (Hide)'!$B$110:$B$124,'Capacity Backing (Hide)2'!CP$203:CP$217,"X")))</f>
        <v>0</v>
      </c>
      <c r="PK84">
        <f>'Capacity Backing (Hide)2'!CQ$139*(DQ84/MAX(1,SUMIFS('Treatment Backing (Hide)'!$B$110:$B$124,'Capacity Backing (Hide)2'!CQ$203:CQ$217,"X")))</f>
        <v>0</v>
      </c>
      <c r="PL84">
        <f>'Capacity Backing (Hide)2'!CR$139*(DR84/MAX(1,SUMIFS('Treatment Backing (Hide)'!$B$110:$B$124,'Capacity Backing (Hide)2'!CR$203:CR$217,"X")))</f>
        <v>0</v>
      </c>
      <c r="PM84">
        <f>'Capacity Backing (Hide)2'!CS$139*(DS84/MAX(1,SUMIFS('Treatment Backing (Hide)'!$B$110:$B$124,'Capacity Backing (Hide)2'!CS$203:CS$217,"X")))</f>
        <v>0</v>
      </c>
      <c r="PN84">
        <f>'Capacity Backing (Hide)2'!CT$139*(DT84/MAX(1,SUMIFS('Treatment Backing (Hide)'!$B$110:$B$124,'Capacity Backing (Hide)2'!CT$203:CT$217,"X")))</f>
        <v>0</v>
      </c>
      <c r="PO84">
        <f>'Capacity Backing (Hide)2'!CU$139*(DU84/MAX(1,SUMIFS('Treatment Backing (Hide)'!$B$110:$B$124,'Capacity Backing (Hide)2'!CU$203:CU$217,"X")))</f>
        <v>0</v>
      </c>
      <c r="PP84">
        <f>'Capacity Backing (Hide)2'!CV$139*(DV84/MAX(1,SUMIFS('Treatment Backing (Hide)'!$B$110:$B$124,'Capacity Backing (Hide)2'!CV$203:CV$217,"X")))</f>
        <v>0</v>
      </c>
      <c r="PQ84">
        <f>'Capacity Backing (Hide)2'!CW$139*(DW84/MAX(1,SUMIFS('Treatment Backing (Hide)'!$B$110:$B$124,'Capacity Backing (Hide)2'!CW$203:CW$217,"X")))</f>
        <v>0</v>
      </c>
      <c r="PS84" cm="1">
        <f t="array" ref="PS84">SUM(IF('Capacity Summary'!H$36:H$135="X",1,0)*TRANSPOSE('CR Backing (Hide)'!$HX84:$LS84))</f>
        <v>0</v>
      </c>
      <c r="PT84" cm="1">
        <f t="array" ref="PT84">SUM(IF('Capacity Summary'!I$36:I$135="X",1,0)*TRANSPOSE('CR Backing (Hide)'!$HX84:$LS84))</f>
        <v>0</v>
      </c>
      <c r="PU84" cm="1">
        <f t="array" ref="PU84">SUM(IF('Capacity Summary'!J$36:J$135="X",1,0)*TRANSPOSE('CR Backing (Hide)'!$HX84:$LS84))</f>
        <v>0</v>
      </c>
      <c r="PV84" cm="1">
        <f t="array" ref="PV84">SUM(IF('Capacity Summary'!K$36:K$135="X",1,0)*TRANSPOSE('CR Backing (Hide)'!$HX84:$LS84))</f>
        <v>0</v>
      </c>
      <c r="PW84" cm="1">
        <f t="array" ref="PW84">SUM(IF('Capacity Summary'!L$36:L$135="X",1,0)*TRANSPOSE('CR Backing (Hide)'!$HX84:$LS84))</f>
        <v>0</v>
      </c>
      <c r="PX84" cm="1">
        <f t="array" ref="PX84">SUM(IF('Capacity Summary'!M$36:M$135="X",1,0)*TRANSPOSE('CR Backing (Hide)'!$HX84:$LS84))</f>
        <v>0</v>
      </c>
      <c r="PY84" cm="1">
        <f t="array" ref="PY84">SUM(IF('Capacity Summary'!N$36:N$135="X",1,0)*TRANSPOSE('CR Backing (Hide)'!$HX84:$LS84))</f>
        <v>0</v>
      </c>
      <c r="PZ84" cm="1">
        <f t="array" ref="PZ84">SUM(IF('Capacity Summary'!O$36:O$135="X",1,0)*TRANSPOSE('CR Backing (Hide)'!$HX84:$LS84))</f>
        <v>0</v>
      </c>
      <c r="QA84" cm="1">
        <f t="array" ref="QA84">SUM(IF('Capacity Summary'!P$36:P$135="X",1,0)*TRANSPOSE('CR Backing (Hide)'!$HX84:$LS84))</f>
        <v>0</v>
      </c>
      <c r="QB84" cm="1">
        <f t="array" ref="QB84">SUM(IF('Capacity Summary'!Q$36:Q$135="X",1,0)*TRANSPOSE('CR Backing (Hide)'!$HX84:$LS84))</f>
        <v>0</v>
      </c>
      <c r="QC84" cm="1">
        <f t="array" ref="QC84">SUM(IF('Capacity Summary'!R$36:R$135="X",1,0)*TRANSPOSE('CR Backing (Hide)'!$HX84:$LS84))</f>
        <v>0</v>
      </c>
      <c r="QD84" cm="1">
        <f t="array" ref="QD84">SUM(IF('Capacity Summary'!S$36:S$135="X",1,0)*TRANSPOSE('CR Backing (Hide)'!$HX84:$LS84))</f>
        <v>0</v>
      </c>
      <c r="QE84" cm="1">
        <f t="array" ref="QE84">SUM(IF('Capacity Summary'!T$36:T$135="X",1,0)*TRANSPOSE('CR Backing (Hide)'!$HX84:$LS84))</f>
        <v>0</v>
      </c>
      <c r="QF84" cm="1">
        <f t="array" ref="QF84">SUM(IF('Capacity Summary'!U$36:U$135="X",1,0)*TRANSPOSE('CR Backing (Hide)'!$HX84:$LS84))</f>
        <v>0</v>
      </c>
      <c r="QG84" cm="1">
        <f t="array" ref="QG84">SUM(IF('Capacity Summary'!V$36:V$135="X",1,0)*TRANSPOSE('CR Backing (Hide)'!$HX84:$LS84))</f>
        <v>0</v>
      </c>
      <c r="QH84" cm="1">
        <f t="array" ref="QH84">SUM(IF('Capacity Summary'!W$36:W$135="X",1,0)*TRANSPOSE('CR Backing (Hide)'!$HX84:$LS84))</f>
        <v>0</v>
      </c>
      <c r="QI84" cm="1">
        <f t="array" ref="QI84">SUM(IF('Capacity Summary'!X$36:X$135="X",1,0)*TRANSPOSE('CR Backing (Hide)'!$HX84:$LS84))</f>
        <v>0</v>
      </c>
      <c r="QJ84" cm="1">
        <f t="array" ref="QJ84">SUM(IF('Capacity Summary'!Y$36:Y$135="X",1,0)*TRANSPOSE('CR Backing (Hide)'!$HX84:$LS84))</f>
        <v>0</v>
      </c>
      <c r="QK84" cm="1">
        <f t="array" ref="QK84">SUM(IF('Capacity Summary'!Z$36:Z$135="X",1,0)*TRANSPOSE('CR Backing (Hide)'!$HX84:$LS84))</f>
        <v>0</v>
      </c>
      <c r="QL84" cm="1">
        <f t="array" ref="QL84">SUM(IF('Capacity Summary'!AA$36:AA$135="X",1,0)*TRANSPOSE('CR Backing (Hide)'!$HX84:$LS84))</f>
        <v>0</v>
      </c>
      <c r="QM84" cm="1">
        <f t="array" ref="QM84">SUM(IF('Capacity Summary'!AB$36:AB$135="X",1,0)*TRANSPOSE('CR Backing (Hide)'!$HX84:$LS84))</f>
        <v>0</v>
      </c>
      <c r="QN84" cm="1">
        <f t="array" ref="QN84">SUM(IF('Capacity Summary'!AC$36:AC$135="X",1,0)*TRANSPOSE('CR Backing (Hide)'!$HX84:$LS84))</f>
        <v>0</v>
      </c>
      <c r="QO84" cm="1">
        <f t="array" ref="QO84">SUM(IF('Capacity Summary'!AD$36:AD$135="X",1,0)*TRANSPOSE('CR Backing (Hide)'!$HX84:$LS84))</f>
        <v>0</v>
      </c>
      <c r="QP84" cm="1">
        <f t="array" ref="QP84">SUM(IF('Capacity Summary'!AE$36:AE$135="X",1,0)*TRANSPOSE('CR Backing (Hide)'!$HX84:$LS84))</f>
        <v>0</v>
      </c>
      <c r="QQ84" cm="1">
        <f t="array" ref="QQ84">SUM(IF('Capacity Summary'!AF$36:AF$135="X",1,0)*TRANSPOSE('CR Backing (Hide)'!$HX84:$LS84))</f>
        <v>0</v>
      </c>
      <c r="QR84" cm="1">
        <f t="array" ref="QR84">SUM(IF('Capacity Summary'!AG$36:AG$135="X",1,0)*TRANSPOSE('CR Backing (Hide)'!$HX84:$LS84))</f>
        <v>0</v>
      </c>
      <c r="QS84" cm="1">
        <f t="array" ref="QS84">SUM(IF('Capacity Summary'!AH$36:AH$135="X",1,0)*TRANSPOSE('CR Backing (Hide)'!$HX84:$LS84))</f>
        <v>0</v>
      </c>
      <c r="QT84" cm="1">
        <f t="array" ref="QT84">SUM(IF('Capacity Summary'!AI$36:AI$135="X",1,0)*TRANSPOSE('CR Backing (Hide)'!$HX84:$LS84))</f>
        <v>0</v>
      </c>
      <c r="QU84" cm="1">
        <f t="array" ref="QU84">SUM(IF('Capacity Summary'!AJ$36:AJ$135="X",1,0)*TRANSPOSE('CR Backing (Hide)'!$HX84:$LS84))</f>
        <v>0</v>
      </c>
      <c r="QV84" cm="1">
        <f t="array" ref="QV84">SUM(IF('Capacity Summary'!AK$36:AK$135="X",1,0)*TRANSPOSE('CR Backing (Hide)'!$HX84:$LS84))</f>
        <v>0</v>
      </c>
      <c r="QW84" cm="1">
        <f t="array" ref="QW84">SUM(IF('Capacity Summary'!AL$36:AL$135="X",1,0)*TRANSPOSE('CR Backing (Hide)'!$HX84:$LS84))</f>
        <v>0</v>
      </c>
      <c r="QX84" cm="1">
        <f t="array" ref="QX84">SUM(IF('Capacity Summary'!AM$36:AM$135="X",1,0)*TRANSPOSE('CR Backing (Hide)'!$HX84:$LS84))</f>
        <v>0</v>
      </c>
      <c r="QY84" cm="1">
        <f t="array" ref="QY84">SUM(IF('Capacity Summary'!AN$36:AN$135="X",1,0)*TRANSPOSE('CR Backing (Hide)'!$HX84:$LS84))</f>
        <v>0</v>
      </c>
      <c r="QZ84" cm="1">
        <f t="array" ref="QZ84">SUM(IF('Capacity Summary'!AO$36:AO$135="X",1,0)*TRANSPOSE('CR Backing (Hide)'!$HX84:$LS84))</f>
        <v>0</v>
      </c>
      <c r="RA84" cm="1">
        <f t="array" ref="RA84">SUM(IF('Capacity Summary'!AP$36:AP$135="X",1,0)*TRANSPOSE('CR Backing (Hide)'!$HX84:$LS84))</f>
        <v>0</v>
      </c>
      <c r="RB84" cm="1">
        <f t="array" ref="RB84">SUM(IF('Capacity Summary'!AQ$36:AQ$135="X",1,0)*TRANSPOSE('CR Backing (Hide)'!$HX84:$LS84))</f>
        <v>0</v>
      </c>
      <c r="RC84" cm="1">
        <f t="array" ref="RC84">SUM(IF('Capacity Summary'!AR$36:AR$135="X",1,0)*TRANSPOSE('CR Backing (Hide)'!$HX84:$LS84))</f>
        <v>0</v>
      </c>
      <c r="RD84" cm="1">
        <f t="array" ref="RD84">SUM(IF('Capacity Summary'!AS$36:AS$135="X",1,0)*TRANSPOSE('CR Backing (Hide)'!$HX84:$LS84))</f>
        <v>0</v>
      </c>
      <c r="RE84" cm="1">
        <f t="array" ref="RE84">SUM(IF('Capacity Summary'!AT$36:AT$135="X",1,0)*TRANSPOSE('CR Backing (Hide)'!$HX84:$LS84))</f>
        <v>0</v>
      </c>
      <c r="RF84" cm="1">
        <f t="array" ref="RF84">SUM(IF('Capacity Summary'!AU$36:AU$135="X",1,0)*TRANSPOSE('CR Backing (Hide)'!$HX84:$LS84))</f>
        <v>0</v>
      </c>
      <c r="RG84" cm="1">
        <f t="array" ref="RG84">SUM(IF('Capacity Summary'!AV$36:AV$135="X",1,0)*TRANSPOSE('CR Backing (Hide)'!$HX84:$LS84))</f>
        <v>0</v>
      </c>
      <c r="RH84" cm="1">
        <f t="array" ref="RH84">SUM(IF('Capacity Summary'!AW$36:AW$135="X",1,0)*TRANSPOSE('CR Backing (Hide)'!$HX84:$LS84))</f>
        <v>0</v>
      </c>
      <c r="RI84" cm="1">
        <f t="array" ref="RI84">SUM(IF('Capacity Summary'!AX$36:AX$135="X",1,0)*TRANSPOSE('CR Backing (Hide)'!$HX84:$LS84))</f>
        <v>0</v>
      </c>
      <c r="RJ84" cm="1">
        <f t="array" ref="RJ84">SUM(IF('Capacity Summary'!AY$36:AY$135="X",1,0)*TRANSPOSE('CR Backing (Hide)'!$HX84:$LS84))</f>
        <v>0</v>
      </c>
      <c r="RK84" cm="1">
        <f t="array" ref="RK84">SUM(IF('Capacity Summary'!AZ$36:AZ$135="X",1,0)*TRANSPOSE('CR Backing (Hide)'!$HX84:$LS84))</f>
        <v>0</v>
      </c>
      <c r="RL84" cm="1">
        <f t="array" ref="RL84">SUM(IF('Capacity Summary'!BA$36:BA$135="X",1,0)*TRANSPOSE('CR Backing (Hide)'!$HX84:$LS84))</f>
        <v>0</v>
      </c>
      <c r="RM84" cm="1">
        <f t="array" ref="RM84">SUM(IF('Capacity Summary'!BB$36:BB$135="X",1,0)*TRANSPOSE('CR Backing (Hide)'!$HX84:$LS84))</f>
        <v>0</v>
      </c>
      <c r="RN84" cm="1">
        <f t="array" ref="RN84">SUM(IF('Capacity Summary'!BC$36:BC$135="X",1,0)*TRANSPOSE('CR Backing (Hide)'!$HX84:$LS84))</f>
        <v>0</v>
      </c>
      <c r="RO84" cm="1">
        <f t="array" ref="RO84">SUM(IF('Capacity Summary'!BD$36:BD$135="X",1,0)*TRANSPOSE('CR Backing (Hide)'!$HX84:$LS84))</f>
        <v>0</v>
      </c>
      <c r="RP84" cm="1">
        <f t="array" ref="RP84">SUM(IF('Capacity Summary'!BE$36:BE$135="X",1,0)*TRANSPOSE('CR Backing (Hide)'!$HX84:$LS84))</f>
        <v>0</v>
      </c>
      <c r="RQ84" cm="1">
        <f t="array" ref="RQ84">SUM(IF('Capacity Summary'!BF$36:BF$135="X",1,0)*TRANSPOSE('CR Backing (Hide)'!$HX84:$LS84))</f>
        <v>0</v>
      </c>
      <c r="RR84" cm="1">
        <f t="array" ref="RR84">SUM(IF('Capacity Summary'!BG$36:BG$135="X",1,0)*TRANSPOSE('CR Backing (Hide)'!$HX84:$LS84))</f>
        <v>0</v>
      </c>
      <c r="RT84" cm="1">
        <f t="array" ref="RT84">SUM(IF('Capacity Summary'!H$139:H$238="X",1,0)*TRANSPOSE('CR Backing (Hide)'!$LV84:$PQ84))</f>
        <v>0</v>
      </c>
      <c r="RU84" cm="1">
        <f t="array" ref="RU84">SUM(IF('Capacity Summary'!I$139:I$238="X",1,0)*TRANSPOSE('CR Backing (Hide)'!$LV84:$PQ84))</f>
        <v>0</v>
      </c>
      <c r="RV84" cm="1">
        <f t="array" ref="RV84">SUM(IF('Capacity Summary'!J$139:J$238="X",1,0)*TRANSPOSE('CR Backing (Hide)'!$LV84:$PQ84))</f>
        <v>0</v>
      </c>
      <c r="RW84" cm="1">
        <f t="array" ref="RW84">SUM(IF('Capacity Summary'!K$139:K$238="X",1,0)*TRANSPOSE('CR Backing (Hide)'!$LV84:$PQ84))</f>
        <v>0</v>
      </c>
      <c r="RX84" cm="1">
        <f t="array" ref="RX84">SUM(IF('Capacity Summary'!L$139:L$238="X",1,0)*TRANSPOSE('CR Backing (Hide)'!$LV84:$PQ84))</f>
        <v>0</v>
      </c>
      <c r="RY84" cm="1">
        <f t="array" ref="RY84">SUM(IF('Capacity Summary'!M$139:M$238="X",1,0)*TRANSPOSE('CR Backing (Hide)'!$LV84:$PQ84))</f>
        <v>0</v>
      </c>
      <c r="RZ84" cm="1">
        <f t="array" ref="RZ84">SUM(IF('Capacity Summary'!N$139:N$238="X",1,0)*TRANSPOSE('CR Backing (Hide)'!$LV84:$PQ84))</f>
        <v>0</v>
      </c>
      <c r="SA84" cm="1">
        <f t="array" ref="SA84">SUM(IF('Capacity Summary'!O$139:O$238="X",1,0)*TRANSPOSE('CR Backing (Hide)'!$LV84:$PQ84))</f>
        <v>0</v>
      </c>
      <c r="SB84" cm="1">
        <f t="array" ref="SB84">SUM(IF('Capacity Summary'!P$139:P$238="X",1,0)*TRANSPOSE('CR Backing (Hide)'!$LV84:$PQ84))</f>
        <v>0</v>
      </c>
      <c r="SC84" cm="1">
        <f t="array" ref="SC84">SUM(IF('Capacity Summary'!Q$139:Q$238="X",1,0)*TRANSPOSE('CR Backing (Hide)'!$LV84:$PQ84))</f>
        <v>0</v>
      </c>
      <c r="SD84" cm="1">
        <f t="array" ref="SD84">SUM(IF('Capacity Summary'!R$139:R$238="X",1,0)*TRANSPOSE('CR Backing (Hide)'!$LV84:$PQ84))</f>
        <v>0</v>
      </c>
      <c r="SE84" cm="1">
        <f t="array" ref="SE84">SUM(IF('Capacity Summary'!S$139:S$238="X",1,0)*TRANSPOSE('CR Backing (Hide)'!$LV84:$PQ84))</f>
        <v>0</v>
      </c>
      <c r="SF84" cm="1">
        <f t="array" ref="SF84">SUM(IF('Capacity Summary'!T$139:T$238="X",1,0)*TRANSPOSE('CR Backing (Hide)'!$LV84:$PQ84))</f>
        <v>0</v>
      </c>
      <c r="SG84" cm="1">
        <f t="array" ref="SG84">SUM(IF('Capacity Summary'!U$139:U$238="X",1,0)*TRANSPOSE('CR Backing (Hide)'!$LV84:$PQ84))</f>
        <v>0</v>
      </c>
      <c r="SH84" cm="1">
        <f t="array" ref="SH84">SUM(IF('Capacity Summary'!V$139:V$238="X",1,0)*TRANSPOSE('CR Backing (Hide)'!$LV84:$PQ84))</f>
        <v>0</v>
      </c>
      <c r="SI84" cm="1">
        <f t="array" ref="SI84">SUM(IF('Capacity Summary'!W$139:W$238="X",1,0)*TRANSPOSE('CR Backing (Hide)'!$LV84:$PQ84))</f>
        <v>0</v>
      </c>
      <c r="SJ84" cm="1">
        <f t="array" ref="SJ84">SUM(IF('Capacity Summary'!X$139:X$238="X",1,0)*TRANSPOSE('CR Backing (Hide)'!$LV84:$PQ84))</f>
        <v>0</v>
      </c>
      <c r="SK84" cm="1">
        <f t="array" ref="SK84">SUM(IF('Capacity Summary'!Y$139:Y$238="X",1,0)*TRANSPOSE('CR Backing (Hide)'!$LV84:$PQ84))</f>
        <v>0</v>
      </c>
      <c r="SL84" cm="1">
        <f t="array" ref="SL84">SUM(IF('Capacity Summary'!Z$139:Z$238="X",1,0)*TRANSPOSE('CR Backing (Hide)'!$LV84:$PQ84))</f>
        <v>0</v>
      </c>
      <c r="SM84" cm="1">
        <f t="array" ref="SM84">SUM(IF('Capacity Summary'!AA$139:AA$238="X",1,0)*TRANSPOSE('CR Backing (Hide)'!$LV84:$PQ84))</f>
        <v>0</v>
      </c>
      <c r="SN84" cm="1">
        <f t="array" ref="SN84">SUM(IF('Capacity Summary'!AB$139:AB$238="X",1,0)*TRANSPOSE('CR Backing (Hide)'!$LV84:$PQ84))</f>
        <v>0</v>
      </c>
      <c r="SO84" cm="1">
        <f t="array" ref="SO84">SUM(IF('Capacity Summary'!AC$139:AC$238="X",1,0)*TRANSPOSE('CR Backing (Hide)'!$LV84:$PQ84))</f>
        <v>0</v>
      </c>
      <c r="SP84" cm="1">
        <f t="array" ref="SP84">SUM(IF('Capacity Summary'!AD$139:AD$238="X",1,0)*TRANSPOSE('CR Backing (Hide)'!$LV84:$PQ84))</f>
        <v>0</v>
      </c>
      <c r="SQ84" cm="1">
        <f t="array" ref="SQ84">SUM(IF('Capacity Summary'!AE$139:AE$238="X",1,0)*TRANSPOSE('CR Backing (Hide)'!$LV84:$PQ84))</f>
        <v>0</v>
      </c>
      <c r="SR84" cm="1">
        <f t="array" ref="SR84">SUM(IF('Capacity Summary'!AF$139:AF$238="X",1,0)*TRANSPOSE('CR Backing (Hide)'!$LV84:$PQ84))</f>
        <v>0</v>
      </c>
      <c r="SS84" cm="1">
        <f t="array" ref="SS84">SUM(IF('Capacity Summary'!AG$139:AG$238="X",1,0)*TRANSPOSE('CR Backing (Hide)'!$LV84:$PQ84))</f>
        <v>0</v>
      </c>
      <c r="ST84" cm="1">
        <f t="array" ref="ST84">SUM(IF('Capacity Summary'!AH$139:AH$238="X",1,0)*TRANSPOSE('CR Backing (Hide)'!$LV84:$PQ84))</f>
        <v>0</v>
      </c>
      <c r="SU84" cm="1">
        <f t="array" ref="SU84">SUM(IF('Capacity Summary'!AI$139:AI$238="X",1,0)*TRANSPOSE('CR Backing (Hide)'!$LV84:$PQ84))</f>
        <v>0</v>
      </c>
      <c r="SV84" cm="1">
        <f t="array" ref="SV84">SUM(IF('Capacity Summary'!AJ$139:AJ$238="X",1,0)*TRANSPOSE('CR Backing (Hide)'!$LV84:$PQ84))</f>
        <v>0</v>
      </c>
      <c r="SW84" cm="1">
        <f t="array" ref="SW84">SUM(IF('Capacity Summary'!AK$139:AK$238="X",1,0)*TRANSPOSE('CR Backing (Hide)'!$LV84:$PQ84))</f>
        <v>0</v>
      </c>
      <c r="SX84" cm="1">
        <f t="array" ref="SX84">SUM(IF('Capacity Summary'!AL$139:AL$238="X",1,0)*TRANSPOSE('CR Backing (Hide)'!$LV84:$PQ84))</f>
        <v>0</v>
      </c>
      <c r="SY84" cm="1">
        <f t="array" ref="SY84">SUM(IF('Capacity Summary'!AM$139:AM$238="X",1,0)*TRANSPOSE('CR Backing (Hide)'!$LV84:$PQ84))</f>
        <v>0</v>
      </c>
      <c r="SZ84" cm="1">
        <f t="array" ref="SZ84">SUM(IF('Capacity Summary'!AN$139:AN$238="X",1,0)*TRANSPOSE('CR Backing (Hide)'!$LV84:$PQ84))</f>
        <v>0</v>
      </c>
      <c r="TA84" cm="1">
        <f t="array" ref="TA84">SUM(IF('Capacity Summary'!AO$139:AO$238="X",1,0)*TRANSPOSE('CR Backing (Hide)'!$LV84:$PQ84))</f>
        <v>0</v>
      </c>
      <c r="TB84" cm="1">
        <f t="array" ref="TB84">SUM(IF('Capacity Summary'!AP$139:AP$238="X",1,0)*TRANSPOSE('CR Backing (Hide)'!$LV84:$PQ84))</f>
        <v>0</v>
      </c>
      <c r="TC84" cm="1">
        <f t="array" ref="TC84">SUM(IF('Capacity Summary'!AQ$139:AQ$238="X",1,0)*TRANSPOSE('CR Backing (Hide)'!$LV84:$PQ84))</f>
        <v>0</v>
      </c>
      <c r="TD84" cm="1">
        <f t="array" ref="TD84">SUM(IF('Capacity Summary'!AR$139:AR$238="X",1,0)*TRANSPOSE('CR Backing (Hide)'!$LV84:$PQ84))</f>
        <v>0</v>
      </c>
      <c r="TE84" cm="1">
        <f t="array" ref="TE84">SUM(IF('Capacity Summary'!AS$139:AS$238="X",1,0)*TRANSPOSE('CR Backing (Hide)'!$LV84:$PQ84))</f>
        <v>0</v>
      </c>
      <c r="TF84" cm="1">
        <f t="array" ref="TF84">SUM(IF('Capacity Summary'!AT$139:AT$238="X",1,0)*TRANSPOSE('CR Backing (Hide)'!$LV84:$PQ84))</f>
        <v>0</v>
      </c>
      <c r="TG84" cm="1">
        <f t="array" ref="TG84">SUM(IF('Capacity Summary'!AU$139:AU$238="X",1,0)*TRANSPOSE('CR Backing (Hide)'!$LV84:$PQ84))</f>
        <v>0</v>
      </c>
      <c r="TH84" cm="1">
        <f t="array" ref="TH84">SUM(IF('Capacity Summary'!AV$139:AV$238="X",1,0)*TRANSPOSE('CR Backing (Hide)'!$LV84:$PQ84))</f>
        <v>0</v>
      </c>
      <c r="TI84" cm="1">
        <f t="array" ref="TI84">SUM(IF('Capacity Summary'!AW$139:AW$238="X",1,0)*TRANSPOSE('CR Backing (Hide)'!$LV84:$PQ84))</f>
        <v>0</v>
      </c>
      <c r="TJ84" cm="1">
        <f t="array" ref="TJ84">SUM(IF('Capacity Summary'!AX$139:AX$238="X",1,0)*TRANSPOSE('CR Backing (Hide)'!$LV84:$PQ84))</f>
        <v>0</v>
      </c>
      <c r="TK84" cm="1">
        <f t="array" ref="TK84">SUM(IF('Capacity Summary'!AY$139:AY$238="X",1,0)*TRANSPOSE('CR Backing (Hide)'!$LV84:$PQ84))</f>
        <v>0</v>
      </c>
      <c r="TL84" cm="1">
        <f t="array" ref="TL84">SUM(IF('Capacity Summary'!AZ$139:AZ$238="X",1,0)*TRANSPOSE('CR Backing (Hide)'!$LV84:$PQ84))</f>
        <v>0</v>
      </c>
      <c r="TM84" cm="1">
        <f t="array" ref="TM84">SUM(IF('Capacity Summary'!BA$139:BA$238="X",1,0)*TRANSPOSE('CR Backing (Hide)'!$LV84:$PQ84))</f>
        <v>0</v>
      </c>
      <c r="TN84" cm="1">
        <f t="array" ref="TN84">SUM(IF('Capacity Summary'!BB$139:BB$238="X",1,0)*TRANSPOSE('CR Backing (Hide)'!$LV84:$PQ84))</f>
        <v>0</v>
      </c>
      <c r="TO84" cm="1">
        <f t="array" ref="TO84">SUM(IF('Capacity Summary'!BC$139:BC$238="X",1,0)*TRANSPOSE('CR Backing (Hide)'!$LV84:$PQ84))</f>
        <v>0</v>
      </c>
      <c r="TP84" cm="1">
        <f t="array" ref="TP84">SUM(IF('Capacity Summary'!BD$139:BD$238="X",1,0)*TRANSPOSE('CR Backing (Hide)'!$LV84:$PQ84))</f>
        <v>0</v>
      </c>
      <c r="TQ84" cm="1">
        <f t="array" ref="TQ84">SUM(IF('Capacity Summary'!BE$139:BE$238="X",1,0)*TRANSPOSE('CR Backing (Hide)'!$LV84:$PQ84))</f>
        <v>0</v>
      </c>
      <c r="TR84" cm="1">
        <f t="array" ref="TR84">SUM(IF('Capacity Summary'!BF$139:BF$238="X",1,0)*TRANSPOSE('CR Backing (Hide)'!$LV84:$PQ84))</f>
        <v>0</v>
      </c>
      <c r="TS84" cm="1">
        <f t="array" ref="TS84">SUM(IF('Capacity Summary'!BG$139:BG$238="X",1,0)*TRANSPOSE('CR Backing (Hide)'!$LV84:$PQ84))</f>
        <v>0</v>
      </c>
    </row>
    <row r="85" spans="8:539" x14ac:dyDescent="0.25">
      <c r="H85" t="str">
        <f>ROW(H82)&amp;". "&amp;'Clinical resources'!B88</f>
        <v xml:space="preserve">82. </v>
      </c>
      <c r="J85" t="str" cm="1">
        <f t="array" ref="J85">IF(SUM(IF('Clinical resources'!F88:J88="X",1,0)*'Clinical resources'!F$4:J$4)&gt;0,"X","")</f>
        <v/>
      </c>
      <c r="K85" t="str" cm="1">
        <f t="array" ref="K85">IF(SUM(IF('Clinical resources'!K88:O88="X",1,0)*'Clinical resources'!K$4:O$4)&gt;0,"X","")</f>
        <v/>
      </c>
      <c r="L85" t="str" cm="1">
        <f t="array" ref="L85">IF(SUM(IF('Clinical resources'!P88:T88="X",1,0)*'Clinical resources'!P$4:T$4)&gt;0,"X","")</f>
        <v/>
      </c>
      <c r="M85" t="str" cm="1">
        <f t="array" ref="M85">IF(SUM(IF('Clinical resources'!U88:Y88="X",1,0)*'Clinical resources'!U$4:Y$4)&gt;0,"X","")</f>
        <v/>
      </c>
      <c r="N85" t="str" cm="1">
        <f t="array" ref="N85">IF(SUM(IF('Clinical resources'!Z88:AD88="X",1,0)*'Clinical resources'!Z$4:AD$4)&gt;0,"X","")</f>
        <v/>
      </c>
      <c r="O85" t="str" cm="1">
        <f t="array" ref="O85">IF(SUM(IF('Clinical resources'!AE88:AI88="X",1,0)*'Clinical resources'!AE$4:AI$4)&gt;0,"X","")</f>
        <v/>
      </c>
      <c r="P85" t="str" cm="1">
        <f t="array" ref="P85">IF(SUM(IF('Clinical resources'!AJ88:AN88="X",1,0)*'Clinical resources'!AJ$4:AN$4)&gt;0,"X","")</f>
        <v/>
      </c>
      <c r="Q85" t="str" cm="1">
        <f t="array" ref="Q85">IF(SUM(IF('Clinical resources'!AO88:AS88="X",1,0)*'Clinical resources'!AO$4:AS$4)&gt;0,"X","")</f>
        <v/>
      </c>
      <c r="R85" t="str" cm="1">
        <f t="array" ref="R85">IF(SUM(IF('Clinical resources'!AT88:AX88="X",1,0)*'Clinical resources'!AT$4:AX$4)&gt;0,"X","")</f>
        <v/>
      </c>
      <c r="S85" t="str" cm="1">
        <f t="array" ref="S85">IF(SUM(IF('Clinical resources'!AY88:BC88="X",1,0)*'Clinical resources'!AY$4:BC$4)&gt;0,"X","")</f>
        <v/>
      </c>
      <c r="T85" t="str" cm="1">
        <f t="array" ref="T85">IF(SUM(IF('Clinical resources'!BD88:BH88="X",1,0)*'Clinical resources'!BD$4:BH$4)&gt;0,"X","")</f>
        <v/>
      </c>
      <c r="U85" t="str" cm="1">
        <f t="array" ref="U85">IF(SUM(IF('Clinical resources'!BI88:BM88="X",1,0)*'Clinical resources'!BI$4:BM$4)&gt;0,"X","")</f>
        <v/>
      </c>
      <c r="V85" t="str" cm="1">
        <f t="array" ref="V85">IF(SUM(IF('Clinical resources'!BN88:BR88="X",1,0)*'Clinical resources'!BN$4:BR$4)&gt;0,"X","")</f>
        <v/>
      </c>
      <c r="W85" t="str" cm="1">
        <f t="array" ref="W85">IF(SUM(IF('Clinical resources'!BS88:BW88="X",1,0)*'Clinical resources'!BS$4:BW$4)&gt;0,"X","")</f>
        <v/>
      </c>
      <c r="X85" t="str" cm="1">
        <f t="array" ref="X85">IF(SUM(IF('Clinical resources'!BX88:CB88="X",1,0)*'Clinical resources'!BX$4:CB$4)&gt;0,"X","")</f>
        <v/>
      </c>
      <c r="AB85">
        <f t="array" ref="AB85">IF($J85:$X85='Capacity Backing (Hide)2'!B$67:B$81,1,0)</f>
        <v>0</v>
      </c>
      <c r="AC85">
        <f t="array" ref="AC85">IF($J85:$X85='Capacity Backing (Hide)2'!C$67:C$81,1,0)</f>
        <v>0</v>
      </c>
      <c r="AD85">
        <f t="array" ref="AD85">IF($J85:$X85='Capacity Backing (Hide)2'!D$67:D$81,1,0)</f>
        <v>0</v>
      </c>
      <c r="AE85">
        <f t="array" ref="AE85">IF($J85:$X85='Capacity Backing (Hide)2'!E$67:E$81,1,0)</f>
        <v>0</v>
      </c>
      <c r="AF85">
        <f t="array" ref="AF85">IF($J85:$X85='Capacity Backing (Hide)2'!F$67:F$81,1,0)</f>
        <v>0</v>
      </c>
      <c r="AG85">
        <f t="array" ref="AG85">IF($J85:$X85='Capacity Backing (Hide)2'!G$67:G$81,1,0)</f>
        <v>0</v>
      </c>
      <c r="AH85">
        <f t="array" ref="AH85">IF($J85:$X85='Capacity Backing (Hide)2'!H$67:H$81,1,0)</f>
        <v>0</v>
      </c>
      <c r="AI85">
        <f t="array" ref="AI85">IF($J85:$X85='Capacity Backing (Hide)2'!I$67:I$81,1,0)</f>
        <v>0</v>
      </c>
      <c r="AJ85">
        <f t="array" ref="AJ85">IF($J85:$X85='Capacity Backing (Hide)2'!J$67:J$81,1,0)</f>
        <v>0</v>
      </c>
      <c r="AK85">
        <f t="array" ref="AK85">IF($J85:$X85='Capacity Backing (Hide)2'!K$67:K$81,1,0)</f>
        <v>0</v>
      </c>
      <c r="AL85">
        <f t="array" ref="AL85">IF($J85:$X85='Capacity Backing (Hide)2'!L$67:L$81,1,0)</f>
        <v>0</v>
      </c>
      <c r="AM85">
        <f t="array" ref="AM85">IF($J85:$X85='Capacity Backing (Hide)2'!M$67:M$81,1,0)</f>
        <v>0</v>
      </c>
      <c r="AN85">
        <f t="array" ref="AN85">IF($J85:$X85='Capacity Backing (Hide)2'!N$67:N$81,1,0)</f>
        <v>0</v>
      </c>
      <c r="AO85">
        <f t="array" ref="AO85">IF($J85:$X85='Capacity Backing (Hide)2'!O$67:O$81,1,0)</f>
        <v>0</v>
      </c>
      <c r="AP85">
        <f t="array" ref="AP85">IF($J85:$X85='Capacity Backing (Hide)2'!P$67:P$81,1,0)</f>
        <v>0</v>
      </c>
      <c r="AQ85">
        <f t="array" ref="AQ85">IF($J85:$X85='Capacity Backing (Hide)2'!Q$67:Q$81,1,0)</f>
        <v>0</v>
      </c>
      <c r="AR85">
        <f t="array" ref="AR85">IF($J85:$X85='Capacity Backing (Hide)2'!R$67:R$81,1,0)</f>
        <v>0</v>
      </c>
      <c r="AS85">
        <f t="array" ref="AS85">IF($J85:$X85='Capacity Backing (Hide)2'!S$67:S$81,1,0)</f>
        <v>0</v>
      </c>
      <c r="AT85">
        <f t="array" ref="AT85">IF($J85:$X85='Capacity Backing (Hide)2'!T$67:T$81,1,0)</f>
        <v>0</v>
      </c>
      <c r="AU85">
        <f t="array" ref="AU85">IF($J85:$X85='Capacity Backing (Hide)2'!U$67:U$81,1,0)</f>
        <v>0</v>
      </c>
      <c r="AV85">
        <f t="array" ref="AV85">IF($J85:$X85='Capacity Backing (Hide)2'!V$67:V$81,1,0)</f>
        <v>0</v>
      </c>
      <c r="AW85">
        <f t="array" ref="AW85">IF($J85:$X85='Capacity Backing (Hide)2'!W$67:W$81,1,0)</f>
        <v>0</v>
      </c>
      <c r="AX85">
        <f t="array" ref="AX85">IF($J85:$X85='Capacity Backing (Hide)2'!X$67:X$81,1,0)</f>
        <v>0</v>
      </c>
      <c r="AY85">
        <f t="array" ref="AY85">IF($J85:$X85='Capacity Backing (Hide)2'!Y$67:Y$81,1,0)</f>
        <v>0</v>
      </c>
      <c r="AZ85">
        <f t="array" ref="AZ85">IF($J85:$X85='Capacity Backing (Hide)2'!Z$67:Z$81,1,0)</f>
        <v>0</v>
      </c>
      <c r="BA85">
        <f t="array" ref="BA85">IF($J85:$X85='Capacity Backing (Hide)2'!AA$67:AA$81,1,0)</f>
        <v>0</v>
      </c>
      <c r="BB85">
        <f t="array" ref="BB85">IF($J85:$X85='Capacity Backing (Hide)2'!AB$67:AB$81,1,0)</f>
        <v>0</v>
      </c>
      <c r="BC85">
        <f t="array" ref="BC85">IF($J85:$X85='Capacity Backing (Hide)2'!AC$67:AC$81,1,0)</f>
        <v>0</v>
      </c>
      <c r="BD85">
        <f t="array" ref="BD85">IF($J85:$X85='Capacity Backing (Hide)2'!AD$67:AD$81,1,0)</f>
        <v>0</v>
      </c>
      <c r="BE85">
        <f t="array" ref="BE85">IF($J85:$X85='Capacity Backing (Hide)2'!AE$67:AE$81,1,0)</f>
        <v>0</v>
      </c>
      <c r="BF85">
        <f t="array" ref="BF85">IF($J85:$X85='Capacity Backing (Hide)2'!AF$67:AF$81,1,0)</f>
        <v>0</v>
      </c>
      <c r="BG85">
        <f t="array" ref="BG85">IF($J85:$X85='Capacity Backing (Hide)2'!AG$67:AG$81,1,0)</f>
        <v>0</v>
      </c>
      <c r="BH85">
        <f t="array" ref="BH85">IF($J85:$X85='Capacity Backing (Hide)2'!AH$67:AH$81,1,0)</f>
        <v>0</v>
      </c>
      <c r="BI85">
        <f t="array" ref="BI85">IF($J85:$X85='Capacity Backing (Hide)2'!AI$67:AI$81,1,0)</f>
        <v>0</v>
      </c>
      <c r="BJ85">
        <f t="array" ref="BJ85">IF($J85:$X85='Capacity Backing (Hide)2'!AJ$67:AJ$81,1,0)</f>
        <v>0</v>
      </c>
      <c r="BK85">
        <f t="array" ref="BK85">IF($J85:$X85='Capacity Backing (Hide)2'!AK$67:AK$81,1,0)</f>
        <v>0</v>
      </c>
      <c r="BL85">
        <f t="array" ref="BL85">IF($J85:$X85='Capacity Backing (Hide)2'!AL$67:AL$81,1,0)</f>
        <v>0</v>
      </c>
      <c r="BM85">
        <f t="array" ref="BM85">IF($J85:$X85='Capacity Backing (Hide)2'!AM$67:AM$81,1,0)</f>
        <v>0</v>
      </c>
      <c r="BN85">
        <f t="array" ref="BN85">IF($J85:$X85='Capacity Backing (Hide)2'!AN$67:AN$81,1,0)</f>
        <v>0</v>
      </c>
      <c r="BO85">
        <f t="array" ref="BO85">IF($J85:$X85='Capacity Backing (Hide)2'!AO$67:AO$81,1,0)</f>
        <v>0</v>
      </c>
      <c r="BP85">
        <f t="array" ref="BP85">IF($J85:$X85='Capacity Backing (Hide)2'!AP$67:AP$81,1,0)</f>
        <v>0</v>
      </c>
      <c r="BQ85">
        <f t="array" ref="BQ85">IF($J85:$X85='Capacity Backing (Hide)2'!AQ$67:AQ$81,1,0)</f>
        <v>0</v>
      </c>
      <c r="BR85">
        <f t="array" ref="BR85">IF($J85:$X85='Capacity Backing (Hide)2'!AR$67:AR$81,1,0)</f>
        <v>0</v>
      </c>
      <c r="BS85">
        <f t="array" ref="BS85">IF($J85:$X85='Capacity Backing (Hide)2'!AS$67:AS$81,1,0)</f>
        <v>0</v>
      </c>
      <c r="BT85">
        <f t="array" ref="BT85">IF($J85:$X85='Capacity Backing (Hide)2'!AT$67:AT$81,1,0)</f>
        <v>0</v>
      </c>
      <c r="BU85">
        <f t="array" ref="BU85">IF($J85:$X85='Capacity Backing (Hide)2'!AU$67:AU$81,1,0)</f>
        <v>0</v>
      </c>
      <c r="BV85">
        <f t="array" ref="BV85">IF($J85:$X85='Capacity Backing (Hide)2'!AV$67:AV$81,1,0)</f>
        <v>0</v>
      </c>
      <c r="BW85">
        <f t="array" ref="BW85">IF($J85:$X85='Capacity Backing (Hide)2'!AW$67:AW$81,1,0)</f>
        <v>0</v>
      </c>
      <c r="BX85">
        <f t="array" ref="BX85">IF($J85:$X85='Capacity Backing (Hide)2'!AX$67:AX$81,1,0)</f>
        <v>0</v>
      </c>
      <c r="BY85">
        <f t="array" ref="BY85">IF($J85:$X85='Capacity Backing (Hide)2'!AY$67:AY$81,1,0)</f>
        <v>0</v>
      </c>
      <c r="BZ85">
        <f t="array" ref="BZ85">IF($J85:$X85='Capacity Backing (Hide)2'!AZ$67:AZ$81,1,0)</f>
        <v>0</v>
      </c>
      <c r="CA85">
        <f t="array" ref="CA85">IF($J85:$X85='Capacity Backing (Hide)2'!BA$67:BA$81,1,0)</f>
        <v>0</v>
      </c>
      <c r="CB85">
        <f t="array" ref="CB85">IF($J85:$X85='Capacity Backing (Hide)2'!BB$67:BB$81,1,0)</f>
        <v>0</v>
      </c>
      <c r="CC85">
        <f t="array" ref="CC85">IF($J85:$X85='Capacity Backing (Hide)2'!BC$67:BC$81,1,0)</f>
        <v>0</v>
      </c>
      <c r="CD85">
        <f t="array" ref="CD85">IF($J85:$X85='Capacity Backing (Hide)2'!BD$67:BD$81,1,0)</f>
        <v>0</v>
      </c>
      <c r="CE85">
        <f t="array" ref="CE85">IF($J85:$X85='Capacity Backing (Hide)2'!BE$67:BE$81,1,0)</f>
        <v>0</v>
      </c>
      <c r="CF85">
        <f t="array" ref="CF85">IF($J85:$X85='Capacity Backing (Hide)2'!BF$67:BF$81,1,0)</f>
        <v>0</v>
      </c>
      <c r="CG85">
        <f t="array" ref="CG85">IF($J85:$X85='Capacity Backing (Hide)2'!BG$67:BG$81,1,0)</f>
        <v>0</v>
      </c>
      <c r="CH85">
        <f t="array" ref="CH85">IF($J85:$X85='Capacity Backing (Hide)2'!BH$67:BH$81,1,0)</f>
        <v>0</v>
      </c>
      <c r="CI85">
        <f t="array" ref="CI85">IF($J85:$X85='Capacity Backing (Hide)2'!BI$67:BI$81,1,0)</f>
        <v>0</v>
      </c>
      <c r="CJ85">
        <f t="array" ref="CJ85">IF($J85:$X85='Capacity Backing (Hide)2'!BJ$67:BJ$81,1,0)</f>
        <v>0</v>
      </c>
      <c r="CK85">
        <f t="array" ref="CK85">IF($J85:$X85='Capacity Backing (Hide)2'!BK$67:BK$81,1,0)</f>
        <v>0</v>
      </c>
      <c r="CL85">
        <f t="array" ref="CL85">IF($J85:$X85='Capacity Backing (Hide)2'!BL$67:BL$81,1,0)</f>
        <v>0</v>
      </c>
      <c r="CM85">
        <f t="array" ref="CM85">IF($J85:$X85='Capacity Backing (Hide)2'!BM$67:BM$81,1,0)</f>
        <v>0</v>
      </c>
      <c r="CN85">
        <f t="array" ref="CN85">IF($J85:$X85='Capacity Backing (Hide)2'!BN$67:BN$81,1,0)</f>
        <v>0</v>
      </c>
      <c r="CO85">
        <f t="array" ref="CO85">IF($J85:$X85='Capacity Backing (Hide)2'!BO$67:BO$81,1,0)</f>
        <v>0</v>
      </c>
      <c r="CP85">
        <f t="array" ref="CP85">IF($J85:$X85='Capacity Backing (Hide)2'!BP$67:BP$81,1,0)</f>
        <v>0</v>
      </c>
      <c r="CQ85">
        <f t="array" ref="CQ85">IF($J85:$X85='Capacity Backing (Hide)2'!BQ$67:BQ$81,1,0)</f>
        <v>0</v>
      </c>
      <c r="CR85">
        <f t="array" ref="CR85">IF($J85:$X85='Capacity Backing (Hide)2'!BR$67:BR$81,1,0)</f>
        <v>0</v>
      </c>
      <c r="CS85">
        <f t="array" ref="CS85">IF($J85:$X85='Capacity Backing (Hide)2'!BS$67:BS$81,1,0)</f>
        <v>0</v>
      </c>
      <c r="CT85">
        <f t="array" ref="CT85">IF($J85:$X85='Capacity Backing (Hide)2'!BT$67:BT$81,1,0)</f>
        <v>0</v>
      </c>
      <c r="CU85">
        <f t="array" ref="CU85">IF($J85:$X85='Capacity Backing (Hide)2'!BU$67:BU$81,1,0)</f>
        <v>0</v>
      </c>
      <c r="CV85">
        <f t="array" ref="CV85">IF($J85:$X85='Capacity Backing (Hide)2'!BV$67:BV$81,1,0)</f>
        <v>0</v>
      </c>
      <c r="CW85">
        <f t="array" ref="CW85">IF($J85:$X85='Capacity Backing (Hide)2'!BW$67:BW$81,1,0)</f>
        <v>0</v>
      </c>
      <c r="CX85">
        <f t="array" ref="CX85">IF($J85:$X85='Capacity Backing (Hide)2'!BX$67:BX$81,1,0)</f>
        <v>0</v>
      </c>
      <c r="CY85">
        <f t="array" ref="CY85">IF($J85:$X85='Capacity Backing (Hide)2'!BY$67:BY$81,1,0)</f>
        <v>0</v>
      </c>
      <c r="CZ85">
        <f t="array" ref="CZ85">IF($J85:$X85='Capacity Backing (Hide)2'!BZ$67:BZ$81,1,0)</f>
        <v>0</v>
      </c>
      <c r="DA85">
        <f t="array" ref="DA85">IF($J85:$X85='Capacity Backing (Hide)2'!CA$67:CA$81,1,0)</f>
        <v>0</v>
      </c>
      <c r="DB85">
        <f t="array" ref="DB85">IF($J85:$X85='Capacity Backing (Hide)2'!CB$67:CB$81,1,0)</f>
        <v>0</v>
      </c>
      <c r="DC85">
        <f t="array" ref="DC85">IF($J85:$X85='Capacity Backing (Hide)2'!CC$67:CC$81,1,0)</f>
        <v>0</v>
      </c>
      <c r="DD85">
        <f t="array" ref="DD85">IF($J85:$X85='Capacity Backing (Hide)2'!CD$67:CD$81,1,0)</f>
        <v>0</v>
      </c>
      <c r="DE85">
        <f t="array" ref="DE85">IF($J85:$X85='Capacity Backing (Hide)2'!CE$67:CE$81,1,0)</f>
        <v>0</v>
      </c>
      <c r="DF85">
        <f t="array" ref="DF85">IF($J85:$X85='Capacity Backing (Hide)2'!CF$67:CF$81,1,0)</f>
        <v>0</v>
      </c>
      <c r="DG85">
        <f t="array" ref="DG85">IF($J85:$X85='Capacity Backing (Hide)2'!CG$67:CG$81,1,0)</f>
        <v>0</v>
      </c>
      <c r="DH85">
        <f t="array" ref="DH85">IF($J85:$X85='Capacity Backing (Hide)2'!CH$67:CH$81,1,0)</f>
        <v>0</v>
      </c>
      <c r="DI85">
        <f t="array" ref="DI85">IF($J85:$X85='Capacity Backing (Hide)2'!CI$67:CI$81,1,0)</f>
        <v>0</v>
      </c>
      <c r="DJ85">
        <f t="array" ref="DJ85">IF($J85:$X85='Capacity Backing (Hide)2'!CJ$67:CJ$81,1,0)</f>
        <v>0</v>
      </c>
      <c r="DK85">
        <f t="array" ref="DK85">IF($J85:$X85='Capacity Backing (Hide)2'!CK$67:CK$81,1,0)</f>
        <v>0</v>
      </c>
      <c r="DL85">
        <f t="array" ref="DL85">IF($J85:$X85='Capacity Backing (Hide)2'!CL$67:CL$81,1,0)</f>
        <v>0</v>
      </c>
      <c r="DM85">
        <f t="array" ref="DM85">IF($J85:$X85='Capacity Backing (Hide)2'!CM$67:CM$81,1,0)</f>
        <v>0</v>
      </c>
      <c r="DN85">
        <f t="array" ref="DN85">IF($J85:$X85='Capacity Backing (Hide)2'!CN$67:CN$81,1,0)</f>
        <v>0</v>
      </c>
      <c r="DO85">
        <f t="array" ref="DO85">IF($J85:$X85='Capacity Backing (Hide)2'!CO$67:CO$81,1,0)</f>
        <v>0</v>
      </c>
      <c r="DP85">
        <f t="array" ref="DP85">IF($J85:$X85='Capacity Backing (Hide)2'!CP$67:CP$81,1,0)</f>
        <v>0</v>
      </c>
      <c r="DQ85">
        <f t="array" ref="DQ85">IF($J85:$X85='Capacity Backing (Hide)2'!CQ$67:CQ$81,1,0)</f>
        <v>0</v>
      </c>
      <c r="DR85">
        <f t="array" ref="DR85">IF($J85:$X85='Capacity Backing (Hide)2'!CR$67:CR$81,1,0)</f>
        <v>0</v>
      </c>
      <c r="DS85">
        <f t="array" ref="DS85">IF($J85:$X85='Capacity Backing (Hide)2'!CS$67:CS$81,1,0)</f>
        <v>0</v>
      </c>
      <c r="DT85">
        <f t="array" ref="DT85">IF($J85:$X85='Capacity Backing (Hide)2'!CT$67:CT$81,1,0)</f>
        <v>0</v>
      </c>
      <c r="DU85">
        <f t="array" ref="DU85">IF($J85:$X85='Capacity Backing (Hide)2'!CU$67:CU$81,1,0)</f>
        <v>0</v>
      </c>
      <c r="DV85">
        <f t="array" ref="DV85">IF($J85:$X85='Capacity Backing (Hide)2'!CV$67:CV$81,1,0)</f>
        <v>0</v>
      </c>
      <c r="DW85">
        <f t="array" ref="DW85">IF($J85:$X85='Capacity Backing (Hide)2'!CW$67:CW$81,1,0)</f>
        <v>0</v>
      </c>
      <c r="DZ85">
        <f t="array" ref="DZ85">IF($J85:$X85='Capacity Backing (Hide)2'!B$203:CZ$217,1,0)</f>
        <v>0</v>
      </c>
      <c r="EA85">
        <f t="array" ref="EA85">IF($J85:$X85='Capacity Backing (Hide)2'!C$203:DA$217,1,0)</f>
        <v>0</v>
      </c>
      <c r="EB85">
        <f t="array" ref="EB85">IF($J85:$X85='Capacity Backing (Hide)2'!D$203:DB$217,1,0)</f>
        <v>0</v>
      </c>
      <c r="EC85">
        <f t="array" ref="EC85">IF($J85:$X85='Capacity Backing (Hide)2'!E$203:DC$217,1,0)</f>
        <v>0</v>
      </c>
      <c r="ED85">
        <f t="array" ref="ED85">IF($J85:$X85='Capacity Backing (Hide)2'!F$203:DD$217,1,0)</f>
        <v>0</v>
      </c>
      <c r="EE85">
        <f t="array" ref="EE85">IF($J85:$X85='Capacity Backing (Hide)2'!G$203:DE$217,1,0)</f>
        <v>0</v>
      </c>
      <c r="EF85">
        <f t="array" ref="EF85">IF($J85:$X85='Capacity Backing (Hide)2'!H$203:DF$217,1,0)</f>
        <v>0</v>
      </c>
      <c r="EG85">
        <f t="array" ref="EG85">IF($J85:$X85='Capacity Backing (Hide)2'!I$203:DG$217,1,0)</f>
        <v>0</v>
      </c>
      <c r="EH85">
        <f t="array" ref="EH85">IF($J85:$X85='Capacity Backing (Hide)2'!J$203:DH$217,1,0)</f>
        <v>0</v>
      </c>
      <c r="EI85">
        <f t="array" ref="EI85">IF($J85:$X85='Capacity Backing (Hide)2'!K$203:DI$217,1,0)</f>
        <v>0</v>
      </c>
      <c r="EJ85">
        <f t="array" ref="EJ85">IF($J85:$X85='Capacity Backing (Hide)2'!L$203:DJ$217,1,0)</f>
        <v>0</v>
      </c>
      <c r="EK85">
        <f t="array" ref="EK85">IF($J85:$X85='Capacity Backing (Hide)2'!M$203:DK$217,1,0)</f>
        <v>0</v>
      </c>
      <c r="EL85">
        <f t="array" ref="EL85">IF($J85:$X85='Capacity Backing (Hide)2'!N$203:DL$217,1,0)</f>
        <v>0</v>
      </c>
      <c r="EM85">
        <f t="array" ref="EM85">IF($J85:$X85='Capacity Backing (Hide)2'!O$203:DM$217,1,0)</f>
        <v>0</v>
      </c>
      <c r="EN85">
        <f t="array" ref="EN85">IF($J85:$X85='Capacity Backing (Hide)2'!P$203:DN$217,1,0)</f>
        <v>0</v>
      </c>
      <c r="EO85">
        <f t="array" ref="EO85">IF($J85:$X85='Capacity Backing (Hide)2'!Q$203:DO$217,1,0)</f>
        <v>0</v>
      </c>
      <c r="EP85">
        <f t="array" ref="EP85">IF($J85:$X85='Capacity Backing (Hide)2'!R$203:DP$217,1,0)</f>
        <v>0</v>
      </c>
      <c r="EQ85">
        <f t="array" ref="EQ85">IF($J85:$X85='Capacity Backing (Hide)2'!S$203:DQ$217,1,0)</f>
        <v>0</v>
      </c>
      <c r="ER85">
        <f t="array" ref="ER85">IF($J85:$X85='Capacity Backing (Hide)2'!T$203:DR$217,1,0)</f>
        <v>0</v>
      </c>
      <c r="ES85">
        <f t="array" ref="ES85">IF($J85:$X85='Capacity Backing (Hide)2'!U$203:DS$217,1,0)</f>
        <v>0</v>
      </c>
      <c r="ET85">
        <f t="array" ref="ET85">IF($J85:$X85='Capacity Backing (Hide)2'!V$203:DT$217,1,0)</f>
        <v>0</v>
      </c>
      <c r="EU85">
        <f t="array" ref="EU85">IF($J85:$X85='Capacity Backing (Hide)2'!W$203:DU$217,1,0)</f>
        <v>0</v>
      </c>
      <c r="EV85">
        <f t="array" ref="EV85">IF($J85:$X85='Capacity Backing (Hide)2'!X$203:DV$217,1,0)</f>
        <v>0</v>
      </c>
      <c r="EW85">
        <f t="array" ref="EW85">IF($J85:$X85='Capacity Backing (Hide)2'!Y$203:DW$217,1,0)</f>
        <v>0</v>
      </c>
      <c r="EX85">
        <f t="array" ref="EX85">IF($J85:$X85='Capacity Backing (Hide)2'!Z$203:DX$217,1,0)</f>
        <v>0</v>
      </c>
      <c r="EY85">
        <f t="array" ref="EY85">IF($J85:$X85='Capacity Backing (Hide)2'!AA$203:DY$217,1,0)</f>
        <v>0</v>
      </c>
      <c r="EZ85">
        <f t="array" ref="EZ85">IF($J85:$X85='Capacity Backing (Hide)2'!AB$203:DZ$217,1,0)</f>
        <v>0</v>
      </c>
      <c r="FA85">
        <f t="array" ref="FA85">IF($J85:$X85='Capacity Backing (Hide)2'!AC$203:EA$217,1,0)</f>
        <v>0</v>
      </c>
      <c r="FB85">
        <f t="array" ref="FB85">IF($J85:$X85='Capacity Backing (Hide)2'!AD$203:EB$217,1,0)</f>
        <v>0</v>
      </c>
      <c r="FC85">
        <f t="array" ref="FC85">IF($J85:$X85='Capacity Backing (Hide)2'!AE$203:EC$217,1,0)</f>
        <v>0</v>
      </c>
      <c r="FD85">
        <f t="array" ref="FD85">IF($J85:$X85='Capacity Backing (Hide)2'!AF$203:ED$217,1,0)</f>
        <v>0</v>
      </c>
      <c r="FE85">
        <f t="array" ref="FE85">IF($J85:$X85='Capacity Backing (Hide)2'!AG$203:EE$217,1,0)</f>
        <v>0</v>
      </c>
      <c r="FF85">
        <f t="array" ref="FF85">IF($J85:$X85='Capacity Backing (Hide)2'!AH$203:EF$217,1,0)</f>
        <v>0</v>
      </c>
      <c r="FG85">
        <f t="array" ref="FG85">IF($J85:$X85='Capacity Backing (Hide)2'!AI$203:EG$217,1,0)</f>
        <v>0</v>
      </c>
      <c r="FH85">
        <f t="array" ref="FH85">IF($J85:$X85='Capacity Backing (Hide)2'!AJ$203:EH$217,1,0)</f>
        <v>0</v>
      </c>
      <c r="FI85">
        <f t="array" ref="FI85">IF($J85:$X85='Capacity Backing (Hide)2'!AK$203:EI$217,1,0)</f>
        <v>0</v>
      </c>
      <c r="FJ85">
        <f t="array" ref="FJ85">IF($J85:$X85='Capacity Backing (Hide)2'!AL$203:EJ$217,1,0)</f>
        <v>0</v>
      </c>
      <c r="FK85">
        <f t="array" ref="FK85">IF($J85:$X85='Capacity Backing (Hide)2'!AM$203:EK$217,1,0)</f>
        <v>0</v>
      </c>
      <c r="FL85">
        <f t="array" ref="FL85">IF($J85:$X85='Capacity Backing (Hide)2'!AN$203:EL$217,1,0)</f>
        <v>0</v>
      </c>
      <c r="FM85">
        <f t="array" ref="FM85">IF($J85:$X85='Capacity Backing (Hide)2'!AO$203:EM$217,1,0)</f>
        <v>0</v>
      </c>
      <c r="FN85">
        <f t="array" ref="FN85">IF($J85:$X85='Capacity Backing (Hide)2'!AP$203:EN$217,1,0)</f>
        <v>0</v>
      </c>
      <c r="FO85">
        <f t="array" ref="FO85">IF($J85:$X85='Capacity Backing (Hide)2'!AQ$203:EO$217,1,0)</f>
        <v>0</v>
      </c>
      <c r="FP85">
        <f t="array" ref="FP85">IF($J85:$X85='Capacity Backing (Hide)2'!AR$203:EP$217,1,0)</f>
        <v>0</v>
      </c>
      <c r="FQ85">
        <f t="array" ref="FQ85">IF($J85:$X85='Capacity Backing (Hide)2'!AS$203:EQ$217,1,0)</f>
        <v>0</v>
      </c>
      <c r="FR85">
        <f t="array" ref="FR85">IF($J85:$X85='Capacity Backing (Hide)2'!AT$203:ER$217,1,0)</f>
        <v>0</v>
      </c>
      <c r="FS85">
        <f t="array" ref="FS85">IF($J85:$X85='Capacity Backing (Hide)2'!AU$203:ES$217,1,0)</f>
        <v>0</v>
      </c>
      <c r="FT85">
        <f t="array" ref="FT85">IF($J85:$X85='Capacity Backing (Hide)2'!AV$203:ET$217,1,0)</f>
        <v>0</v>
      </c>
      <c r="FU85">
        <f t="array" ref="FU85">IF($J85:$X85='Capacity Backing (Hide)2'!AW$203:EU$217,1,0)</f>
        <v>0</v>
      </c>
      <c r="FV85">
        <f t="array" ref="FV85">IF($J85:$X85='Capacity Backing (Hide)2'!AX$203:EV$217,1,0)</f>
        <v>0</v>
      </c>
      <c r="FW85">
        <f t="array" ref="FW85">IF($J85:$X85='Capacity Backing (Hide)2'!AY$203:EW$217,1,0)</f>
        <v>0</v>
      </c>
      <c r="FX85">
        <f t="array" ref="FX85">IF($J85:$X85='Capacity Backing (Hide)2'!AZ$203:EX$217,1,0)</f>
        <v>0</v>
      </c>
      <c r="FY85">
        <f t="array" ref="FY85">IF($J85:$X85='Capacity Backing (Hide)2'!BA$203:EY$217,1,0)</f>
        <v>0</v>
      </c>
      <c r="FZ85">
        <f t="array" ref="FZ85">IF($J85:$X85='Capacity Backing (Hide)2'!BB$203:EZ$217,1,0)</f>
        <v>0</v>
      </c>
      <c r="GA85">
        <f t="array" ref="GA85">IF($J85:$X85='Capacity Backing (Hide)2'!BC$203:FA$217,1,0)</f>
        <v>0</v>
      </c>
      <c r="GB85">
        <f t="array" ref="GB85">IF($J85:$X85='Capacity Backing (Hide)2'!BD$203:FB$217,1,0)</f>
        <v>0</v>
      </c>
      <c r="GC85">
        <f t="array" ref="GC85">IF($J85:$X85='Capacity Backing (Hide)2'!BE$203:FC$217,1,0)</f>
        <v>0</v>
      </c>
      <c r="GD85">
        <f t="array" ref="GD85">IF($J85:$X85='Capacity Backing (Hide)2'!BF$203:FD$217,1,0)</f>
        <v>0</v>
      </c>
      <c r="GE85">
        <f t="array" ref="GE85">IF($J85:$X85='Capacity Backing (Hide)2'!BG$203:FE$217,1,0)</f>
        <v>0</v>
      </c>
      <c r="GF85">
        <f t="array" ref="GF85">IF($J85:$X85='Capacity Backing (Hide)2'!BH$203:FF$217,1,0)</f>
        <v>0</v>
      </c>
      <c r="GG85">
        <f t="array" ref="GG85">IF($J85:$X85='Capacity Backing (Hide)2'!BI$203:FG$217,1,0)</f>
        <v>0</v>
      </c>
      <c r="GH85">
        <f t="array" ref="GH85">IF($J85:$X85='Capacity Backing (Hide)2'!BJ$203:FH$217,1,0)</f>
        <v>0</v>
      </c>
      <c r="GI85">
        <f t="array" ref="GI85">IF($J85:$X85='Capacity Backing (Hide)2'!BK$203:FI$217,1,0)</f>
        <v>0</v>
      </c>
      <c r="GJ85">
        <f t="array" ref="GJ85">IF($J85:$X85='Capacity Backing (Hide)2'!BL$203:FJ$217,1,0)</f>
        <v>0</v>
      </c>
      <c r="GK85">
        <f t="array" ref="GK85">IF($J85:$X85='Capacity Backing (Hide)2'!BM$203:FK$217,1,0)</f>
        <v>0</v>
      </c>
      <c r="GL85">
        <f t="array" ref="GL85">IF($J85:$X85='Capacity Backing (Hide)2'!BN$203:FL$217,1,0)</f>
        <v>0</v>
      </c>
      <c r="GM85">
        <f t="array" ref="GM85">IF($J85:$X85='Capacity Backing (Hide)2'!BO$203:FM$217,1,0)</f>
        <v>0</v>
      </c>
      <c r="GN85">
        <f t="array" ref="GN85">IF($J85:$X85='Capacity Backing (Hide)2'!BP$203:FN$217,1,0)</f>
        <v>0</v>
      </c>
      <c r="GO85">
        <f t="array" ref="GO85">IF($J85:$X85='Capacity Backing (Hide)2'!BQ$203:FO$217,1,0)</f>
        <v>0</v>
      </c>
      <c r="GP85">
        <f t="array" ref="GP85">IF($J85:$X85='Capacity Backing (Hide)2'!BR$203:FP$217,1,0)</f>
        <v>0</v>
      </c>
      <c r="GQ85">
        <f t="array" ref="GQ85">IF($J85:$X85='Capacity Backing (Hide)2'!BS$203:FQ$217,1,0)</f>
        <v>0</v>
      </c>
      <c r="GR85">
        <f t="array" ref="GR85">IF($J85:$X85='Capacity Backing (Hide)2'!BT$203:FR$217,1,0)</f>
        <v>0</v>
      </c>
      <c r="GS85">
        <f t="array" ref="GS85">IF($J85:$X85='Capacity Backing (Hide)2'!BU$203:FS$217,1,0)</f>
        <v>0</v>
      </c>
      <c r="GT85">
        <f t="array" ref="GT85">IF($J85:$X85='Capacity Backing (Hide)2'!BV$203:FT$217,1,0)</f>
        <v>0</v>
      </c>
      <c r="GU85">
        <f t="array" ref="GU85">IF($J85:$X85='Capacity Backing (Hide)2'!BW$203:FU$217,1,0)</f>
        <v>0</v>
      </c>
      <c r="GV85">
        <f t="array" ref="GV85">IF($J85:$X85='Capacity Backing (Hide)2'!BX$203:FV$217,1,0)</f>
        <v>0</v>
      </c>
      <c r="GW85">
        <f t="array" ref="GW85">IF($J85:$X85='Capacity Backing (Hide)2'!BY$203:FW$217,1,0)</f>
        <v>0</v>
      </c>
      <c r="GX85">
        <f t="array" ref="GX85">IF($J85:$X85='Capacity Backing (Hide)2'!BZ$203:FX$217,1,0)</f>
        <v>0</v>
      </c>
      <c r="GY85">
        <f t="array" ref="GY85">IF($J85:$X85='Capacity Backing (Hide)2'!CA$203:FY$217,1,0)</f>
        <v>0</v>
      </c>
      <c r="GZ85">
        <f t="array" ref="GZ85">IF($J85:$X85='Capacity Backing (Hide)2'!CB$203:FZ$217,1,0)</f>
        <v>0</v>
      </c>
      <c r="HA85">
        <f t="array" ref="HA85">IF($J85:$X85='Capacity Backing (Hide)2'!CC$203:GA$217,1,0)</f>
        <v>0</v>
      </c>
      <c r="HB85">
        <f t="array" ref="HB85">IF($J85:$X85='Capacity Backing (Hide)2'!CD$203:GB$217,1,0)</f>
        <v>0</v>
      </c>
      <c r="HC85">
        <f t="array" ref="HC85">IF($J85:$X85='Capacity Backing (Hide)2'!CE$203:GC$217,1,0)</f>
        <v>0</v>
      </c>
      <c r="HD85">
        <f t="array" ref="HD85">IF($J85:$X85='Capacity Backing (Hide)2'!CF$203:GD$217,1,0)</f>
        <v>0</v>
      </c>
      <c r="HE85">
        <f t="array" ref="HE85">IF($J85:$X85='Capacity Backing (Hide)2'!CG$203:GE$217,1,0)</f>
        <v>0</v>
      </c>
      <c r="HF85">
        <f t="array" ref="HF85">IF($J85:$X85='Capacity Backing (Hide)2'!CH$203:GF$217,1,0)</f>
        <v>0</v>
      </c>
      <c r="HG85">
        <f t="array" ref="HG85">IF($J85:$X85='Capacity Backing (Hide)2'!CI$203:GG$217,1,0)</f>
        <v>0</v>
      </c>
      <c r="HH85">
        <f t="array" ref="HH85">IF($J85:$X85='Capacity Backing (Hide)2'!CJ$203:GH$217,1,0)</f>
        <v>0</v>
      </c>
      <c r="HI85">
        <f t="array" ref="HI85">IF($J85:$X85='Capacity Backing (Hide)2'!CK$203:GI$217,1,0)</f>
        <v>0</v>
      </c>
      <c r="HJ85">
        <f t="array" ref="HJ85">IF($J85:$X85='Capacity Backing (Hide)2'!CL$203:GJ$217,1,0)</f>
        <v>0</v>
      </c>
      <c r="HK85">
        <f t="array" ref="HK85">IF($J85:$X85='Capacity Backing (Hide)2'!CM$203:GK$217,1,0)</f>
        <v>0</v>
      </c>
      <c r="HL85">
        <f t="array" ref="HL85">IF($J85:$X85='Capacity Backing (Hide)2'!CN$203:GL$217,1,0)</f>
        <v>0</v>
      </c>
      <c r="HM85">
        <f t="array" ref="HM85">IF($J85:$X85='Capacity Backing (Hide)2'!CO$203:GM$217,1,0)</f>
        <v>0</v>
      </c>
      <c r="HN85">
        <f t="array" ref="HN85">IF($J85:$X85='Capacity Backing (Hide)2'!CP$203:GN$217,1,0)</f>
        <v>0</v>
      </c>
      <c r="HO85">
        <f t="array" ref="HO85">IF($J85:$X85='Capacity Backing (Hide)2'!CQ$203:GO$217,1,0)</f>
        <v>0</v>
      </c>
      <c r="HP85">
        <f t="array" ref="HP85">IF($J85:$X85='Capacity Backing (Hide)2'!CR$203:GP$217,1,0)</f>
        <v>0</v>
      </c>
      <c r="HQ85">
        <f t="array" ref="HQ85">IF($J85:$X85='Capacity Backing (Hide)2'!CS$203:GQ$217,1,0)</f>
        <v>0</v>
      </c>
      <c r="HR85">
        <f t="array" ref="HR85">IF($J85:$X85='Capacity Backing (Hide)2'!CT$203:GR$217,1,0)</f>
        <v>0</v>
      </c>
      <c r="HS85">
        <f t="array" ref="HS85">IF($J85:$X85='Capacity Backing (Hide)2'!CU$203:GS$217,1,0)</f>
        <v>0</v>
      </c>
      <c r="HT85">
        <f t="array" ref="HT85">IF($J85:$X85='Capacity Backing (Hide)2'!CV$203:GT$217,1,0)</f>
        <v>0</v>
      </c>
      <c r="HU85">
        <f t="array" ref="HU85">IF($J85:$X85='Capacity Backing (Hide)2'!CW$203:GU$217,1,0)</f>
        <v>0</v>
      </c>
      <c r="HX85" s="224">
        <f>'Capacity Backing (Hide)2'!B$3*(AB85/MAX(1,SUMIFS('Treatment Backing (Hide)'!$B$110:$B$124,'Capacity Backing (Hide)2'!B$67:B$81,"X")))</f>
        <v>0</v>
      </c>
      <c r="HY85" s="224">
        <f>'Capacity Backing (Hide)2'!C$3*(AC85/MAX(1,SUMIFS('Treatment Backing (Hide)'!$B$110:$B$124,'Capacity Backing (Hide)2'!C$67:C$81,"X")))</f>
        <v>0</v>
      </c>
      <c r="HZ85" s="224">
        <f>'Capacity Backing (Hide)2'!D$3*(AD85/MAX(1,SUMIFS('Treatment Backing (Hide)'!$B$110:$B$124,'Capacity Backing (Hide)2'!D$67:D$81,"X")))</f>
        <v>0</v>
      </c>
      <c r="IA85" s="224">
        <f>'Capacity Backing (Hide)2'!E$3*(AE85/MAX(1,SUMIFS('Treatment Backing (Hide)'!$B$110:$B$124,'Capacity Backing (Hide)2'!E$67:E$81,"X")))</f>
        <v>0</v>
      </c>
      <c r="IB85" s="224">
        <f>'Capacity Backing (Hide)2'!F$3*(AF85/MAX(1,SUMIFS('Treatment Backing (Hide)'!$B$110:$B$124,'Capacity Backing (Hide)2'!F$67:F$81,"X")))</f>
        <v>0</v>
      </c>
      <c r="IC85" s="224">
        <f>'Capacity Backing (Hide)2'!G$3*(AG85/MAX(1,SUMIFS('Treatment Backing (Hide)'!$B$110:$B$124,'Capacity Backing (Hide)2'!G$67:G$81,"X")))</f>
        <v>0</v>
      </c>
      <c r="ID85" s="224">
        <f>'Capacity Backing (Hide)2'!H$3*(AH85/MAX(1,SUMIFS('Treatment Backing (Hide)'!$B$110:$B$124,'Capacity Backing (Hide)2'!H$67:H$81,"X")))</f>
        <v>0</v>
      </c>
      <c r="IE85" s="224">
        <f>'Capacity Backing (Hide)2'!I$3*(AI85/MAX(1,SUMIFS('Treatment Backing (Hide)'!$B$110:$B$124,'Capacity Backing (Hide)2'!I$67:I$81,"X")))</f>
        <v>0</v>
      </c>
      <c r="IF85" s="224">
        <f>'Capacity Backing (Hide)2'!J$3*(AJ85/MAX(1,SUMIFS('Treatment Backing (Hide)'!$B$110:$B$124,'Capacity Backing (Hide)2'!J$67:J$81,"X")))</f>
        <v>0</v>
      </c>
      <c r="IG85" s="224">
        <f>'Capacity Backing (Hide)2'!K$3*(AK85/MAX(1,SUMIFS('Treatment Backing (Hide)'!$B$110:$B$124,'Capacity Backing (Hide)2'!K$67:K$81,"X")))</f>
        <v>0</v>
      </c>
      <c r="IH85" s="224">
        <f>'Capacity Backing (Hide)2'!L$3*(AL85/MAX(1,SUMIFS('Treatment Backing (Hide)'!$B$110:$B$124,'Capacity Backing (Hide)2'!L$67:L$81,"X")))</f>
        <v>0</v>
      </c>
      <c r="II85" s="224">
        <f>'Capacity Backing (Hide)2'!M$3*(AM85/MAX(1,SUMIFS('Treatment Backing (Hide)'!$B$110:$B$124,'Capacity Backing (Hide)2'!M$67:M$81,"X")))</f>
        <v>0</v>
      </c>
      <c r="IJ85" s="224">
        <f>'Capacity Backing (Hide)2'!N$3*(AN85/MAX(1,SUMIFS('Treatment Backing (Hide)'!$B$110:$B$124,'Capacity Backing (Hide)2'!N$67:N$81,"X")))</f>
        <v>0</v>
      </c>
      <c r="IK85" s="224">
        <f>'Capacity Backing (Hide)2'!O$3*(AO85/MAX(1,SUMIFS('Treatment Backing (Hide)'!$B$110:$B$124,'Capacity Backing (Hide)2'!O$67:O$81,"X")))</f>
        <v>0</v>
      </c>
      <c r="IL85" s="224">
        <f>'Capacity Backing (Hide)2'!P$3*(AP85/MAX(1,SUMIFS('Treatment Backing (Hide)'!$B$110:$B$124,'Capacity Backing (Hide)2'!P$67:P$81,"X")))</f>
        <v>0</v>
      </c>
      <c r="IM85" s="224">
        <f>'Capacity Backing (Hide)2'!Q$3*(AQ85/MAX(1,SUMIFS('Treatment Backing (Hide)'!$B$110:$B$124,'Capacity Backing (Hide)2'!Q$67:Q$81,"X")))</f>
        <v>0</v>
      </c>
      <c r="IN85" s="224">
        <f>'Capacity Backing (Hide)2'!R$3*(AR85/MAX(1,SUMIFS('Treatment Backing (Hide)'!$B$110:$B$124,'Capacity Backing (Hide)2'!R$67:R$81,"X")))</f>
        <v>0</v>
      </c>
      <c r="IO85" s="224">
        <f>'Capacity Backing (Hide)2'!S$3*(AS85/MAX(1,SUMIFS('Treatment Backing (Hide)'!$B$110:$B$124,'Capacity Backing (Hide)2'!S$67:S$81,"X")))</f>
        <v>0</v>
      </c>
      <c r="IP85" s="224">
        <f>'Capacity Backing (Hide)2'!T$3*(AT85/MAX(1,SUMIFS('Treatment Backing (Hide)'!$B$110:$B$124,'Capacity Backing (Hide)2'!T$67:T$81,"X")))</f>
        <v>0</v>
      </c>
      <c r="IQ85" s="224">
        <f>'Capacity Backing (Hide)2'!U$3*(AU85/MAX(1,SUMIFS('Treatment Backing (Hide)'!$B$110:$B$124,'Capacity Backing (Hide)2'!U$67:U$81,"X")))</f>
        <v>0</v>
      </c>
      <c r="IR85" s="224">
        <f>'Capacity Backing (Hide)2'!V$3*(AV85/MAX(1,SUMIFS('Treatment Backing (Hide)'!$B$110:$B$124,'Capacity Backing (Hide)2'!V$67:V$81,"X")))</f>
        <v>0</v>
      </c>
      <c r="IS85" s="224">
        <f>'Capacity Backing (Hide)2'!W$3*(AW85/MAX(1,SUMIFS('Treatment Backing (Hide)'!$B$110:$B$124,'Capacity Backing (Hide)2'!W$67:W$81,"X")))</f>
        <v>0</v>
      </c>
      <c r="IT85" s="224">
        <f>'Capacity Backing (Hide)2'!X$3*(AX85/MAX(1,SUMIFS('Treatment Backing (Hide)'!$B$110:$B$124,'Capacity Backing (Hide)2'!X$67:X$81,"X")))</f>
        <v>0</v>
      </c>
      <c r="IU85" s="224">
        <f>'Capacity Backing (Hide)2'!Y$3*(AY85/MAX(1,SUMIFS('Treatment Backing (Hide)'!$B$110:$B$124,'Capacity Backing (Hide)2'!Y$67:Y$81,"X")))</f>
        <v>0</v>
      </c>
      <c r="IV85" s="224">
        <f>'Capacity Backing (Hide)2'!Z$3*(AZ85/MAX(1,SUMIFS('Treatment Backing (Hide)'!$B$110:$B$124,'Capacity Backing (Hide)2'!Z$67:Z$81,"X")))</f>
        <v>0</v>
      </c>
      <c r="IW85" s="224">
        <f>'Capacity Backing (Hide)2'!AA$3*(BA85/MAX(1,SUMIFS('Treatment Backing (Hide)'!$B$110:$B$124,'Capacity Backing (Hide)2'!AA$67:AA$81,"X")))</f>
        <v>0</v>
      </c>
      <c r="IX85" s="224">
        <f>'Capacity Backing (Hide)2'!AB$3*(BB85/MAX(1,SUMIFS('Treatment Backing (Hide)'!$B$110:$B$124,'Capacity Backing (Hide)2'!AB$67:AB$81,"X")))</f>
        <v>0</v>
      </c>
      <c r="IY85" s="224">
        <f>'Capacity Backing (Hide)2'!AC$3*(BC85/MAX(1,SUMIFS('Treatment Backing (Hide)'!$B$110:$B$124,'Capacity Backing (Hide)2'!AC$67:AC$81,"X")))</f>
        <v>0</v>
      </c>
      <c r="IZ85" s="224">
        <f>'Capacity Backing (Hide)2'!AD$3*(BD85/MAX(1,SUMIFS('Treatment Backing (Hide)'!$B$110:$B$124,'Capacity Backing (Hide)2'!AD$67:AD$81,"X")))</f>
        <v>0</v>
      </c>
      <c r="JA85" s="224">
        <f>'Capacity Backing (Hide)2'!AE$3*(BE85/MAX(1,SUMIFS('Treatment Backing (Hide)'!$B$110:$B$124,'Capacity Backing (Hide)2'!AE$67:AE$81,"X")))</f>
        <v>0</v>
      </c>
      <c r="JB85" s="224">
        <f>'Capacity Backing (Hide)2'!AF$3*(BF85/MAX(1,SUMIFS('Treatment Backing (Hide)'!$B$110:$B$124,'Capacity Backing (Hide)2'!AF$67:AF$81,"X")))</f>
        <v>0</v>
      </c>
      <c r="JC85" s="224">
        <f>'Capacity Backing (Hide)2'!AG$3*(BG85/MAX(1,SUMIFS('Treatment Backing (Hide)'!$B$110:$B$124,'Capacity Backing (Hide)2'!AG$67:AG$81,"X")))</f>
        <v>0</v>
      </c>
      <c r="JD85" s="224">
        <f>'Capacity Backing (Hide)2'!AH$3*(BH85/MAX(1,SUMIFS('Treatment Backing (Hide)'!$B$110:$B$124,'Capacity Backing (Hide)2'!AH$67:AH$81,"X")))</f>
        <v>0</v>
      </c>
      <c r="JE85" s="224">
        <f>'Capacity Backing (Hide)2'!AI$3*(BI85/MAX(1,SUMIFS('Treatment Backing (Hide)'!$B$110:$B$124,'Capacity Backing (Hide)2'!AI$67:AI$81,"X")))</f>
        <v>0</v>
      </c>
      <c r="JF85" s="224">
        <f>'Capacity Backing (Hide)2'!AJ$3*(BJ85/MAX(1,SUMIFS('Treatment Backing (Hide)'!$B$110:$B$124,'Capacity Backing (Hide)2'!AJ$67:AJ$81,"X")))</f>
        <v>0</v>
      </c>
      <c r="JG85" s="224">
        <f>'Capacity Backing (Hide)2'!AK$3*(BK85/MAX(1,SUMIFS('Treatment Backing (Hide)'!$B$110:$B$124,'Capacity Backing (Hide)2'!AK$67:AK$81,"X")))</f>
        <v>0</v>
      </c>
      <c r="JH85" s="224">
        <f>'Capacity Backing (Hide)2'!AL$3*(BL85/MAX(1,SUMIFS('Treatment Backing (Hide)'!$B$110:$B$124,'Capacity Backing (Hide)2'!AL$67:AL$81,"X")))</f>
        <v>0</v>
      </c>
      <c r="JI85" s="224">
        <f>'Capacity Backing (Hide)2'!AM$3*(BM85/MAX(1,SUMIFS('Treatment Backing (Hide)'!$B$110:$B$124,'Capacity Backing (Hide)2'!AM$67:AM$81,"X")))</f>
        <v>0</v>
      </c>
      <c r="JJ85" s="224">
        <f>'Capacity Backing (Hide)2'!AN$3*(BN85/MAX(1,SUMIFS('Treatment Backing (Hide)'!$B$110:$B$124,'Capacity Backing (Hide)2'!AN$67:AN$81,"X")))</f>
        <v>0</v>
      </c>
      <c r="JK85" s="224">
        <f>'Capacity Backing (Hide)2'!AO$3*(BO85/MAX(1,SUMIFS('Treatment Backing (Hide)'!$B$110:$B$124,'Capacity Backing (Hide)2'!AO$67:AO$81,"X")))</f>
        <v>0</v>
      </c>
      <c r="JL85" s="224">
        <f>'Capacity Backing (Hide)2'!AP$3*(BP85/MAX(1,SUMIFS('Treatment Backing (Hide)'!$B$110:$B$124,'Capacity Backing (Hide)2'!AP$67:AP$81,"X")))</f>
        <v>0</v>
      </c>
      <c r="JM85" s="224">
        <f>'Capacity Backing (Hide)2'!AQ$3*(BQ85/MAX(1,SUMIFS('Treatment Backing (Hide)'!$B$110:$B$124,'Capacity Backing (Hide)2'!AQ$67:AQ$81,"X")))</f>
        <v>0</v>
      </c>
      <c r="JN85" s="224">
        <f>'Capacity Backing (Hide)2'!AR$3*(BR85/MAX(1,SUMIFS('Treatment Backing (Hide)'!$B$110:$B$124,'Capacity Backing (Hide)2'!AR$67:AR$81,"X")))</f>
        <v>0</v>
      </c>
      <c r="JO85" s="224">
        <f>'Capacity Backing (Hide)2'!AS$3*(BS85/MAX(1,SUMIFS('Treatment Backing (Hide)'!$B$110:$B$124,'Capacity Backing (Hide)2'!AS$67:AS$81,"X")))</f>
        <v>0</v>
      </c>
      <c r="JP85" s="224">
        <f>'Capacity Backing (Hide)2'!AT$3*(BT85/MAX(1,SUMIFS('Treatment Backing (Hide)'!$B$110:$B$124,'Capacity Backing (Hide)2'!AT$67:AT$81,"X")))</f>
        <v>0</v>
      </c>
      <c r="JQ85" s="224">
        <f>'Capacity Backing (Hide)2'!AU$3*(BU85/MAX(1,SUMIFS('Treatment Backing (Hide)'!$B$110:$B$124,'Capacity Backing (Hide)2'!AU$67:AU$81,"X")))</f>
        <v>0</v>
      </c>
      <c r="JR85" s="224">
        <f>'Capacity Backing (Hide)2'!AV$3*(BV85/MAX(1,SUMIFS('Treatment Backing (Hide)'!$B$110:$B$124,'Capacity Backing (Hide)2'!AV$67:AV$81,"X")))</f>
        <v>0</v>
      </c>
      <c r="JS85" s="224">
        <f>'Capacity Backing (Hide)2'!AW$3*(BW85/MAX(1,SUMIFS('Treatment Backing (Hide)'!$B$110:$B$124,'Capacity Backing (Hide)2'!AW$67:AW$81,"X")))</f>
        <v>0</v>
      </c>
      <c r="JT85" s="224">
        <f>'Capacity Backing (Hide)2'!AX$3*(BX85/MAX(1,SUMIFS('Treatment Backing (Hide)'!$B$110:$B$124,'Capacity Backing (Hide)2'!AX$67:AX$81,"X")))</f>
        <v>0</v>
      </c>
      <c r="JU85" s="224">
        <f>'Capacity Backing (Hide)2'!AY$3*(BY85/MAX(1,SUMIFS('Treatment Backing (Hide)'!$B$110:$B$124,'Capacity Backing (Hide)2'!AY$67:AY$81,"X")))</f>
        <v>0</v>
      </c>
      <c r="JV85" s="224">
        <f>'Capacity Backing (Hide)2'!AZ$3*(BZ85/MAX(1,SUMIFS('Treatment Backing (Hide)'!$B$110:$B$124,'Capacity Backing (Hide)2'!AZ$67:AZ$81,"X")))</f>
        <v>0</v>
      </c>
      <c r="JW85" s="224">
        <f>'Capacity Backing (Hide)2'!BA$3*(CA85/MAX(1,SUMIFS('Treatment Backing (Hide)'!$B$110:$B$124,'Capacity Backing (Hide)2'!BA$67:BA$81,"X")))</f>
        <v>0</v>
      </c>
      <c r="JX85" s="224">
        <f>'Capacity Backing (Hide)2'!BB$3*(CB85/MAX(1,SUMIFS('Treatment Backing (Hide)'!$B$110:$B$124,'Capacity Backing (Hide)2'!BB$67:BB$81,"X")))</f>
        <v>0</v>
      </c>
      <c r="JY85" s="224">
        <f>'Capacity Backing (Hide)2'!BC$3*(CC85/MAX(1,SUMIFS('Treatment Backing (Hide)'!$B$110:$B$124,'Capacity Backing (Hide)2'!BC$67:BC$81,"X")))</f>
        <v>0</v>
      </c>
      <c r="JZ85" s="224">
        <f>'Capacity Backing (Hide)2'!BD$3*(CD85/MAX(1,SUMIFS('Treatment Backing (Hide)'!$B$110:$B$124,'Capacity Backing (Hide)2'!BD$67:BD$81,"X")))</f>
        <v>0</v>
      </c>
      <c r="KA85" s="224">
        <f>'Capacity Backing (Hide)2'!BE$3*(CE85/MAX(1,SUMIFS('Treatment Backing (Hide)'!$B$110:$B$124,'Capacity Backing (Hide)2'!BE$67:BE$81,"X")))</f>
        <v>0</v>
      </c>
      <c r="KB85" s="224">
        <f>'Capacity Backing (Hide)2'!BF$3*(CF85/MAX(1,SUMIFS('Treatment Backing (Hide)'!$B$110:$B$124,'Capacity Backing (Hide)2'!BF$67:BF$81,"X")))</f>
        <v>0</v>
      </c>
      <c r="KC85" s="224">
        <f>'Capacity Backing (Hide)2'!BG$3*(CG85/MAX(1,SUMIFS('Treatment Backing (Hide)'!$B$110:$B$124,'Capacity Backing (Hide)2'!BG$67:BG$81,"X")))</f>
        <v>0</v>
      </c>
      <c r="KD85" s="224">
        <f>'Capacity Backing (Hide)2'!BH$3*(CH85/MAX(1,SUMIFS('Treatment Backing (Hide)'!$B$110:$B$124,'Capacity Backing (Hide)2'!BH$67:BH$81,"X")))</f>
        <v>0</v>
      </c>
      <c r="KE85" s="224">
        <f>'Capacity Backing (Hide)2'!BI$3*(CI85/MAX(1,SUMIFS('Treatment Backing (Hide)'!$B$110:$B$124,'Capacity Backing (Hide)2'!BI$67:BI$81,"X")))</f>
        <v>0</v>
      </c>
      <c r="KF85" s="224">
        <f>'Capacity Backing (Hide)2'!BJ$3*(CJ85/MAX(1,SUMIFS('Treatment Backing (Hide)'!$B$110:$B$124,'Capacity Backing (Hide)2'!BJ$67:BJ$81,"X")))</f>
        <v>0</v>
      </c>
      <c r="KG85" s="224">
        <f>'Capacity Backing (Hide)2'!BK$3*(CK85/MAX(1,SUMIFS('Treatment Backing (Hide)'!$B$110:$B$124,'Capacity Backing (Hide)2'!BK$67:BK$81,"X")))</f>
        <v>0</v>
      </c>
      <c r="KH85" s="224">
        <f>'Capacity Backing (Hide)2'!BL$3*(CL85/MAX(1,SUMIFS('Treatment Backing (Hide)'!$B$110:$B$124,'Capacity Backing (Hide)2'!BL$67:BL$81,"X")))</f>
        <v>0</v>
      </c>
      <c r="KI85" s="224">
        <f>'Capacity Backing (Hide)2'!BM$3*(CM85/MAX(1,SUMIFS('Treatment Backing (Hide)'!$B$110:$B$124,'Capacity Backing (Hide)2'!BM$67:BM$81,"X")))</f>
        <v>0</v>
      </c>
      <c r="KJ85" s="224">
        <f>'Capacity Backing (Hide)2'!BN$3*(CN85/MAX(1,SUMIFS('Treatment Backing (Hide)'!$B$110:$B$124,'Capacity Backing (Hide)2'!BN$67:BN$81,"X")))</f>
        <v>0</v>
      </c>
      <c r="KK85" s="224">
        <f>'Capacity Backing (Hide)2'!BO$3*(CO85/MAX(1,SUMIFS('Treatment Backing (Hide)'!$B$110:$B$124,'Capacity Backing (Hide)2'!BO$67:BO$81,"X")))</f>
        <v>0</v>
      </c>
      <c r="KL85" s="224">
        <f>'Capacity Backing (Hide)2'!BP$3*(CP85/MAX(1,SUMIFS('Treatment Backing (Hide)'!$B$110:$B$124,'Capacity Backing (Hide)2'!BP$67:BP$81,"X")))</f>
        <v>0</v>
      </c>
      <c r="KM85" s="224">
        <f>'Capacity Backing (Hide)2'!BQ$3*(CQ85/MAX(1,SUMIFS('Treatment Backing (Hide)'!$B$110:$B$124,'Capacity Backing (Hide)2'!BQ$67:BQ$81,"X")))</f>
        <v>0</v>
      </c>
      <c r="KN85" s="224">
        <f>'Capacity Backing (Hide)2'!BR$3*(CR85/MAX(1,SUMIFS('Treatment Backing (Hide)'!$B$110:$B$124,'Capacity Backing (Hide)2'!BR$67:BR$81,"X")))</f>
        <v>0</v>
      </c>
      <c r="KO85" s="224">
        <f>'Capacity Backing (Hide)2'!BS$3*(CS85/MAX(1,SUMIFS('Treatment Backing (Hide)'!$B$110:$B$124,'Capacity Backing (Hide)2'!BS$67:BS$81,"X")))</f>
        <v>0</v>
      </c>
      <c r="KP85" s="224">
        <f>'Capacity Backing (Hide)2'!BT$3*(CT85/MAX(1,SUMIFS('Treatment Backing (Hide)'!$B$110:$B$124,'Capacity Backing (Hide)2'!BT$67:BT$81,"X")))</f>
        <v>0</v>
      </c>
      <c r="KQ85" s="224">
        <f>'Capacity Backing (Hide)2'!BU$3*(CU85/MAX(1,SUMIFS('Treatment Backing (Hide)'!$B$110:$B$124,'Capacity Backing (Hide)2'!BU$67:BU$81,"X")))</f>
        <v>0</v>
      </c>
      <c r="KR85" s="224">
        <f>'Capacity Backing (Hide)2'!BV$3*(CV85/MAX(1,SUMIFS('Treatment Backing (Hide)'!$B$110:$B$124,'Capacity Backing (Hide)2'!BV$67:BV$81,"X")))</f>
        <v>0</v>
      </c>
      <c r="KS85" s="224">
        <f>'Capacity Backing (Hide)2'!BW$3*(CW85/MAX(1,SUMIFS('Treatment Backing (Hide)'!$B$110:$B$124,'Capacity Backing (Hide)2'!BW$67:BW$81,"X")))</f>
        <v>0</v>
      </c>
      <c r="KT85" s="224">
        <f>'Capacity Backing (Hide)2'!BX$3*(CX85/MAX(1,SUMIFS('Treatment Backing (Hide)'!$B$110:$B$124,'Capacity Backing (Hide)2'!BX$67:BX$81,"X")))</f>
        <v>0</v>
      </c>
      <c r="KU85" s="224">
        <f>'Capacity Backing (Hide)2'!BY$3*(CY85/MAX(1,SUMIFS('Treatment Backing (Hide)'!$B$110:$B$124,'Capacity Backing (Hide)2'!BY$67:BY$81,"X")))</f>
        <v>0</v>
      </c>
      <c r="KV85" s="224">
        <f>'Capacity Backing (Hide)2'!BZ$3*(CZ85/MAX(1,SUMIFS('Treatment Backing (Hide)'!$B$110:$B$124,'Capacity Backing (Hide)2'!BZ$67:BZ$81,"X")))</f>
        <v>0</v>
      </c>
      <c r="KW85" s="224">
        <f>'Capacity Backing (Hide)2'!CA$3*(DA85/MAX(1,SUMIFS('Treatment Backing (Hide)'!$B$110:$B$124,'Capacity Backing (Hide)2'!CA$67:CA$81,"X")))</f>
        <v>0</v>
      </c>
      <c r="KX85" s="224">
        <f>'Capacity Backing (Hide)2'!CB$3*(DB85/MAX(1,SUMIFS('Treatment Backing (Hide)'!$B$110:$B$124,'Capacity Backing (Hide)2'!CB$67:CB$81,"X")))</f>
        <v>0</v>
      </c>
      <c r="KY85" s="224">
        <f>'Capacity Backing (Hide)2'!CC$3*(DC85/MAX(1,SUMIFS('Treatment Backing (Hide)'!$B$110:$B$124,'Capacity Backing (Hide)2'!CC$67:CC$81,"X")))</f>
        <v>0</v>
      </c>
      <c r="KZ85" s="224">
        <f>'Capacity Backing (Hide)2'!CD$3*(DD85/MAX(1,SUMIFS('Treatment Backing (Hide)'!$B$110:$B$124,'Capacity Backing (Hide)2'!CD$67:CD$81,"X")))</f>
        <v>0</v>
      </c>
      <c r="LA85" s="224">
        <f>'Capacity Backing (Hide)2'!CE$3*(DE85/MAX(1,SUMIFS('Treatment Backing (Hide)'!$B$110:$B$124,'Capacity Backing (Hide)2'!CE$67:CE$81,"X")))</f>
        <v>0</v>
      </c>
      <c r="LB85" s="224">
        <f>'Capacity Backing (Hide)2'!CF$3*(DF85/MAX(1,SUMIFS('Treatment Backing (Hide)'!$B$110:$B$124,'Capacity Backing (Hide)2'!CF$67:CF$81,"X")))</f>
        <v>0</v>
      </c>
      <c r="LC85" s="224">
        <f>'Capacity Backing (Hide)2'!CG$3*(DG85/MAX(1,SUMIFS('Treatment Backing (Hide)'!$B$110:$B$124,'Capacity Backing (Hide)2'!CG$67:CG$81,"X")))</f>
        <v>0</v>
      </c>
      <c r="LD85" s="224">
        <f>'Capacity Backing (Hide)2'!CH$3*(DH85/MAX(1,SUMIFS('Treatment Backing (Hide)'!$B$110:$B$124,'Capacity Backing (Hide)2'!CH$67:CH$81,"X")))</f>
        <v>0</v>
      </c>
      <c r="LE85" s="224">
        <f>'Capacity Backing (Hide)2'!CI$3*(DI85/MAX(1,SUMIFS('Treatment Backing (Hide)'!$B$110:$B$124,'Capacity Backing (Hide)2'!CI$67:CI$81,"X")))</f>
        <v>0</v>
      </c>
      <c r="LF85" s="224">
        <f>'Capacity Backing (Hide)2'!CJ$3*(DJ85/MAX(1,SUMIFS('Treatment Backing (Hide)'!$B$110:$B$124,'Capacity Backing (Hide)2'!CJ$67:CJ$81,"X")))</f>
        <v>0</v>
      </c>
      <c r="LG85" s="224">
        <f>'Capacity Backing (Hide)2'!CK$3*(DK85/MAX(1,SUMIFS('Treatment Backing (Hide)'!$B$110:$B$124,'Capacity Backing (Hide)2'!CK$67:CK$81,"X")))</f>
        <v>0</v>
      </c>
      <c r="LH85" s="224">
        <f>'Capacity Backing (Hide)2'!CL$3*(DL85/MAX(1,SUMIFS('Treatment Backing (Hide)'!$B$110:$B$124,'Capacity Backing (Hide)2'!CL$67:CL$81,"X")))</f>
        <v>0</v>
      </c>
      <c r="LI85" s="224">
        <f>'Capacity Backing (Hide)2'!CM$3*(DM85/MAX(1,SUMIFS('Treatment Backing (Hide)'!$B$110:$B$124,'Capacity Backing (Hide)2'!CM$67:CM$81,"X")))</f>
        <v>0</v>
      </c>
      <c r="LJ85" s="224">
        <f>'Capacity Backing (Hide)2'!CN$3*(DN85/MAX(1,SUMIFS('Treatment Backing (Hide)'!$B$110:$B$124,'Capacity Backing (Hide)2'!CN$67:CN$81,"X")))</f>
        <v>0</v>
      </c>
      <c r="LK85" s="224">
        <f>'Capacity Backing (Hide)2'!CO$3*(DO85/MAX(1,SUMIFS('Treatment Backing (Hide)'!$B$110:$B$124,'Capacity Backing (Hide)2'!CO$67:CO$81,"X")))</f>
        <v>0</v>
      </c>
      <c r="LL85" s="224">
        <f>'Capacity Backing (Hide)2'!CP$3*(DP85/MAX(1,SUMIFS('Treatment Backing (Hide)'!$B$110:$B$124,'Capacity Backing (Hide)2'!CP$67:CP$81,"X")))</f>
        <v>0</v>
      </c>
      <c r="LM85" s="224">
        <f>'Capacity Backing (Hide)2'!CQ$3*(DQ85/MAX(1,SUMIFS('Treatment Backing (Hide)'!$B$110:$B$124,'Capacity Backing (Hide)2'!CQ$67:CQ$81,"X")))</f>
        <v>0</v>
      </c>
      <c r="LN85" s="224">
        <f>'Capacity Backing (Hide)2'!CR$3*(DR85/MAX(1,SUMIFS('Treatment Backing (Hide)'!$B$110:$B$124,'Capacity Backing (Hide)2'!CR$67:CR$81,"X")))</f>
        <v>0</v>
      </c>
      <c r="LO85" s="224">
        <f>'Capacity Backing (Hide)2'!CS$3*(DS85/MAX(1,SUMIFS('Treatment Backing (Hide)'!$B$110:$B$124,'Capacity Backing (Hide)2'!CS$67:CS$81,"X")))</f>
        <v>0</v>
      </c>
      <c r="LP85" s="224">
        <f>'Capacity Backing (Hide)2'!CT$3*(DT85/MAX(1,SUMIFS('Treatment Backing (Hide)'!$B$110:$B$124,'Capacity Backing (Hide)2'!CT$67:CT$81,"X")))</f>
        <v>0</v>
      </c>
      <c r="LQ85" s="224">
        <f>'Capacity Backing (Hide)2'!CU$3*(DU85/MAX(1,SUMIFS('Treatment Backing (Hide)'!$B$110:$B$124,'Capacity Backing (Hide)2'!CU$67:CU$81,"X")))</f>
        <v>0</v>
      </c>
      <c r="LR85" s="224">
        <f>'Capacity Backing (Hide)2'!CV$3*(DV85/MAX(1,SUMIFS('Treatment Backing (Hide)'!$B$110:$B$124,'Capacity Backing (Hide)2'!CV$67:CV$81,"X")))</f>
        <v>0</v>
      </c>
      <c r="LS85" s="224">
        <f>'Capacity Backing (Hide)2'!CW$3*(DW85/MAX(1,SUMIFS('Treatment Backing (Hide)'!$B$110:$B$124,'Capacity Backing (Hide)2'!CW$67:CW$81,"X")))</f>
        <v>0</v>
      </c>
      <c r="LV85">
        <f>'Capacity Backing (Hide)2'!B$139*(AB85/MAX(1,SUMIFS('Treatment Backing (Hide)'!$B$110:$B$124,'Capacity Backing (Hide)2'!B$203:B$217,"X")))</f>
        <v>0</v>
      </c>
      <c r="LW85">
        <f>'Capacity Backing (Hide)2'!C$139*(AC85/MAX(1,SUMIFS('Treatment Backing (Hide)'!$B$110:$B$124,'Capacity Backing (Hide)2'!C$203:C$217,"X")))</f>
        <v>0</v>
      </c>
      <c r="LX85">
        <f>'Capacity Backing (Hide)2'!D$139*(AD85/MAX(1,SUMIFS('Treatment Backing (Hide)'!$B$110:$B$124,'Capacity Backing (Hide)2'!D$203:D$217,"X")))</f>
        <v>0</v>
      </c>
      <c r="LY85">
        <f>'Capacity Backing (Hide)2'!E$139*(AE85/MAX(1,SUMIFS('Treatment Backing (Hide)'!$B$110:$B$124,'Capacity Backing (Hide)2'!E$203:E$217,"X")))</f>
        <v>0</v>
      </c>
      <c r="LZ85">
        <f>'Capacity Backing (Hide)2'!F$139*(AF85/MAX(1,SUMIFS('Treatment Backing (Hide)'!$B$110:$B$124,'Capacity Backing (Hide)2'!F$203:F$217,"X")))</f>
        <v>0</v>
      </c>
      <c r="MA85">
        <f>'Capacity Backing (Hide)2'!G$139*(AG85/MAX(1,SUMIFS('Treatment Backing (Hide)'!$B$110:$B$124,'Capacity Backing (Hide)2'!G$203:G$217,"X")))</f>
        <v>0</v>
      </c>
      <c r="MB85">
        <f>'Capacity Backing (Hide)2'!H$139*(AH85/MAX(1,SUMIFS('Treatment Backing (Hide)'!$B$110:$B$124,'Capacity Backing (Hide)2'!H$203:H$217,"X")))</f>
        <v>0</v>
      </c>
      <c r="MC85">
        <f>'Capacity Backing (Hide)2'!I$139*(AI85/MAX(1,SUMIFS('Treatment Backing (Hide)'!$B$110:$B$124,'Capacity Backing (Hide)2'!I$203:I$217,"X")))</f>
        <v>0</v>
      </c>
      <c r="MD85">
        <f>'Capacity Backing (Hide)2'!J$139*(AJ85/MAX(1,SUMIFS('Treatment Backing (Hide)'!$B$110:$B$124,'Capacity Backing (Hide)2'!J$203:J$217,"X")))</f>
        <v>0</v>
      </c>
      <c r="ME85">
        <f>'Capacity Backing (Hide)2'!K$139*(AK85/MAX(1,SUMIFS('Treatment Backing (Hide)'!$B$110:$B$124,'Capacity Backing (Hide)2'!K$203:K$217,"X")))</f>
        <v>0</v>
      </c>
      <c r="MF85">
        <f>'Capacity Backing (Hide)2'!L$139*(AL85/MAX(1,SUMIFS('Treatment Backing (Hide)'!$B$110:$B$124,'Capacity Backing (Hide)2'!L$203:L$217,"X")))</f>
        <v>0</v>
      </c>
      <c r="MG85">
        <f>'Capacity Backing (Hide)2'!M$139*(AM85/MAX(1,SUMIFS('Treatment Backing (Hide)'!$B$110:$B$124,'Capacity Backing (Hide)2'!M$203:M$217,"X")))</f>
        <v>0</v>
      </c>
      <c r="MH85">
        <f>'Capacity Backing (Hide)2'!N$139*(AN85/MAX(1,SUMIFS('Treatment Backing (Hide)'!$B$110:$B$124,'Capacity Backing (Hide)2'!N$203:N$217,"X")))</f>
        <v>0</v>
      </c>
      <c r="MI85">
        <f>'Capacity Backing (Hide)2'!O$139*(AO85/MAX(1,SUMIFS('Treatment Backing (Hide)'!$B$110:$B$124,'Capacity Backing (Hide)2'!O$203:O$217,"X")))</f>
        <v>0</v>
      </c>
      <c r="MJ85">
        <f>'Capacity Backing (Hide)2'!P$139*(AP85/MAX(1,SUMIFS('Treatment Backing (Hide)'!$B$110:$B$124,'Capacity Backing (Hide)2'!P$203:P$217,"X")))</f>
        <v>0</v>
      </c>
      <c r="MK85">
        <f>'Capacity Backing (Hide)2'!Q$139*(AQ85/MAX(1,SUMIFS('Treatment Backing (Hide)'!$B$110:$B$124,'Capacity Backing (Hide)2'!Q$203:Q$217,"X")))</f>
        <v>0</v>
      </c>
      <c r="ML85">
        <f>'Capacity Backing (Hide)2'!R$139*(AR85/MAX(1,SUMIFS('Treatment Backing (Hide)'!$B$110:$B$124,'Capacity Backing (Hide)2'!R$203:R$217,"X")))</f>
        <v>0</v>
      </c>
      <c r="MM85">
        <f>'Capacity Backing (Hide)2'!S$139*(AS85/MAX(1,SUMIFS('Treatment Backing (Hide)'!$B$110:$B$124,'Capacity Backing (Hide)2'!S$203:S$217,"X")))</f>
        <v>0</v>
      </c>
      <c r="MN85">
        <f>'Capacity Backing (Hide)2'!T$139*(AT85/MAX(1,SUMIFS('Treatment Backing (Hide)'!$B$110:$B$124,'Capacity Backing (Hide)2'!T$203:T$217,"X")))</f>
        <v>0</v>
      </c>
      <c r="MO85">
        <f>'Capacity Backing (Hide)2'!U$139*(AU85/MAX(1,SUMIFS('Treatment Backing (Hide)'!$B$110:$B$124,'Capacity Backing (Hide)2'!U$203:U$217,"X")))</f>
        <v>0</v>
      </c>
      <c r="MP85">
        <f>'Capacity Backing (Hide)2'!V$139*(AV85/MAX(1,SUMIFS('Treatment Backing (Hide)'!$B$110:$B$124,'Capacity Backing (Hide)2'!V$203:V$217,"X")))</f>
        <v>0</v>
      </c>
      <c r="MQ85">
        <f>'Capacity Backing (Hide)2'!W$139*(AW85/MAX(1,SUMIFS('Treatment Backing (Hide)'!$B$110:$B$124,'Capacity Backing (Hide)2'!W$203:W$217,"X")))</f>
        <v>0</v>
      </c>
      <c r="MR85">
        <f>'Capacity Backing (Hide)2'!X$139*(AX85/MAX(1,SUMIFS('Treatment Backing (Hide)'!$B$110:$B$124,'Capacity Backing (Hide)2'!X$203:X$217,"X")))</f>
        <v>0</v>
      </c>
      <c r="MS85">
        <f>'Capacity Backing (Hide)2'!Y$139*(AY85/MAX(1,SUMIFS('Treatment Backing (Hide)'!$B$110:$B$124,'Capacity Backing (Hide)2'!Y$203:Y$217,"X")))</f>
        <v>0</v>
      </c>
      <c r="MT85">
        <f>'Capacity Backing (Hide)2'!Z$139*(AZ85/MAX(1,SUMIFS('Treatment Backing (Hide)'!$B$110:$B$124,'Capacity Backing (Hide)2'!Z$203:Z$217,"X")))</f>
        <v>0</v>
      </c>
      <c r="MU85">
        <f>'Capacity Backing (Hide)2'!AA$139*(BA85/MAX(1,SUMIFS('Treatment Backing (Hide)'!$B$110:$B$124,'Capacity Backing (Hide)2'!AA$203:AA$217,"X")))</f>
        <v>0</v>
      </c>
      <c r="MV85">
        <f>'Capacity Backing (Hide)2'!AB$139*(BB85/MAX(1,SUMIFS('Treatment Backing (Hide)'!$B$110:$B$124,'Capacity Backing (Hide)2'!AB$203:AB$217,"X")))</f>
        <v>0</v>
      </c>
      <c r="MW85">
        <f>'Capacity Backing (Hide)2'!AC$139*(BC85/MAX(1,SUMIFS('Treatment Backing (Hide)'!$B$110:$B$124,'Capacity Backing (Hide)2'!AC$203:AC$217,"X")))</f>
        <v>0</v>
      </c>
      <c r="MX85">
        <f>'Capacity Backing (Hide)2'!AD$139*(BD85/MAX(1,SUMIFS('Treatment Backing (Hide)'!$B$110:$B$124,'Capacity Backing (Hide)2'!AD$203:AD$217,"X")))</f>
        <v>0</v>
      </c>
      <c r="MY85">
        <f>'Capacity Backing (Hide)2'!AE$139*(BE85/MAX(1,SUMIFS('Treatment Backing (Hide)'!$B$110:$B$124,'Capacity Backing (Hide)2'!AE$203:AE$217,"X")))</f>
        <v>0</v>
      </c>
      <c r="MZ85">
        <f>'Capacity Backing (Hide)2'!AF$139*(BF85/MAX(1,SUMIFS('Treatment Backing (Hide)'!$B$110:$B$124,'Capacity Backing (Hide)2'!AF$203:AF$217,"X")))</f>
        <v>0</v>
      </c>
      <c r="NA85">
        <f>'Capacity Backing (Hide)2'!AG$139*(BG85/MAX(1,SUMIFS('Treatment Backing (Hide)'!$B$110:$B$124,'Capacity Backing (Hide)2'!AG$203:AG$217,"X")))</f>
        <v>0</v>
      </c>
      <c r="NB85">
        <f>'Capacity Backing (Hide)2'!AH$139*(BH85/MAX(1,SUMIFS('Treatment Backing (Hide)'!$B$110:$B$124,'Capacity Backing (Hide)2'!AH$203:AH$217,"X")))</f>
        <v>0</v>
      </c>
      <c r="NC85">
        <f>'Capacity Backing (Hide)2'!AI$139*(BI85/MAX(1,SUMIFS('Treatment Backing (Hide)'!$B$110:$B$124,'Capacity Backing (Hide)2'!AI$203:AI$217,"X")))</f>
        <v>0</v>
      </c>
      <c r="ND85">
        <f>'Capacity Backing (Hide)2'!AJ$139*(BJ85/MAX(1,SUMIFS('Treatment Backing (Hide)'!$B$110:$B$124,'Capacity Backing (Hide)2'!AJ$203:AJ$217,"X")))</f>
        <v>0</v>
      </c>
      <c r="NE85">
        <f>'Capacity Backing (Hide)2'!AK$139*(BK85/MAX(1,SUMIFS('Treatment Backing (Hide)'!$B$110:$B$124,'Capacity Backing (Hide)2'!AK$203:AK$217,"X")))</f>
        <v>0</v>
      </c>
      <c r="NF85">
        <f>'Capacity Backing (Hide)2'!AL$139*(BL85/MAX(1,SUMIFS('Treatment Backing (Hide)'!$B$110:$B$124,'Capacity Backing (Hide)2'!AL$203:AL$217,"X")))</f>
        <v>0</v>
      </c>
      <c r="NG85">
        <f>'Capacity Backing (Hide)2'!AM$139*(BM85/MAX(1,SUMIFS('Treatment Backing (Hide)'!$B$110:$B$124,'Capacity Backing (Hide)2'!AM$203:AM$217,"X")))</f>
        <v>0</v>
      </c>
      <c r="NH85">
        <f>'Capacity Backing (Hide)2'!AN$139*(BN85/MAX(1,SUMIFS('Treatment Backing (Hide)'!$B$110:$B$124,'Capacity Backing (Hide)2'!AN$203:AN$217,"X")))</f>
        <v>0</v>
      </c>
      <c r="NI85">
        <f>'Capacity Backing (Hide)2'!AO$139*(BO85/MAX(1,SUMIFS('Treatment Backing (Hide)'!$B$110:$B$124,'Capacity Backing (Hide)2'!AO$203:AO$217,"X")))</f>
        <v>0</v>
      </c>
      <c r="NJ85">
        <f>'Capacity Backing (Hide)2'!AP$139*(BP85/MAX(1,SUMIFS('Treatment Backing (Hide)'!$B$110:$B$124,'Capacity Backing (Hide)2'!AP$203:AP$217,"X")))</f>
        <v>0</v>
      </c>
      <c r="NK85">
        <f>'Capacity Backing (Hide)2'!AQ$139*(BQ85/MAX(1,SUMIFS('Treatment Backing (Hide)'!$B$110:$B$124,'Capacity Backing (Hide)2'!AQ$203:AQ$217,"X")))</f>
        <v>0</v>
      </c>
      <c r="NL85">
        <f>'Capacity Backing (Hide)2'!AR$139*(BR85/MAX(1,SUMIFS('Treatment Backing (Hide)'!$B$110:$B$124,'Capacity Backing (Hide)2'!AR$203:AR$217,"X")))</f>
        <v>0</v>
      </c>
      <c r="NM85">
        <f>'Capacity Backing (Hide)2'!AS$139*(BS85/MAX(1,SUMIFS('Treatment Backing (Hide)'!$B$110:$B$124,'Capacity Backing (Hide)2'!AS$203:AS$217,"X")))</f>
        <v>0</v>
      </c>
      <c r="NN85">
        <f>'Capacity Backing (Hide)2'!AT$139*(BT85/MAX(1,SUMIFS('Treatment Backing (Hide)'!$B$110:$B$124,'Capacity Backing (Hide)2'!AT$203:AT$217,"X")))</f>
        <v>0</v>
      </c>
      <c r="NO85">
        <f>'Capacity Backing (Hide)2'!AU$139*(BU85/MAX(1,SUMIFS('Treatment Backing (Hide)'!$B$110:$B$124,'Capacity Backing (Hide)2'!AU$203:AU$217,"X")))</f>
        <v>0</v>
      </c>
      <c r="NP85">
        <f>'Capacity Backing (Hide)2'!AV$139*(BV85/MAX(1,SUMIFS('Treatment Backing (Hide)'!$B$110:$B$124,'Capacity Backing (Hide)2'!AV$203:AV$217,"X")))</f>
        <v>0</v>
      </c>
      <c r="NQ85">
        <f>'Capacity Backing (Hide)2'!AW$139*(BW85/MAX(1,SUMIFS('Treatment Backing (Hide)'!$B$110:$B$124,'Capacity Backing (Hide)2'!AW$203:AW$217,"X")))</f>
        <v>0</v>
      </c>
      <c r="NR85">
        <f>'Capacity Backing (Hide)2'!AX$139*(BX85/MAX(1,SUMIFS('Treatment Backing (Hide)'!$B$110:$B$124,'Capacity Backing (Hide)2'!AX$203:AX$217,"X")))</f>
        <v>0</v>
      </c>
      <c r="NS85">
        <f>'Capacity Backing (Hide)2'!AY$139*(BY85/MAX(1,SUMIFS('Treatment Backing (Hide)'!$B$110:$B$124,'Capacity Backing (Hide)2'!AY$203:AY$217,"X")))</f>
        <v>0</v>
      </c>
      <c r="NT85">
        <f>'Capacity Backing (Hide)2'!AZ$139*(BZ85/MAX(1,SUMIFS('Treatment Backing (Hide)'!$B$110:$B$124,'Capacity Backing (Hide)2'!AZ$203:AZ$217,"X")))</f>
        <v>0</v>
      </c>
      <c r="NU85">
        <f>'Capacity Backing (Hide)2'!BA$139*(CA85/MAX(1,SUMIFS('Treatment Backing (Hide)'!$B$110:$B$124,'Capacity Backing (Hide)2'!BA$203:BA$217,"X")))</f>
        <v>0</v>
      </c>
      <c r="NV85">
        <f>'Capacity Backing (Hide)2'!BB$139*(CB85/MAX(1,SUMIFS('Treatment Backing (Hide)'!$B$110:$B$124,'Capacity Backing (Hide)2'!BB$203:BB$217,"X")))</f>
        <v>0</v>
      </c>
      <c r="NW85">
        <f>'Capacity Backing (Hide)2'!BC$139*(CC85/MAX(1,SUMIFS('Treatment Backing (Hide)'!$B$110:$B$124,'Capacity Backing (Hide)2'!BC$203:BC$217,"X")))</f>
        <v>0</v>
      </c>
      <c r="NX85">
        <f>'Capacity Backing (Hide)2'!BD$139*(CD85/MAX(1,SUMIFS('Treatment Backing (Hide)'!$B$110:$B$124,'Capacity Backing (Hide)2'!BD$203:BD$217,"X")))</f>
        <v>0</v>
      </c>
      <c r="NY85">
        <f>'Capacity Backing (Hide)2'!BE$139*(CE85/MAX(1,SUMIFS('Treatment Backing (Hide)'!$B$110:$B$124,'Capacity Backing (Hide)2'!BE$203:BE$217,"X")))</f>
        <v>0</v>
      </c>
      <c r="NZ85">
        <f>'Capacity Backing (Hide)2'!BF$139*(CF85/MAX(1,SUMIFS('Treatment Backing (Hide)'!$B$110:$B$124,'Capacity Backing (Hide)2'!BF$203:BF$217,"X")))</f>
        <v>0</v>
      </c>
      <c r="OA85">
        <f>'Capacity Backing (Hide)2'!BG$139*(CG85/MAX(1,SUMIFS('Treatment Backing (Hide)'!$B$110:$B$124,'Capacity Backing (Hide)2'!BG$203:BG$217,"X")))</f>
        <v>0</v>
      </c>
      <c r="OB85">
        <f>'Capacity Backing (Hide)2'!BH$139*(CH85/MAX(1,SUMIFS('Treatment Backing (Hide)'!$B$110:$B$124,'Capacity Backing (Hide)2'!BH$203:BH$217,"X")))</f>
        <v>0</v>
      </c>
      <c r="OC85">
        <f>'Capacity Backing (Hide)2'!BI$139*(CI85/MAX(1,SUMIFS('Treatment Backing (Hide)'!$B$110:$B$124,'Capacity Backing (Hide)2'!BI$203:BI$217,"X")))</f>
        <v>0</v>
      </c>
      <c r="OD85">
        <f>'Capacity Backing (Hide)2'!BJ$139*(CJ85/MAX(1,SUMIFS('Treatment Backing (Hide)'!$B$110:$B$124,'Capacity Backing (Hide)2'!BJ$203:BJ$217,"X")))</f>
        <v>0</v>
      </c>
      <c r="OE85">
        <f>'Capacity Backing (Hide)2'!BK$139*(CK85/MAX(1,SUMIFS('Treatment Backing (Hide)'!$B$110:$B$124,'Capacity Backing (Hide)2'!BK$203:BK$217,"X")))</f>
        <v>0</v>
      </c>
      <c r="OF85">
        <f>'Capacity Backing (Hide)2'!BL$139*(CL85/MAX(1,SUMIFS('Treatment Backing (Hide)'!$B$110:$B$124,'Capacity Backing (Hide)2'!BL$203:BL$217,"X")))</f>
        <v>0</v>
      </c>
      <c r="OG85">
        <f>'Capacity Backing (Hide)2'!BM$139*(CM85/MAX(1,SUMIFS('Treatment Backing (Hide)'!$B$110:$B$124,'Capacity Backing (Hide)2'!BM$203:BM$217,"X")))</f>
        <v>0</v>
      </c>
      <c r="OH85">
        <f>'Capacity Backing (Hide)2'!BN$139*(CN85/MAX(1,SUMIFS('Treatment Backing (Hide)'!$B$110:$B$124,'Capacity Backing (Hide)2'!BN$203:BN$217,"X")))</f>
        <v>0</v>
      </c>
      <c r="OI85">
        <f>'Capacity Backing (Hide)2'!BO$139*(CO85/MAX(1,SUMIFS('Treatment Backing (Hide)'!$B$110:$B$124,'Capacity Backing (Hide)2'!BO$203:BO$217,"X")))</f>
        <v>0</v>
      </c>
      <c r="OJ85">
        <f>'Capacity Backing (Hide)2'!BP$139*(CP85/MAX(1,SUMIFS('Treatment Backing (Hide)'!$B$110:$B$124,'Capacity Backing (Hide)2'!BP$203:BP$217,"X")))</f>
        <v>0</v>
      </c>
      <c r="OK85">
        <f>'Capacity Backing (Hide)2'!BQ$139*(CQ85/MAX(1,SUMIFS('Treatment Backing (Hide)'!$B$110:$B$124,'Capacity Backing (Hide)2'!BQ$203:BQ$217,"X")))</f>
        <v>0</v>
      </c>
      <c r="OL85">
        <f>'Capacity Backing (Hide)2'!BR$139*(CR85/MAX(1,SUMIFS('Treatment Backing (Hide)'!$B$110:$B$124,'Capacity Backing (Hide)2'!BR$203:BR$217,"X")))</f>
        <v>0</v>
      </c>
      <c r="OM85">
        <f>'Capacity Backing (Hide)2'!BS$139*(CS85/MAX(1,SUMIFS('Treatment Backing (Hide)'!$B$110:$B$124,'Capacity Backing (Hide)2'!BS$203:BS$217,"X")))</f>
        <v>0</v>
      </c>
      <c r="ON85">
        <f>'Capacity Backing (Hide)2'!BT$139*(CT85/MAX(1,SUMIFS('Treatment Backing (Hide)'!$B$110:$B$124,'Capacity Backing (Hide)2'!BT$203:BT$217,"X")))</f>
        <v>0</v>
      </c>
      <c r="OO85">
        <f>'Capacity Backing (Hide)2'!BU$139*(CU85/MAX(1,SUMIFS('Treatment Backing (Hide)'!$B$110:$B$124,'Capacity Backing (Hide)2'!BU$203:BU$217,"X")))</f>
        <v>0</v>
      </c>
      <c r="OP85">
        <f>'Capacity Backing (Hide)2'!BV$139*(CV85/MAX(1,SUMIFS('Treatment Backing (Hide)'!$B$110:$B$124,'Capacity Backing (Hide)2'!BV$203:BV$217,"X")))</f>
        <v>0</v>
      </c>
      <c r="OQ85">
        <f>'Capacity Backing (Hide)2'!BW$139*(CW85/MAX(1,SUMIFS('Treatment Backing (Hide)'!$B$110:$B$124,'Capacity Backing (Hide)2'!BW$203:BW$217,"X")))</f>
        <v>0</v>
      </c>
      <c r="OR85">
        <f>'Capacity Backing (Hide)2'!BX$139*(CX85/MAX(1,SUMIFS('Treatment Backing (Hide)'!$B$110:$B$124,'Capacity Backing (Hide)2'!BX$203:BX$217,"X")))</f>
        <v>0</v>
      </c>
      <c r="OS85">
        <f>'Capacity Backing (Hide)2'!BY$139*(CY85/MAX(1,SUMIFS('Treatment Backing (Hide)'!$B$110:$B$124,'Capacity Backing (Hide)2'!BY$203:BY$217,"X")))</f>
        <v>0</v>
      </c>
      <c r="OT85">
        <f>'Capacity Backing (Hide)2'!BZ$139*(CZ85/MAX(1,SUMIFS('Treatment Backing (Hide)'!$B$110:$B$124,'Capacity Backing (Hide)2'!BZ$203:BZ$217,"X")))</f>
        <v>0</v>
      </c>
      <c r="OU85">
        <f>'Capacity Backing (Hide)2'!CA$139*(DA85/MAX(1,SUMIFS('Treatment Backing (Hide)'!$B$110:$B$124,'Capacity Backing (Hide)2'!CA$203:CA$217,"X")))</f>
        <v>0</v>
      </c>
      <c r="OV85">
        <f>'Capacity Backing (Hide)2'!CB$139*(DB85/MAX(1,SUMIFS('Treatment Backing (Hide)'!$B$110:$B$124,'Capacity Backing (Hide)2'!CB$203:CB$217,"X")))</f>
        <v>0</v>
      </c>
      <c r="OW85">
        <f>'Capacity Backing (Hide)2'!CC$139*(DC85/MAX(1,SUMIFS('Treatment Backing (Hide)'!$B$110:$B$124,'Capacity Backing (Hide)2'!CC$203:CC$217,"X")))</f>
        <v>0</v>
      </c>
      <c r="OX85">
        <f>'Capacity Backing (Hide)2'!CD$139*(DD85/MAX(1,SUMIFS('Treatment Backing (Hide)'!$B$110:$B$124,'Capacity Backing (Hide)2'!CD$203:CD$217,"X")))</f>
        <v>0</v>
      </c>
      <c r="OY85">
        <f>'Capacity Backing (Hide)2'!CE$139*(DE85/MAX(1,SUMIFS('Treatment Backing (Hide)'!$B$110:$B$124,'Capacity Backing (Hide)2'!CE$203:CE$217,"X")))</f>
        <v>0</v>
      </c>
      <c r="OZ85">
        <f>'Capacity Backing (Hide)2'!CF$139*(DF85/MAX(1,SUMIFS('Treatment Backing (Hide)'!$B$110:$B$124,'Capacity Backing (Hide)2'!CF$203:CF$217,"X")))</f>
        <v>0</v>
      </c>
      <c r="PA85">
        <f>'Capacity Backing (Hide)2'!CG$139*(DG85/MAX(1,SUMIFS('Treatment Backing (Hide)'!$B$110:$B$124,'Capacity Backing (Hide)2'!CG$203:CG$217,"X")))</f>
        <v>0</v>
      </c>
      <c r="PB85">
        <f>'Capacity Backing (Hide)2'!CH$139*(DH85/MAX(1,SUMIFS('Treatment Backing (Hide)'!$B$110:$B$124,'Capacity Backing (Hide)2'!CH$203:CH$217,"X")))</f>
        <v>0</v>
      </c>
      <c r="PC85">
        <f>'Capacity Backing (Hide)2'!CI$139*(DI85/MAX(1,SUMIFS('Treatment Backing (Hide)'!$B$110:$B$124,'Capacity Backing (Hide)2'!CI$203:CI$217,"X")))</f>
        <v>0</v>
      </c>
      <c r="PD85">
        <f>'Capacity Backing (Hide)2'!CJ$139*(DJ85/MAX(1,SUMIFS('Treatment Backing (Hide)'!$B$110:$B$124,'Capacity Backing (Hide)2'!CJ$203:CJ$217,"X")))</f>
        <v>0</v>
      </c>
      <c r="PE85">
        <f>'Capacity Backing (Hide)2'!CK$139*(DK85/MAX(1,SUMIFS('Treatment Backing (Hide)'!$B$110:$B$124,'Capacity Backing (Hide)2'!CK$203:CK$217,"X")))</f>
        <v>0</v>
      </c>
      <c r="PF85">
        <f>'Capacity Backing (Hide)2'!CL$139*(DL85/MAX(1,SUMIFS('Treatment Backing (Hide)'!$B$110:$B$124,'Capacity Backing (Hide)2'!CL$203:CL$217,"X")))</f>
        <v>0</v>
      </c>
      <c r="PG85">
        <f>'Capacity Backing (Hide)2'!CM$139*(DM85/MAX(1,SUMIFS('Treatment Backing (Hide)'!$B$110:$B$124,'Capacity Backing (Hide)2'!CM$203:CM$217,"X")))</f>
        <v>0</v>
      </c>
      <c r="PH85">
        <f>'Capacity Backing (Hide)2'!CN$139*(DN85/MAX(1,SUMIFS('Treatment Backing (Hide)'!$B$110:$B$124,'Capacity Backing (Hide)2'!CN$203:CN$217,"X")))</f>
        <v>0</v>
      </c>
      <c r="PI85">
        <f>'Capacity Backing (Hide)2'!CO$139*(DO85/MAX(1,SUMIFS('Treatment Backing (Hide)'!$B$110:$B$124,'Capacity Backing (Hide)2'!CO$203:CO$217,"X")))</f>
        <v>0</v>
      </c>
      <c r="PJ85">
        <f>'Capacity Backing (Hide)2'!CP$139*(DP85/MAX(1,SUMIFS('Treatment Backing (Hide)'!$B$110:$B$124,'Capacity Backing (Hide)2'!CP$203:CP$217,"X")))</f>
        <v>0</v>
      </c>
      <c r="PK85">
        <f>'Capacity Backing (Hide)2'!CQ$139*(DQ85/MAX(1,SUMIFS('Treatment Backing (Hide)'!$B$110:$B$124,'Capacity Backing (Hide)2'!CQ$203:CQ$217,"X")))</f>
        <v>0</v>
      </c>
      <c r="PL85">
        <f>'Capacity Backing (Hide)2'!CR$139*(DR85/MAX(1,SUMIFS('Treatment Backing (Hide)'!$B$110:$B$124,'Capacity Backing (Hide)2'!CR$203:CR$217,"X")))</f>
        <v>0</v>
      </c>
      <c r="PM85">
        <f>'Capacity Backing (Hide)2'!CS$139*(DS85/MAX(1,SUMIFS('Treatment Backing (Hide)'!$B$110:$B$124,'Capacity Backing (Hide)2'!CS$203:CS$217,"X")))</f>
        <v>0</v>
      </c>
      <c r="PN85">
        <f>'Capacity Backing (Hide)2'!CT$139*(DT85/MAX(1,SUMIFS('Treatment Backing (Hide)'!$B$110:$B$124,'Capacity Backing (Hide)2'!CT$203:CT$217,"X")))</f>
        <v>0</v>
      </c>
      <c r="PO85">
        <f>'Capacity Backing (Hide)2'!CU$139*(DU85/MAX(1,SUMIFS('Treatment Backing (Hide)'!$B$110:$B$124,'Capacity Backing (Hide)2'!CU$203:CU$217,"X")))</f>
        <v>0</v>
      </c>
      <c r="PP85">
        <f>'Capacity Backing (Hide)2'!CV$139*(DV85/MAX(1,SUMIFS('Treatment Backing (Hide)'!$B$110:$B$124,'Capacity Backing (Hide)2'!CV$203:CV$217,"X")))</f>
        <v>0</v>
      </c>
      <c r="PQ85">
        <f>'Capacity Backing (Hide)2'!CW$139*(DW85/MAX(1,SUMIFS('Treatment Backing (Hide)'!$B$110:$B$124,'Capacity Backing (Hide)2'!CW$203:CW$217,"X")))</f>
        <v>0</v>
      </c>
      <c r="PS85" cm="1">
        <f t="array" ref="PS85">SUM(IF('Capacity Summary'!H$36:H$135="X",1,0)*TRANSPOSE('CR Backing (Hide)'!$HX85:$LS85))</f>
        <v>0</v>
      </c>
      <c r="PT85" cm="1">
        <f t="array" ref="PT85">SUM(IF('Capacity Summary'!I$36:I$135="X",1,0)*TRANSPOSE('CR Backing (Hide)'!$HX85:$LS85))</f>
        <v>0</v>
      </c>
      <c r="PU85" cm="1">
        <f t="array" ref="PU85">SUM(IF('Capacity Summary'!J$36:J$135="X",1,0)*TRANSPOSE('CR Backing (Hide)'!$HX85:$LS85))</f>
        <v>0</v>
      </c>
      <c r="PV85" cm="1">
        <f t="array" ref="PV85">SUM(IF('Capacity Summary'!K$36:K$135="X",1,0)*TRANSPOSE('CR Backing (Hide)'!$HX85:$LS85))</f>
        <v>0</v>
      </c>
      <c r="PW85" cm="1">
        <f t="array" ref="PW85">SUM(IF('Capacity Summary'!L$36:L$135="X",1,0)*TRANSPOSE('CR Backing (Hide)'!$HX85:$LS85))</f>
        <v>0</v>
      </c>
      <c r="PX85" cm="1">
        <f t="array" ref="PX85">SUM(IF('Capacity Summary'!M$36:M$135="X",1,0)*TRANSPOSE('CR Backing (Hide)'!$HX85:$LS85))</f>
        <v>0</v>
      </c>
      <c r="PY85" cm="1">
        <f t="array" ref="PY85">SUM(IF('Capacity Summary'!N$36:N$135="X",1,0)*TRANSPOSE('CR Backing (Hide)'!$HX85:$LS85))</f>
        <v>0</v>
      </c>
      <c r="PZ85" cm="1">
        <f t="array" ref="PZ85">SUM(IF('Capacity Summary'!O$36:O$135="X",1,0)*TRANSPOSE('CR Backing (Hide)'!$HX85:$LS85))</f>
        <v>0</v>
      </c>
      <c r="QA85" cm="1">
        <f t="array" ref="QA85">SUM(IF('Capacity Summary'!P$36:P$135="X",1,0)*TRANSPOSE('CR Backing (Hide)'!$HX85:$LS85))</f>
        <v>0</v>
      </c>
      <c r="QB85" cm="1">
        <f t="array" ref="QB85">SUM(IF('Capacity Summary'!Q$36:Q$135="X",1,0)*TRANSPOSE('CR Backing (Hide)'!$HX85:$LS85))</f>
        <v>0</v>
      </c>
      <c r="QC85" cm="1">
        <f t="array" ref="QC85">SUM(IF('Capacity Summary'!R$36:R$135="X",1,0)*TRANSPOSE('CR Backing (Hide)'!$HX85:$LS85))</f>
        <v>0</v>
      </c>
      <c r="QD85" cm="1">
        <f t="array" ref="QD85">SUM(IF('Capacity Summary'!S$36:S$135="X",1,0)*TRANSPOSE('CR Backing (Hide)'!$HX85:$LS85))</f>
        <v>0</v>
      </c>
      <c r="QE85" cm="1">
        <f t="array" ref="QE85">SUM(IF('Capacity Summary'!T$36:T$135="X",1,0)*TRANSPOSE('CR Backing (Hide)'!$HX85:$LS85))</f>
        <v>0</v>
      </c>
      <c r="QF85" cm="1">
        <f t="array" ref="QF85">SUM(IF('Capacity Summary'!U$36:U$135="X",1,0)*TRANSPOSE('CR Backing (Hide)'!$HX85:$LS85))</f>
        <v>0</v>
      </c>
      <c r="QG85" cm="1">
        <f t="array" ref="QG85">SUM(IF('Capacity Summary'!V$36:V$135="X",1,0)*TRANSPOSE('CR Backing (Hide)'!$HX85:$LS85))</f>
        <v>0</v>
      </c>
      <c r="QH85" cm="1">
        <f t="array" ref="QH85">SUM(IF('Capacity Summary'!W$36:W$135="X",1,0)*TRANSPOSE('CR Backing (Hide)'!$HX85:$LS85))</f>
        <v>0</v>
      </c>
      <c r="QI85" cm="1">
        <f t="array" ref="QI85">SUM(IF('Capacity Summary'!X$36:X$135="X",1,0)*TRANSPOSE('CR Backing (Hide)'!$HX85:$LS85))</f>
        <v>0</v>
      </c>
      <c r="QJ85" cm="1">
        <f t="array" ref="QJ85">SUM(IF('Capacity Summary'!Y$36:Y$135="X",1,0)*TRANSPOSE('CR Backing (Hide)'!$HX85:$LS85))</f>
        <v>0</v>
      </c>
      <c r="QK85" cm="1">
        <f t="array" ref="QK85">SUM(IF('Capacity Summary'!Z$36:Z$135="X",1,0)*TRANSPOSE('CR Backing (Hide)'!$HX85:$LS85))</f>
        <v>0</v>
      </c>
      <c r="QL85" cm="1">
        <f t="array" ref="QL85">SUM(IF('Capacity Summary'!AA$36:AA$135="X",1,0)*TRANSPOSE('CR Backing (Hide)'!$HX85:$LS85))</f>
        <v>0</v>
      </c>
      <c r="QM85" cm="1">
        <f t="array" ref="QM85">SUM(IF('Capacity Summary'!AB$36:AB$135="X",1,0)*TRANSPOSE('CR Backing (Hide)'!$HX85:$LS85))</f>
        <v>0</v>
      </c>
      <c r="QN85" cm="1">
        <f t="array" ref="QN85">SUM(IF('Capacity Summary'!AC$36:AC$135="X",1,0)*TRANSPOSE('CR Backing (Hide)'!$HX85:$LS85))</f>
        <v>0</v>
      </c>
      <c r="QO85" cm="1">
        <f t="array" ref="QO85">SUM(IF('Capacity Summary'!AD$36:AD$135="X",1,0)*TRANSPOSE('CR Backing (Hide)'!$HX85:$LS85))</f>
        <v>0</v>
      </c>
      <c r="QP85" cm="1">
        <f t="array" ref="QP85">SUM(IF('Capacity Summary'!AE$36:AE$135="X",1,0)*TRANSPOSE('CR Backing (Hide)'!$HX85:$LS85))</f>
        <v>0</v>
      </c>
      <c r="QQ85" cm="1">
        <f t="array" ref="QQ85">SUM(IF('Capacity Summary'!AF$36:AF$135="X",1,0)*TRANSPOSE('CR Backing (Hide)'!$HX85:$LS85))</f>
        <v>0</v>
      </c>
      <c r="QR85" cm="1">
        <f t="array" ref="QR85">SUM(IF('Capacity Summary'!AG$36:AG$135="X",1,0)*TRANSPOSE('CR Backing (Hide)'!$HX85:$LS85))</f>
        <v>0</v>
      </c>
      <c r="QS85" cm="1">
        <f t="array" ref="QS85">SUM(IF('Capacity Summary'!AH$36:AH$135="X",1,0)*TRANSPOSE('CR Backing (Hide)'!$HX85:$LS85))</f>
        <v>0</v>
      </c>
      <c r="QT85" cm="1">
        <f t="array" ref="QT85">SUM(IF('Capacity Summary'!AI$36:AI$135="X",1,0)*TRANSPOSE('CR Backing (Hide)'!$HX85:$LS85))</f>
        <v>0</v>
      </c>
      <c r="QU85" cm="1">
        <f t="array" ref="QU85">SUM(IF('Capacity Summary'!AJ$36:AJ$135="X",1,0)*TRANSPOSE('CR Backing (Hide)'!$HX85:$LS85))</f>
        <v>0</v>
      </c>
      <c r="QV85" cm="1">
        <f t="array" ref="QV85">SUM(IF('Capacity Summary'!AK$36:AK$135="X",1,0)*TRANSPOSE('CR Backing (Hide)'!$HX85:$LS85))</f>
        <v>0</v>
      </c>
      <c r="QW85" cm="1">
        <f t="array" ref="QW85">SUM(IF('Capacity Summary'!AL$36:AL$135="X",1,0)*TRANSPOSE('CR Backing (Hide)'!$HX85:$LS85))</f>
        <v>0</v>
      </c>
      <c r="QX85" cm="1">
        <f t="array" ref="QX85">SUM(IF('Capacity Summary'!AM$36:AM$135="X",1,0)*TRANSPOSE('CR Backing (Hide)'!$HX85:$LS85))</f>
        <v>0</v>
      </c>
      <c r="QY85" cm="1">
        <f t="array" ref="QY85">SUM(IF('Capacity Summary'!AN$36:AN$135="X",1,0)*TRANSPOSE('CR Backing (Hide)'!$HX85:$LS85))</f>
        <v>0</v>
      </c>
      <c r="QZ85" cm="1">
        <f t="array" ref="QZ85">SUM(IF('Capacity Summary'!AO$36:AO$135="X",1,0)*TRANSPOSE('CR Backing (Hide)'!$HX85:$LS85))</f>
        <v>0</v>
      </c>
      <c r="RA85" cm="1">
        <f t="array" ref="RA85">SUM(IF('Capacity Summary'!AP$36:AP$135="X",1,0)*TRANSPOSE('CR Backing (Hide)'!$HX85:$LS85))</f>
        <v>0</v>
      </c>
      <c r="RB85" cm="1">
        <f t="array" ref="RB85">SUM(IF('Capacity Summary'!AQ$36:AQ$135="X",1,0)*TRANSPOSE('CR Backing (Hide)'!$HX85:$LS85))</f>
        <v>0</v>
      </c>
      <c r="RC85" cm="1">
        <f t="array" ref="RC85">SUM(IF('Capacity Summary'!AR$36:AR$135="X",1,0)*TRANSPOSE('CR Backing (Hide)'!$HX85:$LS85))</f>
        <v>0</v>
      </c>
      <c r="RD85" cm="1">
        <f t="array" ref="RD85">SUM(IF('Capacity Summary'!AS$36:AS$135="X",1,0)*TRANSPOSE('CR Backing (Hide)'!$HX85:$LS85))</f>
        <v>0</v>
      </c>
      <c r="RE85" cm="1">
        <f t="array" ref="RE85">SUM(IF('Capacity Summary'!AT$36:AT$135="X",1,0)*TRANSPOSE('CR Backing (Hide)'!$HX85:$LS85))</f>
        <v>0</v>
      </c>
      <c r="RF85" cm="1">
        <f t="array" ref="RF85">SUM(IF('Capacity Summary'!AU$36:AU$135="X",1,0)*TRANSPOSE('CR Backing (Hide)'!$HX85:$LS85))</f>
        <v>0</v>
      </c>
      <c r="RG85" cm="1">
        <f t="array" ref="RG85">SUM(IF('Capacity Summary'!AV$36:AV$135="X",1,0)*TRANSPOSE('CR Backing (Hide)'!$HX85:$LS85))</f>
        <v>0</v>
      </c>
      <c r="RH85" cm="1">
        <f t="array" ref="RH85">SUM(IF('Capacity Summary'!AW$36:AW$135="X",1,0)*TRANSPOSE('CR Backing (Hide)'!$HX85:$LS85))</f>
        <v>0</v>
      </c>
      <c r="RI85" cm="1">
        <f t="array" ref="RI85">SUM(IF('Capacity Summary'!AX$36:AX$135="X",1,0)*TRANSPOSE('CR Backing (Hide)'!$HX85:$LS85))</f>
        <v>0</v>
      </c>
      <c r="RJ85" cm="1">
        <f t="array" ref="RJ85">SUM(IF('Capacity Summary'!AY$36:AY$135="X",1,0)*TRANSPOSE('CR Backing (Hide)'!$HX85:$LS85))</f>
        <v>0</v>
      </c>
      <c r="RK85" cm="1">
        <f t="array" ref="RK85">SUM(IF('Capacity Summary'!AZ$36:AZ$135="X",1,0)*TRANSPOSE('CR Backing (Hide)'!$HX85:$LS85))</f>
        <v>0</v>
      </c>
      <c r="RL85" cm="1">
        <f t="array" ref="RL85">SUM(IF('Capacity Summary'!BA$36:BA$135="X",1,0)*TRANSPOSE('CR Backing (Hide)'!$HX85:$LS85))</f>
        <v>0</v>
      </c>
      <c r="RM85" cm="1">
        <f t="array" ref="RM85">SUM(IF('Capacity Summary'!BB$36:BB$135="X",1,0)*TRANSPOSE('CR Backing (Hide)'!$HX85:$LS85))</f>
        <v>0</v>
      </c>
      <c r="RN85" cm="1">
        <f t="array" ref="RN85">SUM(IF('Capacity Summary'!BC$36:BC$135="X",1,0)*TRANSPOSE('CR Backing (Hide)'!$HX85:$LS85))</f>
        <v>0</v>
      </c>
      <c r="RO85" cm="1">
        <f t="array" ref="RO85">SUM(IF('Capacity Summary'!BD$36:BD$135="X",1,0)*TRANSPOSE('CR Backing (Hide)'!$HX85:$LS85))</f>
        <v>0</v>
      </c>
      <c r="RP85" cm="1">
        <f t="array" ref="RP85">SUM(IF('Capacity Summary'!BE$36:BE$135="X",1,0)*TRANSPOSE('CR Backing (Hide)'!$HX85:$LS85))</f>
        <v>0</v>
      </c>
      <c r="RQ85" cm="1">
        <f t="array" ref="RQ85">SUM(IF('Capacity Summary'!BF$36:BF$135="X",1,0)*TRANSPOSE('CR Backing (Hide)'!$HX85:$LS85))</f>
        <v>0</v>
      </c>
      <c r="RR85" cm="1">
        <f t="array" ref="RR85">SUM(IF('Capacity Summary'!BG$36:BG$135="X",1,0)*TRANSPOSE('CR Backing (Hide)'!$HX85:$LS85))</f>
        <v>0</v>
      </c>
      <c r="RT85" cm="1">
        <f t="array" ref="RT85">SUM(IF('Capacity Summary'!H$139:H$238="X",1,0)*TRANSPOSE('CR Backing (Hide)'!$LV85:$PQ85))</f>
        <v>0</v>
      </c>
      <c r="RU85" cm="1">
        <f t="array" ref="RU85">SUM(IF('Capacity Summary'!I$139:I$238="X",1,0)*TRANSPOSE('CR Backing (Hide)'!$LV85:$PQ85))</f>
        <v>0</v>
      </c>
      <c r="RV85" cm="1">
        <f t="array" ref="RV85">SUM(IF('Capacity Summary'!J$139:J$238="X",1,0)*TRANSPOSE('CR Backing (Hide)'!$LV85:$PQ85))</f>
        <v>0</v>
      </c>
      <c r="RW85" cm="1">
        <f t="array" ref="RW85">SUM(IF('Capacity Summary'!K$139:K$238="X",1,0)*TRANSPOSE('CR Backing (Hide)'!$LV85:$PQ85))</f>
        <v>0</v>
      </c>
      <c r="RX85" cm="1">
        <f t="array" ref="RX85">SUM(IF('Capacity Summary'!L$139:L$238="X",1,0)*TRANSPOSE('CR Backing (Hide)'!$LV85:$PQ85))</f>
        <v>0</v>
      </c>
      <c r="RY85" cm="1">
        <f t="array" ref="RY85">SUM(IF('Capacity Summary'!M$139:M$238="X",1,0)*TRANSPOSE('CR Backing (Hide)'!$LV85:$PQ85))</f>
        <v>0</v>
      </c>
      <c r="RZ85" cm="1">
        <f t="array" ref="RZ85">SUM(IF('Capacity Summary'!N$139:N$238="X",1,0)*TRANSPOSE('CR Backing (Hide)'!$LV85:$PQ85))</f>
        <v>0</v>
      </c>
      <c r="SA85" cm="1">
        <f t="array" ref="SA85">SUM(IF('Capacity Summary'!O$139:O$238="X",1,0)*TRANSPOSE('CR Backing (Hide)'!$LV85:$PQ85))</f>
        <v>0</v>
      </c>
      <c r="SB85" cm="1">
        <f t="array" ref="SB85">SUM(IF('Capacity Summary'!P$139:P$238="X",1,0)*TRANSPOSE('CR Backing (Hide)'!$LV85:$PQ85))</f>
        <v>0</v>
      </c>
      <c r="SC85" cm="1">
        <f t="array" ref="SC85">SUM(IF('Capacity Summary'!Q$139:Q$238="X",1,0)*TRANSPOSE('CR Backing (Hide)'!$LV85:$PQ85))</f>
        <v>0</v>
      </c>
      <c r="SD85" cm="1">
        <f t="array" ref="SD85">SUM(IF('Capacity Summary'!R$139:R$238="X",1,0)*TRANSPOSE('CR Backing (Hide)'!$LV85:$PQ85))</f>
        <v>0</v>
      </c>
      <c r="SE85" cm="1">
        <f t="array" ref="SE85">SUM(IF('Capacity Summary'!S$139:S$238="X",1,0)*TRANSPOSE('CR Backing (Hide)'!$LV85:$PQ85))</f>
        <v>0</v>
      </c>
      <c r="SF85" cm="1">
        <f t="array" ref="SF85">SUM(IF('Capacity Summary'!T$139:T$238="X",1,0)*TRANSPOSE('CR Backing (Hide)'!$LV85:$PQ85))</f>
        <v>0</v>
      </c>
      <c r="SG85" cm="1">
        <f t="array" ref="SG85">SUM(IF('Capacity Summary'!U$139:U$238="X",1,0)*TRANSPOSE('CR Backing (Hide)'!$LV85:$PQ85))</f>
        <v>0</v>
      </c>
      <c r="SH85" cm="1">
        <f t="array" ref="SH85">SUM(IF('Capacity Summary'!V$139:V$238="X",1,0)*TRANSPOSE('CR Backing (Hide)'!$LV85:$PQ85))</f>
        <v>0</v>
      </c>
      <c r="SI85" cm="1">
        <f t="array" ref="SI85">SUM(IF('Capacity Summary'!W$139:W$238="X",1,0)*TRANSPOSE('CR Backing (Hide)'!$LV85:$PQ85))</f>
        <v>0</v>
      </c>
      <c r="SJ85" cm="1">
        <f t="array" ref="SJ85">SUM(IF('Capacity Summary'!X$139:X$238="X",1,0)*TRANSPOSE('CR Backing (Hide)'!$LV85:$PQ85))</f>
        <v>0</v>
      </c>
      <c r="SK85" cm="1">
        <f t="array" ref="SK85">SUM(IF('Capacity Summary'!Y$139:Y$238="X",1,0)*TRANSPOSE('CR Backing (Hide)'!$LV85:$PQ85))</f>
        <v>0</v>
      </c>
      <c r="SL85" cm="1">
        <f t="array" ref="SL85">SUM(IF('Capacity Summary'!Z$139:Z$238="X",1,0)*TRANSPOSE('CR Backing (Hide)'!$LV85:$PQ85))</f>
        <v>0</v>
      </c>
      <c r="SM85" cm="1">
        <f t="array" ref="SM85">SUM(IF('Capacity Summary'!AA$139:AA$238="X",1,0)*TRANSPOSE('CR Backing (Hide)'!$LV85:$PQ85))</f>
        <v>0</v>
      </c>
      <c r="SN85" cm="1">
        <f t="array" ref="SN85">SUM(IF('Capacity Summary'!AB$139:AB$238="X",1,0)*TRANSPOSE('CR Backing (Hide)'!$LV85:$PQ85))</f>
        <v>0</v>
      </c>
      <c r="SO85" cm="1">
        <f t="array" ref="SO85">SUM(IF('Capacity Summary'!AC$139:AC$238="X",1,0)*TRANSPOSE('CR Backing (Hide)'!$LV85:$PQ85))</f>
        <v>0</v>
      </c>
      <c r="SP85" cm="1">
        <f t="array" ref="SP85">SUM(IF('Capacity Summary'!AD$139:AD$238="X",1,0)*TRANSPOSE('CR Backing (Hide)'!$LV85:$PQ85))</f>
        <v>0</v>
      </c>
      <c r="SQ85" cm="1">
        <f t="array" ref="SQ85">SUM(IF('Capacity Summary'!AE$139:AE$238="X",1,0)*TRANSPOSE('CR Backing (Hide)'!$LV85:$PQ85))</f>
        <v>0</v>
      </c>
      <c r="SR85" cm="1">
        <f t="array" ref="SR85">SUM(IF('Capacity Summary'!AF$139:AF$238="X",1,0)*TRANSPOSE('CR Backing (Hide)'!$LV85:$PQ85))</f>
        <v>0</v>
      </c>
      <c r="SS85" cm="1">
        <f t="array" ref="SS85">SUM(IF('Capacity Summary'!AG$139:AG$238="X",1,0)*TRANSPOSE('CR Backing (Hide)'!$LV85:$PQ85))</f>
        <v>0</v>
      </c>
      <c r="ST85" cm="1">
        <f t="array" ref="ST85">SUM(IF('Capacity Summary'!AH$139:AH$238="X",1,0)*TRANSPOSE('CR Backing (Hide)'!$LV85:$PQ85))</f>
        <v>0</v>
      </c>
      <c r="SU85" cm="1">
        <f t="array" ref="SU85">SUM(IF('Capacity Summary'!AI$139:AI$238="X",1,0)*TRANSPOSE('CR Backing (Hide)'!$LV85:$PQ85))</f>
        <v>0</v>
      </c>
      <c r="SV85" cm="1">
        <f t="array" ref="SV85">SUM(IF('Capacity Summary'!AJ$139:AJ$238="X",1,0)*TRANSPOSE('CR Backing (Hide)'!$LV85:$PQ85))</f>
        <v>0</v>
      </c>
      <c r="SW85" cm="1">
        <f t="array" ref="SW85">SUM(IF('Capacity Summary'!AK$139:AK$238="X",1,0)*TRANSPOSE('CR Backing (Hide)'!$LV85:$PQ85))</f>
        <v>0</v>
      </c>
      <c r="SX85" cm="1">
        <f t="array" ref="SX85">SUM(IF('Capacity Summary'!AL$139:AL$238="X",1,0)*TRANSPOSE('CR Backing (Hide)'!$LV85:$PQ85))</f>
        <v>0</v>
      </c>
      <c r="SY85" cm="1">
        <f t="array" ref="SY85">SUM(IF('Capacity Summary'!AM$139:AM$238="X",1,0)*TRANSPOSE('CR Backing (Hide)'!$LV85:$PQ85))</f>
        <v>0</v>
      </c>
      <c r="SZ85" cm="1">
        <f t="array" ref="SZ85">SUM(IF('Capacity Summary'!AN$139:AN$238="X",1,0)*TRANSPOSE('CR Backing (Hide)'!$LV85:$PQ85))</f>
        <v>0</v>
      </c>
      <c r="TA85" cm="1">
        <f t="array" ref="TA85">SUM(IF('Capacity Summary'!AO$139:AO$238="X",1,0)*TRANSPOSE('CR Backing (Hide)'!$LV85:$PQ85))</f>
        <v>0</v>
      </c>
      <c r="TB85" cm="1">
        <f t="array" ref="TB85">SUM(IF('Capacity Summary'!AP$139:AP$238="X",1,0)*TRANSPOSE('CR Backing (Hide)'!$LV85:$PQ85))</f>
        <v>0</v>
      </c>
      <c r="TC85" cm="1">
        <f t="array" ref="TC85">SUM(IF('Capacity Summary'!AQ$139:AQ$238="X",1,0)*TRANSPOSE('CR Backing (Hide)'!$LV85:$PQ85))</f>
        <v>0</v>
      </c>
      <c r="TD85" cm="1">
        <f t="array" ref="TD85">SUM(IF('Capacity Summary'!AR$139:AR$238="X",1,0)*TRANSPOSE('CR Backing (Hide)'!$LV85:$PQ85))</f>
        <v>0</v>
      </c>
      <c r="TE85" cm="1">
        <f t="array" ref="TE85">SUM(IF('Capacity Summary'!AS$139:AS$238="X",1,0)*TRANSPOSE('CR Backing (Hide)'!$LV85:$PQ85))</f>
        <v>0</v>
      </c>
      <c r="TF85" cm="1">
        <f t="array" ref="TF85">SUM(IF('Capacity Summary'!AT$139:AT$238="X",1,0)*TRANSPOSE('CR Backing (Hide)'!$LV85:$PQ85))</f>
        <v>0</v>
      </c>
      <c r="TG85" cm="1">
        <f t="array" ref="TG85">SUM(IF('Capacity Summary'!AU$139:AU$238="X",1,0)*TRANSPOSE('CR Backing (Hide)'!$LV85:$PQ85))</f>
        <v>0</v>
      </c>
      <c r="TH85" cm="1">
        <f t="array" ref="TH85">SUM(IF('Capacity Summary'!AV$139:AV$238="X",1,0)*TRANSPOSE('CR Backing (Hide)'!$LV85:$PQ85))</f>
        <v>0</v>
      </c>
      <c r="TI85" cm="1">
        <f t="array" ref="TI85">SUM(IF('Capacity Summary'!AW$139:AW$238="X",1,0)*TRANSPOSE('CR Backing (Hide)'!$LV85:$PQ85))</f>
        <v>0</v>
      </c>
      <c r="TJ85" cm="1">
        <f t="array" ref="TJ85">SUM(IF('Capacity Summary'!AX$139:AX$238="X",1,0)*TRANSPOSE('CR Backing (Hide)'!$LV85:$PQ85))</f>
        <v>0</v>
      </c>
      <c r="TK85" cm="1">
        <f t="array" ref="TK85">SUM(IF('Capacity Summary'!AY$139:AY$238="X",1,0)*TRANSPOSE('CR Backing (Hide)'!$LV85:$PQ85))</f>
        <v>0</v>
      </c>
      <c r="TL85" cm="1">
        <f t="array" ref="TL85">SUM(IF('Capacity Summary'!AZ$139:AZ$238="X",1,0)*TRANSPOSE('CR Backing (Hide)'!$LV85:$PQ85))</f>
        <v>0</v>
      </c>
      <c r="TM85" cm="1">
        <f t="array" ref="TM85">SUM(IF('Capacity Summary'!BA$139:BA$238="X",1,0)*TRANSPOSE('CR Backing (Hide)'!$LV85:$PQ85))</f>
        <v>0</v>
      </c>
      <c r="TN85" cm="1">
        <f t="array" ref="TN85">SUM(IF('Capacity Summary'!BB$139:BB$238="X",1,0)*TRANSPOSE('CR Backing (Hide)'!$LV85:$PQ85))</f>
        <v>0</v>
      </c>
      <c r="TO85" cm="1">
        <f t="array" ref="TO85">SUM(IF('Capacity Summary'!BC$139:BC$238="X",1,0)*TRANSPOSE('CR Backing (Hide)'!$LV85:$PQ85))</f>
        <v>0</v>
      </c>
      <c r="TP85" cm="1">
        <f t="array" ref="TP85">SUM(IF('Capacity Summary'!BD$139:BD$238="X",1,0)*TRANSPOSE('CR Backing (Hide)'!$LV85:$PQ85))</f>
        <v>0</v>
      </c>
      <c r="TQ85" cm="1">
        <f t="array" ref="TQ85">SUM(IF('Capacity Summary'!BE$139:BE$238="X",1,0)*TRANSPOSE('CR Backing (Hide)'!$LV85:$PQ85))</f>
        <v>0</v>
      </c>
      <c r="TR85" cm="1">
        <f t="array" ref="TR85">SUM(IF('Capacity Summary'!BF$139:BF$238="X",1,0)*TRANSPOSE('CR Backing (Hide)'!$LV85:$PQ85))</f>
        <v>0</v>
      </c>
      <c r="TS85" cm="1">
        <f t="array" ref="TS85">SUM(IF('Capacity Summary'!BG$139:BG$238="X",1,0)*TRANSPOSE('CR Backing (Hide)'!$LV85:$PQ85))</f>
        <v>0</v>
      </c>
    </row>
    <row r="86" spans="8:539" x14ac:dyDescent="0.25">
      <c r="H86" t="str">
        <f>ROW(H83)&amp;". "&amp;'Clinical resources'!B89</f>
        <v xml:space="preserve">83. </v>
      </c>
      <c r="J86" t="str" cm="1">
        <f t="array" ref="J86">IF(SUM(IF('Clinical resources'!F89:J89="X",1,0)*'Clinical resources'!F$4:J$4)&gt;0,"X","")</f>
        <v/>
      </c>
      <c r="K86" t="str" cm="1">
        <f t="array" ref="K86">IF(SUM(IF('Clinical resources'!K89:O89="X",1,0)*'Clinical resources'!K$4:O$4)&gt;0,"X","")</f>
        <v/>
      </c>
      <c r="L86" t="str" cm="1">
        <f t="array" ref="L86">IF(SUM(IF('Clinical resources'!P89:T89="X",1,0)*'Clinical resources'!P$4:T$4)&gt;0,"X","")</f>
        <v/>
      </c>
      <c r="M86" t="str" cm="1">
        <f t="array" ref="M86">IF(SUM(IF('Clinical resources'!U89:Y89="X",1,0)*'Clinical resources'!U$4:Y$4)&gt;0,"X","")</f>
        <v/>
      </c>
      <c r="N86" t="str" cm="1">
        <f t="array" ref="N86">IF(SUM(IF('Clinical resources'!Z89:AD89="X",1,0)*'Clinical resources'!Z$4:AD$4)&gt;0,"X","")</f>
        <v/>
      </c>
      <c r="O86" t="str" cm="1">
        <f t="array" ref="O86">IF(SUM(IF('Clinical resources'!AE89:AI89="X",1,0)*'Clinical resources'!AE$4:AI$4)&gt;0,"X","")</f>
        <v/>
      </c>
      <c r="P86" t="str" cm="1">
        <f t="array" ref="P86">IF(SUM(IF('Clinical resources'!AJ89:AN89="X",1,0)*'Clinical resources'!AJ$4:AN$4)&gt;0,"X","")</f>
        <v/>
      </c>
      <c r="Q86" t="str" cm="1">
        <f t="array" ref="Q86">IF(SUM(IF('Clinical resources'!AO89:AS89="X",1,0)*'Clinical resources'!AO$4:AS$4)&gt;0,"X","")</f>
        <v/>
      </c>
      <c r="R86" t="str" cm="1">
        <f t="array" ref="R86">IF(SUM(IF('Clinical resources'!AT89:AX89="X",1,0)*'Clinical resources'!AT$4:AX$4)&gt;0,"X","")</f>
        <v/>
      </c>
      <c r="S86" t="str" cm="1">
        <f t="array" ref="S86">IF(SUM(IF('Clinical resources'!AY89:BC89="X",1,0)*'Clinical resources'!AY$4:BC$4)&gt;0,"X","")</f>
        <v/>
      </c>
      <c r="T86" t="str" cm="1">
        <f t="array" ref="T86">IF(SUM(IF('Clinical resources'!BD89:BH89="X",1,0)*'Clinical resources'!BD$4:BH$4)&gt;0,"X","")</f>
        <v/>
      </c>
      <c r="U86" t="str" cm="1">
        <f t="array" ref="U86">IF(SUM(IF('Clinical resources'!BI89:BM89="X",1,0)*'Clinical resources'!BI$4:BM$4)&gt;0,"X","")</f>
        <v/>
      </c>
      <c r="V86" t="str" cm="1">
        <f t="array" ref="V86">IF(SUM(IF('Clinical resources'!BN89:BR89="X",1,0)*'Clinical resources'!BN$4:BR$4)&gt;0,"X","")</f>
        <v/>
      </c>
      <c r="W86" t="str" cm="1">
        <f t="array" ref="W86">IF(SUM(IF('Clinical resources'!BS89:BW89="X",1,0)*'Clinical resources'!BS$4:BW$4)&gt;0,"X","")</f>
        <v/>
      </c>
      <c r="X86" t="str" cm="1">
        <f t="array" ref="X86">IF(SUM(IF('Clinical resources'!BX89:CB89="X",1,0)*'Clinical resources'!BX$4:CB$4)&gt;0,"X","")</f>
        <v/>
      </c>
      <c r="AB86">
        <f t="array" ref="AB86">IF($J86:$X86='Capacity Backing (Hide)2'!B$67:B$81,1,0)</f>
        <v>0</v>
      </c>
      <c r="AC86">
        <f t="array" ref="AC86">IF($J86:$X86='Capacity Backing (Hide)2'!C$67:C$81,1,0)</f>
        <v>0</v>
      </c>
      <c r="AD86">
        <f t="array" ref="AD86">IF($J86:$X86='Capacity Backing (Hide)2'!D$67:D$81,1,0)</f>
        <v>0</v>
      </c>
      <c r="AE86">
        <f t="array" ref="AE86">IF($J86:$X86='Capacity Backing (Hide)2'!E$67:E$81,1,0)</f>
        <v>0</v>
      </c>
      <c r="AF86">
        <f t="array" ref="AF86">IF($J86:$X86='Capacity Backing (Hide)2'!F$67:F$81,1,0)</f>
        <v>0</v>
      </c>
      <c r="AG86">
        <f t="array" ref="AG86">IF($J86:$X86='Capacity Backing (Hide)2'!G$67:G$81,1,0)</f>
        <v>0</v>
      </c>
      <c r="AH86">
        <f t="array" ref="AH86">IF($J86:$X86='Capacity Backing (Hide)2'!H$67:H$81,1,0)</f>
        <v>0</v>
      </c>
      <c r="AI86">
        <f t="array" ref="AI86">IF($J86:$X86='Capacity Backing (Hide)2'!I$67:I$81,1,0)</f>
        <v>0</v>
      </c>
      <c r="AJ86">
        <f t="array" ref="AJ86">IF($J86:$X86='Capacity Backing (Hide)2'!J$67:J$81,1,0)</f>
        <v>0</v>
      </c>
      <c r="AK86">
        <f t="array" ref="AK86">IF($J86:$X86='Capacity Backing (Hide)2'!K$67:K$81,1,0)</f>
        <v>0</v>
      </c>
      <c r="AL86">
        <f t="array" ref="AL86">IF($J86:$X86='Capacity Backing (Hide)2'!L$67:L$81,1,0)</f>
        <v>0</v>
      </c>
      <c r="AM86">
        <f t="array" ref="AM86">IF($J86:$X86='Capacity Backing (Hide)2'!M$67:M$81,1,0)</f>
        <v>0</v>
      </c>
      <c r="AN86">
        <f t="array" ref="AN86">IF($J86:$X86='Capacity Backing (Hide)2'!N$67:N$81,1,0)</f>
        <v>0</v>
      </c>
      <c r="AO86">
        <f t="array" ref="AO86">IF($J86:$X86='Capacity Backing (Hide)2'!O$67:O$81,1,0)</f>
        <v>0</v>
      </c>
      <c r="AP86">
        <f t="array" ref="AP86">IF($J86:$X86='Capacity Backing (Hide)2'!P$67:P$81,1,0)</f>
        <v>0</v>
      </c>
      <c r="AQ86">
        <f t="array" ref="AQ86">IF($J86:$X86='Capacity Backing (Hide)2'!Q$67:Q$81,1,0)</f>
        <v>0</v>
      </c>
      <c r="AR86">
        <f t="array" ref="AR86">IF($J86:$X86='Capacity Backing (Hide)2'!R$67:R$81,1,0)</f>
        <v>0</v>
      </c>
      <c r="AS86">
        <f t="array" ref="AS86">IF($J86:$X86='Capacity Backing (Hide)2'!S$67:S$81,1,0)</f>
        <v>0</v>
      </c>
      <c r="AT86">
        <f t="array" ref="AT86">IF($J86:$X86='Capacity Backing (Hide)2'!T$67:T$81,1,0)</f>
        <v>0</v>
      </c>
      <c r="AU86">
        <f t="array" ref="AU86">IF($J86:$X86='Capacity Backing (Hide)2'!U$67:U$81,1,0)</f>
        <v>0</v>
      </c>
      <c r="AV86">
        <f t="array" ref="AV86">IF($J86:$X86='Capacity Backing (Hide)2'!V$67:V$81,1,0)</f>
        <v>0</v>
      </c>
      <c r="AW86">
        <f t="array" ref="AW86">IF($J86:$X86='Capacity Backing (Hide)2'!W$67:W$81,1,0)</f>
        <v>0</v>
      </c>
      <c r="AX86">
        <f t="array" ref="AX86">IF($J86:$X86='Capacity Backing (Hide)2'!X$67:X$81,1,0)</f>
        <v>0</v>
      </c>
      <c r="AY86">
        <f t="array" ref="AY86">IF($J86:$X86='Capacity Backing (Hide)2'!Y$67:Y$81,1,0)</f>
        <v>0</v>
      </c>
      <c r="AZ86">
        <f t="array" ref="AZ86">IF($J86:$X86='Capacity Backing (Hide)2'!Z$67:Z$81,1,0)</f>
        <v>0</v>
      </c>
      <c r="BA86">
        <f t="array" ref="BA86">IF($J86:$X86='Capacity Backing (Hide)2'!AA$67:AA$81,1,0)</f>
        <v>0</v>
      </c>
      <c r="BB86">
        <f t="array" ref="BB86">IF($J86:$X86='Capacity Backing (Hide)2'!AB$67:AB$81,1,0)</f>
        <v>0</v>
      </c>
      <c r="BC86">
        <f t="array" ref="BC86">IF($J86:$X86='Capacity Backing (Hide)2'!AC$67:AC$81,1,0)</f>
        <v>0</v>
      </c>
      <c r="BD86">
        <f t="array" ref="BD86">IF($J86:$X86='Capacity Backing (Hide)2'!AD$67:AD$81,1,0)</f>
        <v>0</v>
      </c>
      <c r="BE86">
        <f t="array" ref="BE86">IF($J86:$X86='Capacity Backing (Hide)2'!AE$67:AE$81,1,0)</f>
        <v>0</v>
      </c>
      <c r="BF86">
        <f t="array" ref="BF86">IF($J86:$X86='Capacity Backing (Hide)2'!AF$67:AF$81,1,0)</f>
        <v>0</v>
      </c>
      <c r="BG86">
        <f t="array" ref="BG86">IF($J86:$X86='Capacity Backing (Hide)2'!AG$67:AG$81,1,0)</f>
        <v>0</v>
      </c>
      <c r="BH86">
        <f t="array" ref="BH86">IF($J86:$X86='Capacity Backing (Hide)2'!AH$67:AH$81,1,0)</f>
        <v>0</v>
      </c>
      <c r="BI86">
        <f t="array" ref="BI86">IF($J86:$X86='Capacity Backing (Hide)2'!AI$67:AI$81,1,0)</f>
        <v>0</v>
      </c>
      <c r="BJ86">
        <f t="array" ref="BJ86">IF($J86:$X86='Capacity Backing (Hide)2'!AJ$67:AJ$81,1,0)</f>
        <v>0</v>
      </c>
      <c r="BK86">
        <f t="array" ref="BK86">IF($J86:$X86='Capacity Backing (Hide)2'!AK$67:AK$81,1,0)</f>
        <v>0</v>
      </c>
      <c r="BL86">
        <f t="array" ref="BL86">IF($J86:$X86='Capacity Backing (Hide)2'!AL$67:AL$81,1,0)</f>
        <v>0</v>
      </c>
      <c r="BM86">
        <f t="array" ref="BM86">IF($J86:$X86='Capacity Backing (Hide)2'!AM$67:AM$81,1,0)</f>
        <v>0</v>
      </c>
      <c r="BN86">
        <f t="array" ref="BN86">IF($J86:$X86='Capacity Backing (Hide)2'!AN$67:AN$81,1,0)</f>
        <v>0</v>
      </c>
      <c r="BO86">
        <f t="array" ref="BO86">IF($J86:$X86='Capacity Backing (Hide)2'!AO$67:AO$81,1,0)</f>
        <v>0</v>
      </c>
      <c r="BP86">
        <f t="array" ref="BP86">IF($J86:$X86='Capacity Backing (Hide)2'!AP$67:AP$81,1,0)</f>
        <v>0</v>
      </c>
      <c r="BQ86">
        <f t="array" ref="BQ86">IF($J86:$X86='Capacity Backing (Hide)2'!AQ$67:AQ$81,1,0)</f>
        <v>0</v>
      </c>
      <c r="BR86">
        <f t="array" ref="BR86">IF($J86:$X86='Capacity Backing (Hide)2'!AR$67:AR$81,1,0)</f>
        <v>0</v>
      </c>
      <c r="BS86">
        <f t="array" ref="BS86">IF($J86:$X86='Capacity Backing (Hide)2'!AS$67:AS$81,1,0)</f>
        <v>0</v>
      </c>
      <c r="BT86">
        <f t="array" ref="BT86">IF($J86:$X86='Capacity Backing (Hide)2'!AT$67:AT$81,1,0)</f>
        <v>0</v>
      </c>
      <c r="BU86">
        <f t="array" ref="BU86">IF($J86:$X86='Capacity Backing (Hide)2'!AU$67:AU$81,1,0)</f>
        <v>0</v>
      </c>
      <c r="BV86">
        <f t="array" ref="BV86">IF($J86:$X86='Capacity Backing (Hide)2'!AV$67:AV$81,1,0)</f>
        <v>0</v>
      </c>
      <c r="BW86">
        <f t="array" ref="BW86">IF($J86:$X86='Capacity Backing (Hide)2'!AW$67:AW$81,1,0)</f>
        <v>0</v>
      </c>
      <c r="BX86">
        <f t="array" ref="BX86">IF($J86:$X86='Capacity Backing (Hide)2'!AX$67:AX$81,1,0)</f>
        <v>0</v>
      </c>
      <c r="BY86">
        <f t="array" ref="BY86">IF($J86:$X86='Capacity Backing (Hide)2'!AY$67:AY$81,1,0)</f>
        <v>0</v>
      </c>
      <c r="BZ86">
        <f t="array" ref="BZ86">IF($J86:$X86='Capacity Backing (Hide)2'!AZ$67:AZ$81,1,0)</f>
        <v>0</v>
      </c>
      <c r="CA86">
        <f t="array" ref="CA86">IF($J86:$X86='Capacity Backing (Hide)2'!BA$67:BA$81,1,0)</f>
        <v>0</v>
      </c>
      <c r="CB86">
        <f t="array" ref="CB86">IF($J86:$X86='Capacity Backing (Hide)2'!BB$67:BB$81,1,0)</f>
        <v>0</v>
      </c>
      <c r="CC86">
        <f t="array" ref="CC86">IF($J86:$X86='Capacity Backing (Hide)2'!BC$67:BC$81,1,0)</f>
        <v>0</v>
      </c>
      <c r="CD86">
        <f t="array" ref="CD86">IF($J86:$X86='Capacity Backing (Hide)2'!BD$67:BD$81,1,0)</f>
        <v>0</v>
      </c>
      <c r="CE86">
        <f t="array" ref="CE86">IF($J86:$X86='Capacity Backing (Hide)2'!BE$67:BE$81,1,0)</f>
        <v>0</v>
      </c>
      <c r="CF86">
        <f t="array" ref="CF86">IF($J86:$X86='Capacity Backing (Hide)2'!BF$67:BF$81,1,0)</f>
        <v>0</v>
      </c>
      <c r="CG86">
        <f t="array" ref="CG86">IF($J86:$X86='Capacity Backing (Hide)2'!BG$67:BG$81,1,0)</f>
        <v>0</v>
      </c>
      <c r="CH86">
        <f t="array" ref="CH86">IF($J86:$X86='Capacity Backing (Hide)2'!BH$67:BH$81,1,0)</f>
        <v>0</v>
      </c>
      <c r="CI86">
        <f t="array" ref="CI86">IF($J86:$X86='Capacity Backing (Hide)2'!BI$67:BI$81,1,0)</f>
        <v>0</v>
      </c>
      <c r="CJ86">
        <f t="array" ref="CJ86">IF($J86:$X86='Capacity Backing (Hide)2'!BJ$67:BJ$81,1,0)</f>
        <v>0</v>
      </c>
      <c r="CK86">
        <f t="array" ref="CK86">IF($J86:$X86='Capacity Backing (Hide)2'!BK$67:BK$81,1,0)</f>
        <v>0</v>
      </c>
      <c r="CL86">
        <f t="array" ref="CL86">IF($J86:$X86='Capacity Backing (Hide)2'!BL$67:BL$81,1,0)</f>
        <v>0</v>
      </c>
      <c r="CM86">
        <f t="array" ref="CM86">IF($J86:$X86='Capacity Backing (Hide)2'!BM$67:BM$81,1,0)</f>
        <v>0</v>
      </c>
      <c r="CN86">
        <f t="array" ref="CN86">IF($J86:$X86='Capacity Backing (Hide)2'!BN$67:BN$81,1,0)</f>
        <v>0</v>
      </c>
      <c r="CO86">
        <f t="array" ref="CO86">IF($J86:$X86='Capacity Backing (Hide)2'!BO$67:BO$81,1,0)</f>
        <v>0</v>
      </c>
      <c r="CP86">
        <f t="array" ref="CP86">IF($J86:$X86='Capacity Backing (Hide)2'!BP$67:BP$81,1,0)</f>
        <v>0</v>
      </c>
      <c r="CQ86">
        <f t="array" ref="CQ86">IF($J86:$X86='Capacity Backing (Hide)2'!BQ$67:BQ$81,1,0)</f>
        <v>0</v>
      </c>
      <c r="CR86">
        <f t="array" ref="CR86">IF($J86:$X86='Capacity Backing (Hide)2'!BR$67:BR$81,1,0)</f>
        <v>0</v>
      </c>
      <c r="CS86">
        <f t="array" ref="CS86">IF($J86:$X86='Capacity Backing (Hide)2'!BS$67:BS$81,1,0)</f>
        <v>0</v>
      </c>
      <c r="CT86">
        <f t="array" ref="CT86">IF($J86:$X86='Capacity Backing (Hide)2'!BT$67:BT$81,1,0)</f>
        <v>0</v>
      </c>
      <c r="CU86">
        <f t="array" ref="CU86">IF($J86:$X86='Capacity Backing (Hide)2'!BU$67:BU$81,1,0)</f>
        <v>0</v>
      </c>
      <c r="CV86">
        <f t="array" ref="CV86">IF($J86:$X86='Capacity Backing (Hide)2'!BV$67:BV$81,1,0)</f>
        <v>0</v>
      </c>
      <c r="CW86">
        <f t="array" ref="CW86">IF($J86:$X86='Capacity Backing (Hide)2'!BW$67:BW$81,1,0)</f>
        <v>0</v>
      </c>
      <c r="CX86">
        <f t="array" ref="CX86">IF($J86:$X86='Capacity Backing (Hide)2'!BX$67:BX$81,1,0)</f>
        <v>0</v>
      </c>
      <c r="CY86">
        <f t="array" ref="CY86">IF($J86:$X86='Capacity Backing (Hide)2'!BY$67:BY$81,1,0)</f>
        <v>0</v>
      </c>
      <c r="CZ86">
        <f t="array" ref="CZ86">IF($J86:$X86='Capacity Backing (Hide)2'!BZ$67:BZ$81,1,0)</f>
        <v>0</v>
      </c>
      <c r="DA86">
        <f t="array" ref="DA86">IF($J86:$X86='Capacity Backing (Hide)2'!CA$67:CA$81,1,0)</f>
        <v>0</v>
      </c>
      <c r="DB86">
        <f t="array" ref="DB86">IF($J86:$X86='Capacity Backing (Hide)2'!CB$67:CB$81,1,0)</f>
        <v>0</v>
      </c>
      <c r="DC86">
        <f t="array" ref="DC86">IF($J86:$X86='Capacity Backing (Hide)2'!CC$67:CC$81,1,0)</f>
        <v>0</v>
      </c>
      <c r="DD86">
        <f t="array" ref="DD86">IF($J86:$X86='Capacity Backing (Hide)2'!CD$67:CD$81,1,0)</f>
        <v>0</v>
      </c>
      <c r="DE86">
        <f t="array" ref="DE86">IF($J86:$X86='Capacity Backing (Hide)2'!CE$67:CE$81,1,0)</f>
        <v>0</v>
      </c>
      <c r="DF86">
        <f t="array" ref="DF86">IF($J86:$X86='Capacity Backing (Hide)2'!CF$67:CF$81,1,0)</f>
        <v>0</v>
      </c>
      <c r="DG86">
        <f t="array" ref="DG86">IF($J86:$X86='Capacity Backing (Hide)2'!CG$67:CG$81,1,0)</f>
        <v>0</v>
      </c>
      <c r="DH86">
        <f t="array" ref="DH86">IF($J86:$X86='Capacity Backing (Hide)2'!CH$67:CH$81,1,0)</f>
        <v>0</v>
      </c>
      <c r="DI86">
        <f t="array" ref="DI86">IF($J86:$X86='Capacity Backing (Hide)2'!CI$67:CI$81,1,0)</f>
        <v>0</v>
      </c>
      <c r="DJ86">
        <f t="array" ref="DJ86">IF($J86:$X86='Capacity Backing (Hide)2'!CJ$67:CJ$81,1,0)</f>
        <v>0</v>
      </c>
      <c r="DK86">
        <f t="array" ref="DK86">IF($J86:$X86='Capacity Backing (Hide)2'!CK$67:CK$81,1,0)</f>
        <v>0</v>
      </c>
      <c r="DL86">
        <f t="array" ref="DL86">IF($J86:$X86='Capacity Backing (Hide)2'!CL$67:CL$81,1,0)</f>
        <v>0</v>
      </c>
      <c r="DM86">
        <f t="array" ref="DM86">IF($J86:$X86='Capacity Backing (Hide)2'!CM$67:CM$81,1,0)</f>
        <v>0</v>
      </c>
      <c r="DN86">
        <f t="array" ref="DN86">IF($J86:$X86='Capacity Backing (Hide)2'!CN$67:CN$81,1,0)</f>
        <v>0</v>
      </c>
      <c r="DO86">
        <f t="array" ref="DO86">IF($J86:$X86='Capacity Backing (Hide)2'!CO$67:CO$81,1,0)</f>
        <v>0</v>
      </c>
      <c r="DP86">
        <f t="array" ref="DP86">IF($J86:$X86='Capacity Backing (Hide)2'!CP$67:CP$81,1,0)</f>
        <v>0</v>
      </c>
      <c r="DQ86">
        <f t="array" ref="DQ86">IF($J86:$X86='Capacity Backing (Hide)2'!CQ$67:CQ$81,1,0)</f>
        <v>0</v>
      </c>
      <c r="DR86">
        <f t="array" ref="DR86">IF($J86:$X86='Capacity Backing (Hide)2'!CR$67:CR$81,1,0)</f>
        <v>0</v>
      </c>
      <c r="DS86">
        <f t="array" ref="DS86">IF($J86:$X86='Capacity Backing (Hide)2'!CS$67:CS$81,1,0)</f>
        <v>0</v>
      </c>
      <c r="DT86">
        <f t="array" ref="DT86">IF($J86:$X86='Capacity Backing (Hide)2'!CT$67:CT$81,1,0)</f>
        <v>0</v>
      </c>
      <c r="DU86">
        <f t="array" ref="DU86">IF($J86:$X86='Capacity Backing (Hide)2'!CU$67:CU$81,1,0)</f>
        <v>0</v>
      </c>
      <c r="DV86">
        <f t="array" ref="DV86">IF($J86:$X86='Capacity Backing (Hide)2'!CV$67:CV$81,1,0)</f>
        <v>0</v>
      </c>
      <c r="DW86">
        <f t="array" ref="DW86">IF($J86:$X86='Capacity Backing (Hide)2'!CW$67:CW$81,1,0)</f>
        <v>0</v>
      </c>
      <c r="DZ86">
        <f t="array" ref="DZ86">IF($J86:$X86='Capacity Backing (Hide)2'!B$203:CZ$217,1,0)</f>
        <v>0</v>
      </c>
      <c r="EA86">
        <f t="array" ref="EA86">IF($J86:$X86='Capacity Backing (Hide)2'!C$203:DA$217,1,0)</f>
        <v>0</v>
      </c>
      <c r="EB86">
        <f t="array" ref="EB86">IF($J86:$X86='Capacity Backing (Hide)2'!D$203:DB$217,1,0)</f>
        <v>0</v>
      </c>
      <c r="EC86">
        <f t="array" ref="EC86">IF($J86:$X86='Capacity Backing (Hide)2'!E$203:DC$217,1,0)</f>
        <v>0</v>
      </c>
      <c r="ED86">
        <f t="array" ref="ED86">IF($J86:$X86='Capacity Backing (Hide)2'!F$203:DD$217,1,0)</f>
        <v>0</v>
      </c>
      <c r="EE86">
        <f t="array" ref="EE86">IF($J86:$X86='Capacity Backing (Hide)2'!G$203:DE$217,1,0)</f>
        <v>0</v>
      </c>
      <c r="EF86">
        <f t="array" ref="EF86">IF($J86:$X86='Capacity Backing (Hide)2'!H$203:DF$217,1,0)</f>
        <v>0</v>
      </c>
      <c r="EG86">
        <f t="array" ref="EG86">IF($J86:$X86='Capacity Backing (Hide)2'!I$203:DG$217,1,0)</f>
        <v>0</v>
      </c>
      <c r="EH86">
        <f t="array" ref="EH86">IF($J86:$X86='Capacity Backing (Hide)2'!J$203:DH$217,1,0)</f>
        <v>0</v>
      </c>
      <c r="EI86">
        <f t="array" ref="EI86">IF($J86:$X86='Capacity Backing (Hide)2'!K$203:DI$217,1,0)</f>
        <v>0</v>
      </c>
      <c r="EJ86">
        <f t="array" ref="EJ86">IF($J86:$X86='Capacity Backing (Hide)2'!L$203:DJ$217,1,0)</f>
        <v>0</v>
      </c>
      <c r="EK86">
        <f t="array" ref="EK86">IF($J86:$X86='Capacity Backing (Hide)2'!M$203:DK$217,1,0)</f>
        <v>0</v>
      </c>
      <c r="EL86">
        <f t="array" ref="EL86">IF($J86:$X86='Capacity Backing (Hide)2'!N$203:DL$217,1,0)</f>
        <v>0</v>
      </c>
      <c r="EM86">
        <f t="array" ref="EM86">IF($J86:$X86='Capacity Backing (Hide)2'!O$203:DM$217,1,0)</f>
        <v>0</v>
      </c>
      <c r="EN86">
        <f t="array" ref="EN86">IF($J86:$X86='Capacity Backing (Hide)2'!P$203:DN$217,1,0)</f>
        <v>0</v>
      </c>
      <c r="EO86">
        <f t="array" ref="EO86">IF($J86:$X86='Capacity Backing (Hide)2'!Q$203:DO$217,1,0)</f>
        <v>0</v>
      </c>
      <c r="EP86">
        <f t="array" ref="EP86">IF($J86:$X86='Capacity Backing (Hide)2'!R$203:DP$217,1,0)</f>
        <v>0</v>
      </c>
      <c r="EQ86">
        <f t="array" ref="EQ86">IF($J86:$X86='Capacity Backing (Hide)2'!S$203:DQ$217,1,0)</f>
        <v>0</v>
      </c>
      <c r="ER86">
        <f t="array" ref="ER86">IF($J86:$X86='Capacity Backing (Hide)2'!T$203:DR$217,1,0)</f>
        <v>0</v>
      </c>
      <c r="ES86">
        <f t="array" ref="ES86">IF($J86:$X86='Capacity Backing (Hide)2'!U$203:DS$217,1,0)</f>
        <v>0</v>
      </c>
      <c r="ET86">
        <f t="array" ref="ET86">IF($J86:$X86='Capacity Backing (Hide)2'!V$203:DT$217,1,0)</f>
        <v>0</v>
      </c>
      <c r="EU86">
        <f t="array" ref="EU86">IF($J86:$X86='Capacity Backing (Hide)2'!W$203:DU$217,1,0)</f>
        <v>0</v>
      </c>
      <c r="EV86">
        <f t="array" ref="EV86">IF($J86:$X86='Capacity Backing (Hide)2'!X$203:DV$217,1,0)</f>
        <v>0</v>
      </c>
      <c r="EW86">
        <f t="array" ref="EW86">IF($J86:$X86='Capacity Backing (Hide)2'!Y$203:DW$217,1,0)</f>
        <v>0</v>
      </c>
      <c r="EX86">
        <f t="array" ref="EX86">IF($J86:$X86='Capacity Backing (Hide)2'!Z$203:DX$217,1,0)</f>
        <v>0</v>
      </c>
      <c r="EY86">
        <f t="array" ref="EY86">IF($J86:$X86='Capacity Backing (Hide)2'!AA$203:DY$217,1,0)</f>
        <v>0</v>
      </c>
      <c r="EZ86">
        <f t="array" ref="EZ86">IF($J86:$X86='Capacity Backing (Hide)2'!AB$203:DZ$217,1,0)</f>
        <v>0</v>
      </c>
      <c r="FA86">
        <f t="array" ref="FA86">IF($J86:$X86='Capacity Backing (Hide)2'!AC$203:EA$217,1,0)</f>
        <v>0</v>
      </c>
      <c r="FB86">
        <f t="array" ref="FB86">IF($J86:$X86='Capacity Backing (Hide)2'!AD$203:EB$217,1,0)</f>
        <v>0</v>
      </c>
      <c r="FC86">
        <f t="array" ref="FC86">IF($J86:$X86='Capacity Backing (Hide)2'!AE$203:EC$217,1,0)</f>
        <v>0</v>
      </c>
      <c r="FD86">
        <f t="array" ref="FD86">IF($J86:$X86='Capacity Backing (Hide)2'!AF$203:ED$217,1,0)</f>
        <v>0</v>
      </c>
      <c r="FE86">
        <f t="array" ref="FE86">IF($J86:$X86='Capacity Backing (Hide)2'!AG$203:EE$217,1,0)</f>
        <v>0</v>
      </c>
      <c r="FF86">
        <f t="array" ref="FF86">IF($J86:$X86='Capacity Backing (Hide)2'!AH$203:EF$217,1,0)</f>
        <v>0</v>
      </c>
      <c r="FG86">
        <f t="array" ref="FG86">IF($J86:$X86='Capacity Backing (Hide)2'!AI$203:EG$217,1,0)</f>
        <v>0</v>
      </c>
      <c r="FH86">
        <f t="array" ref="FH86">IF($J86:$X86='Capacity Backing (Hide)2'!AJ$203:EH$217,1,0)</f>
        <v>0</v>
      </c>
      <c r="FI86">
        <f t="array" ref="FI86">IF($J86:$X86='Capacity Backing (Hide)2'!AK$203:EI$217,1,0)</f>
        <v>0</v>
      </c>
      <c r="FJ86">
        <f t="array" ref="FJ86">IF($J86:$X86='Capacity Backing (Hide)2'!AL$203:EJ$217,1,0)</f>
        <v>0</v>
      </c>
      <c r="FK86">
        <f t="array" ref="FK86">IF($J86:$X86='Capacity Backing (Hide)2'!AM$203:EK$217,1,0)</f>
        <v>0</v>
      </c>
      <c r="FL86">
        <f t="array" ref="FL86">IF($J86:$X86='Capacity Backing (Hide)2'!AN$203:EL$217,1,0)</f>
        <v>0</v>
      </c>
      <c r="FM86">
        <f t="array" ref="FM86">IF($J86:$X86='Capacity Backing (Hide)2'!AO$203:EM$217,1,0)</f>
        <v>0</v>
      </c>
      <c r="FN86">
        <f t="array" ref="FN86">IF($J86:$X86='Capacity Backing (Hide)2'!AP$203:EN$217,1,0)</f>
        <v>0</v>
      </c>
      <c r="FO86">
        <f t="array" ref="FO86">IF($J86:$X86='Capacity Backing (Hide)2'!AQ$203:EO$217,1,0)</f>
        <v>0</v>
      </c>
      <c r="FP86">
        <f t="array" ref="FP86">IF($J86:$X86='Capacity Backing (Hide)2'!AR$203:EP$217,1,0)</f>
        <v>0</v>
      </c>
      <c r="FQ86">
        <f t="array" ref="FQ86">IF($J86:$X86='Capacity Backing (Hide)2'!AS$203:EQ$217,1,0)</f>
        <v>0</v>
      </c>
      <c r="FR86">
        <f t="array" ref="FR86">IF($J86:$X86='Capacity Backing (Hide)2'!AT$203:ER$217,1,0)</f>
        <v>0</v>
      </c>
      <c r="FS86">
        <f t="array" ref="FS86">IF($J86:$X86='Capacity Backing (Hide)2'!AU$203:ES$217,1,0)</f>
        <v>0</v>
      </c>
      <c r="FT86">
        <f t="array" ref="FT86">IF($J86:$X86='Capacity Backing (Hide)2'!AV$203:ET$217,1,0)</f>
        <v>0</v>
      </c>
      <c r="FU86">
        <f t="array" ref="FU86">IF($J86:$X86='Capacity Backing (Hide)2'!AW$203:EU$217,1,0)</f>
        <v>0</v>
      </c>
      <c r="FV86">
        <f t="array" ref="FV86">IF($J86:$X86='Capacity Backing (Hide)2'!AX$203:EV$217,1,0)</f>
        <v>0</v>
      </c>
      <c r="FW86">
        <f t="array" ref="FW86">IF($J86:$X86='Capacity Backing (Hide)2'!AY$203:EW$217,1,0)</f>
        <v>0</v>
      </c>
      <c r="FX86">
        <f t="array" ref="FX86">IF($J86:$X86='Capacity Backing (Hide)2'!AZ$203:EX$217,1,0)</f>
        <v>0</v>
      </c>
      <c r="FY86">
        <f t="array" ref="FY86">IF($J86:$X86='Capacity Backing (Hide)2'!BA$203:EY$217,1,0)</f>
        <v>0</v>
      </c>
      <c r="FZ86">
        <f t="array" ref="FZ86">IF($J86:$X86='Capacity Backing (Hide)2'!BB$203:EZ$217,1,0)</f>
        <v>0</v>
      </c>
      <c r="GA86">
        <f t="array" ref="GA86">IF($J86:$X86='Capacity Backing (Hide)2'!BC$203:FA$217,1,0)</f>
        <v>0</v>
      </c>
      <c r="GB86">
        <f t="array" ref="GB86">IF($J86:$X86='Capacity Backing (Hide)2'!BD$203:FB$217,1,0)</f>
        <v>0</v>
      </c>
      <c r="GC86">
        <f t="array" ref="GC86">IF($J86:$X86='Capacity Backing (Hide)2'!BE$203:FC$217,1,0)</f>
        <v>0</v>
      </c>
      <c r="GD86">
        <f t="array" ref="GD86">IF($J86:$X86='Capacity Backing (Hide)2'!BF$203:FD$217,1,0)</f>
        <v>0</v>
      </c>
      <c r="GE86">
        <f t="array" ref="GE86">IF($J86:$X86='Capacity Backing (Hide)2'!BG$203:FE$217,1,0)</f>
        <v>0</v>
      </c>
      <c r="GF86">
        <f t="array" ref="GF86">IF($J86:$X86='Capacity Backing (Hide)2'!BH$203:FF$217,1,0)</f>
        <v>0</v>
      </c>
      <c r="GG86">
        <f t="array" ref="GG86">IF($J86:$X86='Capacity Backing (Hide)2'!BI$203:FG$217,1,0)</f>
        <v>0</v>
      </c>
      <c r="GH86">
        <f t="array" ref="GH86">IF($J86:$X86='Capacity Backing (Hide)2'!BJ$203:FH$217,1,0)</f>
        <v>0</v>
      </c>
      <c r="GI86">
        <f t="array" ref="GI86">IF($J86:$X86='Capacity Backing (Hide)2'!BK$203:FI$217,1,0)</f>
        <v>0</v>
      </c>
      <c r="GJ86">
        <f t="array" ref="GJ86">IF($J86:$X86='Capacity Backing (Hide)2'!BL$203:FJ$217,1,0)</f>
        <v>0</v>
      </c>
      <c r="GK86">
        <f t="array" ref="GK86">IF($J86:$X86='Capacity Backing (Hide)2'!BM$203:FK$217,1,0)</f>
        <v>0</v>
      </c>
      <c r="GL86">
        <f t="array" ref="GL86">IF($J86:$X86='Capacity Backing (Hide)2'!BN$203:FL$217,1,0)</f>
        <v>0</v>
      </c>
      <c r="GM86">
        <f t="array" ref="GM86">IF($J86:$X86='Capacity Backing (Hide)2'!BO$203:FM$217,1,0)</f>
        <v>0</v>
      </c>
      <c r="GN86">
        <f t="array" ref="GN86">IF($J86:$X86='Capacity Backing (Hide)2'!BP$203:FN$217,1,0)</f>
        <v>0</v>
      </c>
      <c r="GO86">
        <f t="array" ref="GO86">IF($J86:$X86='Capacity Backing (Hide)2'!BQ$203:FO$217,1,0)</f>
        <v>0</v>
      </c>
      <c r="GP86">
        <f t="array" ref="GP86">IF($J86:$X86='Capacity Backing (Hide)2'!BR$203:FP$217,1,0)</f>
        <v>0</v>
      </c>
      <c r="GQ86">
        <f t="array" ref="GQ86">IF($J86:$X86='Capacity Backing (Hide)2'!BS$203:FQ$217,1,0)</f>
        <v>0</v>
      </c>
      <c r="GR86">
        <f t="array" ref="GR86">IF($J86:$X86='Capacity Backing (Hide)2'!BT$203:FR$217,1,0)</f>
        <v>0</v>
      </c>
      <c r="GS86">
        <f t="array" ref="GS86">IF($J86:$X86='Capacity Backing (Hide)2'!BU$203:FS$217,1,0)</f>
        <v>0</v>
      </c>
      <c r="GT86">
        <f t="array" ref="GT86">IF($J86:$X86='Capacity Backing (Hide)2'!BV$203:FT$217,1,0)</f>
        <v>0</v>
      </c>
      <c r="GU86">
        <f t="array" ref="GU86">IF($J86:$X86='Capacity Backing (Hide)2'!BW$203:FU$217,1,0)</f>
        <v>0</v>
      </c>
      <c r="GV86">
        <f t="array" ref="GV86">IF($J86:$X86='Capacity Backing (Hide)2'!BX$203:FV$217,1,0)</f>
        <v>0</v>
      </c>
      <c r="GW86">
        <f t="array" ref="GW86">IF($J86:$X86='Capacity Backing (Hide)2'!BY$203:FW$217,1,0)</f>
        <v>0</v>
      </c>
      <c r="GX86">
        <f t="array" ref="GX86">IF($J86:$X86='Capacity Backing (Hide)2'!BZ$203:FX$217,1,0)</f>
        <v>0</v>
      </c>
      <c r="GY86">
        <f t="array" ref="GY86">IF($J86:$X86='Capacity Backing (Hide)2'!CA$203:FY$217,1,0)</f>
        <v>0</v>
      </c>
      <c r="GZ86">
        <f t="array" ref="GZ86">IF($J86:$X86='Capacity Backing (Hide)2'!CB$203:FZ$217,1,0)</f>
        <v>0</v>
      </c>
      <c r="HA86">
        <f t="array" ref="HA86">IF($J86:$X86='Capacity Backing (Hide)2'!CC$203:GA$217,1,0)</f>
        <v>0</v>
      </c>
      <c r="HB86">
        <f t="array" ref="HB86">IF($J86:$X86='Capacity Backing (Hide)2'!CD$203:GB$217,1,0)</f>
        <v>0</v>
      </c>
      <c r="HC86">
        <f t="array" ref="HC86">IF($J86:$X86='Capacity Backing (Hide)2'!CE$203:GC$217,1,0)</f>
        <v>0</v>
      </c>
      <c r="HD86">
        <f t="array" ref="HD86">IF($J86:$X86='Capacity Backing (Hide)2'!CF$203:GD$217,1,0)</f>
        <v>0</v>
      </c>
      <c r="HE86">
        <f t="array" ref="HE86">IF($J86:$X86='Capacity Backing (Hide)2'!CG$203:GE$217,1,0)</f>
        <v>0</v>
      </c>
      <c r="HF86">
        <f t="array" ref="HF86">IF($J86:$X86='Capacity Backing (Hide)2'!CH$203:GF$217,1,0)</f>
        <v>0</v>
      </c>
      <c r="HG86">
        <f t="array" ref="HG86">IF($J86:$X86='Capacity Backing (Hide)2'!CI$203:GG$217,1,0)</f>
        <v>0</v>
      </c>
      <c r="HH86">
        <f t="array" ref="HH86">IF($J86:$X86='Capacity Backing (Hide)2'!CJ$203:GH$217,1,0)</f>
        <v>0</v>
      </c>
      <c r="HI86">
        <f t="array" ref="HI86">IF($J86:$X86='Capacity Backing (Hide)2'!CK$203:GI$217,1,0)</f>
        <v>0</v>
      </c>
      <c r="HJ86">
        <f t="array" ref="HJ86">IF($J86:$X86='Capacity Backing (Hide)2'!CL$203:GJ$217,1,0)</f>
        <v>0</v>
      </c>
      <c r="HK86">
        <f t="array" ref="HK86">IF($J86:$X86='Capacity Backing (Hide)2'!CM$203:GK$217,1,0)</f>
        <v>0</v>
      </c>
      <c r="HL86">
        <f t="array" ref="HL86">IF($J86:$X86='Capacity Backing (Hide)2'!CN$203:GL$217,1,0)</f>
        <v>0</v>
      </c>
      <c r="HM86">
        <f t="array" ref="HM86">IF($J86:$X86='Capacity Backing (Hide)2'!CO$203:GM$217,1,0)</f>
        <v>0</v>
      </c>
      <c r="HN86">
        <f t="array" ref="HN86">IF($J86:$X86='Capacity Backing (Hide)2'!CP$203:GN$217,1,0)</f>
        <v>0</v>
      </c>
      <c r="HO86">
        <f t="array" ref="HO86">IF($J86:$X86='Capacity Backing (Hide)2'!CQ$203:GO$217,1,0)</f>
        <v>0</v>
      </c>
      <c r="HP86">
        <f t="array" ref="HP86">IF($J86:$X86='Capacity Backing (Hide)2'!CR$203:GP$217,1,0)</f>
        <v>0</v>
      </c>
      <c r="HQ86">
        <f t="array" ref="HQ86">IF($J86:$X86='Capacity Backing (Hide)2'!CS$203:GQ$217,1,0)</f>
        <v>0</v>
      </c>
      <c r="HR86">
        <f t="array" ref="HR86">IF($J86:$X86='Capacity Backing (Hide)2'!CT$203:GR$217,1,0)</f>
        <v>0</v>
      </c>
      <c r="HS86">
        <f t="array" ref="HS86">IF($J86:$X86='Capacity Backing (Hide)2'!CU$203:GS$217,1,0)</f>
        <v>0</v>
      </c>
      <c r="HT86">
        <f t="array" ref="HT86">IF($J86:$X86='Capacity Backing (Hide)2'!CV$203:GT$217,1,0)</f>
        <v>0</v>
      </c>
      <c r="HU86">
        <f t="array" ref="HU86">IF($J86:$X86='Capacity Backing (Hide)2'!CW$203:GU$217,1,0)</f>
        <v>0</v>
      </c>
      <c r="HX86" s="224">
        <f>'Capacity Backing (Hide)2'!B$3*(AB86/MAX(1,SUMIFS('Treatment Backing (Hide)'!$B$110:$B$124,'Capacity Backing (Hide)2'!B$67:B$81,"X")))</f>
        <v>0</v>
      </c>
      <c r="HY86" s="224">
        <f>'Capacity Backing (Hide)2'!C$3*(AC86/MAX(1,SUMIFS('Treatment Backing (Hide)'!$B$110:$B$124,'Capacity Backing (Hide)2'!C$67:C$81,"X")))</f>
        <v>0</v>
      </c>
      <c r="HZ86" s="224">
        <f>'Capacity Backing (Hide)2'!D$3*(AD86/MAX(1,SUMIFS('Treatment Backing (Hide)'!$B$110:$B$124,'Capacity Backing (Hide)2'!D$67:D$81,"X")))</f>
        <v>0</v>
      </c>
      <c r="IA86" s="224">
        <f>'Capacity Backing (Hide)2'!E$3*(AE86/MAX(1,SUMIFS('Treatment Backing (Hide)'!$B$110:$B$124,'Capacity Backing (Hide)2'!E$67:E$81,"X")))</f>
        <v>0</v>
      </c>
      <c r="IB86" s="224">
        <f>'Capacity Backing (Hide)2'!F$3*(AF86/MAX(1,SUMIFS('Treatment Backing (Hide)'!$B$110:$B$124,'Capacity Backing (Hide)2'!F$67:F$81,"X")))</f>
        <v>0</v>
      </c>
      <c r="IC86" s="224">
        <f>'Capacity Backing (Hide)2'!G$3*(AG86/MAX(1,SUMIFS('Treatment Backing (Hide)'!$B$110:$B$124,'Capacity Backing (Hide)2'!G$67:G$81,"X")))</f>
        <v>0</v>
      </c>
      <c r="ID86" s="224">
        <f>'Capacity Backing (Hide)2'!H$3*(AH86/MAX(1,SUMIFS('Treatment Backing (Hide)'!$B$110:$B$124,'Capacity Backing (Hide)2'!H$67:H$81,"X")))</f>
        <v>0</v>
      </c>
      <c r="IE86" s="224">
        <f>'Capacity Backing (Hide)2'!I$3*(AI86/MAX(1,SUMIFS('Treatment Backing (Hide)'!$B$110:$B$124,'Capacity Backing (Hide)2'!I$67:I$81,"X")))</f>
        <v>0</v>
      </c>
      <c r="IF86" s="224">
        <f>'Capacity Backing (Hide)2'!J$3*(AJ86/MAX(1,SUMIFS('Treatment Backing (Hide)'!$B$110:$B$124,'Capacity Backing (Hide)2'!J$67:J$81,"X")))</f>
        <v>0</v>
      </c>
      <c r="IG86" s="224">
        <f>'Capacity Backing (Hide)2'!K$3*(AK86/MAX(1,SUMIFS('Treatment Backing (Hide)'!$B$110:$B$124,'Capacity Backing (Hide)2'!K$67:K$81,"X")))</f>
        <v>0</v>
      </c>
      <c r="IH86" s="224">
        <f>'Capacity Backing (Hide)2'!L$3*(AL86/MAX(1,SUMIFS('Treatment Backing (Hide)'!$B$110:$B$124,'Capacity Backing (Hide)2'!L$67:L$81,"X")))</f>
        <v>0</v>
      </c>
      <c r="II86" s="224">
        <f>'Capacity Backing (Hide)2'!M$3*(AM86/MAX(1,SUMIFS('Treatment Backing (Hide)'!$B$110:$B$124,'Capacity Backing (Hide)2'!M$67:M$81,"X")))</f>
        <v>0</v>
      </c>
      <c r="IJ86" s="224">
        <f>'Capacity Backing (Hide)2'!N$3*(AN86/MAX(1,SUMIFS('Treatment Backing (Hide)'!$B$110:$B$124,'Capacity Backing (Hide)2'!N$67:N$81,"X")))</f>
        <v>0</v>
      </c>
      <c r="IK86" s="224">
        <f>'Capacity Backing (Hide)2'!O$3*(AO86/MAX(1,SUMIFS('Treatment Backing (Hide)'!$B$110:$B$124,'Capacity Backing (Hide)2'!O$67:O$81,"X")))</f>
        <v>0</v>
      </c>
      <c r="IL86" s="224">
        <f>'Capacity Backing (Hide)2'!P$3*(AP86/MAX(1,SUMIFS('Treatment Backing (Hide)'!$B$110:$B$124,'Capacity Backing (Hide)2'!P$67:P$81,"X")))</f>
        <v>0</v>
      </c>
      <c r="IM86" s="224">
        <f>'Capacity Backing (Hide)2'!Q$3*(AQ86/MAX(1,SUMIFS('Treatment Backing (Hide)'!$B$110:$B$124,'Capacity Backing (Hide)2'!Q$67:Q$81,"X")))</f>
        <v>0</v>
      </c>
      <c r="IN86" s="224">
        <f>'Capacity Backing (Hide)2'!R$3*(AR86/MAX(1,SUMIFS('Treatment Backing (Hide)'!$B$110:$B$124,'Capacity Backing (Hide)2'!R$67:R$81,"X")))</f>
        <v>0</v>
      </c>
      <c r="IO86" s="224">
        <f>'Capacity Backing (Hide)2'!S$3*(AS86/MAX(1,SUMIFS('Treatment Backing (Hide)'!$B$110:$B$124,'Capacity Backing (Hide)2'!S$67:S$81,"X")))</f>
        <v>0</v>
      </c>
      <c r="IP86" s="224">
        <f>'Capacity Backing (Hide)2'!T$3*(AT86/MAX(1,SUMIFS('Treatment Backing (Hide)'!$B$110:$B$124,'Capacity Backing (Hide)2'!T$67:T$81,"X")))</f>
        <v>0</v>
      </c>
      <c r="IQ86" s="224">
        <f>'Capacity Backing (Hide)2'!U$3*(AU86/MAX(1,SUMIFS('Treatment Backing (Hide)'!$B$110:$B$124,'Capacity Backing (Hide)2'!U$67:U$81,"X")))</f>
        <v>0</v>
      </c>
      <c r="IR86" s="224">
        <f>'Capacity Backing (Hide)2'!V$3*(AV86/MAX(1,SUMIFS('Treatment Backing (Hide)'!$B$110:$B$124,'Capacity Backing (Hide)2'!V$67:V$81,"X")))</f>
        <v>0</v>
      </c>
      <c r="IS86" s="224">
        <f>'Capacity Backing (Hide)2'!W$3*(AW86/MAX(1,SUMIFS('Treatment Backing (Hide)'!$B$110:$B$124,'Capacity Backing (Hide)2'!W$67:W$81,"X")))</f>
        <v>0</v>
      </c>
      <c r="IT86" s="224">
        <f>'Capacity Backing (Hide)2'!X$3*(AX86/MAX(1,SUMIFS('Treatment Backing (Hide)'!$B$110:$B$124,'Capacity Backing (Hide)2'!X$67:X$81,"X")))</f>
        <v>0</v>
      </c>
      <c r="IU86" s="224">
        <f>'Capacity Backing (Hide)2'!Y$3*(AY86/MAX(1,SUMIFS('Treatment Backing (Hide)'!$B$110:$B$124,'Capacity Backing (Hide)2'!Y$67:Y$81,"X")))</f>
        <v>0</v>
      </c>
      <c r="IV86" s="224">
        <f>'Capacity Backing (Hide)2'!Z$3*(AZ86/MAX(1,SUMIFS('Treatment Backing (Hide)'!$B$110:$B$124,'Capacity Backing (Hide)2'!Z$67:Z$81,"X")))</f>
        <v>0</v>
      </c>
      <c r="IW86" s="224">
        <f>'Capacity Backing (Hide)2'!AA$3*(BA86/MAX(1,SUMIFS('Treatment Backing (Hide)'!$B$110:$B$124,'Capacity Backing (Hide)2'!AA$67:AA$81,"X")))</f>
        <v>0</v>
      </c>
      <c r="IX86" s="224">
        <f>'Capacity Backing (Hide)2'!AB$3*(BB86/MAX(1,SUMIFS('Treatment Backing (Hide)'!$B$110:$B$124,'Capacity Backing (Hide)2'!AB$67:AB$81,"X")))</f>
        <v>0</v>
      </c>
      <c r="IY86" s="224">
        <f>'Capacity Backing (Hide)2'!AC$3*(BC86/MAX(1,SUMIFS('Treatment Backing (Hide)'!$B$110:$B$124,'Capacity Backing (Hide)2'!AC$67:AC$81,"X")))</f>
        <v>0</v>
      </c>
      <c r="IZ86" s="224">
        <f>'Capacity Backing (Hide)2'!AD$3*(BD86/MAX(1,SUMIFS('Treatment Backing (Hide)'!$B$110:$B$124,'Capacity Backing (Hide)2'!AD$67:AD$81,"X")))</f>
        <v>0</v>
      </c>
      <c r="JA86" s="224">
        <f>'Capacity Backing (Hide)2'!AE$3*(BE86/MAX(1,SUMIFS('Treatment Backing (Hide)'!$B$110:$B$124,'Capacity Backing (Hide)2'!AE$67:AE$81,"X")))</f>
        <v>0</v>
      </c>
      <c r="JB86" s="224">
        <f>'Capacity Backing (Hide)2'!AF$3*(BF86/MAX(1,SUMIFS('Treatment Backing (Hide)'!$B$110:$B$124,'Capacity Backing (Hide)2'!AF$67:AF$81,"X")))</f>
        <v>0</v>
      </c>
      <c r="JC86" s="224">
        <f>'Capacity Backing (Hide)2'!AG$3*(BG86/MAX(1,SUMIFS('Treatment Backing (Hide)'!$B$110:$B$124,'Capacity Backing (Hide)2'!AG$67:AG$81,"X")))</f>
        <v>0</v>
      </c>
      <c r="JD86" s="224">
        <f>'Capacity Backing (Hide)2'!AH$3*(BH86/MAX(1,SUMIFS('Treatment Backing (Hide)'!$B$110:$B$124,'Capacity Backing (Hide)2'!AH$67:AH$81,"X")))</f>
        <v>0</v>
      </c>
      <c r="JE86" s="224">
        <f>'Capacity Backing (Hide)2'!AI$3*(BI86/MAX(1,SUMIFS('Treatment Backing (Hide)'!$B$110:$B$124,'Capacity Backing (Hide)2'!AI$67:AI$81,"X")))</f>
        <v>0</v>
      </c>
      <c r="JF86" s="224">
        <f>'Capacity Backing (Hide)2'!AJ$3*(BJ86/MAX(1,SUMIFS('Treatment Backing (Hide)'!$B$110:$B$124,'Capacity Backing (Hide)2'!AJ$67:AJ$81,"X")))</f>
        <v>0</v>
      </c>
      <c r="JG86" s="224">
        <f>'Capacity Backing (Hide)2'!AK$3*(BK86/MAX(1,SUMIFS('Treatment Backing (Hide)'!$B$110:$B$124,'Capacity Backing (Hide)2'!AK$67:AK$81,"X")))</f>
        <v>0</v>
      </c>
      <c r="JH86" s="224">
        <f>'Capacity Backing (Hide)2'!AL$3*(BL86/MAX(1,SUMIFS('Treatment Backing (Hide)'!$B$110:$B$124,'Capacity Backing (Hide)2'!AL$67:AL$81,"X")))</f>
        <v>0</v>
      </c>
      <c r="JI86" s="224">
        <f>'Capacity Backing (Hide)2'!AM$3*(BM86/MAX(1,SUMIFS('Treatment Backing (Hide)'!$B$110:$B$124,'Capacity Backing (Hide)2'!AM$67:AM$81,"X")))</f>
        <v>0</v>
      </c>
      <c r="JJ86" s="224">
        <f>'Capacity Backing (Hide)2'!AN$3*(BN86/MAX(1,SUMIFS('Treatment Backing (Hide)'!$B$110:$B$124,'Capacity Backing (Hide)2'!AN$67:AN$81,"X")))</f>
        <v>0</v>
      </c>
      <c r="JK86" s="224">
        <f>'Capacity Backing (Hide)2'!AO$3*(BO86/MAX(1,SUMIFS('Treatment Backing (Hide)'!$B$110:$B$124,'Capacity Backing (Hide)2'!AO$67:AO$81,"X")))</f>
        <v>0</v>
      </c>
      <c r="JL86" s="224">
        <f>'Capacity Backing (Hide)2'!AP$3*(BP86/MAX(1,SUMIFS('Treatment Backing (Hide)'!$B$110:$B$124,'Capacity Backing (Hide)2'!AP$67:AP$81,"X")))</f>
        <v>0</v>
      </c>
      <c r="JM86" s="224">
        <f>'Capacity Backing (Hide)2'!AQ$3*(BQ86/MAX(1,SUMIFS('Treatment Backing (Hide)'!$B$110:$B$124,'Capacity Backing (Hide)2'!AQ$67:AQ$81,"X")))</f>
        <v>0</v>
      </c>
      <c r="JN86" s="224">
        <f>'Capacity Backing (Hide)2'!AR$3*(BR86/MAX(1,SUMIFS('Treatment Backing (Hide)'!$B$110:$B$124,'Capacity Backing (Hide)2'!AR$67:AR$81,"X")))</f>
        <v>0</v>
      </c>
      <c r="JO86" s="224">
        <f>'Capacity Backing (Hide)2'!AS$3*(BS86/MAX(1,SUMIFS('Treatment Backing (Hide)'!$B$110:$B$124,'Capacity Backing (Hide)2'!AS$67:AS$81,"X")))</f>
        <v>0</v>
      </c>
      <c r="JP86" s="224">
        <f>'Capacity Backing (Hide)2'!AT$3*(BT86/MAX(1,SUMIFS('Treatment Backing (Hide)'!$B$110:$B$124,'Capacity Backing (Hide)2'!AT$67:AT$81,"X")))</f>
        <v>0</v>
      </c>
      <c r="JQ86" s="224">
        <f>'Capacity Backing (Hide)2'!AU$3*(BU86/MAX(1,SUMIFS('Treatment Backing (Hide)'!$B$110:$B$124,'Capacity Backing (Hide)2'!AU$67:AU$81,"X")))</f>
        <v>0</v>
      </c>
      <c r="JR86" s="224">
        <f>'Capacity Backing (Hide)2'!AV$3*(BV86/MAX(1,SUMIFS('Treatment Backing (Hide)'!$B$110:$B$124,'Capacity Backing (Hide)2'!AV$67:AV$81,"X")))</f>
        <v>0</v>
      </c>
      <c r="JS86" s="224">
        <f>'Capacity Backing (Hide)2'!AW$3*(BW86/MAX(1,SUMIFS('Treatment Backing (Hide)'!$B$110:$B$124,'Capacity Backing (Hide)2'!AW$67:AW$81,"X")))</f>
        <v>0</v>
      </c>
      <c r="JT86" s="224">
        <f>'Capacity Backing (Hide)2'!AX$3*(BX86/MAX(1,SUMIFS('Treatment Backing (Hide)'!$B$110:$B$124,'Capacity Backing (Hide)2'!AX$67:AX$81,"X")))</f>
        <v>0</v>
      </c>
      <c r="JU86" s="224">
        <f>'Capacity Backing (Hide)2'!AY$3*(BY86/MAX(1,SUMIFS('Treatment Backing (Hide)'!$B$110:$B$124,'Capacity Backing (Hide)2'!AY$67:AY$81,"X")))</f>
        <v>0</v>
      </c>
      <c r="JV86" s="224">
        <f>'Capacity Backing (Hide)2'!AZ$3*(BZ86/MAX(1,SUMIFS('Treatment Backing (Hide)'!$B$110:$B$124,'Capacity Backing (Hide)2'!AZ$67:AZ$81,"X")))</f>
        <v>0</v>
      </c>
      <c r="JW86" s="224">
        <f>'Capacity Backing (Hide)2'!BA$3*(CA86/MAX(1,SUMIFS('Treatment Backing (Hide)'!$B$110:$B$124,'Capacity Backing (Hide)2'!BA$67:BA$81,"X")))</f>
        <v>0</v>
      </c>
      <c r="JX86" s="224">
        <f>'Capacity Backing (Hide)2'!BB$3*(CB86/MAX(1,SUMIFS('Treatment Backing (Hide)'!$B$110:$B$124,'Capacity Backing (Hide)2'!BB$67:BB$81,"X")))</f>
        <v>0</v>
      </c>
      <c r="JY86" s="224">
        <f>'Capacity Backing (Hide)2'!BC$3*(CC86/MAX(1,SUMIFS('Treatment Backing (Hide)'!$B$110:$B$124,'Capacity Backing (Hide)2'!BC$67:BC$81,"X")))</f>
        <v>0</v>
      </c>
      <c r="JZ86" s="224">
        <f>'Capacity Backing (Hide)2'!BD$3*(CD86/MAX(1,SUMIFS('Treatment Backing (Hide)'!$B$110:$B$124,'Capacity Backing (Hide)2'!BD$67:BD$81,"X")))</f>
        <v>0</v>
      </c>
      <c r="KA86" s="224">
        <f>'Capacity Backing (Hide)2'!BE$3*(CE86/MAX(1,SUMIFS('Treatment Backing (Hide)'!$B$110:$B$124,'Capacity Backing (Hide)2'!BE$67:BE$81,"X")))</f>
        <v>0</v>
      </c>
      <c r="KB86" s="224">
        <f>'Capacity Backing (Hide)2'!BF$3*(CF86/MAX(1,SUMIFS('Treatment Backing (Hide)'!$B$110:$B$124,'Capacity Backing (Hide)2'!BF$67:BF$81,"X")))</f>
        <v>0</v>
      </c>
      <c r="KC86" s="224">
        <f>'Capacity Backing (Hide)2'!BG$3*(CG86/MAX(1,SUMIFS('Treatment Backing (Hide)'!$B$110:$B$124,'Capacity Backing (Hide)2'!BG$67:BG$81,"X")))</f>
        <v>0</v>
      </c>
      <c r="KD86" s="224">
        <f>'Capacity Backing (Hide)2'!BH$3*(CH86/MAX(1,SUMIFS('Treatment Backing (Hide)'!$B$110:$B$124,'Capacity Backing (Hide)2'!BH$67:BH$81,"X")))</f>
        <v>0</v>
      </c>
      <c r="KE86" s="224">
        <f>'Capacity Backing (Hide)2'!BI$3*(CI86/MAX(1,SUMIFS('Treatment Backing (Hide)'!$B$110:$B$124,'Capacity Backing (Hide)2'!BI$67:BI$81,"X")))</f>
        <v>0</v>
      </c>
      <c r="KF86" s="224">
        <f>'Capacity Backing (Hide)2'!BJ$3*(CJ86/MAX(1,SUMIFS('Treatment Backing (Hide)'!$B$110:$B$124,'Capacity Backing (Hide)2'!BJ$67:BJ$81,"X")))</f>
        <v>0</v>
      </c>
      <c r="KG86" s="224">
        <f>'Capacity Backing (Hide)2'!BK$3*(CK86/MAX(1,SUMIFS('Treatment Backing (Hide)'!$B$110:$B$124,'Capacity Backing (Hide)2'!BK$67:BK$81,"X")))</f>
        <v>0</v>
      </c>
      <c r="KH86" s="224">
        <f>'Capacity Backing (Hide)2'!BL$3*(CL86/MAX(1,SUMIFS('Treatment Backing (Hide)'!$B$110:$B$124,'Capacity Backing (Hide)2'!BL$67:BL$81,"X")))</f>
        <v>0</v>
      </c>
      <c r="KI86" s="224">
        <f>'Capacity Backing (Hide)2'!BM$3*(CM86/MAX(1,SUMIFS('Treatment Backing (Hide)'!$B$110:$B$124,'Capacity Backing (Hide)2'!BM$67:BM$81,"X")))</f>
        <v>0</v>
      </c>
      <c r="KJ86" s="224">
        <f>'Capacity Backing (Hide)2'!BN$3*(CN86/MAX(1,SUMIFS('Treatment Backing (Hide)'!$B$110:$B$124,'Capacity Backing (Hide)2'!BN$67:BN$81,"X")))</f>
        <v>0</v>
      </c>
      <c r="KK86" s="224">
        <f>'Capacity Backing (Hide)2'!BO$3*(CO86/MAX(1,SUMIFS('Treatment Backing (Hide)'!$B$110:$B$124,'Capacity Backing (Hide)2'!BO$67:BO$81,"X")))</f>
        <v>0</v>
      </c>
      <c r="KL86" s="224">
        <f>'Capacity Backing (Hide)2'!BP$3*(CP86/MAX(1,SUMIFS('Treatment Backing (Hide)'!$B$110:$B$124,'Capacity Backing (Hide)2'!BP$67:BP$81,"X")))</f>
        <v>0</v>
      </c>
      <c r="KM86" s="224">
        <f>'Capacity Backing (Hide)2'!BQ$3*(CQ86/MAX(1,SUMIFS('Treatment Backing (Hide)'!$B$110:$B$124,'Capacity Backing (Hide)2'!BQ$67:BQ$81,"X")))</f>
        <v>0</v>
      </c>
      <c r="KN86" s="224">
        <f>'Capacity Backing (Hide)2'!BR$3*(CR86/MAX(1,SUMIFS('Treatment Backing (Hide)'!$B$110:$B$124,'Capacity Backing (Hide)2'!BR$67:BR$81,"X")))</f>
        <v>0</v>
      </c>
      <c r="KO86" s="224">
        <f>'Capacity Backing (Hide)2'!BS$3*(CS86/MAX(1,SUMIFS('Treatment Backing (Hide)'!$B$110:$B$124,'Capacity Backing (Hide)2'!BS$67:BS$81,"X")))</f>
        <v>0</v>
      </c>
      <c r="KP86" s="224">
        <f>'Capacity Backing (Hide)2'!BT$3*(CT86/MAX(1,SUMIFS('Treatment Backing (Hide)'!$B$110:$B$124,'Capacity Backing (Hide)2'!BT$67:BT$81,"X")))</f>
        <v>0</v>
      </c>
      <c r="KQ86" s="224">
        <f>'Capacity Backing (Hide)2'!BU$3*(CU86/MAX(1,SUMIFS('Treatment Backing (Hide)'!$B$110:$B$124,'Capacity Backing (Hide)2'!BU$67:BU$81,"X")))</f>
        <v>0</v>
      </c>
      <c r="KR86" s="224">
        <f>'Capacity Backing (Hide)2'!BV$3*(CV86/MAX(1,SUMIFS('Treatment Backing (Hide)'!$B$110:$B$124,'Capacity Backing (Hide)2'!BV$67:BV$81,"X")))</f>
        <v>0</v>
      </c>
      <c r="KS86" s="224">
        <f>'Capacity Backing (Hide)2'!BW$3*(CW86/MAX(1,SUMIFS('Treatment Backing (Hide)'!$B$110:$B$124,'Capacity Backing (Hide)2'!BW$67:BW$81,"X")))</f>
        <v>0</v>
      </c>
      <c r="KT86" s="224">
        <f>'Capacity Backing (Hide)2'!BX$3*(CX86/MAX(1,SUMIFS('Treatment Backing (Hide)'!$B$110:$B$124,'Capacity Backing (Hide)2'!BX$67:BX$81,"X")))</f>
        <v>0</v>
      </c>
      <c r="KU86" s="224">
        <f>'Capacity Backing (Hide)2'!BY$3*(CY86/MAX(1,SUMIFS('Treatment Backing (Hide)'!$B$110:$B$124,'Capacity Backing (Hide)2'!BY$67:BY$81,"X")))</f>
        <v>0</v>
      </c>
      <c r="KV86" s="224">
        <f>'Capacity Backing (Hide)2'!BZ$3*(CZ86/MAX(1,SUMIFS('Treatment Backing (Hide)'!$B$110:$B$124,'Capacity Backing (Hide)2'!BZ$67:BZ$81,"X")))</f>
        <v>0</v>
      </c>
      <c r="KW86" s="224">
        <f>'Capacity Backing (Hide)2'!CA$3*(DA86/MAX(1,SUMIFS('Treatment Backing (Hide)'!$B$110:$B$124,'Capacity Backing (Hide)2'!CA$67:CA$81,"X")))</f>
        <v>0</v>
      </c>
      <c r="KX86" s="224">
        <f>'Capacity Backing (Hide)2'!CB$3*(DB86/MAX(1,SUMIFS('Treatment Backing (Hide)'!$B$110:$B$124,'Capacity Backing (Hide)2'!CB$67:CB$81,"X")))</f>
        <v>0</v>
      </c>
      <c r="KY86" s="224">
        <f>'Capacity Backing (Hide)2'!CC$3*(DC86/MAX(1,SUMIFS('Treatment Backing (Hide)'!$B$110:$B$124,'Capacity Backing (Hide)2'!CC$67:CC$81,"X")))</f>
        <v>0</v>
      </c>
      <c r="KZ86" s="224">
        <f>'Capacity Backing (Hide)2'!CD$3*(DD86/MAX(1,SUMIFS('Treatment Backing (Hide)'!$B$110:$B$124,'Capacity Backing (Hide)2'!CD$67:CD$81,"X")))</f>
        <v>0</v>
      </c>
      <c r="LA86" s="224">
        <f>'Capacity Backing (Hide)2'!CE$3*(DE86/MAX(1,SUMIFS('Treatment Backing (Hide)'!$B$110:$B$124,'Capacity Backing (Hide)2'!CE$67:CE$81,"X")))</f>
        <v>0</v>
      </c>
      <c r="LB86" s="224">
        <f>'Capacity Backing (Hide)2'!CF$3*(DF86/MAX(1,SUMIFS('Treatment Backing (Hide)'!$B$110:$B$124,'Capacity Backing (Hide)2'!CF$67:CF$81,"X")))</f>
        <v>0</v>
      </c>
      <c r="LC86" s="224">
        <f>'Capacity Backing (Hide)2'!CG$3*(DG86/MAX(1,SUMIFS('Treatment Backing (Hide)'!$B$110:$B$124,'Capacity Backing (Hide)2'!CG$67:CG$81,"X")))</f>
        <v>0</v>
      </c>
      <c r="LD86" s="224">
        <f>'Capacity Backing (Hide)2'!CH$3*(DH86/MAX(1,SUMIFS('Treatment Backing (Hide)'!$B$110:$B$124,'Capacity Backing (Hide)2'!CH$67:CH$81,"X")))</f>
        <v>0</v>
      </c>
      <c r="LE86" s="224">
        <f>'Capacity Backing (Hide)2'!CI$3*(DI86/MAX(1,SUMIFS('Treatment Backing (Hide)'!$B$110:$B$124,'Capacity Backing (Hide)2'!CI$67:CI$81,"X")))</f>
        <v>0</v>
      </c>
      <c r="LF86" s="224">
        <f>'Capacity Backing (Hide)2'!CJ$3*(DJ86/MAX(1,SUMIFS('Treatment Backing (Hide)'!$B$110:$B$124,'Capacity Backing (Hide)2'!CJ$67:CJ$81,"X")))</f>
        <v>0</v>
      </c>
      <c r="LG86" s="224">
        <f>'Capacity Backing (Hide)2'!CK$3*(DK86/MAX(1,SUMIFS('Treatment Backing (Hide)'!$B$110:$B$124,'Capacity Backing (Hide)2'!CK$67:CK$81,"X")))</f>
        <v>0</v>
      </c>
      <c r="LH86" s="224">
        <f>'Capacity Backing (Hide)2'!CL$3*(DL86/MAX(1,SUMIFS('Treatment Backing (Hide)'!$B$110:$B$124,'Capacity Backing (Hide)2'!CL$67:CL$81,"X")))</f>
        <v>0</v>
      </c>
      <c r="LI86" s="224">
        <f>'Capacity Backing (Hide)2'!CM$3*(DM86/MAX(1,SUMIFS('Treatment Backing (Hide)'!$B$110:$B$124,'Capacity Backing (Hide)2'!CM$67:CM$81,"X")))</f>
        <v>0</v>
      </c>
      <c r="LJ86" s="224">
        <f>'Capacity Backing (Hide)2'!CN$3*(DN86/MAX(1,SUMIFS('Treatment Backing (Hide)'!$B$110:$B$124,'Capacity Backing (Hide)2'!CN$67:CN$81,"X")))</f>
        <v>0</v>
      </c>
      <c r="LK86" s="224">
        <f>'Capacity Backing (Hide)2'!CO$3*(DO86/MAX(1,SUMIFS('Treatment Backing (Hide)'!$B$110:$B$124,'Capacity Backing (Hide)2'!CO$67:CO$81,"X")))</f>
        <v>0</v>
      </c>
      <c r="LL86" s="224">
        <f>'Capacity Backing (Hide)2'!CP$3*(DP86/MAX(1,SUMIFS('Treatment Backing (Hide)'!$B$110:$B$124,'Capacity Backing (Hide)2'!CP$67:CP$81,"X")))</f>
        <v>0</v>
      </c>
      <c r="LM86" s="224">
        <f>'Capacity Backing (Hide)2'!CQ$3*(DQ86/MAX(1,SUMIFS('Treatment Backing (Hide)'!$B$110:$B$124,'Capacity Backing (Hide)2'!CQ$67:CQ$81,"X")))</f>
        <v>0</v>
      </c>
      <c r="LN86" s="224">
        <f>'Capacity Backing (Hide)2'!CR$3*(DR86/MAX(1,SUMIFS('Treatment Backing (Hide)'!$B$110:$B$124,'Capacity Backing (Hide)2'!CR$67:CR$81,"X")))</f>
        <v>0</v>
      </c>
      <c r="LO86" s="224">
        <f>'Capacity Backing (Hide)2'!CS$3*(DS86/MAX(1,SUMIFS('Treatment Backing (Hide)'!$B$110:$B$124,'Capacity Backing (Hide)2'!CS$67:CS$81,"X")))</f>
        <v>0</v>
      </c>
      <c r="LP86" s="224">
        <f>'Capacity Backing (Hide)2'!CT$3*(DT86/MAX(1,SUMIFS('Treatment Backing (Hide)'!$B$110:$B$124,'Capacity Backing (Hide)2'!CT$67:CT$81,"X")))</f>
        <v>0</v>
      </c>
      <c r="LQ86" s="224">
        <f>'Capacity Backing (Hide)2'!CU$3*(DU86/MAX(1,SUMIFS('Treatment Backing (Hide)'!$B$110:$B$124,'Capacity Backing (Hide)2'!CU$67:CU$81,"X")))</f>
        <v>0</v>
      </c>
      <c r="LR86" s="224">
        <f>'Capacity Backing (Hide)2'!CV$3*(DV86/MAX(1,SUMIFS('Treatment Backing (Hide)'!$B$110:$B$124,'Capacity Backing (Hide)2'!CV$67:CV$81,"X")))</f>
        <v>0</v>
      </c>
      <c r="LS86" s="224">
        <f>'Capacity Backing (Hide)2'!CW$3*(DW86/MAX(1,SUMIFS('Treatment Backing (Hide)'!$B$110:$B$124,'Capacity Backing (Hide)2'!CW$67:CW$81,"X")))</f>
        <v>0</v>
      </c>
      <c r="LV86">
        <f>'Capacity Backing (Hide)2'!B$139*(AB86/MAX(1,SUMIFS('Treatment Backing (Hide)'!$B$110:$B$124,'Capacity Backing (Hide)2'!B$203:B$217,"X")))</f>
        <v>0</v>
      </c>
      <c r="LW86">
        <f>'Capacity Backing (Hide)2'!C$139*(AC86/MAX(1,SUMIFS('Treatment Backing (Hide)'!$B$110:$B$124,'Capacity Backing (Hide)2'!C$203:C$217,"X")))</f>
        <v>0</v>
      </c>
      <c r="LX86">
        <f>'Capacity Backing (Hide)2'!D$139*(AD86/MAX(1,SUMIFS('Treatment Backing (Hide)'!$B$110:$B$124,'Capacity Backing (Hide)2'!D$203:D$217,"X")))</f>
        <v>0</v>
      </c>
      <c r="LY86">
        <f>'Capacity Backing (Hide)2'!E$139*(AE86/MAX(1,SUMIFS('Treatment Backing (Hide)'!$B$110:$B$124,'Capacity Backing (Hide)2'!E$203:E$217,"X")))</f>
        <v>0</v>
      </c>
      <c r="LZ86">
        <f>'Capacity Backing (Hide)2'!F$139*(AF86/MAX(1,SUMIFS('Treatment Backing (Hide)'!$B$110:$B$124,'Capacity Backing (Hide)2'!F$203:F$217,"X")))</f>
        <v>0</v>
      </c>
      <c r="MA86">
        <f>'Capacity Backing (Hide)2'!G$139*(AG86/MAX(1,SUMIFS('Treatment Backing (Hide)'!$B$110:$B$124,'Capacity Backing (Hide)2'!G$203:G$217,"X")))</f>
        <v>0</v>
      </c>
      <c r="MB86">
        <f>'Capacity Backing (Hide)2'!H$139*(AH86/MAX(1,SUMIFS('Treatment Backing (Hide)'!$B$110:$B$124,'Capacity Backing (Hide)2'!H$203:H$217,"X")))</f>
        <v>0</v>
      </c>
      <c r="MC86">
        <f>'Capacity Backing (Hide)2'!I$139*(AI86/MAX(1,SUMIFS('Treatment Backing (Hide)'!$B$110:$B$124,'Capacity Backing (Hide)2'!I$203:I$217,"X")))</f>
        <v>0</v>
      </c>
      <c r="MD86">
        <f>'Capacity Backing (Hide)2'!J$139*(AJ86/MAX(1,SUMIFS('Treatment Backing (Hide)'!$B$110:$B$124,'Capacity Backing (Hide)2'!J$203:J$217,"X")))</f>
        <v>0</v>
      </c>
      <c r="ME86">
        <f>'Capacity Backing (Hide)2'!K$139*(AK86/MAX(1,SUMIFS('Treatment Backing (Hide)'!$B$110:$B$124,'Capacity Backing (Hide)2'!K$203:K$217,"X")))</f>
        <v>0</v>
      </c>
      <c r="MF86">
        <f>'Capacity Backing (Hide)2'!L$139*(AL86/MAX(1,SUMIFS('Treatment Backing (Hide)'!$B$110:$B$124,'Capacity Backing (Hide)2'!L$203:L$217,"X")))</f>
        <v>0</v>
      </c>
      <c r="MG86">
        <f>'Capacity Backing (Hide)2'!M$139*(AM86/MAX(1,SUMIFS('Treatment Backing (Hide)'!$B$110:$B$124,'Capacity Backing (Hide)2'!M$203:M$217,"X")))</f>
        <v>0</v>
      </c>
      <c r="MH86">
        <f>'Capacity Backing (Hide)2'!N$139*(AN86/MAX(1,SUMIFS('Treatment Backing (Hide)'!$B$110:$B$124,'Capacity Backing (Hide)2'!N$203:N$217,"X")))</f>
        <v>0</v>
      </c>
      <c r="MI86">
        <f>'Capacity Backing (Hide)2'!O$139*(AO86/MAX(1,SUMIFS('Treatment Backing (Hide)'!$B$110:$B$124,'Capacity Backing (Hide)2'!O$203:O$217,"X")))</f>
        <v>0</v>
      </c>
      <c r="MJ86">
        <f>'Capacity Backing (Hide)2'!P$139*(AP86/MAX(1,SUMIFS('Treatment Backing (Hide)'!$B$110:$B$124,'Capacity Backing (Hide)2'!P$203:P$217,"X")))</f>
        <v>0</v>
      </c>
      <c r="MK86">
        <f>'Capacity Backing (Hide)2'!Q$139*(AQ86/MAX(1,SUMIFS('Treatment Backing (Hide)'!$B$110:$B$124,'Capacity Backing (Hide)2'!Q$203:Q$217,"X")))</f>
        <v>0</v>
      </c>
      <c r="ML86">
        <f>'Capacity Backing (Hide)2'!R$139*(AR86/MAX(1,SUMIFS('Treatment Backing (Hide)'!$B$110:$B$124,'Capacity Backing (Hide)2'!R$203:R$217,"X")))</f>
        <v>0</v>
      </c>
      <c r="MM86">
        <f>'Capacity Backing (Hide)2'!S$139*(AS86/MAX(1,SUMIFS('Treatment Backing (Hide)'!$B$110:$B$124,'Capacity Backing (Hide)2'!S$203:S$217,"X")))</f>
        <v>0</v>
      </c>
      <c r="MN86">
        <f>'Capacity Backing (Hide)2'!T$139*(AT86/MAX(1,SUMIFS('Treatment Backing (Hide)'!$B$110:$B$124,'Capacity Backing (Hide)2'!T$203:T$217,"X")))</f>
        <v>0</v>
      </c>
      <c r="MO86">
        <f>'Capacity Backing (Hide)2'!U$139*(AU86/MAX(1,SUMIFS('Treatment Backing (Hide)'!$B$110:$B$124,'Capacity Backing (Hide)2'!U$203:U$217,"X")))</f>
        <v>0</v>
      </c>
      <c r="MP86">
        <f>'Capacity Backing (Hide)2'!V$139*(AV86/MAX(1,SUMIFS('Treatment Backing (Hide)'!$B$110:$B$124,'Capacity Backing (Hide)2'!V$203:V$217,"X")))</f>
        <v>0</v>
      </c>
      <c r="MQ86">
        <f>'Capacity Backing (Hide)2'!W$139*(AW86/MAX(1,SUMIFS('Treatment Backing (Hide)'!$B$110:$B$124,'Capacity Backing (Hide)2'!W$203:W$217,"X")))</f>
        <v>0</v>
      </c>
      <c r="MR86">
        <f>'Capacity Backing (Hide)2'!X$139*(AX86/MAX(1,SUMIFS('Treatment Backing (Hide)'!$B$110:$B$124,'Capacity Backing (Hide)2'!X$203:X$217,"X")))</f>
        <v>0</v>
      </c>
      <c r="MS86">
        <f>'Capacity Backing (Hide)2'!Y$139*(AY86/MAX(1,SUMIFS('Treatment Backing (Hide)'!$B$110:$B$124,'Capacity Backing (Hide)2'!Y$203:Y$217,"X")))</f>
        <v>0</v>
      </c>
      <c r="MT86">
        <f>'Capacity Backing (Hide)2'!Z$139*(AZ86/MAX(1,SUMIFS('Treatment Backing (Hide)'!$B$110:$B$124,'Capacity Backing (Hide)2'!Z$203:Z$217,"X")))</f>
        <v>0</v>
      </c>
      <c r="MU86">
        <f>'Capacity Backing (Hide)2'!AA$139*(BA86/MAX(1,SUMIFS('Treatment Backing (Hide)'!$B$110:$B$124,'Capacity Backing (Hide)2'!AA$203:AA$217,"X")))</f>
        <v>0</v>
      </c>
      <c r="MV86">
        <f>'Capacity Backing (Hide)2'!AB$139*(BB86/MAX(1,SUMIFS('Treatment Backing (Hide)'!$B$110:$B$124,'Capacity Backing (Hide)2'!AB$203:AB$217,"X")))</f>
        <v>0</v>
      </c>
      <c r="MW86">
        <f>'Capacity Backing (Hide)2'!AC$139*(BC86/MAX(1,SUMIFS('Treatment Backing (Hide)'!$B$110:$B$124,'Capacity Backing (Hide)2'!AC$203:AC$217,"X")))</f>
        <v>0</v>
      </c>
      <c r="MX86">
        <f>'Capacity Backing (Hide)2'!AD$139*(BD86/MAX(1,SUMIFS('Treatment Backing (Hide)'!$B$110:$B$124,'Capacity Backing (Hide)2'!AD$203:AD$217,"X")))</f>
        <v>0</v>
      </c>
      <c r="MY86">
        <f>'Capacity Backing (Hide)2'!AE$139*(BE86/MAX(1,SUMIFS('Treatment Backing (Hide)'!$B$110:$B$124,'Capacity Backing (Hide)2'!AE$203:AE$217,"X")))</f>
        <v>0</v>
      </c>
      <c r="MZ86">
        <f>'Capacity Backing (Hide)2'!AF$139*(BF86/MAX(1,SUMIFS('Treatment Backing (Hide)'!$B$110:$B$124,'Capacity Backing (Hide)2'!AF$203:AF$217,"X")))</f>
        <v>0</v>
      </c>
      <c r="NA86">
        <f>'Capacity Backing (Hide)2'!AG$139*(BG86/MAX(1,SUMIFS('Treatment Backing (Hide)'!$B$110:$B$124,'Capacity Backing (Hide)2'!AG$203:AG$217,"X")))</f>
        <v>0</v>
      </c>
      <c r="NB86">
        <f>'Capacity Backing (Hide)2'!AH$139*(BH86/MAX(1,SUMIFS('Treatment Backing (Hide)'!$B$110:$B$124,'Capacity Backing (Hide)2'!AH$203:AH$217,"X")))</f>
        <v>0</v>
      </c>
      <c r="NC86">
        <f>'Capacity Backing (Hide)2'!AI$139*(BI86/MAX(1,SUMIFS('Treatment Backing (Hide)'!$B$110:$B$124,'Capacity Backing (Hide)2'!AI$203:AI$217,"X")))</f>
        <v>0</v>
      </c>
      <c r="ND86">
        <f>'Capacity Backing (Hide)2'!AJ$139*(BJ86/MAX(1,SUMIFS('Treatment Backing (Hide)'!$B$110:$B$124,'Capacity Backing (Hide)2'!AJ$203:AJ$217,"X")))</f>
        <v>0</v>
      </c>
      <c r="NE86">
        <f>'Capacity Backing (Hide)2'!AK$139*(BK86/MAX(1,SUMIFS('Treatment Backing (Hide)'!$B$110:$B$124,'Capacity Backing (Hide)2'!AK$203:AK$217,"X")))</f>
        <v>0</v>
      </c>
      <c r="NF86">
        <f>'Capacity Backing (Hide)2'!AL$139*(BL86/MAX(1,SUMIFS('Treatment Backing (Hide)'!$B$110:$B$124,'Capacity Backing (Hide)2'!AL$203:AL$217,"X")))</f>
        <v>0</v>
      </c>
      <c r="NG86">
        <f>'Capacity Backing (Hide)2'!AM$139*(BM86/MAX(1,SUMIFS('Treatment Backing (Hide)'!$B$110:$B$124,'Capacity Backing (Hide)2'!AM$203:AM$217,"X")))</f>
        <v>0</v>
      </c>
      <c r="NH86">
        <f>'Capacity Backing (Hide)2'!AN$139*(BN86/MAX(1,SUMIFS('Treatment Backing (Hide)'!$B$110:$B$124,'Capacity Backing (Hide)2'!AN$203:AN$217,"X")))</f>
        <v>0</v>
      </c>
      <c r="NI86">
        <f>'Capacity Backing (Hide)2'!AO$139*(BO86/MAX(1,SUMIFS('Treatment Backing (Hide)'!$B$110:$B$124,'Capacity Backing (Hide)2'!AO$203:AO$217,"X")))</f>
        <v>0</v>
      </c>
      <c r="NJ86">
        <f>'Capacity Backing (Hide)2'!AP$139*(BP86/MAX(1,SUMIFS('Treatment Backing (Hide)'!$B$110:$B$124,'Capacity Backing (Hide)2'!AP$203:AP$217,"X")))</f>
        <v>0</v>
      </c>
      <c r="NK86">
        <f>'Capacity Backing (Hide)2'!AQ$139*(BQ86/MAX(1,SUMIFS('Treatment Backing (Hide)'!$B$110:$B$124,'Capacity Backing (Hide)2'!AQ$203:AQ$217,"X")))</f>
        <v>0</v>
      </c>
      <c r="NL86">
        <f>'Capacity Backing (Hide)2'!AR$139*(BR86/MAX(1,SUMIFS('Treatment Backing (Hide)'!$B$110:$B$124,'Capacity Backing (Hide)2'!AR$203:AR$217,"X")))</f>
        <v>0</v>
      </c>
      <c r="NM86">
        <f>'Capacity Backing (Hide)2'!AS$139*(BS86/MAX(1,SUMIFS('Treatment Backing (Hide)'!$B$110:$B$124,'Capacity Backing (Hide)2'!AS$203:AS$217,"X")))</f>
        <v>0</v>
      </c>
      <c r="NN86">
        <f>'Capacity Backing (Hide)2'!AT$139*(BT86/MAX(1,SUMIFS('Treatment Backing (Hide)'!$B$110:$B$124,'Capacity Backing (Hide)2'!AT$203:AT$217,"X")))</f>
        <v>0</v>
      </c>
      <c r="NO86">
        <f>'Capacity Backing (Hide)2'!AU$139*(BU86/MAX(1,SUMIFS('Treatment Backing (Hide)'!$B$110:$B$124,'Capacity Backing (Hide)2'!AU$203:AU$217,"X")))</f>
        <v>0</v>
      </c>
      <c r="NP86">
        <f>'Capacity Backing (Hide)2'!AV$139*(BV86/MAX(1,SUMIFS('Treatment Backing (Hide)'!$B$110:$B$124,'Capacity Backing (Hide)2'!AV$203:AV$217,"X")))</f>
        <v>0</v>
      </c>
      <c r="NQ86">
        <f>'Capacity Backing (Hide)2'!AW$139*(BW86/MAX(1,SUMIFS('Treatment Backing (Hide)'!$B$110:$B$124,'Capacity Backing (Hide)2'!AW$203:AW$217,"X")))</f>
        <v>0</v>
      </c>
      <c r="NR86">
        <f>'Capacity Backing (Hide)2'!AX$139*(BX86/MAX(1,SUMIFS('Treatment Backing (Hide)'!$B$110:$B$124,'Capacity Backing (Hide)2'!AX$203:AX$217,"X")))</f>
        <v>0</v>
      </c>
      <c r="NS86">
        <f>'Capacity Backing (Hide)2'!AY$139*(BY86/MAX(1,SUMIFS('Treatment Backing (Hide)'!$B$110:$B$124,'Capacity Backing (Hide)2'!AY$203:AY$217,"X")))</f>
        <v>0</v>
      </c>
      <c r="NT86">
        <f>'Capacity Backing (Hide)2'!AZ$139*(BZ86/MAX(1,SUMIFS('Treatment Backing (Hide)'!$B$110:$B$124,'Capacity Backing (Hide)2'!AZ$203:AZ$217,"X")))</f>
        <v>0</v>
      </c>
      <c r="NU86">
        <f>'Capacity Backing (Hide)2'!BA$139*(CA86/MAX(1,SUMIFS('Treatment Backing (Hide)'!$B$110:$B$124,'Capacity Backing (Hide)2'!BA$203:BA$217,"X")))</f>
        <v>0</v>
      </c>
      <c r="NV86">
        <f>'Capacity Backing (Hide)2'!BB$139*(CB86/MAX(1,SUMIFS('Treatment Backing (Hide)'!$B$110:$B$124,'Capacity Backing (Hide)2'!BB$203:BB$217,"X")))</f>
        <v>0</v>
      </c>
      <c r="NW86">
        <f>'Capacity Backing (Hide)2'!BC$139*(CC86/MAX(1,SUMIFS('Treatment Backing (Hide)'!$B$110:$B$124,'Capacity Backing (Hide)2'!BC$203:BC$217,"X")))</f>
        <v>0</v>
      </c>
      <c r="NX86">
        <f>'Capacity Backing (Hide)2'!BD$139*(CD86/MAX(1,SUMIFS('Treatment Backing (Hide)'!$B$110:$B$124,'Capacity Backing (Hide)2'!BD$203:BD$217,"X")))</f>
        <v>0</v>
      </c>
      <c r="NY86">
        <f>'Capacity Backing (Hide)2'!BE$139*(CE86/MAX(1,SUMIFS('Treatment Backing (Hide)'!$B$110:$B$124,'Capacity Backing (Hide)2'!BE$203:BE$217,"X")))</f>
        <v>0</v>
      </c>
      <c r="NZ86">
        <f>'Capacity Backing (Hide)2'!BF$139*(CF86/MAX(1,SUMIFS('Treatment Backing (Hide)'!$B$110:$B$124,'Capacity Backing (Hide)2'!BF$203:BF$217,"X")))</f>
        <v>0</v>
      </c>
      <c r="OA86">
        <f>'Capacity Backing (Hide)2'!BG$139*(CG86/MAX(1,SUMIFS('Treatment Backing (Hide)'!$B$110:$B$124,'Capacity Backing (Hide)2'!BG$203:BG$217,"X")))</f>
        <v>0</v>
      </c>
      <c r="OB86">
        <f>'Capacity Backing (Hide)2'!BH$139*(CH86/MAX(1,SUMIFS('Treatment Backing (Hide)'!$B$110:$B$124,'Capacity Backing (Hide)2'!BH$203:BH$217,"X")))</f>
        <v>0</v>
      </c>
      <c r="OC86">
        <f>'Capacity Backing (Hide)2'!BI$139*(CI86/MAX(1,SUMIFS('Treatment Backing (Hide)'!$B$110:$B$124,'Capacity Backing (Hide)2'!BI$203:BI$217,"X")))</f>
        <v>0</v>
      </c>
      <c r="OD86">
        <f>'Capacity Backing (Hide)2'!BJ$139*(CJ86/MAX(1,SUMIFS('Treatment Backing (Hide)'!$B$110:$B$124,'Capacity Backing (Hide)2'!BJ$203:BJ$217,"X")))</f>
        <v>0</v>
      </c>
      <c r="OE86">
        <f>'Capacity Backing (Hide)2'!BK$139*(CK86/MAX(1,SUMIFS('Treatment Backing (Hide)'!$B$110:$B$124,'Capacity Backing (Hide)2'!BK$203:BK$217,"X")))</f>
        <v>0</v>
      </c>
      <c r="OF86">
        <f>'Capacity Backing (Hide)2'!BL$139*(CL86/MAX(1,SUMIFS('Treatment Backing (Hide)'!$B$110:$B$124,'Capacity Backing (Hide)2'!BL$203:BL$217,"X")))</f>
        <v>0</v>
      </c>
      <c r="OG86">
        <f>'Capacity Backing (Hide)2'!BM$139*(CM86/MAX(1,SUMIFS('Treatment Backing (Hide)'!$B$110:$B$124,'Capacity Backing (Hide)2'!BM$203:BM$217,"X")))</f>
        <v>0</v>
      </c>
      <c r="OH86">
        <f>'Capacity Backing (Hide)2'!BN$139*(CN86/MAX(1,SUMIFS('Treatment Backing (Hide)'!$B$110:$B$124,'Capacity Backing (Hide)2'!BN$203:BN$217,"X")))</f>
        <v>0</v>
      </c>
      <c r="OI86">
        <f>'Capacity Backing (Hide)2'!BO$139*(CO86/MAX(1,SUMIFS('Treatment Backing (Hide)'!$B$110:$B$124,'Capacity Backing (Hide)2'!BO$203:BO$217,"X")))</f>
        <v>0</v>
      </c>
      <c r="OJ86">
        <f>'Capacity Backing (Hide)2'!BP$139*(CP86/MAX(1,SUMIFS('Treatment Backing (Hide)'!$B$110:$B$124,'Capacity Backing (Hide)2'!BP$203:BP$217,"X")))</f>
        <v>0</v>
      </c>
      <c r="OK86">
        <f>'Capacity Backing (Hide)2'!BQ$139*(CQ86/MAX(1,SUMIFS('Treatment Backing (Hide)'!$B$110:$B$124,'Capacity Backing (Hide)2'!BQ$203:BQ$217,"X")))</f>
        <v>0</v>
      </c>
      <c r="OL86">
        <f>'Capacity Backing (Hide)2'!BR$139*(CR86/MAX(1,SUMIFS('Treatment Backing (Hide)'!$B$110:$B$124,'Capacity Backing (Hide)2'!BR$203:BR$217,"X")))</f>
        <v>0</v>
      </c>
      <c r="OM86">
        <f>'Capacity Backing (Hide)2'!BS$139*(CS86/MAX(1,SUMIFS('Treatment Backing (Hide)'!$B$110:$B$124,'Capacity Backing (Hide)2'!BS$203:BS$217,"X")))</f>
        <v>0</v>
      </c>
      <c r="ON86">
        <f>'Capacity Backing (Hide)2'!BT$139*(CT86/MAX(1,SUMIFS('Treatment Backing (Hide)'!$B$110:$B$124,'Capacity Backing (Hide)2'!BT$203:BT$217,"X")))</f>
        <v>0</v>
      </c>
      <c r="OO86">
        <f>'Capacity Backing (Hide)2'!BU$139*(CU86/MAX(1,SUMIFS('Treatment Backing (Hide)'!$B$110:$B$124,'Capacity Backing (Hide)2'!BU$203:BU$217,"X")))</f>
        <v>0</v>
      </c>
      <c r="OP86">
        <f>'Capacity Backing (Hide)2'!BV$139*(CV86/MAX(1,SUMIFS('Treatment Backing (Hide)'!$B$110:$B$124,'Capacity Backing (Hide)2'!BV$203:BV$217,"X")))</f>
        <v>0</v>
      </c>
      <c r="OQ86">
        <f>'Capacity Backing (Hide)2'!BW$139*(CW86/MAX(1,SUMIFS('Treatment Backing (Hide)'!$B$110:$B$124,'Capacity Backing (Hide)2'!BW$203:BW$217,"X")))</f>
        <v>0</v>
      </c>
      <c r="OR86">
        <f>'Capacity Backing (Hide)2'!BX$139*(CX86/MAX(1,SUMIFS('Treatment Backing (Hide)'!$B$110:$B$124,'Capacity Backing (Hide)2'!BX$203:BX$217,"X")))</f>
        <v>0</v>
      </c>
      <c r="OS86">
        <f>'Capacity Backing (Hide)2'!BY$139*(CY86/MAX(1,SUMIFS('Treatment Backing (Hide)'!$B$110:$B$124,'Capacity Backing (Hide)2'!BY$203:BY$217,"X")))</f>
        <v>0</v>
      </c>
      <c r="OT86">
        <f>'Capacity Backing (Hide)2'!BZ$139*(CZ86/MAX(1,SUMIFS('Treatment Backing (Hide)'!$B$110:$B$124,'Capacity Backing (Hide)2'!BZ$203:BZ$217,"X")))</f>
        <v>0</v>
      </c>
      <c r="OU86">
        <f>'Capacity Backing (Hide)2'!CA$139*(DA86/MAX(1,SUMIFS('Treatment Backing (Hide)'!$B$110:$B$124,'Capacity Backing (Hide)2'!CA$203:CA$217,"X")))</f>
        <v>0</v>
      </c>
      <c r="OV86">
        <f>'Capacity Backing (Hide)2'!CB$139*(DB86/MAX(1,SUMIFS('Treatment Backing (Hide)'!$B$110:$B$124,'Capacity Backing (Hide)2'!CB$203:CB$217,"X")))</f>
        <v>0</v>
      </c>
      <c r="OW86">
        <f>'Capacity Backing (Hide)2'!CC$139*(DC86/MAX(1,SUMIFS('Treatment Backing (Hide)'!$B$110:$B$124,'Capacity Backing (Hide)2'!CC$203:CC$217,"X")))</f>
        <v>0</v>
      </c>
      <c r="OX86">
        <f>'Capacity Backing (Hide)2'!CD$139*(DD86/MAX(1,SUMIFS('Treatment Backing (Hide)'!$B$110:$B$124,'Capacity Backing (Hide)2'!CD$203:CD$217,"X")))</f>
        <v>0</v>
      </c>
      <c r="OY86">
        <f>'Capacity Backing (Hide)2'!CE$139*(DE86/MAX(1,SUMIFS('Treatment Backing (Hide)'!$B$110:$B$124,'Capacity Backing (Hide)2'!CE$203:CE$217,"X")))</f>
        <v>0</v>
      </c>
      <c r="OZ86">
        <f>'Capacity Backing (Hide)2'!CF$139*(DF86/MAX(1,SUMIFS('Treatment Backing (Hide)'!$B$110:$B$124,'Capacity Backing (Hide)2'!CF$203:CF$217,"X")))</f>
        <v>0</v>
      </c>
      <c r="PA86">
        <f>'Capacity Backing (Hide)2'!CG$139*(DG86/MAX(1,SUMIFS('Treatment Backing (Hide)'!$B$110:$B$124,'Capacity Backing (Hide)2'!CG$203:CG$217,"X")))</f>
        <v>0</v>
      </c>
      <c r="PB86">
        <f>'Capacity Backing (Hide)2'!CH$139*(DH86/MAX(1,SUMIFS('Treatment Backing (Hide)'!$B$110:$B$124,'Capacity Backing (Hide)2'!CH$203:CH$217,"X")))</f>
        <v>0</v>
      </c>
      <c r="PC86">
        <f>'Capacity Backing (Hide)2'!CI$139*(DI86/MAX(1,SUMIFS('Treatment Backing (Hide)'!$B$110:$B$124,'Capacity Backing (Hide)2'!CI$203:CI$217,"X")))</f>
        <v>0</v>
      </c>
      <c r="PD86">
        <f>'Capacity Backing (Hide)2'!CJ$139*(DJ86/MAX(1,SUMIFS('Treatment Backing (Hide)'!$B$110:$B$124,'Capacity Backing (Hide)2'!CJ$203:CJ$217,"X")))</f>
        <v>0</v>
      </c>
      <c r="PE86">
        <f>'Capacity Backing (Hide)2'!CK$139*(DK86/MAX(1,SUMIFS('Treatment Backing (Hide)'!$B$110:$B$124,'Capacity Backing (Hide)2'!CK$203:CK$217,"X")))</f>
        <v>0</v>
      </c>
      <c r="PF86">
        <f>'Capacity Backing (Hide)2'!CL$139*(DL86/MAX(1,SUMIFS('Treatment Backing (Hide)'!$B$110:$B$124,'Capacity Backing (Hide)2'!CL$203:CL$217,"X")))</f>
        <v>0</v>
      </c>
      <c r="PG86">
        <f>'Capacity Backing (Hide)2'!CM$139*(DM86/MAX(1,SUMIFS('Treatment Backing (Hide)'!$B$110:$B$124,'Capacity Backing (Hide)2'!CM$203:CM$217,"X")))</f>
        <v>0</v>
      </c>
      <c r="PH86">
        <f>'Capacity Backing (Hide)2'!CN$139*(DN86/MAX(1,SUMIFS('Treatment Backing (Hide)'!$B$110:$B$124,'Capacity Backing (Hide)2'!CN$203:CN$217,"X")))</f>
        <v>0</v>
      </c>
      <c r="PI86">
        <f>'Capacity Backing (Hide)2'!CO$139*(DO86/MAX(1,SUMIFS('Treatment Backing (Hide)'!$B$110:$B$124,'Capacity Backing (Hide)2'!CO$203:CO$217,"X")))</f>
        <v>0</v>
      </c>
      <c r="PJ86">
        <f>'Capacity Backing (Hide)2'!CP$139*(DP86/MAX(1,SUMIFS('Treatment Backing (Hide)'!$B$110:$B$124,'Capacity Backing (Hide)2'!CP$203:CP$217,"X")))</f>
        <v>0</v>
      </c>
      <c r="PK86">
        <f>'Capacity Backing (Hide)2'!CQ$139*(DQ86/MAX(1,SUMIFS('Treatment Backing (Hide)'!$B$110:$B$124,'Capacity Backing (Hide)2'!CQ$203:CQ$217,"X")))</f>
        <v>0</v>
      </c>
      <c r="PL86">
        <f>'Capacity Backing (Hide)2'!CR$139*(DR86/MAX(1,SUMIFS('Treatment Backing (Hide)'!$B$110:$B$124,'Capacity Backing (Hide)2'!CR$203:CR$217,"X")))</f>
        <v>0</v>
      </c>
      <c r="PM86">
        <f>'Capacity Backing (Hide)2'!CS$139*(DS86/MAX(1,SUMIFS('Treatment Backing (Hide)'!$B$110:$B$124,'Capacity Backing (Hide)2'!CS$203:CS$217,"X")))</f>
        <v>0</v>
      </c>
      <c r="PN86">
        <f>'Capacity Backing (Hide)2'!CT$139*(DT86/MAX(1,SUMIFS('Treatment Backing (Hide)'!$B$110:$B$124,'Capacity Backing (Hide)2'!CT$203:CT$217,"X")))</f>
        <v>0</v>
      </c>
      <c r="PO86">
        <f>'Capacity Backing (Hide)2'!CU$139*(DU86/MAX(1,SUMIFS('Treatment Backing (Hide)'!$B$110:$B$124,'Capacity Backing (Hide)2'!CU$203:CU$217,"X")))</f>
        <v>0</v>
      </c>
      <c r="PP86">
        <f>'Capacity Backing (Hide)2'!CV$139*(DV86/MAX(1,SUMIFS('Treatment Backing (Hide)'!$B$110:$B$124,'Capacity Backing (Hide)2'!CV$203:CV$217,"X")))</f>
        <v>0</v>
      </c>
      <c r="PQ86">
        <f>'Capacity Backing (Hide)2'!CW$139*(DW86/MAX(1,SUMIFS('Treatment Backing (Hide)'!$B$110:$B$124,'Capacity Backing (Hide)2'!CW$203:CW$217,"X")))</f>
        <v>0</v>
      </c>
      <c r="PS86" cm="1">
        <f t="array" ref="PS86">SUM(IF('Capacity Summary'!H$36:H$135="X",1,0)*TRANSPOSE('CR Backing (Hide)'!$HX86:$LS86))</f>
        <v>0</v>
      </c>
      <c r="PT86" cm="1">
        <f t="array" ref="PT86">SUM(IF('Capacity Summary'!I$36:I$135="X",1,0)*TRANSPOSE('CR Backing (Hide)'!$HX86:$LS86))</f>
        <v>0</v>
      </c>
      <c r="PU86" cm="1">
        <f t="array" ref="PU86">SUM(IF('Capacity Summary'!J$36:J$135="X",1,0)*TRANSPOSE('CR Backing (Hide)'!$HX86:$LS86))</f>
        <v>0</v>
      </c>
      <c r="PV86" cm="1">
        <f t="array" ref="PV86">SUM(IF('Capacity Summary'!K$36:K$135="X",1,0)*TRANSPOSE('CR Backing (Hide)'!$HX86:$LS86))</f>
        <v>0</v>
      </c>
      <c r="PW86" cm="1">
        <f t="array" ref="PW86">SUM(IF('Capacity Summary'!L$36:L$135="X",1,0)*TRANSPOSE('CR Backing (Hide)'!$HX86:$LS86))</f>
        <v>0</v>
      </c>
      <c r="PX86" cm="1">
        <f t="array" ref="PX86">SUM(IF('Capacity Summary'!M$36:M$135="X",1,0)*TRANSPOSE('CR Backing (Hide)'!$HX86:$LS86))</f>
        <v>0</v>
      </c>
      <c r="PY86" cm="1">
        <f t="array" ref="PY86">SUM(IF('Capacity Summary'!N$36:N$135="X",1,0)*TRANSPOSE('CR Backing (Hide)'!$HX86:$LS86))</f>
        <v>0</v>
      </c>
      <c r="PZ86" cm="1">
        <f t="array" ref="PZ86">SUM(IF('Capacity Summary'!O$36:O$135="X",1,0)*TRANSPOSE('CR Backing (Hide)'!$HX86:$LS86))</f>
        <v>0</v>
      </c>
      <c r="QA86" cm="1">
        <f t="array" ref="QA86">SUM(IF('Capacity Summary'!P$36:P$135="X",1,0)*TRANSPOSE('CR Backing (Hide)'!$HX86:$LS86))</f>
        <v>0</v>
      </c>
      <c r="QB86" cm="1">
        <f t="array" ref="QB86">SUM(IF('Capacity Summary'!Q$36:Q$135="X",1,0)*TRANSPOSE('CR Backing (Hide)'!$HX86:$LS86))</f>
        <v>0</v>
      </c>
      <c r="QC86" cm="1">
        <f t="array" ref="QC86">SUM(IF('Capacity Summary'!R$36:R$135="X",1,0)*TRANSPOSE('CR Backing (Hide)'!$HX86:$LS86))</f>
        <v>0</v>
      </c>
      <c r="QD86" cm="1">
        <f t="array" ref="QD86">SUM(IF('Capacity Summary'!S$36:S$135="X",1,0)*TRANSPOSE('CR Backing (Hide)'!$HX86:$LS86))</f>
        <v>0</v>
      </c>
      <c r="QE86" cm="1">
        <f t="array" ref="QE86">SUM(IF('Capacity Summary'!T$36:T$135="X",1,0)*TRANSPOSE('CR Backing (Hide)'!$HX86:$LS86))</f>
        <v>0</v>
      </c>
      <c r="QF86" cm="1">
        <f t="array" ref="QF86">SUM(IF('Capacity Summary'!U$36:U$135="X",1,0)*TRANSPOSE('CR Backing (Hide)'!$HX86:$LS86))</f>
        <v>0</v>
      </c>
      <c r="QG86" cm="1">
        <f t="array" ref="QG86">SUM(IF('Capacity Summary'!V$36:V$135="X",1,0)*TRANSPOSE('CR Backing (Hide)'!$HX86:$LS86))</f>
        <v>0</v>
      </c>
      <c r="QH86" cm="1">
        <f t="array" ref="QH86">SUM(IF('Capacity Summary'!W$36:W$135="X",1,0)*TRANSPOSE('CR Backing (Hide)'!$HX86:$LS86))</f>
        <v>0</v>
      </c>
      <c r="QI86" cm="1">
        <f t="array" ref="QI86">SUM(IF('Capacity Summary'!X$36:X$135="X",1,0)*TRANSPOSE('CR Backing (Hide)'!$HX86:$LS86))</f>
        <v>0</v>
      </c>
      <c r="QJ86" cm="1">
        <f t="array" ref="QJ86">SUM(IF('Capacity Summary'!Y$36:Y$135="X",1,0)*TRANSPOSE('CR Backing (Hide)'!$HX86:$LS86))</f>
        <v>0</v>
      </c>
      <c r="QK86" cm="1">
        <f t="array" ref="QK86">SUM(IF('Capacity Summary'!Z$36:Z$135="X",1,0)*TRANSPOSE('CR Backing (Hide)'!$HX86:$LS86))</f>
        <v>0</v>
      </c>
      <c r="QL86" cm="1">
        <f t="array" ref="QL86">SUM(IF('Capacity Summary'!AA$36:AA$135="X",1,0)*TRANSPOSE('CR Backing (Hide)'!$HX86:$LS86))</f>
        <v>0</v>
      </c>
      <c r="QM86" cm="1">
        <f t="array" ref="QM86">SUM(IF('Capacity Summary'!AB$36:AB$135="X",1,0)*TRANSPOSE('CR Backing (Hide)'!$HX86:$LS86))</f>
        <v>0</v>
      </c>
      <c r="QN86" cm="1">
        <f t="array" ref="QN86">SUM(IF('Capacity Summary'!AC$36:AC$135="X",1,0)*TRANSPOSE('CR Backing (Hide)'!$HX86:$LS86))</f>
        <v>0</v>
      </c>
      <c r="QO86" cm="1">
        <f t="array" ref="QO86">SUM(IF('Capacity Summary'!AD$36:AD$135="X",1,0)*TRANSPOSE('CR Backing (Hide)'!$HX86:$LS86))</f>
        <v>0</v>
      </c>
      <c r="QP86" cm="1">
        <f t="array" ref="QP86">SUM(IF('Capacity Summary'!AE$36:AE$135="X",1,0)*TRANSPOSE('CR Backing (Hide)'!$HX86:$LS86))</f>
        <v>0</v>
      </c>
      <c r="QQ86" cm="1">
        <f t="array" ref="QQ86">SUM(IF('Capacity Summary'!AF$36:AF$135="X",1,0)*TRANSPOSE('CR Backing (Hide)'!$HX86:$LS86))</f>
        <v>0</v>
      </c>
      <c r="QR86" cm="1">
        <f t="array" ref="QR86">SUM(IF('Capacity Summary'!AG$36:AG$135="X",1,0)*TRANSPOSE('CR Backing (Hide)'!$HX86:$LS86))</f>
        <v>0</v>
      </c>
      <c r="QS86" cm="1">
        <f t="array" ref="QS86">SUM(IF('Capacity Summary'!AH$36:AH$135="X",1,0)*TRANSPOSE('CR Backing (Hide)'!$HX86:$LS86))</f>
        <v>0</v>
      </c>
      <c r="QT86" cm="1">
        <f t="array" ref="QT86">SUM(IF('Capacity Summary'!AI$36:AI$135="X",1,0)*TRANSPOSE('CR Backing (Hide)'!$HX86:$LS86))</f>
        <v>0</v>
      </c>
      <c r="QU86" cm="1">
        <f t="array" ref="QU86">SUM(IF('Capacity Summary'!AJ$36:AJ$135="X",1,0)*TRANSPOSE('CR Backing (Hide)'!$HX86:$LS86))</f>
        <v>0</v>
      </c>
      <c r="QV86" cm="1">
        <f t="array" ref="QV86">SUM(IF('Capacity Summary'!AK$36:AK$135="X",1,0)*TRANSPOSE('CR Backing (Hide)'!$HX86:$LS86))</f>
        <v>0</v>
      </c>
      <c r="QW86" cm="1">
        <f t="array" ref="QW86">SUM(IF('Capacity Summary'!AL$36:AL$135="X",1,0)*TRANSPOSE('CR Backing (Hide)'!$HX86:$LS86))</f>
        <v>0</v>
      </c>
      <c r="QX86" cm="1">
        <f t="array" ref="QX86">SUM(IF('Capacity Summary'!AM$36:AM$135="X",1,0)*TRANSPOSE('CR Backing (Hide)'!$HX86:$LS86))</f>
        <v>0</v>
      </c>
      <c r="QY86" cm="1">
        <f t="array" ref="QY86">SUM(IF('Capacity Summary'!AN$36:AN$135="X",1,0)*TRANSPOSE('CR Backing (Hide)'!$HX86:$LS86))</f>
        <v>0</v>
      </c>
      <c r="QZ86" cm="1">
        <f t="array" ref="QZ86">SUM(IF('Capacity Summary'!AO$36:AO$135="X",1,0)*TRANSPOSE('CR Backing (Hide)'!$HX86:$LS86))</f>
        <v>0</v>
      </c>
      <c r="RA86" cm="1">
        <f t="array" ref="RA86">SUM(IF('Capacity Summary'!AP$36:AP$135="X",1,0)*TRANSPOSE('CR Backing (Hide)'!$HX86:$LS86))</f>
        <v>0</v>
      </c>
      <c r="RB86" cm="1">
        <f t="array" ref="RB86">SUM(IF('Capacity Summary'!AQ$36:AQ$135="X",1,0)*TRANSPOSE('CR Backing (Hide)'!$HX86:$LS86))</f>
        <v>0</v>
      </c>
      <c r="RC86" cm="1">
        <f t="array" ref="RC86">SUM(IF('Capacity Summary'!AR$36:AR$135="X",1,0)*TRANSPOSE('CR Backing (Hide)'!$HX86:$LS86))</f>
        <v>0</v>
      </c>
      <c r="RD86" cm="1">
        <f t="array" ref="RD86">SUM(IF('Capacity Summary'!AS$36:AS$135="X",1,0)*TRANSPOSE('CR Backing (Hide)'!$HX86:$LS86))</f>
        <v>0</v>
      </c>
      <c r="RE86" cm="1">
        <f t="array" ref="RE86">SUM(IF('Capacity Summary'!AT$36:AT$135="X",1,0)*TRANSPOSE('CR Backing (Hide)'!$HX86:$LS86))</f>
        <v>0</v>
      </c>
      <c r="RF86" cm="1">
        <f t="array" ref="RF86">SUM(IF('Capacity Summary'!AU$36:AU$135="X",1,0)*TRANSPOSE('CR Backing (Hide)'!$HX86:$LS86))</f>
        <v>0</v>
      </c>
      <c r="RG86" cm="1">
        <f t="array" ref="RG86">SUM(IF('Capacity Summary'!AV$36:AV$135="X",1,0)*TRANSPOSE('CR Backing (Hide)'!$HX86:$LS86))</f>
        <v>0</v>
      </c>
      <c r="RH86" cm="1">
        <f t="array" ref="RH86">SUM(IF('Capacity Summary'!AW$36:AW$135="X",1,0)*TRANSPOSE('CR Backing (Hide)'!$HX86:$LS86))</f>
        <v>0</v>
      </c>
      <c r="RI86" cm="1">
        <f t="array" ref="RI86">SUM(IF('Capacity Summary'!AX$36:AX$135="X",1,0)*TRANSPOSE('CR Backing (Hide)'!$HX86:$LS86))</f>
        <v>0</v>
      </c>
      <c r="RJ86" cm="1">
        <f t="array" ref="RJ86">SUM(IF('Capacity Summary'!AY$36:AY$135="X",1,0)*TRANSPOSE('CR Backing (Hide)'!$HX86:$LS86))</f>
        <v>0</v>
      </c>
      <c r="RK86" cm="1">
        <f t="array" ref="RK86">SUM(IF('Capacity Summary'!AZ$36:AZ$135="X",1,0)*TRANSPOSE('CR Backing (Hide)'!$HX86:$LS86))</f>
        <v>0</v>
      </c>
      <c r="RL86" cm="1">
        <f t="array" ref="RL86">SUM(IF('Capacity Summary'!BA$36:BA$135="X",1,0)*TRANSPOSE('CR Backing (Hide)'!$HX86:$LS86))</f>
        <v>0</v>
      </c>
      <c r="RM86" cm="1">
        <f t="array" ref="RM86">SUM(IF('Capacity Summary'!BB$36:BB$135="X",1,0)*TRANSPOSE('CR Backing (Hide)'!$HX86:$LS86))</f>
        <v>0</v>
      </c>
      <c r="RN86" cm="1">
        <f t="array" ref="RN86">SUM(IF('Capacity Summary'!BC$36:BC$135="X",1,0)*TRANSPOSE('CR Backing (Hide)'!$HX86:$LS86))</f>
        <v>0</v>
      </c>
      <c r="RO86" cm="1">
        <f t="array" ref="RO86">SUM(IF('Capacity Summary'!BD$36:BD$135="X",1,0)*TRANSPOSE('CR Backing (Hide)'!$HX86:$LS86))</f>
        <v>0</v>
      </c>
      <c r="RP86" cm="1">
        <f t="array" ref="RP86">SUM(IF('Capacity Summary'!BE$36:BE$135="X",1,0)*TRANSPOSE('CR Backing (Hide)'!$HX86:$LS86))</f>
        <v>0</v>
      </c>
      <c r="RQ86" cm="1">
        <f t="array" ref="RQ86">SUM(IF('Capacity Summary'!BF$36:BF$135="X",1,0)*TRANSPOSE('CR Backing (Hide)'!$HX86:$LS86))</f>
        <v>0</v>
      </c>
      <c r="RR86" cm="1">
        <f t="array" ref="RR86">SUM(IF('Capacity Summary'!BG$36:BG$135="X",1,0)*TRANSPOSE('CR Backing (Hide)'!$HX86:$LS86))</f>
        <v>0</v>
      </c>
      <c r="RT86" cm="1">
        <f t="array" ref="RT86">SUM(IF('Capacity Summary'!H$139:H$238="X",1,0)*TRANSPOSE('CR Backing (Hide)'!$LV86:$PQ86))</f>
        <v>0</v>
      </c>
      <c r="RU86" cm="1">
        <f t="array" ref="RU86">SUM(IF('Capacity Summary'!I$139:I$238="X",1,0)*TRANSPOSE('CR Backing (Hide)'!$LV86:$PQ86))</f>
        <v>0</v>
      </c>
      <c r="RV86" cm="1">
        <f t="array" ref="RV86">SUM(IF('Capacity Summary'!J$139:J$238="X",1,0)*TRANSPOSE('CR Backing (Hide)'!$LV86:$PQ86))</f>
        <v>0</v>
      </c>
      <c r="RW86" cm="1">
        <f t="array" ref="RW86">SUM(IF('Capacity Summary'!K$139:K$238="X",1,0)*TRANSPOSE('CR Backing (Hide)'!$LV86:$PQ86))</f>
        <v>0</v>
      </c>
      <c r="RX86" cm="1">
        <f t="array" ref="RX86">SUM(IF('Capacity Summary'!L$139:L$238="X",1,0)*TRANSPOSE('CR Backing (Hide)'!$LV86:$PQ86))</f>
        <v>0</v>
      </c>
      <c r="RY86" cm="1">
        <f t="array" ref="RY86">SUM(IF('Capacity Summary'!M$139:M$238="X",1,0)*TRANSPOSE('CR Backing (Hide)'!$LV86:$PQ86))</f>
        <v>0</v>
      </c>
      <c r="RZ86" cm="1">
        <f t="array" ref="RZ86">SUM(IF('Capacity Summary'!N$139:N$238="X",1,0)*TRANSPOSE('CR Backing (Hide)'!$LV86:$PQ86))</f>
        <v>0</v>
      </c>
      <c r="SA86" cm="1">
        <f t="array" ref="SA86">SUM(IF('Capacity Summary'!O$139:O$238="X",1,0)*TRANSPOSE('CR Backing (Hide)'!$LV86:$PQ86))</f>
        <v>0</v>
      </c>
      <c r="SB86" cm="1">
        <f t="array" ref="SB86">SUM(IF('Capacity Summary'!P$139:P$238="X",1,0)*TRANSPOSE('CR Backing (Hide)'!$LV86:$PQ86))</f>
        <v>0</v>
      </c>
      <c r="SC86" cm="1">
        <f t="array" ref="SC86">SUM(IF('Capacity Summary'!Q$139:Q$238="X",1,0)*TRANSPOSE('CR Backing (Hide)'!$LV86:$PQ86))</f>
        <v>0</v>
      </c>
      <c r="SD86" cm="1">
        <f t="array" ref="SD86">SUM(IF('Capacity Summary'!R$139:R$238="X",1,0)*TRANSPOSE('CR Backing (Hide)'!$LV86:$PQ86))</f>
        <v>0</v>
      </c>
      <c r="SE86" cm="1">
        <f t="array" ref="SE86">SUM(IF('Capacity Summary'!S$139:S$238="X",1,0)*TRANSPOSE('CR Backing (Hide)'!$LV86:$PQ86))</f>
        <v>0</v>
      </c>
      <c r="SF86" cm="1">
        <f t="array" ref="SF86">SUM(IF('Capacity Summary'!T$139:T$238="X",1,0)*TRANSPOSE('CR Backing (Hide)'!$LV86:$PQ86))</f>
        <v>0</v>
      </c>
      <c r="SG86" cm="1">
        <f t="array" ref="SG86">SUM(IF('Capacity Summary'!U$139:U$238="X",1,0)*TRANSPOSE('CR Backing (Hide)'!$LV86:$PQ86))</f>
        <v>0</v>
      </c>
      <c r="SH86" cm="1">
        <f t="array" ref="SH86">SUM(IF('Capacity Summary'!V$139:V$238="X",1,0)*TRANSPOSE('CR Backing (Hide)'!$LV86:$PQ86))</f>
        <v>0</v>
      </c>
      <c r="SI86" cm="1">
        <f t="array" ref="SI86">SUM(IF('Capacity Summary'!W$139:W$238="X",1,0)*TRANSPOSE('CR Backing (Hide)'!$LV86:$PQ86))</f>
        <v>0</v>
      </c>
      <c r="SJ86" cm="1">
        <f t="array" ref="SJ86">SUM(IF('Capacity Summary'!X$139:X$238="X",1,0)*TRANSPOSE('CR Backing (Hide)'!$LV86:$PQ86))</f>
        <v>0</v>
      </c>
      <c r="SK86" cm="1">
        <f t="array" ref="SK86">SUM(IF('Capacity Summary'!Y$139:Y$238="X",1,0)*TRANSPOSE('CR Backing (Hide)'!$LV86:$PQ86))</f>
        <v>0</v>
      </c>
      <c r="SL86" cm="1">
        <f t="array" ref="SL86">SUM(IF('Capacity Summary'!Z$139:Z$238="X",1,0)*TRANSPOSE('CR Backing (Hide)'!$LV86:$PQ86))</f>
        <v>0</v>
      </c>
      <c r="SM86" cm="1">
        <f t="array" ref="SM86">SUM(IF('Capacity Summary'!AA$139:AA$238="X",1,0)*TRANSPOSE('CR Backing (Hide)'!$LV86:$PQ86))</f>
        <v>0</v>
      </c>
      <c r="SN86" cm="1">
        <f t="array" ref="SN86">SUM(IF('Capacity Summary'!AB$139:AB$238="X",1,0)*TRANSPOSE('CR Backing (Hide)'!$LV86:$PQ86))</f>
        <v>0</v>
      </c>
      <c r="SO86" cm="1">
        <f t="array" ref="SO86">SUM(IF('Capacity Summary'!AC$139:AC$238="X",1,0)*TRANSPOSE('CR Backing (Hide)'!$LV86:$PQ86))</f>
        <v>0</v>
      </c>
      <c r="SP86" cm="1">
        <f t="array" ref="SP86">SUM(IF('Capacity Summary'!AD$139:AD$238="X",1,0)*TRANSPOSE('CR Backing (Hide)'!$LV86:$PQ86))</f>
        <v>0</v>
      </c>
      <c r="SQ86" cm="1">
        <f t="array" ref="SQ86">SUM(IF('Capacity Summary'!AE$139:AE$238="X",1,0)*TRANSPOSE('CR Backing (Hide)'!$LV86:$PQ86))</f>
        <v>0</v>
      </c>
      <c r="SR86" cm="1">
        <f t="array" ref="SR86">SUM(IF('Capacity Summary'!AF$139:AF$238="X",1,0)*TRANSPOSE('CR Backing (Hide)'!$LV86:$PQ86))</f>
        <v>0</v>
      </c>
      <c r="SS86" cm="1">
        <f t="array" ref="SS86">SUM(IF('Capacity Summary'!AG$139:AG$238="X",1,0)*TRANSPOSE('CR Backing (Hide)'!$LV86:$PQ86))</f>
        <v>0</v>
      </c>
      <c r="ST86" cm="1">
        <f t="array" ref="ST86">SUM(IF('Capacity Summary'!AH$139:AH$238="X",1,0)*TRANSPOSE('CR Backing (Hide)'!$LV86:$PQ86))</f>
        <v>0</v>
      </c>
      <c r="SU86" cm="1">
        <f t="array" ref="SU86">SUM(IF('Capacity Summary'!AI$139:AI$238="X",1,0)*TRANSPOSE('CR Backing (Hide)'!$LV86:$PQ86))</f>
        <v>0</v>
      </c>
      <c r="SV86" cm="1">
        <f t="array" ref="SV86">SUM(IF('Capacity Summary'!AJ$139:AJ$238="X",1,0)*TRANSPOSE('CR Backing (Hide)'!$LV86:$PQ86))</f>
        <v>0</v>
      </c>
      <c r="SW86" cm="1">
        <f t="array" ref="SW86">SUM(IF('Capacity Summary'!AK$139:AK$238="X",1,0)*TRANSPOSE('CR Backing (Hide)'!$LV86:$PQ86))</f>
        <v>0</v>
      </c>
      <c r="SX86" cm="1">
        <f t="array" ref="SX86">SUM(IF('Capacity Summary'!AL$139:AL$238="X",1,0)*TRANSPOSE('CR Backing (Hide)'!$LV86:$PQ86))</f>
        <v>0</v>
      </c>
      <c r="SY86" cm="1">
        <f t="array" ref="SY86">SUM(IF('Capacity Summary'!AM$139:AM$238="X",1,0)*TRANSPOSE('CR Backing (Hide)'!$LV86:$PQ86))</f>
        <v>0</v>
      </c>
      <c r="SZ86" cm="1">
        <f t="array" ref="SZ86">SUM(IF('Capacity Summary'!AN$139:AN$238="X",1,0)*TRANSPOSE('CR Backing (Hide)'!$LV86:$PQ86))</f>
        <v>0</v>
      </c>
      <c r="TA86" cm="1">
        <f t="array" ref="TA86">SUM(IF('Capacity Summary'!AO$139:AO$238="X",1,0)*TRANSPOSE('CR Backing (Hide)'!$LV86:$PQ86))</f>
        <v>0</v>
      </c>
      <c r="TB86" cm="1">
        <f t="array" ref="TB86">SUM(IF('Capacity Summary'!AP$139:AP$238="X",1,0)*TRANSPOSE('CR Backing (Hide)'!$LV86:$PQ86))</f>
        <v>0</v>
      </c>
      <c r="TC86" cm="1">
        <f t="array" ref="TC86">SUM(IF('Capacity Summary'!AQ$139:AQ$238="X",1,0)*TRANSPOSE('CR Backing (Hide)'!$LV86:$PQ86))</f>
        <v>0</v>
      </c>
      <c r="TD86" cm="1">
        <f t="array" ref="TD86">SUM(IF('Capacity Summary'!AR$139:AR$238="X",1,0)*TRANSPOSE('CR Backing (Hide)'!$LV86:$PQ86))</f>
        <v>0</v>
      </c>
      <c r="TE86" cm="1">
        <f t="array" ref="TE86">SUM(IF('Capacity Summary'!AS$139:AS$238="X",1,0)*TRANSPOSE('CR Backing (Hide)'!$LV86:$PQ86))</f>
        <v>0</v>
      </c>
      <c r="TF86" cm="1">
        <f t="array" ref="TF86">SUM(IF('Capacity Summary'!AT$139:AT$238="X",1,0)*TRANSPOSE('CR Backing (Hide)'!$LV86:$PQ86))</f>
        <v>0</v>
      </c>
      <c r="TG86" cm="1">
        <f t="array" ref="TG86">SUM(IF('Capacity Summary'!AU$139:AU$238="X",1,0)*TRANSPOSE('CR Backing (Hide)'!$LV86:$PQ86))</f>
        <v>0</v>
      </c>
      <c r="TH86" cm="1">
        <f t="array" ref="TH86">SUM(IF('Capacity Summary'!AV$139:AV$238="X",1,0)*TRANSPOSE('CR Backing (Hide)'!$LV86:$PQ86))</f>
        <v>0</v>
      </c>
      <c r="TI86" cm="1">
        <f t="array" ref="TI86">SUM(IF('Capacity Summary'!AW$139:AW$238="X",1,0)*TRANSPOSE('CR Backing (Hide)'!$LV86:$PQ86))</f>
        <v>0</v>
      </c>
      <c r="TJ86" cm="1">
        <f t="array" ref="TJ86">SUM(IF('Capacity Summary'!AX$139:AX$238="X",1,0)*TRANSPOSE('CR Backing (Hide)'!$LV86:$PQ86))</f>
        <v>0</v>
      </c>
      <c r="TK86" cm="1">
        <f t="array" ref="TK86">SUM(IF('Capacity Summary'!AY$139:AY$238="X",1,0)*TRANSPOSE('CR Backing (Hide)'!$LV86:$PQ86))</f>
        <v>0</v>
      </c>
      <c r="TL86" cm="1">
        <f t="array" ref="TL86">SUM(IF('Capacity Summary'!AZ$139:AZ$238="X",1,0)*TRANSPOSE('CR Backing (Hide)'!$LV86:$PQ86))</f>
        <v>0</v>
      </c>
      <c r="TM86" cm="1">
        <f t="array" ref="TM86">SUM(IF('Capacity Summary'!BA$139:BA$238="X",1,0)*TRANSPOSE('CR Backing (Hide)'!$LV86:$PQ86))</f>
        <v>0</v>
      </c>
      <c r="TN86" cm="1">
        <f t="array" ref="TN86">SUM(IF('Capacity Summary'!BB$139:BB$238="X",1,0)*TRANSPOSE('CR Backing (Hide)'!$LV86:$PQ86))</f>
        <v>0</v>
      </c>
      <c r="TO86" cm="1">
        <f t="array" ref="TO86">SUM(IF('Capacity Summary'!BC$139:BC$238="X",1,0)*TRANSPOSE('CR Backing (Hide)'!$LV86:$PQ86))</f>
        <v>0</v>
      </c>
      <c r="TP86" cm="1">
        <f t="array" ref="TP86">SUM(IF('Capacity Summary'!BD$139:BD$238="X",1,0)*TRANSPOSE('CR Backing (Hide)'!$LV86:$PQ86))</f>
        <v>0</v>
      </c>
      <c r="TQ86" cm="1">
        <f t="array" ref="TQ86">SUM(IF('Capacity Summary'!BE$139:BE$238="X",1,0)*TRANSPOSE('CR Backing (Hide)'!$LV86:$PQ86))</f>
        <v>0</v>
      </c>
      <c r="TR86" cm="1">
        <f t="array" ref="TR86">SUM(IF('Capacity Summary'!BF$139:BF$238="X",1,0)*TRANSPOSE('CR Backing (Hide)'!$LV86:$PQ86))</f>
        <v>0</v>
      </c>
      <c r="TS86" cm="1">
        <f t="array" ref="TS86">SUM(IF('Capacity Summary'!BG$139:BG$238="X",1,0)*TRANSPOSE('CR Backing (Hide)'!$LV86:$PQ86))</f>
        <v>0</v>
      </c>
    </row>
    <row r="87" spans="8:539" x14ac:dyDescent="0.25">
      <c r="H87" t="str">
        <f>ROW(H84)&amp;". "&amp;'Clinical resources'!B90</f>
        <v xml:space="preserve">84. </v>
      </c>
      <c r="J87" t="str" cm="1">
        <f t="array" ref="J87">IF(SUM(IF('Clinical resources'!F90:J90="X",1,0)*'Clinical resources'!F$4:J$4)&gt;0,"X","")</f>
        <v/>
      </c>
      <c r="K87" t="str" cm="1">
        <f t="array" ref="K87">IF(SUM(IF('Clinical resources'!K90:O90="X",1,0)*'Clinical resources'!K$4:O$4)&gt;0,"X","")</f>
        <v/>
      </c>
      <c r="L87" t="str" cm="1">
        <f t="array" ref="L87">IF(SUM(IF('Clinical resources'!P90:T90="X",1,0)*'Clinical resources'!P$4:T$4)&gt;0,"X","")</f>
        <v/>
      </c>
      <c r="M87" t="str" cm="1">
        <f t="array" ref="M87">IF(SUM(IF('Clinical resources'!U90:Y90="X",1,0)*'Clinical resources'!U$4:Y$4)&gt;0,"X","")</f>
        <v/>
      </c>
      <c r="N87" t="str" cm="1">
        <f t="array" ref="N87">IF(SUM(IF('Clinical resources'!Z90:AD90="X",1,0)*'Clinical resources'!Z$4:AD$4)&gt;0,"X","")</f>
        <v/>
      </c>
      <c r="O87" t="str" cm="1">
        <f t="array" ref="O87">IF(SUM(IF('Clinical resources'!AE90:AI90="X",1,0)*'Clinical resources'!AE$4:AI$4)&gt;0,"X","")</f>
        <v/>
      </c>
      <c r="P87" t="str" cm="1">
        <f t="array" ref="P87">IF(SUM(IF('Clinical resources'!AJ90:AN90="X",1,0)*'Clinical resources'!AJ$4:AN$4)&gt;0,"X","")</f>
        <v/>
      </c>
      <c r="Q87" t="str" cm="1">
        <f t="array" ref="Q87">IF(SUM(IF('Clinical resources'!AO90:AS90="X",1,0)*'Clinical resources'!AO$4:AS$4)&gt;0,"X","")</f>
        <v/>
      </c>
      <c r="R87" t="str" cm="1">
        <f t="array" ref="R87">IF(SUM(IF('Clinical resources'!AT90:AX90="X",1,0)*'Clinical resources'!AT$4:AX$4)&gt;0,"X","")</f>
        <v/>
      </c>
      <c r="S87" t="str" cm="1">
        <f t="array" ref="S87">IF(SUM(IF('Clinical resources'!AY90:BC90="X",1,0)*'Clinical resources'!AY$4:BC$4)&gt;0,"X","")</f>
        <v/>
      </c>
      <c r="T87" t="str" cm="1">
        <f t="array" ref="T87">IF(SUM(IF('Clinical resources'!BD90:BH90="X",1,0)*'Clinical resources'!BD$4:BH$4)&gt;0,"X","")</f>
        <v/>
      </c>
      <c r="U87" t="str" cm="1">
        <f t="array" ref="U87">IF(SUM(IF('Clinical resources'!BI90:BM90="X",1,0)*'Clinical resources'!BI$4:BM$4)&gt;0,"X","")</f>
        <v/>
      </c>
      <c r="V87" t="str" cm="1">
        <f t="array" ref="V87">IF(SUM(IF('Clinical resources'!BN90:BR90="X",1,0)*'Clinical resources'!BN$4:BR$4)&gt;0,"X","")</f>
        <v/>
      </c>
      <c r="W87" t="str" cm="1">
        <f t="array" ref="W87">IF(SUM(IF('Clinical resources'!BS90:BW90="X",1,0)*'Clinical resources'!BS$4:BW$4)&gt;0,"X","")</f>
        <v/>
      </c>
      <c r="X87" t="str" cm="1">
        <f t="array" ref="X87">IF(SUM(IF('Clinical resources'!BX90:CB90="X",1,0)*'Clinical resources'!BX$4:CB$4)&gt;0,"X","")</f>
        <v/>
      </c>
      <c r="AB87">
        <f t="array" ref="AB87">IF($J87:$X87='Capacity Backing (Hide)2'!B$67:B$81,1,0)</f>
        <v>0</v>
      </c>
      <c r="AC87">
        <f t="array" ref="AC87">IF($J87:$X87='Capacity Backing (Hide)2'!C$67:C$81,1,0)</f>
        <v>0</v>
      </c>
      <c r="AD87">
        <f t="array" ref="AD87">IF($J87:$X87='Capacity Backing (Hide)2'!D$67:D$81,1,0)</f>
        <v>0</v>
      </c>
      <c r="AE87">
        <f t="array" ref="AE87">IF($J87:$X87='Capacity Backing (Hide)2'!E$67:E$81,1,0)</f>
        <v>0</v>
      </c>
      <c r="AF87">
        <f t="array" ref="AF87">IF($J87:$X87='Capacity Backing (Hide)2'!F$67:F$81,1,0)</f>
        <v>0</v>
      </c>
      <c r="AG87">
        <f t="array" ref="AG87">IF($J87:$X87='Capacity Backing (Hide)2'!G$67:G$81,1,0)</f>
        <v>0</v>
      </c>
      <c r="AH87">
        <f t="array" ref="AH87">IF($J87:$X87='Capacity Backing (Hide)2'!H$67:H$81,1,0)</f>
        <v>0</v>
      </c>
      <c r="AI87">
        <f t="array" ref="AI87">IF($J87:$X87='Capacity Backing (Hide)2'!I$67:I$81,1,0)</f>
        <v>0</v>
      </c>
      <c r="AJ87">
        <f t="array" ref="AJ87">IF($J87:$X87='Capacity Backing (Hide)2'!J$67:J$81,1,0)</f>
        <v>0</v>
      </c>
      <c r="AK87">
        <f t="array" ref="AK87">IF($J87:$X87='Capacity Backing (Hide)2'!K$67:K$81,1,0)</f>
        <v>0</v>
      </c>
      <c r="AL87">
        <f t="array" ref="AL87">IF($J87:$X87='Capacity Backing (Hide)2'!L$67:L$81,1,0)</f>
        <v>0</v>
      </c>
      <c r="AM87">
        <f t="array" ref="AM87">IF($J87:$X87='Capacity Backing (Hide)2'!M$67:M$81,1,0)</f>
        <v>0</v>
      </c>
      <c r="AN87">
        <f t="array" ref="AN87">IF($J87:$X87='Capacity Backing (Hide)2'!N$67:N$81,1,0)</f>
        <v>0</v>
      </c>
      <c r="AO87">
        <f t="array" ref="AO87">IF($J87:$X87='Capacity Backing (Hide)2'!O$67:O$81,1,0)</f>
        <v>0</v>
      </c>
      <c r="AP87">
        <f t="array" ref="AP87">IF($J87:$X87='Capacity Backing (Hide)2'!P$67:P$81,1,0)</f>
        <v>0</v>
      </c>
      <c r="AQ87">
        <f t="array" ref="AQ87">IF($J87:$X87='Capacity Backing (Hide)2'!Q$67:Q$81,1,0)</f>
        <v>0</v>
      </c>
      <c r="AR87">
        <f t="array" ref="AR87">IF($J87:$X87='Capacity Backing (Hide)2'!R$67:R$81,1,0)</f>
        <v>0</v>
      </c>
      <c r="AS87">
        <f t="array" ref="AS87">IF($J87:$X87='Capacity Backing (Hide)2'!S$67:S$81,1,0)</f>
        <v>0</v>
      </c>
      <c r="AT87">
        <f t="array" ref="AT87">IF($J87:$X87='Capacity Backing (Hide)2'!T$67:T$81,1,0)</f>
        <v>0</v>
      </c>
      <c r="AU87">
        <f t="array" ref="AU87">IF($J87:$X87='Capacity Backing (Hide)2'!U$67:U$81,1,0)</f>
        <v>0</v>
      </c>
      <c r="AV87">
        <f t="array" ref="AV87">IF($J87:$X87='Capacity Backing (Hide)2'!V$67:V$81,1,0)</f>
        <v>0</v>
      </c>
      <c r="AW87">
        <f t="array" ref="AW87">IF($J87:$X87='Capacity Backing (Hide)2'!W$67:W$81,1,0)</f>
        <v>0</v>
      </c>
      <c r="AX87">
        <f t="array" ref="AX87">IF($J87:$X87='Capacity Backing (Hide)2'!X$67:X$81,1,0)</f>
        <v>0</v>
      </c>
      <c r="AY87">
        <f t="array" ref="AY87">IF($J87:$X87='Capacity Backing (Hide)2'!Y$67:Y$81,1,0)</f>
        <v>0</v>
      </c>
      <c r="AZ87">
        <f t="array" ref="AZ87">IF($J87:$X87='Capacity Backing (Hide)2'!Z$67:Z$81,1,0)</f>
        <v>0</v>
      </c>
      <c r="BA87">
        <f t="array" ref="BA87">IF($J87:$X87='Capacity Backing (Hide)2'!AA$67:AA$81,1,0)</f>
        <v>0</v>
      </c>
      <c r="BB87">
        <f t="array" ref="BB87">IF($J87:$X87='Capacity Backing (Hide)2'!AB$67:AB$81,1,0)</f>
        <v>0</v>
      </c>
      <c r="BC87">
        <f t="array" ref="BC87">IF($J87:$X87='Capacity Backing (Hide)2'!AC$67:AC$81,1,0)</f>
        <v>0</v>
      </c>
      <c r="BD87">
        <f t="array" ref="BD87">IF($J87:$X87='Capacity Backing (Hide)2'!AD$67:AD$81,1,0)</f>
        <v>0</v>
      </c>
      <c r="BE87">
        <f t="array" ref="BE87">IF($J87:$X87='Capacity Backing (Hide)2'!AE$67:AE$81,1,0)</f>
        <v>0</v>
      </c>
      <c r="BF87">
        <f t="array" ref="BF87">IF($J87:$X87='Capacity Backing (Hide)2'!AF$67:AF$81,1,0)</f>
        <v>0</v>
      </c>
      <c r="BG87">
        <f t="array" ref="BG87">IF($J87:$X87='Capacity Backing (Hide)2'!AG$67:AG$81,1,0)</f>
        <v>0</v>
      </c>
      <c r="BH87">
        <f t="array" ref="BH87">IF($J87:$X87='Capacity Backing (Hide)2'!AH$67:AH$81,1,0)</f>
        <v>0</v>
      </c>
      <c r="BI87">
        <f t="array" ref="BI87">IF($J87:$X87='Capacity Backing (Hide)2'!AI$67:AI$81,1,0)</f>
        <v>0</v>
      </c>
      <c r="BJ87">
        <f t="array" ref="BJ87">IF($J87:$X87='Capacity Backing (Hide)2'!AJ$67:AJ$81,1,0)</f>
        <v>0</v>
      </c>
      <c r="BK87">
        <f t="array" ref="BK87">IF($J87:$X87='Capacity Backing (Hide)2'!AK$67:AK$81,1,0)</f>
        <v>0</v>
      </c>
      <c r="BL87">
        <f t="array" ref="BL87">IF($J87:$X87='Capacity Backing (Hide)2'!AL$67:AL$81,1,0)</f>
        <v>0</v>
      </c>
      <c r="BM87">
        <f t="array" ref="BM87">IF($J87:$X87='Capacity Backing (Hide)2'!AM$67:AM$81,1,0)</f>
        <v>0</v>
      </c>
      <c r="BN87">
        <f t="array" ref="BN87">IF($J87:$X87='Capacity Backing (Hide)2'!AN$67:AN$81,1,0)</f>
        <v>0</v>
      </c>
      <c r="BO87">
        <f t="array" ref="BO87">IF($J87:$X87='Capacity Backing (Hide)2'!AO$67:AO$81,1,0)</f>
        <v>0</v>
      </c>
      <c r="BP87">
        <f t="array" ref="BP87">IF($J87:$X87='Capacity Backing (Hide)2'!AP$67:AP$81,1,0)</f>
        <v>0</v>
      </c>
      <c r="BQ87">
        <f t="array" ref="BQ87">IF($J87:$X87='Capacity Backing (Hide)2'!AQ$67:AQ$81,1,0)</f>
        <v>0</v>
      </c>
      <c r="BR87">
        <f t="array" ref="BR87">IF($J87:$X87='Capacity Backing (Hide)2'!AR$67:AR$81,1,0)</f>
        <v>0</v>
      </c>
      <c r="BS87">
        <f t="array" ref="BS87">IF($J87:$X87='Capacity Backing (Hide)2'!AS$67:AS$81,1,0)</f>
        <v>0</v>
      </c>
      <c r="BT87">
        <f t="array" ref="BT87">IF($J87:$X87='Capacity Backing (Hide)2'!AT$67:AT$81,1,0)</f>
        <v>0</v>
      </c>
      <c r="BU87">
        <f t="array" ref="BU87">IF($J87:$X87='Capacity Backing (Hide)2'!AU$67:AU$81,1,0)</f>
        <v>0</v>
      </c>
      <c r="BV87">
        <f t="array" ref="BV87">IF($J87:$X87='Capacity Backing (Hide)2'!AV$67:AV$81,1,0)</f>
        <v>0</v>
      </c>
      <c r="BW87">
        <f t="array" ref="BW87">IF($J87:$X87='Capacity Backing (Hide)2'!AW$67:AW$81,1,0)</f>
        <v>0</v>
      </c>
      <c r="BX87">
        <f t="array" ref="BX87">IF($J87:$X87='Capacity Backing (Hide)2'!AX$67:AX$81,1,0)</f>
        <v>0</v>
      </c>
      <c r="BY87">
        <f t="array" ref="BY87">IF($J87:$X87='Capacity Backing (Hide)2'!AY$67:AY$81,1,0)</f>
        <v>0</v>
      </c>
      <c r="BZ87">
        <f t="array" ref="BZ87">IF($J87:$X87='Capacity Backing (Hide)2'!AZ$67:AZ$81,1,0)</f>
        <v>0</v>
      </c>
      <c r="CA87">
        <f t="array" ref="CA87">IF($J87:$X87='Capacity Backing (Hide)2'!BA$67:BA$81,1,0)</f>
        <v>0</v>
      </c>
      <c r="CB87">
        <f t="array" ref="CB87">IF($J87:$X87='Capacity Backing (Hide)2'!BB$67:BB$81,1,0)</f>
        <v>0</v>
      </c>
      <c r="CC87">
        <f t="array" ref="CC87">IF($J87:$X87='Capacity Backing (Hide)2'!BC$67:BC$81,1,0)</f>
        <v>0</v>
      </c>
      <c r="CD87">
        <f t="array" ref="CD87">IF($J87:$X87='Capacity Backing (Hide)2'!BD$67:BD$81,1,0)</f>
        <v>0</v>
      </c>
      <c r="CE87">
        <f t="array" ref="CE87">IF($J87:$X87='Capacity Backing (Hide)2'!BE$67:BE$81,1,0)</f>
        <v>0</v>
      </c>
      <c r="CF87">
        <f t="array" ref="CF87">IF($J87:$X87='Capacity Backing (Hide)2'!BF$67:BF$81,1,0)</f>
        <v>0</v>
      </c>
      <c r="CG87">
        <f t="array" ref="CG87">IF($J87:$X87='Capacity Backing (Hide)2'!BG$67:BG$81,1,0)</f>
        <v>0</v>
      </c>
      <c r="CH87">
        <f t="array" ref="CH87">IF($J87:$X87='Capacity Backing (Hide)2'!BH$67:BH$81,1,0)</f>
        <v>0</v>
      </c>
      <c r="CI87">
        <f t="array" ref="CI87">IF($J87:$X87='Capacity Backing (Hide)2'!BI$67:BI$81,1,0)</f>
        <v>0</v>
      </c>
      <c r="CJ87">
        <f t="array" ref="CJ87">IF($J87:$X87='Capacity Backing (Hide)2'!BJ$67:BJ$81,1,0)</f>
        <v>0</v>
      </c>
      <c r="CK87">
        <f t="array" ref="CK87">IF($J87:$X87='Capacity Backing (Hide)2'!BK$67:BK$81,1,0)</f>
        <v>0</v>
      </c>
      <c r="CL87">
        <f t="array" ref="CL87">IF($J87:$X87='Capacity Backing (Hide)2'!BL$67:BL$81,1,0)</f>
        <v>0</v>
      </c>
      <c r="CM87">
        <f t="array" ref="CM87">IF($J87:$X87='Capacity Backing (Hide)2'!BM$67:BM$81,1,0)</f>
        <v>0</v>
      </c>
      <c r="CN87">
        <f t="array" ref="CN87">IF($J87:$X87='Capacity Backing (Hide)2'!BN$67:BN$81,1,0)</f>
        <v>0</v>
      </c>
      <c r="CO87">
        <f t="array" ref="CO87">IF($J87:$X87='Capacity Backing (Hide)2'!BO$67:BO$81,1,0)</f>
        <v>0</v>
      </c>
      <c r="CP87">
        <f t="array" ref="CP87">IF($J87:$X87='Capacity Backing (Hide)2'!BP$67:BP$81,1,0)</f>
        <v>0</v>
      </c>
      <c r="CQ87">
        <f t="array" ref="CQ87">IF($J87:$X87='Capacity Backing (Hide)2'!BQ$67:BQ$81,1,0)</f>
        <v>0</v>
      </c>
      <c r="CR87">
        <f t="array" ref="CR87">IF($J87:$X87='Capacity Backing (Hide)2'!BR$67:BR$81,1,0)</f>
        <v>0</v>
      </c>
      <c r="CS87">
        <f t="array" ref="CS87">IF($J87:$X87='Capacity Backing (Hide)2'!BS$67:BS$81,1,0)</f>
        <v>0</v>
      </c>
      <c r="CT87">
        <f t="array" ref="CT87">IF($J87:$X87='Capacity Backing (Hide)2'!BT$67:BT$81,1,0)</f>
        <v>0</v>
      </c>
      <c r="CU87">
        <f t="array" ref="CU87">IF($J87:$X87='Capacity Backing (Hide)2'!BU$67:BU$81,1,0)</f>
        <v>0</v>
      </c>
      <c r="CV87">
        <f t="array" ref="CV87">IF($J87:$X87='Capacity Backing (Hide)2'!BV$67:BV$81,1,0)</f>
        <v>0</v>
      </c>
      <c r="CW87">
        <f t="array" ref="CW87">IF($J87:$X87='Capacity Backing (Hide)2'!BW$67:BW$81,1,0)</f>
        <v>0</v>
      </c>
      <c r="CX87">
        <f t="array" ref="CX87">IF($J87:$X87='Capacity Backing (Hide)2'!BX$67:BX$81,1,0)</f>
        <v>0</v>
      </c>
      <c r="CY87">
        <f t="array" ref="CY87">IF($J87:$X87='Capacity Backing (Hide)2'!BY$67:BY$81,1,0)</f>
        <v>0</v>
      </c>
      <c r="CZ87">
        <f t="array" ref="CZ87">IF($J87:$X87='Capacity Backing (Hide)2'!BZ$67:BZ$81,1,0)</f>
        <v>0</v>
      </c>
      <c r="DA87">
        <f t="array" ref="DA87">IF($J87:$X87='Capacity Backing (Hide)2'!CA$67:CA$81,1,0)</f>
        <v>0</v>
      </c>
      <c r="DB87">
        <f t="array" ref="DB87">IF($J87:$X87='Capacity Backing (Hide)2'!CB$67:CB$81,1,0)</f>
        <v>0</v>
      </c>
      <c r="DC87">
        <f t="array" ref="DC87">IF($J87:$X87='Capacity Backing (Hide)2'!CC$67:CC$81,1,0)</f>
        <v>0</v>
      </c>
      <c r="DD87">
        <f t="array" ref="DD87">IF($J87:$X87='Capacity Backing (Hide)2'!CD$67:CD$81,1,0)</f>
        <v>0</v>
      </c>
      <c r="DE87">
        <f t="array" ref="DE87">IF($J87:$X87='Capacity Backing (Hide)2'!CE$67:CE$81,1,0)</f>
        <v>0</v>
      </c>
      <c r="DF87">
        <f t="array" ref="DF87">IF($J87:$X87='Capacity Backing (Hide)2'!CF$67:CF$81,1,0)</f>
        <v>0</v>
      </c>
      <c r="DG87">
        <f t="array" ref="DG87">IF($J87:$X87='Capacity Backing (Hide)2'!CG$67:CG$81,1,0)</f>
        <v>0</v>
      </c>
      <c r="DH87">
        <f t="array" ref="DH87">IF($J87:$X87='Capacity Backing (Hide)2'!CH$67:CH$81,1,0)</f>
        <v>0</v>
      </c>
      <c r="DI87">
        <f t="array" ref="DI87">IF($J87:$X87='Capacity Backing (Hide)2'!CI$67:CI$81,1,0)</f>
        <v>0</v>
      </c>
      <c r="DJ87">
        <f t="array" ref="DJ87">IF($J87:$X87='Capacity Backing (Hide)2'!CJ$67:CJ$81,1,0)</f>
        <v>0</v>
      </c>
      <c r="DK87">
        <f t="array" ref="DK87">IF($J87:$X87='Capacity Backing (Hide)2'!CK$67:CK$81,1,0)</f>
        <v>0</v>
      </c>
      <c r="DL87">
        <f t="array" ref="DL87">IF($J87:$X87='Capacity Backing (Hide)2'!CL$67:CL$81,1,0)</f>
        <v>0</v>
      </c>
      <c r="DM87">
        <f t="array" ref="DM87">IF($J87:$X87='Capacity Backing (Hide)2'!CM$67:CM$81,1,0)</f>
        <v>0</v>
      </c>
      <c r="DN87">
        <f t="array" ref="DN87">IF($J87:$X87='Capacity Backing (Hide)2'!CN$67:CN$81,1,0)</f>
        <v>0</v>
      </c>
      <c r="DO87">
        <f t="array" ref="DO87">IF($J87:$X87='Capacity Backing (Hide)2'!CO$67:CO$81,1,0)</f>
        <v>0</v>
      </c>
      <c r="DP87">
        <f t="array" ref="DP87">IF($J87:$X87='Capacity Backing (Hide)2'!CP$67:CP$81,1,0)</f>
        <v>0</v>
      </c>
      <c r="DQ87">
        <f t="array" ref="DQ87">IF($J87:$X87='Capacity Backing (Hide)2'!CQ$67:CQ$81,1,0)</f>
        <v>0</v>
      </c>
      <c r="DR87">
        <f t="array" ref="DR87">IF($J87:$X87='Capacity Backing (Hide)2'!CR$67:CR$81,1,0)</f>
        <v>0</v>
      </c>
      <c r="DS87">
        <f t="array" ref="DS87">IF($J87:$X87='Capacity Backing (Hide)2'!CS$67:CS$81,1,0)</f>
        <v>0</v>
      </c>
      <c r="DT87">
        <f t="array" ref="DT87">IF($J87:$X87='Capacity Backing (Hide)2'!CT$67:CT$81,1,0)</f>
        <v>0</v>
      </c>
      <c r="DU87">
        <f t="array" ref="DU87">IF($J87:$X87='Capacity Backing (Hide)2'!CU$67:CU$81,1,0)</f>
        <v>0</v>
      </c>
      <c r="DV87">
        <f t="array" ref="DV87">IF($J87:$X87='Capacity Backing (Hide)2'!CV$67:CV$81,1,0)</f>
        <v>0</v>
      </c>
      <c r="DW87">
        <f t="array" ref="DW87">IF($J87:$X87='Capacity Backing (Hide)2'!CW$67:CW$81,1,0)</f>
        <v>0</v>
      </c>
      <c r="DZ87">
        <f t="array" ref="DZ87">IF($J87:$X87='Capacity Backing (Hide)2'!B$203:CZ$217,1,0)</f>
        <v>0</v>
      </c>
      <c r="EA87">
        <f t="array" ref="EA87">IF($J87:$X87='Capacity Backing (Hide)2'!C$203:DA$217,1,0)</f>
        <v>0</v>
      </c>
      <c r="EB87">
        <f t="array" ref="EB87">IF($J87:$X87='Capacity Backing (Hide)2'!D$203:DB$217,1,0)</f>
        <v>0</v>
      </c>
      <c r="EC87">
        <f t="array" ref="EC87">IF($J87:$X87='Capacity Backing (Hide)2'!E$203:DC$217,1,0)</f>
        <v>0</v>
      </c>
      <c r="ED87">
        <f t="array" ref="ED87">IF($J87:$X87='Capacity Backing (Hide)2'!F$203:DD$217,1,0)</f>
        <v>0</v>
      </c>
      <c r="EE87">
        <f t="array" ref="EE87">IF($J87:$X87='Capacity Backing (Hide)2'!G$203:DE$217,1,0)</f>
        <v>0</v>
      </c>
      <c r="EF87">
        <f t="array" ref="EF87">IF($J87:$X87='Capacity Backing (Hide)2'!H$203:DF$217,1,0)</f>
        <v>0</v>
      </c>
      <c r="EG87">
        <f t="array" ref="EG87">IF($J87:$X87='Capacity Backing (Hide)2'!I$203:DG$217,1,0)</f>
        <v>0</v>
      </c>
      <c r="EH87">
        <f t="array" ref="EH87">IF($J87:$X87='Capacity Backing (Hide)2'!J$203:DH$217,1,0)</f>
        <v>0</v>
      </c>
      <c r="EI87">
        <f t="array" ref="EI87">IF($J87:$X87='Capacity Backing (Hide)2'!K$203:DI$217,1,0)</f>
        <v>0</v>
      </c>
      <c r="EJ87">
        <f t="array" ref="EJ87">IF($J87:$X87='Capacity Backing (Hide)2'!L$203:DJ$217,1,0)</f>
        <v>0</v>
      </c>
      <c r="EK87">
        <f t="array" ref="EK87">IF($J87:$X87='Capacity Backing (Hide)2'!M$203:DK$217,1,0)</f>
        <v>0</v>
      </c>
      <c r="EL87">
        <f t="array" ref="EL87">IF($J87:$X87='Capacity Backing (Hide)2'!N$203:DL$217,1,0)</f>
        <v>0</v>
      </c>
      <c r="EM87">
        <f t="array" ref="EM87">IF($J87:$X87='Capacity Backing (Hide)2'!O$203:DM$217,1,0)</f>
        <v>0</v>
      </c>
      <c r="EN87">
        <f t="array" ref="EN87">IF($J87:$X87='Capacity Backing (Hide)2'!P$203:DN$217,1,0)</f>
        <v>0</v>
      </c>
      <c r="EO87">
        <f t="array" ref="EO87">IF($J87:$X87='Capacity Backing (Hide)2'!Q$203:DO$217,1,0)</f>
        <v>0</v>
      </c>
      <c r="EP87">
        <f t="array" ref="EP87">IF($J87:$X87='Capacity Backing (Hide)2'!R$203:DP$217,1,0)</f>
        <v>0</v>
      </c>
      <c r="EQ87">
        <f t="array" ref="EQ87">IF($J87:$X87='Capacity Backing (Hide)2'!S$203:DQ$217,1,0)</f>
        <v>0</v>
      </c>
      <c r="ER87">
        <f t="array" ref="ER87">IF($J87:$X87='Capacity Backing (Hide)2'!T$203:DR$217,1,0)</f>
        <v>0</v>
      </c>
      <c r="ES87">
        <f t="array" ref="ES87">IF($J87:$X87='Capacity Backing (Hide)2'!U$203:DS$217,1,0)</f>
        <v>0</v>
      </c>
      <c r="ET87">
        <f t="array" ref="ET87">IF($J87:$X87='Capacity Backing (Hide)2'!V$203:DT$217,1,0)</f>
        <v>0</v>
      </c>
      <c r="EU87">
        <f t="array" ref="EU87">IF($J87:$X87='Capacity Backing (Hide)2'!W$203:DU$217,1,0)</f>
        <v>0</v>
      </c>
      <c r="EV87">
        <f t="array" ref="EV87">IF($J87:$X87='Capacity Backing (Hide)2'!X$203:DV$217,1,0)</f>
        <v>0</v>
      </c>
      <c r="EW87">
        <f t="array" ref="EW87">IF($J87:$X87='Capacity Backing (Hide)2'!Y$203:DW$217,1,0)</f>
        <v>0</v>
      </c>
      <c r="EX87">
        <f t="array" ref="EX87">IF($J87:$X87='Capacity Backing (Hide)2'!Z$203:DX$217,1,0)</f>
        <v>0</v>
      </c>
      <c r="EY87">
        <f t="array" ref="EY87">IF($J87:$X87='Capacity Backing (Hide)2'!AA$203:DY$217,1,0)</f>
        <v>0</v>
      </c>
      <c r="EZ87">
        <f t="array" ref="EZ87">IF($J87:$X87='Capacity Backing (Hide)2'!AB$203:DZ$217,1,0)</f>
        <v>0</v>
      </c>
      <c r="FA87">
        <f t="array" ref="FA87">IF($J87:$X87='Capacity Backing (Hide)2'!AC$203:EA$217,1,0)</f>
        <v>0</v>
      </c>
      <c r="FB87">
        <f t="array" ref="FB87">IF($J87:$X87='Capacity Backing (Hide)2'!AD$203:EB$217,1,0)</f>
        <v>0</v>
      </c>
      <c r="FC87">
        <f t="array" ref="FC87">IF($J87:$X87='Capacity Backing (Hide)2'!AE$203:EC$217,1,0)</f>
        <v>0</v>
      </c>
      <c r="FD87">
        <f t="array" ref="FD87">IF($J87:$X87='Capacity Backing (Hide)2'!AF$203:ED$217,1,0)</f>
        <v>0</v>
      </c>
      <c r="FE87">
        <f t="array" ref="FE87">IF($J87:$X87='Capacity Backing (Hide)2'!AG$203:EE$217,1,0)</f>
        <v>0</v>
      </c>
      <c r="FF87">
        <f t="array" ref="FF87">IF($J87:$X87='Capacity Backing (Hide)2'!AH$203:EF$217,1,0)</f>
        <v>0</v>
      </c>
      <c r="FG87">
        <f t="array" ref="FG87">IF($J87:$X87='Capacity Backing (Hide)2'!AI$203:EG$217,1,0)</f>
        <v>0</v>
      </c>
      <c r="FH87">
        <f t="array" ref="FH87">IF($J87:$X87='Capacity Backing (Hide)2'!AJ$203:EH$217,1,0)</f>
        <v>0</v>
      </c>
      <c r="FI87">
        <f t="array" ref="FI87">IF($J87:$X87='Capacity Backing (Hide)2'!AK$203:EI$217,1,0)</f>
        <v>0</v>
      </c>
      <c r="FJ87">
        <f t="array" ref="FJ87">IF($J87:$X87='Capacity Backing (Hide)2'!AL$203:EJ$217,1,0)</f>
        <v>0</v>
      </c>
      <c r="FK87">
        <f t="array" ref="FK87">IF($J87:$X87='Capacity Backing (Hide)2'!AM$203:EK$217,1,0)</f>
        <v>0</v>
      </c>
      <c r="FL87">
        <f t="array" ref="FL87">IF($J87:$X87='Capacity Backing (Hide)2'!AN$203:EL$217,1,0)</f>
        <v>0</v>
      </c>
      <c r="FM87">
        <f t="array" ref="FM87">IF($J87:$X87='Capacity Backing (Hide)2'!AO$203:EM$217,1,0)</f>
        <v>0</v>
      </c>
      <c r="FN87">
        <f t="array" ref="FN87">IF($J87:$X87='Capacity Backing (Hide)2'!AP$203:EN$217,1,0)</f>
        <v>0</v>
      </c>
      <c r="FO87">
        <f t="array" ref="FO87">IF($J87:$X87='Capacity Backing (Hide)2'!AQ$203:EO$217,1,0)</f>
        <v>0</v>
      </c>
      <c r="FP87">
        <f t="array" ref="FP87">IF($J87:$X87='Capacity Backing (Hide)2'!AR$203:EP$217,1,0)</f>
        <v>0</v>
      </c>
      <c r="FQ87">
        <f t="array" ref="FQ87">IF($J87:$X87='Capacity Backing (Hide)2'!AS$203:EQ$217,1,0)</f>
        <v>0</v>
      </c>
      <c r="FR87">
        <f t="array" ref="FR87">IF($J87:$X87='Capacity Backing (Hide)2'!AT$203:ER$217,1,0)</f>
        <v>0</v>
      </c>
      <c r="FS87">
        <f t="array" ref="FS87">IF($J87:$X87='Capacity Backing (Hide)2'!AU$203:ES$217,1,0)</f>
        <v>0</v>
      </c>
      <c r="FT87">
        <f t="array" ref="FT87">IF($J87:$X87='Capacity Backing (Hide)2'!AV$203:ET$217,1,0)</f>
        <v>0</v>
      </c>
      <c r="FU87">
        <f t="array" ref="FU87">IF($J87:$X87='Capacity Backing (Hide)2'!AW$203:EU$217,1,0)</f>
        <v>0</v>
      </c>
      <c r="FV87">
        <f t="array" ref="FV87">IF($J87:$X87='Capacity Backing (Hide)2'!AX$203:EV$217,1,0)</f>
        <v>0</v>
      </c>
      <c r="FW87">
        <f t="array" ref="FW87">IF($J87:$X87='Capacity Backing (Hide)2'!AY$203:EW$217,1,0)</f>
        <v>0</v>
      </c>
      <c r="FX87">
        <f t="array" ref="FX87">IF($J87:$X87='Capacity Backing (Hide)2'!AZ$203:EX$217,1,0)</f>
        <v>0</v>
      </c>
      <c r="FY87">
        <f t="array" ref="FY87">IF($J87:$X87='Capacity Backing (Hide)2'!BA$203:EY$217,1,0)</f>
        <v>0</v>
      </c>
      <c r="FZ87">
        <f t="array" ref="FZ87">IF($J87:$X87='Capacity Backing (Hide)2'!BB$203:EZ$217,1,0)</f>
        <v>0</v>
      </c>
      <c r="GA87">
        <f t="array" ref="GA87">IF($J87:$X87='Capacity Backing (Hide)2'!BC$203:FA$217,1,0)</f>
        <v>0</v>
      </c>
      <c r="GB87">
        <f t="array" ref="GB87">IF($J87:$X87='Capacity Backing (Hide)2'!BD$203:FB$217,1,0)</f>
        <v>0</v>
      </c>
      <c r="GC87">
        <f t="array" ref="GC87">IF($J87:$X87='Capacity Backing (Hide)2'!BE$203:FC$217,1,0)</f>
        <v>0</v>
      </c>
      <c r="GD87">
        <f t="array" ref="GD87">IF($J87:$X87='Capacity Backing (Hide)2'!BF$203:FD$217,1,0)</f>
        <v>0</v>
      </c>
      <c r="GE87">
        <f t="array" ref="GE87">IF($J87:$X87='Capacity Backing (Hide)2'!BG$203:FE$217,1,0)</f>
        <v>0</v>
      </c>
      <c r="GF87">
        <f t="array" ref="GF87">IF($J87:$X87='Capacity Backing (Hide)2'!BH$203:FF$217,1,0)</f>
        <v>0</v>
      </c>
      <c r="GG87">
        <f t="array" ref="GG87">IF($J87:$X87='Capacity Backing (Hide)2'!BI$203:FG$217,1,0)</f>
        <v>0</v>
      </c>
      <c r="GH87">
        <f t="array" ref="GH87">IF($J87:$X87='Capacity Backing (Hide)2'!BJ$203:FH$217,1,0)</f>
        <v>0</v>
      </c>
      <c r="GI87">
        <f t="array" ref="GI87">IF($J87:$X87='Capacity Backing (Hide)2'!BK$203:FI$217,1,0)</f>
        <v>0</v>
      </c>
      <c r="GJ87">
        <f t="array" ref="GJ87">IF($J87:$X87='Capacity Backing (Hide)2'!BL$203:FJ$217,1,0)</f>
        <v>0</v>
      </c>
      <c r="GK87">
        <f t="array" ref="GK87">IF($J87:$X87='Capacity Backing (Hide)2'!BM$203:FK$217,1,0)</f>
        <v>0</v>
      </c>
      <c r="GL87">
        <f t="array" ref="GL87">IF($J87:$X87='Capacity Backing (Hide)2'!BN$203:FL$217,1,0)</f>
        <v>0</v>
      </c>
      <c r="GM87">
        <f t="array" ref="GM87">IF($J87:$X87='Capacity Backing (Hide)2'!BO$203:FM$217,1,0)</f>
        <v>0</v>
      </c>
      <c r="GN87">
        <f t="array" ref="GN87">IF($J87:$X87='Capacity Backing (Hide)2'!BP$203:FN$217,1,0)</f>
        <v>0</v>
      </c>
      <c r="GO87">
        <f t="array" ref="GO87">IF($J87:$X87='Capacity Backing (Hide)2'!BQ$203:FO$217,1,0)</f>
        <v>0</v>
      </c>
      <c r="GP87">
        <f t="array" ref="GP87">IF($J87:$X87='Capacity Backing (Hide)2'!BR$203:FP$217,1,0)</f>
        <v>0</v>
      </c>
      <c r="GQ87">
        <f t="array" ref="GQ87">IF($J87:$X87='Capacity Backing (Hide)2'!BS$203:FQ$217,1,0)</f>
        <v>0</v>
      </c>
      <c r="GR87">
        <f t="array" ref="GR87">IF($J87:$X87='Capacity Backing (Hide)2'!BT$203:FR$217,1,0)</f>
        <v>0</v>
      </c>
      <c r="GS87">
        <f t="array" ref="GS87">IF($J87:$X87='Capacity Backing (Hide)2'!BU$203:FS$217,1,0)</f>
        <v>0</v>
      </c>
      <c r="GT87">
        <f t="array" ref="GT87">IF($J87:$X87='Capacity Backing (Hide)2'!BV$203:FT$217,1,0)</f>
        <v>0</v>
      </c>
      <c r="GU87">
        <f t="array" ref="GU87">IF($J87:$X87='Capacity Backing (Hide)2'!BW$203:FU$217,1,0)</f>
        <v>0</v>
      </c>
      <c r="GV87">
        <f t="array" ref="GV87">IF($J87:$X87='Capacity Backing (Hide)2'!BX$203:FV$217,1,0)</f>
        <v>0</v>
      </c>
      <c r="GW87">
        <f t="array" ref="GW87">IF($J87:$X87='Capacity Backing (Hide)2'!BY$203:FW$217,1,0)</f>
        <v>0</v>
      </c>
      <c r="GX87">
        <f t="array" ref="GX87">IF($J87:$X87='Capacity Backing (Hide)2'!BZ$203:FX$217,1,0)</f>
        <v>0</v>
      </c>
      <c r="GY87">
        <f t="array" ref="GY87">IF($J87:$X87='Capacity Backing (Hide)2'!CA$203:FY$217,1,0)</f>
        <v>0</v>
      </c>
      <c r="GZ87">
        <f t="array" ref="GZ87">IF($J87:$X87='Capacity Backing (Hide)2'!CB$203:FZ$217,1,0)</f>
        <v>0</v>
      </c>
      <c r="HA87">
        <f t="array" ref="HA87">IF($J87:$X87='Capacity Backing (Hide)2'!CC$203:GA$217,1,0)</f>
        <v>0</v>
      </c>
      <c r="HB87">
        <f t="array" ref="HB87">IF($J87:$X87='Capacity Backing (Hide)2'!CD$203:GB$217,1,0)</f>
        <v>0</v>
      </c>
      <c r="HC87">
        <f t="array" ref="HC87">IF($J87:$X87='Capacity Backing (Hide)2'!CE$203:GC$217,1,0)</f>
        <v>0</v>
      </c>
      <c r="HD87">
        <f t="array" ref="HD87">IF($J87:$X87='Capacity Backing (Hide)2'!CF$203:GD$217,1,0)</f>
        <v>0</v>
      </c>
      <c r="HE87">
        <f t="array" ref="HE87">IF($J87:$X87='Capacity Backing (Hide)2'!CG$203:GE$217,1,0)</f>
        <v>0</v>
      </c>
      <c r="HF87">
        <f t="array" ref="HF87">IF($J87:$X87='Capacity Backing (Hide)2'!CH$203:GF$217,1,0)</f>
        <v>0</v>
      </c>
      <c r="HG87">
        <f t="array" ref="HG87">IF($J87:$X87='Capacity Backing (Hide)2'!CI$203:GG$217,1,0)</f>
        <v>0</v>
      </c>
      <c r="HH87">
        <f t="array" ref="HH87">IF($J87:$X87='Capacity Backing (Hide)2'!CJ$203:GH$217,1,0)</f>
        <v>0</v>
      </c>
      <c r="HI87">
        <f t="array" ref="HI87">IF($J87:$X87='Capacity Backing (Hide)2'!CK$203:GI$217,1,0)</f>
        <v>0</v>
      </c>
      <c r="HJ87">
        <f t="array" ref="HJ87">IF($J87:$X87='Capacity Backing (Hide)2'!CL$203:GJ$217,1,0)</f>
        <v>0</v>
      </c>
      <c r="HK87">
        <f t="array" ref="HK87">IF($J87:$X87='Capacity Backing (Hide)2'!CM$203:GK$217,1,0)</f>
        <v>0</v>
      </c>
      <c r="HL87">
        <f t="array" ref="HL87">IF($J87:$X87='Capacity Backing (Hide)2'!CN$203:GL$217,1,0)</f>
        <v>0</v>
      </c>
      <c r="HM87">
        <f t="array" ref="HM87">IF($J87:$X87='Capacity Backing (Hide)2'!CO$203:GM$217,1,0)</f>
        <v>0</v>
      </c>
      <c r="HN87">
        <f t="array" ref="HN87">IF($J87:$X87='Capacity Backing (Hide)2'!CP$203:GN$217,1,0)</f>
        <v>0</v>
      </c>
      <c r="HO87">
        <f t="array" ref="HO87">IF($J87:$X87='Capacity Backing (Hide)2'!CQ$203:GO$217,1,0)</f>
        <v>0</v>
      </c>
      <c r="HP87">
        <f t="array" ref="HP87">IF($J87:$X87='Capacity Backing (Hide)2'!CR$203:GP$217,1,0)</f>
        <v>0</v>
      </c>
      <c r="HQ87">
        <f t="array" ref="HQ87">IF($J87:$X87='Capacity Backing (Hide)2'!CS$203:GQ$217,1,0)</f>
        <v>0</v>
      </c>
      <c r="HR87">
        <f t="array" ref="HR87">IF($J87:$X87='Capacity Backing (Hide)2'!CT$203:GR$217,1,0)</f>
        <v>0</v>
      </c>
      <c r="HS87">
        <f t="array" ref="HS87">IF($J87:$X87='Capacity Backing (Hide)2'!CU$203:GS$217,1,0)</f>
        <v>0</v>
      </c>
      <c r="HT87">
        <f t="array" ref="HT87">IF($J87:$X87='Capacity Backing (Hide)2'!CV$203:GT$217,1,0)</f>
        <v>0</v>
      </c>
      <c r="HU87">
        <f t="array" ref="HU87">IF($J87:$X87='Capacity Backing (Hide)2'!CW$203:GU$217,1,0)</f>
        <v>0</v>
      </c>
      <c r="HX87" s="224">
        <f>'Capacity Backing (Hide)2'!B$3*(AB87/MAX(1,SUMIFS('Treatment Backing (Hide)'!$B$110:$B$124,'Capacity Backing (Hide)2'!B$67:B$81,"X")))</f>
        <v>0</v>
      </c>
      <c r="HY87" s="224">
        <f>'Capacity Backing (Hide)2'!C$3*(AC87/MAX(1,SUMIFS('Treatment Backing (Hide)'!$B$110:$B$124,'Capacity Backing (Hide)2'!C$67:C$81,"X")))</f>
        <v>0</v>
      </c>
      <c r="HZ87" s="224">
        <f>'Capacity Backing (Hide)2'!D$3*(AD87/MAX(1,SUMIFS('Treatment Backing (Hide)'!$B$110:$B$124,'Capacity Backing (Hide)2'!D$67:D$81,"X")))</f>
        <v>0</v>
      </c>
      <c r="IA87" s="224">
        <f>'Capacity Backing (Hide)2'!E$3*(AE87/MAX(1,SUMIFS('Treatment Backing (Hide)'!$B$110:$B$124,'Capacity Backing (Hide)2'!E$67:E$81,"X")))</f>
        <v>0</v>
      </c>
      <c r="IB87" s="224">
        <f>'Capacity Backing (Hide)2'!F$3*(AF87/MAX(1,SUMIFS('Treatment Backing (Hide)'!$B$110:$B$124,'Capacity Backing (Hide)2'!F$67:F$81,"X")))</f>
        <v>0</v>
      </c>
      <c r="IC87" s="224">
        <f>'Capacity Backing (Hide)2'!G$3*(AG87/MAX(1,SUMIFS('Treatment Backing (Hide)'!$B$110:$B$124,'Capacity Backing (Hide)2'!G$67:G$81,"X")))</f>
        <v>0</v>
      </c>
      <c r="ID87" s="224">
        <f>'Capacity Backing (Hide)2'!H$3*(AH87/MAX(1,SUMIFS('Treatment Backing (Hide)'!$B$110:$B$124,'Capacity Backing (Hide)2'!H$67:H$81,"X")))</f>
        <v>0</v>
      </c>
      <c r="IE87" s="224">
        <f>'Capacity Backing (Hide)2'!I$3*(AI87/MAX(1,SUMIFS('Treatment Backing (Hide)'!$B$110:$B$124,'Capacity Backing (Hide)2'!I$67:I$81,"X")))</f>
        <v>0</v>
      </c>
      <c r="IF87" s="224">
        <f>'Capacity Backing (Hide)2'!J$3*(AJ87/MAX(1,SUMIFS('Treatment Backing (Hide)'!$B$110:$B$124,'Capacity Backing (Hide)2'!J$67:J$81,"X")))</f>
        <v>0</v>
      </c>
      <c r="IG87" s="224">
        <f>'Capacity Backing (Hide)2'!K$3*(AK87/MAX(1,SUMIFS('Treatment Backing (Hide)'!$B$110:$B$124,'Capacity Backing (Hide)2'!K$67:K$81,"X")))</f>
        <v>0</v>
      </c>
      <c r="IH87" s="224">
        <f>'Capacity Backing (Hide)2'!L$3*(AL87/MAX(1,SUMIFS('Treatment Backing (Hide)'!$B$110:$B$124,'Capacity Backing (Hide)2'!L$67:L$81,"X")))</f>
        <v>0</v>
      </c>
      <c r="II87" s="224">
        <f>'Capacity Backing (Hide)2'!M$3*(AM87/MAX(1,SUMIFS('Treatment Backing (Hide)'!$B$110:$B$124,'Capacity Backing (Hide)2'!M$67:M$81,"X")))</f>
        <v>0</v>
      </c>
      <c r="IJ87" s="224">
        <f>'Capacity Backing (Hide)2'!N$3*(AN87/MAX(1,SUMIFS('Treatment Backing (Hide)'!$B$110:$B$124,'Capacity Backing (Hide)2'!N$67:N$81,"X")))</f>
        <v>0</v>
      </c>
      <c r="IK87" s="224">
        <f>'Capacity Backing (Hide)2'!O$3*(AO87/MAX(1,SUMIFS('Treatment Backing (Hide)'!$B$110:$B$124,'Capacity Backing (Hide)2'!O$67:O$81,"X")))</f>
        <v>0</v>
      </c>
      <c r="IL87" s="224">
        <f>'Capacity Backing (Hide)2'!P$3*(AP87/MAX(1,SUMIFS('Treatment Backing (Hide)'!$B$110:$B$124,'Capacity Backing (Hide)2'!P$67:P$81,"X")))</f>
        <v>0</v>
      </c>
      <c r="IM87" s="224">
        <f>'Capacity Backing (Hide)2'!Q$3*(AQ87/MAX(1,SUMIFS('Treatment Backing (Hide)'!$B$110:$B$124,'Capacity Backing (Hide)2'!Q$67:Q$81,"X")))</f>
        <v>0</v>
      </c>
      <c r="IN87" s="224">
        <f>'Capacity Backing (Hide)2'!R$3*(AR87/MAX(1,SUMIFS('Treatment Backing (Hide)'!$B$110:$B$124,'Capacity Backing (Hide)2'!R$67:R$81,"X")))</f>
        <v>0</v>
      </c>
      <c r="IO87" s="224">
        <f>'Capacity Backing (Hide)2'!S$3*(AS87/MAX(1,SUMIFS('Treatment Backing (Hide)'!$B$110:$B$124,'Capacity Backing (Hide)2'!S$67:S$81,"X")))</f>
        <v>0</v>
      </c>
      <c r="IP87" s="224">
        <f>'Capacity Backing (Hide)2'!T$3*(AT87/MAX(1,SUMIFS('Treatment Backing (Hide)'!$B$110:$B$124,'Capacity Backing (Hide)2'!T$67:T$81,"X")))</f>
        <v>0</v>
      </c>
      <c r="IQ87" s="224">
        <f>'Capacity Backing (Hide)2'!U$3*(AU87/MAX(1,SUMIFS('Treatment Backing (Hide)'!$B$110:$B$124,'Capacity Backing (Hide)2'!U$67:U$81,"X")))</f>
        <v>0</v>
      </c>
      <c r="IR87" s="224">
        <f>'Capacity Backing (Hide)2'!V$3*(AV87/MAX(1,SUMIFS('Treatment Backing (Hide)'!$B$110:$B$124,'Capacity Backing (Hide)2'!V$67:V$81,"X")))</f>
        <v>0</v>
      </c>
      <c r="IS87" s="224">
        <f>'Capacity Backing (Hide)2'!W$3*(AW87/MAX(1,SUMIFS('Treatment Backing (Hide)'!$B$110:$B$124,'Capacity Backing (Hide)2'!W$67:W$81,"X")))</f>
        <v>0</v>
      </c>
      <c r="IT87" s="224">
        <f>'Capacity Backing (Hide)2'!X$3*(AX87/MAX(1,SUMIFS('Treatment Backing (Hide)'!$B$110:$B$124,'Capacity Backing (Hide)2'!X$67:X$81,"X")))</f>
        <v>0</v>
      </c>
      <c r="IU87" s="224">
        <f>'Capacity Backing (Hide)2'!Y$3*(AY87/MAX(1,SUMIFS('Treatment Backing (Hide)'!$B$110:$B$124,'Capacity Backing (Hide)2'!Y$67:Y$81,"X")))</f>
        <v>0</v>
      </c>
      <c r="IV87" s="224">
        <f>'Capacity Backing (Hide)2'!Z$3*(AZ87/MAX(1,SUMIFS('Treatment Backing (Hide)'!$B$110:$B$124,'Capacity Backing (Hide)2'!Z$67:Z$81,"X")))</f>
        <v>0</v>
      </c>
      <c r="IW87" s="224">
        <f>'Capacity Backing (Hide)2'!AA$3*(BA87/MAX(1,SUMIFS('Treatment Backing (Hide)'!$B$110:$B$124,'Capacity Backing (Hide)2'!AA$67:AA$81,"X")))</f>
        <v>0</v>
      </c>
      <c r="IX87" s="224">
        <f>'Capacity Backing (Hide)2'!AB$3*(BB87/MAX(1,SUMIFS('Treatment Backing (Hide)'!$B$110:$B$124,'Capacity Backing (Hide)2'!AB$67:AB$81,"X")))</f>
        <v>0</v>
      </c>
      <c r="IY87" s="224">
        <f>'Capacity Backing (Hide)2'!AC$3*(BC87/MAX(1,SUMIFS('Treatment Backing (Hide)'!$B$110:$B$124,'Capacity Backing (Hide)2'!AC$67:AC$81,"X")))</f>
        <v>0</v>
      </c>
      <c r="IZ87" s="224">
        <f>'Capacity Backing (Hide)2'!AD$3*(BD87/MAX(1,SUMIFS('Treatment Backing (Hide)'!$B$110:$B$124,'Capacity Backing (Hide)2'!AD$67:AD$81,"X")))</f>
        <v>0</v>
      </c>
      <c r="JA87" s="224">
        <f>'Capacity Backing (Hide)2'!AE$3*(BE87/MAX(1,SUMIFS('Treatment Backing (Hide)'!$B$110:$B$124,'Capacity Backing (Hide)2'!AE$67:AE$81,"X")))</f>
        <v>0</v>
      </c>
      <c r="JB87" s="224">
        <f>'Capacity Backing (Hide)2'!AF$3*(BF87/MAX(1,SUMIFS('Treatment Backing (Hide)'!$B$110:$B$124,'Capacity Backing (Hide)2'!AF$67:AF$81,"X")))</f>
        <v>0</v>
      </c>
      <c r="JC87" s="224">
        <f>'Capacity Backing (Hide)2'!AG$3*(BG87/MAX(1,SUMIFS('Treatment Backing (Hide)'!$B$110:$B$124,'Capacity Backing (Hide)2'!AG$67:AG$81,"X")))</f>
        <v>0</v>
      </c>
      <c r="JD87" s="224">
        <f>'Capacity Backing (Hide)2'!AH$3*(BH87/MAX(1,SUMIFS('Treatment Backing (Hide)'!$B$110:$B$124,'Capacity Backing (Hide)2'!AH$67:AH$81,"X")))</f>
        <v>0</v>
      </c>
      <c r="JE87" s="224">
        <f>'Capacity Backing (Hide)2'!AI$3*(BI87/MAX(1,SUMIFS('Treatment Backing (Hide)'!$B$110:$B$124,'Capacity Backing (Hide)2'!AI$67:AI$81,"X")))</f>
        <v>0</v>
      </c>
      <c r="JF87" s="224">
        <f>'Capacity Backing (Hide)2'!AJ$3*(BJ87/MAX(1,SUMIFS('Treatment Backing (Hide)'!$B$110:$B$124,'Capacity Backing (Hide)2'!AJ$67:AJ$81,"X")))</f>
        <v>0</v>
      </c>
      <c r="JG87" s="224">
        <f>'Capacity Backing (Hide)2'!AK$3*(BK87/MAX(1,SUMIFS('Treatment Backing (Hide)'!$B$110:$B$124,'Capacity Backing (Hide)2'!AK$67:AK$81,"X")))</f>
        <v>0</v>
      </c>
      <c r="JH87" s="224">
        <f>'Capacity Backing (Hide)2'!AL$3*(BL87/MAX(1,SUMIFS('Treatment Backing (Hide)'!$B$110:$B$124,'Capacity Backing (Hide)2'!AL$67:AL$81,"X")))</f>
        <v>0</v>
      </c>
      <c r="JI87" s="224">
        <f>'Capacity Backing (Hide)2'!AM$3*(BM87/MAX(1,SUMIFS('Treatment Backing (Hide)'!$B$110:$B$124,'Capacity Backing (Hide)2'!AM$67:AM$81,"X")))</f>
        <v>0</v>
      </c>
      <c r="JJ87" s="224">
        <f>'Capacity Backing (Hide)2'!AN$3*(BN87/MAX(1,SUMIFS('Treatment Backing (Hide)'!$B$110:$B$124,'Capacity Backing (Hide)2'!AN$67:AN$81,"X")))</f>
        <v>0</v>
      </c>
      <c r="JK87" s="224">
        <f>'Capacity Backing (Hide)2'!AO$3*(BO87/MAX(1,SUMIFS('Treatment Backing (Hide)'!$B$110:$B$124,'Capacity Backing (Hide)2'!AO$67:AO$81,"X")))</f>
        <v>0</v>
      </c>
      <c r="JL87" s="224">
        <f>'Capacity Backing (Hide)2'!AP$3*(BP87/MAX(1,SUMIFS('Treatment Backing (Hide)'!$B$110:$B$124,'Capacity Backing (Hide)2'!AP$67:AP$81,"X")))</f>
        <v>0</v>
      </c>
      <c r="JM87" s="224">
        <f>'Capacity Backing (Hide)2'!AQ$3*(BQ87/MAX(1,SUMIFS('Treatment Backing (Hide)'!$B$110:$B$124,'Capacity Backing (Hide)2'!AQ$67:AQ$81,"X")))</f>
        <v>0</v>
      </c>
      <c r="JN87" s="224">
        <f>'Capacity Backing (Hide)2'!AR$3*(BR87/MAX(1,SUMIFS('Treatment Backing (Hide)'!$B$110:$B$124,'Capacity Backing (Hide)2'!AR$67:AR$81,"X")))</f>
        <v>0</v>
      </c>
      <c r="JO87" s="224">
        <f>'Capacity Backing (Hide)2'!AS$3*(BS87/MAX(1,SUMIFS('Treatment Backing (Hide)'!$B$110:$B$124,'Capacity Backing (Hide)2'!AS$67:AS$81,"X")))</f>
        <v>0</v>
      </c>
      <c r="JP87" s="224">
        <f>'Capacity Backing (Hide)2'!AT$3*(BT87/MAX(1,SUMIFS('Treatment Backing (Hide)'!$B$110:$B$124,'Capacity Backing (Hide)2'!AT$67:AT$81,"X")))</f>
        <v>0</v>
      </c>
      <c r="JQ87" s="224">
        <f>'Capacity Backing (Hide)2'!AU$3*(BU87/MAX(1,SUMIFS('Treatment Backing (Hide)'!$B$110:$B$124,'Capacity Backing (Hide)2'!AU$67:AU$81,"X")))</f>
        <v>0</v>
      </c>
      <c r="JR87" s="224">
        <f>'Capacity Backing (Hide)2'!AV$3*(BV87/MAX(1,SUMIFS('Treatment Backing (Hide)'!$B$110:$B$124,'Capacity Backing (Hide)2'!AV$67:AV$81,"X")))</f>
        <v>0</v>
      </c>
      <c r="JS87" s="224">
        <f>'Capacity Backing (Hide)2'!AW$3*(BW87/MAX(1,SUMIFS('Treatment Backing (Hide)'!$B$110:$B$124,'Capacity Backing (Hide)2'!AW$67:AW$81,"X")))</f>
        <v>0</v>
      </c>
      <c r="JT87" s="224">
        <f>'Capacity Backing (Hide)2'!AX$3*(BX87/MAX(1,SUMIFS('Treatment Backing (Hide)'!$B$110:$B$124,'Capacity Backing (Hide)2'!AX$67:AX$81,"X")))</f>
        <v>0</v>
      </c>
      <c r="JU87" s="224">
        <f>'Capacity Backing (Hide)2'!AY$3*(BY87/MAX(1,SUMIFS('Treatment Backing (Hide)'!$B$110:$B$124,'Capacity Backing (Hide)2'!AY$67:AY$81,"X")))</f>
        <v>0</v>
      </c>
      <c r="JV87" s="224">
        <f>'Capacity Backing (Hide)2'!AZ$3*(BZ87/MAX(1,SUMIFS('Treatment Backing (Hide)'!$B$110:$B$124,'Capacity Backing (Hide)2'!AZ$67:AZ$81,"X")))</f>
        <v>0</v>
      </c>
      <c r="JW87" s="224">
        <f>'Capacity Backing (Hide)2'!BA$3*(CA87/MAX(1,SUMIFS('Treatment Backing (Hide)'!$B$110:$B$124,'Capacity Backing (Hide)2'!BA$67:BA$81,"X")))</f>
        <v>0</v>
      </c>
      <c r="JX87" s="224">
        <f>'Capacity Backing (Hide)2'!BB$3*(CB87/MAX(1,SUMIFS('Treatment Backing (Hide)'!$B$110:$B$124,'Capacity Backing (Hide)2'!BB$67:BB$81,"X")))</f>
        <v>0</v>
      </c>
      <c r="JY87" s="224">
        <f>'Capacity Backing (Hide)2'!BC$3*(CC87/MAX(1,SUMIFS('Treatment Backing (Hide)'!$B$110:$B$124,'Capacity Backing (Hide)2'!BC$67:BC$81,"X")))</f>
        <v>0</v>
      </c>
      <c r="JZ87" s="224">
        <f>'Capacity Backing (Hide)2'!BD$3*(CD87/MAX(1,SUMIFS('Treatment Backing (Hide)'!$B$110:$B$124,'Capacity Backing (Hide)2'!BD$67:BD$81,"X")))</f>
        <v>0</v>
      </c>
      <c r="KA87" s="224">
        <f>'Capacity Backing (Hide)2'!BE$3*(CE87/MAX(1,SUMIFS('Treatment Backing (Hide)'!$B$110:$B$124,'Capacity Backing (Hide)2'!BE$67:BE$81,"X")))</f>
        <v>0</v>
      </c>
      <c r="KB87" s="224">
        <f>'Capacity Backing (Hide)2'!BF$3*(CF87/MAX(1,SUMIFS('Treatment Backing (Hide)'!$B$110:$B$124,'Capacity Backing (Hide)2'!BF$67:BF$81,"X")))</f>
        <v>0</v>
      </c>
      <c r="KC87" s="224">
        <f>'Capacity Backing (Hide)2'!BG$3*(CG87/MAX(1,SUMIFS('Treatment Backing (Hide)'!$B$110:$B$124,'Capacity Backing (Hide)2'!BG$67:BG$81,"X")))</f>
        <v>0</v>
      </c>
      <c r="KD87" s="224">
        <f>'Capacity Backing (Hide)2'!BH$3*(CH87/MAX(1,SUMIFS('Treatment Backing (Hide)'!$B$110:$B$124,'Capacity Backing (Hide)2'!BH$67:BH$81,"X")))</f>
        <v>0</v>
      </c>
      <c r="KE87" s="224">
        <f>'Capacity Backing (Hide)2'!BI$3*(CI87/MAX(1,SUMIFS('Treatment Backing (Hide)'!$B$110:$B$124,'Capacity Backing (Hide)2'!BI$67:BI$81,"X")))</f>
        <v>0</v>
      </c>
      <c r="KF87" s="224">
        <f>'Capacity Backing (Hide)2'!BJ$3*(CJ87/MAX(1,SUMIFS('Treatment Backing (Hide)'!$B$110:$B$124,'Capacity Backing (Hide)2'!BJ$67:BJ$81,"X")))</f>
        <v>0</v>
      </c>
      <c r="KG87" s="224">
        <f>'Capacity Backing (Hide)2'!BK$3*(CK87/MAX(1,SUMIFS('Treatment Backing (Hide)'!$B$110:$B$124,'Capacity Backing (Hide)2'!BK$67:BK$81,"X")))</f>
        <v>0</v>
      </c>
      <c r="KH87" s="224">
        <f>'Capacity Backing (Hide)2'!BL$3*(CL87/MAX(1,SUMIFS('Treatment Backing (Hide)'!$B$110:$B$124,'Capacity Backing (Hide)2'!BL$67:BL$81,"X")))</f>
        <v>0</v>
      </c>
      <c r="KI87" s="224">
        <f>'Capacity Backing (Hide)2'!BM$3*(CM87/MAX(1,SUMIFS('Treatment Backing (Hide)'!$B$110:$B$124,'Capacity Backing (Hide)2'!BM$67:BM$81,"X")))</f>
        <v>0</v>
      </c>
      <c r="KJ87" s="224">
        <f>'Capacity Backing (Hide)2'!BN$3*(CN87/MAX(1,SUMIFS('Treatment Backing (Hide)'!$B$110:$B$124,'Capacity Backing (Hide)2'!BN$67:BN$81,"X")))</f>
        <v>0</v>
      </c>
      <c r="KK87" s="224">
        <f>'Capacity Backing (Hide)2'!BO$3*(CO87/MAX(1,SUMIFS('Treatment Backing (Hide)'!$B$110:$B$124,'Capacity Backing (Hide)2'!BO$67:BO$81,"X")))</f>
        <v>0</v>
      </c>
      <c r="KL87" s="224">
        <f>'Capacity Backing (Hide)2'!BP$3*(CP87/MAX(1,SUMIFS('Treatment Backing (Hide)'!$B$110:$B$124,'Capacity Backing (Hide)2'!BP$67:BP$81,"X")))</f>
        <v>0</v>
      </c>
      <c r="KM87" s="224">
        <f>'Capacity Backing (Hide)2'!BQ$3*(CQ87/MAX(1,SUMIFS('Treatment Backing (Hide)'!$B$110:$B$124,'Capacity Backing (Hide)2'!BQ$67:BQ$81,"X")))</f>
        <v>0</v>
      </c>
      <c r="KN87" s="224">
        <f>'Capacity Backing (Hide)2'!BR$3*(CR87/MAX(1,SUMIFS('Treatment Backing (Hide)'!$B$110:$B$124,'Capacity Backing (Hide)2'!BR$67:BR$81,"X")))</f>
        <v>0</v>
      </c>
      <c r="KO87" s="224">
        <f>'Capacity Backing (Hide)2'!BS$3*(CS87/MAX(1,SUMIFS('Treatment Backing (Hide)'!$B$110:$B$124,'Capacity Backing (Hide)2'!BS$67:BS$81,"X")))</f>
        <v>0</v>
      </c>
      <c r="KP87" s="224">
        <f>'Capacity Backing (Hide)2'!BT$3*(CT87/MAX(1,SUMIFS('Treatment Backing (Hide)'!$B$110:$B$124,'Capacity Backing (Hide)2'!BT$67:BT$81,"X")))</f>
        <v>0</v>
      </c>
      <c r="KQ87" s="224">
        <f>'Capacity Backing (Hide)2'!BU$3*(CU87/MAX(1,SUMIFS('Treatment Backing (Hide)'!$B$110:$B$124,'Capacity Backing (Hide)2'!BU$67:BU$81,"X")))</f>
        <v>0</v>
      </c>
      <c r="KR87" s="224">
        <f>'Capacity Backing (Hide)2'!BV$3*(CV87/MAX(1,SUMIFS('Treatment Backing (Hide)'!$B$110:$B$124,'Capacity Backing (Hide)2'!BV$67:BV$81,"X")))</f>
        <v>0</v>
      </c>
      <c r="KS87" s="224">
        <f>'Capacity Backing (Hide)2'!BW$3*(CW87/MAX(1,SUMIFS('Treatment Backing (Hide)'!$B$110:$B$124,'Capacity Backing (Hide)2'!BW$67:BW$81,"X")))</f>
        <v>0</v>
      </c>
      <c r="KT87" s="224">
        <f>'Capacity Backing (Hide)2'!BX$3*(CX87/MAX(1,SUMIFS('Treatment Backing (Hide)'!$B$110:$B$124,'Capacity Backing (Hide)2'!BX$67:BX$81,"X")))</f>
        <v>0</v>
      </c>
      <c r="KU87" s="224">
        <f>'Capacity Backing (Hide)2'!BY$3*(CY87/MAX(1,SUMIFS('Treatment Backing (Hide)'!$B$110:$B$124,'Capacity Backing (Hide)2'!BY$67:BY$81,"X")))</f>
        <v>0</v>
      </c>
      <c r="KV87" s="224">
        <f>'Capacity Backing (Hide)2'!BZ$3*(CZ87/MAX(1,SUMIFS('Treatment Backing (Hide)'!$B$110:$B$124,'Capacity Backing (Hide)2'!BZ$67:BZ$81,"X")))</f>
        <v>0</v>
      </c>
      <c r="KW87" s="224">
        <f>'Capacity Backing (Hide)2'!CA$3*(DA87/MAX(1,SUMIFS('Treatment Backing (Hide)'!$B$110:$B$124,'Capacity Backing (Hide)2'!CA$67:CA$81,"X")))</f>
        <v>0</v>
      </c>
      <c r="KX87" s="224">
        <f>'Capacity Backing (Hide)2'!CB$3*(DB87/MAX(1,SUMIFS('Treatment Backing (Hide)'!$B$110:$B$124,'Capacity Backing (Hide)2'!CB$67:CB$81,"X")))</f>
        <v>0</v>
      </c>
      <c r="KY87" s="224">
        <f>'Capacity Backing (Hide)2'!CC$3*(DC87/MAX(1,SUMIFS('Treatment Backing (Hide)'!$B$110:$B$124,'Capacity Backing (Hide)2'!CC$67:CC$81,"X")))</f>
        <v>0</v>
      </c>
      <c r="KZ87" s="224">
        <f>'Capacity Backing (Hide)2'!CD$3*(DD87/MAX(1,SUMIFS('Treatment Backing (Hide)'!$B$110:$B$124,'Capacity Backing (Hide)2'!CD$67:CD$81,"X")))</f>
        <v>0</v>
      </c>
      <c r="LA87" s="224">
        <f>'Capacity Backing (Hide)2'!CE$3*(DE87/MAX(1,SUMIFS('Treatment Backing (Hide)'!$B$110:$B$124,'Capacity Backing (Hide)2'!CE$67:CE$81,"X")))</f>
        <v>0</v>
      </c>
      <c r="LB87" s="224">
        <f>'Capacity Backing (Hide)2'!CF$3*(DF87/MAX(1,SUMIFS('Treatment Backing (Hide)'!$B$110:$B$124,'Capacity Backing (Hide)2'!CF$67:CF$81,"X")))</f>
        <v>0</v>
      </c>
      <c r="LC87" s="224">
        <f>'Capacity Backing (Hide)2'!CG$3*(DG87/MAX(1,SUMIFS('Treatment Backing (Hide)'!$B$110:$B$124,'Capacity Backing (Hide)2'!CG$67:CG$81,"X")))</f>
        <v>0</v>
      </c>
      <c r="LD87" s="224">
        <f>'Capacity Backing (Hide)2'!CH$3*(DH87/MAX(1,SUMIFS('Treatment Backing (Hide)'!$B$110:$B$124,'Capacity Backing (Hide)2'!CH$67:CH$81,"X")))</f>
        <v>0</v>
      </c>
      <c r="LE87" s="224">
        <f>'Capacity Backing (Hide)2'!CI$3*(DI87/MAX(1,SUMIFS('Treatment Backing (Hide)'!$B$110:$B$124,'Capacity Backing (Hide)2'!CI$67:CI$81,"X")))</f>
        <v>0</v>
      </c>
      <c r="LF87" s="224">
        <f>'Capacity Backing (Hide)2'!CJ$3*(DJ87/MAX(1,SUMIFS('Treatment Backing (Hide)'!$B$110:$B$124,'Capacity Backing (Hide)2'!CJ$67:CJ$81,"X")))</f>
        <v>0</v>
      </c>
      <c r="LG87" s="224">
        <f>'Capacity Backing (Hide)2'!CK$3*(DK87/MAX(1,SUMIFS('Treatment Backing (Hide)'!$B$110:$B$124,'Capacity Backing (Hide)2'!CK$67:CK$81,"X")))</f>
        <v>0</v>
      </c>
      <c r="LH87" s="224">
        <f>'Capacity Backing (Hide)2'!CL$3*(DL87/MAX(1,SUMIFS('Treatment Backing (Hide)'!$B$110:$B$124,'Capacity Backing (Hide)2'!CL$67:CL$81,"X")))</f>
        <v>0</v>
      </c>
      <c r="LI87" s="224">
        <f>'Capacity Backing (Hide)2'!CM$3*(DM87/MAX(1,SUMIFS('Treatment Backing (Hide)'!$B$110:$B$124,'Capacity Backing (Hide)2'!CM$67:CM$81,"X")))</f>
        <v>0</v>
      </c>
      <c r="LJ87" s="224">
        <f>'Capacity Backing (Hide)2'!CN$3*(DN87/MAX(1,SUMIFS('Treatment Backing (Hide)'!$B$110:$B$124,'Capacity Backing (Hide)2'!CN$67:CN$81,"X")))</f>
        <v>0</v>
      </c>
      <c r="LK87" s="224">
        <f>'Capacity Backing (Hide)2'!CO$3*(DO87/MAX(1,SUMIFS('Treatment Backing (Hide)'!$B$110:$B$124,'Capacity Backing (Hide)2'!CO$67:CO$81,"X")))</f>
        <v>0</v>
      </c>
      <c r="LL87" s="224">
        <f>'Capacity Backing (Hide)2'!CP$3*(DP87/MAX(1,SUMIFS('Treatment Backing (Hide)'!$B$110:$B$124,'Capacity Backing (Hide)2'!CP$67:CP$81,"X")))</f>
        <v>0</v>
      </c>
      <c r="LM87" s="224">
        <f>'Capacity Backing (Hide)2'!CQ$3*(DQ87/MAX(1,SUMIFS('Treatment Backing (Hide)'!$B$110:$B$124,'Capacity Backing (Hide)2'!CQ$67:CQ$81,"X")))</f>
        <v>0</v>
      </c>
      <c r="LN87" s="224">
        <f>'Capacity Backing (Hide)2'!CR$3*(DR87/MAX(1,SUMIFS('Treatment Backing (Hide)'!$B$110:$B$124,'Capacity Backing (Hide)2'!CR$67:CR$81,"X")))</f>
        <v>0</v>
      </c>
      <c r="LO87" s="224">
        <f>'Capacity Backing (Hide)2'!CS$3*(DS87/MAX(1,SUMIFS('Treatment Backing (Hide)'!$B$110:$B$124,'Capacity Backing (Hide)2'!CS$67:CS$81,"X")))</f>
        <v>0</v>
      </c>
      <c r="LP87" s="224">
        <f>'Capacity Backing (Hide)2'!CT$3*(DT87/MAX(1,SUMIFS('Treatment Backing (Hide)'!$B$110:$B$124,'Capacity Backing (Hide)2'!CT$67:CT$81,"X")))</f>
        <v>0</v>
      </c>
      <c r="LQ87" s="224">
        <f>'Capacity Backing (Hide)2'!CU$3*(DU87/MAX(1,SUMIFS('Treatment Backing (Hide)'!$B$110:$B$124,'Capacity Backing (Hide)2'!CU$67:CU$81,"X")))</f>
        <v>0</v>
      </c>
      <c r="LR87" s="224">
        <f>'Capacity Backing (Hide)2'!CV$3*(DV87/MAX(1,SUMIFS('Treatment Backing (Hide)'!$B$110:$B$124,'Capacity Backing (Hide)2'!CV$67:CV$81,"X")))</f>
        <v>0</v>
      </c>
      <c r="LS87" s="224">
        <f>'Capacity Backing (Hide)2'!CW$3*(DW87/MAX(1,SUMIFS('Treatment Backing (Hide)'!$B$110:$B$124,'Capacity Backing (Hide)2'!CW$67:CW$81,"X")))</f>
        <v>0</v>
      </c>
      <c r="LV87">
        <f>'Capacity Backing (Hide)2'!B$139*(AB87/MAX(1,SUMIFS('Treatment Backing (Hide)'!$B$110:$B$124,'Capacity Backing (Hide)2'!B$203:B$217,"X")))</f>
        <v>0</v>
      </c>
      <c r="LW87">
        <f>'Capacity Backing (Hide)2'!C$139*(AC87/MAX(1,SUMIFS('Treatment Backing (Hide)'!$B$110:$B$124,'Capacity Backing (Hide)2'!C$203:C$217,"X")))</f>
        <v>0</v>
      </c>
      <c r="LX87">
        <f>'Capacity Backing (Hide)2'!D$139*(AD87/MAX(1,SUMIFS('Treatment Backing (Hide)'!$B$110:$B$124,'Capacity Backing (Hide)2'!D$203:D$217,"X")))</f>
        <v>0</v>
      </c>
      <c r="LY87">
        <f>'Capacity Backing (Hide)2'!E$139*(AE87/MAX(1,SUMIFS('Treatment Backing (Hide)'!$B$110:$B$124,'Capacity Backing (Hide)2'!E$203:E$217,"X")))</f>
        <v>0</v>
      </c>
      <c r="LZ87">
        <f>'Capacity Backing (Hide)2'!F$139*(AF87/MAX(1,SUMIFS('Treatment Backing (Hide)'!$B$110:$B$124,'Capacity Backing (Hide)2'!F$203:F$217,"X")))</f>
        <v>0</v>
      </c>
      <c r="MA87">
        <f>'Capacity Backing (Hide)2'!G$139*(AG87/MAX(1,SUMIFS('Treatment Backing (Hide)'!$B$110:$B$124,'Capacity Backing (Hide)2'!G$203:G$217,"X")))</f>
        <v>0</v>
      </c>
      <c r="MB87">
        <f>'Capacity Backing (Hide)2'!H$139*(AH87/MAX(1,SUMIFS('Treatment Backing (Hide)'!$B$110:$B$124,'Capacity Backing (Hide)2'!H$203:H$217,"X")))</f>
        <v>0</v>
      </c>
      <c r="MC87">
        <f>'Capacity Backing (Hide)2'!I$139*(AI87/MAX(1,SUMIFS('Treatment Backing (Hide)'!$B$110:$B$124,'Capacity Backing (Hide)2'!I$203:I$217,"X")))</f>
        <v>0</v>
      </c>
      <c r="MD87">
        <f>'Capacity Backing (Hide)2'!J$139*(AJ87/MAX(1,SUMIFS('Treatment Backing (Hide)'!$B$110:$B$124,'Capacity Backing (Hide)2'!J$203:J$217,"X")))</f>
        <v>0</v>
      </c>
      <c r="ME87">
        <f>'Capacity Backing (Hide)2'!K$139*(AK87/MAX(1,SUMIFS('Treatment Backing (Hide)'!$B$110:$B$124,'Capacity Backing (Hide)2'!K$203:K$217,"X")))</f>
        <v>0</v>
      </c>
      <c r="MF87">
        <f>'Capacity Backing (Hide)2'!L$139*(AL87/MAX(1,SUMIFS('Treatment Backing (Hide)'!$B$110:$B$124,'Capacity Backing (Hide)2'!L$203:L$217,"X")))</f>
        <v>0</v>
      </c>
      <c r="MG87">
        <f>'Capacity Backing (Hide)2'!M$139*(AM87/MAX(1,SUMIFS('Treatment Backing (Hide)'!$B$110:$B$124,'Capacity Backing (Hide)2'!M$203:M$217,"X")))</f>
        <v>0</v>
      </c>
      <c r="MH87">
        <f>'Capacity Backing (Hide)2'!N$139*(AN87/MAX(1,SUMIFS('Treatment Backing (Hide)'!$B$110:$B$124,'Capacity Backing (Hide)2'!N$203:N$217,"X")))</f>
        <v>0</v>
      </c>
      <c r="MI87">
        <f>'Capacity Backing (Hide)2'!O$139*(AO87/MAX(1,SUMIFS('Treatment Backing (Hide)'!$B$110:$B$124,'Capacity Backing (Hide)2'!O$203:O$217,"X")))</f>
        <v>0</v>
      </c>
      <c r="MJ87">
        <f>'Capacity Backing (Hide)2'!P$139*(AP87/MAX(1,SUMIFS('Treatment Backing (Hide)'!$B$110:$B$124,'Capacity Backing (Hide)2'!P$203:P$217,"X")))</f>
        <v>0</v>
      </c>
      <c r="MK87">
        <f>'Capacity Backing (Hide)2'!Q$139*(AQ87/MAX(1,SUMIFS('Treatment Backing (Hide)'!$B$110:$B$124,'Capacity Backing (Hide)2'!Q$203:Q$217,"X")))</f>
        <v>0</v>
      </c>
      <c r="ML87">
        <f>'Capacity Backing (Hide)2'!R$139*(AR87/MAX(1,SUMIFS('Treatment Backing (Hide)'!$B$110:$B$124,'Capacity Backing (Hide)2'!R$203:R$217,"X")))</f>
        <v>0</v>
      </c>
      <c r="MM87">
        <f>'Capacity Backing (Hide)2'!S$139*(AS87/MAX(1,SUMIFS('Treatment Backing (Hide)'!$B$110:$B$124,'Capacity Backing (Hide)2'!S$203:S$217,"X")))</f>
        <v>0</v>
      </c>
      <c r="MN87">
        <f>'Capacity Backing (Hide)2'!T$139*(AT87/MAX(1,SUMIFS('Treatment Backing (Hide)'!$B$110:$B$124,'Capacity Backing (Hide)2'!T$203:T$217,"X")))</f>
        <v>0</v>
      </c>
      <c r="MO87">
        <f>'Capacity Backing (Hide)2'!U$139*(AU87/MAX(1,SUMIFS('Treatment Backing (Hide)'!$B$110:$B$124,'Capacity Backing (Hide)2'!U$203:U$217,"X")))</f>
        <v>0</v>
      </c>
      <c r="MP87">
        <f>'Capacity Backing (Hide)2'!V$139*(AV87/MAX(1,SUMIFS('Treatment Backing (Hide)'!$B$110:$B$124,'Capacity Backing (Hide)2'!V$203:V$217,"X")))</f>
        <v>0</v>
      </c>
      <c r="MQ87">
        <f>'Capacity Backing (Hide)2'!W$139*(AW87/MAX(1,SUMIFS('Treatment Backing (Hide)'!$B$110:$B$124,'Capacity Backing (Hide)2'!W$203:W$217,"X")))</f>
        <v>0</v>
      </c>
      <c r="MR87">
        <f>'Capacity Backing (Hide)2'!X$139*(AX87/MAX(1,SUMIFS('Treatment Backing (Hide)'!$B$110:$B$124,'Capacity Backing (Hide)2'!X$203:X$217,"X")))</f>
        <v>0</v>
      </c>
      <c r="MS87">
        <f>'Capacity Backing (Hide)2'!Y$139*(AY87/MAX(1,SUMIFS('Treatment Backing (Hide)'!$B$110:$B$124,'Capacity Backing (Hide)2'!Y$203:Y$217,"X")))</f>
        <v>0</v>
      </c>
      <c r="MT87">
        <f>'Capacity Backing (Hide)2'!Z$139*(AZ87/MAX(1,SUMIFS('Treatment Backing (Hide)'!$B$110:$B$124,'Capacity Backing (Hide)2'!Z$203:Z$217,"X")))</f>
        <v>0</v>
      </c>
      <c r="MU87">
        <f>'Capacity Backing (Hide)2'!AA$139*(BA87/MAX(1,SUMIFS('Treatment Backing (Hide)'!$B$110:$B$124,'Capacity Backing (Hide)2'!AA$203:AA$217,"X")))</f>
        <v>0</v>
      </c>
      <c r="MV87">
        <f>'Capacity Backing (Hide)2'!AB$139*(BB87/MAX(1,SUMIFS('Treatment Backing (Hide)'!$B$110:$B$124,'Capacity Backing (Hide)2'!AB$203:AB$217,"X")))</f>
        <v>0</v>
      </c>
      <c r="MW87">
        <f>'Capacity Backing (Hide)2'!AC$139*(BC87/MAX(1,SUMIFS('Treatment Backing (Hide)'!$B$110:$B$124,'Capacity Backing (Hide)2'!AC$203:AC$217,"X")))</f>
        <v>0</v>
      </c>
      <c r="MX87">
        <f>'Capacity Backing (Hide)2'!AD$139*(BD87/MAX(1,SUMIFS('Treatment Backing (Hide)'!$B$110:$B$124,'Capacity Backing (Hide)2'!AD$203:AD$217,"X")))</f>
        <v>0</v>
      </c>
      <c r="MY87">
        <f>'Capacity Backing (Hide)2'!AE$139*(BE87/MAX(1,SUMIFS('Treatment Backing (Hide)'!$B$110:$B$124,'Capacity Backing (Hide)2'!AE$203:AE$217,"X")))</f>
        <v>0</v>
      </c>
      <c r="MZ87">
        <f>'Capacity Backing (Hide)2'!AF$139*(BF87/MAX(1,SUMIFS('Treatment Backing (Hide)'!$B$110:$B$124,'Capacity Backing (Hide)2'!AF$203:AF$217,"X")))</f>
        <v>0</v>
      </c>
      <c r="NA87">
        <f>'Capacity Backing (Hide)2'!AG$139*(BG87/MAX(1,SUMIFS('Treatment Backing (Hide)'!$B$110:$B$124,'Capacity Backing (Hide)2'!AG$203:AG$217,"X")))</f>
        <v>0</v>
      </c>
      <c r="NB87">
        <f>'Capacity Backing (Hide)2'!AH$139*(BH87/MAX(1,SUMIFS('Treatment Backing (Hide)'!$B$110:$B$124,'Capacity Backing (Hide)2'!AH$203:AH$217,"X")))</f>
        <v>0</v>
      </c>
      <c r="NC87">
        <f>'Capacity Backing (Hide)2'!AI$139*(BI87/MAX(1,SUMIFS('Treatment Backing (Hide)'!$B$110:$B$124,'Capacity Backing (Hide)2'!AI$203:AI$217,"X")))</f>
        <v>0</v>
      </c>
      <c r="ND87">
        <f>'Capacity Backing (Hide)2'!AJ$139*(BJ87/MAX(1,SUMIFS('Treatment Backing (Hide)'!$B$110:$B$124,'Capacity Backing (Hide)2'!AJ$203:AJ$217,"X")))</f>
        <v>0</v>
      </c>
      <c r="NE87">
        <f>'Capacity Backing (Hide)2'!AK$139*(BK87/MAX(1,SUMIFS('Treatment Backing (Hide)'!$B$110:$B$124,'Capacity Backing (Hide)2'!AK$203:AK$217,"X")))</f>
        <v>0</v>
      </c>
      <c r="NF87">
        <f>'Capacity Backing (Hide)2'!AL$139*(BL87/MAX(1,SUMIFS('Treatment Backing (Hide)'!$B$110:$B$124,'Capacity Backing (Hide)2'!AL$203:AL$217,"X")))</f>
        <v>0</v>
      </c>
      <c r="NG87">
        <f>'Capacity Backing (Hide)2'!AM$139*(BM87/MAX(1,SUMIFS('Treatment Backing (Hide)'!$B$110:$B$124,'Capacity Backing (Hide)2'!AM$203:AM$217,"X")))</f>
        <v>0</v>
      </c>
      <c r="NH87">
        <f>'Capacity Backing (Hide)2'!AN$139*(BN87/MAX(1,SUMIFS('Treatment Backing (Hide)'!$B$110:$B$124,'Capacity Backing (Hide)2'!AN$203:AN$217,"X")))</f>
        <v>0</v>
      </c>
      <c r="NI87">
        <f>'Capacity Backing (Hide)2'!AO$139*(BO87/MAX(1,SUMIFS('Treatment Backing (Hide)'!$B$110:$B$124,'Capacity Backing (Hide)2'!AO$203:AO$217,"X")))</f>
        <v>0</v>
      </c>
      <c r="NJ87">
        <f>'Capacity Backing (Hide)2'!AP$139*(BP87/MAX(1,SUMIFS('Treatment Backing (Hide)'!$B$110:$B$124,'Capacity Backing (Hide)2'!AP$203:AP$217,"X")))</f>
        <v>0</v>
      </c>
      <c r="NK87">
        <f>'Capacity Backing (Hide)2'!AQ$139*(BQ87/MAX(1,SUMIFS('Treatment Backing (Hide)'!$B$110:$B$124,'Capacity Backing (Hide)2'!AQ$203:AQ$217,"X")))</f>
        <v>0</v>
      </c>
      <c r="NL87">
        <f>'Capacity Backing (Hide)2'!AR$139*(BR87/MAX(1,SUMIFS('Treatment Backing (Hide)'!$B$110:$B$124,'Capacity Backing (Hide)2'!AR$203:AR$217,"X")))</f>
        <v>0</v>
      </c>
      <c r="NM87">
        <f>'Capacity Backing (Hide)2'!AS$139*(BS87/MAX(1,SUMIFS('Treatment Backing (Hide)'!$B$110:$B$124,'Capacity Backing (Hide)2'!AS$203:AS$217,"X")))</f>
        <v>0</v>
      </c>
      <c r="NN87">
        <f>'Capacity Backing (Hide)2'!AT$139*(BT87/MAX(1,SUMIFS('Treatment Backing (Hide)'!$B$110:$B$124,'Capacity Backing (Hide)2'!AT$203:AT$217,"X")))</f>
        <v>0</v>
      </c>
      <c r="NO87">
        <f>'Capacity Backing (Hide)2'!AU$139*(BU87/MAX(1,SUMIFS('Treatment Backing (Hide)'!$B$110:$B$124,'Capacity Backing (Hide)2'!AU$203:AU$217,"X")))</f>
        <v>0</v>
      </c>
      <c r="NP87">
        <f>'Capacity Backing (Hide)2'!AV$139*(BV87/MAX(1,SUMIFS('Treatment Backing (Hide)'!$B$110:$B$124,'Capacity Backing (Hide)2'!AV$203:AV$217,"X")))</f>
        <v>0</v>
      </c>
      <c r="NQ87">
        <f>'Capacity Backing (Hide)2'!AW$139*(BW87/MAX(1,SUMIFS('Treatment Backing (Hide)'!$B$110:$B$124,'Capacity Backing (Hide)2'!AW$203:AW$217,"X")))</f>
        <v>0</v>
      </c>
      <c r="NR87">
        <f>'Capacity Backing (Hide)2'!AX$139*(BX87/MAX(1,SUMIFS('Treatment Backing (Hide)'!$B$110:$B$124,'Capacity Backing (Hide)2'!AX$203:AX$217,"X")))</f>
        <v>0</v>
      </c>
      <c r="NS87">
        <f>'Capacity Backing (Hide)2'!AY$139*(BY87/MAX(1,SUMIFS('Treatment Backing (Hide)'!$B$110:$B$124,'Capacity Backing (Hide)2'!AY$203:AY$217,"X")))</f>
        <v>0</v>
      </c>
      <c r="NT87">
        <f>'Capacity Backing (Hide)2'!AZ$139*(BZ87/MAX(1,SUMIFS('Treatment Backing (Hide)'!$B$110:$B$124,'Capacity Backing (Hide)2'!AZ$203:AZ$217,"X")))</f>
        <v>0</v>
      </c>
      <c r="NU87">
        <f>'Capacity Backing (Hide)2'!BA$139*(CA87/MAX(1,SUMIFS('Treatment Backing (Hide)'!$B$110:$B$124,'Capacity Backing (Hide)2'!BA$203:BA$217,"X")))</f>
        <v>0</v>
      </c>
      <c r="NV87">
        <f>'Capacity Backing (Hide)2'!BB$139*(CB87/MAX(1,SUMIFS('Treatment Backing (Hide)'!$B$110:$B$124,'Capacity Backing (Hide)2'!BB$203:BB$217,"X")))</f>
        <v>0</v>
      </c>
      <c r="NW87">
        <f>'Capacity Backing (Hide)2'!BC$139*(CC87/MAX(1,SUMIFS('Treatment Backing (Hide)'!$B$110:$B$124,'Capacity Backing (Hide)2'!BC$203:BC$217,"X")))</f>
        <v>0</v>
      </c>
      <c r="NX87">
        <f>'Capacity Backing (Hide)2'!BD$139*(CD87/MAX(1,SUMIFS('Treatment Backing (Hide)'!$B$110:$B$124,'Capacity Backing (Hide)2'!BD$203:BD$217,"X")))</f>
        <v>0</v>
      </c>
      <c r="NY87">
        <f>'Capacity Backing (Hide)2'!BE$139*(CE87/MAX(1,SUMIFS('Treatment Backing (Hide)'!$B$110:$B$124,'Capacity Backing (Hide)2'!BE$203:BE$217,"X")))</f>
        <v>0</v>
      </c>
      <c r="NZ87">
        <f>'Capacity Backing (Hide)2'!BF$139*(CF87/MAX(1,SUMIFS('Treatment Backing (Hide)'!$B$110:$B$124,'Capacity Backing (Hide)2'!BF$203:BF$217,"X")))</f>
        <v>0</v>
      </c>
      <c r="OA87">
        <f>'Capacity Backing (Hide)2'!BG$139*(CG87/MAX(1,SUMIFS('Treatment Backing (Hide)'!$B$110:$B$124,'Capacity Backing (Hide)2'!BG$203:BG$217,"X")))</f>
        <v>0</v>
      </c>
      <c r="OB87">
        <f>'Capacity Backing (Hide)2'!BH$139*(CH87/MAX(1,SUMIFS('Treatment Backing (Hide)'!$B$110:$B$124,'Capacity Backing (Hide)2'!BH$203:BH$217,"X")))</f>
        <v>0</v>
      </c>
      <c r="OC87">
        <f>'Capacity Backing (Hide)2'!BI$139*(CI87/MAX(1,SUMIFS('Treatment Backing (Hide)'!$B$110:$B$124,'Capacity Backing (Hide)2'!BI$203:BI$217,"X")))</f>
        <v>0</v>
      </c>
      <c r="OD87">
        <f>'Capacity Backing (Hide)2'!BJ$139*(CJ87/MAX(1,SUMIFS('Treatment Backing (Hide)'!$B$110:$B$124,'Capacity Backing (Hide)2'!BJ$203:BJ$217,"X")))</f>
        <v>0</v>
      </c>
      <c r="OE87">
        <f>'Capacity Backing (Hide)2'!BK$139*(CK87/MAX(1,SUMIFS('Treatment Backing (Hide)'!$B$110:$B$124,'Capacity Backing (Hide)2'!BK$203:BK$217,"X")))</f>
        <v>0</v>
      </c>
      <c r="OF87">
        <f>'Capacity Backing (Hide)2'!BL$139*(CL87/MAX(1,SUMIFS('Treatment Backing (Hide)'!$B$110:$B$124,'Capacity Backing (Hide)2'!BL$203:BL$217,"X")))</f>
        <v>0</v>
      </c>
      <c r="OG87">
        <f>'Capacity Backing (Hide)2'!BM$139*(CM87/MAX(1,SUMIFS('Treatment Backing (Hide)'!$B$110:$B$124,'Capacity Backing (Hide)2'!BM$203:BM$217,"X")))</f>
        <v>0</v>
      </c>
      <c r="OH87">
        <f>'Capacity Backing (Hide)2'!BN$139*(CN87/MAX(1,SUMIFS('Treatment Backing (Hide)'!$B$110:$B$124,'Capacity Backing (Hide)2'!BN$203:BN$217,"X")))</f>
        <v>0</v>
      </c>
      <c r="OI87">
        <f>'Capacity Backing (Hide)2'!BO$139*(CO87/MAX(1,SUMIFS('Treatment Backing (Hide)'!$B$110:$B$124,'Capacity Backing (Hide)2'!BO$203:BO$217,"X")))</f>
        <v>0</v>
      </c>
      <c r="OJ87">
        <f>'Capacity Backing (Hide)2'!BP$139*(CP87/MAX(1,SUMIFS('Treatment Backing (Hide)'!$B$110:$B$124,'Capacity Backing (Hide)2'!BP$203:BP$217,"X")))</f>
        <v>0</v>
      </c>
      <c r="OK87">
        <f>'Capacity Backing (Hide)2'!BQ$139*(CQ87/MAX(1,SUMIFS('Treatment Backing (Hide)'!$B$110:$B$124,'Capacity Backing (Hide)2'!BQ$203:BQ$217,"X")))</f>
        <v>0</v>
      </c>
      <c r="OL87">
        <f>'Capacity Backing (Hide)2'!BR$139*(CR87/MAX(1,SUMIFS('Treatment Backing (Hide)'!$B$110:$B$124,'Capacity Backing (Hide)2'!BR$203:BR$217,"X")))</f>
        <v>0</v>
      </c>
      <c r="OM87">
        <f>'Capacity Backing (Hide)2'!BS$139*(CS87/MAX(1,SUMIFS('Treatment Backing (Hide)'!$B$110:$B$124,'Capacity Backing (Hide)2'!BS$203:BS$217,"X")))</f>
        <v>0</v>
      </c>
      <c r="ON87">
        <f>'Capacity Backing (Hide)2'!BT$139*(CT87/MAX(1,SUMIFS('Treatment Backing (Hide)'!$B$110:$B$124,'Capacity Backing (Hide)2'!BT$203:BT$217,"X")))</f>
        <v>0</v>
      </c>
      <c r="OO87">
        <f>'Capacity Backing (Hide)2'!BU$139*(CU87/MAX(1,SUMIFS('Treatment Backing (Hide)'!$B$110:$B$124,'Capacity Backing (Hide)2'!BU$203:BU$217,"X")))</f>
        <v>0</v>
      </c>
      <c r="OP87">
        <f>'Capacity Backing (Hide)2'!BV$139*(CV87/MAX(1,SUMIFS('Treatment Backing (Hide)'!$B$110:$B$124,'Capacity Backing (Hide)2'!BV$203:BV$217,"X")))</f>
        <v>0</v>
      </c>
      <c r="OQ87">
        <f>'Capacity Backing (Hide)2'!BW$139*(CW87/MAX(1,SUMIFS('Treatment Backing (Hide)'!$B$110:$B$124,'Capacity Backing (Hide)2'!BW$203:BW$217,"X")))</f>
        <v>0</v>
      </c>
      <c r="OR87">
        <f>'Capacity Backing (Hide)2'!BX$139*(CX87/MAX(1,SUMIFS('Treatment Backing (Hide)'!$B$110:$B$124,'Capacity Backing (Hide)2'!BX$203:BX$217,"X")))</f>
        <v>0</v>
      </c>
      <c r="OS87">
        <f>'Capacity Backing (Hide)2'!BY$139*(CY87/MAX(1,SUMIFS('Treatment Backing (Hide)'!$B$110:$B$124,'Capacity Backing (Hide)2'!BY$203:BY$217,"X")))</f>
        <v>0</v>
      </c>
      <c r="OT87">
        <f>'Capacity Backing (Hide)2'!BZ$139*(CZ87/MAX(1,SUMIFS('Treatment Backing (Hide)'!$B$110:$B$124,'Capacity Backing (Hide)2'!BZ$203:BZ$217,"X")))</f>
        <v>0</v>
      </c>
      <c r="OU87">
        <f>'Capacity Backing (Hide)2'!CA$139*(DA87/MAX(1,SUMIFS('Treatment Backing (Hide)'!$B$110:$B$124,'Capacity Backing (Hide)2'!CA$203:CA$217,"X")))</f>
        <v>0</v>
      </c>
      <c r="OV87">
        <f>'Capacity Backing (Hide)2'!CB$139*(DB87/MAX(1,SUMIFS('Treatment Backing (Hide)'!$B$110:$B$124,'Capacity Backing (Hide)2'!CB$203:CB$217,"X")))</f>
        <v>0</v>
      </c>
      <c r="OW87">
        <f>'Capacity Backing (Hide)2'!CC$139*(DC87/MAX(1,SUMIFS('Treatment Backing (Hide)'!$B$110:$B$124,'Capacity Backing (Hide)2'!CC$203:CC$217,"X")))</f>
        <v>0</v>
      </c>
      <c r="OX87">
        <f>'Capacity Backing (Hide)2'!CD$139*(DD87/MAX(1,SUMIFS('Treatment Backing (Hide)'!$B$110:$B$124,'Capacity Backing (Hide)2'!CD$203:CD$217,"X")))</f>
        <v>0</v>
      </c>
      <c r="OY87">
        <f>'Capacity Backing (Hide)2'!CE$139*(DE87/MAX(1,SUMIFS('Treatment Backing (Hide)'!$B$110:$B$124,'Capacity Backing (Hide)2'!CE$203:CE$217,"X")))</f>
        <v>0</v>
      </c>
      <c r="OZ87">
        <f>'Capacity Backing (Hide)2'!CF$139*(DF87/MAX(1,SUMIFS('Treatment Backing (Hide)'!$B$110:$B$124,'Capacity Backing (Hide)2'!CF$203:CF$217,"X")))</f>
        <v>0</v>
      </c>
      <c r="PA87">
        <f>'Capacity Backing (Hide)2'!CG$139*(DG87/MAX(1,SUMIFS('Treatment Backing (Hide)'!$B$110:$B$124,'Capacity Backing (Hide)2'!CG$203:CG$217,"X")))</f>
        <v>0</v>
      </c>
      <c r="PB87">
        <f>'Capacity Backing (Hide)2'!CH$139*(DH87/MAX(1,SUMIFS('Treatment Backing (Hide)'!$B$110:$B$124,'Capacity Backing (Hide)2'!CH$203:CH$217,"X")))</f>
        <v>0</v>
      </c>
      <c r="PC87">
        <f>'Capacity Backing (Hide)2'!CI$139*(DI87/MAX(1,SUMIFS('Treatment Backing (Hide)'!$B$110:$B$124,'Capacity Backing (Hide)2'!CI$203:CI$217,"X")))</f>
        <v>0</v>
      </c>
      <c r="PD87">
        <f>'Capacity Backing (Hide)2'!CJ$139*(DJ87/MAX(1,SUMIFS('Treatment Backing (Hide)'!$B$110:$B$124,'Capacity Backing (Hide)2'!CJ$203:CJ$217,"X")))</f>
        <v>0</v>
      </c>
      <c r="PE87">
        <f>'Capacity Backing (Hide)2'!CK$139*(DK87/MAX(1,SUMIFS('Treatment Backing (Hide)'!$B$110:$B$124,'Capacity Backing (Hide)2'!CK$203:CK$217,"X")))</f>
        <v>0</v>
      </c>
      <c r="PF87">
        <f>'Capacity Backing (Hide)2'!CL$139*(DL87/MAX(1,SUMIFS('Treatment Backing (Hide)'!$B$110:$B$124,'Capacity Backing (Hide)2'!CL$203:CL$217,"X")))</f>
        <v>0</v>
      </c>
      <c r="PG87">
        <f>'Capacity Backing (Hide)2'!CM$139*(DM87/MAX(1,SUMIFS('Treatment Backing (Hide)'!$B$110:$B$124,'Capacity Backing (Hide)2'!CM$203:CM$217,"X")))</f>
        <v>0</v>
      </c>
      <c r="PH87">
        <f>'Capacity Backing (Hide)2'!CN$139*(DN87/MAX(1,SUMIFS('Treatment Backing (Hide)'!$B$110:$B$124,'Capacity Backing (Hide)2'!CN$203:CN$217,"X")))</f>
        <v>0</v>
      </c>
      <c r="PI87">
        <f>'Capacity Backing (Hide)2'!CO$139*(DO87/MAX(1,SUMIFS('Treatment Backing (Hide)'!$B$110:$B$124,'Capacity Backing (Hide)2'!CO$203:CO$217,"X")))</f>
        <v>0</v>
      </c>
      <c r="PJ87">
        <f>'Capacity Backing (Hide)2'!CP$139*(DP87/MAX(1,SUMIFS('Treatment Backing (Hide)'!$B$110:$B$124,'Capacity Backing (Hide)2'!CP$203:CP$217,"X")))</f>
        <v>0</v>
      </c>
      <c r="PK87">
        <f>'Capacity Backing (Hide)2'!CQ$139*(DQ87/MAX(1,SUMIFS('Treatment Backing (Hide)'!$B$110:$B$124,'Capacity Backing (Hide)2'!CQ$203:CQ$217,"X")))</f>
        <v>0</v>
      </c>
      <c r="PL87">
        <f>'Capacity Backing (Hide)2'!CR$139*(DR87/MAX(1,SUMIFS('Treatment Backing (Hide)'!$B$110:$B$124,'Capacity Backing (Hide)2'!CR$203:CR$217,"X")))</f>
        <v>0</v>
      </c>
      <c r="PM87">
        <f>'Capacity Backing (Hide)2'!CS$139*(DS87/MAX(1,SUMIFS('Treatment Backing (Hide)'!$B$110:$B$124,'Capacity Backing (Hide)2'!CS$203:CS$217,"X")))</f>
        <v>0</v>
      </c>
      <c r="PN87">
        <f>'Capacity Backing (Hide)2'!CT$139*(DT87/MAX(1,SUMIFS('Treatment Backing (Hide)'!$B$110:$B$124,'Capacity Backing (Hide)2'!CT$203:CT$217,"X")))</f>
        <v>0</v>
      </c>
      <c r="PO87">
        <f>'Capacity Backing (Hide)2'!CU$139*(DU87/MAX(1,SUMIFS('Treatment Backing (Hide)'!$B$110:$B$124,'Capacity Backing (Hide)2'!CU$203:CU$217,"X")))</f>
        <v>0</v>
      </c>
      <c r="PP87">
        <f>'Capacity Backing (Hide)2'!CV$139*(DV87/MAX(1,SUMIFS('Treatment Backing (Hide)'!$B$110:$B$124,'Capacity Backing (Hide)2'!CV$203:CV$217,"X")))</f>
        <v>0</v>
      </c>
      <c r="PQ87">
        <f>'Capacity Backing (Hide)2'!CW$139*(DW87/MAX(1,SUMIFS('Treatment Backing (Hide)'!$B$110:$B$124,'Capacity Backing (Hide)2'!CW$203:CW$217,"X")))</f>
        <v>0</v>
      </c>
      <c r="PS87" cm="1">
        <f t="array" ref="PS87">SUM(IF('Capacity Summary'!H$36:H$135="X",1,0)*TRANSPOSE('CR Backing (Hide)'!$HX87:$LS87))</f>
        <v>0</v>
      </c>
      <c r="PT87" cm="1">
        <f t="array" ref="PT87">SUM(IF('Capacity Summary'!I$36:I$135="X",1,0)*TRANSPOSE('CR Backing (Hide)'!$HX87:$LS87))</f>
        <v>0</v>
      </c>
      <c r="PU87" cm="1">
        <f t="array" ref="PU87">SUM(IF('Capacity Summary'!J$36:J$135="X",1,0)*TRANSPOSE('CR Backing (Hide)'!$HX87:$LS87))</f>
        <v>0</v>
      </c>
      <c r="PV87" cm="1">
        <f t="array" ref="PV87">SUM(IF('Capacity Summary'!K$36:K$135="X",1,0)*TRANSPOSE('CR Backing (Hide)'!$HX87:$LS87))</f>
        <v>0</v>
      </c>
      <c r="PW87" cm="1">
        <f t="array" ref="PW87">SUM(IF('Capacity Summary'!L$36:L$135="X",1,0)*TRANSPOSE('CR Backing (Hide)'!$HX87:$LS87))</f>
        <v>0</v>
      </c>
      <c r="PX87" cm="1">
        <f t="array" ref="PX87">SUM(IF('Capacity Summary'!M$36:M$135="X",1,0)*TRANSPOSE('CR Backing (Hide)'!$HX87:$LS87))</f>
        <v>0</v>
      </c>
      <c r="PY87" cm="1">
        <f t="array" ref="PY87">SUM(IF('Capacity Summary'!N$36:N$135="X",1,0)*TRANSPOSE('CR Backing (Hide)'!$HX87:$LS87))</f>
        <v>0</v>
      </c>
      <c r="PZ87" cm="1">
        <f t="array" ref="PZ87">SUM(IF('Capacity Summary'!O$36:O$135="X",1,0)*TRANSPOSE('CR Backing (Hide)'!$HX87:$LS87))</f>
        <v>0</v>
      </c>
      <c r="QA87" cm="1">
        <f t="array" ref="QA87">SUM(IF('Capacity Summary'!P$36:P$135="X",1,0)*TRANSPOSE('CR Backing (Hide)'!$HX87:$LS87))</f>
        <v>0</v>
      </c>
      <c r="QB87" cm="1">
        <f t="array" ref="QB87">SUM(IF('Capacity Summary'!Q$36:Q$135="X",1,0)*TRANSPOSE('CR Backing (Hide)'!$HX87:$LS87))</f>
        <v>0</v>
      </c>
      <c r="QC87" cm="1">
        <f t="array" ref="QC87">SUM(IF('Capacity Summary'!R$36:R$135="X",1,0)*TRANSPOSE('CR Backing (Hide)'!$HX87:$LS87))</f>
        <v>0</v>
      </c>
      <c r="QD87" cm="1">
        <f t="array" ref="QD87">SUM(IF('Capacity Summary'!S$36:S$135="X",1,0)*TRANSPOSE('CR Backing (Hide)'!$HX87:$LS87))</f>
        <v>0</v>
      </c>
      <c r="QE87" cm="1">
        <f t="array" ref="QE87">SUM(IF('Capacity Summary'!T$36:T$135="X",1,0)*TRANSPOSE('CR Backing (Hide)'!$HX87:$LS87))</f>
        <v>0</v>
      </c>
      <c r="QF87" cm="1">
        <f t="array" ref="QF87">SUM(IF('Capacity Summary'!U$36:U$135="X",1,0)*TRANSPOSE('CR Backing (Hide)'!$HX87:$LS87))</f>
        <v>0</v>
      </c>
      <c r="QG87" cm="1">
        <f t="array" ref="QG87">SUM(IF('Capacity Summary'!V$36:V$135="X",1,0)*TRANSPOSE('CR Backing (Hide)'!$HX87:$LS87))</f>
        <v>0</v>
      </c>
      <c r="QH87" cm="1">
        <f t="array" ref="QH87">SUM(IF('Capacity Summary'!W$36:W$135="X",1,0)*TRANSPOSE('CR Backing (Hide)'!$HX87:$LS87))</f>
        <v>0</v>
      </c>
      <c r="QI87" cm="1">
        <f t="array" ref="QI87">SUM(IF('Capacity Summary'!X$36:X$135="X",1,0)*TRANSPOSE('CR Backing (Hide)'!$HX87:$LS87))</f>
        <v>0</v>
      </c>
      <c r="QJ87" cm="1">
        <f t="array" ref="QJ87">SUM(IF('Capacity Summary'!Y$36:Y$135="X",1,0)*TRANSPOSE('CR Backing (Hide)'!$HX87:$LS87))</f>
        <v>0</v>
      </c>
      <c r="QK87" cm="1">
        <f t="array" ref="QK87">SUM(IF('Capacity Summary'!Z$36:Z$135="X",1,0)*TRANSPOSE('CR Backing (Hide)'!$HX87:$LS87))</f>
        <v>0</v>
      </c>
      <c r="QL87" cm="1">
        <f t="array" ref="QL87">SUM(IF('Capacity Summary'!AA$36:AA$135="X",1,0)*TRANSPOSE('CR Backing (Hide)'!$HX87:$LS87))</f>
        <v>0</v>
      </c>
      <c r="QM87" cm="1">
        <f t="array" ref="QM87">SUM(IF('Capacity Summary'!AB$36:AB$135="X",1,0)*TRANSPOSE('CR Backing (Hide)'!$HX87:$LS87))</f>
        <v>0</v>
      </c>
      <c r="QN87" cm="1">
        <f t="array" ref="QN87">SUM(IF('Capacity Summary'!AC$36:AC$135="X",1,0)*TRANSPOSE('CR Backing (Hide)'!$HX87:$LS87))</f>
        <v>0</v>
      </c>
      <c r="QO87" cm="1">
        <f t="array" ref="QO87">SUM(IF('Capacity Summary'!AD$36:AD$135="X",1,0)*TRANSPOSE('CR Backing (Hide)'!$HX87:$LS87))</f>
        <v>0</v>
      </c>
      <c r="QP87" cm="1">
        <f t="array" ref="QP87">SUM(IF('Capacity Summary'!AE$36:AE$135="X",1,0)*TRANSPOSE('CR Backing (Hide)'!$HX87:$LS87))</f>
        <v>0</v>
      </c>
      <c r="QQ87" cm="1">
        <f t="array" ref="QQ87">SUM(IF('Capacity Summary'!AF$36:AF$135="X",1,0)*TRANSPOSE('CR Backing (Hide)'!$HX87:$LS87))</f>
        <v>0</v>
      </c>
      <c r="QR87" cm="1">
        <f t="array" ref="QR87">SUM(IF('Capacity Summary'!AG$36:AG$135="X",1,0)*TRANSPOSE('CR Backing (Hide)'!$HX87:$LS87))</f>
        <v>0</v>
      </c>
      <c r="QS87" cm="1">
        <f t="array" ref="QS87">SUM(IF('Capacity Summary'!AH$36:AH$135="X",1,0)*TRANSPOSE('CR Backing (Hide)'!$HX87:$LS87))</f>
        <v>0</v>
      </c>
      <c r="QT87" cm="1">
        <f t="array" ref="QT87">SUM(IF('Capacity Summary'!AI$36:AI$135="X",1,0)*TRANSPOSE('CR Backing (Hide)'!$HX87:$LS87))</f>
        <v>0</v>
      </c>
      <c r="QU87" cm="1">
        <f t="array" ref="QU87">SUM(IF('Capacity Summary'!AJ$36:AJ$135="X",1,0)*TRANSPOSE('CR Backing (Hide)'!$HX87:$LS87))</f>
        <v>0</v>
      </c>
      <c r="QV87" cm="1">
        <f t="array" ref="QV87">SUM(IF('Capacity Summary'!AK$36:AK$135="X",1,0)*TRANSPOSE('CR Backing (Hide)'!$HX87:$LS87))</f>
        <v>0</v>
      </c>
      <c r="QW87" cm="1">
        <f t="array" ref="QW87">SUM(IF('Capacity Summary'!AL$36:AL$135="X",1,0)*TRANSPOSE('CR Backing (Hide)'!$HX87:$LS87))</f>
        <v>0</v>
      </c>
      <c r="QX87" cm="1">
        <f t="array" ref="QX87">SUM(IF('Capacity Summary'!AM$36:AM$135="X",1,0)*TRANSPOSE('CR Backing (Hide)'!$HX87:$LS87))</f>
        <v>0</v>
      </c>
      <c r="QY87" cm="1">
        <f t="array" ref="QY87">SUM(IF('Capacity Summary'!AN$36:AN$135="X",1,0)*TRANSPOSE('CR Backing (Hide)'!$HX87:$LS87))</f>
        <v>0</v>
      </c>
      <c r="QZ87" cm="1">
        <f t="array" ref="QZ87">SUM(IF('Capacity Summary'!AO$36:AO$135="X",1,0)*TRANSPOSE('CR Backing (Hide)'!$HX87:$LS87))</f>
        <v>0</v>
      </c>
      <c r="RA87" cm="1">
        <f t="array" ref="RA87">SUM(IF('Capacity Summary'!AP$36:AP$135="X",1,0)*TRANSPOSE('CR Backing (Hide)'!$HX87:$LS87))</f>
        <v>0</v>
      </c>
      <c r="RB87" cm="1">
        <f t="array" ref="RB87">SUM(IF('Capacity Summary'!AQ$36:AQ$135="X",1,0)*TRANSPOSE('CR Backing (Hide)'!$HX87:$LS87))</f>
        <v>0</v>
      </c>
      <c r="RC87" cm="1">
        <f t="array" ref="RC87">SUM(IF('Capacity Summary'!AR$36:AR$135="X",1,0)*TRANSPOSE('CR Backing (Hide)'!$HX87:$LS87))</f>
        <v>0</v>
      </c>
      <c r="RD87" cm="1">
        <f t="array" ref="RD87">SUM(IF('Capacity Summary'!AS$36:AS$135="X",1,0)*TRANSPOSE('CR Backing (Hide)'!$HX87:$LS87))</f>
        <v>0</v>
      </c>
      <c r="RE87" cm="1">
        <f t="array" ref="RE87">SUM(IF('Capacity Summary'!AT$36:AT$135="X",1,0)*TRANSPOSE('CR Backing (Hide)'!$HX87:$LS87))</f>
        <v>0</v>
      </c>
      <c r="RF87" cm="1">
        <f t="array" ref="RF87">SUM(IF('Capacity Summary'!AU$36:AU$135="X",1,0)*TRANSPOSE('CR Backing (Hide)'!$HX87:$LS87))</f>
        <v>0</v>
      </c>
      <c r="RG87" cm="1">
        <f t="array" ref="RG87">SUM(IF('Capacity Summary'!AV$36:AV$135="X",1,0)*TRANSPOSE('CR Backing (Hide)'!$HX87:$LS87))</f>
        <v>0</v>
      </c>
      <c r="RH87" cm="1">
        <f t="array" ref="RH87">SUM(IF('Capacity Summary'!AW$36:AW$135="X",1,0)*TRANSPOSE('CR Backing (Hide)'!$HX87:$LS87))</f>
        <v>0</v>
      </c>
      <c r="RI87" cm="1">
        <f t="array" ref="RI87">SUM(IF('Capacity Summary'!AX$36:AX$135="X",1,0)*TRANSPOSE('CR Backing (Hide)'!$HX87:$LS87))</f>
        <v>0</v>
      </c>
      <c r="RJ87" cm="1">
        <f t="array" ref="RJ87">SUM(IF('Capacity Summary'!AY$36:AY$135="X",1,0)*TRANSPOSE('CR Backing (Hide)'!$HX87:$LS87))</f>
        <v>0</v>
      </c>
      <c r="RK87" cm="1">
        <f t="array" ref="RK87">SUM(IF('Capacity Summary'!AZ$36:AZ$135="X",1,0)*TRANSPOSE('CR Backing (Hide)'!$HX87:$LS87))</f>
        <v>0</v>
      </c>
      <c r="RL87" cm="1">
        <f t="array" ref="RL87">SUM(IF('Capacity Summary'!BA$36:BA$135="X",1,0)*TRANSPOSE('CR Backing (Hide)'!$HX87:$LS87))</f>
        <v>0</v>
      </c>
      <c r="RM87" cm="1">
        <f t="array" ref="RM87">SUM(IF('Capacity Summary'!BB$36:BB$135="X",1,0)*TRANSPOSE('CR Backing (Hide)'!$HX87:$LS87))</f>
        <v>0</v>
      </c>
      <c r="RN87" cm="1">
        <f t="array" ref="RN87">SUM(IF('Capacity Summary'!BC$36:BC$135="X",1,0)*TRANSPOSE('CR Backing (Hide)'!$HX87:$LS87))</f>
        <v>0</v>
      </c>
      <c r="RO87" cm="1">
        <f t="array" ref="RO87">SUM(IF('Capacity Summary'!BD$36:BD$135="X",1,0)*TRANSPOSE('CR Backing (Hide)'!$HX87:$LS87))</f>
        <v>0</v>
      </c>
      <c r="RP87" cm="1">
        <f t="array" ref="RP87">SUM(IF('Capacity Summary'!BE$36:BE$135="X",1,0)*TRANSPOSE('CR Backing (Hide)'!$HX87:$LS87))</f>
        <v>0</v>
      </c>
      <c r="RQ87" cm="1">
        <f t="array" ref="RQ87">SUM(IF('Capacity Summary'!BF$36:BF$135="X",1,0)*TRANSPOSE('CR Backing (Hide)'!$HX87:$LS87))</f>
        <v>0</v>
      </c>
      <c r="RR87" cm="1">
        <f t="array" ref="RR87">SUM(IF('Capacity Summary'!BG$36:BG$135="X",1,0)*TRANSPOSE('CR Backing (Hide)'!$HX87:$LS87))</f>
        <v>0</v>
      </c>
      <c r="RT87" cm="1">
        <f t="array" ref="RT87">SUM(IF('Capacity Summary'!H$139:H$238="X",1,0)*TRANSPOSE('CR Backing (Hide)'!$LV87:$PQ87))</f>
        <v>0</v>
      </c>
      <c r="RU87" cm="1">
        <f t="array" ref="RU87">SUM(IF('Capacity Summary'!I$139:I$238="X",1,0)*TRANSPOSE('CR Backing (Hide)'!$LV87:$PQ87))</f>
        <v>0</v>
      </c>
      <c r="RV87" cm="1">
        <f t="array" ref="RV87">SUM(IF('Capacity Summary'!J$139:J$238="X",1,0)*TRANSPOSE('CR Backing (Hide)'!$LV87:$PQ87))</f>
        <v>0</v>
      </c>
      <c r="RW87" cm="1">
        <f t="array" ref="RW87">SUM(IF('Capacity Summary'!K$139:K$238="X",1,0)*TRANSPOSE('CR Backing (Hide)'!$LV87:$PQ87))</f>
        <v>0</v>
      </c>
      <c r="RX87" cm="1">
        <f t="array" ref="RX87">SUM(IF('Capacity Summary'!L$139:L$238="X",1,0)*TRANSPOSE('CR Backing (Hide)'!$LV87:$PQ87))</f>
        <v>0</v>
      </c>
      <c r="RY87" cm="1">
        <f t="array" ref="RY87">SUM(IF('Capacity Summary'!M$139:M$238="X",1,0)*TRANSPOSE('CR Backing (Hide)'!$LV87:$PQ87))</f>
        <v>0</v>
      </c>
      <c r="RZ87" cm="1">
        <f t="array" ref="RZ87">SUM(IF('Capacity Summary'!N$139:N$238="X",1,0)*TRANSPOSE('CR Backing (Hide)'!$LV87:$PQ87))</f>
        <v>0</v>
      </c>
      <c r="SA87" cm="1">
        <f t="array" ref="SA87">SUM(IF('Capacity Summary'!O$139:O$238="X",1,0)*TRANSPOSE('CR Backing (Hide)'!$LV87:$PQ87))</f>
        <v>0</v>
      </c>
      <c r="SB87" cm="1">
        <f t="array" ref="SB87">SUM(IF('Capacity Summary'!P$139:P$238="X",1,0)*TRANSPOSE('CR Backing (Hide)'!$LV87:$PQ87))</f>
        <v>0</v>
      </c>
      <c r="SC87" cm="1">
        <f t="array" ref="SC87">SUM(IF('Capacity Summary'!Q$139:Q$238="X",1,0)*TRANSPOSE('CR Backing (Hide)'!$LV87:$PQ87))</f>
        <v>0</v>
      </c>
      <c r="SD87" cm="1">
        <f t="array" ref="SD87">SUM(IF('Capacity Summary'!R$139:R$238="X",1,0)*TRANSPOSE('CR Backing (Hide)'!$LV87:$PQ87))</f>
        <v>0</v>
      </c>
      <c r="SE87" cm="1">
        <f t="array" ref="SE87">SUM(IF('Capacity Summary'!S$139:S$238="X",1,0)*TRANSPOSE('CR Backing (Hide)'!$LV87:$PQ87))</f>
        <v>0</v>
      </c>
      <c r="SF87" cm="1">
        <f t="array" ref="SF87">SUM(IF('Capacity Summary'!T$139:T$238="X",1,0)*TRANSPOSE('CR Backing (Hide)'!$LV87:$PQ87))</f>
        <v>0</v>
      </c>
      <c r="SG87" cm="1">
        <f t="array" ref="SG87">SUM(IF('Capacity Summary'!U$139:U$238="X",1,0)*TRANSPOSE('CR Backing (Hide)'!$LV87:$PQ87))</f>
        <v>0</v>
      </c>
      <c r="SH87" cm="1">
        <f t="array" ref="SH87">SUM(IF('Capacity Summary'!V$139:V$238="X",1,0)*TRANSPOSE('CR Backing (Hide)'!$LV87:$PQ87))</f>
        <v>0</v>
      </c>
      <c r="SI87" cm="1">
        <f t="array" ref="SI87">SUM(IF('Capacity Summary'!W$139:W$238="X",1,0)*TRANSPOSE('CR Backing (Hide)'!$LV87:$PQ87))</f>
        <v>0</v>
      </c>
      <c r="SJ87" cm="1">
        <f t="array" ref="SJ87">SUM(IF('Capacity Summary'!X$139:X$238="X",1,0)*TRANSPOSE('CR Backing (Hide)'!$LV87:$PQ87))</f>
        <v>0</v>
      </c>
      <c r="SK87" cm="1">
        <f t="array" ref="SK87">SUM(IF('Capacity Summary'!Y$139:Y$238="X",1,0)*TRANSPOSE('CR Backing (Hide)'!$LV87:$PQ87))</f>
        <v>0</v>
      </c>
      <c r="SL87" cm="1">
        <f t="array" ref="SL87">SUM(IF('Capacity Summary'!Z$139:Z$238="X",1,0)*TRANSPOSE('CR Backing (Hide)'!$LV87:$PQ87))</f>
        <v>0</v>
      </c>
      <c r="SM87" cm="1">
        <f t="array" ref="SM87">SUM(IF('Capacity Summary'!AA$139:AA$238="X",1,0)*TRANSPOSE('CR Backing (Hide)'!$LV87:$PQ87))</f>
        <v>0</v>
      </c>
      <c r="SN87" cm="1">
        <f t="array" ref="SN87">SUM(IF('Capacity Summary'!AB$139:AB$238="X",1,0)*TRANSPOSE('CR Backing (Hide)'!$LV87:$PQ87))</f>
        <v>0</v>
      </c>
      <c r="SO87" cm="1">
        <f t="array" ref="SO87">SUM(IF('Capacity Summary'!AC$139:AC$238="X",1,0)*TRANSPOSE('CR Backing (Hide)'!$LV87:$PQ87))</f>
        <v>0</v>
      </c>
      <c r="SP87" cm="1">
        <f t="array" ref="SP87">SUM(IF('Capacity Summary'!AD$139:AD$238="X",1,0)*TRANSPOSE('CR Backing (Hide)'!$LV87:$PQ87))</f>
        <v>0</v>
      </c>
      <c r="SQ87" cm="1">
        <f t="array" ref="SQ87">SUM(IF('Capacity Summary'!AE$139:AE$238="X",1,0)*TRANSPOSE('CR Backing (Hide)'!$LV87:$PQ87))</f>
        <v>0</v>
      </c>
      <c r="SR87" cm="1">
        <f t="array" ref="SR87">SUM(IF('Capacity Summary'!AF$139:AF$238="X",1,0)*TRANSPOSE('CR Backing (Hide)'!$LV87:$PQ87))</f>
        <v>0</v>
      </c>
      <c r="SS87" cm="1">
        <f t="array" ref="SS87">SUM(IF('Capacity Summary'!AG$139:AG$238="X",1,0)*TRANSPOSE('CR Backing (Hide)'!$LV87:$PQ87))</f>
        <v>0</v>
      </c>
      <c r="ST87" cm="1">
        <f t="array" ref="ST87">SUM(IF('Capacity Summary'!AH$139:AH$238="X",1,0)*TRANSPOSE('CR Backing (Hide)'!$LV87:$PQ87))</f>
        <v>0</v>
      </c>
      <c r="SU87" cm="1">
        <f t="array" ref="SU87">SUM(IF('Capacity Summary'!AI$139:AI$238="X",1,0)*TRANSPOSE('CR Backing (Hide)'!$LV87:$PQ87))</f>
        <v>0</v>
      </c>
      <c r="SV87" cm="1">
        <f t="array" ref="SV87">SUM(IF('Capacity Summary'!AJ$139:AJ$238="X",1,0)*TRANSPOSE('CR Backing (Hide)'!$LV87:$PQ87))</f>
        <v>0</v>
      </c>
      <c r="SW87" cm="1">
        <f t="array" ref="SW87">SUM(IF('Capacity Summary'!AK$139:AK$238="X",1,0)*TRANSPOSE('CR Backing (Hide)'!$LV87:$PQ87))</f>
        <v>0</v>
      </c>
      <c r="SX87" cm="1">
        <f t="array" ref="SX87">SUM(IF('Capacity Summary'!AL$139:AL$238="X",1,0)*TRANSPOSE('CR Backing (Hide)'!$LV87:$PQ87))</f>
        <v>0</v>
      </c>
      <c r="SY87" cm="1">
        <f t="array" ref="SY87">SUM(IF('Capacity Summary'!AM$139:AM$238="X",1,0)*TRANSPOSE('CR Backing (Hide)'!$LV87:$PQ87))</f>
        <v>0</v>
      </c>
      <c r="SZ87" cm="1">
        <f t="array" ref="SZ87">SUM(IF('Capacity Summary'!AN$139:AN$238="X",1,0)*TRANSPOSE('CR Backing (Hide)'!$LV87:$PQ87))</f>
        <v>0</v>
      </c>
      <c r="TA87" cm="1">
        <f t="array" ref="TA87">SUM(IF('Capacity Summary'!AO$139:AO$238="X",1,0)*TRANSPOSE('CR Backing (Hide)'!$LV87:$PQ87))</f>
        <v>0</v>
      </c>
      <c r="TB87" cm="1">
        <f t="array" ref="TB87">SUM(IF('Capacity Summary'!AP$139:AP$238="X",1,0)*TRANSPOSE('CR Backing (Hide)'!$LV87:$PQ87))</f>
        <v>0</v>
      </c>
      <c r="TC87" cm="1">
        <f t="array" ref="TC87">SUM(IF('Capacity Summary'!AQ$139:AQ$238="X",1,0)*TRANSPOSE('CR Backing (Hide)'!$LV87:$PQ87))</f>
        <v>0</v>
      </c>
      <c r="TD87" cm="1">
        <f t="array" ref="TD87">SUM(IF('Capacity Summary'!AR$139:AR$238="X",1,0)*TRANSPOSE('CR Backing (Hide)'!$LV87:$PQ87))</f>
        <v>0</v>
      </c>
      <c r="TE87" cm="1">
        <f t="array" ref="TE87">SUM(IF('Capacity Summary'!AS$139:AS$238="X",1,0)*TRANSPOSE('CR Backing (Hide)'!$LV87:$PQ87))</f>
        <v>0</v>
      </c>
      <c r="TF87" cm="1">
        <f t="array" ref="TF87">SUM(IF('Capacity Summary'!AT$139:AT$238="X",1,0)*TRANSPOSE('CR Backing (Hide)'!$LV87:$PQ87))</f>
        <v>0</v>
      </c>
      <c r="TG87" cm="1">
        <f t="array" ref="TG87">SUM(IF('Capacity Summary'!AU$139:AU$238="X",1,0)*TRANSPOSE('CR Backing (Hide)'!$LV87:$PQ87))</f>
        <v>0</v>
      </c>
      <c r="TH87" cm="1">
        <f t="array" ref="TH87">SUM(IF('Capacity Summary'!AV$139:AV$238="X",1,0)*TRANSPOSE('CR Backing (Hide)'!$LV87:$PQ87))</f>
        <v>0</v>
      </c>
      <c r="TI87" cm="1">
        <f t="array" ref="TI87">SUM(IF('Capacity Summary'!AW$139:AW$238="X",1,0)*TRANSPOSE('CR Backing (Hide)'!$LV87:$PQ87))</f>
        <v>0</v>
      </c>
      <c r="TJ87" cm="1">
        <f t="array" ref="TJ87">SUM(IF('Capacity Summary'!AX$139:AX$238="X",1,0)*TRANSPOSE('CR Backing (Hide)'!$LV87:$PQ87))</f>
        <v>0</v>
      </c>
      <c r="TK87" cm="1">
        <f t="array" ref="TK87">SUM(IF('Capacity Summary'!AY$139:AY$238="X",1,0)*TRANSPOSE('CR Backing (Hide)'!$LV87:$PQ87))</f>
        <v>0</v>
      </c>
      <c r="TL87" cm="1">
        <f t="array" ref="TL87">SUM(IF('Capacity Summary'!AZ$139:AZ$238="X",1,0)*TRANSPOSE('CR Backing (Hide)'!$LV87:$PQ87))</f>
        <v>0</v>
      </c>
      <c r="TM87" cm="1">
        <f t="array" ref="TM87">SUM(IF('Capacity Summary'!BA$139:BA$238="X",1,0)*TRANSPOSE('CR Backing (Hide)'!$LV87:$PQ87))</f>
        <v>0</v>
      </c>
      <c r="TN87" cm="1">
        <f t="array" ref="TN87">SUM(IF('Capacity Summary'!BB$139:BB$238="X",1,0)*TRANSPOSE('CR Backing (Hide)'!$LV87:$PQ87))</f>
        <v>0</v>
      </c>
      <c r="TO87" cm="1">
        <f t="array" ref="TO87">SUM(IF('Capacity Summary'!BC$139:BC$238="X",1,0)*TRANSPOSE('CR Backing (Hide)'!$LV87:$PQ87))</f>
        <v>0</v>
      </c>
      <c r="TP87" cm="1">
        <f t="array" ref="TP87">SUM(IF('Capacity Summary'!BD$139:BD$238="X",1,0)*TRANSPOSE('CR Backing (Hide)'!$LV87:$PQ87))</f>
        <v>0</v>
      </c>
      <c r="TQ87" cm="1">
        <f t="array" ref="TQ87">SUM(IF('Capacity Summary'!BE$139:BE$238="X",1,0)*TRANSPOSE('CR Backing (Hide)'!$LV87:$PQ87))</f>
        <v>0</v>
      </c>
      <c r="TR87" cm="1">
        <f t="array" ref="TR87">SUM(IF('Capacity Summary'!BF$139:BF$238="X",1,0)*TRANSPOSE('CR Backing (Hide)'!$LV87:$PQ87))</f>
        <v>0</v>
      </c>
      <c r="TS87" cm="1">
        <f t="array" ref="TS87">SUM(IF('Capacity Summary'!BG$139:BG$238="X",1,0)*TRANSPOSE('CR Backing (Hide)'!$LV87:$PQ87))</f>
        <v>0</v>
      </c>
    </row>
    <row r="88" spans="8:539" x14ac:dyDescent="0.25">
      <c r="H88" t="str">
        <f>ROW(H85)&amp;". "&amp;'Clinical resources'!B91</f>
        <v xml:space="preserve">85. </v>
      </c>
      <c r="J88" t="str" cm="1">
        <f t="array" ref="J88">IF(SUM(IF('Clinical resources'!F91:J91="X",1,0)*'Clinical resources'!F$4:J$4)&gt;0,"X","")</f>
        <v/>
      </c>
      <c r="K88" t="str" cm="1">
        <f t="array" ref="K88">IF(SUM(IF('Clinical resources'!K91:O91="X",1,0)*'Clinical resources'!K$4:O$4)&gt;0,"X","")</f>
        <v/>
      </c>
      <c r="L88" t="str" cm="1">
        <f t="array" ref="L88">IF(SUM(IF('Clinical resources'!P91:T91="X",1,0)*'Clinical resources'!P$4:T$4)&gt;0,"X","")</f>
        <v/>
      </c>
      <c r="M88" t="str" cm="1">
        <f t="array" ref="M88">IF(SUM(IF('Clinical resources'!U91:Y91="X",1,0)*'Clinical resources'!U$4:Y$4)&gt;0,"X","")</f>
        <v/>
      </c>
      <c r="N88" t="str" cm="1">
        <f t="array" ref="N88">IF(SUM(IF('Clinical resources'!Z91:AD91="X",1,0)*'Clinical resources'!Z$4:AD$4)&gt;0,"X","")</f>
        <v/>
      </c>
      <c r="O88" t="str" cm="1">
        <f t="array" ref="O88">IF(SUM(IF('Clinical resources'!AE91:AI91="X",1,0)*'Clinical resources'!AE$4:AI$4)&gt;0,"X","")</f>
        <v/>
      </c>
      <c r="P88" t="str" cm="1">
        <f t="array" ref="P88">IF(SUM(IF('Clinical resources'!AJ91:AN91="X",1,0)*'Clinical resources'!AJ$4:AN$4)&gt;0,"X","")</f>
        <v/>
      </c>
      <c r="Q88" t="str" cm="1">
        <f t="array" ref="Q88">IF(SUM(IF('Clinical resources'!AO91:AS91="X",1,0)*'Clinical resources'!AO$4:AS$4)&gt;0,"X","")</f>
        <v/>
      </c>
      <c r="R88" t="str" cm="1">
        <f t="array" ref="R88">IF(SUM(IF('Clinical resources'!AT91:AX91="X",1,0)*'Clinical resources'!AT$4:AX$4)&gt;0,"X","")</f>
        <v/>
      </c>
      <c r="S88" t="str" cm="1">
        <f t="array" ref="S88">IF(SUM(IF('Clinical resources'!AY91:BC91="X",1,0)*'Clinical resources'!AY$4:BC$4)&gt;0,"X","")</f>
        <v/>
      </c>
      <c r="T88" t="str" cm="1">
        <f t="array" ref="T88">IF(SUM(IF('Clinical resources'!BD91:BH91="X",1,0)*'Clinical resources'!BD$4:BH$4)&gt;0,"X","")</f>
        <v/>
      </c>
      <c r="U88" t="str" cm="1">
        <f t="array" ref="U88">IF(SUM(IF('Clinical resources'!BI91:BM91="X",1,0)*'Clinical resources'!BI$4:BM$4)&gt;0,"X","")</f>
        <v/>
      </c>
      <c r="V88" t="str" cm="1">
        <f t="array" ref="V88">IF(SUM(IF('Clinical resources'!BN91:BR91="X",1,0)*'Clinical resources'!BN$4:BR$4)&gt;0,"X","")</f>
        <v/>
      </c>
      <c r="W88" t="str" cm="1">
        <f t="array" ref="W88">IF(SUM(IF('Clinical resources'!BS91:BW91="X",1,0)*'Clinical resources'!BS$4:BW$4)&gt;0,"X","")</f>
        <v/>
      </c>
      <c r="X88" t="str" cm="1">
        <f t="array" ref="X88">IF(SUM(IF('Clinical resources'!BX91:CB91="X",1,0)*'Clinical resources'!BX$4:CB$4)&gt;0,"X","")</f>
        <v/>
      </c>
      <c r="AB88">
        <f t="array" ref="AB88">IF($J88:$X88='Capacity Backing (Hide)2'!B$67:B$81,1,0)</f>
        <v>0</v>
      </c>
      <c r="AC88">
        <f t="array" ref="AC88">IF($J88:$X88='Capacity Backing (Hide)2'!C$67:C$81,1,0)</f>
        <v>0</v>
      </c>
      <c r="AD88">
        <f t="array" ref="AD88">IF($J88:$X88='Capacity Backing (Hide)2'!D$67:D$81,1,0)</f>
        <v>0</v>
      </c>
      <c r="AE88">
        <f t="array" ref="AE88">IF($J88:$X88='Capacity Backing (Hide)2'!E$67:E$81,1,0)</f>
        <v>0</v>
      </c>
      <c r="AF88">
        <f t="array" ref="AF88">IF($J88:$X88='Capacity Backing (Hide)2'!F$67:F$81,1,0)</f>
        <v>0</v>
      </c>
      <c r="AG88">
        <f t="array" ref="AG88">IF($J88:$X88='Capacity Backing (Hide)2'!G$67:G$81,1,0)</f>
        <v>0</v>
      </c>
      <c r="AH88">
        <f t="array" ref="AH88">IF($J88:$X88='Capacity Backing (Hide)2'!H$67:H$81,1,0)</f>
        <v>0</v>
      </c>
      <c r="AI88">
        <f t="array" ref="AI88">IF($J88:$X88='Capacity Backing (Hide)2'!I$67:I$81,1,0)</f>
        <v>0</v>
      </c>
      <c r="AJ88">
        <f t="array" ref="AJ88">IF($J88:$X88='Capacity Backing (Hide)2'!J$67:J$81,1,0)</f>
        <v>0</v>
      </c>
      <c r="AK88">
        <f t="array" ref="AK88">IF($J88:$X88='Capacity Backing (Hide)2'!K$67:K$81,1,0)</f>
        <v>0</v>
      </c>
      <c r="AL88">
        <f t="array" ref="AL88">IF($J88:$X88='Capacity Backing (Hide)2'!L$67:L$81,1,0)</f>
        <v>0</v>
      </c>
      <c r="AM88">
        <f t="array" ref="AM88">IF($J88:$X88='Capacity Backing (Hide)2'!M$67:M$81,1,0)</f>
        <v>0</v>
      </c>
      <c r="AN88">
        <f t="array" ref="AN88">IF($J88:$X88='Capacity Backing (Hide)2'!N$67:N$81,1,0)</f>
        <v>0</v>
      </c>
      <c r="AO88">
        <f t="array" ref="AO88">IF($J88:$X88='Capacity Backing (Hide)2'!O$67:O$81,1,0)</f>
        <v>0</v>
      </c>
      <c r="AP88">
        <f t="array" ref="AP88">IF($J88:$X88='Capacity Backing (Hide)2'!P$67:P$81,1,0)</f>
        <v>0</v>
      </c>
      <c r="AQ88">
        <f t="array" ref="AQ88">IF($J88:$X88='Capacity Backing (Hide)2'!Q$67:Q$81,1,0)</f>
        <v>0</v>
      </c>
      <c r="AR88">
        <f t="array" ref="AR88">IF($J88:$X88='Capacity Backing (Hide)2'!R$67:R$81,1,0)</f>
        <v>0</v>
      </c>
      <c r="AS88">
        <f t="array" ref="AS88">IF($J88:$X88='Capacity Backing (Hide)2'!S$67:S$81,1,0)</f>
        <v>0</v>
      </c>
      <c r="AT88">
        <f t="array" ref="AT88">IF($J88:$X88='Capacity Backing (Hide)2'!T$67:T$81,1,0)</f>
        <v>0</v>
      </c>
      <c r="AU88">
        <f t="array" ref="AU88">IF($J88:$X88='Capacity Backing (Hide)2'!U$67:U$81,1,0)</f>
        <v>0</v>
      </c>
      <c r="AV88">
        <f t="array" ref="AV88">IF($J88:$X88='Capacity Backing (Hide)2'!V$67:V$81,1,0)</f>
        <v>0</v>
      </c>
      <c r="AW88">
        <f t="array" ref="AW88">IF($J88:$X88='Capacity Backing (Hide)2'!W$67:W$81,1,0)</f>
        <v>0</v>
      </c>
      <c r="AX88">
        <f t="array" ref="AX88">IF($J88:$X88='Capacity Backing (Hide)2'!X$67:X$81,1,0)</f>
        <v>0</v>
      </c>
      <c r="AY88">
        <f t="array" ref="AY88">IF($J88:$X88='Capacity Backing (Hide)2'!Y$67:Y$81,1,0)</f>
        <v>0</v>
      </c>
      <c r="AZ88">
        <f t="array" ref="AZ88">IF($J88:$X88='Capacity Backing (Hide)2'!Z$67:Z$81,1,0)</f>
        <v>0</v>
      </c>
      <c r="BA88">
        <f t="array" ref="BA88">IF($J88:$X88='Capacity Backing (Hide)2'!AA$67:AA$81,1,0)</f>
        <v>0</v>
      </c>
      <c r="BB88">
        <f t="array" ref="BB88">IF($J88:$X88='Capacity Backing (Hide)2'!AB$67:AB$81,1,0)</f>
        <v>0</v>
      </c>
      <c r="BC88">
        <f t="array" ref="BC88">IF($J88:$X88='Capacity Backing (Hide)2'!AC$67:AC$81,1,0)</f>
        <v>0</v>
      </c>
      <c r="BD88">
        <f t="array" ref="BD88">IF($J88:$X88='Capacity Backing (Hide)2'!AD$67:AD$81,1,0)</f>
        <v>0</v>
      </c>
      <c r="BE88">
        <f t="array" ref="BE88">IF($J88:$X88='Capacity Backing (Hide)2'!AE$67:AE$81,1,0)</f>
        <v>0</v>
      </c>
      <c r="BF88">
        <f t="array" ref="BF88">IF($J88:$X88='Capacity Backing (Hide)2'!AF$67:AF$81,1,0)</f>
        <v>0</v>
      </c>
      <c r="BG88">
        <f t="array" ref="BG88">IF($J88:$X88='Capacity Backing (Hide)2'!AG$67:AG$81,1,0)</f>
        <v>0</v>
      </c>
      <c r="BH88">
        <f t="array" ref="BH88">IF($J88:$X88='Capacity Backing (Hide)2'!AH$67:AH$81,1,0)</f>
        <v>0</v>
      </c>
      <c r="BI88">
        <f t="array" ref="BI88">IF($J88:$X88='Capacity Backing (Hide)2'!AI$67:AI$81,1,0)</f>
        <v>0</v>
      </c>
      <c r="BJ88">
        <f t="array" ref="BJ88">IF($J88:$X88='Capacity Backing (Hide)2'!AJ$67:AJ$81,1,0)</f>
        <v>0</v>
      </c>
      <c r="BK88">
        <f t="array" ref="BK88">IF($J88:$X88='Capacity Backing (Hide)2'!AK$67:AK$81,1,0)</f>
        <v>0</v>
      </c>
      <c r="BL88">
        <f t="array" ref="BL88">IF($J88:$X88='Capacity Backing (Hide)2'!AL$67:AL$81,1,0)</f>
        <v>0</v>
      </c>
      <c r="BM88">
        <f t="array" ref="BM88">IF($J88:$X88='Capacity Backing (Hide)2'!AM$67:AM$81,1,0)</f>
        <v>0</v>
      </c>
      <c r="BN88">
        <f t="array" ref="BN88">IF($J88:$X88='Capacity Backing (Hide)2'!AN$67:AN$81,1,0)</f>
        <v>0</v>
      </c>
      <c r="BO88">
        <f t="array" ref="BO88">IF($J88:$X88='Capacity Backing (Hide)2'!AO$67:AO$81,1,0)</f>
        <v>0</v>
      </c>
      <c r="BP88">
        <f t="array" ref="BP88">IF($J88:$X88='Capacity Backing (Hide)2'!AP$67:AP$81,1,0)</f>
        <v>0</v>
      </c>
      <c r="BQ88">
        <f t="array" ref="BQ88">IF($J88:$X88='Capacity Backing (Hide)2'!AQ$67:AQ$81,1,0)</f>
        <v>0</v>
      </c>
      <c r="BR88">
        <f t="array" ref="BR88">IF($J88:$X88='Capacity Backing (Hide)2'!AR$67:AR$81,1,0)</f>
        <v>0</v>
      </c>
      <c r="BS88">
        <f t="array" ref="BS88">IF($J88:$X88='Capacity Backing (Hide)2'!AS$67:AS$81,1,0)</f>
        <v>0</v>
      </c>
      <c r="BT88">
        <f t="array" ref="BT88">IF($J88:$X88='Capacity Backing (Hide)2'!AT$67:AT$81,1,0)</f>
        <v>0</v>
      </c>
      <c r="BU88">
        <f t="array" ref="BU88">IF($J88:$X88='Capacity Backing (Hide)2'!AU$67:AU$81,1,0)</f>
        <v>0</v>
      </c>
      <c r="BV88">
        <f t="array" ref="BV88">IF($J88:$X88='Capacity Backing (Hide)2'!AV$67:AV$81,1,0)</f>
        <v>0</v>
      </c>
      <c r="BW88">
        <f t="array" ref="BW88">IF($J88:$X88='Capacity Backing (Hide)2'!AW$67:AW$81,1,0)</f>
        <v>0</v>
      </c>
      <c r="BX88">
        <f t="array" ref="BX88">IF($J88:$X88='Capacity Backing (Hide)2'!AX$67:AX$81,1,0)</f>
        <v>0</v>
      </c>
      <c r="BY88">
        <f t="array" ref="BY88">IF($J88:$X88='Capacity Backing (Hide)2'!AY$67:AY$81,1,0)</f>
        <v>0</v>
      </c>
      <c r="BZ88">
        <f t="array" ref="BZ88">IF($J88:$X88='Capacity Backing (Hide)2'!AZ$67:AZ$81,1,0)</f>
        <v>0</v>
      </c>
      <c r="CA88">
        <f t="array" ref="CA88">IF($J88:$X88='Capacity Backing (Hide)2'!BA$67:BA$81,1,0)</f>
        <v>0</v>
      </c>
      <c r="CB88">
        <f t="array" ref="CB88">IF($J88:$X88='Capacity Backing (Hide)2'!BB$67:BB$81,1,0)</f>
        <v>0</v>
      </c>
      <c r="CC88">
        <f t="array" ref="CC88">IF($J88:$X88='Capacity Backing (Hide)2'!BC$67:BC$81,1,0)</f>
        <v>0</v>
      </c>
      <c r="CD88">
        <f t="array" ref="CD88">IF($J88:$X88='Capacity Backing (Hide)2'!BD$67:BD$81,1,0)</f>
        <v>0</v>
      </c>
      <c r="CE88">
        <f t="array" ref="CE88">IF($J88:$X88='Capacity Backing (Hide)2'!BE$67:BE$81,1,0)</f>
        <v>0</v>
      </c>
      <c r="CF88">
        <f t="array" ref="CF88">IF($J88:$X88='Capacity Backing (Hide)2'!BF$67:BF$81,1,0)</f>
        <v>0</v>
      </c>
      <c r="CG88">
        <f t="array" ref="CG88">IF($J88:$X88='Capacity Backing (Hide)2'!BG$67:BG$81,1,0)</f>
        <v>0</v>
      </c>
      <c r="CH88">
        <f t="array" ref="CH88">IF($J88:$X88='Capacity Backing (Hide)2'!BH$67:BH$81,1,0)</f>
        <v>0</v>
      </c>
      <c r="CI88">
        <f t="array" ref="CI88">IF($J88:$X88='Capacity Backing (Hide)2'!BI$67:BI$81,1,0)</f>
        <v>0</v>
      </c>
      <c r="CJ88">
        <f t="array" ref="CJ88">IF($J88:$X88='Capacity Backing (Hide)2'!BJ$67:BJ$81,1,0)</f>
        <v>0</v>
      </c>
      <c r="CK88">
        <f t="array" ref="CK88">IF($J88:$X88='Capacity Backing (Hide)2'!BK$67:BK$81,1,0)</f>
        <v>0</v>
      </c>
      <c r="CL88">
        <f t="array" ref="CL88">IF($J88:$X88='Capacity Backing (Hide)2'!BL$67:BL$81,1,0)</f>
        <v>0</v>
      </c>
      <c r="CM88">
        <f t="array" ref="CM88">IF($J88:$X88='Capacity Backing (Hide)2'!BM$67:BM$81,1,0)</f>
        <v>0</v>
      </c>
      <c r="CN88">
        <f t="array" ref="CN88">IF($J88:$X88='Capacity Backing (Hide)2'!BN$67:BN$81,1,0)</f>
        <v>0</v>
      </c>
      <c r="CO88">
        <f t="array" ref="CO88">IF($J88:$X88='Capacity Backing (Hide)2'!BO$67:BO$81,1,0)</f>
        <v>0</v>
      </c>
      <c r="CP88">
        <f t="array" ref="CP88">IF($J88:$X88='Capacity Backing (Hide)2'!BP$67:BP$81,1,0)</f>
        <v>0</v>
      </c>
      <c r="CQ88">
        <f t="array" ref="CQ88">IF($J88:$X88='Capacity Backing (Hide)2'!BQ$67:BQ$81,1,0)</f>
        <v>0</v>
      </c>
      <c r="CR88">
        <f t="array" ref="CR88">IF($J88:$X88='Capacity Backing (Hide)2'!BR$67:BR$81,1,0)</f>
        <v>0</v>
      </c>
      <c r="CS88">
        <f t="array" ref="CS88">IF($J88:$X88='Capacity Backing (Hide)2'!BS$67:BS$81,1,0)</f>
        <v>0</v>
      </c>
      <c r="CT88">
        <f t="array" ref="CT88">IF($J88:$X88='Capacity Backing (Hide)2'!BT$67:BT$81,1,0)</f>
        <v>0</v>
      </c>
      <c r="CU88">
        <f t="array" ref="CU88">IF($J88:$X88='Capacity Backing (Hide)2'!BU$67:BU$81,1,0)</f>
        <v>0</v>
      </c>
      <c r="CV88">
        <f t="array" ref="CV88">IF($J88:$X88='Capacity Backing (Hide)2'!BV$67:BV$81,1,0)</f>
        <v>0</v>
      </c>
      <c r="CW88">
        <f t="array" ref="CW88">IF($J88:$X88='Capacity Backing (Hide)2'!BW$67:BW$81,1,0)</f>
        <v>0</v>
      </c>
      <c r="CX88">
        <f t="array" ref="CX88">IF($J88:$X88='Capacity Backing (Hide)2'!BX$67:BX$81,1,0)</f>
        <v>0</v>
      </c>
      <c r="CY88">
        <f t="array" ref="CY88">IF($J88:$X88='Capacity Backing (Hide)2'!BY$67:BY$81,1,0)</f>
        <v>0</v>
      </c>
      <c r="CZ88">
        <f t="array" ref="CZ88">IF($J88:$X88='Capacity Backing (Hide)2'!BZ$67:BZ$81,1,0)</f>
        <v>0</v>
      </c>
      <c r="DA88">
        <f t="array" ref="DA88">IF($J88:$X88='Capacity Backing (Hide)2'!CA$67:CA$81,1,0)</f>
        <v>0</v>
      </c>
      <c r="DB88">
        <f t="array" ref="DB88">IF($J88:$X88='Capacity Backing (Hide)2'!CB$67:CB$81,1,0)</f>
        <v>0</v>
      </c>
      <c r="DC88">
        <f t="array" ref="DC88">IF($J88:$X88='Capacity Backing (Hide)2'!CC$67:CC$81,1,0)</f>
        <v>0</v>
      </c>
      <c r="DD88">
        <f t="array" ref="DD88">IF($J88:$X88='Capacity Backing (Hide)2'!CD$67:CD$81,1,0)</f>
        <v>0</v>
      </c>
      <c r="DE88">
        <f t="array" ref="DE88">IF($J88:$X88='Capacity Backing (Hide)2'!CE$67:CE$81,1,0)</f>
        <v>0</v>
      </c>
      <c r="DF88">
        <f t="array" ref="DF88">IF($J88:$X88='Capacity Backing (Hide)2'!CF$67:CF$81,1,0)</f>
        <v>0</v>
      </c>
      <c r="DG88">
        <f t="array" ref="DG88">IF($J88:$X88='Capacity Backing (Hide)2'!CG$67:CG$81,1,0)</f>
        <v>0</v>
      </c>
      <c r="DH88">
        <f t="array" ref="DH88">IF($J88:$X88='Capacity Backing (Hide)2'!CH$67:CH$81,1,0)</f>
        <v>0</v>
      </c>
      <c r="DI88">
        <f t="array" ref="DI88">IF($J88:$X88='Capacity Backing (Hide)2'!CI$67:CI$81,1,0)</f>
        <v>0</v>
      </c>
      <c r="DJ88">
        <f t="array" ref="DJ88">IF($J88:$X88='Capacity Backing (Hide)2'!CJ$67:CJ$81,1,0)</f>
        <v>0</v>
      </c>
      <c r="DK88">
        <f t="array" ref="DK88">IF($J88:$X88='Capacity Backing (Hide)2'!CK$67:CK$81,1,0)</f>
        <v>0</v>
      </c>
      <c r="DL88">
        <f t="array" ref="DL88">IF($J88:$X88='Capacity Backing (Hide)2'!CL$67:CL$81,1,0)</f>
        <v>0</v>
      </c>
      <c r="DM88">
        <f t="array" ref="DM88">IF($J88:$X88='Capacity Backing (Hide)2'!CM$67:CM$81,1,0)</f>
        <v>0</v>
      </c>
      <c r="DN88">
        <f t="array" ref="DN88">IF($J88:$X88='Capacity Backing (Hide)2'!CN$67:CN$81,1,0)</f>
        <v>0</v>
      </c>
      <c r="DO88">
        <f t="array" ref="DO88">IF($J88:$X88='Capacity Backing (Hide)2'!CO$67:CO$81,1,0)</f>
        <v>0</v>
      </c>
      <c r="DP88">
        <f t="array" ref="DP88">IF($J88:$X88='Capacity Backing (Hide)2'!CP$67:CP$81,1,0)</f>
        <v>0</v>
      </c>
      <c r="DQ88">
        <f t="array" ref="DQ88">IF($J88:$X88='Capacity Backing (Hide)2'!CQ$67:CQ$81,1,0)</f>
        <v>0</v>
      </c>
      <c r="DR88">
        <f t="array" ref="DR88">IF($J88:$X88='Capacity Backing (Hide)2'!CR$67:CR$81,1,0)</f>
        <v>0</v>
      </c>
      <c r="DS88">
        <f t="array" ref="DS88">IF($J88:$X88='Capacity Backing (Hide)2'!CS$67:CS$81,1,0)</f>
        <v>0</v>
      </c>
      <c r="DT88">
        <f t="array" ref="DT88">IF($J88:$X88='Capacity Backing (Hide)2'!CT$67:CT$81,1,0)</f>
        <v>0</v>
      </c>
      <c r="DU88">
        <f t="array" ref="DU88">IF($J88:$X88='Capacity Backing (Hide)2'!CU$67:CU$81,1,0)</f>
        <v>0</v>
      </c>
      <c r="DV88">
        <f t="array" ref="DV88">IF($J88:$X88='Capacity Backing (Hide)2'!CV$67:CV$81,1,0)</f>
        <v>0</v>
      </c>
      <c r="DW88">
        <f t="array" ref="DW88">IF($J88:$X88='Capacity Backing (Hide)2'!CW$67:CW$81,1,0)</f>
        <v>0</v>
      </c>
      <c r="DZ88">
        <f t="array" ref="DZ88">IF($J88:$X88='Capacity Backing (Hide)2'!B$203:CZ$217,1,0)</f>
        <v>0</v>
      </c>
      <c r="EA88">
        <f t="array" ref="EA88">IF($J88:$X88='Capacity Backing (Hide)2'!C$203:DA$217,1,0)</f>
        <v>0</v>
      </c>
      <c r="EB88">
        <f t="array" ref="EB88">IF($J88:$X88='Capacity Backing (Hide)2'!D$203:DB$217,1,0)</f>
        <v>0</v>
      </c>
      <c r="EC88">
        <f t="array" ref="EC88">IF($J88:$X88='Capacity Backing (Hide)2'!E$203:DC$217,1,0)</f>
        <v>0</v>
      </c>
      <c r="ED88">
        <f t="array" ref="ED88">IF($J88:$X88='Capacity Backing (Hide)2'!F$203:DD$217,1,0)</f>
        <v>0</v>
      </c>
      <c r="EE88">
        <f t="array" ref="EE88">IF($J88:$X88='Capacity Backing (Hide)2'!G$203:DE$217,1,0)</f>
        <v>0</v>
      </c>
      <c r="EF88">
        <f t="array" ref="EF88">IF($J88:$X88='Capacity Backing (Hide)2'!H$203:DF$217,1,0)</f>
        <v>0</v>
      </c>
      <c r="EG88">
        <f t="array" ref="EG88">IF($J88:$X88='Capacity Backing (Hide)2'!I$203:DG$217,1,0)</f>
        <v>0</v>
      </c>
      <c r="EH88">
        <f t="array" ref="EH88">IF($J88:$X88='Capacity Backing (Hide)2'!J$203:DH$217,1,0)</f>
        <v>0</v>
      </c>
      <c r="EI88">
        <f t="array" ref="EI88">IF($J88:$X88='Capacity Backing (Hide)2'!K$203:DI$217,1,0)</f>
        <v>0</v>
      </c>
      <c r="EJ88">
        <f t="array" ref="EJ88">IF($J88:$X88='Capacity Backing (Hide)2'!L$203:DJ$217,1,0)</f>
        <v>0</v>
      </c>
      <c r="EK88">
        <f t="array" ref="EK88">IF($J88:$X88='Capacity Backing (Hide)2'!M$203:DK$217,1,0)</f>
        <v>0</v>
      </c>
      <c r="EL88">
        <f t="array" ref="EL88">IF($J88:$X88='Capacity Backing (Hide)2'!N$203:DL$217,1,0)</f>
        <v>0</v>
      </c>
      <c r="EM88">
        <f t="array" ref="EM88">IF($J88:$X88='Capacity Backing (Hide)2'!O$203:DM$217,1,0)</f>
        <v>0</v>
      </c>
      <c r="EN88">
        <f t="array" ref="EN88">IF($J88:$X88='Capacity Backing (Hide)2'!P$203:DN$217,1,0)</f>
        <v>0</v>
      </c>
      <c r="EO88">
        <f t="array" ref="EO88">IF($J88:$X88='Capacity Backing (Hide)2'!Q$203:DO$217,1,0)</f>
        <v>0</v>
      </c>
      <c r="EP88">
        <f t="array" ref="EP88">IF($J88:$X88='Capacity Backing (Hide)2'!R$203:DP$217,1,0)</f>
        <v>0</v>
      </c>
      <c r="EQ88">
        <f t="array" ref="EQ88">IF($J88:$X88='Capacity Backing (Hide)2'!S$203:DQ$217,1,0)</f>
        <v>0</v>
      </c>
      <c r="ER88">
        <f t="array" ref="ER88">IF($J88:$X88='Capacity Backing (Hide)2'!T$203:DR$217,1,0)</f>
        <v>0</v>
      </c>
      <c r="ES88">
        <f t="array" ref="ES88">IF($J88:$X88='Capacity Backing (Hide)2'!U$203:DS$217,1,0)</f>
        <v>0</v>
      </c>
      <c r="ET88">
        <f t="array" ref="ET88">IF($J88:$X88='Capacity Backing (Hide)2'!V$203:DT$217,1,0)</f>
        <v>0</v>
      </c>
      <c r="EU88">
        <f t="array" ref="EU88">IF($J88:$X88='Capacity Backing (Hide)2'!W$203:DU$217,1,0)</f>
        <v>0</v>
      </c>
      <c r="EV88">
        <f t="array" ref="EV88">IF($J88:$X88='Capacity Backing (Hide)2'!X$203:DV$217,1,0)</f>
        <v>0</v>
      </c>
      <c r="EW88">
        <f t="array" ref="EW88">IF($J88:$X88='Capacity Backing (Hide)2'!Y$203:DW$217,1,0)</f>
        <v>0</v>
      </c>
      <c r="EX88">
        <f t="array" ref="EX88">IF($J88:$X88='Capacity Backing (Hide)2'!Z$203:DX$217,1,0)</f>
        <v>0</v>
      </c>
      <c r="EY88">
        <f t="array" ref="EY88">IF($J88:$X88='Capacity Backing (Hide)2'!AA$203:DY$217,1,0)</f>
        <v>0</v>
      </c>
      <c r="EZ88">
        <f t="array" ref="EZ88">IF($J88:$X88='Capacity Backing (Hide)2'!AB$203:DZ$217,1,0)</f>
        <v>0</v>
      </c>
      <c r="FA88">
        <f t="array" ref="FA88">IF($J88:$X88='Capacity Backing (Hide)2'!AC$203:EA$217,1,0)</f>
        <v>0</v>
      </c>
      <c r="FB88">
        <f t="array" ref="FB88">IF($J88:$X88='Capacity Backing (Hide)2'!AD$203:EB$217,1,0)</f>
        <v>0</v>
      </c>
      <c r="FC88">
        <f t="array" ref="FC88">IF($J88:$X88='Capacity Backing (Hide)2'!AE$203:EC$217,1,0)</f>
        <v>0</v>
      </c>
      <c r="FD88">
        <f t="array" ref="FD88">IF($J88:$X88='Capacity Backing (Hide)2'!AF$203:ED$217,1,0)</f>
        <v>0</v>
      </c>
      <c r="FE88">
        <f t="array" ref="FE88">IF($J88:$X88='Capacity Backing (Hide)2'!AG$203:EE$217,1,0)</f>
        <v>0</v>
      </c>
      <c r="FF88">
        <f t="array" ref="FF88">IF($J88:$X88='Capacity Backing (Hide)2'!AH$203:EF$217,1,0)</f>
        <v>0</v>
      </c>
      <c r="FG88">
        <f t="array" ref="FG88">IF($J88:$X88='Capacity Backing (Hide)2'!AI$203:EG$217,1,0)</f>
        <v>0</v>
      </c>
      <c r="FH88">
        <f t="array" ref="FH88">IF($J88:$X88='Capacity Backing (Hide)2'!AJ$203:EH$217,1,0)</f>
        <v>0</v>
      </c>
      <c r="FI88">
        <f t="array" ref="FI88">IF($J88:$X88='Capacity Backing (Hide)2'!AK$203:EI$217,1,0)</f>
        <v>0</v>
      </c>
      <c r="FJ88">
        <f t="array" ref="FJ88">IF($J88:$X88='Capacity Backing (Hide)2'!AL$203:EJ$217,1,0)</f>
        <v>0</v>
      </c>
      <c r="FK88">
        <f t="array" ref="FK88">IF($J88:$X88='Capacity Backing (Hide)2'!AM$203:EK$217,1,0)</f>
        <v>0</v>
      </c>
      <c r="FL88">
        <f t="array" ref="FL88">IF($J88:$X88='Capacity Backing (Hide)2'!AN$203:EL$217,1,0)</f>
        <v>0</v>
      </c>
      <c r="FM88">
        <f t="array" ref="FM88">IF($J88:$X88='Capacity Backing (Hide)2'!AO$203:EM$217,1,0)</f>
        <v>0</v>
      </c>
      <c r="FN88">
        <f t="array" ref="FN88">IF($J88:$X88='Capacity Backing (Hide)2'!AP$203:EN$217,1,0)</f>
        <v>0</v>
      </c>
      <c r="FO88">
        <f t="array" ref="FO88">IF($J88:$X88='Capacity Backing (Hide)2'!AQ$203:EO$217,1,0)</f>
        <v>0</v>
      </c>
      <c r="FP88">
        <f t="array" ref="FP88">IF($J88:$X88='Capacity Backing (Hide)2'!AR$203:EP$217,1,0)</f>
        <v>0</v>
      </c>
      <c r="FQ88">
        <f t="array" ref="FQ88">IF($J88:$X88='Capacity Backing (Hide)2'!AS$203:EQ$217,1,0)</f>
        <v>0</v>
      </c>
      <c r="FR88">
        <f t="array" ref="FR88">IF($J88:$X88='Capacity Backing (Hide)2'!AT$203:ER$217,1,0)</f>
        <v>0</v>
      </c>
      <c r="FS88">
        <f t="array" ref="FS88">IF($J88:$X88='Capacity Backing (Hide)2'!AU$203:ES$217,1,0)</f>
        <v>0</v>
      </c>
      <c r="FT88">
        <f t="array" ref="FT88">IF($J88:$X88='Capacity Backing (Hide)2'!AV$203:ET$217,1,0)</f>
        <v>0</v>
      </c>
      <c r="FU88">
        <f t="array" ref="FU88">IF($J88:$X88='Capacity Backing (Hide)2'!AW$203:EU$217,1,0)</f>
        <v>0</v>
      </c>
      <c r="FV88">
        <f t="array" ref="FV88">IF($J88:$X88='Capacity Backing (Hide)2'!AX$203:EV$217,1,0)</f>
        <v>0</v>
      </c>
      <c r="FW88">
        <f t="array" ref="FW88">IF($J88:$X88='Capacity Backing (Hide)2'!AY$203:EW$217,1,0)</f>
        <v>0</v>
      </c>
      <c r="FX88">
        <f t="array" ref="FX88">IF($J88:$X88='Capacity Backing (Hide)2'!AZ$203:EX$217,1,0)</f>
        <v>0</v>
      </c>
      <c r="FY88">
        <f t="array" ref="FY88">IF($J88:$X88='Capacity Backing (Hide)2'!BA$203:EY$217,1,0)</f>
        <v>0</v>
      </c>
      <c r="FZ88">
        <f t="array" ref="FZ88">IF($J88:$X88='Capacity Backing (Hide)2'!BB$203:EZ$217,1,0)</f>
        <v>0</v>
      </c>
      <c r="GA88">
        <f t="array" ref="GA88">IF($J88:$X88='Capacity Backing (Hide)2'!BC$203:FA$217,1,0)</f>
        <v>0</v>
      </c>
      <c r="GB88">
        <f t="array" ref="GB88">IF($J88:$X88='Capacity Backing (Hide)2'!BD$203:FB$217,1,0)</f>
        <v>0</v>
      </c>
      <c r="GC88">
        <f t="array" ref="GC88">IF($J88:$X88='Capacity Backing (Hide)2'!BE$203:FC$217,1,0)</f>
        <v>0</v>
      </c>
      <c r="GD88">
        <f t="array" ref="GD88">IF($J88:$X88='Capacity Backing (Hide)2'!BF$203:FD$217,1,0)</f>
        <v>0</v>
      </c>
      <c r="GE88">
        <f t="array" ref="GE88">IF($J88:$X88='Capacity Backing (Hide)2'!BG$203:FE$217,1,0)</f>
        <v>0</v>
      </c>
      <c r="GF88">
        <f t="array" ref="GF88">IF($J88:$X88='Capacity Backing (Hide)2'!BH$203:FF$217,1,0)</f>
        <v>0</v>
      </c>
      <c r="GG88">
        <f t="array" ref="GG88">IF($J88:$X88='Capacity Backing (Hide)2'!BI$203:FG$217,1,0)</f>
        <v>0</v>
      </c>
      <c r="GH88">
        <f t="array" ref="GH88">IF($J88:$X88='Capacity Backing (Hide)2'!BJ$203:FH$217,1,0)</f>
        <v>0</v>
      </c>
      <c r="GI88">
        <f t="array" ref="GI88">IF($J88:$X88='Capacity Backing (Hide)2'!BK$203:FI$217,1,0)</f>
        <v>0</v>
      </c>
      <c r="GJ88">
        <f t="array" ref="GJ88">IF($J88:$X88='Capacity Backing (Hide)2'!BL$203:FJ$217,1,0)</f>
        <v>0</v>
      </c>
      <c r="GK88">
        <f t="array" ref="GK88">IF($J88:$X88='Capacity Backing (Hide)2'!BM$203:FK$217,1,0)</f>
        <v>0</v>
      </c>
      <c r="GL88">
        <f t="array" ref="GL88">IF($J88:$X88='Capacity Backing (Hide)2'!BN$203:FL$217,1,0)</f>
        <v>0</v>
      </c>
      <c r="GM88">
        <f t="array" ref="GM88">IF($J88:$X88='Capacity Backing (Hide)2'!BO$203:FM$217,1,0)</f>
        <v>0</v>
      </c>
      <c r="GN88">
        <f t="array" ref="GN88">IF($J88:$X88='Capacity Backing (Hide)2'!BP$203:FN$217,1,0)</f>
        <v>0</v>
      </c>
      <c r="GO88">
        <f t="array" ref="GO88">IF($J88:$X88='Capacity Backing (Hide)2'!BQ$203:FO$217,1,0)</f>
        <v>0</v>
      </c>
      <c r="GP88">
        <f t="array" ref="GP88">IF($J88:$X88='Capacity Backing (Hide)2'!BR$203:FP$217,1,0)</f>
        <v>0</v>
      </c>
      <c r="GQ88">
        <f t="array" ref="GQ88">IF($J88:$X88='Capacity Backing (Hide)2'!BS$203:FQ$217,1,0)</f>
        <v>0</v>
      </c>
      <c r="GR88">
        <f t="array" ref="GR88">IF($J88:$X88='Capacity Backing (Hide)2'!BT$203:FR$217,1,0)</f>
        <v>0</v>
      </c>
      <c r="GS88">
        <f t="array" ref="GS88">IF($J88:$X88='Capacity Backing (Hide)2'!BU$203:FS$217,1,0)</f>
        <v>0</v>
      </c>
      <c r="GT88">
        <f t="array" ref="GT88">IF($J88:$X88='Capacity Backing (Hide)2'!BV$203:FT$217,1,0)</f>
        <v>0</v>
      </c>
      <c r="GU88">
        <f t="array" ref="GU88">IF($J88:$X88='Capacity Backing (Hide)2'!BW$203:FU$217,1,0)</f>
        <v>0</v>
      </c>
      <c r="GV88">
        <f t="array" ref="GV88">IF($J88:$X88='Capacity Backing (Hide)2'!BX$203:FV$217,1,0)</f>
        <v>0</v>
      </c>
      <c r="GW88">
        <f t="array" ref="GW88">IF($J88:$X88='Capacity Backing (Hide)2'!BY$203:FW$217,1,0)</f>
        <v>0</v>
      </c>
      <c r="GX88">
        <f t="array" ref="GX88">IF($J88:$X88='Capacity Backing (Hide)2'!BZ$203:FX$217,1,0)</f>
        <v>0</v>
      </c>
      <c r="GY88">
        <f t="array" ref="GY88">IF($J88:$X88='Capacity Backing (Hide)2'!CA$203:FY$217,1,0)</f>
        <v>0</v>
      </c>
      <c r="GZ88">
        <f t="array" ref="GZ88">IF($J88:$X88='Capacity Backing (Hide)2'!CB$203:FZ$217,1,0)</f>
        <v>0</v>
      </c>
      <c r="HA88">
        <f t="array" ref="HA88">IF($J88:$X88='Capacity Backing (Hide)2'!CC$203:GA$217,1,0)</f>
        <v>0</v>
      </c>
      <c r="HB88">
        <f t="array" ref="HB88">IF($J88:$X88='Capacity Backing (Hide)2'!CD$203:GB$217,1,0)</f>
        <v>0</v>
      </c>
      <c r="HC88">
        <f t="array" ref="HC88">IF($J88:$X88='Capacity Backing (Hide)2'!CE$203:GC$217,1,0)</f>
        <v>0</v>
      </c>
      <c r="HD88">
        <f t="array" ref="HD88">IF($J88:$X88='Capacity Backing (Hide)2'!CF$203:GD$217,1,0)</f>
        <v>0</v>
      </c>
      <c r="HE88">
        <f t="array" ref="HE88">IF($J88:$X88='Capacity Backing (Hide)2'!CG$203:GE$217,1,0)</f>
        <v>0</v>
      </c>
      <c r="HF88">
        <f t="array" ref="HF88">IF($J88:$X88='Capacity Backing (Hide)2'!CH$203:GF$217,1,0)</f>
        <v>0</v>
      </c>
      <c r="HG88">
        <f t="array" ref="HG88">IF($J88:$X88='Capacity Backing (Hide)2'!CI$203:GG$217,1,0)</f>
        <v>0</v>
      </c>
      <c r="HH88">
        <f t="array" ref="HH88">IF($J88:$X88='Capacity Backing (Hide)2'!CJ$203:GH$217,1,0)</f>
        <v>0</v>
      </c>
      <c r="HI88">
        <f t="array" ref="HI88">IF($J88:$X88='Capacity Backing (Hide)2'!CK$203:GI$217,1,0)</f>
        <v>0</v>
      </c>
      <c r="HJ88">
        <f t="array" ref="HJ88">IF($J88:$X88='Capacity Backing (Hide)2'!CL$203:GJ$217,1,0)</f>
        <v>0</v>
      </c>
      <c r="HK88">
        <f t="array" ref="HK88">IF($J88:$X88='Capacity Backing (Hide)2'!CM$203:GK$217,1,0)</f>
        <v>0</v>
      </c>
      <c r="HL88">
        <f t="array" ref="HL88">IF($J88:$X88='Capacity Backing (Hide)2'!CN$203:GL$217,1,0)</f>
        <v>0</v>
      </c>
      <c r="HM88">
        <f t="array" ref="HM88">IF($J88:$X88='Capacity Backing (Hide)2'!CO$203:GM$217,1,0)</f>
        <v>0</v>
      </c>
      <c r="HN88">
        <f t="array" ref="HN88">IF($J88:$X88='Capacity Backing (Hide)2'!CP$203:GN$217,1,0)</f>
        <v>0</v>
      </c>
      <c r="HO88">
        <f t="array" ref="HO88">IF($J88:$X88='Capacity Backing (Hide)2'!CQ$203:GO$217,1,0)</f>
        <v>0</v>
      </c>
      <c r="HP88">
        <f t="array" ref="HP88">IF($J88:$X88='Capacity Backing (Hide)2'!CR$203:GP$217,1,0)</f>
        <v>0</v>
      </c>
      <c r="HQ88">
        <f t="array" ref="HQ88">IF($J88:$X88='Capacity Backing (Hide)2'!CS$203:GQ$217,1,0)</f>
        <v>0</v>
      </c>
      <c r="HR88">
        <f t="array" ref="HR88">IF($J88:$X88='Capacity Backing (Hide)2'!CT$203:GR$217,1,0)</f>
        <v>0</v>
      </c>
      <c r="HS88">
        <f t="array" ref="HS88">IF($J88:$X88='Capacity Backing (Hide)2'!CU$203:GS$217,1,0)</f>
        <v>0</v>
      </c>
      <c r="HT88">
        <f t="array" ref="HT88">IF($J88:$X88='Capacity Backing (Hide)2'!CV$203:GT$217,1,0)</f>
        <v>0</v>
      </c>
      <c r="HU88">
        <f t="array" ref="HU88">IF($J88:$X88='Capacity Backing (Hide)2'!CW$203:GU$217,1,0)</f>
        <v>0</v>
      </c>
      <c r="HX88" s="224">
        <f>'Capacity Backing (Hide)2'!B$3*(AB88/MAX(1,SUMIFS('Treatment Backing (Hide)'!$B$110:$B$124,'Capacity Backing (Hide)2'!B$67:B$81,"X")))</f>
        <v>0</v>
      </c>
      <c r="HY88" s="224">
        <f>'Capacity Backing (Hide)2'!C$3*(AC88/MAX(1,SUMIFS('Treatment Backing (Hide)'!$B$110:$B$124,'Capacity Backing (Hide)2'!C$67:C$81,"X")))</f>
        <v>0</v>
      </c>
      <c r="HZ88" s="224">
        <f>'Capacity Backing (Hide)2'!D$3*(AD88/MAX(1,SUMIFS('Treatment Backing (Hide)'!$B$110:$B$124,'Capacity Backing (Hide)2'!D$67:D$81,"X")))</f>
        <v>0</v>
      </c>
      <c r="IA88" s="224">
        <f>'Capacity Backing (Hide)2'!E$3*(AE88/MAX(1,SUMIFS('Treatment Backing (Hide)'!$B$110:$B$124,'Capacity Backing (Hide)2'!E$67:E$81,"X")))</f>
        <v>0</v>
      </c>
      <c r="IB88" s="224">
        <f>'Capacity Backing (Hide)2'!F$3*(AF88/MAX(1,SUMIFS('Treatment Backing (Hide)'!$B$110:$B$124,'Capacity Backing (Hide)2'!F$67:F$81,"X")))</f>
        <v>0</v>
      </c>
      <c r="IC88" s="224">
        <f>'Capacity Backing (Hide)2'!G$3*(AG88/MAX(1,SUMIFS('Treatment Backing (Hide)'!$B$110:$B$124,'Capacity Backing (Hide)2'!G$67:G$81,"X")))</f>
        <v>0</v>
      </c>
      <c r="ID88" s="224">
        <f>'Capacity Backing (Hide)2'!H$3*(AH88/MAX(1,SUMIFS('Treatment Backing (Hide)'!$B$110:$B$124,'Capacity Backing (Hide)2'!H$67:H$81,"X")))</f>
        <v>0</v>
      </c>
      <c r="IE88" s="224">
        <f>'Capacity Backing (Hide)2'!I$3*(AI88/MAX(1,SUMIFS('Treatment Backing (Hide)'!$B$110:$B$124,'Capacity Backing (Hide)2'!I$67:I$81,"X")))</f>
        <v>0</v>
      </c>
      <c r="IF88" s="224">
        <f>'Capacity Backing (Hide)2'!J$3*(AJ88/MAX(1,SUMIFS('Treatment Backing (Hide)'!$B$110:$B$124,'Capacity Backing (Hide)2'!J$67:J$81,"X")))</f>
        <v>0</v>
      </c>
      <c r="IG88" s="224">
        <f>'Capacity Backing (Hide)2'!K$3*(AK88/MAX(1,SUMIFS('Treatment Backing (Hide)'!$B$110:$B$124,'Capacity Backing (Hide)2'!K$67:K$81,"X")))</f>
        <v>0</v>
      </c>
      <c r="IH88" s="224">
        <f>'Capacity Backing (Hide)2'!L$3*(AL88/MAX(1,SUMIFS('Treatment Backing (Hide)'!$B$110:$B$124,'Capacity Backing (Hide)2'!L$67:L$81,"X")))</f>
        <v>0</v>
      </c>
      <c r="II88" s="224">
        <f>'Capacity Backing (Hide)2'!M$3*(AM88/MAX(1,SUMIFS('Treatment Backing (Hide)'!$B$110:$B$124,'Capacity Backing (Hide)2'!M$67:M$81,"X")))</f>
        <v>0</v>
      </c>
      <c r="IJ88" s="224">
        <f>'Capacity Backing (Hide)2'!N$3*(AN88/MAX(1,SUMIFS('Treatment Backing (Hide)'!$B$110:$B$124,'Capacity Backing (Hide)2'!N$67:N$81,"X")))</f>
        <v>0</v>
      </c>
      <c r="IK88" s="224">
        <f>'Capacity Backing (Hide)2'!O$3*(AO88/MAX(1,SUMIFS('Treatment Backing (Hide)'!$B$110:$B$124,'Capacity Backing (Hide)2'!O$67:O$81,"X")))</f>
        <v>0</v>
      </c>
      <c r="IL88" s="224">
        <f>'Capacity Backing (Hide)2'!P$3*(AP88/MAX(1,SUMIFS('Treatment Backing (Hide)'!$B$110:$B$124,'Capacity Backing (Hide)2'!P$67:P$81,"X")))</f>
        <v>0</v>
      </c>
      <c r="IM88" s="224">
        <f>'Capacity Backing (Hide)2'!Q$3*(AQ88/MAX(1,SUMIFS('Treatment Backing (Hide)'!$B$110:$B$124,'Capacity Backing (Hide)2'!Q$67:Q$81,"X")))</f>
        <v>0</v>
      </c>
      <c r="IN88" s="224">
        <f>'Capacity Backing (Hide)2'!R$3*(AR88/MAX(1,SUMIFS('Treatment Backing (Hide)'!$B$110:$B$124,'Capacity Backing (Hide)2'!R$67:R$81,"X")))</f>
        <v>0</v>
      </c>
      <c r="IO88" s="224">
        <f>'Capacity Backing (Hide)2'!S$3*(AS88/MAX(1,SUMIFS('Treatment Backing (Hide)'!$B$110:$B$124,'Capacity Backing (Hide)2'!S$67:S$81,"X")))</f>
        <v>0</v>
      </c>
      <c r="IP88" s="224">
        <f>'Capacity Backing (Hide)2'!T$3*(AT88/MAX(1,SUMIFS('Treatment Backing (Hide)'!$B$110:$B$124,'Capacity Backing (Hide)2'!T$67:T$81,"X")))</f>
        <v>0</v>
      </c>
      <c r="IQ88" s="224">
        <f>'Capacity Backing (Hide)2'!U$3*(AU88/MAX(1,SUMIFS('Treatment Backing (Hide)'!$B$110:$B$124,'Capacity Backing (Hide)2'!U$67:U$81,"X")))</f>
        <v>0</v>
      </c>
      <c r="IR88" s="224">
        <f>'Capacity Backing (Hide)2'!V$3*(AV88/MAX(1,SUMIFS('Treatment Backing (Hide)'!$B$110:$B$124,'Capacity Backing (Hide)2'!V$67:V$81,"X")))</f>
        <v>0</v>
      </c>
      <c r="IS88" s="224">
        <f>'Capacity Backing (Hide)2'!W$3*(AW88/MAX(1,SUMIFS('Treatment Backing (Hide)'!$B$110:$B$124,'Capacity Backing (Hide)2'!W$67:W$81,"X")))</f>
        <v>0</v>
      </c>
      <c r="IT88" s="224">
        <f>'Capacity Backing (Hide)2'!X$3*(AX88/MAX(1,SUMIFS('Treatment Backing (Hide)'!$B$110:$B$124,'Capacity Backing (Hide)2'!X$67:X$81,"X")))</f>
        <v>0</v>
      </c>
      <c r="IU88" s="224">
        <f>'Capacity Backing (Hide)2'!Y$3*(AY88/MAX(1,SUMIFS('Treatment Backing (Hide)'!$B$110:$B$124,'Capacity Backing (Hide)2'!Y$67:Y$81,"X")))</f>
        <v>0</v>
      </c>
      <c r="IV88" s="224">
        <f>'Capacity Backing (Hide)2'!Z$3*(AZ88/MAX(1,SUMIFS('Treatment Backing (Hide)'!$B$110:$B$124,'Capacity Backing (Hide)2'!Z$67:Z$81,"X")))</f>
        <v>0</v>
      </c>
      <c r="IW88" s="224">
        <f>'Capacity Backing (Hide)2'!AA$3*(BA88/MAX(1,SUMIFS('Treatment Backing (Hide)'!$B$110:$B$124,'Capacity Backing (Hide)2'!AA$67:AA$81,"X")))</f>
        <v>0</v>
      </c>
      <c r="IX88" s="224">
        <f>'Capacity Backing (Hide)2'!AB$3*(BB88/MAX(1,SUMIFS('Treatment Backing (Hide)'!$B$110:$B$124,'Capacity Backing (Hide)2'!AB$67:AB$81,"X")))</f>
        <v>0</v>
      </c>
      <c r="IY88" s="224">
        <f>'Capacity Backing (Hide)2'!AC$3*(BC88/MAX(1,SUMIFS('Treatment Backing (Hide)'!$B$110:$B$124,'Capacity Backing (Hide)2'!AC$67:AC$81,"X")))</f>
        <v>0</v>
      </c>
      <c r="IZ88" s="224">
        <f>'Capacity Backing (Hide)2'!AD$3*(BD88/MAX(1,SUMIFS('Treatment Backing (Hide)'!$B$110:$B$124,'Capacity Backing (Hide)2'!AD$67:AD$81,"X")))</f>
        <v>0</v>
      </c>
      <c r="JA88" s="224">
        <f>'Capacity Backing (Hide)2'!AE$3*(BE88/MAX(1,SUMIFS('Treatment Backing (Hide)'!$B$110:$B$124,'Capacity Backing (Hide)2'!AE$67:AE$81,"X")))</f>
        <v>0</v>
      </c>
      <c r="JB88" s="224">
        <f>'Capacity Backing (Hide)2'!AF$3*(BF88/MAX(1,SUMIFS('Treatment Backing (Hide)'!$B$110:$B$124,'Capacity Backing (Hide)2'!AF$67:AF$81,"X")))</f>
        <v>0</v>
      </c>
      <c r="JC88" s="224">
        <f>'Capacity Backing (Hide)2'!AG$3*(BG88/MAX(1,SUMIFS('Treatment Backing (Hide)'!$B$110:$B$124,'Capacity Backing (Hide)2'!AG$67:AG$81,"X")))</f>
        <v>0</v>
      </c>
      <c r="JD88" s="224">
        <f>'Capacity Backing (Hide)2'!AH$3*(BH88/MAX(1,SUMIFS('Treatment Backing (Hide)'!$B$110:$B$124,'Capacity Backing (Hide)2'!AH$67:AH$81,"X")))</f>
        <v>0</v>
      </c>
      <c r="JE88" s="224">
        <f>'Capacity Backing (Hide)2'!AI$3*(BI88/MAX(1,SUMIFS('Treatment Backing (Hide)'!$B$110:$B$124,'Capacity Backing (Hide)2'!AI$67:AI$81,"X")))</f>
        <v>0</v>
      </c>
      <c r="JF88" s="224">
        <f>'Capacity Backing (Hide)2'!AJ$3*(BJ88/MAX(1,SUMIFS('Treatment Backing (Hide)'!$B$110:$B$124,'Capacity Backing (Hide)2'!AJ$67:AJ$81,"X")))</f>
        <v>0</v>
      </c>
      <c r="JG88" s="224">
        <f>'Capacity Backing (Hide)2'!AK$3*(BK88/MAX(1,SUMIFS('Treatment Backing (Hide)'!$B$110:$B$124,'Capacity Backing (Hide)2'!AK$67:AK$81,"X")))</f>
        <v>0</v>
      </c>
      <c r="JH88" s="224">
        <f>'Capacity Backing (Hide)2'!AL$3*(BL88/MAX(1,SUMIFS('Treatment Backing (Hide)'!$B$110:$B$124,'Capacity Backing (Hide)2'!AL$67:AL$81,"X")))</f>
        <v>0</v>
      </c>
      <c r="JI88" s="224">
        <f>'Capacity Backing (Hide)2'!AM$3*(BM88/MAX(1,SUMIFS('Treatment Backing (Hide)'!$B$110:$B$124,'Capacity Backing (Hide)2'!AM$67:AM$81,"X")))</f>
        <v>0</v>
      </c>
      <c r="JJ88" s="224">
        <f>'Capacity Backing (Hide)2'!AN$3*(BN88/MAX(1,SUMIFS('Treatment Backing (Hide)'!$B$110:$B$124,'Capacity Backing (Hide)2'!AN$67:AN$81,"X")))</f>
        <v>0</v>
      </c>
      <c r="JK88" s="224">
        <f>'Capacity Backing (Hide)2'!AO$3*(BO88/MAX(1,SUMIFS('Treatment Backing (Hide)'!$B$110:$B$124,'Capacity Backing (Hide)2'!AO$67:AO$81,"X")))</f>
        <v>0</v>
      </c>
      <c r="JL88" s="224">
        <f>'Capacity Backing (Hide)2'!AP$3*(BP88/MAX(1,SUMIFS('Treatment Backing (Hide)'!$B$110:$B$124,'Capacity Backing (Hide)2'!AP$67:AP$81,"X")))</f>
        <v>0</v>
      </c>
      <c r="JM88" s="224">
        <f>'Capacity Backing (Hide)2'!AQ$3*(BQ88/MAX(1,SUMIFS('Treatment Backing (Hide)'!$B$110:$B$124,'Capacity Backing (Hide)2'!AQ$67:AQ$81,"X")))</f>
        <v>0</v>
      </c>
      <c r="JN88" s="224">
        <f>'Capacity Backing (Hide)2'!AR$3*(BR88/MAX(1,SUMIFS('Treatment Backing (Hide)'!$B$110:$B$124,'Capacity Backing (Hide)2'!AR$67:AR$81,"X")))</f>
        <v>0</v>
      </c>
      <c r="JO88" s="224">
        <f>'Capacity Backing (Hide)2'!AS$3*(BS88/MAX(1,SUMIFS('Treatment Backing (Hide)'!$B$110:$B$124,'Capacity Backing (Hide)2'!AS$67:AS$81,"X")))</f>
        <v>0</v>
      </c>
      <c r="JP88" s="224">
        <f>'Capacity Backing (Hide)2'!AT$3*(BT88/MAX(1,SUMIFS('Treatment Backing (Hide)'!$B$110:$B$124,'Capacity Backing (Hide)2'!AT$67:AT$81,"X")))</f>
        <v>0</v>
      </c>
      <c r="JQ88" s="224">
        <f>'Capacity Backing (Hide)2'!AU$3*(BU88/MAX(1,SUMIFS('Treatment Backing (Hide)'!$B$110:$B$124,'Capacity Backing (Hide)2'!AU$67:AU$81,"X")))</f>
        <v>0</v>
      </c>
      <c r="JR88" s="224">
        <f>'Capacity Backing (Hide)2'!AV$3*(BV88/MAX(1,SUMIFS('Treatment Backing (Hide)'!$B$110:$B$124,'Capacity Backing (Hide)2'!AV$67:AV$81,"X")))</f>
        <v>0</v>
      </c>
      <c r="JS88" s="224">
        <f>'Capacity Backing (Hide)2'!AW$3*(BW88/MAX(1,SUMIFS('Treatment Backing (Hide)'!$B$110:$B$124,'Capacity Backing (Hide)2'!AW$67:AW$81,"X")))</f>
        <v>0</v>
      </c>
      <c r="JT88" s="224">
        <f>'Capacity Backing (Hide)2'!AX$3*(BX88/MAX(1,SUMIFS('Treatment Backing (Hide)'!$B$110:$B$124,'Capacity Backing (Hide)2'!AX$67:AX$81,"X")))</f>
        <v>0</v>
      </c>
      <c r="JU88" s="224">
        <f>'Capacity Backing (Hide)2'!AY$3*(BY88/MAX(1,SUMIFS('Treatment Backing (Hide)'!$B$110:$B$124,'Capacity Backing (Hide)2'!AY$67:AY$81,"X")))</f>
        <v>0</v>
      </c>
      <c r="JV88" s="224">
        <f>'Capacity Backing (Hide)2'!AZ$3*(BZ88/MAX(1,SUMIFS('Treatment Backing (Hide)'!$B$110:$B$124,'Capacity Backing (Hide)2'!AZ$67:AZ$81,"X")))</f>
        <v>0</v>
      </c>
      <c r="JW88" s="224">
        <f>'Capacity Backing (Hide)2'!BA$3*(CA88/MAX(1,SUMIFS('Treatment Backing (Hide)'!$B$110:$B$124,'Capacity Backing (Hide)2'!BA$67:BA$81,"X")))</f>
        <v>0</v>
      </c>
      <c r="JX88" s="224">
        <f>'Capacity Backing (Hide)2'!BB$3*(CB88/MAX(1,SUMIFS('Treatment Backing (Hide)'!$B$110:$B$124,'Capacity Backing (Hide)2'!BB$67:BB$81,"X")))</f>
        <v>0</v>
      </c>
      <c r="JY88" s="224">
        <f>'Capacity Backing (Hide)2'!BC$3*(CC88/MAX(1,SUMIFS('Treatment Backing (Hide)'!$B$110:$B$124,'Capacity Backing (Hide)2'!BC$67:BC$81,"X")))</f>
        <v>0</v>
      </c>
      <c r="JZ88" s="224">
        <f>'Capacity Backing (Hide)2'!BD$3*(CD88/MAX(1,SUMIFS('Treatment Backing (Hide)'!$B$110:$B$124,'Capacity Backing (Hide)2'!BD$67:BD$81,"X")))</f>
        <v>0</v>
      </c>
      <c r="KA88" s="224">
        <f>'Capacity Backing (Hide)2'!BE$3*(CE88/MAX(1,SUMIFS('Treatment Backing (Hide)'!$B$110:$B$124,'Capacity Backing (Hide)2'!BE$67:BE$81,"X")))</f>
        <v>0</v>
      </c>
      <c r="KB88" s="224">
        <f>'Capacity Backing (Hide)2'!BF$3*(CF88/MAX(1,SUMIFS('Treatment Backing (Hide)'!$B$110:$B$124,'Capacity Backing (Hide)2'!BF$67:BF$81,"X")))</f>
        <v>0</v>
      </c>
      <c r="KC88" s="224">
        <f>'Capacity Backing (Hide)2'!BG$3*(CG88/MAX(1,SUMIFS('Treatment Backing (Hide)'!$B$110:$B$124,'Capacity Backing (Hide)2'!BG$67:BG$81,"X")))</f>
        <v>0</v>
      </c>
      <c r="KD88" s="224">
        <f>'Capacity Backing (Hide)2'!BH$3*(CH88/MAX(1,SUMIFS('Treatment Backing (Hide)'!$B$110:$B$124,'Capacity Backing (Hide)2'!BH$67:BH$81,"X")))</f>
        <v>0</v>
      </c>
      <c r="KE88" s="224">
        <f>'Capacity Backing (Hide)2'!BI$3*(CI88/MAX(1,SUMIFS('Treatment Backing (Hide)'!$B$110:$B$124,'Capacity Backing (Hide)2'!BI$67:BI$81,"X")))</f>
        <v>0</v>
      </c>
      <c r="KF88" s="224">
        <f>'Capacity Backing (Hide)2'!BJ$3*(CJ88/MAX(1,SUMIFS('Treatment Backing (Hide)'!$B$110:$B$124,'Capacity Backing (Hide)2'!BJ$67:BJ$81,"X")))</f>
        <v>0</v>
      </c>
      <c r="KG88" s="224">
        <f>'Capacity Backing (Hide)2'!BK$3*(CK88/MAX(1,SUMIFS('Treatment Backing (Hide)'!$B$110:$B$124,'Capacity Backing (Hide)2'!BK$67:BK$81,"X")))</f>
        <v>0</v>
      </c>
      <c r="KH88" s="224">
        <f>'Capacity Backing (Hide)2'!BL$3*(CL88/MAX(1,SUMIFS('Treatment Backing (Hide)'!$B$110:$B$124,'Capacity Backing (Hide)2'!BL$67:BL$81,"X")))</f>
        <v>0</v>
      </c>
      <c r="KI88" s="224">
        <f>'Capacity Backing (Hide)2'!BM$3*(CM88/MAX(1,SUMIFS('Treatment Backing (Hide)'!$B$110:$B$124,'Capacity Backing (Hide)2'!BM$67:BM$81,"X")))</f>
        <v>0</v>
      </c>
      <c r="KJ88" s="224">
        <f>'Capacity Backing (Hide)2'!BN$3*(CN88/MAX(1,SUMIFS('Treatment Backing (Hide)'!$B$110:$B$124,'Capacity Backing (Hide)2'!BN$67:BN$81,"X")))</f>
        <v>0</v>
      </c>
      <c r="KK88" s="224">
        <f>'Capacity Backing (Hide)2'!BO$3*(CO88/MAX(1,SUMIFS('Treatment Backing (Hide)'!$B$110:$B$124,'Capacity Backing (Hide)2'!BO$67:BO$81,"X")))</f>
        <v>0</v>
      </c>
      <c r="KL88" s="224">
        <f>'Capacity Backing (Hide)2'!BP$3*(CP88/MAX(1,SUMIFS('Treatment Backing (Hide)'!$B$110:$B$124,'Capacity Backing (Hide)2'!BP$67:BP$81,"X")))</f>
        <v>0</v>
      </c>
      <c r="KM88" s="224">
        <f>'Capacity Backing (Hide)2'!BQ$3*(CQ88/MAX(1,SUMIFS('Treatment Backing (Hide)'!$B$110:$B$124,'Capacity Backing (Hide)2'!BQ$67:BQ$81,"X")))</f>
        <v>0</v>
      </c>
      <c r="KN88" s="224">
        <f>'Capacity Backing (Hide)2'!BR$3*(CR88/MAX(1,SUMIFS('Treatment Backing (Hide)'!$B$110:$B$124,'Capacity Backing (Hide)2'!BR$67:BR$81,"X")))</f>
        <v>0</v>
      </c>
      <c r="KO88" s="224">
        <f>'Capacity Backing (Hide)2'!BS$3*(CS88/MAX(1,SUMIFS('Treatment Backing (Hide)'!$B$110:$B$124,'Capacity Backing (Hide)2'!BS$67:BS$81,"X")))</f>
        <v>0</v>
      </c>
      <c r="KP88" s="224">
        <f>'Capacity Backing (Hide)2'!BT$3*(CT88/MAX(1,SUMIFS('Treatment Backing (Hide)'!$B$110:$B$124,'Capacity Backing (Hide)2'!BT$67:BT$81,"X")))</f>
        <v>0</v>
      </c>
      <c r="KQ88" s="224">
        <f>'Capacity Backing (Hide)2'!BU$3*(CU88/MAX(1,SUMIFS('Treatment Backing (Hide)'!$B$110:$B$124,'Capacity Backing (Hide)2'!BU$67:BU$81,"X")))</f>
        <v>0</v>
      </c>
      <c r="KR88" s="224">
        <f>'Capacity Backing (Hide)2'!BV$3*(CV88/MAX(1,SUMIFS('Treatment Backing (Hide)'!$B$110:$B$124,'Capacity Backing (Hide)2'!BV$67:BV$81,"X")))</f>
        <v>0</v>
      </c>
      <c r="KS88" s="224">
        <f>'Capacity Backing (Hide)2'!BW$3*(CW88/MAX(1,SUMIFS('Treatment Backing (Hide)'!$B$110:$B$124,'Capacity Backing (Hide)2'!BW$67:BW$81,"X")))</f>
        <v>0</v>
      </c>
      <c r="KT88" s="224">
        <f>'Capacity Backing (Hide)2'!BX$3*(CX88/MAX(1,SUMIFS('Treatment Backing (Hide)'!$B$110:$B$124,'Capacity Backing (Hide)2'!BX$67:BX$81,"X")))</f>
        <v>0</v>
      </c>
      <c r="KU88" s="224">
        <f>'Capacity Backing (Hide)2'!BY$3*(CY88/MAX(1,SUMIFS('Treatment Backing (Hide)'!$B$110:$B$124,'Capacity Backing (Hide)2'!BY$67:BY$81,"X")))</f>
        <v>0</v>
      </c>
      <c r="KV88" s="224">
        <f>'Capacity Backing (Hide)2'!BZ$3*(CZ88/MAX(1,SUMIFS('Treatment Backing (Hide)'!$B$110:$B$124,'Capacity Backing (Hide)2'!BZ$67:BZ$81,"X")))</f>
        <v>0</v>
      </c>
      <c r="KW88" s="224">
        <f>'Capacity Backing (Hide)2'!CA$3*(DA88/MAX(1,SUMIFS('Treatment Backing (Hide)'!$B$110:$B$124,'Capacity Backing (Hide)2'!CA$67:CA$81,"X")))</f>
        <v>0</v>
      </c>
      <c r="KX88" s="224">
        <f>'Capacity Backing (Hide)2'!CB$3*(DB88/MAX(1,SUMIFS('Treatment Backing (Hide)'!$B$110:$B$124,'Capacity Backing (Hide)2'!CB$67:CB$81,"X")))</f>
        <v>0</v>
      </c>
      <c r="KY88" s="224">
        <f>'Capacity Backing (Hide)2'!CC$3*(DC88/MAX(1,SUMIFS('Treatment Backing (Hide)'!$B$110:$B$124,'Capacity Backing (Hide)2'!CC$67:CC$81,"X")))</f>
        <v>0</v>
      </c>
      <c r="KZ88" s="224">
        <f>'Capacity Backing (Hide)2'!CD$3*(DD88/MAX(1,SUMIFS('Treatment Backing (Hide)'!$B$110:$B$124,'Capacity Backing (Hide)2'!CD$67:CD$81,"X")))</f>
        <v>0</v>
      </c>
      <c r="LA88" s="224">
        <f>'Capacity Backing (Hide)2'!CE$3*(DE88/MAX(1,SUMIFS('Treatment Backing (Hide)'!$B$110:$B$124,'Capacity Backing (Hide)2'!CE$67:CE$81,"X")))</f>
        <v>0</v>
      </c>
      <c r="LB88" s="224">
        <f>'Capacity Backing (Hide)2'!CF$3*(DF88/MAX(1,SUMIFS('Treatment Backing (Hide)'!$B$110:$B$124,'Capacity Backing (Hide)2'!CF$67:CF$81,"X")))</f>
        <v>0</v>
      </c>
      <c r="LC88" s="224">
        <f>'Capacity Backing (Hide)2'!CG$3*(DG88/MAX(1,SUMIFS('Treatment Backing (Hide)'!$B$110:$B$124,'Capacity Backing (Hide)2'!CG$67:CG$81,"X")))</f>
        <v>0</v>
      </c>
      <c r="LD88" s="224">
        <f>'Capacity Backing (Hide)2'!CH$3*(DH88/MAX(1,SUMIFS('Treatment Backing (Hide)'!$B$110:$B$124,'Capacity Backing (Hide)2'!CH$67:CH$81,"X")))</f>
        <v>0</v>
      </c>
      <c r="LE88" s="224">
        <f>'Capacity Backing (Hide)2'!CI$3*(DI88/MAX(1,SUMIFS('Treatment Backing (Hide)'!$B$110:$B$124,'Capacity Backing (Hide)2'!CI$67:CI$81,"X")))</f>
        <v>0</v>
      </c>
      <c r="LF88" s="224">
        <f>'Capacity Backing (Hide)2'!CJ$3*(DJ88/MAX(1,SUMIFS('Treatment Backing (Hide)'!$B$110:$B$124,'Capacity Backing (Hide)2'!CJ$67:CJ$81,"X")))</f>
        <v>0</v>
      </c>
      <c r="LG88" s="224">
        <f>'Capacity Backing (Hide)2'!CK$3*(DK88/MAX(1,SUMIFS('Treatment Backing (Hide)'!$B$110:$B$124,'Capacity Backing (Hide)2'!CK$67:CK$81,"X")))</f>
        <v>0</v>
      </c>
      <c r="LH88" s="224">
        <f>'Capacity Backing (Hide)2'!CL$3*(DL88/MAX(1,SUMIFS('Treatment Backing (Hide)'!$B$110:$B$124,'Capacity Backing (Hide)2'!CL$67:CL$81,"X")))</f>
        <v>0</v>
      </c>
      <c r="LI88" s="224">
        <f>'Capacity Backing (Hide)2'!CM$3*(DM88/MAX(1,SUMIFS('Treatment Backing (Hide)'!$B$110:$B$124,'Capacity Backing (Hide)2'!CM$67:CM$81,"X")))</f>
        <v>0</v>
      </c>
      <c r="LJ88" s="224">
        <f>'Capacity Backing (Hide)2'!CN$3*(DN88/MAX(1,SUMIFS('Treatment Backing (Hide)'!$B$110:$B$124,'Capacity Backing (Hide)2'!CN$67:CN$81,"X")))</f>
        <v>0</v>
      </c>
      <c r="LK88" s="224">
        <f>'Capacity Backing (Hide)2'!CO$3*(DO88/MAX(1,SUMIFS('Treatment Backing (Hide)'!$B$110:$B$124,'Capacity Backing (Hide)2'!CO$67:CO$81,"X")))</f>
        <v>0</v>
      </c>
      <c r="LL88" s="224">
        <f>'Capacity Backing (Hide)2'!CP$3*(DP88/MAX(1,SUMIFS('Treatment Backing (Hide)'!$B$110:$B$124,'Capacity Backing (Hide)2'!CP$67:CP$81,"X")))</f>
        <v>0</v>
      </c>
      <c r="LM88" s="224">
        <f>'Capacity Backing (Hide)2'!CQ$3*(DQ88/MAX(1,SUMIFS('Treatment Backing (Hide)'!$B$110:$B$124,'Capacity Backing (Hide)2'!CQ$67:CQ$81,"X")))</f>
        <v>0</v>
      </c>
      <c r="LN88" s="224">
        <f>'Capacity Backing (Hide)2'!CR$3*(DR88/MAX(1,SUMIFS('Treatment Backing (Hide)'!$B$110:$B$124,'Capacity Backing (Hide)2'!CR$67:CR$81,"X")))</f>
        <v>0</v>
      </c>
      <c r="LO88" s="224">
        <f>'Capacity Backing (Hide)2'!CS$3*(DS88/MAX(1,SUMIFS('Treatment Backing (Hide)'!$B$110:$B$124,'Capacity Backing (Hide)2'!CS$67:CS$81,"X")))</f>
        <v>0</v>
      </c>
      <c r="LP88" s="224">
        <f>'Capacity Backing (Hide)2'!CT$3*(DT88/MAX(1,SUMIFS('Treatment Backing (Hide)'!$B$110:$B$124,'Capacity Backing (Hide)2'!CT$67:CT$81,"X")))</f>
        <v>0</v>
      </c>
      <c r="LQ88" s="224">
        <f>'Capacity Backing (Hide)2'!CU$3*(DU88/MAX(1,SUMIFS('Treatment Backing (Hide)'!$B$110:$B$124,'Capacity Backing (Hide)2'!CU$67:CU$81,"X")))</f>
        <v>0</v>
      </c>
      <c r="LR88" s="224">
        <f>'Capacity Backing (Hide)2'!CV$3*(DV88/MAX(1,SUMIFS('Treatment Backing (Hide)'!$B$110:$B$124,'Capacity Backing (Hide)2'!CV$67:CV$81,"X")))</f>
        <v>0</v>
      </c>
      <c r="LS88" s="224">
        <f>'Capacity Backing (Hide)2'!CW$3*(DW88/MAX(1,SUMIFS('Treatment Backing (Hide)'!$B$110:$B$124,'Capacity Backing (Hide)2'!CW$67:CW$81,"X")))</f>
        <v>0</v>
      </c>
      <c r="LV88">
        <f>'Capacity Backing (Hide)2'!B$139*(AB88/MAX(1,SUMIFS('Treatment Backing (Hide)'!$B$110:$B$124,'Capacity Backing (Hide)2'!B$203:B$217,"X")))</f>
        <v>0</v>
      </c>
      <c r="LW88">
        <f>'Capacity Backing (Hide)2'!C$139*(AC88/MAX(1,SUMIFS('Treatment Backing (Hide)'!$B$110:$B$124,'Capacity Backing (Hide)2'!C$203:C$217,"X")))</f>
        <v>0</v>
      </c>
      <c r="LX88">
        <f>'Capacity Backing (Hide)2'!D$139*(AD88/MAX(1,SUMIFS('Treatment Backing (Hide)'!$B$110:$B$124,'Capacity Backing (Hide)2'!D$203:D$217,"X")))</f>
        <v>0</v>
      </c>
      <c r="LY88">
        <f>'Capacity Backing (Hide)2'!E$139*(AE88/MAX(1,SUMIFS('Treatment Backing (Hide)'!$B$110:$B$124,'Capacity Backing (Hide)2'!E$203:E$217,"X")))</f>
        <v>0</v>
      </c>
      <c r="LZ88">
        <f>'Capacity Backing (Hide)2'!F$139*(AF88/MAX(1,SUMIFS('Treatment Backing (Hide)'!$B$110:$B$124,'Capacity Backing (Hide)2'!F$203:F$217,"X")))</f>
        <v>0</v>
      </c>
      <c r="MA88">
        <f>'Capacity Backing (Hide)2'!G$139*(AG88/MAX(1,SUMIFS('Treatment Backing (Hide)'!$B$110:$B$124,'Capacity Backing (Hide)2'!G$203:G$217,"X")))</f>
        <v>0</v>
      </c>
      <c r="MB88">
        <f>'Capacity Backing (Hide)2'!H$139*(AH88/MAX(1,SUMIFS('Treatment Backing (Hide)'!$B$110:$B$124,'Capacity Backing (Hide)2'!H$203:H$217,"X")))</f>
        <v>0</v>
      </c>
      <c r="MC88">
        <f>'Capacity Backing (Hide)2'!I$139*(AI88/MAX(1,SUMIFS('Treatment Backing (Hide)'!$B$110:$B$124,'Capacity Backing (Hide)2'!I$203:I$217,"X")))</f>
        <v>0</v>
      </c>
      <c r="MD88">
        <f>'Capacity Backing (Hide)2'!J$139*(AJ88/MAX(1,SUMIFS('Treatment Backing (Hide)'!$B$110:$B$124,'Capacity Backing (Hide)2'!J$203:J$217,"X")))</f>
        <v>0</v>
      </c>
      <c r="ME88">
        <f>'Capacity Backing (Hide)2'!K$139*(AK88/MAX(1,SUMIFS('Treatment Backing (Hide)'!$B$110:$B$124,'Capacity Backing (Hide)2'!K$203:K$217,"X")))</f>
        <v>0</v>
      </c>
      <c r="MF88">
        <f>'Capacity Backing (Hide)2'!L$139*(AL88/MAX(1,SUMIFS('Treatment Backing (Hide)'!$B$110:$B$124,'Capacity Backing (Hide)2'!L$203:L$217,"X")))</f>
        <v>0</v>
      </c>
      <c r="MG88">
        <f>'Capacity Backing (Hide)2'!M$139*(AM88/MAX(1,SUMIFS('Treatment Backing (Hide)'!$B$110:$B$124,'Capacity Backing (Hide)2'!M$203:M$217,"X")))</f>
        <v>0</v>
      </c>
      <c r="MH88">
        <f>'Capacity Backing (Hide)2'!N$139*(AN88/MAX(1,SUMIFS('Treatment Backing (Hide)'!$B$110:$B$124,'Capacity Backing (Hide)2'!N$203:N$217,"X")))</f>
        <v>0</v>
      </c>
      <c r="MI88">
        <f>'Capacity Backing (Hide)2'!O$139*(AO88/MAX(1,SUMIFS('Treatment Backing (Hide)'!$B$110:$B$124,'Capacity Backing (Hide)2'!O$203:O$217,"X")))</f>
        <v>0</v>
      </c>
      <c r="MJ88">
        <f>'Capacity Backing (Hide)2'!P$139*(AP88/MAX(1,SUMIFS('Treatment Backing (Hide)'!$B$110:$B$124,'Capacity Backing (Hide)2'!P$203:P$217,"X")))</f>
        <v>0</v>
      </c>
      <c r="MK88">
        <f>'Capacity Backing (Hide)2'!Q$139*(AQ88/MAX(1,SUMIFS('Treatment Backing (Hide)'!$B$110:$B$124,'Capacity Backing (Hide)2'!Q$203:Q$217,"X")))</f>
        <v>0</v>
      </c>
      <c r="ML88">
        <f>'Capacity Backing (Hide)2'!R$139*(AR88/MAX(1,SUMIFS('Treatment Backing (Hide)'!$B$110:$B$124,'Capacity Backing (Hide)2'!R$203:R$217,"X")))</f>
        <v>0</v>
      </c>
      <c r="MM88">
        <f>'Capacity Backing (Hide)2'!S$139*(AS88/MAX(1,SUMIFS('Treatment Backing (Hide)'!$B$110:$B$124,'Capacity Backing (Hide)2'!S$203:S$217,"X")))</f>
        <v>0</v>
      </c>
      <c r="MN88">
        <f>'Capacity Backing (Hide)2'!T$139*(AT88/MAX(1,SUMIFS('Treatment Backing (Hide)'!$B$110:$B$124,'Capacity Backing (Hide)2'!T$203:T$217,"X")))</f>
        <v>0</v>
      </c>
      <c r="MO88">
        <f>'Capacity Backing (Hide)2'!U$139*(AU88/MAX(1,SUMIFS('Treatment Backing (Hide)'!$B$110:$B$124,'Capacity Backing (Hide)2'!U$203:U$217,"X")))</f>
        <v>0</v>
      </c>
      <c r="MP88">
        <f>'Capacity Backing (Hide)2'!V$139*(AV88/MAX(1,SUMIFS('Treatment Backing (Hide)'!$B$110:$B$124,'Capacity Backing (Hide)2'!V$203:V$217,"X")))</f>
        <v>0</v>
      </c>
      <c r="MQ88">
        <f>'Capacity Backing (Hide)2'!W$139*(AW88/MAX(1,SUMIFS('Treatment Backing (Hide)'!$B$110:$B$124,'Capacity Backing (Hide)2'!W$203:W$217,"X")))</f>
        <v>0</v>
      </c>
      <c r="MR88">
        <f>'Capacity Backing (Hide)2'!X$139*(AX88/MAX(1,SUMIFS('Treatment Backing (Hide)'!$B$110:$B$124,'Capacity Backing (Hide)2'!X$203:X$217,"X")))</f>
        <v>0</v>
      </c>
      <c r="MS88">
        <f>'Capacity Backing (Hide)2'!Y$139*(AY88/MAX(1,SUMIFS('Treatment Backing (Hide)'!$B$110:$B$124,'Capacity Backing (Hide)2'!Y$203:Y$217,"X")))</f>
        <v>0</v>
      </c>
      <c r="MT88">
        <f>'Capacity Backing (Hide)2'!Z$139*(AZ88/MAX(1,SUMIFS('Treatment Backing (Hide)'!$B$110:$B$124,'Capacity Backing (Hide)2'!Z$203:Z$217,"X")))</f>
        <v>0</v>
      </c>
      <c r="MU88">
        <f>'Capacity Backing (Hide)2'!AA$139*(BA88/MAX(1,SUMIFS('Treatment Backing (Hide)'!$B$110:$B$124,'Capacity Backing (Hide)2'!AA$203:AA$217,"X")))</f>
        <v>0</v>
      </c>
      <c r="MV88">
        <f>'Capacity Backing (Hide)2'!AB$139*(BB88/MAX(1,SUMIFS('Treatment Backing (Hide)'!$B$110:$B$124,'Capacity Backing (Hide)2'!AB$203:AB$217,"X")))</f>
        <v>0</v>
      </c>
      <c r="MW88">
        <f>'Capacity Backing (Hide)2'!AC$139*(BC88/MAX(1,SUMIFS('Treatment Backing (Hide)'!$B$110:$B$124,'Capacity Backing (Hide)2'!AC$203:AC$217,"X")))</f>
        <v>0</v>
      </c>
      <c r="MX88">
        <f>'Capacity Backing (Hide)2'!AD$139*(BD88/MAX(1,SUMIFS('Treatment Backing (Hide)'!$B$110:$B$124,'Capacity Backing (Hide)2'!AD$203:AD$217,"X")))</f>
        <v>0</v>
      </c>
      <c r="MY88">
        <f>'Capacity Backing (Hide)2'!AE$139*(BE88/MAX(1,SUMIFS('Treatment Backing (Hide)'!$B$110:$B$124,'Capacity Backing (Hide)2'!AE$203:AE$217,"X")))</f>
        <v>0</v>
      </c>
      <c r="MZ88">
        <f>'Capacity Backing (Hide)2'!AF$139*(BF88/MAX(1,SUMIFS('Treatment Backing (Hide)'!$B$110:$B$124,'Capacity Backing (Hide)2'!AF$203:AF$217,"X")))</f>
        <v>0</v>
      </c>
      <c r="NA88">
        <f>'Capacity Backing (Hide)2'!AG$139*(BG88/MAX(1,SUMIFS('Treatment Backing (Hide)'!$B$110:$B$124,'Capacity Backing (Hide)2'!AG$203:AG$217,"X")))</f>
        <v>0</v>
      </c>
      <c r="NB88">
        <f>'Capacity Backing (Hide)2'!AH$139*(BH88/MAX(1,SUMIFS('Treatment Backing (Hide)'!$B$110:$B$124,'Capacity Backing (Hide)2'!AH$203:AH$217,"X")))</f>
        <v>0</v>
      </c>
      <c r="NC88">
        <f>'Capacity Backing (Hide)2'!AI$139*(BI88/MAX(1,SUMIFS('Treatment Backing (Hide)'!$B$110:$B$124,'Capacity Backing (Hide)2'!AI$203:AI$217,"X")))</f>
        <v>0</v>
      </c>
      <c r="ND88">
        <f>'Capacity Backing (Hide)2'!AJ$139*(BJ88/MAX(1,SUMIFS('Treatment Backing (Hide)'!$B$110:$B$124,'Capacity Backing (Hide)2'!AJ$203:AJ$217,"X")))</f>
        <v>0</v>
      </c>
      <c r="NE88">
        <f>'Capacity Backing (Hide)2'!AK$139*(BK88/MAX(1,SUMIFS('Treatment Backing (Hide)'!$B$110:$B$124,'Capacity Backing (Hide)2'!AK$203:AK$217,"X")))</f>
        <v>0</v>
      </c>
      <c r="NF88">
        <f>'Capacity Backing (Hide)2'!AL$139*(BL88/MAX(1,SUMIFS('Treatment Backing (Hide)'!$B$110:$B$124,'Capacity Backing (Hide)2'!AL$203:AL$217,"X")))</f>
        <v>0</v>
      </c>
      <c r="NG88">
        <f>'Capacity Backing (Hide)2'!AM$139*(BM88/MAX(1,SUMIFS('Treatment Backing (Hide)'!$B$110:$B$124,'Capacity Backing (Hide)2'!AM$203:AM$217,"X")))</f>
        <v>0</v>
      </c>
      <c r="NH88">
        <f>'Capacity Backing (Hide)2'!AN$139*(BN88/MAX(1,SUMIFS('Treatment Backing (Hide)'!$B$110:$B$124,'Capacity Backing (Hide)2'!AN$203:AN$217,"X")))</f>
        <v>0</v>
      </c>
      <c r="NI88">
        <f>'Capacity Backing (Hide)2'!AO$139*(BO88/MAX(1,SUMIFS('Treatment Backing (Hide)'!$B$110:$B$124,'Capacity Backing (Hide)2'!AO$203:AO$217,"X")))</f>
        <v>0</v>
      </c>
      <c r="NJ88">
        <f>'Capacity Backing (Hide)2'!AP$139*(BP88/MAX(1,SUMIFS('Treatment Backing (Hide)'!$B$110:$B$124,'Capacity Backing (Hide)2'!AP$203:AP$217,"X")))</f>
        <v>0</v>
      </c>
      <c r="NK88">
        <f>'Capacity Backing (Hide)2'!AQ$139*(BQ88/MAX(1,SUMIFS('Treatment Backing (Hide)'!$B$110:$B$124,'Capacity Backing (Hide)2'!AQ$203:AQ$217,"X")))</f>
        <v>0</v>
      </c>
      <c r="NL88">
        <f>'Capacity Backing (Hide)2'!AR$139*(BR88/MAX(1,SUMIFS('Treatment Backing (Hide)'!$B$110:$B$124,'Capacity Backing (Hide)2'!AR$203:AR$217,"X")))</f>
        <v>0</v>
      </c>
      <c r="NM88">
        <f>'Capacity Backing (Hide)2'!AS$139*(BS88/MAX(1,SUMIFS('Treatment Backing (Hide)'!$B$110:$B$124,'Capacity Backing (Hide)2'!AS$203:AS$217,"X")))</f>
        <v>0</v>
      </c>
      <c r="NN88">
        <f>'Capacity Backing (Hide)2'!AT$139*(BT88/MAX(1,SUMIFS('Treatment Backing (Hide)'!$B$110:$B$124,'Capacity Backing (Hide)2'!AT$203:AT$217,"X")))</f>
        <v>0</v>
      </c>
      <c r="NO88">
        <f>'Capacity Backing (Hide)2'!AU$139*(BU88/MAX(1,SUMIFS('Treatment Backing (Hide)'!$B$110:$B$124,'Capacity Backing (Hide)2'!AU$203:AU$217,"X")))</f>
        <v>0</v>
      </c>
      <c r="NP88">
        <f>'Capacity Backing (Hide)2'!AV$139*(BV88/MAX(1,SUMIFS('Treatment Backing (Hide)'!$B$110:$B$124,'Capacity Backing (Hide)2'!AV$203:AV$217,"X")))</f>
        <v>0</v>
      </c>
      <c r="NQ88">
        <f>'Capacity Backing (Hide)2'!AW$139*(BW88/MAX(1,SUMIFS('Treatment Backing (Hide)'!$B$110:$B$124,'Capacity Backing (Hide)2'!AW$203:AW$217,"X")))</f>
        <v>0</v>
      </c>
      <c r="NR88">
        <f>'Capacity Backing (Hide)2'!AX$139*(BX88/MAX(1,SUMIFS('Treatment Backing (Hide)'!$B$110:$B$124,'Capacity Backing (Hide)2'!AX$203:AX$217,"X")))</f>
        <v>0</v>
      </c>
      <c r="NS88">
        <f>'Capacity Backing (Hide)2'!AY$139*(BY88/MAX(1,SUMIFS('Treatment Backing (Hide)'!$B$110:$B$124,'Capacity Backing (Hide)2'!AY$203:AY$217,"X")))</f>
        <v>0</v>
      </c>
      <c r="NT88">
        <f>'Capacity Backing (Hide)2'!AZ$139*(BZ88/MAX(1,SUMIFS('Treatment Backing (Hide)'!$B$110:$B$124,'Capacity Backing (Hide)2'!AZ$203:AZ$217,"X")))</f>
        <v>0</v>
      </c>
      <c r="NU88">
        <f>'Capacity Backing (Hide)2'!BA$139*(CA88/MAX(1,SUMIFS('Treatment Backing (Hide)'!$B$110:$B$124,'Capacity Backing (Hide)2'!BA$203:BA$217,"X")))</f>
        <v>0</v>
      </c>
      <c r="NV88">
        <f>'Capacity Backing (Hide)2'!BB$139*(CB88/MAX(1,SUMIFS('Treatment Backing (Hide)'!$B$110:$B$124,'Capacity Backing (Hide)2'!BB$203:BB$217,"X")))</f>
        <v>0</v>
      </c>
      <c r="NW88">
        <f>'Capacity Backing (Hide)2'!BC$139*(CC88/MAX(1,SUMIFS('Treatment Backing (Hide)'!$B$110:$B$124,'Capacity Backing (Hide)2'!BC$203:BC$217,"X")))</f>
        <v>0</v>
      </c>
      <c r="NX88">
        <f>'Capacity Backing (Hide)2'!BD$139*(CD88/MAX(1,SUMIFS('Treatment Backing (Hide)'!$B$110:$B$124,'Capacity Backing (Hide)2'!BD$203:BD$217,"X")))</f>
        <v>0</v>
      </c>
      <c r="NY88">
        <f>'Capacity Backing (Hide)2'!BE$139*(CE88/MAX(1,SUMIFS('Treatment Backing (Hide)'!$B$110:$B$124,'Capacity Backing (Hide)2'!BE$203:BE$217,"X")))</f>
        <v>0</v>
      </c>
      <c r="NZ88">
        <f>'Capacity Backing (Hide)2'!BF$139*(CF88/MAX(1,SUMIFS('Treatment Backing (Hide)'!$B$110:$B$124,'Capacity Backing (Hide)2'!BF$203:BF$217,"X")))</f>
        <v>0</v>
      </c>
      <c r="OA88">
        <f>'Capacity Backing (Hide)2'!BG$139*(CG88/MAX(1,SUMIFS('Treatment Backing (Hide)'!$B$110:$B$124,'Capacity Backing (Hide)2'!BG$203:BG$217,"X")))</f>
        <v>0</v>
      </c>
      <c r="OB88">
        <f>'Capacity Backing (Hide)2'!BH$139*(CH88/MAX(1,SUMIFS('Treatment Backing (Hide)'!$B$110:$B$124,'Capacity Backing (Hide)2'!BH$203:BH$217,"X")))</f>
        <v>0</v>
      </c>
      <c r="OC88">
        <f>'Capacity Backing (Hide)2'!BI$139*(CI88/MAX(1,SUMIFS('Treatment Backing (Hide)'!$B$110:$B$124,'Capacity Backing (Hide)2'!BI$203:BI$217,"X")))</f>
        <v>0</v>
      </c>
      <c r="OD88">
        <f>'Capacity Backing (Hide)2'!BJ$139*(CJ88/MAX(1,SUMIFS('Treatment Backing (Hide)'!$B$110:$B$124,'Capacity Backing (Hide)2'!BJ$203:BJ$217,"X")))</f>
        <v>0</v>
      </c>
      <c r="OE88">
        <f>'Capacity Backing (Hide)2'!BK$139*(CK88/MAX(1,SUMIFS('Treatment Backing (Hide)'!$B$110:$B$124,'Capacity Backing (Hide)2'!BK$203:BK$217,"X")))</f>
        <v>0</v>
      </c>
      <c r="OF88">
        <f>'Capacity Backing (Hide)2'!BL$139*(CL88/MAX(1,SUMIFS('Treatment Backing (Hide)'!$B$110:$B$124,'Capacity Backing (Hide)2'!BL$203:BL$217,"X")))</f>
        <v>0</v>
      </c>
      <c r="OG88">
        <f>'Capacity Backing (Hide)2'!BM$139*(CM88/MAX(1,SUMIFS('Treatment Backing (Hide)'!$B$110:$B$124,'Capacity Backing (Hide)2'!BM$203:BM$217,"X")))</f>
        <v>0</v>
      </c>
      <c r="OH88">
        <f>'Capacity Backing (Hide)2'!BN$139*(CN88/MAX(1,SUMIFS('Treatment Backing (Hide)'!$B$110:$B$124,'Capacity Backing (Hide)2'!BN$203:BN$217,"X")))</f>
        <v>0</v>
      </c>
      <c r="OI88">
        <f>'Capacity Backing (Hide)2'!BO$139*(CO88/MAX(1,SUMIFS('Treatment Backing (Hide)'!$B$110:$B$124,'Capacity Backing (Hide)2'!BO$203:BO$217,"X")))</f>
        <v>0</v>
      </c>
      <c r="OJ88">
        <f>'Capacity Backing (Hide)2'!BP$139*(CP88/MAX(1,SUMIFS('Treatment Backing (Hide)'!$B$110:$B$124,'Capacity Backing (Hide)2'!BP$203:BP$217,"X")))</f>
        <v>0</v>
      </c>
      <c r="OK88">
        <f>'Capacity Backing (Hide)2'!BQ$139*(CQ88/MAX(1,SUMIFS('Treatment Backing (Hide)'!$B$110:$B$124,'Capacity Backing (Hide)2'!BQ$203:BQ$217,"X")))</f>
        <v>0</v>
      </c>
      <c r="OL88">
        <f>'Capacity Backing (Hide)2'!BR$139*(CR88/MAX(1,SUMIFS('Treatment Backing (Hide)'!$B$110:$B$124,'Capacity Backing (Hide)2'!BR$203:BR$217,"X")))</f>
        <v>0</v>
      </c>
      <c r="OM88">
        <f>'Capacity Backing (Hide)2'!BS$139*(CS88/MAX(1,SUMIFS('Treatment Backing (Hide)'!$B$110:$B$124,'Capacity Backing (Hide)2'!BS$203:BS$217,"X")))</f>
        <v>0</v>
      </c>
      <c r="ON88">
        <f>'Capacity Backing (Hide)2'!BT$139*(CT88/MAX(1,SUMIFS('Treatment Backing (Hide)'!$B$110:$B$124,'Capacity Backing (Hide)2'!BT$203:BT$217,"X")))</f>
        <v>0</v>
      </c>
      <c r="OO88">
        <f>'Capacity Backing (Hide)2'!BU$139*(CU88/MAX(1,SUMIFS('Treatment Backing (Hide)'!$B$110:$B$124,'Capacity Backing (Hide)2'!BU$203:BU$217,"X")))</f>
        <v>0</v>
      </c>
      <c r="OP88">
        <f>'Capacity Backing (Hide)2'!BV$139*(CV88/MAX(1,SUMIFS('Treatment Backing (Hide)'!$B$110:$B$124,'Capacity Backing (Hide)2'!BV$203:BV$217,"X")))</f>
        <v>0</v>
      </c>
      <c r="OQ88">
        <f>'Capacity Backing (Hide)2'!BW$139*(CW88/MAX(1,SUMIFS('Treatment Backing (Hide)'!$B$110:$B$124,'Capacity Backing (Hide)2'!BW$203:BW$217,"X")))</f>
        <v>0</v>
      </c>
      <c r="OR88">
        <f>'Capacity Backing (Hide)2'!BX$139*(CX88/MAX(1,SUMIFS('Treatment Backing (Hide)'!$B$110:$B$124,'Capacity Backing (Hide)2'!BX$203:BX$217,"X")))</f>
        <v>0</v>
      </c>
      <c r="OS88">
        <f>'Capacity Backing (Hide)2'!BY$139*(CY88/MAX(1,SUMIFS('Treatment Backing (Hide)'!$B$110:$B$124,'Capacity Backing (Hide)2'!BY$203:BY$217,"X")))</f>
        <v>0</v>
      </c>
      <c r="OT88">
        <f>'Capacity Backing (Hide)2'!BZ$139*(CZ88/MAX(1,SUMIFS('Treatment Backing (Hide)'!$B$110:$B$124,'Capacity Backing (Hide)2'!BZ$203:BZ$217,"X")))</f>
        <v>0</v>
      </c>
      <c r="OU88">
        <f>'Capacity Backing (Hide)2'!CA$139*(DA88/MAX(1,SUMIFS('Treatment Backing (Hide)'!$B$110:$B$124,'Capacity Backing (Hide)2'!CA$203:CA$217,"X")))</f>
        <v>0</v>
      </c>
      <c r="OV88">
        <f>'Capacity Backing (Hide)2'!CB$139*(DB88/MAX(1,SUMIFS('Treatment Backing (Hide)'!$B$110:$B$124,'Capacity Backing (Hide)2'!CB$203:CB$217,"X")))</f>
        <v>0</v>
      </c>
      <c r="OW88">
        <f>'Capacity Backing (Hide)2'!CC$139*(DC88/MAX(1,SUMIFS('Treatment Backing (Hide)'!$B$110:$B$124,'Capacity Backing (Hide)2'!CC$203:CC$217,"X")))</f>
        <v>0</v>
      </c>
      <c r="OX88">
        <f>'Capacity Backing (Hide)2'!CD$139*(DD88/MAX(1,SUMIFS('Treatment Backing (Hide)'!$B$110:$B$124,'Capacity Backing (Hide)2'!CD$203:CD$217,"X")))</f>
        <v>0</v>
      </c>
      <c r="OY88">
        <f>'Capacity Backing (Hide)2'!CE$139*(DE88/MAX(1,SUMIFS('Treatment Backing (Hide)'!$B$110:$B$124,'Capacity Backing (Hide)2'!CE$203:CE$217,"X")))</f>
        <v>0</v>
      </c>
      <c r="OZ88">
        <f>'Capacity Backing (Hide)2'!CF$139*(DF88/MAX(1,SUMIFS('Treatment Backing (Hide)'!$B$110:$B$124,'Capacity Backing (Hide)2'!CF$203:CF$217,"X")))</f>
        <v>0</v>
      </c>
      <c r="PA88">
        <f>'Capacity Backing (Hide)2'!CG$139*(DG88/MAX(1,SUMIFS('Treatment Backing (Hide)'!$B$110:$B$124,'Capacity Backing (Hide)2'!CG$203:CG$217,"X")))</f>
        <v>0</v>
      </c>
      <c r="PB88">
        <f>'Capacity Backing (Hide)2'!CH$139*(DH88/MAX(1,SUMIFS('Treatment Backing (Hide)'!$B$110:$B$124,'Capacity Backing (Hide)2'!CH$203:CH$217,"X")))</f>
        <v>0</v>
      </c>
      <c r="PC88">
        <f>'Capacity Backing (Hide)2'!CI$139*(DI88/MAX(1,SUMIFS('Treatment Backing (Hide)'!$B$110:$B$124,'Capacity Backing (Hide)2'!CI$203:CI$217,"X")))</f>
        <v>0</v>
      </c>
      <c r="PD88">
        <f>'Capacity Backing (Hide)2'!CJ$139*(DJ88/MAX(1,SUMIFS('Treatment Backing (Hide)'!$B$110:$B$124,'Capacity Backing (Hide)2'!CJ$203:CJ$217,"X")))</f>
        <v>0</v>
      </c>
      <c r="PE88">
        <f>'Capacity Backing (Hide)2'!CK$139*(DK88/MAX(1,SUMIFS('Treatment Backing (Hide)'!$B$110:$B$124,'Capacity Backing (Hide)2'!CK$203:CK$217,"X")))</f>
        <v>0</v>
      </c>
      <c r="PF88">
        <f>'Capacity Backing (Hide)2'!CL$139*(DL88/MAX(1,SUMIFS('Treatment Backing (Hide)'!$B$110:$B$124,'Capacity Backing (Hide)2'!CL$203:CL$217,"X")))</f>
        <v>0</v>
      </c>
      <c r="PG88">
        <f>'Capacity Backing (Hide)2'!CM$139*(DM88/MAX(1,SUMIFS('Treatment Backing (Hide)'!$B$110:$B$124,'Capacity Backing (Hide)2'!CM$203:CM$217,"X")))</f>
        <v>0</v>
      </c>
      <c r="PH88">
        <f>'Capacity Backing (Hide)2'!CN$139*(DN88/MAX(1,SUMIFS('Treatment Backing (Hide)'!$B$110:$B$124,'Capacity Backing (Hide)2'!CN$203:CN$217,"X")))</f>
        <v>0</v>
      </c>
      <c r="PI88">
        <f>'Capacity Backing (Hide)2'!CO$139*(DO88/MAX(1,SUMIFS('Treatment Backing (Hide)'!$B$110:$B$124,'Capacity Backing (Hide)2'!CO$203:CO$217,"X")))</f>
        <v>0</v>
      </c>
      <c r="PJ88">
        <f>'Capacity Backing (Hide)2'!CP$139*(DP88/MAX(1,SUMIFS('Treatment Backing (Hide)'!$B$110:$B$124,'Capacity Backing (Hide)2'!CP$203:CP$217,"X")))</f>
        <v>0</v>
      </c>
      <c r="PK88">
        <f>'Capacity Backing (Hide)2'!CQ$139*(DQ88/MAX(1,SUMIFS('Treatment Backing (Hide)'!$B$110:$B$124,'Capacity Backing (Hide)2'!CQ$203:CQ$217,"X")))</f>
        <v>0</v>
      </c>
      <c r="PL88">
        <f>'Capacity Backing (Hide)2'!CR$139*(DR88/MAX(1,SUMIFS('Treatment Backing (Hide)'!$B$110:$B$124,'Capacity Backing (Hide)2'!CR$203:CR$217,"X")))</f>
        <v>0</v>
      </c>
      <c r="PM88">
        <f>'Capacity Backing (Hide)2'!CS$139*(DS88/MAX(1,SUMIFS('Treatment Backing (Hide)'!$B$110:$B$124,'Capacity Backing (Hide)2'!CS$203:CS$217,"X")))</f>
        <v>0</v>
      </c>
      <c r="PN88">
        <f>'Capacity Backing (Hide)2'!CT$139*(DT88/MAX(1,SUMIFS('Treatment Backing (Hide)'!$B$110:$B$124,'Capacity Backing (Hide)2'!CT$203:CT$217,"X")))</f>
        <v>0</v>
      </c>
      <c r="PO88">
        <f>'Capacity Backing (Hide)2'!CU$139*(DU88/MAX(1,SUMIFS('Treatment Backing (Hide)'!$B$110:$B$124,'Capacity Backing (Hide)2'!CU$203:CU$217,"X")))</f>
        <v>0</v>
      </c>
      <c r="PP88">
        <f>'Capacity Backing (Hide)2'!CV$139*(DV88/MAX(1,SUMIFS('Treatment Backing (Hide)'!$B$110:$B$124,'Capacity Backing (Hide)2'!CV$203:CV$217,"X")))</f>
        <v>0</v>
      </c>
      <c r="PQ88">
        <f>'Capacity Backing (Hide)2'!CW$139*(DW88/MAX(1,SUMIFS('Treatment Backing (Hide)'!$B$110:$B$124,'Capacity Backing (Hide)2'!CW$203:CW$217,"X")))</f>
        <v>0</v>
      </c>
      <c r="PS88" cm="1">
        <f t="array" ref="PS88">SUM(IF('Capacity Summary'!H$36:H$135="X",1,0)*TRANSPOSE('CR Backing (Hide)'!$HX88:$LS88))</f>
        <v>0</v>
      </c>
      <c r="PT88" cm="1">
        <f t="array" ref="PT88">SUM(IF('Capacity Summary'!I$36:I$135="X",1,0)*TRANSPOSE('CR Backing (Hide)'!$HX88:$LS88))</f>
        <v>0</v>
      </c>
      <c r="PU88" cm="1">
        <f t="array" ref="PU88">SUM(IF('Capacity Summary'!J$36:J$135="X",1,0)*TRANSPOSE('CR Backing (Hide)'!$HX88:$LS88))</f>
        <v>0</v>
      </c>
      <c r="PV88" cm="1">
        <f t="array" ref="PV88">SUM(IF('Capacity Summary'!K$36:K$135="X",1,0)*TRANSPOSE('CR Backing (Hide)'!$HX88:$LS88))</f>
        <v>0</v>
      </c>
      <c r="PW88" cm="1">
        <f t="array" ref="PW88">SUM(IF('Capacity Summary'!L$36:L$135="X",1,0)*TRANSPOSE('CR Backing (Hide)'!$HX88:$LS88))</f>
        <v>0</v>
      </c>
      <c r="PX88" cm="1">
        <f t="array" ref="PX88">SUM(IF('Capacity Summary'!M$36:M$135="X",1,0)*TRANSPOSE('CR Backing (Hide)'!$HX88:$LS88))</f>
        <v>0</v>
      </c>
      <c r="PY88" cm="1">
        <f t="array" ref="PY88">SUM(IF('Capacity Summary'!N$36:N$135="X",1,0)*TRANSPOSE('CR Backing (Hide)'!$HX88:$LS88))</f>
        <v>0</v>
      </c>
      <c r="PZ88" cm="1">
        <f t="array" ref="PZ88">SUM(IF('Capacity Summary'!O$36:O$135="X",1,0)*TRANSPOSE('CR Backing (Hide)'!$HX88:$LS88))</f>
        <v>0</v>
      </c>
      <c r="QA88" cm="1">
        <f t="array" ref="QA88">SUM(IF('Capacity Summary'!P$36:P$135="X",1,0)*TRANSPOSE('CR Backing (Hide)'!$HX88:$LS88))</f>
        <v>0</v>
      </c>
      <c r="QB88" cm="1">
        <f t="array" ref="QB88">SUM(IF('Capacity Summary'!Q$36:Q$135="X",1,0)*TRANSPOSE('CR Backing (Hide)'!$HX88:$LS88))</f>
        <v>0</v>
      </c>
      <c r="QC88" cm="1">
        <f t="array" ref="QC88">SUM(IF('Capacity Summary'!R$36:R$135="X",1,0)*TRANSPOSE('CR Backing (Hide)'!$HX88:$LS88))</f>
        <v>0</v>
      </c>
      <c r="QD88" cm="1">
        <f t="array" ref="QD88">SUM(IF('Capacity Summary'!S$36:S$135="X",1,0)*TRANSPOSE('CR Backing (Hide)'!$HX88:$LS88))</f>
        <v>0</v>
      </c>
      <c r="QE88" cm="1">
        <f t="array" ref="QE88">SUM(IF('Capacity Summary'!T$36:T$135="X",1,0)*TRANSPOSE('CR Backing (Hide)'!$HX88:$LS88))</f>
        <v>0</v>
      </c>
      <c r="QF88" cm="1">
        <f t="array" ref="QF88">SUM(IF('Capacity Summary'!U$36:U$135="X",1,0)*TRANSPOSE('CR Backing (Hide)'!$HX88:$LS88))</f>
        <v>0</v>
      </c>
      <c r="QG88" cm="1">
        <f t="array" ref="QG88">SUM(IF('Capacity Summary'!V$36:V$135="X",1,0)*TRANSPOSE('CR Backing (Hide)'!$HX88:$LS88))</f>
        <v>0</v>
      </c>
      <c r="QH88" cm="1">
        <f t="array" ref="QH88">SUM(IF('Capacity Summary'!W$36:W$135="X",1,0)*TRANSPOSE('CR Backing (Hide)'!$HX88:$LS88))</f>
        <v>0</v>
      </c>
      <c r="QI88" cm="1">
        <f t="array" ref="QI88">SUM(IF('Capacity Summary'!X$36:X$135="X",1,0)*TRANSPOSE('CR Backing (Hide)'!$HX88:$LS88))</f>
        <v>0</v>
      </c>
      <c r="QJ88" cm="1">
        <f t="array" ref="QJ88">SUM(IF('Capacity Summary'!Y$36:Y$135="X",1,0)*TRANSPOSE('CR Backing (Hide)'!$HX88:$LS88))</f>
        <v>0</v>
      </c>
      <c r="QK88" cm="1">
        <f t="array" ref="QK88">SUM(IF('Capacity Summary'!Z$36:Z$135="X",1,0)*TRANSPOSE('CR Backing (Hide)'!$HX88:$LS88))</f>
        <v>0</v>
      </c>
      <c r="QL88" cm="1">
        <f t="array" ref="QL88">SUM(IF('Capacity Summary'!AA$36:AA$135="X",1,0)*TRANSPOSE('CR Backing (Hide)'!$HX88:$LS88))</f>
        <v>0</v>
      </c>
      <c r="QM88" cm="1">
        <f t="array" ref="QM88">SUM(IF('Capacity Summary'!AB$36:AB$135="X",1,0)*TRANSPOSE('CR Backing (Hide)'!$HX88:$LS88))</f>
        <v>0</v>
      </c>
      <c r="QN88" cm="1">
        <f t="array" ref="QN88">SUM(IF('Capacity Summary'!AC$36:AC$135="X",1,0)*TRANSPOSE('CR Backing (Hide)'!$HX88:$LS88))</f>
        <v>0</v>
      </c>
      <c r="QO88" cm="1">
        <f t="array" ref="QO88">SUM(IF('Capacity Summary'!AD$36:AD$135="X",1,0)*TRANSPOSE('CR Backing (Hide)'!$HX88:$LS88))</f>
        <v>0</v>
      </c>
      <c r="QP88" cm="1">
        <f t="array" ref="QP88">SUM(IF('Capacity Summary'!AE$36:AE$135="X",1,0)*TRANSPOSE('CR Backing (Hide)'!$HX88:$LS88))</f>
        <v>0</v>
      </c>
      <c r="QQ88" cm="1">
        <f t="array" ref="QQ88">SUM(IF('Capacity Summary'!AF$36:AF$135="X",1,0)*TRANSPOSE('CR Backing (Hide)'!$HX88:$LS88))</f>
        <v>0</v>
      </c>
      <c r="QR88" cm="1">
        <f t="array" ref="QR88">SUM(IF('Capacity Summary'!AG$36:AG$135="X",1,0)*TRANSPOSE('CR Backing (Hide)'!$HX88:$LS88))</f>
        <v>0</v>
      </c>
      <c r="QS88" cm="1">
        <f t="array" ref="QS88">SUM(IF('Capacity Summary'!AH$36:AH$135="X",1,0)*TRANSPOSE('CR Backing (Hide)'!$HX88:$LS88))</f>
        <v>0</v>
      </c>
      <c r="QT88" cm="1">
        <f t="array" ref="QT88">SUM(IF('Capacity Summary'!AI$36:AI$135="X",1,0)*TRANSPOSE('CR Backing (Hide)'!$HX88:$LS88))</f>
        <v>0</v>
      </c>
      <c r="QU88" cm="1">
        <f t="array" ref="QU88">SUM(IF('Capacity Summary'!AJ$36:AJ$135="X",1,0)*TRANSPOSE('CR Backing (Hide)'!$HX88:$LS88))</f>
        <v>0</v>
      </c>
      <c r="QV88" cm="1">
        <f t="array" ref="QV88">SUM(IF('Capacity Summary'!AK$36:AK$135="X",1,0)*TRANSPOSE('CR Backing (Hide)'!$HX88:$LS88))</f>
        <v>0</v>
      </c>
      <c r="QW88" cm="1">
        <f t="array" ref="QW88">SUM(IF('Capacity Summary'!AL$36:AL$135="X",1,0)*TRANSPOSE('CR Backing (Hide)'!$HX88:$LS88))</f>
        <v>0</v>
      </c>
      <c r="QX88" cm="1">
        <f t="array" ref="QX88">SUM(IF('Capacity Summary'!AM$36:AM$135="X",1,0)*TRANSPOSE('CR Backing (Hide)'!$HX88:$LS88))</f>
        <v>0</v>
      </c>
      <c r="QY88" cm="1">
        <f t="array" ref="QY88">SUM(IF('Capacity Summary'!AN$36:AN$135="X",1,0)*TRANSPOSE('CR Backing (Hide)'!$HX88:$LS88))</f>
        <v>0</v>
      </c>
      <c r="QZ88" cm="1">
        <f t="array" ref="QZ88">SUM(IF('Capacity Summary'!AO$36:AO$135="X",1,0)*TRANSPOSE('CR Backing (Hide)'!$HX88:$LS88))</f>
        <v>0</v>
      </c>
      <c r="RA88" cm="1">
        <f t="array" ref="RA88">SUM(IF('Capacity Summary'!AP$36:AP$135="X",1,0)*TRANSPOSE('CR Backing (Hide)'!$HX88:$LS88))</f>
        <v>0</v>
      </c>
      <c r="RB88" cm="1">
        <f t="array" ref="RB88">SUM(IF('Capacity Summary'!AQ$36:AQ$135="X",1,0)*TRANSPOSE('CR Backing (Hide)'!$HX88:$LS88))</f>
        <v>0</v>
      </c>
      <c r="RC88" cm="1">
        <f t="array" ref="RC88">SUM(IF('Capacity Summary'!AR$36:AR$135="X",1,0)*TRANSPOSE('CR Backing (Hide)'!$HX88:$LS88))</f>
        <v>0</v>
      </c>
      <c r="RD88" cm="1">
        <f t="array" ref="RD88">SUM(IF('Capacity Summary'!AS$36:AS$135="X",1,0)*TRANSPOSE('CR Backing (Hide)'!$HX88:$LS88))</f>
        <v>0</v>
      </c>
      <c r="RE88" cm="1">
        <f t="array" ref="RE88">SUM(IF('Capacity Summary'!AT$36:AT$135="X",1,0)*TRANSPOSE('CR Backing (Hide)'!$HX88:$LS88))</f>
        <v>0</v>
      </c>
      <c r="RF88" cm="1">
        <f t="array" ref="RF88">SUM(IF('Capacity Summary'!AU$36:AU$135="X",1,0)*TRANSPOSE('CR Backing (Hide)'!$HX88:$LS88))</f>
        <v>0</v>
      </c>
      <c r="RG88" cm="1">
        <f t="array" ref="RG88">SUM(IF('Capacity Summary'!AV$36:AV$135="X",1,0)*TRANSPOSE('CR Backing (Hide)'!$HX88:$LS88))</f>
        <v>0</v>
      </c>
      <c r="RH88" cm="1">
        <f t="array" ref="RH88">SUM(IF('Capacity Summary'!AW$36:AW$135="X",1,0)*TRANSPOSE('CR Backing (Hide)'!$HX88:$LS88))</f>
        <v>0</v>
      </c>
      <c r="RI88" cm="1">
        <f t="array" ref="RI88">SUM(IF('Capacity Summary'!AX$36:AX$135="X",1,0)*TRANSPOSE('CR Backing (Hide)'!$HX88:$LS88))</f>
        <v>0</v>
      </c>
      <c r="RJ88" cm="1">
        <f t="array" ref="RJ88">SUM(IF('Capacity Summary'!AY$36:AY$135="X",1,0)*TRANSPOSE('CR Backing (Hide)'!$HX88:$LS88))</f>
        <v>0</v>
      </c>
      <c r="RK88" cm="1">
        <f t="array" ref="RK88">SUM(IF('Capacity Summary'!AZ$36:AZ$135="X",1,0)*TRANSPOSE('CR Backing (Hide)'!$HX88:$LS88))</f>
        <v>0</v>
      </c>
      <c r="RL88" cm="1">
        <f t="array" ref="RL88">SUM(IF('Capacity Summary'!BA$36:BA$135="X",1,0)*TRANSPOSE('CR Backing (Hide)'!$HX88:$LS88))</f>
        <v>0</v>
      </c>
      <c r="RM88" cm="1">
        <f t="array" ref="RM88">SUM(IF('Capacity Summary'!BB$36:BB$135="X",1,0)*TRANSPOSE('CR Backing (Hide)'!$HX88:$LS88))</f>
        <v>0</v>
      </c>
      <c r="RN88" cm="1">
        <f t="array" ref="RN88">SUM(IF('Capacity Summary'!BC$36:BC$135="X",1,0)*TRANSPOSE('CR Backing (Hide)'!$HX88:$LS88))</f>
        <v>0</v>
      </c>
      <c r="RO88" cm="1">
        <f t="array" ref="RO88">SUM(IF('Capacity Summary'!BD$36:BD$135="X",1,0)*TRANSPOSE('CR Backing (Hide)'!$HX88:$LS88))</f>
        <v>0</v>
      </c>
      <c r="RP88" cm="1">
        <f t="array" ref="RP88">SUM(IF('Capacity Summary'!BE$36:BE$135="X",1,0)*TRANSPOSE('CR Backing (Hide)'!$HX88:$LS88))</f>
        <v>0</v>
      </c>
      <c r="RQ88" cm="1">
        <f t="array" ref="RQ88">SUM(IF('Capacity Summary'!BF$36:BF$135="X",1,0)*TRANSPOSE('CR Backing (Hide)'!$HX88:$LS88))</f>
        <v>0</v>
      </c>
      <c r="RR88" cm="1">
        <f t="array" ref="RR88">SUM(IF('Capacity Summary'!BG$36:BG$135="X",1,0)*TRANSPOSE('CR Backing (Hide)'!$HX88:$LS88))</f>
        <v>0</v>
      </c>
      <c r="RT88" cm="1">
        <f t="array" ref="RT88">SUM(IF('Capacity Summary'!H$139:H$238="X",1,0)*TRANSPOSE('CR Backing (Hide)'!$LV88:$PQ88))</f>
        <v>0</v>
      </c>
      <c r="RU88" cm="1">
        <f t="array" ref="RU88">SUM(IF('Capacity Summary'!I$139:I$238="X",1,0)*TRANSPOSE('CR Backing (Hide)'!$LV88:$PQ88))</f>
        <v>0</v>
      </c>
      <c r="RV88" cm="1">
        <f t="array" ref="RV88">SUM(IF('Capacity Summary'!J$139:J$238="X",1,0)*TRANSPOSE('CR Backing (Hide)'!$LV88:$PQ88))</f>
        <v>0</v>
      </c>
      <c r="RW88" cm="1">
        <f t="array" ref="RW88">SUM(IF('Capacity Summary'!K$139:K$238="X",1,0)*TRANSPOSE('CR Backing (Hide)'!$LV88:$PQ88))</f>
        <v>0</v>
      </c>
      <c r="RX88" cm="1">
        <f t="array" ref="RX88">SUM(IF('Capacity Summary'!L$139:L$238="X",1,0)*TRANSPOSE('CR Backing (Hide)'!$LV88:$PQ88))</f>
        <v>0</v>
      </c>
      <c r="RY88" cm="1">
        <f t="array" ref="RY88">SUM(IF('Capacity Summary'!M$139:M$238="X",1,0)*TRANSPOSE('CR Backing (Hide)'!$LV88:$PQ88))</f>
        <v>0</v>
      </c>
      <c r="RZ88" cm="1">
        <f t="array" ref="RZ88">SUM(IF('Capacity Summary'!N$139:N$238="X",1,0)*TRANSPOSE('CR Backing (Hide)'!$LV88:$PQ88))</f>
        <v>0</v>
      </c>
      <c r="SA88" cm="1">
        <f t="array" ref="SA88">SUM(IF('Capacity Summary'!O$139:O$238="X",1,0)*TRANSPOSE('CR Backing (Hide)'!$LV88:$PQ88))</f>
        <v>0</v>
      </c>
      <c r="SB88" cm="1">
        <f t="array" ref="SB88">SUM(IF('Capacity Summary'!P$139:P$238="X",1,0)*TRANSPOSE('CR Backing (Hide)'!$LV88:$PQ88))</f>
        <v>0</v>
      </c>
      <c r="SC88" cm="1">
        <f t="array" ref="SC88">SUM(IF('Capacity Summary'!Q$139:Q$238="X",1,0)*TRANSPOSE('CR Backing (Hide)'!$LV88:$PQ88))</f>
        <v>0</v>
      </c>
      <c r="SD88" cm="1">
        <f t="array" ref="SD88">SUM(IF('Capacity Summary'!R$139:R$238="X",1,0)*TRANSPOSE('CR Backing (Hide)'!$LV88:$PQ88))</f>
        <v>0</v>
      </c>
      <c r="SE88" cm="1">
        <f t="array" ref="SE88">SUM(IF('Capacity Summary'!S$139:S$238="X",1,0)*TRANSPOSE('CR Backing (Hide)'!$LV88:$PQ88))</f>
        <v>0</v>
      </c>
      <c r="SF88" cm="1">
        <f t="array" ref="SF88">SUM(IF('Capacity Summary'!T$139:T$238="X",1,0)*TRANSPOSE('CR Backing (Hide)'!$LV88:$PQ88))</f>
        <v>0</v>
      </c>
      <c r="SG88" cm="1">
        <f t="array" ref="SG88">SUM(IF('Capacity Summary'!U$139:U$238="X",1,0)*TRANSPOSE('CR Backing (Hide)'!$LV88:$PQ88))</f>
        <v>0</v>
      </c>
      <c r="SH88" cm="1">
        <f t="array" ref="SH88">SUM(IF('Capacity Summary'!V$139:V$238="X",1,0)*TRANSPOSE('CR Backing (Hide)'!$LV88:$PQ88))</f>
        <v>0</v>
      </c>
      <c r="SI88" cm="1">
        <f t="array" ref="SI88">SUM(IF('Capacity Summary'!W$139:W$238="X",1,0)*TRANSPOSE('CR Backing (Hide)'!$LV88:$PQ88))</f>
        <v>0</v>
      </c>
      <c r="SJ88" cm="1">
        <f t="array" ref="SJ88">SUM(IF('Capacity Summary'!X$139:X$238="X",1,0)*TRANSPOSE('CR Backing (Hide)'!$LV88:$PQ88))</f>
        <v>0</v>
      </c>
      <c r="SK88" cm="1">
        <f t="array" ref="SK88">SUM(IF('Capacity Summary'!Y$139:Y$238="X",1,0)*TRANSPOSE('CR Backing (Hide)'!$LV88:$PQ88))</f>
        <v>0</v>
      </c>
      <c r="SL88" cm="1">
        <f t="array" ref="SL88">SUM(IF('Capacity Summary'!Z$139:Z$238="X",1,0)*TRANSPOSE('CR Backing (Hide)'!$LV88:$PQ88))</f>
        <v>0</v>
      </c>
      <c r="SM88" cm="1">
        <f t="array" ref="SM88">SUM(IF('Capacity Summary'!AA$139:AA$238="X",1,0)*TRANSPOSE('CR Backing (Hide)'!$LV88:$PQ88))</f>
        <v>0</v>
      </c>
      <c r="SN88" cm="1">
        <f t="array" ref="SN88">SUM(IF('Capacity Summary'!AB$139:AB$238="X",1,0)*TRANSPOSE('CR Backing (Hide)'!$LV88:$PQ88))</f>
        <v>0</v>
      </c>
      <c r="SO88" cm="1">
        <f t="array" ref="SO88">SUM(IF('Capacity Summary'!AC$139:AC$238="X",1,0)*TRANSPOSE('CR Backing (Hide)'!$LV88:$PQ88))</f>
        <v>0</v>
      </c>
      <c r="SP88" cm="1">
        <f t="array" ref="SP88">SUM(IF('Capacity Summary'!AD$139:AD$238="X",1,0)*TRANSPOSE('CR Backing (Hide)'!$LV88:$PQ88))</f>
        <v>0</v>
      </c>
      <c r="SQ88" cm="1">
        <f t="array" ref="SQ88">SUM(IF('Capacity Summary'!AE$139:AE$238="X",1,0)*TRANSPOSE('CR Backing (Hide)'!$LV88:$PQ88))</f>
        <v>0</v>
      </c>
      <c r="SR88" cm="1">
        <f t="array" ref="SR88">SUM(IF('Capacity Summary'!AF$139:AF$238="X",1,0)*TRANSPOSE('CR Backing (Hide)'!$LV88:$PQ88))</f>
        <v>0</v>
      </c>
      <c r="SS88" cm="1">
        <f t="array" ref="SS88">SUM(IF('Capacity Summary'!AG$139:AG$238="X",1,0)*TRANSPOSE('CR Backing (Hide)'!$LV88:$PQ88))</f>
        <v>0</v>
      </c>
      <c r="ST88" cm="1">
        <f t="array" ref="ST88">SUM(IF('Capacity Summary'!AH$139:AH$238="X",1,0)*TRANSPOSE('CR Backing (Hide)'!$LV88:$PQ88))</f>
        <v>0</v>
      </c>
      <c r="SU88" cm="1">
        <f t="array" ref="SU88">SUM(IF('Capacity Summary'!AI$139:AI$238="X",1,0)*TRANSPOSE('CR Backing (Hide)'!$LV88:$PQ88))</f>
        <v>0</v>
      </c>
      <c r="SV88" cm="1">
        <f t="array" ref="SV88">SUM(IF('Capacity Summary'!AJ$139:AJ$238="X",1,0)*TRANSPOSE('CR Backing (Hide)'!$LV88:$PQ88))</f>
        <v>0</v>
      </c>
      <c r="SW88" cm="1">
        <f t="array" ref="SW88">SUM(IF('Capacity Summary'!AK$139:AK$238="X",1,0)*TRANSPOSE('CR Backing (Hide)'!$LV88:$PQ88))</f>
        <v>0</v>
      </c>
      <c r="SX88" cm="1">
        <f t="array" ref="SX88">SUM(IF('Capacity Summary'!AL$139:AL$238="X",1,0)*TRANSPOSE('CR Backing (Hide)'!$LV88:$PQ88))</f>
        <v>0</v>
      </c>
      <c r="SY88" cm="1">
        <f t="array" ref="SY88">SUM(IF('Capacity Summary'!AM$139:AM$238="X",1,0)*TRANSPOSE('CR Backing (Hide)'!$LV88:$PQ88))</f>
        <v>0</v>
      </c>
      <c r="SZ88" cm="1">
        <f t="array" ref="SZ88">SUM(IF('Capacity Summary'!AN$139:AN$238="X",1,0)*TRANSPOSE('CR Backing (Hide)'!$LV88:$PQ88))</f>
        <v>0</v>
      </c>
      <c r="TA88" cm="1">
        <f t="array" ref="TA88">SUM(IF('Capacity Summary'!AO$139:AO$238="X",1,0)*TRANSPOSE('CR Backing (Hide)'!$LV88:$PQ88))</f>
        <v>0</v>
      </c>
      <c r="TB88" cm="1">
        <f t="array" ref="TB88">SUM(IF('Capacity Summary'!AP$139:AP$238="X",1,0)*TRANSPOSE('CR Backing (Hide)'!$LV88:$PQ88))</f>
        <v>0</v>
      </c>
      <c r="TC88" cm="1">
        <f t="array" ref="TC88">SUM(IF('Capacity Summary'!AQ$139:AQ$238="X",1,0)*TRANSPOSE('CR Backing (Hide)'!$LV88:$PQ88))</f>
        <v>0</v>
      </c>
      <c r="TD88" cm="1">
        <f t="array" ref="TD88">SUM(IF('Capacity Summary'!AR$139:AR$238="X",1,0)*TRANSPOSE('CR Backing (Hide)'!$LV88:$PQ88))</f>
        <v>0</v>
      </c>
      <c r="TE88" cm="1">
        <f t="array" ref="TE88">SUM(IF('Capacity Summary'!AS$139:AS$238="X",1,0)*TRANSPOSE('CR Backing (Hide)'!$LV88:$PQ88))</f>
        <v>0</v>
      </c>
      <c r="TF88" cm="1">
        <f t="array" ref="TF88">SUM(IF('Capacity Summary'!AT$139:AT$238="X",1,0)*TRANSPOSE('CR Backing (Hide)'!$LV88:$PQ88))</f>
        <v>0</v>
      </c>
      <c r="TG88" cm="1">
        <f t="array" ref="TG88">SUM(IF('Capacity Summary'!AU$139:AU$238="X",1,0)*TRANSPOSE('CR Backing (Hide)'!$LV88:$PQ88))</f>
        <v>0</v>
      </c>
      <c r="TH88" cm="1">
        <f t="array" ref="TH88">SUM(IF('Capacity Summary'!AV$139:AV$238="X",1,0)*TRANSPOSE('CR Backing (Hide)'!$LV88:$PQ88))</f>
        <v>0</v>
      </c>
      <c r="TI88" cm="1">
        <f t="array" ref="TI88">SUM(IF('Capacity Summary'!AW$139:AW$238="X",1,0)*TRANSPOSE('CR Backing (Hide)'!$LV88:$PQ88))</f>
        <v>0</v>
      </c>
      <c r="TJ88" cm="1">
        <f t="array" ref="TJ88">SUM(IF('Capacity Summary'!AX$139:AX$238="X",1,0)*TRANSPOSE('CR Backing (Hide)'!$LV88:$PQ88))</f>
        <v>0</v>
      </c>
      <c r="TK88" cm="1">
        <f t="array" ref="TK88">SUM(IF('Capacity Summary'!AY$139:AY$238="X",1,0)*TRANSPOSE('CR Backing (Hide)'!$LV88:$PQ88))</f>
        <v>0</v>
      </c>
      <c r="TL88" cm="1">
        <f t="array" ref="TL88">SUM(IF('Capacity Summary'!AZ$139:AZ$238="X",1,0)*TRANSPOSE('CR Backing (Hide)'!$LV88:$PQ88))</f>
        <v>0</v>
      </c>
      <c r="TM88" cm="1">
        <f t="array" ref="TM88">SUM(IF('Capacity Summary'!BA$139:BA$238="X",1,0)*TRANSPOSE('CR Backing (Hide)'!$LV88:$PQ88))</f>
        <v>0</v>
      </c>
      <c r="TN88" cm="1">
        <f t="array" ref="TN88">SUM(IF('Capacity Summary'!BB$139:BB$238="X",1,0)*TRANSPOSE('CR Backing (Hide)'!$LV88:$PQ88))</f>
        <v>0</v>
      </c>
      <c r="TO88" cm="1">
        <f t="array" ref="TO88">SUM(IF('Capacity Summary'!BC$139:BC$238="X",1,0)*TRANSPOSE('CR Backing (Hide)'!$LV88:$PQ88))</f>
        <v>0</v>
      </c>
      <c r="TP88" cm="1">
        <f t="array" ref="TP88">SUM(IF('Capacity Summary'!BD$139:BD$238="X",1,0)*TRANSPOSE('CR Backing (Hide)'!$LV88:$PQ88))</f>
        <v>0</v>
      </c>
      <c r="TQ88" cm="1">
        <f t="array" ref="TQ88">SUM(IF('Capacity Summary'!BE$139:BE$238="X",1,0)*TRANSPOSE('CR Backing (Hide)'!$LV88:$PQ88))</f>
        <v>0</v>
      </c>
      <c r="TR88" cm="1">
        <f t="array" ref="TR88">SUM(IF('Capacity Summary'!BF$139:BF$238="X",1,0)*TRANSPOSE('CR Backing (Hide)'!$LV88:$PQ88))</f>
        <v>0</v>
      </c>
      <c r="TS88" cm="1">
        <f t="array" ref="TS88">SUM(IF('Capacity Summary'!BG$139:BG$238="X",1,0)*TRANSPOSE('CR Backing (Hide)'!$LV88:$PQ88))</f>
        <v>0</v>
      </c>
    </row>
    <row r="89" spans="8:539" x14ac:dyDescent="0.25">
      <c r="H89" t="str">
        <f>ROW(H86)&amp;". "&amp;'Clinical resources'!B92</f>
        <v xml:space="preserve">86. </v>
      </c>
      <c r="J89" t="str" cm="1">
        <f t="array" ref="J89">IF(SUM(IF('Clinical resources'!F92:J92="X",1,0)*'Clinical resources'!F$4:J$4)&gt;0,"X","")</f>
        <v/>
      </c>
      <c r="K89" t="str" cm="1">
        <f t="array" ref="K89">IF(SUM(IF('Clinical resources'!K92:O92="X",1,0)*'Clinical resources'!K$4:O$4)&gt;0,"X","")</f>
        <v/>
      </c>
      <c r="L89" t="str" cm="1">
        <f t="array" ref="L89">IF(SUM(IF('Clinical resources'!P92:T92="X",1,0)*'Clinical resources'!P$4:T$4)&gt;0,"X","")</f>
        <v/>
      </c>
      <c r="M89" t="str" cm="1">
        <f t="array" ref="M89">IF(SUM(IF('Clinical resources'!U92:Y92="X",1,0)*'Clinical resources'!U$4:Y$4)&gt;0,"X","")</f>
        <v/>
      </c>
      <c r="N89" t="str" cm="1">
        <f t="array" ref="N89">IF(SUM(IF('Clinical resources'!Z92:AD92="X",1,0)*'Clinical resources'!Z$4:AD$4)&gt;0,"X","")</f>
        <v/>
      </c>
      <c r="O89" t="str" cm="1">
        <f t="array" ref="O89">IF(SUM(IF('Clinical resources'!AE92:AI92="X",1,0)*'Clinical resources'!AE$4:AI$4)&gt;0,"X","")</f>
        <v/>
      </c>
      <c r="P89" t="str" cm="1">
        <f t="array" ref="P89">IF(SUM(IF('Clinical resources'!AJ92:AN92="X",1,0)*'Clinical resources'!AJ$4:AN$4)&gt;0,"X","")</f>
        <v/>
      </c>
      <c r="Q89" t="str" cm="1">
        <f t="array" ref="Q89">IF(SUM(IF('Clinical resources'!AO92:AS92="X",1,0)*'Clinical resources'!AO$4:AS$4)&gt;0,"X","")</f>
        <v/>
      </c>
      <c r="R89" t="str" cm="1">
        <f t="array" ref="R89">IF(SUM(IF('Clinical resources'!AT92:AX92="X",1,0)*'Clinical resources'!AT$4:AX$4)&gt;0,"X","")</f>
        <v/>
      </c>
      <c r="S89" t="str" cm="1">
        <f t="array" ref="S89">IF(SUM(IF('Clinical resources'!AY92:BC92="X",1,0)*'Clinical resources'!AY$4:BC$4)&gt;0,"X","")</f>
        <v/>
      </c>
      <c r="T89" t="str" cm="1">
        <f t="array" ref="T89">IF(SUM(IF('Clinical resources'!BD92:BH92="X",1,0)*'Clinical resources'!BD$4:BH$4)&gt;0,"X","")</f>
        <v/>
      </c>
      <c r="U89" t="str" cm="1">
        <f t="array" ref="U89">IF(SUM(IF('Clinical resources'!BI92:BM92="X",1,0)*'Clinical resources'!BI$4:BM$4)&gt;0,"X","")</f>
        <v/>
      </c>
      <c r="V89" t="str" cm="1">
        <f t="array" ref="V89">IF(SUM(IF('Clinical resources'!BN92:BR92="X",1,0)*'Clinical resources'!BN$4:BR$4)&gt;0,"X","")</f>
        <v/>
      </c>
      <c r="W89" t="str" cm="1">
        <f t="array" ref="W89">IF(SUM(IF('Clinical resources'!BS92:BW92="X",1,0)*'Clinical resources'!BS$4:BW$4)&gt;0,"X","")</f>
        <v/>
      </c>
      <c r="X89" t="str" cm="1">
        <f t="array" ref="X89">IF(SUM(IF('Clinical resources'!BX92:CB92="X",1,0)*'Clinical resources'!BX$4:CB$4)&gt;0,"X","")</f>
        <v/>
      </c>
      <c r="AB89">
        <f t="array" ref="AB89">IF($J89:$X89='Capacity Backing (Hide)2'!B$67:B$81,1,0)</f>
        <v>0</v>
      </c>
      <c r="AC89">
        <f t="array" ref="AC89">IF($J89:$X89='Capacity Backing (Hide)2'!C$67:C$81,1,0)</f>
        <v>0</v>
      </c>
      <c r="AD89">
        <f t="array" ref="AD89">IF($J89:$X89='Capacity Backing (Hide)2'!D$67:D$81,1,0)</f>
        <v>0</v>
      </c>
      <c r="AE89">
        <f t="array" ref="AE89">IF($J89:$X89='Capacity Backing (Hide)2'!E$67:E$81,1,0)</f>
        <v>0</v>
      </c>
      <c r="AF89">
        <f t="array" ref="AF89">IF($J89:$X89='Capacity Backing (Hide)2'!F$67:F$81,1,0)</f>
        <v>0</v>
      </c>
      <c r="AG89">
        <f t="array" ref="AG89">IF($J89:$X89='Capacity Backing (Hide)2'!G$67:G$81,1,0)</f>
        <v>0</v>
      </c>
      <c r="AH89">
        <f t="array" ref="AH89">IF($J89:$X89='Capacity Backing (Hide)2'!H$67:H$81,1,0)</f>
        <v>0</v>
      </c>
      <c r="AI89">
        <f t="array" ref="AI89">IF($J89:$X89='Capacity Backing (Hide)2'!I$67:I$81,1,0)</f>
        <v>0</v>
      </c>
      <c r="AJ89">
        <f t="array" ref="AJ89">IF($J89:$X89='Capacity Backing (Hide)2'!J$67:J$81,1,0)</f>
        <v>0</v>
      </c>
      <c r="AK89">
        <f t="array" ref="AK89">IF($J89:$X89='Capacity Backing (Hide)2'!K$67:K$81,1,0)</f>
        <v>0</v>
      </c>
      <c r="AL89">
        <f t="array" ref="AL89">IF($J89:$X89='Capacity Backing (Hide)2'!L$67:L$81,1,0)</f>
        <v>0</v>
      </c>
      <c r="AM89">
        <f t="array" ref="AM89">IF($J89:$X89='Capacity Backing (Hide)2'!M$67:M$81,1,0)</f>
        <v>0</v>
      </c>
      <c r="AN89">
        <f t="array" ref="AN89">IF($J89:$X89='Capacity Backing (Hide)2'!N$67:N$81,1,0)</f>
        <v>0</v>
      </c>
      <c r="AO89">
        <f t="array" ref="AO89">IF($J89:$X89='Capacity Backing (Hide)2'!O$67:O$81,1,0)</f>
        <v>0</v>
      </c>
      <c r="AP89">
        <f t="array" ref="AP89">IF($J89:$X89='Capacity Backing (Hide)2'!P$67:P$81,1,0)</f>
        <v>0</v>
      </c>
      <c r="AQ89">
        <f t="array" ref="AQ89">IF($J89:$X89='Capacity Backing (Hide)2'!Q$67:Q$81,1,0)</f>
        <v>0</v>
      </c>
      <c r="AR89">
        <f t="array" ref="AR89">IF($J89:$X89='Capacity Backing (Hide)2'!R$67:R$81,1,0)</f>
        <v>0</v>
      </c>
      <c r="AS89">
        <f t="array" ref="AS89">IF($J89:$X89='Capacity Backing (Hide)2'!S$67:S$81,1,0)</f>
        <v>0</v>
      </c>
      <c r="AT89">
        <f t="array" ref="AT89">IF($J89:$X89='Capacity Backing (Hide)2'!T$67:T$81,1,0)</f>
        <v>0</v>
      </c>
      <c r="AU89">
        <f t="array" ref="AU89">IF($J89:$X89='Capacity Backing (Hide)2'!U$67:U$81,1,0)</f>
        <v>0</v>
      </c>
      <c r="AV89">
        <f t="array" ref="AV89">IF($J89:$X89='Capacity Backing (Hide)2'!V$67:V$81,1,0)</f>
        <v>0</v>
      </c>
      <c r="AW89">
        <f t="array" ref="AW89">IF($J89:$X89='Capacity Backing (Hide)2'!W$67:W$81,1,0)</f>
        <v>0</v>
      </c>
      <c r="AX89">
        <f t="array" ref="AX89">IF($J89:$X89='Capacity Backing (Hide)2'!X$67:X$81,1,0)</f>
        <v>0</v>
      </c>
      <c r="AY89">
        <f t="array" ref="AY89">IF($J89:$X89='Capacity Backing (Hide)2'!Y$67:Y$81,1,0)</f>
        <v>0</v>
      </c>
      <c r="AZ89">
        <f t="array" ref="AZ89">IF($J89:$X89='Capacity Backing (Hide)2'!Z$67:Z$81,1,0)</f>
        <v>0</v>
      </c>
      <c r="BA89">
        <f t="array" ref="BA89">IF($J89:$X89='Capacity Backing (Hide)2'!AA$67:AA$81,1,0)</f>
        <v>0</v>
      </c>
      <c r="BB89">
        <f t="array" ref="BB89">IF($J89:$X89='Capacity Backing (Hide)2'!AB$67:AB$81,1,0)</f>
        <v>0</v>
      </c>
      <c r="BC89">
        <f t="array" ref="BC89">IF($J89:$X89='Capacity Backing (Hide)2'!AC$67:AC$81,1,0)</f>
        <v>0</v>
      </c>
      <c r="BD89">
        <f t="array" ref="BD89">IF($J89:$X89='Capacity Backing (Hide)2'!AD$67:AD$81,1,0)</f>
        <v>0</v>
      </c>
      <c r="BE89">
        <f t="array" ref="BE89">IF($J89:$X89='Capacity Backing (Hide)2'!AE$67:AE$81,1,0)</f>
        <v>0</v>
      </c>
      <c r="BF89">
        <f t="array" ref="BF89">IF($J89:$X89='Capacity Backing (Hide)2'!AF$67:AF$81,1,0)</f>
        <v>0</v>
      </c>
      <c r="BG89">
        <f t="array" ref="BG89">IF($J89:$X89='Capacity Backing (Hide)2'!AG$67:AG$81,1,0)</f>
        <v>0</v>
      </c>
      <c r="BH89">
        <f t="array" ref="BH89">IF($J89:$X89='Capacity Backing (Hide)2'!AH$67:AH$81,1,0)</f>
        <v>0</v>
      </c>
      <c r="BI89">
        <f t="array" ref="BI89">IF($J89:$X89='Capacity Backing (Hide)2'!AI$67:AI$81,1,0)</f>
        <v>0</v>
      </c>
      <c r="BJ89">
        <f t="array" ref="BJ89">IF($J89:$X89='Capacity Backing (Hide)2'!AJ$67:AJ$81,1,0)</f>
        <v>0</v>
      </c>
      <c r="BK89">
        <f t="array" ref="BK89">IF($J89:$X89='Capacity Backing (Hide)2'!AK$67:AK$81,1,0)</f>
        <v>0</v>
      </c>
      <c r="BL89">
        <f t="array" ref="BL89">IF($J89:$X89='Capacity Backing (Hide)2'!AL$67:AL$81,1,0)</f>
        <v>0</v>
      </c>
      <c r="BM89">
        <f t="array" ref="BM89">IF($J89:$X89='Capacity Backing (Hide)2'!AM$67:AM$81,1,0)</f>
        <v>0</v>
      </c>
      <c r="BN89">
        <f t="array" ref="BN89">IF($J89:$X89='Capacity Backing (Hide)2'!AN$67:AN$81,1,0)</f>
        <v>0</v>
      </c>
      <c r="BO89">
        <f t="array" ref="BO89">IF($J89:$X89='Capacity Backing (Hide)2'!AO$67:AO$81,1,0)</f>
        <v>0</v>
      </c>
      <c r="BP89">
        <f t="array" ref="BP89">IF($J89:$X89='Capacity Backing (Hide)2'!AP$67:AP$81,1,0)</f>
        <v>0</v>
      </c>
      <c r="BQ89">
        <f t="array" ref="BQ89">IF($J89:$X89='Capacity Backing (Hide)2'!AQ$67:AQ$81,1,0)</f>
        <v>0</v>
      </c>
      <c r="BR89">
        <f t="array" ref="BR89">IF($J89:$X89='Capacity Backing (Hide)2'!AR$67:AR$81,1,0)</f>
        <v>0</v>
      </c>
      <c r="BS89">
        <f t="array" ref="BS89">IF($J89:$X89='Capacity Backing (Hide)2'!AS$67:AS$81,1,0)</f>
        <v>0</v>
      </c>
      <c r="BT89">
        <f t="array" ref="BT89">IF($J89:$X89='Capacity Backing (Hide)2'!AT$67:AT$81,1,0)</f>
        <v>0</v>
      </c>
      <c r="BU89">
        <f t="array" ref="BU89">IF($J89:$X89='Capacity Backing (Hide)2'!AU$67:AU$81,1,0)</f>
        <v>0</v>
      </c>
      <c r="BV89">
        <f t="array" ref="BV89">IF($J89:$X89='Capacity Backing (Hide)2'!AV$67:AV$81,1,0)</f>
        <v>0</v>
      </c>
      <c r="BW89">
        <f t="array" ref="BW89">IF($J89:$X89='Capacity Backing (Hide)2'!AW$67:AW$81,1,0)</f>
        <v>0</v>
      </c>
      <c r="BX89">
        <f t="array" ref="BX89">IF($J89:$X89='Capacity Backing (Hide)2'!AX$67:AX$81,1,0)</f>
        <v>0</v>
      </c>
      <c r="BY89">
        <f t="array" ref="BY89">IF($J89:$X89='Capacity Backing (Hide)2'!AY$67:AY$81,1,0)</f>
        <v>0</v>
      </c>
      <c r="BZ89">
        <f t="array" ref="BZ89">IF($J89:$X89='Capacity Backing (Hide)2'!AZ$67:AZ$81,1,0)</f>
        <v>0</v>
      </c>
      <c r="CA89">
        <f t="array" ref="CA89">IF($J89:$X89='Capacity Backing (Hide)2'!BA$67:BA$81,1,0)</f>
        <v>0</v>
      </c>
      <c r="CB89">
        <f t="array" ref="CB89">IF($J89:$X89='Capacity Backing (Hide)2'!BB$67:BB$81,1,0)</f>
        <v>0</v>
      </c>
      <c r="CC89">
        <f t="array" ref="CC89">IF($J89:$X89='Capacity Backing (Hide)2'!BC$67:BC$81,1,0)</f>
        <v>0</v>
      </c>
      <c r="CD89">
        <f t="array" ref="CD89">IF($J89:$X89='Capacity Backing (Hide)2'!BD$67:BD$81,1,0)</f>
        <v>0</v>
      </c>
      <c r="CE89">
        <f t="array" ref="CE89">IF($J89:$X89='Capacity Backing (Hide)2'!BE$67:BE$81,1,0)</f>
        <v>0</v>
      </c>
      <c r="CF89">
        <f t="array" ref="CF89">IF($J89:$X89='Capacity Backing (Hide)2'!BF$67:BF$81,1,0)</f>
        <v>0</v>
      </c>
      <c r="CG89">
        <f t="array" ref="CG89">IF($J89:$X89='Capacity Backing (Hide)2'!BG$67:BG$81,1,0)</f>
        <v>0</v>
      </c>
      <c r="CH89">
        <f t="array" ref="CH89">IF($J89:$X89='Capacity Backing (Hide)2'!BH$67:BH$81,1,0)</f>
        <v>0</v>
      </c>
      <c r="CI89">
        <f t="array" ref="CI89">IF($J89:$X89='Capacity Backing (Hide)2'!BI$67:BI$81,1,0)</f>
        <v>0</v>
      </c>
      <c r="CJ89">
        <f t="array" ref="CJ89">IF($J89:$X89='Capacity Backing (Hide)2'!BJ$67:BJ$81,1,0)</f>
        <v>0</v>
      </c>
      <c r="CK89">
        <f t="array" ref="CK89">IF($J89:$X89='Capacity Backing (Hide)2'!BK$67:BK$81,1,0)</f>
        <v>0</v>
      </c>
      <c r="CL89">
        <f t="array" ref="CL89">IF($J89:$X89='Capacity Backing (Hide)2'!BL$67:BL$81,1,0)</f>
        <v>0</v>
      </c>
      <c r="CM89">
        <f t="array" ref="CM89">IF($J89:$X89='Capacity Backing (Hide)2'!BM$67:BM$81,1,0)</f>
        <v>0</v>
      </c>
      <c r="CN89">
        <f t="array" ref="CN89">IF($J89:$X89='Capacity Backing (Hide)2'!BN$67:BN$81,1,0)</f>
        <v>0</v>
      </c>
      <c r="CO89">
        <f t="array" ref="CO89">IF($J89:$X89='Capacity Backing (Hide)2'!BO$67:BO$81,1,0)</f>
        <v>0</v>
      </c>
      <c r="CP89">
        <f t="array" ref="CP89">IF($J89:$X89='Capacity Backing (Hide)2'!BP$67:BP$81,1,0)</f>
        <v>0</v>
      </c>
      <c r="CQ89">
        <f t="array" ref="CQ89">IF($J89:$X89='Capacity Backing (Hide)2'!BQ$67:BQ$81,1,0)</f>
        <v>0</v>
      </c>
      <c r="CR89">
        <f t="array" ref="CR89">IF($J89:$X89='Capacity Backing (Hide)2'!BR$67:BR$81,1,0)</f>
        <v>0</v>
      </c>
      <c r="CS89">
        <f t="array" ref="CS89">IF($J89:$X89='Capacity Backing (Hide)2'!BS$67:BS$81,1,0)</f>
        <v>0</v>
      </c>
      <c r="CT89">
        <f t="array" ref="CT89">IF($J89:$X89='Capacity Backing (Hide)2'!BT$67:BT$81,1,0)</f>
        <v>0</v>
      </c>
      <c r="CU89">
        <f t="array" ref="CU89">IF($J89:$X89='Capacity Backing (Hide)2'!BU$67:BU$81,1,0)</f>
        <v>0</v>
      </c>
      <c r="CV89">
        <f t="array" ref="CV89">IF($J89:$X89='Capacity Backing (Hide)2'!BV$67:BV$81,1,0)</f>
        <v>0</v>
      </c>
      <c r="CW89">
        <f t="array" ref="CW89">IF($J89:$X89='Capacity Backing (Hide)2'!BW$67:BW$81,1,0)</f>
        <v>0</v>
      </c>
      <c r="CX89">
        <f t="array" ref="CX89">IF($J89:$X89='Capacity Backing (Hide)2'!BX$67:BX$81,1,0)</f>
        <v>0</v>
      </c>
      <c r="CY89">
        <f t="array" ref="CY89">IF($J89:$X89='Capacity Backing (Hide)2'!BY$67:BY$81,1,0)</f>
        <v>0</v>
      </c>
      <c r="CZ89">
        <f t="array" ref="CZ89">IF($J89:$X89='Capacity Backing (Hide)2'!BZ$67:BZ$81,1,0)</f>
        <v>0</v>
      </c>
      <c r="DA89">
        <f t="array" ref="DA89">IF($J89:$X89='Capacity Backing (Hide)2'!CA$67:CA$81,1,0)</f>
        <v>0</v>
      </c>
      <c r="DB89">
        <f t="array" ref="DB89">IF($J89:$X89='Capacity Backing (Hide)2'!CB$67:CB$81,1,0)</f>
        <v>0</v>
      </c>
      <c r="DC89">
        <f t="array" ref="DC89">IF($J89:$X89='Capacity Backing (Hide)2'!CC$67:CC$81,1,0)</f>
        <v>0</v>
      </c>
      <c r="DD89">
        <f t="array" ref="DD89">IF($J89:$X89='Capacity Backing (Hide)2'!CD$67:CD$81,1,0)</f>
        <v>0</v>
      </c>
      <c r="DE89">
        <f t="array" ref="DE89">IF($J89:$X89='Capacity Backing (Hide)2'!CE$67:CE$81,1,0)</f>
        <v>0</v>
      </c>
      <c r="DF89">
        <f t="array" ref="DF89">IF($J89:$X89='Capacity Backing (Hide)2'!CF$67:CF$81,1,0)</f>
        <v>0</v>
      </c>
      <c r="DG89">
        <f t="array" ref="DG89">IF($J89:$X89='Capacity Backing (Hide)2'!CG$67:CG$81,1,0)</f>
        <v>0</v>
      </c>
      <c r="DH89">
        <f t="array" ref="DH89">IF($J89:$X89='Capacity Backing (Hide)2'!CH$67:CH$81,1,0)</f>
        <v>0</v>
      </c>
      <c r="DI89">
        <f t="array" ref="DI89">IF($J89:$X89='Capacity Backing (Hide)2'!CI$67:CI$81,1,0)</f>
        <v>0</v>
      </c>
      <c r="DJ89">
        <f t="array" ref="DJ89">IF($J89:$X89='Capacity Backing (Hide)2'!CJ$67:CJ$81,1,0)</f>
        <v>0</v>
      </c>
      <c r="DK89">
        <f t="array" ref="DK89">IF($J89:$X89='Capacity Backing (Hide)2'!CK$67:CK$81,1,0)</f>
        <v>0</v>
      </c>
      <c r="DL89">
        <f t="array" ref="DL89">IF($J89:$X89='Capacity Backing (Hide)2'!CL$67:CL$81,1,0)</f>
        <v>0</v>
      </c>
      <c r="DM89">
        <f t="array" ref="DM89">IF($J89:$X89='Capacity Backing (Hide)2'!CM$67:CM$81,1,0)</f>
        <v>0</v>
      </c>
      <c r="DN89">
        <f t="array" ref="DN89">IF($J89:$X89='Capacity Backing (Hide)2'!CN$67:CN$81,1,0)</f>
        <v>0</v>
      </c>
      <c r="DO89">
        <f t="array" ref="DO89">IF($J89:$X89='Capacity Backing (Hide)2'!CO$67:CO$81,1,0)</f>
        <v>0</v>
      </c>
      <c r="DP89">
        <f t="array" ref="DP89">IF($J89:$X89='Capacity Backing (Hide)2'!CP$67:CP$81,1,0)</f>
        <v>0</v>
      </c>
      <c r="DQ89">
        <f t="array" ref="DQ89">IF($J89:$X89='Capacity Backing (Hide)2'!CQ$67:CQ$81,1,0)</f>
        <v>0</v>
      </c>
      <c r="DR89">
        <f t="array" ref="DR89">IF($J89:$X89='Capacity Backing (Hide)2'!CR$67:CR$81,1,0)</f>
        <v>0</v>
      </c>
      <c r="DS89">
        <f t="array" ref="DS89">IF($J89:$X89='Capacity Backing (Hide)2'!CS$67:CS$81,1,0)</f>
        <v>0</v>
      </c>
      <c r="DT89">
        <f t="array" ref="DT89">IF($J89:$X89='Capacity Backing (Hide)2'!CT$67:CT$81,1,0)</f>
        <v>0</v>
      </c>
      <c r="DU89">
        <f t="array" ref="DU89">IF($J89:$X89='Capacity Backing (Hide)2'!CU$67:CU$81,1,0)</f>
        <v>0</v>
      </c>
      <c r="DV89">
        <f t="array" ref="DV89">IF($J89:$X89='Capacity Backing (Hide)2'!CV$67:CV$81,1,0)</f>
        <v>0</v>
      </c>
      <c r="DW89">
        <f t="array" ref="DW89">IF($J89:$X89='Capacity Backing (Hide)2'!CW$67:CW$81,1,0)</f>
        <v>0</v>
      </c>
      <c r="DZ89">
        <f t="array" ref="DZ89">IF($J89:$X89='Capacity Backing (Hide)2'!B$203:CZ$217,1,0)</f>
        <v>0</v>
      </c>
      <c r="EA89">
        <f t="array" ref="EA89">IF($J89:$X89='Capacity Backing (Hide)2'!C$203:DA$217,1,0)</f>
        <v>0</v>
      </c>
      <c r="EB89">
        <f t="array" ref="EB89">IF($J89:$X89='Capacity Backing (Hide)2'!D$203:DB$217,1,0)</f>
        <v>0</v>
      </c>
      <c r="EC89">
        <f t="array" ref="EC89">IF($J89:$X89='Capacity Backing (Hide)2'!E$203:DC$217,1,0)</f>
        <v>0</v>
      </c>
      <c r="ED89">
        <f t="array" ref="ED89">IF($J89:$X89='Capacity Backing (Hide)2'!F$203:DD$217,1,0)</f>
        <v>0</v>
      </c>
      <c r="EE89">
        <f t="array" ref="EE89">IF($J89:$X89='Capacity Backing (Hide)2'!G$203:DE$217,1,0)</f>
        <v>0</v>
      </c>
      <c r="EF89">
        <f t="array" ref="EF89">IF($J89:$X89='Capacity Backing (Hide)2'!H$203:DF$217,1,0)</f>
        <v>0</v>
      </c>
      <c r="EG89">
        <f t="array" ref="EG89">IF($J89:$X89='Capacity Backing (Hide)2'!I$203:DG$217,1,0)</f>
        <v>0</v>
      </c>
      <c r="EH89">
        <f t="array" ref="EH89">IF($J89:$X89='Capacity Backing (Hide)2'!J$203:DH$217,1,0)</f>
        <v>0</v>
      </c>
      <c r="EI89">
        <f t="array" ref="EI89">IF($J89:$X89='Capacity Backing (Hide)2'!K$203:DI$217,1,0)</f>
        <v>0</v>
      </c>
      <c r="EJ89">
        <f t="array" ref="EJ89">IF($J89:$X89='Capacity Backing (Hide)2'!L$203:DJ$217,1,0)</f>
        <v>0</v>
      </c>
      <c r="EK89">
        <f t="array" ref="EK89">IF($J89:$X89='Capacity Backing (Hide)2'!M$203:DK$217,1,0)</f>
        <v>0</v>
      </c>
      <c r="EL89">
        <f t="array" ref="EL89">IF($J89:$X89='Capacity Backing (Hide)2'!N$203:DL$217,1,0)</f>
        <v>0</v>
      </c>
      <c r="EM89">
        <f t="array" ref="EM89">IF($J89:$X89='Capacity Backing (Hide)2'!O$203:DM$217,1,0)</f>
        <v>0</v>
      </c>
      <c r="EN89">
        <f t="array" ref="EN89">IF($J89:$X89='Capacity Backing (Hide)2'!P$203:DN$217,1,0)</f>
        <v>0</v>
      </c>
      <c r="EO89">
        <f t="array" ref="EO89">IF($J89:$X89='Capacity Backing (Hide)2'!Q$203:DO$217,1,0)</f>
        <v>0</v>
      </c>
      <c r="EP89">
        <f t="array" ref="EP89">IF($J89:$X89='Capacity Backing (Hide)2'!R$203:DP$217,1,0)</f>
        <v>0</v>
      </c>
      <c r="EQ89">
        <f t="array" ref="EQ89">IF($J89:$X89='Capacity Backing (Hide)2'!S$203:DQ$217,1,0)</f>
        <v>0</v>
      </c>
      <c r="ER89">
        <f t="array" ref="ER89">IF($J89:$X89='Capacity Backing (Hide)2'!T$203:DR$217,1,0)</f>
        <v>0</v>
      </c>
      <c r="ES89">
        <f t="array" ref="ES89">IF($J89:$X89='Capacity Backing (Hide)2'!U$203:DS$217,1,0)</f>
        <v>0</v>
      </c>
      <c r="ET89">
        <f t="array" ref="ET89">IF($J89:$X89='Capacity Backing (Hide)2'!V$203:DT$217,1,0)</f>
        <v>0</v>
      </c>
      <c r="EU89">
        <f t="array" ref="EU89">IF($J89:$X89='Capacity Backing (Hide)2'!W$203:DU$217,1,0)</f>
        <v>0</v>
      </c>
      <c r="EV89">
        <f t="array" ref="EV89">IF($J89:$X89='Capacity Backing (Hide)2'!X$203:DV$217,1,0)</f>
        <v>0</v>
      </c>
      <c r="EW89">
        <f t="array" ref="EW89">IF($J89:$X89='Capacity Backing (Hide)2'!Y$203:DW$217,1,0)</f>
        <v>0</v>
      </c>
      <c r="EX89">
        <f t="array" ref="EX89">IF($J89:$X89='Capacity Backing (Hide)2'!Z$203:DX$217,1,0)</f>
        <v>0</v>
      </c>
      <c r="EY89">
        <f t="array" ref="EY89">IF($J89:$X89='Capacity Backing (Hide)2'!AA$203:DY$217,1,0)</f>
        <v>0</v>
      </c>
      <c r="EZ89">
        <f t="array" ref="EZ89">IF($J89:$X89='Capacity Backing (Hide)2'!AB$203:DZ$217,1,0)</f>
        <v>0</v>
      </c>
      <c r="FA89">
        <f t="array" ref="FA89">IF($J89:$X89='Capacity Backing (Hide)2'!AC$203:EA$217,1,0)</f>
        <v>0</v>
      </c>
      <c r="FB89">
        <f t="array" ref="FB89">IF($J89:$X89='Capacity Backing (Hide)2'!AD$203:EB$217,1,0)</f>
        <v>0</v>
      </c>
      <c r="FC89">
        <f t="array" ref="FC89">IF($J89:$X89='Capacity Backing (Hide)2'!AE$203:EC$217,1,0)</f>
        <v>0</v>
      </c>
      <c r="FD89">
        <f t="array" ref="FD89">IF($J89:$X89='Capacity Backing (Hide)2'!AF$203:ED$217,1,0)</f>
        <v>0</v>
      </c>
      <c r="FE89">
        <f t="array" ref="FE89">IF($J89:$X89='Capacity Backing (Hide)2'!AG$203:EE$217,1,0)</f>
        <v>0</v>
      </c>
      <c r="FF89">
        <f t="array" ref="FF89">IF($J89:$X89='Capacity Backing (Hide)2'!AH$203:EF$217,1,0)</f>
        <v>0</v>
      </c>
      <c r="FG89">
        <f t="array" ref="FG89">IF($J89:$X89='Capacity Backing (Hide)2'!AI$203:EG$217,1,0)</f>
        <v>0</v>
      </c>
      <c r="FH89">
        <f t="array" ref="FH89">IF($J89:$X89='Capacity Backing (Hide)2'!AJ$203:EH$217,1,0)</f>
        <v>0</v>
      </c>
      <c r="FI89">
        <f t="array" ref="FI89">IF($J89:$X89='Capacity Backing (Hide)2'!AK$203:EI$217,1,0)</f>
        <v>0</v>
      </c>
      <c r="FJ89">
        <f t="array" ref="FJ89">IF($J89:$X89='Capacity Backing (Hide)2'!AL$203:EJ$217,1,0)</f>
        <v>0</v>
      </c>
      <c r="FK89">
        <f t="array" ref="FK89">IF($J89:$X89='Capacity Backing (Hide)2'!AM$203:EK$217,1,0)</f>
        <v>0</v>
      </c>
      <c r="FL89">
        <f t="array" ref="FL89">IF($J89:$X89='Capacity Backing (Hide)2'!AN$203:EL$217,1,0)</f>
        <v>0</v>
      </c>
      <c r="FM89">
        <f t="array" ref="FM89">IF($J89:$X89='Capacity Backing (Hide)2'!AO$203:EM$217,1,0)</f>
        <v>0</v>
      </c>
      <c r="FN89">
        <f t="array" ref="FN89">IF($J89:$X89='Capacity Backing (Hide)2'!AP$203:EN$217,1,0)</f>
        <v>0</v>
      </c>
      <c r="FO89">
        <f t="array" ref="FO89">IF($J89:$X89='Capacity Backing (Hide)2'!AQ$203:EO$217,1,0)</f>
        <v>0</v>
      </c>
      <c r="FP89">
        <f t="array" ref="FP89">IF($J89:$X89='Capacity Backing (Hide)2'!AR$203:EP$217,1,0)</f>
        <v>0</v>
      </c>
      <c r="FQ89">
        <f t="array" ref="FQ89">IF($J89:$X89='Capacity Backing (Hide)2'!AS$203:EQ$217,1,0)</f>
        <v>0</v>
      </c>
      <c r="FR89">
        <f t="array" ref="FR89">IF($J89:$X89='Capacity Backing (Hide)2'!AT$203:ER$217,1,0)</f>
        <v>0</v>
      </c>
      <c r="FS89">
        <f t="array" ref="FS89">IF($J89:$X89='Capacity Backing (Hide)2'!AU$203:ES$217,1,0)</f>
        <v>0</v>
      </c>
      <c r="FT89">
        <f t="array" ref="FT89">IF($J89:$X89='Capacity Backing (Hide)2'!AV$203:ET$217,1,0)</f>
        <v>0</v>
      </c>
      <c r="FU89">
        <f t="array" ref="FU89">IF($J89:$X89='Capacity Backing (Hide)2'!AW$203:EU$217,1,0)</f>
        <v>0</v>
      </c>
      <c r="FV89">
        <f t="array" ref="FV89">IF($J89:$X89='Capacity Backing (Hide)2'!AX$203:EV$217,1,0)</f>
        <v>0</v>
      </c>
      <c r="FW89">
        <f t="array" ref="FW89">IF($J89:$X89='Capacity Backing (Hide)2'!AY$203:EW$217,1,0)</f>
        <v>0</v>
      </c>
      <c r="FX89">
        <f t="array" ref="FX89">IF($J89:$X89='Capacity Backing (Hide)2'!AZ$203:EX$217,1,0)</f>
        <v>0</v>
      </c>
      <c r="FY89">
        <f t="array" ref="FY89">IF($J89:$X89='Capacity Backing (Hide)2'!BA$203:EY$217,1,0)</f>
        <v>0</v>
      </c>
      <c r="FZ89">
        <f t="array" ref="FZ89">IF($J89:$X89='Capacity Backing (Hide)2'!BB$203:EZ$217,1,0)</f>
        <v>0</v>
      </c>
      <c r="GA89">
        <f t="array" ref="GA89">IF($J89:$X89='Capacity Backing (Hide)2'!BC$203:FA$217,1,0)</f>
        <v>0</v>
      </c>
      <c r="GB89">
        <f t="array" ref="GB89">IF($J89:$X89='Capacity Backing (Hide)2'!BD$203:FB$217,1,0)</f>
        <v>0</v>
      </c>
      <c r="GC89">
        <f t="array" ref="GC89">IF($J89:$X89='Capacity Backing (Hide)2'!BE$203:FC$217,1,0)</f>
        <v>0</v>
      </c>
      <c r="GD89">
        <f t="array" ref="GD89">IF($J89:$X89='Capacity Backing (Hide)2'!BF$203:FD$217,1,0)</f>
        <v>0</v>
      </c>
      <c r="GE89">
        <f t="array" ref="GE89">IF($J89:$X89='Capacity Backing (Hide)2'!BG$203:FE$217,1,0)</f>
        <v>0</v>
      </c>
      <c r="GF89">
        <f t="array" ref="GF89">IF($J89:$X89='Capacity Backing (Hide)2'!BH$203:FF$217,1,0)</f>
        <v>0</v>
      </c>
      <c r="GG89">
        <f t="array" ref="GG89">IF($J89:$X89='Capacity Backing (Hide)2'!BI$203:FG$217,1,0)</f>
        <v>0</v>
      </c>
      <c r="GH89">
        <f t="array" ref="GH89">IF($J89:$X89='Capacity Backing (Hide)2'!BJ$203:FH$217,1,0)</f>
        <v>0</v>
      </c>
      <c r="GI89">
        <f t="array" ref="GI89">IF($J89:$X89='Capacity Backing (Hide)2'!BK$203:FI$217,1,0)</f>
        <v>0</v>
      </c>
      <c r="GJ89">
        <f t="array" ref="GJ89">IF($J89:$X89='Capacity Backing (Hide)2'!BL$203:FJ$217,1,0)</f>
        <v>0</v>
      </c>
      <c r="GK89">
        <f t="array" ref="GK89">IF($J89:$X89='Capacity Backing (Hide)2'!BM$203:FK$217,1,0)</f>
        <v>0</v>
      </c>
      <c r="GL89">
        <f t="array" ref="GL89">IF($J89:$X89='Capacity Backing (Hide)2'!BN$203:FL$217,1,0)</f>
        <v>0</v>
      </c>
      <c r="GM89">
        <f t="array" ref="GM89">IF($J89:$X89='Capacity Backing (Hide)2'!BO$203:FM$217,1,0)</f>
        <v>0</v>
      </c>
      <c r="GN89">
        <f t="array" ref="GN89">IF($J89:$X89='Capacity Backing (Hide)2'!BP$203:FN$217,1,0)</f>
        <v>0</v>
      </c>
      <c r="GO89">
        <f t="array" ref="GO89">IF($J89:$X89='Capacity Backing (Hide)2'!BQ$203:FO$217,1,0)</f>
        <v>0</v>
      </c>
      <c r="GP89">
        <f t="array" ref="GP89">IF($J89:$X89='Capacity Backing (Hide)2'!BR$203:FP$217,1,0)</f>
        <v>0</v>
      </c>
      <c r="GQ89">
        <f t="array" ref="GQ89">IF($J89:$X89='Capacity Backing (Hide)2'!BS$203:FQ$217,1,0)</f>
        <v>0</v>
      </c>
      <c r="GR89">
        <f t="array" ref="GR89">IF($J89:$X89='Capacity Backing (Hide)2'!BT$203:FR$217,1,0)</f>
        <v>0</v>
      </c>
      <c r="GS89">
        <f t="array" ref="GS89">IF($J89:$X89='Capacity Backing (Hide)2'!BU$203:FS$217,1,0)</f>
        <v>0</v>
      </c>
      <c r="GT89">
        <f t="array" ref="GT89">IF($J89:$X89='Capacity Backing (Hide)2'!BV$203:FT$217,1,0)</f>
        <v>0</v>
      </c>
      <c r="GU89">
        <f t="array" ref="GU89">IF($J89:$X89='Capacity Backing (Hide)2'!BW$203:FU$217,1,0)</f>
        <v>0</v>
      </c>
      <c r="GV89">
        <f t="array" ref="GV89">IF($J89:$X89='Capacity Backing (Hide)2'!BX$203:FV$217,1,0)</f>
        <v>0</v>
      </c>
      <c r="GW89">
        <f t="array" ref="GW89">IF($J89:$X89='Capacity Backing (Hide)2'!BY$203:FW$217,1,0)</f>
        <v>0</v>
      </c>
      <c r="GX89">
        <f t="array" ref="GX89">IF($J89:$X89='Capacity Backing (Hide)2'!BZ$203:FX$217,1,0)</f>
        <v>0</v>
      </c>
      <c r="GY89">
        <f t="array" ref="GY89">IF($J89:$X89='Capacity Backing (Hide)2'!CA$203:FY$217,1,0)</f>
        <v>0</v>
      </c>
      <c r="GZ89">
        <f t="array" ref="GZ89">IF($J89:$X89='Capacity Backing (Hide)2'!CB$203:FZ$217,1,0)</f>
        <v>0</v>
      </c>
      <c r="HA89">
        <f t="array" ref="HA89">IF($J89:$X89='Capacity Backing (Hide)2'!CC$203:GA$217,1,0)</f>
        <v>0</v>
      </c>
      <c r="HB89">
        <f t="array" ref="HB89">IF($J89:$X89='Capacity Backing (Hide)2'!CD$203:GB$217,1,0)</f>
        <v>0</v>
      </c>
      <c r="HC89">
        <f t="array" ref="HC89">IF($J89:$X89='Capacity Backing (Hide)2'!CE$203:GC$217,1,0)</f>
        <v>0</v>
      </c>
      <c r="HD89">
        <f t="array" ref="HD89">IF($J89:$X89='Capacity Backing (Hide)2'!CF$203:GD$217,1,0)</f>
        <v>0</v>
      </c>
      <c r="HE89">
        <f t="array" ref="HE89">IF($J89:$X89='Capacity Backing (Hide)2'!CG$203:GE$217,1,0)</f>
        <v>0</v>
      </c>
      <c r="HF89">
        <f t="array" ref="HF89">IF($J89:$X89='Capacity Backing (Hide)2'!CH$203:GF$217,1,0)</f>
        <v>0</v>
      </c>
      <c r="HG89">
        <f t="array" ref="HG89">IF($J89:$X89='Capacity Backing (Hide)2'!CI$203:GG$217,1,0)</f>
        <v>0</v>
      </c>
      <c r="HH89">
        <f t="array" ref="HH89">IF($J89:$X89='Capacity Backing (Hide)2'!CJ$203:GH$217,1,0)</f>
        <v>0</v>
      </c>
      <c r="HI89">
        <f t="array" ref="HI89">IF($J89:$X89='Capacity Backing (Hide)2'!CK$203:GI$217,1,0)</f>
        <v>0</v>
      </c>
      <c r="HJ89">
        <f t="array" ref="HJ89">IF($J89:$X89='Capacity Backing (Hide)2'!CL$203:GJ$217,1,0)</f>
        <v>0</v>
      </c>
      <c r="HK89">
        <f t="array" ref="HK89">IF($J89:$X89='Capacity Backing (Hide)2'!CM$203:GK$217,1,0)</f>
        <v>0</v>
      </c>
      <c r="HL89">
        <f t="array" ref="HL89">IF($J89:$X89='Capacity Backing (Hide)2'!CN$203:GL$217,1,0)</f>
        <v>0</v>
      </c>
      <c r="HM89">
        <f t="array" ref="HM89">IF($J89:$X89='Capacity Backing (Hide)2'!CO$203:GM$217,1,0)</f>
        <v>0</v>
      </c>
      <c r="HN89">
        <f t="array" ref="HN89">IF($J89:$X89='Capacity Backing (Hide)2'!CP$203:GN$217,1,0)</f>
        <v>0</v>
      </c>
      <c r="HO89">
        <f t="array" ref="HO89">IF($J89:$X89='Capacity Backing (Hide)2'!CQ$203:GO$217,1,0)</f>
        <v>0</v>
      </c>
      <c r="HP89">
        <f t="array" ref="HP89">IF($J89:$X89='Capacity Backing (Hide)2'!CR$203:GP$217,1,0)</f>
        <v>0</v>
      </c>
      <c r="HQ89">
        <f t="array" ref="HQ89">IF($J89:$X89='Capacity Backing (Hide)2'!CS$203:GQ$217,1,0)</f>
        <v>0</v>
      </c>
      <c r="HR89">
        <f t="array" ref="HR89">IF($J89:$X89='Capacity Backing (Hide)2'!CT$203:GR$217,1,0)</f>
        <v>0</v>
      </c>
      <c r="HS89">
        <f t="array" ref="HS89">IF($J89:$X89='Capacity Backing (Hide)2'!CU$203:GS$217,1,0)</f>
        <v>0</v>
      </c>
      <c r="HT89">
        <f t="array" ref="HT89">IF($J89:$X89='Capacity Backing (Hide)2'!CV$203:GT$217,1,0)</f>
        <v>0</v>
      </c>
      <c r="HU89">
        <f t="array" ref="HU89">IF($J89:$X89='Capacity Backing (Hide)2'!CW$203:GU$217,1,0)</f>
        <v>0</v>
      </c>
      <c r="HX89" s="224">
        <f>'Capacity Backing (Hide)2'!B$3*(AB89/MAX(1,SUMIFS('Treatment Backing (Hide)'!$B$110:$B$124,'Capacity Backing (Hide)2'!B$67:B$81,"X")))</f>
        <v>0</v>
      </c>
      <c r="HY89" s="224">
        <f>'Capacity Backing (Hide)2'!C$3*(AC89/MAX(1,SUMIFS('Treatment Backing (Hide)'!$B$110:$B$124,'Capacity Backing (Hide)2'!C$67:C$81,"X")))</f>
        <v>0</v>
      </c>
      <c r="HZ89" s="224">
        <f>'Capacity Backing (Hide)2'!D$3*(AD89/MAX(1,SUMIFS('Treatment Backing (Hide)'!$B$110:$B$124,'Capacity Backing (Hide)2'!D$67:D$81,"X")))</f>
        <v>0</v>
      </c>
      <c r="IA89" s="224">
        <f>'Capacity Backing (Hide)2'!E$3*(AE89/MAX(1,SUMIFS('Treatment Backing (Hide)'!$B$110:$B$124,'Capacity Backing (Hide)2'!E$67:E$81,"X")))</f>
        <v>0</v>
      </c>
      <c r="IB89" s="224">
        <f>'Capacity Backing (Hide)2'!F$3*(AF89/MAX(1,SUMIFS('Treatment Backing (Hide)'!$B$110:$B$124,'Capacity Backing (Hide)2'!F$67:F$81,"X")))</f>
        <v>0</v>
      </c>
      <c r="IC89" s="224">
        <f>'Capacity Backing (Hide)2'!G$3*(AG89/MAX(1,SUMIFS('Treatment Backing (Hide)'!$B$110:$B$124,'Capacity Backing (Hide)2'!G$67:G$81,"X")))</f>
        <v>0</v>
      </c>
      <c r="ID89" s="224">
        <f>'Capacity Backing (Hide)2'!H$3*(AH89/MAX(1,SUMIFS('Treatment Backing (Hide)'!$B$110:$B$124,'Capacity Backing (Hide)2'!H$67:H$81,"X")))</f>
        <v>0</v>
      </c>
      <c r="IE89" s="224">
        <f>'Capacity Backing (Hide)2'!I$3*(AI89/MAX(1,SUMIFS('Treatment Backing (Hide)'!$B$110:$B$124,'Capacity Backing (Hide)2'!I$67:I$81,"X")))</f>
        <v>0</v>
      </c>
      <c r="IF89" s="224">
        <f>'Capacity Backing (Hide)2'!J$3*(AJ89/MAX(1,SUMIFS('Treatment Backing (Hide)'!$B$110:$B$124,'Capacity Backing (Hide)2'!J$67:J$81,"X")))</f>
        <v>0</v>
      </c>
      <c r="IG89" s="224">
        <f>'Capacity Backing (Hide)2'!K$3*(AK89/MAX(1,SUMIFS('Treatment Backing (Hide)'!$B$110:$B$124,'Capacity Backing (Hide)2'!K$67:K$81,"X")))</f>
        <v>0</v>
      </c>
      <c r="IH89" s="224">
        <f>'Capacity Backing (Hide)2'!L$3*(AL89/MAX(1,SUMIFS('Treatment Backing (Hide)'!$B$110:$B$124,'Capacity Backing (Hide)2'!L$67:L$81,"X")))</f>
        <v>0</v>
      </c>
      <c r="II89" s="224">
        <f>'Capacity Backing (Hide)2'!M$3*(AM89/MAX(1,SUMIFS('Treatment Backing (Hide)'!$B$110:$B$124,'Capacity Backing (Hide)2'!M$67:M$81,"X")))</f>
        <v>0</v>
      </c>
      <c r="IJ89" s="224">
        <f>'Capacity Backing (Hide)2'!N$3*(AN89/MAX(1,SUMIFS('Treatment Backing (Hide)'!$B$110:$B$124,'Capacity Backing (Hide)2'!N$67:N$81,"X")))</f>
        <v>0</v>
      </c>
      <c r="IK89" s="224">
        <f>'Capacity Backing (Hide)2'!O$3*(AO89/MAX(1,SUMIFS('Treatment Backing (Hide)'!$B$110:$B$124,'Capacity Backing (Hide)2'!O$67:O$81,"X")))</f>
        <v>0</v>
      </c>
      <c r="IL89" s="224">
        <f>'Capacity Backing (Hide)2'!P$3*(AP89/MAX(1,SUMIFS('Treatment Backing (Hide)'!$B$110:$B$124,'Capacity Backing (Hide)2'!P$67:P$81,"X")))</f>
        <v>0</v>
      </c>
      <c r="IM89" s="224">
        <f>'Capacity Backing (Hide)2'!Q$3*(AQ89/MAX(1,SUMIFS('Treatment Backing (Hide)'!$B$110:$B$124,'Capacity Backing (Hide)2'!Q$67:Q$81,"X")))</f>
        <v>0</v>
      </c>
      <c r="IN89" s="224">
        <f>'Capacity Backing (Hide)2'!R$3*(AR89/MAX(1,SUMIFS('Treatment Backing (Hide)'!$B$110:$B$124,'Capacity Backing (Hide)2'!R$67:R$81,"X")))</f>
        <v>0</v>
      </c>
      <c r="IO89" s="224">
        <f>'Capacity Backing (Hide)2'!S$3*(AS89/MAX(1,SUMIFS('Treatment Backing (Hide)'!$B$110:$B$124,'Capacity Backing (Hide)2'!S$67:S$81,"X")))</f>
        <v>0</v>
      </c>
      <c r="IP89" s="224">
        <f>'Capacity Backing (Hide)2'!T$3*(AT89/MAX(1,SUMIFS('Treatment Backing (Hide)'!$B$110:$B$124,'Capacity Backing (Hide)2'!T$67:T$81,"X")))</f>
        <v>0</v>
      </c>
      <c r="IQ89" s="224">
        <f>'Capacity Backing (Hide)2'!U$3*(AU89/MAX(1,SUMIFS('Treatment Backing (Hide)'!$B$110:$B$124,'Capacity Backing (Hide)2'!U$67:U$81,"X")))</f>
        <v>0</v>
      </c>
      <c r="IR89" s="224">
        <f>'Capacity Backing (Hide)2'!V$3*(AV89/MAX(1,SUMIFS('Treatment Backing (Hide)'!$B$110:$B$124,'Capacity Backing (Hide)2'!V$67:V$81,"X")))</f>
        <v>0</v>
      </c>
      <c r="IS89" s="224">
        <f>'Capacity Backing (Hide)2'!W$3*(AW89/MAX(1,SUMIFS('Treatment Backing (Hide)'!$B$110:$B$124,'Capacity Backing (Hide)2'!W$67:W$81,"X")))</f>
        <v>0</v>
      </c>
      <c r="IT89" s="224">
        <f>'Capacity Backing (Hide)2'!X$3*(AX89/MAX(1,SUMIFS('Treatment Backing (Hide)'!$B$110:$B$124,'Capacity Backing (Hide)2'!X$67:X$81,"X")))</f>
        <v>0</v>
      </c>
      <c r="IU89" s="224">
        <f>'Capacity Backing (Hide)2'!Y$3*(AY89/MAX(1,SUMIFS('Treatment Backing (Hide)'!$B$110:$B$124,'Capacity Backing (Hide)2'!Y$67:Y$81,"X")))</f>
        <v>0</v>
      </c>
      <c r="IV89" s="224">
        <f>'Capacity Backing (Hide)2'!Z$3*(AZ89/MAX(1,SUMIFS('Treatment Backing (Hide)'!$B$110:$B$124,'Capacity Backing (Hide)2'!Z$67:Z$81,"X")))</f>
        <v>0</v>
      </c>
      <c r="IW89" s="224">
        <f>'Capacity Backing (Hide)2'!AA$3*(BA89/MAX(1,SUMIFS('Treatment Backing (Hide)'!$B$110:$B$124,'Capacity Backing (Hide)2'!AA$67:AA$81,"X")))</f>
        <v>0</v>
      </c>
      <c r="IX89" s="224">
        <f>'Capacity Backing (Hide)2'!AB$3*(BB89/MAX(1,SUMIFS('Treatment Backing (Hide)'!$B$110:$B$124,'Capacity Backing (Hide)2'!AB$67:AB$81,"X")))</f>
        <v>0</v>
      </c>
      <c r="IY89" s="224">
        <f>'Capacity Backing (Hide)2'!AC$3*(BC89/MAX(1,SUMIFS('Treatment Backing (Hide)'!$B$110:$B$124,'Capacity Backing (Hide)2'!AC$67:AC$81,"X")))</f>
        <v>0</v>
      </c>
      <c r="IZ89" s="224">
        <f>'Capacity Backing (Hide)2'!AD$3*(BD89/MAX(1,SUMIFS('Treatment Backing (Hide)'!$B$110:$B$124,'Capacity Backing (Hide)2'!AD$67:AD$81,"X")))</f>
        <v>0</v>
      </c>
      <c r="JA89" s="224">
        <f>'Capacity Backing (Hide)2'!AE$3*(BE89/MAX(1,SUMIFS('Treatment Backing (Hide)'!$B$110:$B$124,'Capacity Backing (Hide)2'!AE$67:AE$81,"X")))</f>
        <v>0</v>
      </c>
      <c r="JB89" s="224">
        <f>'Capacity Backing (Hide)2'!AF$3*(BF89/MAX(1,SUMIFS('Treatment Backing (Hide)'!$B$110:$B$124,'Capacity Backing (Hide)2'!AF$67:AF$81,"X")))</f>
        <v>0</v>
      </c>
      <c r="JC89" s="224">
        <f>'Capacity Backing (Hide)2'!AG$3*(BG89/MAX(1,SUMIFS('Treatment Backing (Hide)'!$B$110:$B$124,'Capacity Backing (Hide)2'!AG$67:AG$81,"X")))</f>
        <v>0</v>
      </c>
      <c r="JD89" s="224">
        <f>'Capacity Backing (Hide)2'!AH$3*(BH89/MAX(1,SUMIFS('Treatment Backing (Hide)'!$B$110:$B$124,'Capacity Backing (Hide)2'!AH$67:AH$81,"X")))</f>
        <v>0</v>
      </c>
      <c r="JE89" s="224">
        <f>'Capacity Backing (Hide)2'!AI$3*(BI89/MAX(1,SUMIFS('Treatment Backing (Hide)'!$B$110:$B$124,'Capacity Backing (Hide)2'!AI$67:AI$81,"X")))</f>
        <v>0</v>
      </c>
      <c r="JF89" s="224">
        <f>'Capacity Backing (Hide)2'!AJ$3*(BJ89/MAX(1,SUMIFS('Treatment Backing (Hide)'!$B$110:$B$124,'Capacity Backing (Hide)2'!AJ$67:AJ$81,"X")))</f>
        <v>0</v>
      </c>
      <c r="JG89" s="224">
        <f>'Capacity Backing (Hide)2'!AK$3*(BK89/MAX(1,SUMIFS('Treatment Backing (Hide)'!$B$110:$B$124,'Capacity Backing (Hide)2'!AK$67:AK$81,"X")))</f>
        <v>0</v>
      </c>
      <c r="JH89" s="224">
        <f>'Capacity Backing (Hide)2'!AL$3*(BL89/MAX(1,SUMIFS('Treatment Backing (Hide)'!$B$110:$B$124,'Capacity Backing (Hide)2'!AL$67:AL$81,"X")))</f>
        <v>0</v>
      </c>
      <c r="JI89" s="224">
        <f>'Capacity Backing (Hide)2'!AM$3*(BM89/MAX(1,SUMIFS('Treatment Backing (Hide)'!$B$110:$B$124,'Capacity Backing (Hide)2'!AM$67:AM$81,"X")))</f>
        <v>0</v>
      </c>
      <c r="JJ89" s="224">
        <f>'Capacity Backing (Hide)2'!AN$3*(BN89/MAX(1,SUMIFS('Treatment Backing (Hide)'!$B$110:$B$124,'Capacity Backing (Hide)2'!AN$67:AN$81,"X")))</f>
        <v>0</v>
      </c>
      <c r="JK89" s="224">
        <f>'Capacity Backing (Hide)2'!AO$3*(BO89/MAX(1,SUMIFS('Treatment Backing (Hide)'!$B$110:$B$124,'Capacity Backing (Hide)2'!AO$67:AO$81,"X")))</f>
        <v>0</v>
      </c>
      <c r="JL89" s="224">
        <f>'Capacity Backing (Hide)2'!AP$3*(BP89/MAX(1,SUMIFS('Treatment Backing (Hide)'!$B$110:$B$124,'Capacity Backing (Hide)2'!AP$67:AP$81,"X")))</f>
        <v>0</v>
      </c>
      <c r="JM89" s="224">
        <f>'Capacity Backing (Hide)2'!AQ$3*(BQ89/MAX(1,SUMIFS('Treatment Backing (Hide)'!$B$110:$B$124,'Capacity Backing (Hide)2'!AQ$67:AQ$81,"X")))</f>
        <v>0</v>
      </c>
      <c r="JN89" s="224">
        <f>'Capacity Backing (Hide)2'!AR$3*(BR89/MAX(1,SUMIFS('Treatment Backing (Hide)'!$B$110:$B$124,'Capacity Backing (Hide)2'!AR$67:AR$81,"X")))</f>
        <v>0</v>
      </c>
      <c r="JO89" s="224">
        <f>'Capacity Backing (Hide)2'!AS$3*(BS89/MAX(1,SUMIFS('Treatment Backing (Hide)'!$B$110:$B$124,'Capacity Backing (Hide)2'!AS$67:AS$81,"X")))</f>
        <v>0</v>
      </c>
      <c r="JP89" s="224">
        <f>'Capacity Backing (Hide)2'!AT$3*(BT89/MAX(1,SUMIFS('Treatment Backing (Hide)'!$B$110:$B$124,'Capacity Backing (Hide)2'!AT$67:AT$81,"X")))</f>
        <v>0</v>
      </c>
      <c r="JQ89" s="224">
        <f>'Capacity Backing (Hide)2'!AU$3*(BU89/MAX(1,SUMIFS('Treatment Backing (Hide)'!$B$110:$B$124,'Capacity Backing (Hide)2'!AU$67:AU$81,"X")))</f>
        <v>0</v>
      </c>
      <c r="JR89" s="224">
        <f>'Capacity Backing (Hide)2'!AV$3*(BV89/MAX(1,SUMIFS('Treatment Backing (Hide)'!$B$110:$B$124,'Capacity Backing (Hide)2'!AV$67:AV$81,"X")))</f>
        <v>0</v>
      </c>
      <c r="JS89" s="224">
        <f>'Capacity Backing (Hide)2'!AW$3*(BW89/MAX(1,SUMIFS('Treatment Backing (Hide)'!$B$110:$B$124,'Capacity Backing (Hide)2'!AW$67:AW$81,"X")))</f>
        <v>0</v>
      </c>
      <c r="JT89" s="224">
        <f>'Capacity Backing (Hide)2'!AX$3*(BX89/MAX(1,SUMIFS('Treatment Backing (Hide)'!$B$110:$B$124,'Capacity Backing (Hide)2'!AX$67:AX$81,"X")))</f>
        <v>0</v>
      </c>
      <c r="JU89" s="224">
        <f>'Capacity Backing (Hide)2'!AY$3*(BY89/MAX(1,SUMIFS('Treatment Backing (Hide)'!$B$110:$B$124,'Capacity Backing (Hide)2'!AY$67:AY$81,"X")))</f>
        <v>0</v>
      </c>
      <c r="JV89" s="224">
        <f>'Capacity Backing (Hide)2'!AZ$3*(BZ89/MAX(1,SUMIFS('Treatment Backing (Hide)'!$B$110:$B$124,'Capacity Backing (Hide)2'!AZ$67:AZ$81,"X")))</f>
        <v>0</v>
      </c>
      <c r="JW89" s="224">
        <f>'Capacity Backing (Hide)2'!BA$3*(CA89/MAX(1,SUMIFS('Treatment Backing (Hide)'!$B$110:$B$124,'Capacity Backing (Hide)2'!BA$67:BA$81,"X")))</f>
        <v>0</v>
      </c>
      <c r="JX89" s="224">
        <f>'Capacity Backing (Hide)2'!BB$3*(CB89/MAX(1,SUMIFS('Treatment Backing (Hide)'!$B$110:$B$124,'Capacity Backing (Hide)2'!BB$67:BB$81,"X")))</f>
        <v>0</v>
      </c>
      <c r="JY89" s="224">
        <f>'Capacity Backing (Hide)2'!BC$3*(CC89/MAX(1,SUMIFS('Treatment Backing (Hide)'!$B$110:$B$124,'Capacity Backing (Hide)2'!BC$67:BC$81,"X")))</f>
        <v>0</v>
      </c>
      <c r="JZ89" s="224">
        <f>'Capacity Backing (Hide)2'!BD$3*(CD89/MAX(1,SUMIFS('Treatment Backing (Hide)'!$B$110:$B$124,'Capacity Backing (Hide)2'!BD$67:BD$81,"X")))</f>
        <v>0</v>
      </c>
      <c r="KA89" s="224">
        <f>'Capacity Backing (Hide)2'!BE$3*(CE89/MAX(1,SUMIFS('Treatment Backing (Hide)'!$B$110:$B$124,'Capacity Backing (Hide)2'!BE$67:BE$81,"X")))</f>
        <v>0</v>
      </c>
      <c r="KB89" s="224">
        <f>'Capacity Backing (Hide)2'!BF$3*(CF89/MAX(1,SUMIFS('Treatment Backing (Hide)'!$B$110:$B$124,'Capacity Backing (Hide)2'!BF$67:BF$81,"X")))</f>
        <v>0</v>
      </c>
      <c r="KC89" s="224">
        <f>'Capacity Backing (Hide)2'!BG$3*(CG89/MAX(1,SUMIFS('Treatment Backing (Hide)'!$B$110:$B$124,'Capacity Backing (Hide)2'!BG$67:BG$81,"X")))</f>
        <v>0</v>
      </c>
      <c r="KD89" s="224">
        <f>'Capacity Backing (Hide)2'!BH$3*(CH89/MAX(1,SUMIFS('Treatment Backing (Hide)'!$B$110:$B$124,'Capacity Backing (Hide)2'!BH$67:BH$81,"X")))</f>
        <v>0</v>
      </c>
      <c r="KE89" s="224">
        <f>'Capacity Backing (Hide)2'!BI$3*(CI89/MAX(1,SUMIFS('Treatment Backing (Hide)'!$B$110:$B$124,'Capacity Backing (Hide)2'!BI$67:BI$81,"X")))</f>
        <v>0</v>
      </c>
      <c r="KF89" s="224">
        <f>'Capacity Backing (Hide)2'!BJ$3*(CJ89/MAX(1,SUMIFS('Treatment Backing (Hide)'!$B$110:$B$124,'Capacity Backing (Hide)2'!BJ$67:BJ$81,"X")))</f>
        <v>0</v>
      </c>
      <c r="KG89" s="224">
        <f>'Capacity Backing (Hide)2'!BK$3*(CK89/MAX(1,SUMIFS('Treatment Backing (Hide)'!$B$110:$B$124,'Capacity Backing (Hide)2'!BK$67:BK$81,"X")))</f>
        <v>0</v>
      </c>
      <c r="KH89" s="224">
        <f>'Capacity Backing (Hide)2'!BL$3*(CL89/MAX(1,SUMIFS('Treatment Backing (Hide)'!$B$110:$B$124,'Capacity Backing (Hide)2'!BL$67:BL$81,"X")))</f>
        <v>0</v>
      </c>
      <c r="KI89" s="224">
        <f>'Capacity Backing (Hide)2'!BM$3*(CM89/MAX(1,SUMIFS('Treatment Backing (Hide)'!$B$110:$B$124,'Capacity Backing (Hide)2'!BM$67:BM$81,"X")))</f>
        <v>0</v>
      </c>
      <c r="KJ89" s="224">
        <f>'Capacity Backing (Hide)2'!BN$3*(CN89/MAX(1,SUMIFS('Treatment Backing (Hide)'!$B$110:$B$124,'Capacity Backing (Hide)2'!BN$67:BN$81,"X")))</f>
        <v>0</v>
      </c>
      <c r="KK89" s="224">
        <f>'Capacity Backing (Hide)2'!BO$3*(CO89/MAX(1,SUMIFS('Treatment Backing (Hide)'!$B$110:$B$124,'Capacity Backing (Hide)2'!BO$67:BO$81,"X")))</f>
        <v>0</v>
      </c>
      <c r="KL89" s="224">
        <f>'Capacity Backing (Hide)2'!BP$3*(CP89/MAX(1,SUMIFS('Treatment Backing (Hide)'!$B$110:$B$124,'Capacity Backing (Hide)2'!BP$67:BP$81,"X")))</f>
        <v>0</v>
      </c>
      <c r="KM89" s="224">
        <f>'Capacity Backing (Hide)2'!BQ$3*(CQ89/MAX(1,SUMIFS('Treatment Backing (Hide)'!$B$110:$B$124,'Capacity Backing (Hide)2'!BQ$67:BQ$81,"X")))</f>
        <v>0</v>
      </c>
      <c r="KN89" s="224">
        <f>'Capacity Backing (Hide)2'!BR$3*(CR89/MAX(1,SUMIFS('Treatment Backing (Hide)'!$B$110:$B$124,'Capacity Backing (Hide)2'!BR$67:BR$81,"X")))</f>
        <v>0</v>
      </c>
      <c r="KO89" s="224">
        <f>'Capacity Backing (Hide)2'!BS$3*(CS89/MAX(1,SUMIFS('Treatment Backing (Hide)'!$B$110:$B$124,'Capacity Backing (Hide)2'!BS$67:BS$81,"X")))</f>
        <v>0</v>
      </c>
      <c r="KP89" s="224">
        <f>'Capacity Backing (Hide)2'!BT$3*(CT89/MAX(1,SUMIFS('Treatment Backing (Hide)'!$B$110:$B$124,'Capacity Backing (Hide)2'!BT$67:BT$81,"X")))</f>
        <v>0</v>
      </c>
      <c r="KQ89" s="224">
        <f>'Capacity Backing (Hide)2'!BU$3*(CU89/MAX(1,SUMIFS('Treatment Backing (Hide)'!$B$110:$B$124,'Capacity Backing (Hide)2'!BU$67:BU$81,"X")))</f>
        <v>0</v>
      </c>
      <c r="KR89" s="224">
        <f>'Capacity Backing (Hide)2'!BV$3*(CV89/MAX(1,SUMIFS('Treatment Backing (Hide)'!$B$110:$B$124,'Capacity Backing (Hide)2'!BV$67:BV$81,"X")))</f>
        <v>0</v>
      </c>
      <c r="KS89" s="224">
        <f>'Capacity Backing (Hide)2'!BW$3*(CW89/MAX(1,SUMIFS('Treatment Backing (Hide)'!$B$110:$B$124,'Capacity Backing (Hide)2'!BW$67:BW$81,"X")))</f>
        <v>0</v>
      </c>
      <c r="KT89" s="224">
        <f>'Capacity Backing (Hide)2'!BX$3*(CX89/MAX(1,SUMIFS('Treatment Backing (Hide)'!$B$110:$B$124,'Capacity Backing (Hide)2'!BX$67:BX$81,"X")))</f>
        <v>0</v>
      </c>
      <c r="KU89" s="224">
        <f>'Capacity Backing (Hide)2'!BY$3*(CY89/MAX(1,SUMIFS('Treatment Backing (Hide)'!$B$110:$B$124,'Capacity Backing (Hide)2'!BY$67:BY$81,"X")))</f>
        <v>0</v>
      </c>
      <c r="KV89" s="224">
        <f>'Capacity Backing (Hide)2'!BZ$3*(CZ89/MAX(1,SUMIFS('Treatment Backing (Hide)'!$B$110:$B$124,'Capacity Backing (Hide)2'!BZ$67:BZ$81,"X")))</f>
        <v>0</v>
      </c>
      <c r="KW89" s="224">
        <f>'Capacity Backing (Hide)2'!CA$3*(DA89/MAX(1,SUMIFS('Treatment Backing (Hide)'!$B$110:$B$124,'Capacity Backing (Hide)2'!CA$67:CA$81,"X")))</f>
        <v>0</v>
      </c>
      <c r="KX89" s="224">
        <f>'Capacity Backing (Hide)2'!CB$3*(DB89/MAX(1,SUMIFS('Treatment Backing (Hide)'!$B$110:$B$124,'Capacity Backing (Hide)2'!CB$67:CB$81,"X")))</f>
        <v>0</v>
      </c>
      <c r="KY89" s="224">
        <f>'Capacity Backing (Hide)2'!CC$3*(DC89/MAX(1,SUMIFS('Treatment Backing (Hide)'!$B$110:$B$124,'Capacity Backing (Hide)2'!CC$67:CC$81,"X")))</f>
        <v>0</v>
      </c>
      <c r="KZ89" s="224">
        <f>'Capacity Backing (Hide)2'!CD$3*(DD89/MAX(1,SUMIFS('Treatment Backing (Hide)'!$B$110:$B$124,'Capacity Backing (Hide)2'!CD$67:CD$81,"X")))</f>
        <v>0</v>
      </c>
      <c r="LA89" s="224">
        <f>'Capacity Backing (Hide)2'!CE$3*(DE89/MAX(1,SUMIFS('Treatment Backing (Hide)'!$B$110:$B$124,'Capacity Backing (Hide)2'!CE$67:CE$81,"X")))</f>
        <v>0</v>
      </c>
      <c r="LB89" s="224">
        <f>'Capacity Backing (Hide)2'!CF$3*(DF89/MAX(1,SUMIFS('Treatment Backing (Hide)'!$B$110:$B$124,'Capacity Backing (Hide)2'!CF$67:CF$81,"X")))</f>
        <v>0</v>
      </c>
      <c r="LC89" s="224">
        <f>'Capacity Backing (Hide)2'!CG$3*(DG89/MAX(1,SUMIFS('Treatment Backing (Hide)'!$B$110:$B$124,'Capacity Backing (Hide)2'!CG$67:CG$81,"X")))</f>
        <v>0</v>
      </c>
      <c r="LD89" s="224">
        <f>'Capacity Backing (Hide)2'!CH$3*(DH89/MAX(1,SUMIFS('Treatment Backing (Hide)'!$B$110:$B$124,'Capacity Backing (Hide)2'!CH$67:CH$81,"X")))</f>
        <v>0</v>
      </c>
      <c r="LE89" s="224">
        <f>'Capacity Backing (Hide)2'!CI$3*(DI89/MAX(1,SUMIFS('Treatment Backing (Hide)'!$B$110:$B$124,'Capacity Backing (Hide)2'!CI$67:CI$81,"X")))</f>
        <v>0</v>
      </c>
      <c r="LF89" s="224">
        <f>'Capacity Backing (Hide)2'!CJ$3*(DJ89/MAX(1,SUMIFS('Treatment Backing (Hide)'!$B$110:$B$124,'Capacity Backing (Hide)2'!CJ$67:CJ$81,"X")))</f>
        <v>0</v>
      </c>
      <c r="LG89" s="224">
        <f>'Capacity Backing (Hide)2'!CK$3*(DK89/MAX(1,SUMIFS('Treatment Backing (Hide)'!$B$110:$B$124,'Capacity Backing (Hide)2'!CK$67:CK$81,"X")))</f>
        <v>0</v>
      </c>
      <c r="LH89" s="224">
        <f>'Capacity Backing (Hide)2'!CL$3*(DL89/MAX(1,SUMIFS('Treatment Backing (Hide)'!$B$110:$B$124,'Capacity Backing (Hide)2'!CL$67:CL$81,"X")))</f>
        <v>0</v>
      </c>
      <c r="LI89" s="224">
        <f>'Capacity Backing (Hide)2'!CM$3*(DM89/MAX(1,SUMIFS('Treatment Backing (Hide)'!$B$110:$B$124,'Capacity Backing (Hide)2'!CM$67:CM$81,"X")))</f>
        <v>0</v>
      </c>
      <c r="LJ89" s="224">
        <f>'Capacity Backing (Hide)2'!CN$3*(DN89/MAX(1,SUMIFS('Treatment Backing (Hide)'!$B$110:$B$124,'Capacity Backing (Hide)2'!CN$67:CN$81,"X")))</f>
        <v>0</v>
      </c>
      <c r="LK89" s="224">
        <f>'Capacity Backing (Hide)2'!CO$3*(DO89/MAX(1,SUMIFS('Treatment Backing (Hide)'!$B$110:$B$124,'Capacity Backing (Hide)2'!CO$67:CO$81,"X")))</f>
        <v>0</v>
      </c>
      <c r="LL89" s="224">
        <f>'Capacity Backing (Hide)2'!CP$3*(DP89/MAX(1,SUMIFS('Treatment Backing (Hide)'!$B$110:$B$124,'Capacity Backing (Hide)2'!CP$67:CP$81,"X")))</f>
        <v>0</v>
      </c>
      <c r="LM89" s="224">
        <f>'Capacity Backing (Hide)2'!CQ$3*(DQ89/MAX(1,SUMIFS('Treatment Backing (Hide)'!$B$110:$B$124,'Capacity Backing (Hide)2'!CQ$67:CQ$81,"X")))</f>
        <v>0</v>
      </c>
      <c r="LN89" s="224">
        <f>'Capacity Backing (Hide)2'!CR$3*(DR89/MAX(1,SUMIFS('Treatment Backing (Hide)'!$B$110:$B$124,'Capacity Backing (Hide)2'!CR$67:CR$81,"X")))</f>
        <v>0</v>
      </c>
      <c r="LO89" s="224">
        <f>'Capacity Backing (Hide)2'!CS$3*(DS89/MAX(1,SUMIFS('Treatment Backing (Hide)'!$B$110:$B$124,'Capacity Backing (Hide)2'!CS$67:CS$81,"X")))</f>
        <v>0</v>
      </c>
      <c r="LP89" s="224">
        <f>'Capacity Backing (Hide)2'!CT$3*(DT89/MAX(1,SUMIFS('Treatment Backing (Hide)'!$B$110:$B$124,'Capacity Backing (Hide)2'!CT$67:CT$81,"X")))</f>
        <v>0</v>
      </c>
      <c r="LQ89" s="224">
        <f>'Capacity Backing (Hide)2'!CU$3*(DU89/MAX(1,SUMIFS('Treatment Backing (Hide)'!$B$110:$B$124,'Capacity Backing (Hide)2'!CU$67:CU$81,"X")))</f>
        <v>0</v>
      </c>
      <c r="LR89" s="224">
        <f>'Capacity Backing (Hide)2'!CV$3*(DV89/MAX(1,SUMIFS('Treatment Backing (Hide)'!$B$110:$B$124,'Capacity Backing (Hide)2'!CV$67:CV$81,"X")))</f>
        <v>0</v>
      </c>
      <c r="LS89" s="224">
        <f>'Capacity Backing (Hide)2'!CW$3*(DW89/MAX(1,SUMIFS('Treatment Backing (Hide)'!$B$110:$B$124,'Capacity Backing (Hide)2'!CW$67:CW$81,"X")))</f>
        <v>0</v>
      </c>
      <c r="LV89">
        <f>'Capacity Backing (Hide)2'!B$139*(AB89/MAX(1,SUMIFS('Treatment Backing (Hide)'!$B$110:$B$124,'Capacity Backing (Hide)2'!B$203:B$217,"X")))</f>
        <v>0</v>
      </c>
      <c r="LW89">
        <f>'Capacity Backing (Hide)2'!C$139*(AC89/MAX(1,SUMIFS('Treatment Backing (Hide)'!$B$110:$B$124,'Capacity Backing (Hide)2'!C$203:C$217,"X")))</f>
        <v>0</v>
      </c>
      <c r="LX89">
        <f>'Capacity Backing (Hide)2'!D$139*(AD89/MAX(1,SUMIFS('Treatment Backing (Hide)'!$B$110:$B$124,'Capacity Backing (Hide)2'!D$203:D$217,"X")))</f>
        <v>0</v>
      </c>
      <c r="LY89">
        <f>'Capacity Backing (Hide)2'!E$139*(AE89/MAX(1,SUMIFS('Treatment Backing (Hide)'!$B$110:$B$124,'Capacity Backing (Hide)2'!E$203:E$217,"X")))</f>
        <v>0</v>
      </c>
      <c r="LZ89">
        <f>'Capacity Backing (Hide)2'!F$139*(AF89/MAX(1,SUMIFS('Treatment Backing (Hide)'!$B$110:$B$124,'Capacity Backing (Hide)2'!F$203:F$217,"X")))</f>
        <v>0</v>
      </c>
      <c r="MA89">
        <f>'Capacity Backing (Hide)2'!G$139*(AG89/MAX(1,SUMIFS('Treatment Backing (Hide)'!$B$110:$B$124,'Capacity Backing (Hide)2'!G$203:G$217,"X")))</f>
        <v>0</v>
      </c>
      <c r="MB89">
        <f>'Capacity Backing (Hide)2'!H$139*(AH89/MAX(1,SUMIFS('Treatment Backing (Hide)'!$B$110:$B$124,'Capacity Backing (Hide)2'!H$203:H$217,"X")))</f>
        <v>0</v>
      </c>
      <c r="MC89">
        <f>'Capacity Backing (Hide)2'!I$139*(AI89/MAX(1,SUMIFS('Treatment Backing (Hide)'!$B$110:$B$124,'Capacity Backing (Hide)2'!I$203:I$217,"X")))</f>
        <v>0</v>
      </c>
      <c r="MD89">
        <f>'Capacity Backing (Hide)2'!J$139*(AJ89/MAX(1,SUMIFS('Treatment Backing (Hide)'!$B$110:$B$124,'Capacity Backing (Hide)2'!J$203:J$217,"X")))</f>
        <v>0</v>
      </c>
      <c r="ME89">
        <f>'Capacity Backing (Hide)2'!K$139*(AK89/MAX(1,SUMIFS('Treatment Backing (Hide)'!$B$110:$B$124,'Capacity Backing (Hide)2'!K$203:K$217,"X")))</f>
        <v>0</v>
      </c>
      <c r="MF89">
        <f>'Capacity Backing (Hide)2'!L$139*(AL89/MAX(1,SUMIFS('Treatment Backing (Hide)'!$B$110:$B$124,'Capacity Backing (Hide)2'!L$203:L$217,"X")))</f>
        <v>0</v>
      </c>
      <c r="MG89">
        <f>'Capacity Backing (Hide)2'!M$139*(AM89/MAX(1,SUMIFS('Treatment Backing (Hide)'!$B$110:$B$124,'Capacity Backing (Hide)2'!M$203:M$217,"X")))</f>
        <v>0</v>
      </c>
      <c r="MH89">
        <f>'Capacity Backing (Hide)2'!N$139*(AN89/MAX(1,SUMIFS('Treatment Backing (Hide)'!$B$110:$B$124,'Capacity Backing (Hide)2'!N$203:N$217,"X")))</f>
        <v>0</v>
      </c>
      <c r="MI89">
        <f>'Capacity Backing (Hide)2'!O$139*(AO89/MAX(1,SUMIFS('Treatment Backing (Hide)'!$B$110:$B$124,'Capacity Backing (Hide)2'!O$203:O$217,"X")))</f>
        <v>0</v>
      </c>
      <c r="MJ89">
        <f>'Capacity Backing (Hide)2'!P$139*(AP89/MAX(1,SUMIFS('Treatment Backing (Hide)'!$B$110:$B$124,'Capacity Backing (Hide)2'!P$203:P$217,"X")))</f>
        <v>0</v>
      </c>
      <c r="MK89">
        <f>'Capacity Backing (Hide)2'!Q$139*(AQ89/MAX(1,SUMIFS('Treatment Backing (Hide)'!$B$110:$B$124,'Capacity Backing (Hide)2'!Q$203:Q$217,"X")))</f>
        <v>0</v>
      </c>
      <c r="ML89">
        <f>'Capacity Backing (Hide)2'!R$139*(AR89/MAX(1,SUMIFS('Treatment Backing (Hide)'!$B$110:$B$124,'Capacity Backing (Hide)2'!R$203:R$217,"X")))</f>
        <v>0</v>
      </c>
      <c r="MM89">
        <f>'Capacity Backing (Hide)2'!S$139*(AS89/MAX(1,SUMIFS('Treatment Backing (Hide)'!$B$110:$B$124,'Capacity Backing (Hide)2'!S$203:S$217,"X")))</f>
        <v>0</v>
      </c>
      <c r="MN89">
        <f>'Capacity Backing (Hide)2'!T$139*(AT89/MAX(1,SUMIFS('Treatment Backing (Hide)'!$B$110:$B$124,'Capacity Backing (Hide)2'!T$203:T$217,"X")))</f>
        <v>0</v>
      </c>
      <c r="MO89">
        <f>'Capacity Backing (Hide)2'!U$139*(AU89/MAX(1,SUMIFS('Treatment Backing (Hide)'!$B$110:$B$124,'Capacity Backing (Hide)2'!U$203:U$217,"X")))</f>
        <v>0</v>
      </c>
      <c r="MP89">
        <f>'Capacity Backing (Hide)2'!V$139*(AV89/MAX(1,SUMIFS('Treatment Backing (Hide)'!$B$110:$B$124,'Capacity Backing (Hide)2'!V$203:V$217,"X")))</f>
        <v>0</v>
      </c>
      <c r="MQ89">
        <f>'Capacity Backing (Hide)2'!W$139*(AW89/MAX(1,SUMIFS('Treatment Backing (Hide)'!$B$110:$B$124,'Capacity Backing (Hide)2'!W$203:W$217,"X")))</f>
        <v>0</v>
      </c>
      <c r="MR89">
        <f>'Capacity Backing (Hide)2'!X$139*(AX89/MAX(1,SUMIFS('Treatment Backing (Hide)'!$B$110:$B$124,'Capacity Backing (Hide)2'!X$203:X$217,"X")))</f>
        <v>0</v>
      </c>
      <c r="MS89">
        <f>'Capacity Backing (Hide)2'!Y$139*(AY89/MAX(1,SUMIFS('Treatment Backing (Hide)'!$B$110:$B$124,'Capacity Backing (Hide)2'!Y$203:Y$217,"X")))</f>
        <v>0</v>
      </c>
      <c r="MT89">
        <f>'Capacity Backing (Hide)2'!Z$139*(AZ89/MAX(1,SUMIFS('Treatment Backing (Hide)'!$B$110:$B$124,'Capacity Backing (Hide)2'!Z$203:Z$217,"X")))</f>
        <v>0</v>
      </c>
      <c r="MU89">
        <f>'Capacity Backing (Hide)2'!AA$139*(BA89/MAX(1,SUMIFS('Treatment Backing (Hide)'!$B$110:$B$124,'Capacity Backing (Hide)2'!AA$203:AA$217,"X")))</f>
        <v>0</v>
      </c>
      <c r="MV89">
        <f>'Capacity Backing (Hide)2'!AB$139*(BB89/MAX(1,SUMIFS('Treatment Backing (Hide)'!$B$110:$B$124,'Capacity Backing (Hide)2'!AB$203:AB$217,"X")))</f>
        <v>0</v>
      </c>
      <c r="MW89">
        <f>'Capacity Backing (Hide)2'!AC$139*(BC89/MAX(1,SUMIFS('Treatment Backing (Hide)'!$B$110:$B$124,'Capacity Backing (Hide)2'!AC$203:AC$217,"X")))</f>
        <v>0</v>
      </c>
      <c r="MX89">
        <f>'Capacity Backing (Hide)2'!AD$139*(BD89/MAX(1,SUMIFS('Treatment Backing (Hide)'!$B$110:$B$124,'Capacity Backing (Hide)2'!AD$203:AD$217,"X")))</f>
        <v>0</v>
      </c>
      <c r="MY89">
        <f>'Capacity Backing (Hide)2'!AE$139*(BE89/MAX(1,SUMIFS('Treatment Backing (Hide)'!$B$110:$B$124,'Capacity Backing (Hide)2'!AE$203:AE$217,"X")))</f>
        <v>0</v>
      </c>
      <c r="MZ89">
        <f>'Capacity Backing (Hide)2'!AF$139*(BF89/MAX(1,SUMIFS('Treatment Backing (Hide)'!$B$110:$B$124,'Capacity Backing (Hide)2'!AF$203:AF$217,"X")))</f>
        <v>0</v>
      </c>
      <c r="NA89">
        <f>'Capacity Backing (Hide)2'!AG$139*(BG89/MAX(1,SUMIFS('Treatment Backing (Hide)'!$B$110:$B$124,'Capacity Backing (Hide)2'!AG$203:AG$217,"X")))</f>
        <v>0</v>
      </c>
      <c r="NB89">
        <f>'Capacity Backing (Hide)2'!AH$139*(BH89/MAX(1,SUMIFS('Treatment Backing (Hide)'!$B$110:$B$124,'Capacity Backing (Hide)2'!AH$203:AH$217,"X")))</f>
        <v>0</v>
      </c>
      <c r="NC89">
        <f>'Capacity Backing (Hide)2'!AI$139*(BI89/MAX(1,SUMIFS('Treatment Backing (Hide)'!$B$110:$B$124,'Capacity Backing (Hide)2'!AI$203:AI$217,"X")))</f>
        <v>0</v>
      </c>
      <c r="ND89">
        <f>'Capacity Backing (Hide)2'!AJ$139*(BJ89/MAX(1,SUMIFS('Treatment Backing (Hide)'!$B$110:$B$124,'Capacity Backing (Hide)2'!AJ$203:AJ$217,"X")))</f>
        <v>0</v>
      </c>
      <c r="NE89">
        <f>'Capacity Backing (Hide)2'!AK$139*(BK89/MAX(1,SUMIFS('Treatment Backing (Hide)'!$B$110:$B$124,'Capacity Backing (Hide)2'!AK$203:AK$217,"X")))</f>
        <v>0</v>
      </c>
      <c r="NF89">
        <f>'Capacity Backing (Hide)2'!AL$139*(BL89/MAX(1,SUMIFS('Treatment Backing (Hide)'!$B$110:$B$124,'Capacity Backing (Hide)2'!AL$203:AL$217,"X")))</f>
        <v>0</v>
      </c>
      <c r="NG89">
        <f>'Capacity Backing (Hide)2'!AM$139*(BM89/MAX(1,SUMIFS('Treatment Backing (Hide)'!$B$110:$B$124,'Capacity Backing (Hide)2'!AM$203:AM$217,"X")))</f>
        <v>0</v>
      </c>
      <c r="NH89">
        <f>'Capacity Backing (Hide)2'!AN$139*(BN89/MAX(1,SUMIFS('Treatment Backing (Hide)'!$B$110:$B$124,'Capacity Backing (Hide)2'!AN$203:AN$217,"X")))</f>
        <v>0</v>
      </c>
      <c r="NI89">
        <f>'Capacity Backing (Hide)2'!AO$139*(BO89/MAX(1,SUMIFS('Treatment Backing (Hide)'!$B$110:$B$124,'Capacity Backing (Hide)2'!AO$203:AO$217,"X")))</f>
        <v>0</v>
      </c>
      <c r="NJ89">
        <f>'Capacity Backing (Hide)2'!AP$139*(BP89/MAX(1,SUMIFS('Treatment Backing (Hide)'!$B$110:$B$124,'Capacity Backing (Hide)2'!AP$203:AP$217,"X")))</f>
        <v>0</v>
      </c>
      <c r="NK89">
        <f>'Capacity Backing (Hide)2'!AQ$139*(BQ89/MAX(1,SUMIFS('Treatment Backing (Hide)'!$B$110:$B$124,'Capacity Backing (Hide)2'!AQ$203:AQ$217,"X")))</f>
        <v>0</v>
      </c>
      <c r="NL89">
        <f>'Capacity Backing (Hide)2'!AR$139*(BR89/MAX(1,SUMIFS('Treatment Backing (Hide)'!$B$110:$B$124,'Capacity Backing (Hide)2'!AR$203:AR$217,"X")))</f>
        <v>0</v>
      </c>
      <c r="NM89">
        <f>'Capacity Backing (Hide)2'!AS$139*(BS89/MAX(1,SUMIFS('Treatment Backing (Hide)'!$B$110:$B$124,'Capacity Backing (Hide)2'!AS$203:AS$217,"X")))</f>
        <v>0</v>
      </c>
      <c r="NN89">
        <f>'Capacity Backing (Hide)2'!AT$139*(BT89/MAX(1,SUMIFS('Treatment Backing (Hide)'!$B$110:$B$124,'Capacity Backing (Hide)2'!AT$203:AT$217,"X")))</f>
        <v>0</v>
      </c>
      <c r="NO89">
        <f>'Capacity Backing (Hide)2'!AU$139*(BU89/MAX(1,SUMIFS('Treatment Backing (Hide)'!$B$110:$B$124,'Capacity Backing (Hide)2'!AU$203:AU$217,"X")))</f>
        <v>0</v>
      </c>
      <c r="NP89">
        <f>'Capacity Backing (Hide)2'!AV$139*(BV89/MAX(1,SUMIFS('Treatment Backing (Hide)'!$B$110:$B$124,'Capacity Backing (Hide)2'!AV$203:AV$217,"X")))</f>
        <v>0</v>
      </c>
      <c r="NQ89">
        <f>'Capacity Backing (Hide)2'!AW$139*(BW89/MAX(1,SUMIFS('Treatment Backing (Hide)'!$B$110:$B$124,'Capacity Backing (Hide)2'!AW$203:AW$217,"X")))</f>
        <v>0</v>
      </c>
      <c r="NR89">
        <f>'Capacity Backing (Hide)2'!AX$139*(BX89/MAX(1,SUMIFS('Treatment Backing (Hide)'!$B$110:$B$124,'Capacity Backing (Hide)2'!AX$203:AX$217,"X")))</f>
        <v>0</v>
      </c>
      <c r="NS89">
        <f>'Capacity Backing (Hide)2'!AY$139*(BY89/MAX(1,SUMIFS('Treatment Backing (Hide)'!$B$110:$B$124,'Capacity Backing (Hide)2'!AY$203:AY$217,"X")))</f>
        <v>0</v>
      </c>
      <c r="NT89">
        <f>'Capacity Backing (Hide)2'!AZ$139*(BZ89/MAX(1,SUMIFS('Treatment Backing (Hide)'!$B$110:$B$124,'Capacity Backing (Hide)2'!AZ$203:AZ$217,"X")))</f>
        <v>0</v>
      </c>
      <c r="NU89">
        <f>'Capacity Backing (Hide)2'!BA$139*(CA89/MAX(1,SUMIFS('Treatment Backing (Hide)'!$B$110:$B$124,'Capacity Backing (Hide)2'!BA$203:BA$217,"X")))</f>
        <v>0</v>
      </c>
      <c r="NV89">
        <f>'Capacity Backing (Hide)2'!BB$139*(CB89/MAX(1,SUMIFS('Treatment Backing (Hide)'!$B$110:$B$124,'Capacity Backing (Hide)2'!BB$203:BB$217,"X")))</f>
        <v>0</v>
      </c>
      <c r="NW89">
        <f>'Capacity Backing (Hide)2'!BC$139*(CC89/MAX(1,SUMIFS('Treatment Backing (Hide)'!$B$110:$B$124,'Capacity Backing (Hide)2'!BC$203:BC$217,"X")))</f>
        <v>0</v>
      </c>
      <c r="NX89">
        <f>'Capacity Backing (Hide)2'!BD$139*(CD89/MAX(1,SUMIFS('Treatment Backing (Hide)'!$B$110:$B$124,'Capacity Backing (Hide)2'!BD$203:BD$217,"X")))</f>
        <v>0</v>
      </c>
      <c r="NY89">
        <f>'Capacity Backing (Hide)2'!BE$139*(CE89/MAX(1,SUMIFS('Treatment Backing (Hide)'!$B$110:$B$124,'Capacity Backing (Hide)2'!BE$203:BE$217,"X")))</f>
        <v>0</v>
      </c>
      <c r="NZ89">
        <f>'Capacity Backing (Hide)2'!BF$139*(CF89/MAX(1,SUMIFS('Treatment Backing (Hide)'!$B$110:$B$124,'Capacity Backing (Hide)2'!BF$203:BF$217,"X")))</f>
        <v>0</v>
      </c>
      <c r="OA89">
        <f>'Capacity Backing (Hide)2'!BG$139*(CG89/MAX(1,SUMIFS('Treatment Backing (Hide)'!$B$110:$B$124,'Capacity Backing (Hide)2'!BG$203:BG$217,"X")))</f>
        <v>0</v>
      </c>
      <c r="OB89">
        <f>'Capacity Backing (Hide)2'!BH$139*(CH89/MAX(1,SUMIFS('Treatment Backing (Hide)'!$B$110:$B$124,'Capacity Backing (Hide)2'!BH$203:BH$217,"X")))</f>
        <v>0</v>
      </c>
      <c r="OC89">
        <f>'Capacity Backing (Hide)2'!BI$139*(CI89/MAX(1,SUMIFS('Treatment Backing (Hide)'!$B$110:$B$124,'Capacity Backing (Hide)2'!BI$203:BI$217,"X")))</f>
        <v>0</v>
      </c>
      <c r="OD89">
        <f>'Capacity Backing (Hide)2'!BJ$139*(CJ89/MAX(1,SUMIFS('Treatment Backing (Hide)'!$B$110:$B$124,'Capacity Backing (Hide)2'!BJ$203:BJ$217,"X")))</f>
        <v>0</v>
      </c>
      <c r="OE89">
        <f>'Capacity Backing (Hide)2'!BK$139*(CK89/MAX(1,SUMIFS('Treatment Backing (Hide)'!$B$110:$B$124,'Capacity Backing (Hide)2'!BK$203:BK$217,"X")))</f>
        <v>0</v>
      </c>
      <c r="OF89">
        <f>'Capacity Backing (Hide)2'!BL$139*(CL89/MAX(1,SUMIFS('Treatment Backing (Hide)'!$B$110:$B$124,'Capacity Backing (Hide)2'!BL$203:BL$217,"X")))</f>
        <v>0</v>
      </c>
      <c r="OG89">
        <f>'Capacity Backing (Hide)2'!BM$139*(CM89/MAX(1,SUMIFS('Treatment Backing (Hide)'!$B$110:$B$124,'Capacity Backing (Hide)2'!BM$203:BM$217,"X")))</f>
        <v>0</v>
      </c>
      <c r="OH89">
        <f>'Capacity Backing (Hide)2'!BN$139*(CN89/MAX(1,SUMIFS('Treatment Backing (Hide)'!$B$110:$B$124,'Capacity Backing (Hide)2'!BN$203:BN$217,"X")))</f>
        <v>0</v>
      </c>
      <c r="OI89">
        <f>'Capacity Backing (Hide)2'!BO$139*(CO89/MAX(1,SUMIFS('Treatment Backing (Hide)'!$B$110:$B$124,'Capacity Backing (Hide)2'!BO$203:BO$217,"X")))</f>
        <v>0</v>
      </c>
      <c r="OJ89">
        <f>'Capacity Backing (Hide)2'!BP$139*(CP89/MAX(1,SUMIFS('Treatment Backing (Hide)'!$B$110:$B$124,'Capacity Backing (Hide)2'!BP$203:BP$217,"X")))</f>
        <v>0</v>
      </c>
      <c r="OK89">
        <f>'Capacity Backing (Hide)2'!BQ$139*(CQ89/MAX(1,SUMIFS('Treatment Backing (Hide)'!$B$110:$B$124,'Capacity Backing (Hide)2'!BQ$203:BQ$217,"X")))</f>
        <v>0</v>
      </c>
      <c r="OL89">
        <f>'Capacity Backing (Hide)2'!BR$139*(CR89/MAX(1,SUMIFS('Treatment Backing (Hide)'!$B$110:$B$124,'Capacity Backing (Hide)2'!BR$203:BR$217,"X")))</f>
        <v>0</v>
      </c>
      <c r="OM89">
        <f>'Capacity Backing (Hide)2'!BS$139*(CS89/MAX(1,SUMIFS('Treatment Backing (Hide)'!$B$110:$B$124,'Capacity Backing (Hide)2'!BS$203:BS$217,"X")))</f>
        <v>0</v>
      </c>
      <c r="ON89">
        <f>'Capacity Backing (Hide)2'!BT$139*(CT89/MAX(1,SUMIFS('Treatment Backing (Hide)'!$B$110:$B$124,'Capacity Backing (Hide)2'!BT$203:BT$217,"X")))</f>
        <v>0</v>
      </c>
      <c r="OO89">
        <f>'Capacity Backing (Hide)2'!BU$139*(CU89/MAX(1,SUMIFS('Treatment Backing (Hide)'!$B$110:$B$124,'Capacity Backing (Hide)2'!BU$203:BU$217,"X")))</f>
        <v>0</v>
      </c>
      <c r="OP89">
        <f>'Capacity Backing (Hide)2'!BV$139*(CV89/MAX(1,SUMIFS('Treatment Backing (Hide)'!$B$110:$B$124,'Capacity Backing (Hide)2'!BV$203:BV$217,"X")))</f>
        <v>0</v>
      </c>
      <c r="OQ89">
        <f>'Capacity Backing (Hide)2'!BW$139*(CW89/MAX(1,SUMIFS('Treatment Backing (Hide)'!$B$110:$B$124,'Capacity Backing (Hide)2'!BW$203:BW$217,"X")))</f>
        <v>0</v>
      </c>
      <c r="OR89">
        <f>'Capacity Backing (Hide)2'!BX$139*(CX89/MAX(1,SUMIFS('Treatment Backing (Hide)'!$B$110:$B$124,'Capacity Backing (Hide)2'!BX$203:BX$217,"X")))</f>
        <v>0</v>
      </c>
      <c r="OS89">
        <f>'Capacity Backing (Hide)2'!BY$139*(CY89/MAX(1,SUMIFS('Treatment Backing (Hide)'!$B$110:$B$124,'Capacity Backing (Hide)2'!BY$203:BY$217,"X")))</f>
        <v>0</v>
      </c>
      <c r="OT89">
        <f>'Capacity Backing (Hide)2'!BZ$139*(CZ89/MAX(1,SUMIFS('Treatment Backing (Hide)'!$B$110:$B$124,'Capacity Backing (Hide)2'!BZ$203:BZ$217,"X")))</f>
        <v>0</v>
      </c>
      <c r="OU89">
        <f>'Capacity Backing (Hide)2'!CA$139*(DA89/MAX(1,SUMIFS('Treatment Backing (Hide)'!$B$110:$B$124,'Capacity Backing (Hide)2'!CA$203:CA$217,"X")))</f>
        <v>0</v>
      </c>
      <c r="OV89">
        <f>'Capacity Backing (Hide)2'!CB$139*(DB89/MAX(1,SUMIFS('Treatment Backing (Hide)'!$B$110:$B$124,'Capacity Backing (Hide)2'!CB$203:CB$217,"X")))</f>
        <v>0</v>
      </c>
      <c r="OW89">
        <f>'Capacity Backing (Hide)2'!CC$139*(DC89/MAX(1,SUMIFS('Treatment Backing (Hide)'!$B$110:$B$124,'Capacity Backing (Hide)2'!CC$203:CC$217,"X")))</f>
        <v>0</v>
      </c>
      <c r="OX89">
        <f>'Capacity Backing (Hide)2'!CD$139*(DD89/MAX(1,SUMIFS('Treatment Backing (Hide)'!$B$110:$B$124,'Capacity Backing (Hide)2'!CD$203:CD$217,"X")))</f>
        <v>0</v>
      </c>
      <c r="OY89">
        <f>'Capacity Backing (Hide)2'!CE$139*(DE89/MAX(1,SUMIFS('Treatment Backing (Hide)'!$B$110:$B$124,'Capacity Backing (Hide)2'!CE$203:CE$217,"X")))</f>
        <v>0</v>
      </c>
      <c r="OZ89">
        <f>'Capacity Backing (Hide)2'!CF$139*(DF89/MAX(1,SUMIFS('Treatment Backing (Hide)'!$B$110:$B$124,'Capacity Backing (Hide)2'!CF$203:CF$217,"X")))</f>
        <v>0</v>
      </c>
      <c r="PA89">
        <f>'Capacity Backing (Hide)2'!CG$139*(DG89/MAX(1,SUMIFS('Treatment Backing (Hide)'!$B$110:$B$124,'Capacity Backing (Hide)2'!CG$203:CG$217,"X")))</f>
        <v>0</v>
      </c>
      <c r="PB89">
        <f>'Capacity Backing (Hide)2'!CH$139*(DH89/MAX(1,SUMIFS('Treatment Backing (Hide)'!$B$110:$B$124,'Capacity Backing (Hide)2'!CH$203:CH$217,"X")))</f>
        <v>0</v>
      </c>
      <c r="PC89">
        <f>'Capacity Backing (Hide)2'!CI$139*(DI89/MAX(1,SUMIFS('Treatment Backing (Hide)'!$B$110:$B$124,'Capacity Backing (Hide)2'!CI$203:CI$217,"X")))</f>
        <v>0</v>
      </c>
      <c r="PD89">
        <f>'Capacity Backing (Hide)2'!CJ$139*(DJ89/MAX(1,SUMIFS('Treatment Backing (Hide)'!$B$110:$B$124,'Capacity Backing (Hide)2'!CJ$203:CJ$217,"X")))</f>
        <v>0</v>
      </c>
      <c r="PE89">
        <f>'Capacity Backing (Hide)2'!CK$139*(DK89/MAX(1,SUMIFS('Treatment Backing (Hide)'!$B$110:$B$124,'Capacity Backing (Hide)2'!CK$203:CK$217,"X")))</f>
        <v>0</v>
      </c>
      <c r="PF89">
        <f>'Capacity Backing (Hide)2'!CL$139*(DL89/MAX(1,SUMIFS('Treatment Backing (Hide)'!$B$110:$B$124,'Capacity Backing (Hide)2'!CL$203:CL$217,"X")))</f>
        <v>0</v>
      </c>
      <c r="PG89">
        <f>'Capacity Backing (Hide)2'!CM$139*(DM89/MAX(1,SUMIFS('Treatment Backing (Hide)'!$B$110:$B$124,'Capacity Backing (Hide)2'!CM$203:CM$217,"X")))</f>
        <v>0</v>
      </c>
      <c r="PH89">
        <f>'Capacity Backing (Hide)2'!CN$139*(DN89/MAX(1,SUMIFS('Treatment Backing (Hide)'!$B$110:$B$124,'Capacity Backing (Hide)2'!CN$203:CN$217,"X")))</f>
        <v>0</v>
      </c>
      <c r="PI89">
        <f>'Capacity Backing (Hide)2'!CO$139*(DO89/MAX(1,SUMIFS('Treatment Backing (Hide)'!$B$110:$B$124,'Capacity Backing (Hide)2'!CO$203:CO$217,"X")))</f>
        <v>0</v>
      </c>
      <c r="PJ89">
        <f>'Capacity Backing (Hide)2'!CP$139*(DP89/MAX(1,SUMIFS('Treatment Backing (Hide)'!$B$110:$B$124,'Capacity Backing (Hide)2'!CP$203:CP$217,"X")))</f>
        <v>0</v>
      </c>
      <c r="PK89">
        <f>'Capacity Backing (Hide)2'!CQ$139*(DQ89/MAX(1,SUMIFS('Treatment Backing (Hide)'!$B$110:$B$124,'Capacity Backing (Hide)2'!CQ$203:CQ$217,"X")))</f>
        <v>0</v>
      </c>
      <c r="PL89">
        <f>'Capacity Backing (Hide)2'!CR$139*(DR89/MAX(1,SUMIFS('Treatment Backing (Hide)'!$B$110:$B$124,'Capacity Backing (Hide)2'!CR$203:CR$217,"X")))</f>
        <v>0</v>
      </c>
      <c r="PM89">
        <f>'Capacity Backing (Hide)2'!CS$139*(DS89/MAX(1,SUMIFS('Treatment Backing (Hide)'!$B$110:$B$124,'Capacity Backing (Hide)2'!CS$203:CS$217,"X")))</f>
        <v>0</v>
      </c>
      <c r="PN89">
        <f>'Capacity Backing (Hide)2'!CT$139*(DT89/MAX(1,SUMIFS('Treatment Backing (Hide)'!$B$110:$B$124,'Capacity Backing (Hide)2'!CT$203:CT$217,"X")))</f>
        <v>0</v>
      </c>
      <c r="PO89">
        <f>'Capacity Backing (Hide)2'!CU$139*(DU89/MAX(1,SUMIFS('Treatment Backing (Hide)'!$B$110:$B$124,'Capacity Backing (Hide)2'!CU$203:CU$217,"X")))</f>
        <v>0</v>
      </c>
      <c r="PP89">
        <f>'Capacity Backing (Hide)2'!CV$139*(DV89/MAX(1,SUMIFS('Treatment Backing (Hide)'!$B$110:$B$124,'Capacity Backing (Hide)2'!CV$203:CV$217,"X")))</f>
        <v>0</v>
      </c>
      <c r="PQ89">
        <f>'Capacity Backing (Hide)2'!CW$139*(DW89/MAX(1,SUMIFS('Treatment Backing (Hide)'!$B$110:$B$124,'Capacity Backing (Hide)2'!CW$203:CW$217,"X")))</f>
        <v>0</v>
      </c>
      <c r="PS89" cm="1">
        <f t="array" ref="PS89">SUM(IF('Capacity Summary'!H$36:H$135="X",1,0)*TRANSPOSE('CR Backing (Hide)'!$HX89:$LS89))</f>
        <v>0</v>
      </c>
      <c r="PT89" cm="1">
        <f t="array" ref="PT89">SUM(IF('Capacity Summary'!I$36:I$135="X",1,0)*TRANSPOSE('CR Backing (Hide)'!$HX89:$LS89))</f>
        <v>0</v>
      </c>
      <c r="PU89" cm="1">
        <f t="array" ref="PU89">SUM(IF('Capacity Summary'!J$36:J$135="X",1,0)*TRANSPOSE('CR Backing (Hide)'!$HX89:$LS89))</f>
        <v>0</v>
      </c>
      <c r="PV89" cm="1">
        <f t="array" ref="PV89">SUM(IF('Capacity Summary'!K$36:K$135="X",1,0)*TRANSPOSE('CR Backing (Hide)'!$HX89:$LS89))</f>
        <v>0</v>
      </c>
      <c r="PW89" cm="1">
        <f t="array" ref="PW89">SUM(IF('Capacity Summary'!L$36:L$135="X",1,0)*TRANSPOSE('CR Backing (Hide)'!$HX89:$LS89))</f>
        <v>0</v>
      </c>
      <c r="PX89" cm="1">
        <f t="array" ref="PX89">SUM(IF('Capacity Summary'!M$36:M$135="X",1,0)*TRANSPOSE('CR Backing (Hide)'!$HX89:$LS89))</f>
        <v>0</v>
      </c>
      <c r="PY89" cm="1">
        <f t="array" ref="PY89">SUM(IF('Capacity Summary'!N$36:N$135="X",1,0)*TRANSPOSE('CR Backing (Hide)'!$HX89:$LS89))</f>
        <v>0</v>
      </c>
      <c r="PZ89" cm="1">
        <f t="array" ref="PZ89">SUM(IF('Capacity Summary'!O$36:O$135="X",1,0)*TRANSPOSE('CR Backing (Hide)'!$HX89:$LS89))</f>
        <v>0</v>
      </c>
      <c r="QA89" cm="1">
        <f t="array" ref="QA89">SUM(IF('Capacity Summary'!P$36:P$135="X",1,0)*TRANSPOSE('CR Backing (Hide)'!$HX89:$LS89))</f>
        <v>0</v>
      </c>
      <c r="QB89" cm="1">
        <f t="array" ref="QB89">SUM(IF('Capacity Summary'!Q$36:Q$135="X",1,0)*TRANSPOSE('CR Backing (Hide)'!$HX89:$LS89))</f>
        <v>0</v>
      </c>
      <c r="QC89" cm="1">
        <f t="array" ref="QC89">SUM(IF('Capacity Summary'!R$36:R$135="X",1,0)*TRANSPOSE('CR Backing (Hide)'!$HX89:$LS89))</f>
        <v>0</v>
      </c>
      <c r="QD89" cm="1">
        <f t="array" ref="QD89">SUM(IF('Capacity Summary'!S$36:S$135="X",1,0)*TRANSPOSE('CR Backing (Hide)'!$HX89:$LS89))</f>
        <v>0</v>
      </c>
      <c r="QE89" cm="1">
        <f t="array" ref="QE89">SUM(IF('Capacity Summary'!T$36:T$135="X",1,0)*TRANSPOSE('CR Backing (Hide)'!$HX89:$LS89))</f>
        <v>0</v>
      </c>
      <c r="QF89" cm="1">
        <f t="array" ref="QF89">SUM(IF('Capacity Summary'!U$36:U$135="X",1,0)*TRANSPOSE('CR Backing (Hide)'!$HX89:$LS89))</f>
        <v>0</v>
      </c>
      <c r="QG89" cm="1">
        <f t="array" ref="QG89">SUM(IF('Capacity Summary'!V$36:V$135="X",1,0)*TRANSPOSE('CR Backing (Hide)'!$HX89:$LS89))</f>
        <v>0</v>
      </c>
      <c r="QH89" cm="1">
        <f t="array" ref="QH89">SUM(IF('Capacity Summary'!W$36:W$135="X",1,0)*TRANSPOSE('CR Backing (Hide)'!$HX89:$LS89))</f>
        <v>0</v>
      </c>
      <c r="QI89" cm="1">
        <f t="array" ref="QI89">SUM(IF('Capacity Summary'!X$36:X$135="X",1,0)*TRANSPOSE('CR Backing (Hide)'!$HX89:$LS89))</f>
        <v>0</v>
      </c>
      <c r="QJ89" cm="1">
        <f t="array" ref="QJ89">SUM(IF('Capacity Summary'!Y$36:Y$135="X",1,0)*TRANSPOSE('CR Backing (Hide)'!$HX89:$LS89))</f>
        <v>0</v>
      </c>
      <c r="QK89" cm="1">
        <f t="array" ref="QK89">SUM(IF('Capacity Summary'!Z$36:Z$135="X",1,0)*TRANSPOSE('CR Backing (Hide)'!$HX89:$LS89))</f>
        <v>0</v>
      </c>
      <c r="QL89" cm="1">
        <f t="array" ref="QL89">SUM(IF('Capacity Summary'!AA$36:AA$135="X",1,0)*TRANSPOSE('CR Backing (Hide)'!$HX89:$LS89))</f>
        <v>0</v>
      </c>
      <c r="QM89" cm="1">
        <f t="array" ref="QM89">SUM(IF('Capacity Summary'!AB$36:AB$135="X",1,0)*TRANSPOSE('CR Backing (Hide)'!$HX89:$LS89))</f>
        <v>0</v>
      </c>
      <c r="QN89" cm="1">
        <f t="array" ref="QN89">SUM(IF('Capacity Summary'!AC$36:AC$135="X",1,0)*TRANSPOSE('CR Backing (Hide)'!$HX89:$LS89))</f>
        <v>0</v>
      </c>
      <c r="QO89" cm="1">
        <f t="array" ref="QO89">SUM(IF('Capacity Summary'!AD$36:AD$135="X",1,0)*TRANSPOSE('CR Backing (Hide)'!$HX89:$LS89))</f>
        <v>0</v>
      </c>
      <c r="QP89" cm="1">
        <f t="array" ref="QP89">SUM(IF('Capacity Summary'!AE$36:AE$135="X",1,0)*TRANSPOSE('CR Backing (Hide)'!$HX89:$LS89))</f>
        <v>0</v>
      </c>
      <c r="QQ89" cm="1">
        <f t="array" ref="QQ89">SUM(IF('Capacity Summary'!AF$36:AF$135="X",1,0)*TRANSPOSE('CR Backing (Hide)'!$HX89:$LS89))</f>
        <v>0</v>
      </c>
      <c r="QR89" cm="1">
        <f t="array" ref="QR89">SUM(IF('Capacity Summary'!AG$36:AG$135="X",1,0)*TRANSPOSE('CR Backing (Hide)'!$HX89:$LS89))</f>
        <v>0</v>
      </c>
      <c r="QS89" cm="1">
        <f t="array" ref="QS89">SUM(IF('Capacity Summary'!AH$36:AH$135="X",1,0)*TRANSPOSE('CR Backing (Hide)'!$HX89:$LS89))</f>
        <v>0</v>
      </c>
      <c r="QT89" cm="1">
        <f t="array" ref="QT89">SUM(IF('Capacity Summary'!AI$36:AI$135="X",1,0)*TRANSPOSE('CR Backing (Hide)'!$HX89:$LS89))</f>
        <v>0</v>
      </c>
      <c r="QU89" cm="1">
        <f t="array" ref="QU89">SUM(IF('Capacity Summary'!AJ$36:AJ$135="X",1,0)*TRANSPOSE('CR Backing (Hide)'!$HX89:$LS89))</f>
        <v>0</v>
      </c>
      <c r="QV89" cm="1">
        <f t="array" ref="QV89">SUM(IF('Capacity Summary'!AK$36:AK$135="X",1,0)*TRANSPOSE('CR Backing (Hide)'!$HX89:$LS89))</f>
        <v>0</v>
      </c>
      <c r="QW89" cm="1">
        <f t="array" ref="QW89">SUM(IF('Capacity Summary'!AL$36:AL$135="X",1,0)*TRANSPOSE('CR Backing (Hide)'!$HX89:$LS89))</f>
        <v>0</v>
      </c>
      <c r="QX89" cm="1">
        <f t="array" ref="QX89">SUM(IF('Capacity Summary'!AM$36:AM$135="X",1,0)*TRANSPOSE('CR Backing (Hide)'!$HX89:$LS89))</f>
        <v>0</v>
      </c>
      <c r="QY89" cm="1">
        <f t="array" ref="QY89">SUM(IF('Capacity Summary'!AN$36:AN$135="X",1,0)*TRANSPOSE('CR Backing (Hide)'!$HX89:$LS89))</f>
        <v>0</v>
      </c>
      <c r="QZ89" cm="1">
        <f t="array" ref="QZ89">SUM(IF('Capacity Summary'!AO$36:AO$135="X",1,0)*TRANSPOSE('CR Backing (Hide)'!$HX89:$LS89))</f>
        <v>0</v>
      </c>
      <c r="RA89" cm="1">
        <f t="array" ref="RA89">SUM(IF('Capacity Summary'!AP$36:AP$135="X",1,0)*TRANSPOSE('CR Backing (Hide)'!$HX89:$LS89))</f>
        <v>0</v>
      </c>
      <c r="RB89" cm="1">
        <f t="array" ref="RB89">SUM(IF('Capacity Summary'!AQ$36:AQ$135="X",1,0)*TRANSPOSE('CR Backing (Hide)'!$HX89:$LS89))</f>
        <v>0</v>
      </c>
      <c r="RC89" cm="1">
        <f t="array" ref="RC89">SUM(IF('Capacity Summary'!AR$36:AR$135="X",1,0)*TRANSPOSE('CR Backing (Hide)'!$HX89:$LS89))</f>
        <v>0</v>
      </c>
      <c r="RD89" cm="1">
        <f t="array" ref="RD89">SUM(IF('Capacity Summary'!AS$36:AS$135="X",1,0)*TRANSPOSE('CR Backing (Hide)'!$HX89:$LS89))</f>
        <v>0</v>
      </c>
      <c r="RE89" cm="1">
        <f t="array" ref="RE89">SUM(IF('Capacity Summary'!AT$36:AT$135="X",1,0)*TRANSPOSE('CR Backing (Hide)'!$HX89:$LS89))</f>
        <v>0</v>
      </c>
      <c r="RF89" cm="1">
        <f t="array" ref="RF89">SUM(IF('Capacity Summary'!AU$36:AU$135="X",1,0)*TRANSPOSE('CR Backing (Hide)'!$HX89:$LS89))</f>
        <v>0</v>
      </c>
      <c r="RG89" cm="1">
        <f t="array" ref="RG89">SUM(IF('Capacity Summary'!AV$36:AV$135="X",1,0)*TRANSPOSE('CR Backing (Hide)'!$HX89:$LS89))</f>
        <v>0</v>
      </c>
      <c r="RH89" cm="1">
        <f t="array" ref="RH89">SUM(IF('Capacity Summary'!AW$36:AW$135="X",1,0)*TRANSPOSE('CR Backing (Hide)'!$HX89:$LS89))</f>
        <v>0</v>
      </c>
      <c r="RI89" cm="1">
        <f t="array" ref="RI89">SUM(IF('Capacity Summary'!AX$36:AX$135="X",1,0)*TRANSPOSE('CR Backing (Hide)'!$HX89:$LS89))</f>
        <v>0</v>
      </c>
      <c r="RJ89" cm="1">
        <f t="array" ref="RJ89">SUM(IF('Capacity Summary'!AY$36:AY$135="X",1,0)*TRANSPOSE('CR Backing (Hide)'!$HX89:$LS89))</f>
        <v>0</v>
      </c>
      <c r="RK89" cm="1">
        <f t="array" ref="RK89">SUM(IF('Capacity Summary'!AZ$36:AZ$135="X",1,0)*TRANSPOSE('CR Backing (Hide)'!$HX89:$LS89))</f>
        <v>0</v>
      </c>
      <c r="RL89" cm="1">
        <f t="array" ref="RL89">SUM(IF('Capacity Summary'!BA$36:BA$135="X",1,0)*TRANSPOSE('CR Backing (Hide)'!$HX89:$LS89))</f>
        <v>0</v>
      </c>
      <c r="RM89" cm="1">
        <f t="array" ref="RM89">SUM(IF('Capacity Summary'!BB$36:BB$135="X",1,0)*TRANSPOSE('CR Backing (Hide)'!$HX89:$LS89))</f>
        <v>0</v>
      </c>
      <c r="RN89" cm="1">
        <f t="array" ref="RN89">SUM(IF('Capacity Summary'!BC$36:BC$135="X",1,0)*TRANSPOSE('CR Backing (Hide)'!$HX89:$LS89))</f>
        <v>0</v>
      </c>
      <c r="RO89" cm="1">
        <f t="array" ref="RO89">SUM(IF('Capacity Summary'!BD$36:BD$135="X",1,0)*TRANSPOSE('CR Backing (Hide)'!$HX89:$LS89))</f>
        <v>0</v>
      </c>
      <c r="RP89" cm="1">
        <f t="array" ref="RP89">SUM(IF('Capacity Summary'!BE$36:BE$135="X",1,0)*TRANSPOSE('CR Backing (Hide)'!$HX89:$LS89))</f>
        <v>0</v>
      </c>
      <c r="RQ89" cm="1">
        <f t="array" ref="RQ89">SUM(IF('Capacity Summary'!BF$36:BF$135="X",1,0)*TRANSPOSE('CR Backing (Hide)'!$HX89:$LS89))</f>
        <v>0</v>
      </c>
      <c r="RR89" cm="1">
        <f t="array" ref="RR89">SUM(IF('Capacity Summary'!BG$36:BG$135="X",1,0)*TRANSPOSE('CR Backing (Hide)'!$HX89:$LS89))</f>
        <v>0</v>
      </c>
      <c r="RT89" cm="1">
        <f t="array" ref="RT89">SUM(IF('Capacity Summary'!H$139:H$238="X",1,0)*TRANSPOSE('CR Backing (Hide)'!$LV89:$PQ89))</f>
        <v>0</v>
      </c>
      <c r="RU89" cm="1">
        <f t="array" ref="RU89">SUM(IF('Capacity Summary'!I$139:I$238="X",1,0)*TRANSPOSE('CR Backing (Hide)'!$LV89:$PQ89))</f>
        <v>0</v>
      </c>
      <c r="RV89" cm="1">
        <f t="array" ref="RV89">SUM(IF('Capacity Summary'!J$139:J$238="X",1,0)*TRANSPOSE('CR Backing (Hide)'!$LV89:$PQ89))</f>
        <v>0</v>
      </c>
      <c r="RW89" cm="1">
        <f t="array" ref="RW89">SUM(IF('Capacity Summary'!K$139:K$238="X",1,0)*TRANSPOSE('CR Backing (Hide)'!$LV89:$PQ89))</f>
        <v>0</v>
      </c>
      <c r="RX89" cm="1">
        <f t="array" ref="RX89">SUM(IF('Capacity Summary'!L$139:L$238="X",1,0)*TRANSPOSE('CR Backing (Hide)'!$LV89:$PQ89))</f>
        <v>0</v>
      </c>
      <c r="RY89" cm="1">
        <f t="array" ref="RY89">SUM(IF('Capacity Summary'!M$139:M$238="X",1,0)*TRANSPOSE('CR Backing (Hide)'!$LV89:$PQ89))</f>
        <v>0</v>
      </c>
      <c r="RZ89" cm="1">
        <f t="array" ref="RZ89">SUM(IF('Capacity Summary'!N$139:N$238="X",1,0)*TRANSPOSE('CR Backing (Hide)'!$LV89:$PQ89))</f>
        <v>0</v>
      </c>
      <c r="SA89" cm="1">
        <f t="array" ref="SA89">SUM(IF('Capacity Summary'!O$139:O$238="X",1,0)*TRANSPOSE('CR Backing (Hide)'!$LV89:$PQ89))</f>
        <v>0</v>
      </c>
      <c r="SB89" cm="1">
        <f t="array" ref="SB89">SUM(IF('Capacity Summary'!P$139:P$238="X",1,0)*TRANSPOSE('CR Backing (Hide)'!$LV89:$PQ89))</f>
        <v>0</v>
      </c>
      <c r="SC89" cm="1">
        <f t="array" ref="SC89">SUM(IF('Capacity Summary'!Q$139:Q$238="X",1,0)*TRANSPOSE('CR Backing (Hide)'!$LV89:$PQ89))</f>
        <v>0</v>
      </c>
      <c r="SD89" cm="1">
        <f t="array" ref="SD89">SUM(IF('Capacity Summary'!R$139:R$238="X",1,0)*TRANSPOSE('CR Backing (Hide)'!$LV89:$PQ89))</f>
        <v>0</v>
      </c>
      <c r="SE89" cm="1">
        <f t="array" ref="SE89">SUM(IF('Capacity Summary'!S$139:S$238="X",1,0)*TRANSPOSE('CR Backing (Hide)'!$LV89:$PQ89))</f>
        <v>0</v>
      </c>
      <c r="SF89" cm="1">
        <f t="array" ref="SF89">SUM(IF('Capacity Summary'!T$139:T$238="X",1,0)*TRANSPOSE('CR Backing (Hide)'!$LV89:$PQ89))</f>
        <v>0</v>
      </c>
      <c r="SG89" cm="1">
        <f t="array" ref="SG89">SUM(IF('Capacity Summary'!U$139:U$238="X",1,0)*TRANSPOSE('CR Backing (Hide)'!$LV89:$PQ89))</f>
        <v>0</v>
      </c>
      <c r="SH89" cm="1">
        <f t="array" ref="SH89">SUM(IF('Capacity Summary'!V$139:V$238="X",1,0)*TRANSPOSE('CR Backing (Hide)'!$LV89:$PQ89))</f>
        <v>0</v>
      </c>
      <c r="SI89" cm="1">
        <f t="array" ref="SI89">SUM(IF('Capacity Summary'!W$139:W$238="X",1,0)*TRANSPOSE('CR Backing (Hide)'!$LV89:$PQ89))</f>
        <v>0</v>
      </c>
      <c r="SJ89" cm="1">
        <f t="array" ref="SJ89">SUM(IF('Capacity Summary'!X$139:X$238="X",1,0)*TRANSPOSE('CR Backing (Hide)'!$LV89:$PQ89))</f>
        <v>0</v>
      </c>
      <c r="SK89" cm="1">
        <f t="array" ref="SK89">SUM(IF('Capacity Summary'!Y$139:Y$238="X",1,0)*TRANSPOSE('CR Backing (Hide)'!$LV89:$PQ89))</f>
        <v>0</v>
      </c>
      <c r="SL89" cm="1">
        <f t="array" ref="SL89">SUM(IF('Capacity Summary'!Z$139:Z$238="X",1,0)*TRANSPOSE('CR Backing (Hide)'!$LV89:$PQ89))</f>
        <v>0</v>
      </c>
      <c r="SM89" cm="1">
        <f t="array" ref="SM89">SUM(IF('Capacity Summary'!AA$139:AA$238="X",1,0)*TRANSPOSE('CR Backing (Hide)'!$LV89:$PQ89))</f>
        <v>0</v>
      </c>
      <c r="SN89" cm="1">
        <f t="array" ref="SN89">SUM(IF('Capacity Summary'!AB$139:AB$238="X",1,0)*TRANSPOSE('CR Backing (Hide)'!$LV89:$PQ89))</f>
        <v>0</v>
      </c>
      <c r="SO89" cm="1">
        <f t="array" ref="SO89">SUM(IF('Capacity Summary'!AC$139:AC$238="X",1,0)*TRANSPOSE('CR Backing (Hide)'!$LV89:$PQ89))</f>
        <v>0</v>
      </c>
      <c r="SP89" cm="1">
        <f t="array" ref="SP89">SUM(IF('Capacity Summary'!AD$139:AD$238="X",1,0)*TRANSPOSE('CR Backing (Hide)'!$LV89:$PQ89))</f>
        <v>0</v>
      </c>
      <c r="SQ89" cm="1">
        <f t="array" ref="SQ89">SUM(IF('Capacity Summary'!AE$139:AE$238="X",1,0)*TRANSPOSE('CR Backing (Hide)'!$LV89:$PQ89))</f>
        <v>0</v>
      </c>
      <c r="SR89" cm="1">
        <f t="array" ref="SR89">SUM(IF('Capacity Summary'!AF$139:AF$238="X",1,0)*TRANSPOSE('CR Backing (Hide)'!$LV89:$PQ89))</f>
        <v>0</v>
      </c>
      <c r="SS89" cm="1">
        <f t="array" ref="SS89">SUM(IF('Capacity Summary'!AG$139:AG$238="X",1,0)*TRANSPOSE('CR Backing (Hide)'!$LV89:$PQ89))</f>
        <v>0</v>
      </c>
      <c r="ST89" cm="1">
        <f t="array" ref="ST89">SUM(IF('Capacity Summary'!AH$139:AH$238="X",1,0)*TRANSPOSE('CR Backing (Hide)'!$LV89:$PQ89))</f>
        <v>0</v>
      </c>
      <c r="SU89" cm="1">
        <f t="array" ref="SU89">SUM(IF('Capacity Summary'!AI$139:AI$238="X",1,0)*TRANSPOSE('CR Backing (Hide)'!$LV89:$PQ89))</f>
        <v>0</v>
      </c>
      <c r="SV89" cm="1">
        <f t="array" ref="SV89">SUM(IF('Capacity Summary'!AJ$139:AJ$238="X",1,0)*TRANSPOSE('CR Backing (Hide)'!$LV89:$PQ89))</f>
        <v>0</v>
      </c>
      <c r="SW89" cm="1">
        <f t="array" ref="SW89">SUM(IF('Capacity Summary'!AK$139:AK$238="X",1,0)*TRANSPOSE('CR Backing (Hide)'!$LV89:$PQ89))</f>
        <v>0</v>
      </c>
      <c r="SX89" cm="1">
        <f t="array" ref="SX89">SUM(IF('Capacity Summary'!AL$139:AL$238="X",1,0)*TRANSPOSE('CR Backing (Hide)'!$LV89:$PQ89))</f>
        <v>0</v>
      </c>
      <c r="SY89" cm="1">
        <f t="array" ref="SY89">SUM(IF('Capacity Summary'!AM$139:AM$238="X",1,0)*TRANSPOSE('CR Backing (Hide)'!$LV89:$PQ89))</f>
        <v>0</v>
      </c>
      <c r="SZ89" cm="1">
        <f t="array" ref="SZ89">SUM(IF('Capacity Summary'!AN$139:AN$238="X",1,0)*TRANSPOSE('CR Backing (Hide)'!$LV89:$PQ89))</f>
        <v>0</v>
      </c>
      <c r="TA89" cm="1">
        <f t="array" ref="TA89">SUM(IF('Capacity Summary'!AO$139:AO$238="X",1,0)*TRANSPOSE('CR Backing (Hide)'!$LV89:$PQ89))</f>
        <v>0</v>
      </c>
      <c r="TB89" cm="1">
        <f t="array" ref="TB89">SUM(IF('Capacity Summary'!AP$139:AP$238="X",1,0)*TRANSPOSE('CR Backing (Hide)'!$LV89:$PQ89))</f>
        <v>0</v>
      </c>
      <c r="TC89" cm="1">
        <f t="array" ref="TC89">SUM(IF('Capacity Summary'!AQ$139:AQ$238="X",1,0)*TRANSPOSE('CR Backing (Hide)'!$LV89:$PQ89))</f>
        <v>0</v>
      </c>
      <c r="TD89" cm="1">
        <f t="array" ref="TD89">SUM(IF('Capacity Summary'!AR$139:AR$238="X",1,0)*TRANSPOSE('CR Backing (Hide)'!$LV89:$PQ89))</f>
        <v>0</v>
      </c>
      <c r="TE89" cm="1">
        <f t="array" ref="TE89">SUM(IF('Capacity Summary'!AS$139:AS$238="X",1,0)*TRANSPOSE('CR Backing (Hide)'!$LV89:$PQ89))</f>
        <v>0</v>
      </c>
      <c r="TF89" cm="1">
        <f t="array" ref="TF89">SUM(IF('Capacity Summary'!AT$139:AT$238="X",1,0)*TRANSPOSE('CR Backing (Hide)'!$LV89:$PQ89))</f>
        <v>0</v>
      </c>
      <c r="TG89" cm="1">
        <f t="array" ref="TG89">SUM(IF('Capacity Summary'!AU$139:AU$238="X",1,0)*TRANSPOSE('CR Backing (Hide)'!$LV89:$PQ89))</f>
        <v>0</v>
      </c>
      <c r="TH89" cm="1">
        <f t="array" ref="TH89">SUM(IF('Capacity Summary'!AV$139:AV$238="X",1,0)*TRANSPOSE('CR Backing (Hide)'!$LV89:$PQ89))</f>
        <v>0</v>
      </c>
      <c r="TI89" cm="1">
        <f t="array" ref="TI89">SUM(IF('Capacity Summary'!AW$139:AW$238="X",1,0)*TRANSPOSE('CR Backing (Hide)'!$LV89:$PQ89))</f>
        <v>0</v>
      </c>
      <c r="TJ89" cm="1">
        <f t="array" ref="TJ89">SUM(IF('Capacity Summary'!AX$139:AX$238="X",1,0)*TRANSPOSE('CR Backing (Hide)'!$LV89:$PQ89))</f>
        <v>0</v>
      </c>
      <c r="TK89" cm="1">
        <f t="array" ref="TK89">SUM(IF('Capacity Summary'!AY$139:AY$238="X",1,0)*TRANSPOSE('CR Backing (Hide)'!$LV89:$PQ89))</f>
        <v>0</v>
      </c>
      <c r="TL89" cm="1">
        <f t="array" ref="TL89">SUM(IF('Capacity Summary'!AZ$139:AZ$238="X",1,0)*TRANSPOSE('CR Backing (Hide)'!$LV89:$PQ89))</f>
        <v>0</v>
      </c>
      <c r="TM89" cm="1">
        <f t="array" ref="TM89">SUM(IF('Capacity Summary'!BA$139:BA$238="X",1,0)*TRANSPOSE('CR Backing (Hide)'!$LV89:$PQ89))</f>
        <v>0</v>
      </c>
      <c r="TN89" cm="1">
        <f t="array" ref="TN89">SUM(IF('Capacity Summary'!BB$139:BB$238="X",1,0)*TRANSPOSE('CR Backing (Hide)'!$LV89:$PQ89))</f>
        <v>0</v>
      </c>
      <c r="TO89" cm="1">
        <f t="array" ref="TO89">SUM(IF('Capacity Summary'!BC$139:BC$238="X",1,0)*TRANSPOSE('CR Backing (Hide)'!$LV89:$PQ89))</f>
        <v>0</v>
      </c>
      <c r="TP89" cm="1">
        <f t="array" ref="TP89">SUM(IF('Capacity Summary'!BD$139:BD$238="X",1,0)*TRANSPOSE('CR Backing (Hide)'!$LV89:$PQ89))</f>
        <v>0</v>
      </c>
      <c r="TQ89" cm="1">
        <f t="array" ref="TQ89">SUM(IF('Capacity Summary'!BE$139:BE$238="X",1,0)*TRANSPOSE('CR Backing (Hide)'!$LV89:$PQ89))</f>
        <v>0</v>
      </c>
      <c r="TR89" cm="1">
        <f t="array" ref="TR89">SUM(IF('Capacity Summary'!BF$139:BF$238="X",1,0)*TRANSPOSE('CR Backing (Hide)'!$LV89:$PQ89))</f>
        <v>0</v>
      </c>
      <c r="TS89" cm="1">
        <f t="array" ref="TS89">SUM(IF('Capacity Summary'!BG$139:BG$238="X",1,0)*TRANSPOSE('CR Backing (Hide)'!$LV89:$PQ89))</f>
        <v>0</v>
      </c>
    </row>
    <row r="90" spans="8:539" x14ac:dyDescent="0.25">
      <c r="H90" t="str">
        <f>ROW(H87)&amp;". "&amp;'Clinical resources'!B93</f>
        <v xml:space="preserve">87. </v>
      </c>
      <c r="J90" t="str" cm="1">
        <f t="array" ref="J90">IF(SUM(IF('Clinical resources'!F93:J93="X",1,0)*'Clinical resources'!F$4:J$4)&gt;0,"X","")</f>
        <v/>
      </c>
      <c r="K90" t="str" cm="1">
        <f t="array" ref="K90">IF(SUM(IF('Clinical resources'!K93:O93="X",1,0)*'Clinical resources'!K$4:O$4)&gt;0,"X","")</f>
        <v/>
      </c>
      <c r="L90" t="str" cm="1">
        <f t="array" ref="L90">IF(SUM(IF('Clinical resources'!P93:T93="X",1,0)*'Clinical resources'!P$4:T$4)&gt;0,"X","")</f>
        <v/>
      </c>
      <c r="M90" t="str" cm="1">
        <f t="array" ref="M90">IF(SUM(IF('Clinical resources'!U93:Y93="X",1,0)*'Clinical resources'!U$4:Y$4)&gt;0,"X","")</f>
        <v/>
      </c>
      <c r="N90" t="str" cm="1">
        <f t="array" ref="N90">IF(SUM(IF('Clinical resources'!Z93:AD93="X",1,0)*'Clinical resources'!Z$4:AD$4)&gt;0,"X","")</f>
        <v/>
      </c>
      <c r="O90" t="str" cm="1">
        <f t="array" ref="O90">IF(SUM(IF('Clinical resources'!AE93:AI93="X",1,0)*'Clinical resources'!AE$4:AI$4)&gt;0,"X","")</f>
        <v/>
      </c>
      <c r="P90" t="str" cm="1">
        <f t="array" ref="P90">IF(SUM(IF('Clinical resources'!AJ93:AN93="X",1,0)*'Clinical resources'!AJ$4:AN$4)&gt;0,"X","")</f>
        <v/>
      </c>
      <c r="Q90" t="str" cm="1">
        <f t="array" ref="Q90">IF(SUM(IF('Clinical resources'!AO93:AS93="X",1,0)*'Clinical resources'!AO$4:AS$4)&gt;0,"X","")</f>
        <v/>
      </c>
      <c r="R90" t="str" cm="1">
        <f t="array" ref="R90">IF(SUM(IF('Clinical resources'!AT93:AX93="X",1,0)*'Clinical resources'!AT$4:AX$4)&gt;0,"X","")</f>
        <v/>
      </c>
      <c r="S90" t="str" cm="1">
        <f t="array" ref="S90">IF(SUM(IF('Clinical resources'!AY93:BC93="X",1,0)*'Clinical resources'!AY$4:BC$4)&gt;0,"X","")</f>
        <v/>
      </c>
      <c r="T90" t="str" cm="1">
        <f t="array" ref="T90">IF(SUM(IF('Clinical resources'!BD93:BH93="X",1,0)*'Clinical resources'!BD$4:BH$4)&gt;0,"X","")</f>
        <v/>
      </c>
      <c r="U90" t="str" cm="1">
        <f t="array" ref="U90">IF(SUM(IF('Clinical resources'!BI93:BM93="X",1,0)*'Clinical resources'!BI$4:BM$4)&gt;0,"X","")</f>
        <v/>
      </c>
      <c r="V90" t="str" cm="1">
        <f t="array" ref="V90">IF(SUM(IF('Clinical resources'!BN93:BR93="X",1,0)*'Clinical resources'!BN$4:BR$4)&gt;0,"X","")</f>
        <v/>
      </c>
      <c r="W90" t="str" cm="1">
        <f t="array" ref="W90">IF(SUM(IF('Clinical resources'!BS93:BW93="X",1,0)*'Clinical resources'!BS$4:BW$4)&gt;0,"X","")</f>
        <v/>
      </c>
      <c r="X90" t="str" cm="1">
        <f t="array" ref="X90">IF(SUM(IF('Clinical resources'!BX93:CB93="X",1,0)*'Clinical resources'!BX$4:CB$4)&gt;0,"X","")</f>
        <v/>
      </c>
      <c r="AB90">
        <f t="array" ref="AB90">IF($J90:$X90='Capacity Backing (Hide)2'!B$67:B$81,1,0)</f>
        <v>0</v>
      </c>
      <c r="AC90">
        <f t="array" ref="AC90">IF($J90:$X90='Capacity Backing (Hide)2'!C$67:C$81,1,0)</f>
        <v>0</v>
      </c>
      <c r="AD90">
        <f t="array" ref="AD90">IF($J90:$X90='Capacity Backing (Hide)2'!D$67:D$81,1,0)</f>
        <v>0</v>
      </c>
      <c r="AE90">
        <f t="array" ref="AE90">IF($J90:$X90='Capacity Backing (Hide)2'!E$67:E$81,1,0)</f>
        <v>0</v>
      </c>
      <c r="AF90">
        <f t="array" ref="AF90">IF($J90:$X90='Capacity Backing (Hide)2'!F$67:F$81,1,0)</f>
        <v>0</v>
      </c>
      <c r="AG90">
        <f t="array" ref="AG90">IF($J90:$X90='Capacity Backing (Hide)2'!G$67:G$81,1,0)</f>
        <v>0</v>
      </c>
      <c r="AH90">
        <f t="array" ref="AH90">IF($J90:$X90='Capacity Backing (Hide)2'!H$67:H$81,1,0)</f>
        <v>0</v>
      </c>
      <c r="AI90">
        <f t="array" ref="AI90">IF($J90:$X90='Capacity Backing (Hide)2'!I$67:I$81,1,0)</f>
        <v>0</v>
      </c>
      <c r="AJ90">
        <f t="array" ref="AJ90">IF($J90:$X90='Capacity Backing (Hide)2'!J$67:J$81,1,0)</f>
        <v>0</v>
      </c>
      <c r="AK90">
        <f t="array" ref="AK90">IF($J90:$X90='Capacity Backing (Hide)2'!K$67:K$81,1,0)</f>
        <v>0</v>
      </c>
      <c r="AL90">
        <f t="array" ref="AL90">IF($J90:$X90='Capacity Backing (Hide)2'!L$67:L$81,1,0)</f>
        <v>0</v>
      </c>
      <c r="AM90">
        <f t="array" ref="AM90">IF($J90:$X90='Capacity Backing (Hide)2'!M$67:M$81,1,0)</f>
        <v>0</v>
      </c>
      <c r="AN90">
        <f t="array" ref="AN90">IF($J90:$X90='Capacity Backing (Hide)2'!N$67:N$81,1,0)</f>
        <v>0</v>
      </c>
      <c r="AO90">
        <f t="array" ref="AO90">IF($J90:$X90='Capacity Backing (Hide)2'!O$67:O$81,1,0)</f>
        <v>0</v>
      </c>
      <c r="AP90">
        <f t="array" ref="AP90">IF($J90:$X90='Capacity Backing (Hide)2'!P$67:P$81,1,0)</f>
        <v>0</v>
      </c>
      <c r="AQ90">
        <f t="array" ref="AQ90">IF($J90:$X90='Capacity Backing (Hide)2'!Q$67:Q$81,1,0)</f>
        <v>0</v>
      </c>
      <c r="AR90">
        <f t="array" ref="AR90">IF($J90:$X90='Capacity Backing (Hide)2'!R$67:R$81,1,0)</f>
        <v>0</v>
      </c>
      <c r="AS90">
        <f t="array" ref="AS90">IF($J90:$X90='Capacity Backing (Hide)2'!S$67:S$81,1,0)</f>
        <v>0</v>
      </c>
      <c r="AT90">
        <f t="array" ref="AT90">IF($J90:$X90='Capacity Backing (Hide)2'!T$67:T$81,1,0)</f>
        <v>0</v>
      </c>
      <c r="AU90">
        <f t="array" ref="AU90">IF($J90:$X90='Capacity Backing (Hide)2'!U$67:U$81,1,0)</f>
        <v>0</v>
      </c>
      <c r="AV90">
        <f t="array" ref="AV90">IF($J90:$X90='Capacity Backing (Hide)2'!V$67:V$81,1,0)</f>
        <v>0</v>
      </c>
      <c r="AW90">
        <f t="array" ref="AW90">IF($J90:$X90='Capacity Backing (Hide)2'!W$67:W$81,1,0)</f>
        <v>0</v>
      </c>
      <c r="AX90">
        <f t="array" ref="AX90">IF($J90:$X90='Capacity Backing (Hide)2'!X$67:X$81,1,0)</f>
        <v>0</v>
      </c>
      <c r="AY90">
        <f t="array" ref="AY90">IF($J90:$X90='Capacity Backing (Hide)2'!Y$67:Y$81,1,0)</f>
        <v>0</v>
      </c>
      <c r="AZ90">
        <f t="array" ref="AZ90">IF($J90:$X90='Capacity Backing (Hide)2'!Z$67:Z$81,1,0)</f>
        <v>0</v>
      </c>
      <c r="BA90">
        <f t="array" ref="BA90">IF($J90:$X90='Capacity Backing (Hide)2'!AA$67:AA$81,1,0)</f>
        <v>0</v>
      </c>
      <c r="BB90">
        <f t="array" ref="BB90">IF($J90:$X90='Capacity Backing (Hide)2'!AB$67:AB$81,1,0)</f>
        <v>0</v>
      </c>
      <c r="BC90">
        <f t="array" ref="BC90">IF($J90:$X90='Capacity Backing (Hide)2'!AC$67:AC$81,1,0)</f>
        <v>0</v>
      </c>
      <c r="BD90">
        <f t="array" ref="BD90">IF($J90:$X90='Capacity Backing (Hide)2'!AD$67:AD$81,1,0)</f>
        <v>0</v>
      </c>
      <c r="BE90">
        <f t="array" ref="BE90">IF($J90:$X90='Capacity Backing (Hide)2'!AE$67:AE$81,1,0)</f>
        <v>0</v>
      </c>
      <c r="BF90">
        <f t="array" ref="BF90">IF($J90:$X90='Capacity Backing (Hide)2'!AF$67:AF$81,1,0)</f>
        <v>0</v>
      </c>
      <c r="BG90">
        <f t="array" ref="BG90">IF($J90:$X90='Capacity Backing (Hide)2'!AG$67:AG$81,1,0)</f>
        <v>0</v>
      </c>
      <c r="BH90">
        <f t="array" ref="BH90">IF($J90:$X90='Capacity Backing (Hide)2'!AH$67:AH$81,1,0)</f>
        <v>0</v>
      </c>
      <c r="BI90">
        <f t="array" ref="BI90">IF($J90:$X90='Capacity Backing (Hide)2'!AI$67:AI$81,1,0)</f>
        <v>0</v>
      </c>
      <c r="BJ90">
        <f t="array" ref="BJ90">IF($J90:$X90='Capacity Backing (Hide)2'!AJ$67:AJ$81,1,0)</f>
        <v>0</v>
      </c>
      <c r="BK90">
        <f t="array" ref="BK90">IF($J90:$X90='Capacity Backing (Hide)2'!AK$67:AK$81,1,0)</f>
        <v>0</v>
      </c>
      <c r="BL90">
        <f t="array" ref="BL90">IF($J90:$X90='Capacity Backing (Hide)2'!AL$67:AL$81,1,0)</f>
        <v>0</v>
      </c>
      <c r="BM90">
        <f t="array" ref="BM90">IF($J90:$X90='Capacity Backing (Hide)2'!AM$67:AM$81,1,0)</f>
        <v>0</v>
      </c>
      <c r="BN90">
        <f t="array" ref="BN90">IF($J90:$X90='Capacity Backing (Hide)2'!AN$67:AN$81,1,0)</f>
        <v>0</v>
      </c>
      <c r="BO90">
        <f t="array" ref="BO90">IF($J90:$X90='Capacity Backing (Hide)2'!AO$67:AO$81,1,0)</f>
        <v>0</v>
      </c>
      <c r="BP90">
        <f t="array" ref="BP90">IF($J90:$X90='Capacity Backing (Hide)2'!AP$67:AP$81,1,0)</f>
        <v>0</v>
      </c>
      <c r="BQ90">
        <f t="array" ref="BQ90">IF($J90:$X90='Capacity Backing (Hide)2'!AQ$67:AQ$81,1,0)</f>
        <v>0</v>
      </c>
      <c r="BR90">
        <f t="array" ref="BR90">IF($J90:$X90='Capacity Backing (Hide)2'!AR$67:AR$81,1,0)</f>
        <v>0</v>
      </c>
      <c r="BS90">
        <f t="array" ref="BS90">IF($J90:$X90='Capacity Backing (Hide)2'!AS$67:AS$81,1,0)</f>
        <v>0</v>
      </c>
      <c r="BT90">
        <f t="array" ref="BT90">IF($J90:$X90='Capacity Backing (Hide)2'!AT$67:AT$81,1,0)</f>
        <v>0</v>
      </c>
      <c r="BU90">
        <f t="array" ref="BU90">IF($J90:$X90='Capacity Backing (Hide)2'!AU$67:AU$81,1,0)</f>
        <v>0</v>
      </c>
      <c r="BV90">
        <f t="array" ref="BV90">IF($J90:$X90='Capacity Backing (Hide)2'!AV$67:AV$81,1,0)</f>
        <v>0</v>
      </c>
      <c r="BW90">
        <f t="array" ref="BW90">IF($J90:$X90='Capacity Backing (Hide)2'!AW$67:AW$81,1,0)</f>
        <v>0</v>
      </c>
      <c r="BX90">
        <f t="array" ref="BX90">IF($J90:$X90='Capacity Backing (Hide)2'!AX$67:AX$81,1,0)</f>
        <v>0</v>
      </c>
      <c r="BY90">
        <f t="array" ref="BY90">IF($J90:$X90='Capacity Backing (Hide)2'!AY$67:AY$81,1,0)</f>
        <v>0</v>
      </c>
      <c r="BZ90">
        <f t="array" ref="BZ90">IF($J90:$X90='Capacity Backing (Hide)2'!AZ$67:AZ$81,1,0)</f>
        <v>0</v>
      </c>
      <c r="CA90">
        <f t="array" ref="CA90">IF($J90:$X90='Capacity Backing (Hide)2'!BA$67:BA$81,1,0)</f>
        <v>0</v>
      </c>
      <c r="CB90">
        <f t="array" ref="CB90">IF($J90:$X90='Capacity Backing (Hide)2'!BB$67:BB$81,1,0)</f>
        <v>0</v>
      </c>
      <c r="CC90">
        <f t="array" ref="CC90">IF($J90:$X90='Capacity Backing (Hide)2'!BC$67:BC$81,1,0)</f>
        <v>0</v>
      </c>
      <c r="CD90">
        <f t="array" ref="CD90">IF($J90:$X90='Capacity Backing (Hide)2'!BD$67:BD$81,1,0)</f>
        <v>0</v>
      </c>
      <c r="CE90">
        <f t="array" ref="CE90">IF($J90:$X90='Capacity Backing (Hide)2'!BE$67:BE$81,1,0)</f>
        <v>0</v>
      </c>
      <c r="CF90">
        <f t="array" ref="CF90">IF($J90:$X90='Capacity Backing (Hide)2'!BF$67:BF$81,1,0)</f>
        <v>0</v>
      </c>
      <c r="CG90">
        <f t="array" ref="CG90">IF($J90:$X90='Capacity Backing (Hide)2'!BG$67:BG$81,1,0)</f>
        <v>0</v>
      </c>
      <c r="CH90">
        <f t="array" ref="CH90">IF($J90:$X90='Capacity Backing (Hide)2'!BH$67:BH$81,1,0)</f>
        <v>0</v>
      </c>
      <c r="CI90">
        <f t="array" ref="CI90">IF($J90:$X90='Capacity Backing (Hide)2'!BI$67:BI$81,1,0)</f>
        <v>0</v>
      </c>
      <c r="CJ90">
        <f t="array" ref="CJ90">IF($J90:$X90='Capacity Backing (Hide)2'!BJ$67:BJ$81,1,0)</f>
        <v>0</v>
      </c>
      <c r="CK90">
        <f t="array" ref="CK90">IF($J90:$X90='Capacity Backing (Hide)2'!BK$67:BK$81,1,0)</f>
        <v>0</v>
      </c>
      <c r="CL90">
        <f t="array" ref="CL90">IF($J90:$X90='Capacity Backing (Hide)2'!BL$67:BL$81,1,0)</f>
        <v>0</v>
      </c>
      <c r="CM90">
        <f t="array" ref="CM90">IF($J90:$X90='Capacity Backing (Hide)2'!BM$67:BM$81,1,0)</f>
        <v>0</v>
      </c>
      <c r="CN90">
        <f t="array" ref="CN90">IF($J90:$X90='Capacity Backing (Hide)2'!BN$67:BN$81,1,0)</f>
        <v>0</v>
      </c>
      <c r="CO90">
        <f t="array" ref="CO90">IF($J90:$X90='Capacity Backing (Hide)2'!BO$67:BO$81,1,0)</f>
        <v>0</v>
      </c>
      <c r="CP90">
        <f t="array" ref="CP90">IF($J90:$X90='Capacity Backing (Hide)2'!BP$67:BP$81,1,0)</f>
        <v>0</v>
      </c>
      <c r="CQ90">
        <f t="array" ref="CQ90">IF($J90:$X90='Capacity Backing (Hide)2'!BQ$67:BQ$81,1,0)</f>
        <v>0</v>
      </c>
      <c r="CR90">
        <f t="array" ref="CR90">IF($J90:$X90='Capacity Backing (Hide)2'!BR$67:BR$81,1,0)</f>
        <v>0</v>
      </c>
      <c r="CS90">
        <f t="array" ref="CS90">IF($J90:$X90='Capacity Backing (Hide)2'!BS$67:BS$81,1,0)</f>
        <v>0</v>
      </c>
      <c r="CT90">
        <f t="array" ref="CT90">IF($J90:$X90='Capacity Backing (Hide)2'!BT$67:BT$81,1,0)</f>
        <v>0</v>
      </c>
      <c r="CU90">
        <f t="array" ref="CU90">IF($J90:$X90='Capacity Backing (Hide)2'!BU$67:BU$81,1,0)</f>
        <v>0</v>
      </c>
      <c r="CV90">
        <f t="array" ref="CV90">IF($J90:$X90='Capacity Backing (Hide)2'!BV$67:BV$81,1,0)</f>
        <v>0</v>
      </c>
      <c r="CW90">
        <f t="array" ref="CW90">IF($J90:$X90='Capacity Backing (Hide)2'!BW$67:BW$81,1,0)</f>
        <v>0</v>
      </c>
      <c r="CX90">
        <f t="array" ref="CX90">IF($J90:$X90='Capacity Backing (Hide)2'!BX$67:BX$81,1,0)</f>
        <v>0</v>
      </c>
      <c r="CY90">
        <f t="array" ref="CY90">IF($J90:$X90='Capacity Backing (Hide)2'!BY$67:BY$81,1,0)</f>
        <v>0</v>
      </c>
      <c r="CZ90">
        <f t="array" ref="CZ90">IF($J90:$X90='Capacity Backing (Hide)2'!BZ$67:BZ$81,1,0)</f>
        <v>0</v>
      </c>
      <c r="DA90">
        <f t="array" ref="DA90">IF($J90:$X90='Capacity Backing (Hide)2'!CA$67:CA$81,1,0)</f>
        <v>0</v>
      </c>
      <c r="DB90">
        <f t="array" ref="DB90">IF($J90:$X90='Capacity Backing (Hide)2'!CB$67:CB$81,1,0)</f>
        <v>0</v>
      </c>
      <c r="DC90">
        <f t="array" ref="DC90">IF($J90:$X90='Capacity Backing (Hide)2'!CC$67:CC$81,1,0)</f>
        <v>0</v>
      </c>
      <c r="DD90">
        <f t="array" ref="DD90">IF($J90:$X90='Capacity Backing (Hide)2'!CD$67:CD$81,1,0)</f>
        <v>0</v>
      </c>
      <c r="DE90">
        <f t="array" ref="DE90">IF($J90:$X90='Capacity Backing (Hide)2'!CE$67:CE$81,1,0)</f>
        <v>0</v>
      </c>
      <c r="DF90">
        <f t="array" ref="DF90">IF($J90:$X90='Capacity Backing (Hide)2'!CF$67:CF$81,1,0)</f>
        <v>0</v>
      </c>
      <c r="DG90">
        <f t="array" ref="DG90">IF($J90:$X90='Capacity Backing (Hide)2'!CG$67:CG$81,1,0)</f>
        <v>0</v>
      </c>
      <c r="DH90">
        <f t="array" ref="DH90">IF($J90:$X90='Capacity Backing (Hide)2'!CH$67:CH$81,1,0)</f>
        <v>0</v>
      </c>
      <c r="DI90">
        <f t="array" ref="DI90">IF($J90:$X90='Capacity Backing (Hide)2'!CI$67:CI$81,1,0)</f>
        <v>0</v>
      </c>
      <c r="DJ90">
        <f t="array" ref="DJ90">IF($J90:$X90='Capacity Backing (Hide)2'!CJ$67:CJ$81,1,0)</f>
        <v>0</v>
      </c>
      <c r="DK90">
        <f t="array" ref="DK90">IF($J90:$X90='Capacity Backing (Hide)2'!CK$67:CK$81,1,0)</f>
        <v>0</v>
      </c>
      <c r="DL90">
        <f t="array" ref="DL90">IF($J90:$X90='Capacity Backing (Hide)2'!CL$67:CL$81,1,0)</f>
        <v>0</v>
      </c>
      <c r="DM90">
        <f t="array" ref="DM90">IF($J90:$X90='Capacity Backing (Hide)2'!CM$67:CM$81,1,0)</f>
        <v>0</v>
      </c>
      <c r="DN90">
        <f t="array" ref="DN90">IF($J90:$X90='Capacity Backing (Hide)2'!CN$67:CN$81,1,0)</f>
        <v>0</v>
      </c>
      <c r="DO90">
        <f t="array" ref="DO90">IF($J90:$X90='Capacity Backing (Hide)2'!CO$67:CO$81,1,0)</f>
        <v>0</v>
      </c>
      <c r="DP90">
        <f t="array" ref="DP90">IF($J90:$X90='Capacity Backing (Hide)2'!CP$67:CP$81,1,0)</f>
        <v>0</v>
      </c>
      <c r="DQ90">
        <f t="array" ref="DQ90">IF($J90:$X90='Capacity Backing (Hide)2'!CQ$67:CQ$81,1,0)</f>
        <v>0</v>
      </c>
      <c r="DR90">
        <f t="array" ref="DR90">IF($J90:$X90='Capacity Backing (Hide)2'!CR$67:CR$81,1,0)</f>
        <v>0</v>
      </c>
      <c r="DS90">
        <f t="array" ref="DS90">IF($J90:$X90='Capacity Backing (Hide)2'!CS$67:CS$81,1,0)</f>
        <v>0</v>
      </c>
      <c r="DT90">
        <f t="array" ref="DT90">IF($J90:$X90='Capacity Backing (Hide)2'!CT$67:CT$81,1,0)</f>
        <v>0</v>
      </c>
      <c r="DU90">
        <f t="array" ref="DU90">IF($J90:$X90='Capacity Backing (Hide)2'!CU$67:CU$81,1,0)</f>
        <v>0</v>
      </c>
      <c r="DV90">
        <f t="array" ref="DV90">IF($J90:$X90='Capacity Backing (Hide)2'!CV$67:CV$81,1,0)</f>
        <v>0</v>
      </c>
      <c r="DW90">
        <f t="array" ref="DW90">IF($J90:$X90='Capacity Backing (Hide)2'!CW$67:CW$81,1,0)</f>
        <v>0</v>
      </c>
      <c r="DZ90">
        <f t="array" ref="DZ90">IF($J90:$X90='Capacity Backing (Hide)2'!B$203:CZ$217,1,0)</f>
        <v>0</v>
      </c>
      <c r="EA90">
        <f t="array" ref="EA90">IF($J90:$X90='Capacity Backing (Hide)2'!C$203:DA$217,1,0)</f>
        <v>0</v>
      </c>
      <c r="EB90">
        <f t="array" ref="EB90">IF($J90:$X90='Capacity Backing (Hide)2'!D$203:DB$217,1,0)</f>
        <v>0</v>
      </c>
      <c r="EC90">
        <f t="array" ref="EC90">IF($J90:$X90='Capacity Backing (Hide)2'!E$203:DC$217,1,0)</f>
        <v>0</v>
      </c>
      <c r="ED90">
        <f t="array" ref="ED90">IF($J90:$X90='Capacity Backing (Hide)2'!F$203:DD$217,1,0)</f>
        <v>0</v>
      </c>
      <c r="EE90">
        <f t="array" ref="EE90">IF($J90:$X90='Capacity Backing (Hide)2'!G$203:DE$217,1,0)</f>
        <v>0</v>
      </c>
      <c r="EF90">
        <f t="array" ref="EF90">IF($J90:$X90='Capacity Backing (Hide)2'!H$203:DF$217,1,0)</f>
        <v>0</v>
      </c>
      <c r="EG90">
        <f t="array" ref="EG90">IF($J90:$X90='Capacity Backing (Hide)2'!I$203:DG$217,1,0)</f>
        <v>0</v>
      </c>
      <c r="EH90">
        <f t="array" ref="EH90">IF($J90:$X90='Capacity Backing (Hide)2'!J$203:DH$217,1,0)</f>
        <v>0</v>
      </c>
      <c r="EI90">
        <f t="array" ref="EI90">IF($J90:$X90='Capacity Backing (Hide)2'!K$203:DI$217,1,0)</f>
        <v>0</v>
      </c>
      <c r="EJ90">
        <f t="array" ref="EJ90">IF($J90:$X90='Capacity Backing (Hide)2'!L$203:DJ$217,1,0)</f>
        <v>0</v>
      </c>
      <c r="EK90">
        <f t="array" ref="EK90">IF($J90:$X90='Capacity Backing (Hide)2'!M$203:DK$217,1,0)</f>
        <v>0</v>
      </c>
      <c r="EL90">
        <f t="array" ref="EL90">IF($J90:$X90='Capacity Backing (Hide)2'!N$203:DL$217,1,0)</f>
        <v>0</v>
      </c>
      <c r="EM90">
        <f t="array" ref="EM90">IF($J90:$X90='Capacity Backing (Hide)2'!O$203:DM$217,1,0)</f>
        <v>0</v>
      </c>
      <c r="EN90">
        <f t="array" ref="EN90">IF($J90:$X90='Capacity Backing (Hide)2'!P$203:DN$217,1,0)</f>
        <v>0</v>
      </c>
      <c r="EO90">
        <f t="array" ref="EO90">IF($J90:$X90='Capacity Backing (Hide)2'!Q$203:DO$217,1,0)</f>
        <v>0</v>
      </c>
      <c r="EP90">
        <f t="array" ref="EP90">IF($J90:$X90='Capacity Backing (Hide)2'!R$203:DP$217,1,0)</f>
        <v>0</v>
      </c>
      <c r="EQ90">
        <f t="array" ref="EQ90">IF($J90:$X90='Capacity Backing (Hide)2'!S$203:DQ$217,1,0)</f>
        <v>0</v>
      </c>
      <c r="ER90">
        <f t="array" ref="ER90">IF($J90:$X90='Capacity Backing (Hide)2'!T$203:DR$217,1,0)</f>
        <v>0</v>
      </c>
      <c r="ES90">
        <f t="array" ref="ES90">IF($J90:$X90='Capacity Backing (Hide)2'!U$203:DS$217,1,0)</f>
        <v>0</v>
      </c>
      <c r="ET90">
        <f t="array" ref="ET90">IF($J90:$X90='Capacity Backing (Hide)2'!V$203:DT$217,1,0)</f>
        <v>0</v>
      </c>
      <c r="EU90">
        <f t="array" ref="EU90">IF($J90:$X90='Capacity Backing (Hide)2'!W$203:DU$217,1,0)</f>
        <v>0</v>
      </c>
      <c r="EV90">
        <f t="array" ref="EV90">IF($J90:$X90='Capacity Backing (Hide)2'!X$203:DV$217,1,0)</f>
        <v>0</v>
      </c>
      <c r="EW90">
        <f t="array" ref="EW90">IF($J90:$X90='Capacity Backing (Hide)2'!Y$203:DW$217,1,0)</f>
        <v>0</v>
      </c>
      <c r="EX90">
        <f t="array" ref="EX90">IF($J90:$X90='Capacity Backing (Hide)2'!Z$203:DX$217,1,0)</f>
        <v>0</v>
      </c>
      <c r="EY90">
        <f t="array" ref="EY90">IF($J90:$X90='Capacity Backing (Hide)2'!AA$203:DY$217,1,0)</f>
        <v>0</v>
      </c>
      <c r="EZ90">
        <f t="array" ref="EZ90">IF($J90:$X90='Capacity Backing (Hide)2'!AB$203:DZ$217,1,0)</f>
        <v>0</v>
      </c>
      <c r="FA90">
        <f t="array" ref="FA90">IF($J90:$X90='Capacity Backing (Hide)2'!AC$203:EA$217,1,0)</f>
        <v>0</v>
      </c>
      <c r="FB90">
        <f t="array" ref="FB90">IF($J90:$X90='Capacity Backing (Hide)2'!AD$203:EB$217,1,0)</f>
        <v>0</v>
      </c>
      <c r="FC90">
        <f t="array" ref="FC90">IF($J90:$X90='Capacity Backing (Hide)2'!AE$203:EC$217,1,0)</f>
        <v>0</v>
      </c>
      <c r="FD90">
        <f t="array" ref="FD90">IF($J90:$X90='Capacity Backing (Hide)2'!AF$203:ED$217,1,0)</f>
        <v>0</v>
      </c>
      <c r="FE90">
        <f t="array" ref="FE90">IF($J90:$X90='Capacity Backing (Hide)2'!AG$203:EE$217,1,0)</f>
        <v>0</v>
      </c>
      <c r="FF90">
        <f t="array" ref="FF90">IF($J90:$X90='Capacity Backing (Hide)2'!AH$203:EF$217,1,0)</f>
        <v>0</v>
      </c>
      <c r="FG90">
        <f t="array" ref="FG90">IF($J90:$X90='Capacity Backing (Hide)2'!AI$203:EG$217,1,0)</f>
        <v>0</v>
      </c>
      <c r="FH90">
        <f t="array" ref="FH90">IF($J90:$X90='Capacity Backing (Hide)2'!AJ$203:EH$217,1,0)</f>
        <v>0</v>
      </c>
      <c r="FI90">
        <f t="array" ref="FI90">IF($J90:$X90='Capacity Backing (Hide)2'!AK$203:EI$217,1,0)</f>
        <v>0</v>
      </c>
      <c r="FJ90">
        <f t="array" ref="FJ90">IF($J90:$X90='Capacity Backing (Hide)2'!AL$203:EJ$217,1,0)</f>
        <v>0</v>
      </c>
      <c r="FK90">
        <f t="array" ref="FK90">IF($J90:$X90='Capacity Backing (Hide)2'!AM$203:EK$217,1,0)</f>
        <v>0</v>
      </c>
      <c r="FL90">
        <f t="array" ref="FL90">IF($J90:$X90='Capacity Backing (Hide)2'!AN$203:EL$217,1,0)</f>
        <v>0</v>
      </c>
      <c r="FM90">
        <f t="array" ref="FM90">IF($J90:$X90='Capacity Backing (Hide)2'!AO$203:EM$217,1,0)</f>
        <v>0</v>
      </c>
      <c r="FN90">
        <f t="array" ref="FN90">IF($J90:$X90='Capacity Backing (Hide)2'!AP$203:EN$217,1,0)</f>
        <v>0</v>
      </c>
      <c r="FO90">
        <f t="array" ref="FO90">IF($J90:$X90='Capacity Backing (Hide)2'!AQ$203:EO$217,1,0)</f>
        <v>0</v>
      </c>
      <c r="FP90">
        <f t="array" ref="FP90">IF($J90:$X90='Capacity Backing (Hide)2'!AR$203:EP$217,1,0)</f>
        <v>0</v>
      </c>
      <c r="FQ90">
        <f t="array" ref="FQ90">IF($J90:$X90='Capacity Backing (Hide)2'!AS$203:EQ$217,1,0)</f>
        <v>0</v>
      </c>
      <c r="FR90">
        <f t="array" ref="FR90">IF($J90:$X90='Capacity Backing (Hide)2'!AT$203:ER$217,1,0)</f>
        <v>0</v>
      </c>
      <c r="FS90">
        <f t="array" ref="FS90">IF($J90:$X90='Capacity Backing (Hide)2'!AU$203:ES$217,1,0)</f>
        <v>0</v>
      </c>
      <c r="FT90">
        <f t="array" ref="FT90">IF($J90:$X90='Capacity Backing (Hide)2'!AV$203:ET$217,1,0)</f>
        <v>0</v>
      </c>
      <c r="FU90">
        <f t="array" ref="FU90">IF($J90:$X90='Capacity Backing (Hide)2'!AW$203:EU$217,1,0)</f>
        <v>0</v>
      </c>
      <c r="FV90">
        <f t="array" ref="FV90">IF($J90:$X90='Capacity Backing (Hide)2'!AX$203:EV$217,1,0)</f>
        <v>0</v>
      </c>
      <c r="FW90">
        <f t="array" ref="FW90">IF($J90:$X90='Capacity Backing (Hide)2'!AY$203:EW$217,1,0)</f>
        <v>0</v>
      </c>
      <c r="FX90">
        <f t="array" ref="FX90">IF($J90:$X90='Capacity Backing (Hide)2'!AZ$203:EX$217,1,0)</f>
        <v>0</v>
      </c>
      <c r="FY90">
        <f t="array" ref="FY90">IF($J90:$X90='Capacity Backing (Hide)2'!BA$203:EY$217,1,0)</f>
        <v>0</v>
      </c>
      <c r="FZ90">
        <f t="array" ref="FZ90">IF($J90:$X90='Capacity Backing (Hide)2'!BB$203:EZ$217,1,0)</f>
        <v>0</v>
      </c>
      <c r="GA90">
        <f t="array" ref="GA90">IF($J90:$X90='Capacity Backing (Hide)2'!BC$203:FA$217,1,0)</f>
        <v>0</v>
      </c>
      <c r="GB90">
        <f t="array" ref="GB90">IF($J90:$X90='Capacity Backing (Hide)2'!BD$203:FB$217,1,0)</f>
        <v>0</v>
      </c>
      <c r="GC90">
        <f t="array" ref="GC90">IF($J90:$X90='Capacity Backing (Hide)2'!BE$203:FC$217,1,0)</f>
        <v>0</v>
      </c>
      <c r="GD90">
        <f t="array" ref="GD90">IF($J90:$X90='Capacity Backing (Hide)2'!BF$203:FD$217,1,0)</f>
        <v>0</v>
      </c>
      <c r="GE90">
        <f t="array" ref="GE90">IF($J90:$X90='Capacity Backing (Hide)2'!BG$203:FE$217,1,0)</f>
        <v>0</v>
      </c>
      <c r="GF90">
        <f t="array" ref="GF90">IF($J90:$X90='Capacity Backing (Hide)2'!BH$203:FF$217,1,0)</f>
        <v>0</v>
      </c>
      <c r="GG90">
        <f t="array" ref="GG90">IF($J90:$X90='Capacity Backing (Hide)2'!BI$203:FG$217,1,0)</f>
        <v>0</v>
      </c>
      <c r="GH90">
        <f t="array" ref="GH90">IF($J90:$X90='Capacity Backing (Hide)2'!BJ$203:FH$217,1,0)</f>
        <v>0</v>
      </c>
      <c r="GI90">
        <f t="array" ref="GI90">IF($J90:$X90='Capacity Backing (Hide)2'!BK$203:FI$217,1,0)</f>
        <v>0</v>
      </c>
      <c r="GJ90">
        <f t="array" ref="GJ90">IF($J90:$X90='Capacity Backing (Hide)2'!BL$203:FJ$217,1,0)</f>
        <v>0</v>
      </c>
      <c r="GK90">
        <f t="array" ref="GK90">IF($J90:$X90='Capacity Backing (Hide)2'!BM$203:FK$217,1,0)</f>
        <v>0</v>
      </c>
      <c r="GL90">
        <f t="array" ref="GL90">IF($J90:$X90='Capacity Backing (Hide)2'!BN$203:FL$217,1,0)</f>
        <v>0</v>
      </c>
      <c r="GM90">
        <f t="array" ref="GM90">IF($J90:$X90='Capacity Backing (Hide)2'!BO$203:FM$217,1,0)</f>
        <v>0</v>
      </c>
      <c r="GN90">
        <f t="array" ref="GN90">IF($J90:$X90='Capacity Backing (Hide)2'!BP$203:FN$217,1,0)</f>
        <v>0</v>
      </c>
      <c r="GO90">
        <f t="array" ref="GO90">IF($J90:$X90='Capacity Backing (Hide)2'!BQ$203:FO$217,1,0)</f>
        <v>0</v>
      </c>
      <c r="GP90">
        <f t="array" ref="GP90">IF($J90:$X90='Capacity Backing (Hide)2'!BR$203:FP$217,1,0)</f>
        <v>0</v>
      </c>
      <c r="GQ90">
        <f t="array" ref="GQ90">IF($J90:$X90='Capacity Backing (Hide)2'!BS$203:FQ$217,1,0)</f>
        <v>0</v>
      </c>
      <c r="GR90">
        <f t="array" ref="GR90">IF($J90:$X90='Capacity Backing (Hide)2'!BT$203:FR$217,1,0)</f>
        <v>0</v>
      </c>
      <c r="GS90">
        <f t="array" ref="GS90">IF($J90:$X90='Capacity Backing (Hide)2'!BU$203:FS$217,1,0)</f>
        <v>0</v>
      </c>
      <c r="GT90">
        <f t="array" ref="GT90">IF($J90:$X90='Capacity Backing (Hide)2'!BV$203:FT$217,1,0)</f>
        <v>0</v>
      </c>
      <c r="GU90">
        <f t="array" ref="GU90">IF($J90:$X90='Capacity Backing (Hide)2'!BW$203:FU$217,1,0)</f>
        <v>0</v>
      </c>
      <c r="GV90">
        <f t="array" ref="GV90">IF($J90:$X90='Capacity Backing (Hide)2'!BX$203:FV$217,1,0)</f>
        <v>0</v>
      </c>
      <c r="GW90">
        <f t="array" ref="GW90">IF($J90:$X90='Capacity Backing (Hide)2'!BY$203:FW$217,1,0)</f>
        <v>0</v>
      </c>
      <c r="GX90">
        <f t="array" ref="GX90">IF($J90:$X90='Capacity Backing (Hide)2'!BZ$203:FX$217,1,0)</f>
        <v>0</v>
      </c>
      <c r="GY90">
        <f t="array" ref="GY90">IF($J90:$X90='Capacity Backing (Hide)2'!CA$203:FY$217,1,0)</f>
        <v>0</v>
      </c>
      <c r="GZ90">
        <f t="array" ref="GZ90">IF($J90:$X90='Capacity Backing (Hide)2'!CB$203:FZ$217,1,0)</f>
        <v>0</v>
      </c>
      <c r="HA90">
        <f t="array" ref="HA90">IF($J90:$X90='Capacity Backing (Hide)2'!CC$203:GA$217,1,0)</f>
        <v>0</v>
      </c>
      <c r="HB90">
        <f t="array" ref="HB90">IF($J90:$X90='Capacity Backing (Hide)2'!CD$203:GB$217,1,0)</f>
        <v>0</v>
      </c>
      <c r="HC90">
        <f t="array" ref="HC90">IF($J90:$X90='Capacity Backing (Hide)2'!CE$203:GC$217,1,0)</f>
        <v>0</v>
      </c>
      <c r="HD90">
        <f t="array" ref="HD90">IF($J90:$X90='Capacity Backing (Hide)2'!CF$203:GD$217,1,0)</f>
        <v>0</v>
      </c>
      <c r="HE90">
        <f t="array" ref="HE90">IF($J90:$X90='Capacity Backing (Hide)2'!CG$203:GE$217,1,0)</f>
        <v>0</v>
      </c>
      <c r="HF90">
        <f t="array" ref="HF90">IF($J90:$X90='Capacity Backing (Hide)2'!CH$203:GF$217,1,0)</f>
        <v>0</v>
      </c>
      <c r="HG90">
        <f t="array" ref="HG90">IF($J90:$X90='Capacity Backing (Hide)2'!CI$203:GG$217,1,0)</f>
        <v>0</v>
      </c>
      <c r="HH90">
        <f t="array" ref="HH90">IF($J90:$X90='Capacity Backing (Hide)2'!CJ$203:GH$217,1,0)</f>
        <v>0</v>
      </c>
      <c r="HI90">
        <f t="array" ref="HI90">IF($J90:$X90='Capacity Backing (Hide)2'!CK$203:GI$217,1,0)</f>
        <v>0</v>
      </c>
      <c r="HJ90">
        <f t="array" ref="HJ90">IF($J90:$X90='Capacity Backing (Hide)2'!CL$203:GJ$217,1,0)</f>
        <v>0</v>
      </c>
      <c r="HK90">
        <f t="array" ref="HK90">IF($J90:$X90='Capacity Backing (Hide)2'!CM$203:GK$217,1,0)</f>
        <v>0</v>
      </c>
      <c r="HL90">
        <f t="array" ref="HL90">IF($J90:$X90='Capacity Backing (Hide)2'!CN$203:GL$217,1,0)</f>
        <v>0</v>
      </c>
      <c r="HM90">
        <f t="array" ref="HM90">IF($J90:$X90='Capacity Backing (Hide)2'!CO$203:GM$217,1,0)</f>
        <v>0</v>
      </c>
      <c r="HN90">
        <f t="array" ref="HN90">IF($J90:$X90='Capacity Backing (Hide)2'!CP$203:GN$217,1,0)</f>
        <v>0</v>
      </c>
      <c r="HO90">
        <f t="array" ref="HO90">IF($J90:$X90='Capacity Backing (Hide)2'!CQ$203:GO$217,1,0)</f>
        <v>0</v>
      </c>
      <c r="HP90">
        <f t="array" ref="HP90">IF($J90:$X90='Capacity Backing (Hide)2'!CR$203:GP$217,1,0)</f>
        <v>0</v>
      </c>
      <c r="HQ90">
        <f t="array" ref="HQ90">IF($J90:$X90='Capacity Backing (Hide)2'!CS$203:GQ$217,1,0)</f>
        <v>0</v>
      </c>
      <c r="HR90">
        <f t="array" ref="HR90">IF($J90:$X90='Capacity Backing (Hide)2'!CT$203:GR$217,1,0)</f>
        <v>0</v>
      </c>
      <c r="HS90">
        <f t="array" ref="HS90">IF($J90:$X90='Capacity Backing (Hide)2'!CU$203:GS$217,1,0)</f>
        <v>0</v>
      </c>
      <c r="HT90">
        <f t="array" ref="HT90">IF($J90:$X90='Capacity Backing (Hide)2'!CV$203:GT$217,1,0)</f>
        <v>0</v>
      </c>
      <c r="HU90">
        <f t="array" ref="HU90">IF($J90:$X90='Capacity Backing (Hide)2'!CW$203:GU$217,1,0)</f>
        <v>0</v>
      </c>
      <c r="HX90" s="224">
        <f>'Capacity Backing (Hide)2'!B$3*(AB90/MAX(1,SUMIFS('Treatment Backing (Hide)'!$B$110:$B$124,'Capacity Backing (Hide)2'!B$67:B$81,"X")))</f>
        <v>0</v>
      </c>
      <c r="HY90" s="224">
        <f>'Capacity Backing (Hide)2'!C$3*(AC90/MAX(1,SUMIFS('Treatment Backing (Hide)'!$B$110:$B$124,'Capacity Backing (Hide)2'!C$67:C$81,"X")))</f>
        <v>0</v>
      </c>
      <c r="HZ90" s="224">
        <f>'Capacity Backing (Hide)2'!D$3*(AD90/MAX(1,SUMIFS('Treatment Backing (Hide)'!$B$110:$B$124,'Capacity Backing (Hide)2'!D$67:D$81,"X")))</f>
        <v>0</v>
      </c>
      <c r="IA90" s="224">
        <f>'Capacity Backing (Hide)2'!E$3*(AE90/MAX(1,SUMIFS('Treatment Backing (Hide)'!$B$110:$B$124,'Capacity Backing (Hide)2'!E$67:E$81,"X")))</f>
        <v>0</v>
      </c>
      <c r="IB90" s="224">
        <f>'Capacity Backing (Hide)2'!F$3*(AF90/MAX(1,SUMIFS('Treatment Backing (Hide)'!$B$110:$B$124,'Capacity Backing (Hide)2'!F$67:F$81,"X")))</f>
        <v>0</v>
      </c>
      <c r="IC90" s="224">
        <f>'Capacity Backing (Hide)2'!G$3*(AG90/MAX(1,SUMIFS('Treatment Backing (Hide)'!$B$110:$B$124,'Capacity Backing (Hide)2'!G$67:G$81,"X")))</f>
        <v>0</v>
      </c>
      <c r="ID90" s="224">
        <f>'Capacity Backing (Hide)2'!H$3*(AH90/MAX(1,SUMIFS('Treatment Backing (Hide)'!$B$110:$B$124,'Capacity Backing (Hide)2'!H$67:H$81,"X")))</f>
        <v>0</v>
      </c>
      <c r="IE90" s="224">
        <f>'Capacity Backing (Hide)2'!I$3*(AI90/MAX(1,SUMIFS('Treatment Backing (Hide)'!$B$110:$B$124,'Capacity Backing (Hide)2'!I$67:I$81,"X")))</f>
        <v>0</v>
      </c>
      <c r="IF90" s="224">
        <f>'Capacity Backing (Hide)2'!J$3*(AJ90/MAX(1,SUMIFS('Treatment Backing (Hide)'!$B$110:$B$124,'Capacity Backing (Hide)2'!J$67:J$81,"X")))</f>
        <v>0</v>
      </c>
      <c r="IG90" s="224">
        <f>'Capacity Backing (Hide)2'!K$3*(AK90/MAX(1,SUMIFS('Treatment Backing (Hide)'!$B$110:$B$124,'Capacity Backing (Hide)2'!K$67:K$81,"X")))</f>
        <v>0</v>
      </c>
      <c r="IH90" s="224">
        <f>'Capacity Backing (Hide)2'!L$3*(AL90/MAX(1,SUMIFS('Treatment Backing (Hide)'!$B$110:$B$124,'Capacity Backing (Hide)2'!L$67:L$81,"X")))</f>
        <v>0</v>
      </c>
      <c r="II90" s="224">
        <f>'Capacity Backing (Hide)2'!M$3*(AM90/MAX(1,SUMIFS('Treatment Backing (Hide)'!$B$110:$B$124,'Capacity Backing (Hide)2'!M$67:M$81,"X")))</f>
        <v>0</v>
      </c>
      <c r="IJ90" s="224">
        <f>'Capacity Backing (Hide)2'!N$3*(AN90/MAX(1,SUMIFS('Treatment Backing (Hide)'!$B$110:$B$124,'Capacity Backing (Hide)2'!N$67:N$81,"X")))</f>
        <v>0</v>
      </c>
      <c r="IK90" s="224">
        <f>'Capacity Backing (Hide)2'!O$3*(AO90/MAX(1,SUMIFS('Treatment Backing (Hide)'!$B$110:$B$124,'Capacity Backing (Hide)2'!O$67:O$81,"X")))</f>
        <v>0</v>
      </c>
      <c r="IL90" s="224">
        <f>'Capacity Backing (Hide)2'!P$3*(AP90/MAX(1,SUMIFS('Treatment Backing (Hide)'!$B$110:$B$124,'Capacity Backing (Hide)2'!P$67:P$81,"X")))</f>
        <v>0</v>
      </c>
      <c r="IM90" s="224">
        <f>'Capacity Backing (Hide)2'!Q$3*(AQ90/MAX(1,SUMIFS('Treatment Backing (Hide)'!$B$110:$B$124,'Capacity Backing (Hide)2'!Q$67:Q$81,"X")))</f>
        <v>0</v>
      </c>
      <c r="IN90" s="224">
        <f>'Capacity Backing (Hide)2'!R$3*(AR90/MAX(1,SUMIFS('Treatment Backing (Hide)'!$B$110:$B$124,'Capacity Backing (Hide)2'!R$67:R$81,"X")))</f>
        <v>0</v>
      </c>
      <c r="IO90" s="224">
        <f>'Capacity Backing (Hide)2'!S$3*(AS90/MAX(1,SUMIFS('Treatment Backing (Hide)'!$B$110:$B$124,'Capacity Backing (Hide)2'!S$67:S$81,"X")))</f>
        <v>0</v>
      </c>
      <c r="IP90" s="224">
        <f>'Capacity Backing (Hide)2'!T$3*(AT90/MAX(1,SUMIFS('Treatment Backing (Hide)'!$B$110:$B$124,'Capacity Backing (Hide)2'!T$67:T$81,"X")))</f>
        <v>0</v>
      </c>
      <c r="IQ90" s="224">
        <f>'Capacity Backing (Hide)2'!U$3*(AU90/MAX(1,SUMIFS('Treatment Backing (Hide)'!$B$110:$B$124,'Capacity Backing (Hide)2'!U$67:U$81,"X")))</f>
        <v>0</v>
      </c>
      <c r="IR90" s="224">
        <f>'Capacity Backing (Hide)2'!V$3*(AV90/MAX(1,SUMIFS('Treatment Backing (Hide)'!$B$110:$B$124,'Capacity Backing (Hide)2'!V$67:V$81,"X")))</f>
        <v>0</v>
      </c>
      <c r="IS90" s="224">
        <f>'Capacity Backing (Hide)2'!W$3*(AW90/MAX(1,SUMIFS('Treatment Backing (Hide)'!$B$110:$B$124,'Capacity Backing (Hide)2'!W$67:W$81,"X")))</f>
        <v>0</v>
      </c>
      <c r="IT90" s="224">
        <f>'Capacity Backing (Hide)2'!X$3*(AX90/MAX(1,SUMIFS('Treatment Backing (Hide)'!$B$110:$B$124,'Capacity Backing (Hide)2'!X$67:X$81,"X")))</f>
        <v>0</v>
      </c>
      <c r="IU90" s="224">
        <f>'Capacity Backing (Hide)2'!Y$3*(AY90/MAX(1,SUMIFS('Treatment Backing (Hide)'!$B$110:$B$124,'Capacity Backing (Hide)2'!Y$67:Y$81,"X")))</f>
        <v>0</v>
      </c>
      <c r="IV90" s="224">
        <f>'Capacity Backing (Hide)2'!Z$3*(AZ90/MAX(1,SUMIFS('Treatment Backing (Hide)'!$B$110:$B$124,'Capacity Backing (Hide)2'!Z$67:Z$81,"X")))</f>
        <v>0</v>
      </c>
      <c r="IW90" s="224">
        <f>'Capacity Backing (Hide)2'!AA$3*(BA90/MAX(1,SUMIFS('Treatment Backing (Hide)'!$B$110:$B$124,'Capacity Backing (Hide)2'!AA$67:AA$81,"X")))</f>
        <v>0</v>
      </c>
      <c r="IX90" s="224">
        <f>'Capacity Backing (Hide)2'!AB$3*(BB90/MAX(1,SUMIFS('Treatment Backing (Hide)'!$B$110:$B$124,'Capacity Backing (Hide)2'!AB$67:AB$81,"X")))</f>
        <v>0</v>
      </c>
      <c r="IY90" s="224">
        <f>'Capacity Backing (Hide)2'!AC$3*(BC90/MAX(1,SUMIFS('Treatment Backing (Hide)'!$B$110:$B$124,'Capacity Backing (Hide)2'!AC$67:AC$81,"X")))</f>
        <v>0</v>
      </c>
      <c r="IZ90" s="224">
        <f>'Capacity Backing (Hide)2'!AD$3*(BD90/MAX(1,SUMIFS('Treatment Backing (Hide)'!$B$110:$B$124,'Capacity Backing (Hide)2'!AD$67:AD$81,"X")))</f>
        <v>0</v>
      </c>
      <c r="JA90" s="224">
        <f>'Capacity Backing (Hide)2'!AE$3*(BE90/MAX(1,SUMIFS('Treatment Backing (Hide)'!$B$110:$B$124,'Capacity Backing (Hide)2'!AE$67:AE$81,"X")))</f>
        <v>0</v>
      </c>
      <c r="JB90" s="224">
        <f>'Capacity Backing (Hide)2'!AF$3*(BF90/MAX(1,SUMIFS('Treatment Backing (Hide)'!$B$110:$B$124,'Capacity Backing (Hide)2'!AF$67:AF$81,"X")))</f>
        <v>0</v>
      </c>
      <c r="JC90" s="224">
        <f>'Capacity Backing (Hide)2'!AG$3*(BG90/MAX(1,SUMIFS('Treatment Backing (Hide)'!$B$110:$B$124,'Capacity Backing (Hide)2'!AG$67:AG$81,"X")))</f>
        <v>0</v>
      </c>
      <c r="JD90" s="224">
        <f>'Capacity Backing (Hide)2'!AH$3*(BH90/MAX(1,SUMIFS('Treatment Backing (Hide)'!$B$110:$B$124,'Capacity Backing (Hide)2'!AH$67:AH$81,"X")))</f>
        <v>0</v>
      </c>
      <c r="JE90" s="224">
        <f>'Capacity Backing (Hide)2'!AI$3*(BI90/MAX(1,SUMIFS('Treatment Backing (Hide)'!$B$110:$B$124,'Capacity Backing (Hide)2'!AI$67:AI$81,"X")))</f>
        <v>0</v>
      </c>
      <c r="JF90" s="224">
        <f>'Capacity Backing (Hide)2'!AJ$3*(BJ90/MAX(1,SUMIFS('Treatment Backing (Hide)'!$B$110:$B$124,'Capacity Backing (Hide)2'!AJ$67:AJ$81,"X")))</f>
        <v>0</v>
      </c>
      <c r="JG90" s="224">
        <f>'Capacity Backing (Hide)2'!AK$3*(BK90/MAX(1,SUMIFS('Treatment Backing (Hide)'!$B$110:$B$124,'Capacity Backing (Hide)2'!AK$67:AK$81,"X")))</f>
        <v>0</v>
      </c>
      <c r="JH90" s="224">
        <f>'Capacity Backing (Hide)2'!AL$3*(BL90/MAX(1,SUMIFS('Treatment Backing (Hide)'!$B$110:$B$124,'Capacity Backing (Hide)2'!AL$67:AL$81,"X")))</f>
        <v>0</v>
      </c>
      <c r="JI90" s="224">
        <f>'Capacity Backing (Hide)2'!AM$3*(BM90/MAX(1,SUMIFS('Treatment Backing (Hide)'!$B$110:$B$124,'Capacity Backing (Hide)2'!AM$67:AM$81,"X")))</f>
        <v>0</v>
      </c>
      <c r="JJ90" s="224">
        <f>'Capacity Backing (Hide)2'!AN$3*(BN90/MAX(1,SUMIFS('Treatment Backing (Hide)'!$B$110:$B$124,'Capacity Backing (Hide)2'!AN$67:AN$81,"X")))</f>
        <v>0</v>
      </c>
      <c r="JK90" s="224">
        <f>'Capacity Backing (Hide)2'!AO$3*(BO90/MAX(1,SUMIFS('Treatment Backing (Hide)'!$B$110:$B$124,'Capacity Backing (Hide)2'!AO$67:AO$81,"X")))</f>
        <v>0</v>
      </c>
      <c r="JL90" s="224">
        <f>'Capacity Backing (Hide)2'!AP$3*(BP90/MAX(1,SUMIFS('Treatment Backing (Hide)'!$B$110:$B$124,'Capacity Backing (Hide)2'!AP$67:AP$81,"X")))</f>
        <v>0</v>
      </c>
      <c r="JM90" s="224">
        <f>'Capacity Backing (Hide)2'!AQ$3*(BQ90/MAX(1,SUMIFS('Treatment Backing (Hide)'!$B$110:$B$124,'Capacity Backing (Hide)2'!AQ$67:AQ$81,"X")))</f>
        <v>0</v>
      </c>
      <c r="JN90" s="224">
        <f>'Capacity Backing (Hide)2'!AR$3*(BR90/MAX(1,SUMIFS('Treatment Backing (Hide)'!$B$110:$B$124,'Capacity Backing (Hide)2'!AR$67:AR$81,"X")))</f>
        <v>0</v>
      </c>
      <c r="JO90" s="224">
        <f>'Capacity Backing (Hide)2'!AS$3*(BS90/MAX(1,SUMIFS('Treatment Backing (Hide)'!$B$110:$B$124,'Capacity Backing (Hide)2'!AS$67:AS$81,"X")))</f>
        <v>0</v>
      </c>
      <c r="JP90" s="224">
        <f>'Capacity Backing (Hide)2'!AT$3*(BT90/MAX(1,SUMIFS('Treatment Backing (Hide)'!$B$110:$B$124,'Capacity Backing (Hide)2'!AT$67:AT$81,"X")))</f>
        <v>0</v>
      </c>
      <c r="JQ90" s="224">
        <f>'Capacity Backing (Hide)2'!AU$3*(BU90/MAX(1,SUMIFS('Treatment Backing (Hide)'!$B$110:$B$124,'Capacity Backing (Hide)2'!AU$67:AU$81,"X")))</f>
        <v>0</v>
      </c>
      <c r="JR90" s="224">
        <f>'Capacity Backing (Hide)2'!AV$3*(BV90/MAX(1,SUMIFS('Treatment Backing (Hide)'!$B$110:$B$124,'Capacity Backing (Hide)2'!AV$67:AV$81,"X")))</f>
        <v>0</v>
      </c>
      <c r="JS90" s="224">
        <f>'Capacity Backing (Hide)2'!AW$3*(BW90/MAX(1,SUMIFS('Treatment Backing (Hide)'!$B$110:$B$124,'Capacity Backing (Hide)2'!AW$67:AW$81,"X")))</f>
        <v>0</v>
      </c>
      <c r="JT90" s="224">
        <f>'Capacity Backing (Hide)2'!AX$3*(BX90/MAX(1,SUMIFS('Treatment Backing (Hide)'!$B$110:$B$124,'Capacity Backing (Hide)2'!AX$67:AX$81,"X")))</f>
        <v>0</v>
      </c>
      <c r="JU90" s="224">
        <f>'Capacity Backing (Hide)2'!AY$3*(BY90/MAX(1,SUMIFS('Treatment Backing (Hide)'!$B$110:$B$124,'Capacity Backing (Hide)2'!AY$67:AY$81,"X")))</f>
        <v>0</v>
      </c>
      <c r="JV90" s="224">
        <f>'Capacity Backing (Hide)2'!AZ$3*(BZ90/MAX(1,SUMIFS('Treatment Backing (Hide)'!$B$110:$B$124,'Capacity Backing (Hide)2'!AZ$67:AZ$81,"X")))</f>
        <v>0</v>
      </c>
      <c r="JW90" s="224">
        <f>'Capacity Backing (Hide)2'!BA$3*(CA90/MAX(1,SUMIFS('Treatment Backing (Hide)'!$B$110:$B$124,'Capacity Backing (Hide)2'!BA$67:BA$81,"X")))</f>
        <v>0</v>
      </c>
      <c r="JX90" s="224">
        <f>'Capacity Backing (Hide)2'!BB$3*(CB90/MAX(1,SUMIFS('Treatment Backing (Hide)'!$B$110:$B$124,'Capacity Backing (Hide)2'!BB$67:BB$81,"X")))</f>
        <v>0</v>
      </c>
      <c r="JY90" s="224">
        <f>'Capacity Backing (Hide)2'!BC$3*(CC90/MAX(1,SUMIFS('Treatment Backing (Hide)'!$B$110:$B$124,'Capacity Backing (Hide)2'!BC$67:BC$81,"X")))</f>
        <v>0</v>
      </c>
      <c r="JZ90" s="224">
        <f>'Capacity Backing (Hide)2'!BD$3*(CD90/MAX(1,SUMIFS('Treatment Backing (Hide)'!$B$110:$B$124,'Capacity Backing (Hide)2'!BD$67:BD$81,"X")))</f>
        <v>0</v>
      </c>
      <c r="KA90" s="224">
        <f>'Capacity Backing (Hide)2'!BE$3*(CE90/MAX(1,SUMIFS('Treatment Backing (Hide)'!$B$110:$B$124,'Capacity Backing (Hide)2'!BE$67:BE$81,"X")))</f>
        <v>0</v>
      </c>
      <c r="KB90" s="224">
        <f>'Capacity Backing (Hide)2'!BF$3*(CF90/MAX(1,SUMIFS('Treatment Backing (Hide)'!$B$110:$B$124,'Capacity Backing (Hide)2'!BF$67:BF$81,"X")))</f>
        <v>0</v>
      </c>
      <c r="KC90" s="224">
        <f>'Capacity Backing (Hide)2'!BG$3*(CG90/MAX(1,SUMIFS('Treatment Backing (Hide)'!$B$110:$B$124,'Capacity Backing (Hide)2'!BG$67:BG$81,"X")))</f>
        <v>0</v>
      </c>
      <c r="KD90" s="224">
        <f>'Capacity Backing (Hide)2'!BH$3*(CH90/MAX(1,SUMIFS('Treatment Backing (Hide)'!$B$110:$B$124,'Capacity Backing (Hide)2'!BH$67:BH$81,"X")))</f>
        <v>0</v>
      </c>
      <c r="KE90" s="224">
        <f>'Capacity Backing (Hide)2'!BI$3*(CI90/MAX(1,SUMIFS('Treatment Backing (Hide)'!$B$110:$B$124,'Capacity Backing (Hide)2'!BI$67:BI$81,"X")))</f>
        <v>0</v>
      </c>
      <c r="KF90" s="224">
        <f>'Capacity Backing (Hide)2'!BJ$3*(CJ90/MAX(1,SUMIFS('Treatment Backing (Hide)'!$B$110:$B$124,'Capacity Backing (Hide)2'!BJ$67:BJ$81,"X")))</f>
        <v>0</v>
      </c>
      <c r="KG90" s="224">
        <f>'Capacity Backing (Hide)2'!BK$3*(CK90/MAX(1,SUMIFS('Treatment Backing (Hide)'!$B$110:$B$124,'Capacity Backing (Hide)2'!BK$67:BK$81,"X")))</f>
        <v>0</v>
      </c>
      <c r="KH90" s="224">
        <f>'Capacity Backing (Hide)2'!BL$3*(CL90/MAX(1,SUMIFS('Treatment Backing (Hide)'!$B$110:$B$124,'Capacity Backing (Hide)2'!BL$67:BL$81,"X")))</f>
        <v>0</v>
      </c>
      <c r="KI90" s="224">
        <f>'Capacity Backing (Hide)2'!BM$3*(CM90/MAX(1,SUMIFS('Treatment Backing (Hide)'!$B$110:$B$124,'Capacity Backing (Hide)2'!BM$67:BM$81,"X")))</f>
        <v>0</v>
      </c>
      <c r="KJ90" s="224">
        <f>'Capacity Backing (Hide)2'!BN$3*(CN90/MAX(1,SUMIFS('Treatment Backing (Hide)'!$B$110:$B$124,'Capacity Backing (Hide)2'!BN$67:BN$81,"X")))</f>
        <v>0</v>
      </c>
      <c r="KK90" s="224">
        <f>'Capacity Backing (Hide)2'!BO$3*(CO90/MAX(1,SUMIFS('Treatment Backing (Hide)'!$B$110:$B$124,'Capacity Backing (Hide)2'!BO$67:BO$81,"X")))</f>
        <v>0</v>
      </c>
      <c r="KL90" s="224">
        <f>'Capacity Backing (Hide)2'!BP$3*(CP90/MAX(1,SUMIFS('Treatment Backing (Hide)'!$B$110:$B$124,'Capacity Backing (Hide)2'!BP$67:BP$81,"X")))</f>
        <v>0</v>
      </c>
      <c r="KM90" s="224">
        <f>'Capacity Backing (Hide)2'!BQ$3*(CQ90/MAX(1,SUMIFS('Treatment Backing (Hide)'!$B$110:$B$124,'Capacity Backing (Hide)2'!BQ$67:BQ$81,"X")))</f>
        <v>0</v>
      </c>
      <c r="KN90" s="224">
        <f>'Capacity Backing (Hide)2'!BR$3*(CR90/MAX(1,SUMIFS('Treatment Backing (Hide)'!$B$110:$B$124,'Capacity Backing (Hide)2'!BR$67:BR$81,"X")))</f>
        <v>0</v>
      </c>
      <c r="KO90" s="224">
        <f>'Capacity Backing (Hide)2'!BS$3*(CS90/MAX(1,SUMIFS('Treatment Backing (Hide)'!$B$110:$B$124,'Capacity Backing (Hide)2'!BS$67:BS$81,"X")))</f>
        <v>0</v>
      </c>
      <c r="KP90" s="224">
        <f>'Capacity Backing (Hide)2'!BT$3*(CT90/MAX(1,SUMIFS('Treatment Backing (Hide)'!$B$110:$B$124,'Capacity Backing (Hide)2'!BT$67:BT$81,"X")))</f>
        <v>0</v>
      </c>
      <c r="KQ90" s="224">
        <f>'Capacity Backing (Hide)2'!BU$3*(CU90/MAX(1,SUMIFS('Treatment Backing (Hide)'!$B$110:$B$124,'Capacity Backing (Hide)2'!BU$67:BU$81,"X")))</f>
        <v>0</v>
      </c>
      <c r="KR90" s="224">
        <f>'Capacity Backing (Hide)2'!BV$3*(CV90/MAX(1,SUMIFS('Treatment Backing (Hide)'!$B$110:$B$124,'Capacity Backing (Hide)2'!BV$67:BV$81,"X")))</f>
        <v>0</v>
      </c>
      <c r="KS90" s="224">
        <f>'Capacity Backing (Hide)2'!BW$3*(CW90/MAX(1,SUMIFS('Treatment Backing (Hide)'!$B$110:$B$124,'Capacity Backing (Hide)2'!BW$67:BW$81,"X")))</f>
        <v>0</v>
      </c>
      <c r="KT90" s="224">
        <f>'Capacity Backing (Hide)2'!BX$3*(CX90/MAX(1,SUMIFS('Treatment Backing (Hide)'!$B$110:$B$124,'Capacity Backing (Hide)2'!BX$67:BX$81,"X")))</f>
        <v>0</v>
      </c>
      <c r="KU90" s="224">
        <f>'Capacity Backing (Hide)2'!BY$3*(CY90/MAX(1,SUMIFS('Treatment Backing (Hide)'!$B$110:$B$124,'Capacity Backing (Hide)2'!BY$67:BY$81,"X")))</f>
        <v>0</v>
      </c>
      <c r="KV90" s="224">
        <f>'Capacity Backing (Hide)2'!BZ$3*(CZ90/MAX(1,SUMIFS('Treatment Backing (Hide)'!$B$110:$B$124,'Capacity Backing (Hide)2'!BZ$67:BZ$81,"X")))</f>
        <v>0</v>
      </c>
      <c r="KW90" s="224">
        <f>'Capacity Backing (Hide)2'!CA$3*(DA90/MAX(1,SUMIFS('Treatment Backing (Hide)'!$B$110:$B$124,'Capacity Backing (Hide)2'!CA$67:CA$81,"X")))</f>
        <v>0</v>
      </c>
      <c r="KX90" s="224">
        <f>'Capacity Backing (Hide)2'!CB$3*(DB90/MAX(1,SUMIFS('Treatment Backing (Hide)'!$B$110:$B$124,'Capacity Backing (Hide)2'!CB$67:CB$81,"X")))</f>
        <v>0</v>
      </c>
      <c r="KY90" s="224">
        <f>'Capacity Backing (Hide)2'!CC$3*(DC90/MAX(1,SUMIFS('Treatment Backing (Hide)'!$B$110:$B$124,'Capacity Backing (Hide)2'!CC$67:CC$81,"X")))</f>
        <v>0</v>
      </c>
      <c r="KZ90" s="224">
        <f>'Capacity Backing (Hide)2'!CD$3*(DD90/MAX(1,SUMIFS('Treatment Backing (Hide)'!$B$110:$B$124,'Capacity Backing (Hide)2'!CD$67:CD$81,"X")))</f>
        <v>0</v>
      </c>
      <c r="LA90" s="224">
        <f>'Capacity Backing (Hide)2'!CE$3*(DE90/MAX(1,SUMIFS('Treatment Backing (Hide)'!$B$110:$B$124,'Capacity Backing (Hide)2'!CE$67:CE$81,"X")))</f>
        <v>0</v>
      </c>
      <c r="LB90" s="224">
        <f>'Capacity Backing (Hide)2'!CF$3*(DF90/MAX(1,SUMIFS('Treatment Backing (Hide)'!$B$110:$B$124,'Capacity Backing (Hide)2'!CF$67:CF$81,"X")))</f>
        <v>0</v>
      </c>
      <c r="LC90" s="224">
        <f>'Capacity Backing (Hide)2'!CG$3*(DG90/MAX(1,SUMIFS('Treatment Backing (Hide)'!$B$110:$B$124,'Capacity Backing (Hide)2'!CG$67:CG$81,"X")))</f>
        <v>0</v>
      </c>
      <c r="LD90" s="224">
        <f>'Capacity Backing (Hide)2'!CH$3*(DH90/MAX(1,SUMIFS('Treatment Backing (Hide)'!$B$110:$B$124,'Capacity Backing (Hide)2'!CH$67:CH$81,"X")))</f>
        <v>0</v>
      </c>
      <c r="LE90" s="224">
        <f>'Capacity Backing (Hide)2'!CI$3*(DI90/MAX(1,SUMIFS('Treatment Backing (Hide)'!$B$110:$B$124,'Capacity Backing (Hide)2'!CI$67:CI$81,"X")))</f>
        <v>0</v>
      </c>
      <c r="LF90" s="224">
        <f>'Capacity Backing (Hide)2'!CJ$3*(DJ90/MAX(1,SUMIFS('Treatment Backing (Hide)'!$B$110:$B$124,'Capacity Backing (Hide)2'!CJ$67:CJ$81,"X")))</f>
        <v>0</v>
      </c>
      <c r="LG90" s="224">
        <f>'Capacity Backing (Hide)2'!CK$3*(DK90/MAX(1,SUMIFS('Treatment Backing (Hide)'!$B$110:$B$124,'Capacity Backing (Hide)2'!CK$67:CK$81,"X")))</f>
        <v>0</v>
      </c>
      <c r="LH90" s="224">
        <f>'Capacity Backing (Hide)2'!CL$3*(DL90/MAX(1,SUMIFS('Treatment Backing (Hide)'!$B$110:$B$124,'Capacity Backing (Hide)2'!CL$67:CL$81,"X")))</f>
        <v>0</v>
      </c>
      <c r="LI90" s="224">
        <f>'Capacity Backing (Hide)2'!CM$3*(DM90/MAX(1,SUMIFS('Treatment Backing (Hide)'!$B$110:$B$124,'Capacity Backing (Hide)2'!CM$67:CM$81,"X")))</f>
        <v>0</v>
      </c>
      <c r="LJ90" s="224">
        <f>'Capacity Backing (Hide)2'!CN$3*(DN90/MAX(1,SUMIFS('Treatment Backing (Hide)'!$B$110:$B$124,'Capacity Backing (Hide)2'!CN$67:CN$81,"X")))</f>
        <v>0</v>
      </c>
      <c r="LK90" s="224">
        <f>'Capacity Backing (Hide)2'!CO$3*(DO90/MAX(1,SUMIFS('Treatment Backing (Hide)'!$B$110:$B$124,'Capacity Backing (Hide)2'!CO$67:CO$81,"X")))</f>
        <v>0</v>
      </c>
      <c r="LL90" s="224">
        <f>'Capacity Backing (Hide)2'!CP$3*(DP90/MAX(1,SUMIFS('Treatment Backing (Hide)'!$B$110:$B$124,'Capacity Backing (Hide)2'!CP$67:CP$81,"X")))</f>
        <v>0</v>
      </c>
      <c r="LM90" s="224">
        <f>'Capacity Backing (Hide)2'!CQ$3*(DQ90/MAX(1,SUMIFS('Treatment Backing (Hide)'!$B$110:$B$124,'Capacity Backing (Hide)2'!CQ$67:CQ$81,"X")))</f>
        <v>0</v>
      </c>
      <c r="LN90" s="224">
        <f>'Capacity Backing (Hide)2'!CR$3*(DR90/MAX(1,SUMIFS('Treatment Backing (Hide)'!$B$110:$B$124,'Capacity Backing (Hide)2'!CR$67:CR$81,"X")))</f>
        <v>0</v>
      </c>
      <c r="LO90" s="224">
        <f>'Capacity Backing (Hide)2'!CS$3*(DS90/MAX(1,SUMIFS('Treatment Backing (Hide)'!$B$110:$B$124,'Capacity Backing (Hide)2'!CS$67:CS$81,"X")))</f>
        <v>0</v>
      </c>
      <c r="LP90" s="224">
        <f>'Capacity Backing (Hide)2'!CT$3*(DT90/MAX(1,SUMIFS('Treatment Backing (Hide)'!$B$110:$B$124,'Capacity Backing (Hide)2'!CT$67:CT$81,"X")))</f>
        <v>0</v>
      </c>
      <c r="LQ90" s="224">
        <f>'Capacity Backing (Hide)2'!CU$3*(DU90/MAX(1,SUMIFS('Treatment Backing (Hide)'!$B$110:$B$124,'Capacity Backing (Hide)2'!CU$67:CU$81,"X")))</f>
        <v>0</v>
      </c>
      <c r="LR90" s="224">
        <f>'Capacity Backing (Hide)2'!CV$3*(DV90/MAX(1,SUMIFS('Treatment Backing (Hide)'!$B$110:$B$124,'Capacity Backing (Hide)2'!CV$67:CV$81,"X")))</f>
        <v>0</v>
      </c>
      <c r="LS90" s="224">
        <f>'Capacity Backing (Hide)2'!CW$3*(DW90/MAX(1,SUMIFS('Treatment Backing (Hide)'!$B$110:$B$124,'Capacity Backing (Hide)2'!CW$67:CW$81,"X")))</f>
        <v>0</v>
      </c>
      <c r="LV90">
        <f>'Capacity Backing (Hide)2'!B$139*(AB90/MAX(1,SUMIFS('Treatment Backing (Hide)'!$B$110:$B$124,'Capacity Backing (Hide)2'!B$203:B$217,"X")))</f>
        <v>0</v>
      </c>
      <c r="LW90">
        <f>'Capacity Backing (Hide)2'!C$139*(AC90/MAX(1,SUMIFS('Treatment Backing (Hide)'!$B$110:$B$124,'Capacity Backing (Hide)2'!C$203:C$217,"X")))</f>
        <v>0</v>
      </c>
      <c r="LX90">
        <f>'Capacity Backing (Hide)2'!D$139*(AD90/MAX(1,SUMIFS('Treatment Backing (Hide)'!$B$110:$B$124,'Capacity Backing (Hide)2'!D$203:D$217,"X")))</f>
        <v>0</v>
      </c>
      <c r="LY90">
        <f>'Capacity Backing (Hide)2'!E$139*(AE90/MAX(1,SUMIFS('Treatment Backing (Hide)'!$B$110:$B$124,'Capacity Backing (Hide)2'!E$203:E$217,"X")))</f>
        <v>0</v>
      </c>
      <c r="LZ90">
        <f>'Capacity Backing (Hide)2'!F$139*(AF90/MAX(1,SUMIFS('Treatment Backing (Hide)'!$B$110:$B$124,'Capacity Backing (Hide)2'!F$203:F$217,"X")))</f>
        <v>0</v>
      </c>
      <c r="MA90">
        <f>'Capacity Backing (Hide)2'!G$139*(AG90/MAX(1,SUMIFS('Treatment Backing (Hide)'!$B$110:$B$124,'Capacity Backing (Hide)2'!G$203:G$217,"X")))</f>
        <v>0</v>
      </c>
      <c r="MB90">
        <f>'Capacity Backing (Hide)2'!H$139*(AH90/MAX(1,SUMIFS('Treatment Backing (Hide)'!$B$110:$B$124,'Capacity Backing (Hide)2'!H$203:H$217,"X")))</f>
        <v>0</v>
      </c>
      <c r="MC90">
        <f>'Capacity Backing (Hide)2'!I$139*(AI90/MAX(1,SUMIFS('Treatment Backing (Hide)'!$B$110:$B$124,'Capacity Backing (Hide)2'!I$203:I$217,"X")))</f>
        <v>0</v>
      </c>
      <c r="MD90">
        <f>'Capacity Backing (Hide)2'!J$139*(AJ90/MAX(1,SUMIFS('Treatment Backing (Hide)'!$B$110:$B$124,'Capacity Backing (Hide)2'!J$203:J$217,"X")))</f>
        <v>0</v>
      </c>
      <c r="ME90">
        <f>'Capacity Backing (Hide)2'!K$139*(AK90/MAX(1,SUMIFS('Treatment Backing (Hide)'!$B$110:$B$124,'Capacity Backing (Hide)2'!K$203:K$217,"X")))</f>
        <v>0</v>
      </c>
      <c r="MF90">
        <f>'Capacity Backing (Hide)2'!L$139*(AL90/MAX(1,SUMIFS('Treatment Backing (Hide)'!$B$110:$B$124,'Capacity Backing (Hide)2'!L$203:L$217,"X")))</f>
        <v>0</v>
      </c>
      <c r="MG90">
        <f>'Capacity Backing (Hide)2'!M$139*(AM90/MAX(1,SUMIFS('Treatment Backing (Hide)'!$B$110:$B$124,'Capacity Backing (Hide)2'!M$203:M$217,"X")))</f>
        <v>0</v>
      </c>
      <c r="MH90">
        <f>'Capacity Backing (Hide)2'!N$139*(AN90/MAX(1,SUMIFS('Treatment Backing (Hide)'!$B$110:$B$124,'Capacity Backing (Hide)2'!N$203:N$217,"X")))</f>
        <v>0</v>
      </c>
      <c r="MI90">
        <f>'Capacity Backing (Hide)2'!O$139*(AO90/MAX(1,SUMIFS('Treatment Backing (Hide)'!$B$110:$B$124,'Capacity Backing (Hide)2'!O$203:O$217,"X")))</f>
        <v>0</v>
      </c>
      <c r="MJ90">
        <f>'Capacity Backing (Hide)2'!P$139*(AP90/MAX(1,SUMIFS('Treatment Backing (Hide)'!$B$110:$B$124,'Capacity Backing (Hide)2'!P$203:P$217,"X")))</f>
        <v>0</v>
      </c>
      <c r="MK90">
        <f>'Capacity Backing (Hide)2'!Q$139*(AQ90/MAX(1,SUMIFS('Treatment Backing (Hide)'!$B$110:$B$124,'Capacity Backing (Hide)2'!Q$203:Q$217,"X")))</f>
        <v>0</v>
      </c>
      <c r="ML90">
        <f>'Capacity Backing (Hide)2'!R$139*(AR90/MAX(1,SUMIFS('Treatment Backing (Hide)'!$B$110:$B$124,'Capacity Backing (Hide)2'!R$203:R$217,"X")))</f>
        <v>0</v>
      </c>
      <c r="MM90">
        <f>'Capacity Backing (Hide)2'!S$139*(AS90/MAX(1,SUMIFS('Treatment Backing (Hide)'!$B$110:$B$124,'Capacity Backing (Hide)2'!S$203:S$217,"X")))</f>
        <v>0</v>
      </c>
      <c r="MN90">
        <f>'Capacity Backing (Hide)2'!T$139*(AT90/MAX(1,SUMIFS('Treatment Backing (Hide)'!$B$110:$B$124,'Capacity Backing (Hide)2'!T$203:T$217,"X")))</f>
        <v>0</v>
      </c>
      <c r="MO90">
        <f>'Capacity Backing (Hide)2'!U$139*(AU90/MAX(1,SUMIFS('Treatment Backing (Hide)'!$B$110:$B$124,'Capacity Backing (Hide)2'!U$203:U$217,"X")))</f>
        <v>0</v>
      </c>
      <c r="MP90">
        <f>'Capacity Backing (Hide)2'!V$139*(AV90/MAX(1,SUMIFS('Treatment Backing (Hide)'!$B$110:$B$124,'Capacity Backing (Hide)2'!V$203:V$217,"X")))</f>
        <v>0</v>
      </c>
      <c r="MQ90">
        <f>'Capacity Backing (Hide)2'!W$139*(AW90/MAX(1,SUMIFS('Treatment Backing (Hide)'!$B$110:$B$124,'Capacity Backing (Hide)2'!W$203:W$217,"X")))</f>
        <v>0</v>
      </c>
      <c r="MR90">
        <f>'Capacity Backing (Hide)2'!X$139*(AX90/MAX(1,SUMIFS('Treatment Backing (Hide)'!$B$110:$B$124,'Capacity Backing (Hide)2'!X$203:X$217,"X")))</f>
        <v>0</v>
      </c>
      <c r="MS90">
        <f>'Capacity Backing (Hide)2'!Y$139*(AY90/MAX(1,SUMIFS('Treatment Backing (Hide)'!$B$110:$B$124,'Capacity Backing (Hide)2'!Y$203:Y$217,"X")))</f>
        <v>0</v>
      </c>
      <c r="MT90">
        <f>'Capacity Backing (Hide)2'!Z$139*(AZ90/MAX(1,SUMIFS('Treatment Backing (Hide)'!$B$110:$B$124,'Capacity Backing (Hide)2'!Z$203:Z$217,"X")))</f>
        <v>0</v>
      </c>
      <c r="MU90">
        <f>'Capacity Backing (Hide)2'!AA$139*(BA90/MAX(1,SUMIFS('Treatment Backing (Hide)'!$B$110:$B$124,'Capacity Backing (Hide)2'!AA$203:AA$217,"X")))</f>
        <v>0</v>
      </c>
      <c r="MV90">
        <f>'Capacity Backing (Hide)2'!AB$139*(BB90/MAX(1,SUMIFS('Treatment Backing (Hide)'!$B$110:$B$124,'Capacity Backing (Hide)2'!AB$203:AB$217,"X")))</f>
        <v>0</v>
      </c>
      <c r="MW90">
        <f>'Capacity Backing (Hide)2'!AC$139*(BC90/MAX(1,SUMIFS('Treatment Backing (Hide)'!$B$110:$B$124,'Capacity Backing (Hide)2'!AC$203:AC$217,"X")))</f>
        <v>0</v>
      </c>
      <c r="MX90">
        <f>'Capacity Backing (Hide)2'!AD$139*(BD90/MAX(1,SUMIFS('Treatment Backing (Hide)'!$B$110:$B$124,'Capacity Backing (Hide)2'!AD$203:AD$217,"X")))</f>
        <v>0</v>
      </c>
      <c r="MY90">
        <f>'Capacity Backing (Hide)2'!AE$139*(BE90/MAX(1,SUMIFS('Treatment Backing (Hide)'!$B$110:$B$124,'Capacity Backing (Hide)2'!AE$203:AE$217,"X")))</f>
        <v>0</v>
      </c>
      <c r="MZ90">
        <f>'Capacity Backing (Hide)2'!AF$139*(BF90/MAX(1,SUMIFS('Treatment Backing (Hide)'!$B$110:$B$124,'Capacity Backing (Hide)2'!AF$203:AF$217,"X")))</f>
        <v>0</v>
      </c>
      <c r="NA90">
        <f>'Capacity Backing (Hide)2'!AG$139*(BG90/MAX(1,SUMIFS('Treatment Backing (Hide)'!$B$110:$B$124,'Capacity Backing (Hide)2'!AG$203:AG$217,"X")))</f>
        <v>0</v>
      </c>
      <c r="NB90">
        <f>'Capacity Backing (Hide)2'!AH$139*(BH90/MAX(1,SUMIFS('Treatment Backing (Hide)'!$B$110:$B$124,'Capacity Backing (Hide)2'!AH$203:AH$217,"X")))</f>
        <v>0</v>
      </c>
      <c r="NC90">
        <f>'Capacity Backing (Hide)2'!AI$139*(BI90/MAX(1,SUMIFS('Treatment Backing (Hide)'!$B$110:$B$124,'Capacity Backing (Hide)2'!AI$203:AI$217,"X")))</f>
        <v>0</v>
      </c>
      <c r="ND90">
        <f>'Capacity Backing (Hide)2'!AJ$139*(BJ90/MAX(1,SUMIFS('Treatment Backing (Hide)'!$B$110:$B$124,'Capacity Backing (Hide)2'!AJ$203:AJ$217,"X")))</f>
        <v>0</v>
      </c>
      <c r="NE90">
        <f>'Capacity Backing (Hide)2'!AK$139*(BK90/MAX(1,SUMIFS('Treatment Backing (Hide)'!$B$110:$B$124,'Capacity Backing (Hide)2'!AK$203:AK$217,"X")))</f>
        <v>0</v>
      </c>
      <c r="NF90">
        <f>'Capacity Backing (Hide)2'!AL$139*(BL90/MAX(1,SUMIFS('Treatment Backing (Hide)'!$B$110:$B$124,'Capacity Backing (Hide)2'!AL$203:AL$217,"X")))</f>
        <v>0</v>
      </c>
      <c r="NG90">
        <f>'Capacity Backing (Hide)2'!AM$139*(BM90/MAX(1,SUMIFS('Treatment Backing (Hide)'!$B$110:$B$124,'Capacity Backing (Hide)2'!AM$203:AM$217,"X")))</f>
        <v>0</v>
      </c>
      <c r="NH90">
        <f>'Capacity Backing (Hide)2'!AN$139*(BN90/MAX(1,SUMIFS('Treatment Backing (Hide)'!$B$110:$B$124,'Capacity Backing (Hide)2'!AN$203:AN$217,"X")))</f>
        <v>0</v>
      </c>
      <c r="NI90">
        <f>'Capacity Backing (Hide)2'!AO$139*(BO90/MAX(1,SUMIFS('Treatment Backing (Hide)'!$B$110:$B$124,'Capacity Backing (Hide)2'!AO$203:AO$217,"X")))</f>
        <v>0</v>
      </c>
      <c r="NJ90">
        <f>'Capacity Backing (Hide)2'!AP$139*(BP90/MAX(1,SUMIFS('Treatment Backing (Hide)'!$B$110:$B$124,'Capacity Backing (Hide)2'!AP$203:AP$217,"X")))</f>
        <v>0</v>
      </c>
      <c r="NK90">
        <f>'Capacity Backing (Hide)2'!AQ$139*(BQ90/MAX(1,SUMIFS('Treatment Backing (Hide)'!$B$110:$B$124,'Capacity Backing (Hide)2'!AQ$203:AQ$217,"X")))</f>
        <v>0</v>
      </c>
      <c r="NL90">
        <f>'Capacity Backing (Hide)2'!AR$139*(BR90/MAX(1,SUMIFS('Treatment Backing (Hide)'!$B$110:$B$124,'Capacity Backing (Hide)2'!AR$203:AR$217,"X")))</f>
        <v>0</v>
      </c>
      <c r="NM90">
        <f>'Capacity Backing (Hide)2'!AS$139*(BS90/MAX(1,SUMIFS('Treatment Backing (Hide)'!$B$110:$B$124,'Capacity Backing (Hide)2'!AS$203:AS$217,"X")))</f>
        <v>0</v>
      </c>
      <c r="NN90">
        <f>'Capacity Backing (Hide)2'!AT$139*(BT90/MAX(1,SUMIFS('Treatment Backing (Hide)'!$B$110:$B$124,'Capacity Backing (Hide)2'!AT$203:AT$217,"X")))</f>
        <v>0</v>
      </c>
      <c r="NO90">
        <f>'Capacity Backing (Hide)2'!AU$139*(BU90/MAX(1,SUMIFS('Treatment Backing (Hide)'!$B$110:$B$124,'Capacity Backing (Hide)2'!AU$203:AU$217,"X")))</f>
        <v>0</v>
      </c>
      <c r="NP90">
        <f>'Capacity Backing (Hide)2'!AV$139*(BV90/MAX(1,SUMIFS('Treatment Backing (Hide)'!$B$110:$B$124,'Capacity Backing (Hide)2'!AV$203:AV$217,"X")))</f>
        <v>0</v>
      </c>
      <c r="NQ90">
        <f>'Capacity Backing (Hide)2'!AW$139*(BW90/MAX(1,SUMIFS('Treatment Backing (Hide)'!$B$110:$B$124,'Capacity Backing (Hide)2'!AW$203:AW$217,"X")))</f>
        <v>0</v>
      </c>
      <c r="NR90">
        <f>'Capacity Backing (Hide)2'!AX$139*(BX90/MAX(1,SUMIFS('Treatment Backing (Hide)'!$B$110:$B$124,'Capacity Backing (Hide)2'!AX$203:AX$217,"X")))</f>
        <v>0</v>
      </c>
      <c r="NS90">
        <f>'Capacity Backing (Hide)2'!AY$139*(BY90/MAX(1,SUMIFS('Treatment Backing (Hide)'!$B$110:$B$124,'Capacity Backing (Hide)2'!AY$203:AY$217,"X")))</f>
        <v>0</v>
      </c>
      <c r="NT90">
        <f>'Capacity Backing (Hide)2'!AZ$139*(BZ90/MAX(1,SUMIFS('Treatment Backing (Hide)'!$B$110:$B$124,'Capacity Backing (Hide)2'!AZ$203:AZ$217,"X")))</f>
        <v>0</v>
      </c>
      <c r="NU90">
        <f>'Capacity Backing (Hide)2'!BA$139*(CA90/MAX(1,SUMIFS('Treatment Backing (Hide)'!$B$110:$B$124,'Capacity Backing (Hide)2'!BA$203:BA$217,"X")))</f>
        <v>0</v>
      </c>
      <c r="NV90">
        <f>'Capacity Backing (Hide)2'!BB$139*(CB90/MAX(1,SUMIFS('Treatment Backing (Hide)'!$B$110:$B$124,'Capacity Backing (Hide)2'!BB$203:BB$217,"X")))</f>
        <v>0</v>
      </c>
      <c r="NW90">
        <f>'Capacity Backing (Hide)2'!BC$139*(CC90/MAX(1,SUMIFS('Treatment Backing (Hide)'!$B$110:$B$124,'Capacity Backing (Hide)2'!BC$203:BC$217,"X")))</f>
        <v>0</v>
      </c>
      <c r="NX90">
        <f>'Capacity Backing (Hide)2'!BD$139*(CD90/MAX(1,SUMIFS('Treatment Backing (Hide)'!$B$110:$B$124,'Capacity Backing (Hide)2'!BD$203:BD$217,"X")))</f>
        <v>0</v>
      </c>
      <c r="NY90">
        <f>'Capacity Backing (Hide)2'!BE$139*(CE90/MAX(1,SUMIFS('Treatment Backing (Hide)'!$B$110:$B$124,'Capacity Backing (Hide)2'!BE$203:BE$217,"X")))</f>
        <v>0</v>
      </c>
      <c r="NZ90">
        <f>'Capacity Backing (Hide)2'!BF$139*(CF90/MAX(1,SUMIFS('Treatment Backing (Hide)'!$B$110:$B$124,'Capacity Backing (Hide)2'!BF$203:BF$217,"X")))</f>
        <v>0</v>
      </c>
      <c r="OA90">
        <f>'Capacity Backing (Hide)2'!BG$139*(CG90/MAX(1,SUMIFS('Treatment Backing (Hide)'!$B$110:$B$124,'Capacity Backing (Hide)2'!BG$203:BG$217,"X")))</f>
        <v>0</v>
      </c>
      <c r="OB90">
        <f>'Capacity Backing (Hide)2'!BH$139*(CH90/MAX(1,SUMIFS('Treatment Backing (Hide)'!$B$110:$B$124,'Capacity Backing (Hide)2'!BH$203:BH$217,"X")))</f>
        <v>0</v>
      </c>
      <c r="OC90">
        <f>'Capacity Backing (Hide)2'!BI$139*(CI90/MAX(1,SUMIFS('Treatment Backing (Hide)'!$B$110:$B$124,'Capacity Backing (Hide)2'!BI$203:BI$217,"X")))</f>
        <v>0</v>
      </c>
      <c r="OD90">
        <f>'Capacity Backing (Hide)2'!BJ$139*(CJ90/MAX(1,SUMIFS('Treatment Backing (Hide)'!$B$110:$B$124,'Capacity Backing (Hide)2'!BJ$203:BJ$217,"X")))</f>
        <v>0</v>
      </c>
      <c r="OE90">
        <f>'Capacity Backing (Hide)2'!BK$139*(CK90/MAX(1,SUMIFS('Treatment Backing (Hide)'!$B$110:$B$124,'Capacity Backing (Hide)2'!BK$203:BK$217,"X")))</f>
        <v>0</v>
      </c>
      <c r="OF90">
        <f>'Capacity Backing (Hide)2'!BL$139*(CL90/MAX(1,SUMIFS('Treatment Backing (Hide)'!$B$110:$B$124,'Capacity Backing (Hide)2'!BL$203:BL$217,"X")))</f>
        <v>0</v>
      </c>
      <c r="OG90">
        <f>'Capacity Backing (Hide)2'!BM$139*(CM90/MAX(1,SUMIFS('Treatment Backing (Hide)'!$B$110:$B$124,'Capacity Backing (Hide)2'!BM$203:BM$217,"X")))</f>
        <v>0</v>
      </c>
      <c r="OH90">
        <f>'Capacity Backing (Hide)2'!BN$139*(CN90/MAX(1,SUMIFS('Treatment Backing (Hide)'!$B$110:$B$124,'Capacity Backing (Hide)2'!BN$203:BN$217,"X")))</f>
        <v>0</v>
      </c>
      <c r="OI90">
        <f>'Capacity Backing (Hide)2'!BO$139*(CO90/MAX(1,SUMIFS('Treatment Backing (Hide)'!$B$110:$B$124,'Capacity Backing (Hide)2'!BO$203:BO$217,"X")))</f>
        <v>0</v>
      </c>
      <c r="OJ90">
        <f>'Capacity Backing (Hide)2'!BP$139*(CP90/MAX(1,SUMIFS('Treatment Backing (Hide)'!$B$110:$B$124,'Capacity Backing (Hide)2'!BP$203:BP$217,"X")))</f>
        <v>0</v>
      </c>
      <c r="OK90">
        <f>'Capacity Backing (Hide)2'!BQ$139*(CQ90/MAX(1,SUMIFS('Treatment Backing (Hide)'!$B$110:$B$124,'Capacity Backing (Hide)2'!BQ$203:BQ$217,"X")))</f>
        <v>0</v>
      </c>
      <c r="OL90">
        <f>'Capacity Backing (Hide)2'!BR$139*(CR90/MAX(1,SUMIFS('Treatment Backing (Hide)'!$B$110:$B$124,'Capacity Backing (Hide)2'!BR$203:BR$217,"X")))</f>
        <v>0</v>
      </c>
      <c r="OM90">
        <f>'Capacity Backing (Hide)2'!BS$139*(CS90/MAX(1,SUMIFS('Treatment Backing (Hide)'!$B$110:$B$124,'Capacity Backing (Hide)2'!BS$203:BS$217,"X")))</f>
        <v>0</v>
      </c>
      <c r="ON90">
        <f>'Capacity Backing (Hide)2'!BT$139*(CT90/MAX(1,SUMIFS('Treatment Backing (Hide)'!$B$110:$B$124,'Capacity Backing (Hide)2'!BT$203:BT$217,"X")))</f>
        <v>0</v>
      </c>
      <c r="OO90">
        <f>'Capacity Backing (Hide)2'!BU$139*(CU90/MAX(1,SUMIFS('Treatment Backing (Hide)'!$B$110:$B$124,'Capacity Backing (Hide)2'!BU$203:BU$217,"X")))</f>
        <v>0</v>
      </c>
      <c r="OP90">
        <f>'Capacity Backing (Hide)2'!BV$139*(CV90/MAX(1,SUMIFS('Treatment Backing (Hide)'!$B$110:$B$124,'Capacity Backing (Hide)2'!BV$203:BV$217,"X")))</f>
        <v>0</v>
      </c>
      <c r="OQ90">
        <f>'Capacity Backing (Hide)2'!BW$139*(CW90/MAX(1,SUMIFS('Treatment Backing (Hide)'!$B$110:$B$124,'Capacity Backing (Hide)2'!BW$203:BW$217,"X")))</f>
        <v>0</v>
      </c>
      <c r="OR90">
        <f>'Capacity Backing (Hide)2'!BX$139*(CX90/MAX(1,SUMIFS('Treatment Backing (Hide)'!$B$110:$B$124,'Capacity Backing (Hide)2'!BX$203:BX$217,"X")))</f>
        <v>0</v>
      </c>
      <c r="OS90">
        <f>'Capacity Backing (Hide)2'!BY$139*(CY90/MAX(1,SUMIFS('Treatment Backing (Hide)'!$B$110:$B$124,'Capacity Backing (Hide)2'!BY$203:BY$217,"X")))</f>
        <v>0</v>
      </c>
      <c r="OT90">
        <f>'Capacity Backing (Hide)2'!BZ$139*(CZ90/MAX(1,SUMIFS('Treatment Backing (Hide)'!$B$110:$B$124,'Capacity Backing (Hide)2'!BZ$203:BZ$217,"X")))</f>
        <v>0</v>
      </c>
      <c r="OU90">
        <f>'Capacity Backing (Hide)2'!CA$139*(DA90/MAX(1,SUMIFS('Treatment Backing (Hide)'!$B$110:$B$124,'Capacity Backing (Hide)2'!CA$203:CA$217,"X")))</f>
        <v>0</v>
      </c>
      <c r="OV90">
        <f>'Capacity Backing (Hide)2'!CB$139*(DB90/MAX(1,SUMIFS('Treatment Backing (Hide)'!$B$110:$B$124,'Capacity Backing (Hide)2'!CB$203:CB$217,"X")))</f>
        <v>0</v>
      </c>
      <c r="OW90">
        <f>'Capacity Backing (Hide)2'!CC$139*(DC90/MAX(1,SUMIFS('Treatment Backing (Hide)'!$B$110:$B$124,'Capacity Backing (Hide)2'!CC$203:CC$217,"X")))</f>
        <v>0</v>
      </c>
      <c r="OX90">
        <f>'Capacity Backing (Hide)2'!CD$139*(DD90/MAX(1,SUMIFS('Treatment Backing (Hide)'!$B$110:$B$124,'Capacity Backing (Hide)2'!CD$203:CD$217,"X")))</f>
        <v>0</v>
      </c>
      <c r="OY90">
        <f>'Capacity Backing (Hide)2'!CE$139*(DE90/MAX(1,SUMIFS('Treatment Backing (Hide)'!$B$110:$B$124,'Capacity Backing (Hide)2'!CE$203:CE$217,"X")))</f>
        <v>0</v>
      </c>
      <c r="OZ90">
        <f>'Capacity Backing (Hide)2'!CF$139*(DF90/MAX(1,SUMIFS('Treatment Backing (Hide)'!$B$110:$B$124,'Capacity Backing (Hide)2'!CF$203:CF$217,"X")))</f>
        <v>0</v>
      </c>
      <c r="PA90">
        <f>'Capacity Backing (Hide)2'!CG$139*(DG90/MAX(1,SUMIFS('Treatment Backing (Hide)'!$B$110:$B$124,'Capacity Backing (Hide)2'!CG$203:CG$217,"X")))</f>
        <v>0</v>
      </c>
      <c r="PB90">
        <f>'Capacity Backing (Hide)2'!CH$139*(DH90/MAX(1,SUMIFS('Treatment Backing (Hide)'!$B$110:$B$124,'Capacity Backing (Hide)2'!CH$203:CH$217,"X")))</f>
        <v>0</v>
      </c>
      <c r="PC90">
        <f>'Capacity Backing (Hide)2'!CI$139*(DI90/MAX(1,SUMIFS('Treatment Backing (Hide)'!$B$110:$B$124,'Capacity Backing (Hide)2'!CI$203:CI$217,"X")))</f>
        <v>0</v>
      </c>
      <c r="PD90">
        <f>'Capacity Backing (Hide)2'!CJ$139*(DJ90/MAX(1,SUMIFS('Treatment Backing (Hide)'!$B$110:$B$124,'Capacity Backing (Hide)2'!CJ$203:CJ$217,"X")))</f>
        <v>0</v>
      </c>
      <c r="PE90">
        <f>'Capacity Backing (Hide)2'!CK$139*(DK90/MAX(1,SUMIFS('Treatment Backing (Hide)'!$B$110:$B$124,'Capacity Backing (Hide)2'!CK$203:CK$217,"X")))</f>
        <v>0</v>
      </c>
      <c r="PF90">
        <f>'Capacity Backing (Hide)2'!CL$139*(DL90/MAX(1,SUMIFS('Treatment Backing (Hide)'!$B$110:$B$124,'Capacity Backing (Hide)2'!CL$203:CL$217,"X")))</f>
        <v>0</v>
      </c>
      <c r="PG90">
        <f>'Capacity Backing (Hide)2'!CM$139*(DM90/MAX(1,SUMIFS('Treatment Backing (Hide)'!$B$110:$B$124,'Capacity Backing (Hide)2'!CM$203:CM$217,"X")))</f>
        <v>0</v>
      </c>
      <c r="PH90">
        <f>'Capacity Backing (Hide)2'!CN$139*(DN90/MAX(1,SUMIFS('Treatment Backing (Hide)'!$B$110:$B$124,'Capacity Backing (Hide)2'!CN$203:CN$217,"X")))</f>
        <v>0</v>
      </c>
      <c r="PI90">
        <f>'Capacity Backing (Hide)2'!CO$139*(DO90/MAX(1,SUMIFS('Treatment Backing (Hide)'!$B$110:$B$124,'Capacity Backing (Hide)2'!CO$203:CO$217,"X")))</f>
        <v>0</v>
      </c>
      <c r="PJ90">
        <f>'Capacity Backing (Hide)2'!CP$139*(DP90/MAX(1,SUMIFS('Treatment Backing (Hide)'!$B$110:$B$124,'Capacity Backing (Hide)2'!CP$203:CP$217,"X")))</f>
        <v>0</v>
      </c>
      <c r="PK90">
        <f>'Capacity Backing (Hide)2'!CQ$139*(DQ90/MAX(1,SUMIFS('Treatment Backing (Hide)'!$B$110:$B$124,'Capacity Backing (Hide)2'!CQ$203:CQ$217,"X")))</f>
        <v>0</v>
      </c>
      <c r="PL90">
        <f>'Capacity Backing (Hide)2'!CR$139*(DR90/MAX(1,SUMIFS('Treatment Backing (Hide)'!$B$110:$B$124,'Capacity Backing (Hide)2'!CR$203:CR$217,"X")))</f>
        <v>0</v>
      </c>
      <c r="PM90">
        <f>'Capacity Backing (Hide)2'!CS$139*(DS90/MAX(1,SUMIFS('Treatment Backing (Hide)'!$B$110:$B$124,'Capacity Backing (Hide)2'!CS$203:CS$217,"X")))</f>
        <v>0</v>
      </c>
      <c r="PN90">
        <f>'Capacity Backing (Hide)2'!CT$139*(DT90/MAX(1,SUMIFS('Treatment Backing (Hide)'!$B$110:$B$124,'Capacity Backing (Hide)2'!CT$203:CT$217,"X")))</f>
        <v>0</v>
      </c>
      <c r="PO90">
        <f>'Capacity Backing (Hide)2'!CU$139*(DU90/MAX(1,SUMIFS('Treatment Backing (Hide)'!$B$110:$B$124,'Capacity Backing (Hide)2'!CU$203:CU$217,"X")))</f>
        <v>0</v>
      </c>
      <c r="PP90">
        <f>'Capacity Backing (Hide)2'!CV$139*(DV90/MAX(1,SUMIFS('Treatment Backing (Hide)'!$B$110:$B$124,'Capacity Backing (Hide)2'!CV$203:CV$217,"X")))</f>
        <v>0</v>
      </c>
      <c r="PQ90">
        <f>'Capacity Backing (Hide)2'!CW$139*(DW90/MAX(1,SUMIFS('Treatment Backing (Hide)'!$B$110:$B$124,'Capacity Backing (Hide)2'!CW$203:CW$217,"X")))</f>
        <v>0</v>
      </c>
      <c r="PS90" cm="1">
        <f t="array" ref="PS90">SUM(IF('Capacity Summary'!H$36:H$135="X",1,0)*TRANSPOSE('CR Backing (Hide)'!$HX90:$LS90))</f>
        <v>0</v>
      </c>
      <c r="PT90" cm="1">
        <f t="array" ref="PT90">SUM(IF('Capacity Summary'!I$36:I$135="X",1,0)*TRANSPOSE('CR Backing (Hide)'!$HX90:$LS90))</f>
        <v>0</v>
      </c>
      <c r="PU90" cm="1">
        <f t="array" ref="PU90">SUM(IF('Capacity Summary'!J$36:J$135="X",1,0)*TRANSPOSE('CR Backing (Hide)'!$HX90:$LS90))</f>
        <v>0</v>
      </c>
      <c r="PV90" cm="1">
        <f t="array" ref="PV90">SUM(IF('Capacity Summary'!K$36:K$135="X",1,0)*TRANSPOSE('CR Backing (Hide)'!$HX90:$LS90))</f>
        <v>0</v>
      </c>
      <c r="PW90" cm="1">
        <f t="array" ref="PW90">SUM(IF('Capacity Summary'!L$36:L$135="X",1,0)*TRANSPOSE('CR Backing (Hide)'!$HX90:$LS90))</f>
        <v>0</v>
      </c>
      <c r="PX90" cm="1">
        <f t="array" ref="PX90">SUM(IF('Capacity Summary'!M$36:M$135="X",1,0)*TRANSPOSE('CR Backing (Hide)'!$HX90:$LS90))</f>
        <v>0</v>
      </c>
      <c r="PY90" cm="1">
        <f t="array" ref="PY90">SUM(IF('Capacity Summary'!N$36:N$135="X",1,0)*TRANSPOSE('CR Backing (Hide)'!$HX90:$LS90))</f>
        <v>0</v>
      </c>
      <c r="PZ90" cm="1">
        <f t="array" ref="PZ90">SUM(IF('Capacity Summary'!O$36:O$135="X",1,0)*TRANSPOSE('CR Backing (Hide)'!$HX90:$LS90))</f>
        <v>0</v>
      </c>
      <c r="QA90" cm="1">
        <f t="array" ref="QA90">SUM(IF('Capacity Summary'!P$36:P$135="X",1,0)*TRANSPOSE('CR Backing (Hide)'!$HX90:$LS90))</f>
        <v>0</v>
      </c>
      <c r="QB90" cm="1">
        <f t="array" ref="QB90">SUM(IF('Capacity Summary'!Q$36:Q$135="X",1,0)*TRANSPOSE('CR Backing (Hide)'!$HX90:$LS90))</f>
        <v>0</v>
      </c>
      <c r="QC90" cm="1">
        <f t="array" ref="QC90">SUM(IF('Capacity Summary'!R$36:R$135="X",1,0)*TRANSPOSE('CR Backing (Hide)'!$HX90:$LS90))</f>
        <v>0</v>
      </c>
      <c r="QD90" cm="1">
        <f t="array" ref="QD90">SUM(IF('Capacity Summary'!S$36:S$135="X",1,0)*TRANSPOSE('CR Backing (Hide)'!$HX90:$LS90))</f>
        <v>0</v>
      </c>
      <c r="QE90" cm="1">
        <f t="array" ref="QE90">SUM(IF('Capacity Summary'!T$36:T$135="X",1,0)*TRANSPOSE('CR Backing (Hide)'!$HX90:$LS90))</f>
        <v>0</v>
      </c>
      <c r="QF90" cm="1">
        <f t="array" ref="QF90">SUM(IF('Capacity Summary'!U$36:U$135="X",1,0)*TRANSPOSE('CR Backing (Hide)'!$HX90:$LS90))</f>
        <v>0</v>
      </c>
      <c r="QG90" cm="1">
        <f t="array" ref="QG90">SUM(IF('Capacity Summary'!V$36:V$135="X",1,0)*TRANSPOSE('CR Backing (Hide)'!$HX90:$LS90))</f>
        <v>0</v>
      </c>
      <c r="QH90" cm="1">
        <f t="array" ref="QH90">SUM(IF('Capacity Summary'!W$36:W$135="X",1,0)*TRANSPOSE('CR Backing (Hide)'!$HX90:$LS90))</f>
        <v>0</v>
      </c>
      <c r="QI90" cm="1">
        <f t="array" ref="QI90">SUM(IF('Capacity Summary'!X$36:X$135="X",1,0)*TRANSPOSE('CR Backing (Hide)'!$HX90:$LS90))</f>
        <v>0</v>
      </c>
      <c r="QJ90" cm="1">
        <f t="array" ref="QJ90">SUM(IF('Capacity Summary'!Y$36:Y$135="X",1,0)*TRANSPOSE('CR Backing (Hide)'!$HX90:$LS90))</f>
        <v>0</v>
      </c>
      <c r="QK90" cm="1">
        <f t="array" ref="QK90">SUM(IF('Capacity Summary'!Z$36:Z$135="X",1,0)*TRANSPOSE('CR Backing (Hide)'!$HX90:$LS90))</f>
        <v>0</v>
      </c>
      <c r="QL90" cm="1">
        <f t="array" ref="QL90">SUM(IF('Capacity Summary'!AA$36:AA$135="X",1,0)*TRANSPOSE('CR Backing (Hide)'!$HX90:$LS90))</f>
        <v>0</v>
      </c>
      <c r="QM90" cm="1">
        <f t="array" ref="QM90">SUM(IF('Capacity Summary'!AB$36:AB$135="X",1,0)*TRANSPOSE('CR Backing (Hide)'!$HX90:$LS90))</f>
        <v>0</v>
      </c>
      <c r="QN90" cm="1">
        <f t="array" ref="QN90">SUM(IF('Capacity Summary'!AC$36:AC$135="X",1,0)*TRANSPOSE('CR Backing (Hide)'!$HX90:$LS90))</f>
        <v>0</v>
      </c>
      <c r="QO90" cm="1">
        <f t="array" ref="QO90">SUM(IF('Capacity Summary'!AD$36:AD$135="X",1,0)*TRANSPOSE('CR Backing (Hide)'!$HX90:$LS90))</f>
        <v>0</v>
      </c>
      <c r="QP90" cm="1">
        <f t="array" ref="QP90">SUM(IF('Capacity Summary'!AE$36:AE$135="X",1,0)*TRANSPOSE('CR Backing (Hide)'!$HX90:$LS90))</f>
        <v>0</v>
      </c>
      <c r="QQ90" cm="1">
        <f t="array" ref="QQ90">SUM(IF('Capacity Summary'!AF$36:AF$135="X",1,0)*TRANSPOSE('CR Backing (Hide)'!$HX90:$LS90))</f>
        <v>0</v>
      </c>
      <c r="QR90" cm="1">
        <f t="array" ref="QR90">SUM(IF('Capacity Summary'!AG$36:AG$135="X",1,0)*TRANSPOSE('CR Backing (Hide)'!$HX90:$LS90))</f>
        <v>0</v>
      </c>
      <c r="QS90" cm="1">
        <f t="array" ref="QS90">SUM(IF('Capacity Summary'!AH$36:AH$135="X",1,0)*TRANSPOSE('CR Backing (Hide)'!$HX90:$LS90))</f>
        <v>0</v>
      </c>
      <c r="QT90" cm="1">
        <f t="array" ref="QT90">SUM(IF('Capacity Summary'!AI$36:AI$135="X",1,0)*TRANSPOSE('CR Backing (Hide)'!$HX90:$LS90))</f>
        <v>0</v>
      </c>
      <c r="QU90" cm="1">
        <f t="array" ref="QU90">SUM(IF('Capacity Summary'!AJ$36:AJ$135="X",1,0)*TRANSPOSE('CR Backing (Hide)'!$HX90:$LS90))</f>
        <v>0</v>
      </c>
      <c r="QV90" cm="1">
        <f t="array" ref="QV90">SUM(IF('Capacity Summary'!AK$36:AK$135="X",1,0)*TRANSPOSE('CR Backing (Hide)'!$HX90:$LS90))</f>
        <v>0</v>
      </c>
      <c r="QW90" cm="1">
        <f t="array" ref="QW90">SUM(IF('Capacity Summary'!AL$36:AL$135="X",1,0)*TRANSPOSE('CR Backing (Hide)'!$HX90:$LS90))</f>
        <v>0</v>
      </c>
      <c r="QX90" cm="1">
        <f t="array" ref="QX90">SUM(IF('Capacity Summary'!AM$36:AM$135="X",1,0)*TRANSPOSE('CR Backing (Hide)'!$HX90:$LS90))</f>
        <v>0</v>
      </c>
      <c r="QY90" cm="1">
        <f t="array" ref="QY90">SUM(IF('Capacity Summary'!AN$36:AN$135="X",1,0)*TRANSPOSE('CR Backing (Hide)'!$HX90:$LS90))</f>
        <v>0</v>
      </c>
      <c r="QZ90" cm="1">
        <f t="array" ref="QZ90">SUM(IF('Capacity Summary'!AO$36:AO$135="X",1,0)*TRANSPOSE('CR Backing (Hide)'!$HX90:$LS90))</f>
        <v>0</v>
      </c>
      <c r="RA90" cm="1">
        <f t="array" ref="RA90">SUM(IF('Capacity Summary'!AP$36:AP$135="X",1,0)*TRANSPOSE('CR Backing (Hide)'!$HX90:$LS90))</f>
        <v>0</v>
      </c>
      <c r="RB90" cm="1">
        <f t="array" ref="RB90">SUM(IF('Capacity Summary'!AQ$36:AQ$135="X",1,0)*TRANSPOSE('CR Backing (Hide)'!$HX90:$LS90))</f>
        <v>0</v>
      </c>
      <c r="RC90" cm="1">
        <f t="array" ref="RC90">SUM(IF('Capacity Summary'!AR$36:AR$135="X",1,0)*TRANSPOSE('CR Backing (Hide)'!$HX90:$LS90))</f>
        <v>0</v>
      </c>
      <c r="RD90" cm="1">
        <f t="array" ref="RD90">SUM(IF('Capacity Summary'!AS$36:AS$135="X",1,0)*TRANSPOSE('CR Backing (Hide)'!$HX90:$LS90))</f>
        <v>0</v>
      </c>
      <c r="RE90" cm="1">
        <f t="array" ref="RE90">SUM(IF('Capacity Summary'!AT$36:AT$135="X",1,0)*TRANSPOSE('CR Backing (Hide)'!$HX90:$LS90))</f>
        <v>0</v>
      </c>
      <c r="RF90" cm="1">
        <f t="array" ref="RF90">SUM(IF('Capacity Summary'!AU$36:AU$135="X",1,0)*TRANSPOSE('CR Backing (Hide)'!$HX90:$LS90))</f>
        <v>0</v>
      </c>
      <c r="RG90" cm="1">
        <f t="array" ref="RG90">SUM(IF('Capacity Summary'!AV$36:AV$135="X",1,0)*TRANSPOSE('CR Backing (Hide)'!$HX90:$LS90))</f>
        <v>0</v>
      </c>
      <c r="RH90" cm="1">
        <f t="array" ref="RH90">SUM(IF('Capacity Summary'!AW$36:AW$135="X",1,0)*TRANSPOSE('CR Backing (Hide)'!$HX90:$LS90))</f>
        <v>0</v>
      </c>
      <c r="RI90" cm="1">
        <f t="array" ref="RI90">SUM(IF('Capacity Summary'!AX$36:AX$135="X",1,0)*TRANSPOSE('CR Backing (Hide)'!$HX90:$LS90))</f>
        <v>0</v>
      </c>
      <c r="RJ90" cm="1">
        <f t="array" ref="RJ90">SUM(IF('Capacity Summary'!AY$36:AY$135="X",1,0)*TRANSPOSE('CR Backing (Hide)'!$HX90:$LS90))</f>
        <v>0</v>
      </c>
      <c r="RK90" cm="1">
        <f t="array" ref="RK90">SUM(IF('Capacity Summary'!AZ$36:AZ$135="X",1,0)*TRANSPOSE('CR Backing (Hide)'!$HX90:$LS90))</f>
        <v>0</v>
      </c>
      <c r="RL90" cm="1">
        <f t="array" ref="RL90">SUM(IF('Capacity Summary'!BA$36:BA$135="X",1,0)*TRANSPOSE('CR Backing (Hide)'!$HX90:$LS90))</f>
        <v>0</v>
      </c>
      <c r="RM90" cm="1">
        <f t="array" ref="RM90">SUM(IF('Capacity Summary'!BB$36:BB$135="X",1,0)*TRANSPOSE('CR Backing (Hide)'!$HX90:$LS90))</f>
        <v>0</v>
      </c>
      <c r="RN90" cm="1">
        <f t="array" ref="RN90">SUM(IF('Capacity Summary'!BC$36:BC$135="X",1,0)*TRANSPOSE('CR Backing (Hide)'!$HX90:$LS90))</f>
        <v>0</v>
      </c>
      <c r="RO90" cm="1">
        <f t="array" ref="RO90">SUM(IF('Capacity Summary'!BD$36:BD$135="X",1,0)*TRANSPOSE('CR Backing (Hide)'!$HX90:$LS90))</f>
        <v>0</v>
      </c>
      <c r="RP90" cm="1">
        <f t="array" ref="RP90">SUM(IF('Capacity Summary'!BE$36:BE$135="X",1,0)*TRANSPOSE('CR Backing (Hide)'!$HX90:$LS90))</f>
        <v>0</v>
      </c>
      <c r="RQ90" cm="1">
        <f t="array" ref="RQ90">SUM(IF('Capacity Summary'!BF$36:BF$135="X",1,0)*TRANSPOSE('CR Backing (Hide)'!$HX90:$LS90))</f>
        <v>0</v>
      </c>
      <c r="RR90" cm="1">
        <f t="array" ref="RR90">SUM(IF('Capacity Summary'!BG$36:BG$135="X",1,0)*TRANSPOSE('CR Backing (Hide)'!$HX90:$LS90))</f>
        <v>0</v>
      </c>
      <c r="RT90" cm="1">
        <f t="array" ref="RT90">SUM(IF('Capacity Summary'!H$139:H$238="X",1,0)*TRANSPOSE('CR Backing (Hide)'!$LV90:$PQ90))</f>
        <v>0</v>
      </c>
      <c r="RU90" cm="1">
        <f t="array" ref="RU90">SUM(IF('Capacity Summary'!I$139:I$238="X",1,0)*TRANSPOSE('CR Backing (Hide)'!$LV90:$PQ90))</f>
        <v>0</v>
      </c>
      <c r="RV90" cm="1">
        <f t="array" ref="RV90">SUM(IF('Capacity Summary'!J$139:J$238="X",1,0)*TRANSPOSE('CR Backing (Hide)'!$LV90:$PQ90))</f>
        <v>0</v>
      </c>
      <c r="RW90" cm="1">
        <f t="array" ref="RW90">SUM(IF('Capacity Summary'!K$139:K$238="X",1,0)*TRANSPOSE('CR Backing (Hide)'!$LV90:$PQ90))</f>
        <v>0</v>
      </c>
      <c r="RX90" cm="1">
        <f t="array" ref="RX90">SUM(IF('Capacity Summary'!L$139:L$238="X",1,0)*TRANSPOSE('CR Backing (Hide)'!$LV90:$PQ90))</f>
        <v>0</v>
      </c>
      <c r="RY90" cm="1">
        <f t="array" ref="RY90">SUM(IF('Capacity Summary'!M$139:M$238="X",1,0)*TRANSPOSE('CR Backing (Hide)'!$LV90:$PQ90))</f>
        <v>0</v>
      </c>
      <c r="RZ90" cm="1">
        <f t="array" ref="RZ90">SUM(IF('Capacity Summary'!N$139:N$238="X",1,0)*TRANSPOSE('CR Backing (Hide)'!$LV90:$PQ90))</f>
        <v>0</v>
      </c>
      <c r="SA90" cm="1">
        <f t="array" ref="SA90">SUM(IF('Capacity Summary'!O$139:O$238="X",1,0)*TRANSPOSE('CR Backing (Hide)'!$LV90:$PQ90))</f>
        <v>0</v>
      </c>
      <c r="SB90" cm="1">
        <f t="array" ref="SB90">SUM(IF('Capacity Summary'!P$139:P$238="X",1,0)*TRANSPOSE('CR Backing (Hide)'!$LV90:$PQ90))</f>
        <v>0</v>
      </c>
      <c r="SC90" cm="1">
        <f t="array" ref="SC90">SUM(IF('Capacity Summary'!Q$139:Q$238="X",1,0)*TRANSPOSE('CR Backing (Hide)'!$LV90:$PQ90))</f>
        <v>0</v>
      </c>
      <c r="SD90" cm="1">
        <f t="array" ref="SD90">SUM(IF('Capacity Summary'!R$139:R$238="X",1,0)*TRANSPOSE('CR Backing (Hide)'!$LV90:$PQ90))</f>
        <v>0</v>
      </c>
      <c r="SE90" cm="1">
        <f t="array" ref="SE90">SUM(IF('Capacity Summary'!S$139:S$238="X",1,0)*TRANSPOSE('CR Backing (Hide)'!$LV90:$PQ90))</f>
        <v>0</v>
      </c>
      <c r="SF90" cm="1">
        <f t="array" ref="SF90">SUM(IF('Capacity Summary'!T$139:T$238="X",1,0)*TRANSPOSE('CR Backing (Hide)'!$LV90:$PQ90))</f>
        <v>0</v>
      </c>
      <c r="SG90" cm="1">
        <f t="array" ref="SG90">SUM(IF('Capacity Summary'!U$139:U$238="X",1,0)*TRANSPOSE('CR Backing (Hide)'!$LV90:$PQ90))</f>
        <v>0</v>
      </c>
      <c r="SH90" cm="1">
        <f t="array" ref="SH90">SUM(IF('Capacity Summary'!V$139:V$238="X",1,0)*TRANSPOSE('CR Backing (Hide)'!$LV90:$PQ90))</f>
        <v>0</v>
      </c>
      <c r="SI90" cm="1">
        <f t="array" ref="SI90">SUM(IF('Capacity Summary'!W$139:W$238="X",1,0)*TRANSPOSE('CR Backing (Hide)'!$LV90:$PQ90))</f>
        <v>0</v>
      </c>
      <c r="SJ90" cm="1">
        <f t="array" ref="SJ90">SUM(IF('Capacity Summary'!X$139:X$238="X",1,0)*TRANSPOSE('CR Backing (Hide)'!$LV90:$PQ90))</f>
        <v>0</v>
      </c>
      <c r="SK90" cm="1">
        <f t="array" ref="SK90">SUM(IF('Capacity Summary'!Y$139:Y$238="X",1,0)*TRANSPOSE('CR Backing (Hide)'!$LV90:$PQ90))</f>
        <v>0</v>
      </c>
      <c r="SL90" cm="1">
        <f t="array" ref="SL90">SUM(IF('Capacity Summary'!Z$139:Z$238="X",1,0)*TRANSPOSE('CR Backing (Hide)'!$LV90:$PQ90))</f>
        <v>0</v>
      </c>
      <c r="SM90" cm="1">
        <f t="array" ref="SM90">SUM(IF('Capacity Summary'!AA$139:AA$238="X",1,0)*TRANSPOSE('CR Backing (Hide)'!$LV90:$PQ90))</f>
        <v>0</v>
      </c>
      <c r="SN90" cm="1">
        <f t="array" ref="SN90">SUM(IF('Capacity Summary'!AB$139:AB$238="X",1,0)*TRANSPOSE('CR Backing (Hide)'!$LV90:$PQ90))</f>
        <v>0</v>
      </c>
      <c r="SO90" cm="1">
        <f t="array" ref="SO90">SUM(IF('Capacity Summary'!AC$139:AC$238="X",1,0)*TRANSPOSE('CR Backing (Hide)'!$LV90:$PQ90))</f>
        <v>0</v>
      </c>
      <c r="SP90" cm="1">
        <f t="array" ref="SP90">SUM(IF('Capacity Summary'!AD$139:AD$238="X",1,0)*TRANSPOSE('CR Backing (Hide)'!$LV90:$PQ90))</f>
        <v>0</v>
      </c>
      <c r="SQ90" cm="1">
        <f t="array" ref="SQ90">SUM(IF('Capacity Summary'!AE$139:AE$238="X",1,0)*TRANSPOSE('CR Backing (Hide)'!$LV90:$PQ90))</f>
        <v>0</v>
      </c>
      <c r="SR90" cm="1">
        <f t="array" ref="SR90">SUM(IF('Capacity Summary'!AF$139:AF$238="X",1,0)*TRANSPOSE('CR Backing (Hide)'!$LV90:$PQ90))</f>
        <v>0</v>
      </c>
      <c r="SS90" cm="1">
        <f t="array" ref="SS90">SUM(IF('Capacity Summary'!AG$139:AG$238="X",1,0)*TRANSPOSE('CR Backing (Hide)'!$LV90:$PQ90))</f>
        <v>0</v>
      </c>
      <c r="ST90" cm="1">
        <f t="array" ref="ST90">SUM(IF('Capacity Summary'!AH$139:AH$238="X",1,0)*TRANSPOSE('CR Backing (Hide)'!$LV90:$PQ90))</f>
        <v>0</v>
      </c>
      <c r="SU90" cm="1">
        <f t="array" ref="SU90">SUM(IF('Capacity Summary'!AI$139:AI$238="X",1,0)*TRANSPOSE('CR Backing (Hide)'!$LV90:$PQ90))</f>
        <v>0</v>
      </c>
      <c r="SV90" cm="1">
        <f t="array" ref="SV90">SUM(IF('Capacity Summary'!AJ$139:AJ$238="X",1,0)*TRANSPOSE('CR Backing (Hide)'!$LV90:$PQ90))</f>
        <v>0</v>
      </c>
      <c r="SW90" cm="1">
        <f t="array" ref="SW90">SUM(IF('Capacity Summary'!AK$139:AK$238="X",1,0)*TRANSPOSE('CR Backing (Hide)'!$LV90:$PQ90))</f>
        <v>0</v>
      </c>
      <c r="SX90" cm="1">
        <f t="array" ref="SX90">SUM(IF('Capacity Summary'!AL$139:AL$238="X",1,0)*TRANSPOSE('CR Backing (Hide)'!$LV90:$PQ90))</f>
        <v>0</v>
      </c>
      <c r="SY90" cm="1">
        <f t="array" ref="SY90">SUM(IF('Capacity Summary'!AM$139:AM$238="X",1,0)*TRANSPOSE('CR Backing (Hide)'!$LV90:$PQ90))</f>
        <v>0</v>
      </c>
      <c r="SZ90" cm="1">
        <f t="array" ref="SZ90">SUM(IF('Capacity Summary'!AN$139:AN$238="X",1,0)*TRANSPOSE('CR Backing (Hide)'!$LV90:$PQ90))</f>
        <v>0</v>
      </c>
      <c r="TA90" cm="1">
        <f t="array" ref="TA90">SUM(IF('Capacity Summary'!AO$139:AO$238="X",1,0)*TRANSPOSE('CR Backing (Hide)'!$LV90:$PQ90))</f>
        <v>0</v>
      </c>
      <c r="TB90" cm="1">
        <f t="array" ref="TB90">SUM(IF('Capacity Summary'!AP$139:AP$238="X",1,0)*TRANSPOSE('CR Backing (Hide)'!$LV90:$PQ90))</f>
        <v>0</v>
      </c>
      <c r="TC90" cm="1">
        <f t="array" ref="TC90">SUM(IF('Capacity Summary'!AQ$139:AQ$238="X",1,0)*TRANSPOSE('CR Backing (Hide)'!$LV90:$PQ90))</f>
        <v>0</v>
      </c>
      <c r="TD90" cm="1">
        <f t="array" ref="TD90">SUM(IF('Capacity Summary'!AR$139:AR$238="X",1,0)*TRANSPOSE('CR Backing (Hide)'!$LV90:$PQ90))</f>
        <v>0</v>
      </c>
      <c r="TE90" cm="1">
        <f t="array" ref="TE90">SUM(IF('Capacity Summary'!AS$139:AS$238="X",1,0)*TRANSPOSE('CR Backing (Hide)'!$LV90:$PQ90))</f>
        <v>0</v>
      </c>
      <c r="TF90" cm="1">
        <f t="array" ref="TF90">SUM(IF('Capacity Summary'!AT$139:AT$238="X",1,0)*TRANSPOSE('CR Backing (Hide)'!$LV90:$PQ90))</f>
        <v>0</v>
      </c>
      <c r="TG90" cm="1">
        <f t="array" ref="TG90">SUM(IF('Capacity Summary'!AU$139:AU$238="X",1,0)*TRANSPOSE('CR Backing (Hide)'!$LV90:$PQ90))</f>
        <v>0</v>
      </c>
      <c r="TH90" cm="1">
        <f t="array" ref="TH90">SUM(IF('Capacity Summary'!AV$139:AV$238="X",1,0)*TRANSPOSE('CR Backing (Hide)'!$LV90:$PQ90))</f>
        <v>0</v>
      </c>
      <c r="TI90" cm="1">
        <f t="array" ref="TI90">SUM(IF('Capacity Summary'!AW$139:AW$238="X",1,0)*TRANSPOSE('CR Backing (Hide)'!$LV90:$PQ90))</f>
        <v>0</v>
      </c>
      <c r="TJ90" cm="1">
        <f t="array" ref="TJ90">SUM(IF('Capacity Summary'!AX$139:AX$238="X",1,0)*TRANSPOSE('CR Backing (Hide)'!$LV90:$PQ90))</f>
        <v>0</v>
      </c>
      <c r="TK90" cm="1">
        <f t="array" ref="TK90">SUM(IF('Capacity Summary'!AY$139:AY$238="X",1,0)*TRANSPOSE('CR Backing (Hide)'!$LV90:$PQ90))</f>
        <v>0</v>
      </c>
      <c r="TL90" cm="1">
        <f t="array" ref="TL90">SUM(IF('Capacity Summary'!AZ$139:AZ$238="X",1,0)*TRANSPOSE('CR Backing (Hide)'!$LV90:$PQ90))</f>
        <v>0</v>
      </c>
      <c r="TM90" cm="1">
        <f t="array" ref="TM90">SUM(IF('Capacity Summary'!BA$139:BA$238="X",1,0)*TRANSPOSE('CR Backing (Hide)'!$LV90:$PQ90))</f>
        <v>0</v>
      </c>
      <c r="TN90" cm="1">
        <f t="array" ref="TN90">SUM(IF('Capacity Summary'!BB$139:BB$238="X",1,0)*TRANSPOSE('CR Backing (Hide)'!$LV90:$PQ90))</f>
        <v>0</v>
      </c>
      <c r="TO90" cm="1">
        <f t="array" ref="TO90">SUM(IF('Capacity Summary'!BC$139:BC$238="X",1,0)*TRANSPOSE('CR Backing (Hide)'!$LV90:$PQ90))</f>
        <v>0</v>
      </c>
      <c r="TP90" cm="1">
        <f t="array" ref="TP90">SUM(IF('Capacity Summary'!BD$139:BD$238="X",1,0)*TRANSPOSE('CR Backing (Hide)'!$LV90:$PQ90))</f>
        <v>0</v>
      </c>
      <c r="TQ90" cm="1">
        <f t="array" ref="TQ90">SUM(IF('Capacity Summary'!BE$139:BE$238="X",1,0)*TRANSPOSE('CR Backing (Hide)'!$LV90:$PQ90))</f>
        <v>0</v>
      </c>
      <c r="TR90" cm="1">
        <f t="array" ref="TR90">SUM(IF('Capacity Summary'!BF$139:BF$238="X",1,0)*TRANSPOSE('CR Backing (Hide)'!$LV90:$PQ90))</f>
        <v>0</v>
      </c>
      <c r="TS90" cm="1">
        <f t="array" ref="TS90">SUM(IF('Capacity Summary'!BG$139:BG$238="X",1,0)*TRANSPOSE('CR Backing (Hide)'!$LV90:$PQ90))</f>
        <v>0</v>
      </c>
    </row>
    <row r="91" spans="8:539" x14ac:dyDescent="0.25">
      <c r="H91" t="str">
        <f>ROW(H88)&amp;". "&amp;'Clinical resources'!B94</f>
        <v xml:space="preserve">88. </v>
      </c>
      <c r="J91" t="str" cm="1">
        <f t="array" ref="J91">IF(SUM(IF('Clinical resources'!F94:J94="X",1,0)*'Clinical resources'!F$4:J$4)&gt;0,"X","")</f>
        <v/>
      </c>
      <c r="K91" t="str" cm="1">
        <f t="array" ref="K91">IF(SUM(IF('Clinical resources'!K94:O94="X",1,0)*'Clinical resources'!K$4:O$4)&gt;0,"X","")</f>
        <v/>
      </c>
      <c r="L91" t="str" cm="1">
        <f t="array" ref="L91">IF(SUM(IF('Clinical resources'!P94:T94="X",1,0)*'Clinical resources'!P$4:T$4)&gt;0,"X","")</f>
        <v/>
      </c>
      <c r="M91" t="str" cm="1">
        <f t="array" ref="M91">IF(SUM(IF('Clinical resources'!U94:Y94="X",1,0)*'Clinical resources'!U$4:Y$4)&gt;0,"X","")</f>
        <v/>
      </c>
      <c r="N91" t="str" cm="1">
        <f t="array" ref="N91">IF(SUM(IF('Clinical resources'!Z94:AD94="X",1,0)*'Clinical resources'!Z$4:AD$4)&gt;0,"X","")</f>
        <v/>
      </c>
      <c r="O91" t="str" cm="1">
        <f t="array" ref="O91">IF(SUM(IF('Clinical resources'!AE94:AI94="X",1,0)*'Clinical resources'!AE$4:AI$4)&gt;0,"X","")</f>
        <v/>
      </c>
      <c r="P91" t="str" cm="1">
        <f t="array" ref="P91">IF(SUM(IF('Clinical resources'!AJ94:AN94="X",1,0)*'Clinical resources'!AJ$4:AN$4)&gt;0,"X","")</f>
        <v/>
      </c>
      <c r="Q91" t="str" cm="1">
        <f t="array" ref="Q91">IF(SUM(IF('Clinical resources'!AO94:AS94="X",1,0)*'Clinical resources'!AO$4:AS$4)&gt;0,"X","")</f>
        <v/>
      </c>
      <c r="R91" t="str" cm="1">
        <f t="array" ref="R91">IF(SUM(IF('Clinical resources'!AT94:AX94="X",1,0)*'Clinical resources'!AT$4:AX$4)&gt;0,"X","")</f>
        <v/>
      </c>
      <c r="S91" t="str" cm="1">
        <f t="array" ref="S91">IF(SUM(IF('Clinical resources'!AY94:BC94="X",1,0)*'Clinical resources'!AY$4:BC$4)&gt;0,"X","")</f>
        <v/>
      </c>
      <c r="T91" t="str" cm="1">
        <f t="array" ref="T91">IF(SUM(IF('Clinical resources'!BD94:BH94="X",1,0)*'Clinical resources'!BD$4:BH$4)&gt;0,"X","")</f>
        <v/>
      </c>
      <c r="U91" t="str" cm="1">
        <f t="array" ref="U91">IF(SUM(IF('Clinical resources'!BI94:BM94="X",1,0)*'Clinical resources'!BI$4:BM$4)&gt;0,"X","")</f>
        <v/>
      </c>
      <c r="V91" t="str" cm="1">
        <f t="array" ref="V91">IF(SUM(IF('Clinical resources'!BN94:BR94="X",1,0)*'Clinical resources'!BN$4:BR$4)&gt;0,"X","")</f>
        <v/>
      </c>
      <c r="W91" t="str" cm="1">
        <f t="array" ref="W91">IF(SUM(IF('Clinical resources'!BS94:BW94="X",1,0)*'Clinical resources'!BS$4:BW$4)&gt;0,"X","")</f>
        <v/>
      </c>
      <c r="X91" t="str" cm="1">
        <f t="array" ref="X91">IF(SUM(IF('Clinical resources'!BX94:CB94="X",1,0)*'Clinical resources'!BX$4:CB$4)&gt;0,"X","")</f>
        <v/>
      </c>
      <c r="AB91">
        <f t="array" ref="AB91">IF($J91:$X91='Capacity Backing (Hide)2'!B$67:B$81,1,0)</f>
        <v>0</v>
      </c>
      <c r="AC91">
        <f t="array" ref="AC91">IF($J91:$X91='Capacity Backing (Hide)2'!C$67:C$81,1,0)</f>
        <v>0</v>
      </c>
      <c r="AD91">
        <f t="array" ref="AD91">IF($J91:$X91='Capacity Backing (Hide)2'!D$67:D$81,1,0)</f>
        <v>0</v>
      </c>
      <c r="AE91">
        <f t="array" ref="AE91">IF($J91:$X91='Capacity Backing (Hide)2'!E$67:E$81,1,0)</f>
        <v>0</v>
      </c>
      <c r="AF91">
        <f t="array" ref="AF91">IF($J91:$X91='Capacity Backing (Hide)2'!F$67:F$81,1,0)</f>
        <v>0</v>
      </c>
      <c r="AG91">
        <f t="array" ref="AG91">IF($J91:$X91='Capacity Backing (Hide)2'!G$67:G$81,1,0)</f>
        <v>0</v>
      </c>
      <c r="AH91">
        <f t="array" ref="AH91">IF($J91:$X91='Capacity Backing (Hide)2'!H$67:H$81,1,0)</f>
        <v>0</v>
      </c>
      <c r="AI91">
        <f t="array" ref="AI91">IF($J91:$X91='Capacity Backing (Hide)2'!I$67:I$81,1,0)</f>
        <v>0</v>
      </c>
      <c r="AJ91">
        <f t="array" ref="AJ91">IF($J91:$X91='Capacity Backing (Hide)2'!J$67:J$81,1,0)</f>
        <v>0</v>
      </c>
      <c r="AK91">
        <f t="array" ref="AK91">IF($J91:$X91='Capacity Backing (Hide)2'!K$67:K$81,1,0)</f>
        <v>0</v>
      </c>
      <c r="AL91">
        <f t="array" ref="AL91">IF($J91:$X91='Capacity Backing (Hide)2'!L$67:L$81,1,0)</f>
        <v>0</v>
      </c>
      <c r="AM91">
        <f t="array" ref="AM91">IF($J91:$X91='Capacity Backing (Hide)2'!M$67:M$81,1,0)</f>
        <v>0</v>
      </c>
      <c r="AN91">
        <f t="array" ref="AN91">IF($J91:$X91='Capacity Backing (Hide)2'!N$67:N$81,1,0)</f>
        <v>0</v>
      </c>
      <c r="AO91">
        <f t="array" ref="AO91">IF($J91:$X91='Capacity Backing (Hide)2'!O$67:O$81,1,0)</f>
        <v>0</v>
      </c>
      <c r="AP91">
        <f t="array" ref="AP91">IF($J91:$X91='Capacity Backing (Hide)2'!P$67:P$81,1,0)</f>
        <v>0</v>
      </c>
      <c r="AQ91">
        <f t="array" ref="AQ91">IF($J91:$X91='Capacity Backing (Hide)2'!Q$67:Q$81,1,0)</f>
        <v>0</v>
      </c>
      <c r="AR91">
        <f t="array" ref="AR91">IF($J91:$X91='Capacity Backing (Hide)2'!R$67:R$81,1,0)</f>
        <v>0</v>
      </c>
      <c r="AS91">
        <f t="array" ref="AS91">IF($J91:$X91='Capacity Backing (Hide)2'!S$67:S$81,1,0)</f>
        <v>0</v>
      </c>
      <c r="AT91">
        <f t="array" ref="AT91">IF($J91:$X91='Capacity Backing (Hide)2'!T$67:T$81,1,0)</f>
        <v>0</v>
      </c>
      <c r="AU91">
        <f t="array" ref="AU91">IF($J91:$X91='Capacity Backing (Hide)2'!U$67:U$81,1,0)</f>
        <v>0</v>
      </c>
      <c r="AV91">
        <f t="array" ref="AV91">IF($J91:$X91='Capacity Backing (Hide)2'!V$67:V$81,1,0)</f>
        <v>0</v>
      </c>
      <c r="AW91">
        <f t="array" ref="AW91">IF($J91:$X91='Capacity Backing (Hide)2'!W$67:W$81,1,0)</f>
        <v>0</v>
      </c>
      <c r="AX91">
        <f t="array" ref="AX91">IF($J91:$X91='Capacity Backing (Hide)2'!X$67:X$81,1,0)</f>
        <v>0</v>
      </c>
      <c r="AY91">
        <f t="array" ref="AY91">IF($J91:$X91='Capacity Backing (Hide)2'!Y$67:Y$81,1,0)</f>
        <v>0</v>
      </c>
      <c r="AZ91">
        <f t="array" ref="AZ91">IF($J91:$X91='Capacity Backing (Hide)2'!Z$67:Z$81,1,0)</f>
        <v>0</v>
      </c>
      <c r="BA91">
        <f t="array" ref="BA91">IF($J91:$X91='Capacity Backing (Hide)2'!AA$67:AA$81,1,0)</f>
        <v>0</v>
      </c>
      <c r="BB91">
        <f t="array" ref="BB91">IF($J91:$X91='Capacity Backing (Hide)2'!AB$67:AB$81,1,0)</f>
        <v>0</v>
      </c>
      <c r="BC91">
        <f t="array" ref="BC91">IF($J91:$X91='Capacity Backing (Hide)2'!AC$67:AC$81,1,0)</f>
        <v>0</v>
      </c>
      <c r="BD91">
        <f t="array" ref="BD91">IF($J91:$X91='Capacity Backing (Hide)2'!AD$67:AD$81,1,0)</f>
        <v>0</v>
      </c>
      <c r="BE91">
        <f t="array" ref="BE91">IF($J91:$X91='Capacity Backing (Hide)2'!AE$67:AE$81,1,0)</f>
        <v>0</v>
      </c>
      <c r="BF91">
        <f t="array" ref="BF91">IF($J91:$X91='Capacity Backing (Hide)2'!AF$67:AF$81,1,0)</f>
        <v>0</v>
      </c>
      <c r="BG91">
        <f t="array" ref="BG91">IF($J91:$X91='Capacity Backing (Hide)2'!AG$67:AG$81,1,0)</f>
        <v>0</v>
      </c>
      <c r="BH91">
        <f t="array" ref="BH91">IF($J91:$X91='Capacity Backing (Hide)2'!AH$67:AH$81,1,0)</f>
        <v>0</v>
      </c>
      <c r="BI91">
        <f t="array" ref="BI91">IF($J91:$X91='Capacity Backing (Hide)2'!AI$67:AI$81,1,0)</f>
        <v>0</v>
      </c>
      <c r="BJ91">
        <f t="array" ref="BJ91">IF($J91:$X91='Capacity Backing (Hide)2'!AJ$67:AJ$81,1,0)</f>
        <v>0</v>
      </c>
      <c r="BK91">
        <f t="array" ref="BK91">IF($J91:$X91='Capacity Backing (Hide)2'!AK$67:AK$81,1,0)</f>
        <v>0</v>
      </c>
      <c r="BL91">
        <f t="array" ref="BL91">IF($J91:$X91='Capacity Backing (Hide)2'!AL$67:AL$81,1,0)</f>
        <v>0</v>
      </c>
      <c r="BM91">
        <f t="array" ref="BM91">IF($J91:$X91='Capacity Backing (Hide)2'!AM$67:AM$81,1,0)</f>
        <v>0</v>
      </c>
      <c r="BN91">
        <f t="array" ref="BN91">IF($J91:$X91='Capacity Backing (Hide)2'!AN$67:AN$81,1,0)</f>
        <v>0</v>
      </c>
      <c r="BO91">
        <f t="array" ref="BO91">IF($J91:$X91='Capacity Backing (Hide)2'!AO$67:AO$81,1,0)</f>
        <v>0</v>
      </c>
      <c r="BP91">
        <f t="array" ref="BP91">IF($J91:$X91='Capacity Backing (Hide)2'!AP$67:AP$81,1,0)</f>
        <v>0</v>
      </c>
      <c r="BQ91">
        <f t="array" ref="BQ91">IF($J91:$X91='Capacity Backing (Hide)2'!AQ$67:AQ$81,1,0)</f>
        <v>0</v>
      </c>
      <c r="BR91">
        <f t="array" ref="BR91">IF($J91:$X91='Capacity Backing (Hide)2'!AR$67:AR$81,1,0)</f>
        <v>0</v>
      </c>
      <c r="BS91">
        <f t="array" ref="BS91">IF($J91:$X91='Capacity Backing (Hide)2'!AS$67:AS$81,1,0)</f>
        <v>0</v>
      </c>
      <c r="BT91">
        <f t="array" ref="BT91">IF($J91:$X91='Capacity Backing (Hide)2'!AT$67:AT$81,1,0)</f>
        <v>0</v>
      </c>
      <c r="BU91">
        <f t="array" ref="BU91">IF($J91:$X91='Capacity Backing (Hide)2'!AU$67:AU$81,1,0)</f>
        <v>0</v>
      </c>
      <c r="BV91">
        <f t="array" ref="BV91">IF($J91:$X91='Capacity Backing (Hide)2'!AV$67:AV$81,1,0)</f>
        <v>0</v>
      </c>
      <c r="BW91">
        <f t="array" ref="BW91">IF($J91:$X91='Capacity Backing (Hide)2'!AW$67:AW$81,1,0)</f>
        <v>0</v>
      </c>
      <c r="BX91">
        <f t="array" ref="BX91">IF($J91:$X91='Capacity Backing (Hide)2'!AX$67:AX$81,1,0)</f>
        <v>0</v>
      </c>
      <c r="BY91">
        <f t="array" ref="BY91">IF($J91:$X91='Capacity Backing (Hide)2'!AY$67:AY$81,1,0)</f>
        <v>0</v>
      </c>
      <c r="BZ91">
        <f t="array" ref="BZ91">IF($J91:$X91='Capacity Backing (Hide)2'!AZ$67:AZ$81,1,0)</f>
        <v>0</v>
      </c>
      <c r="CA91">
        <f t="array" ref="CA91">IF($J91:$X91='Capacity Backing (Hide)2'!BA$67:BA$81,1,0)</f>
        <v>0</v>
      </c>
      <c r="CB91">
        <f t="array" ref="CB91">IF($J91:$X91='Capacity Backing (Hide)2'!BB$67:BB$81,1,0)</f>
        <v>0</v>
      </c>
      <c r="CC91">
        <f t="array" ref="CC91">IF($J91:$X91='Capacity Backing (Hide)2'!BC$67:BC$81,1,0)</f>
        <v>0</v>
      </c>
      <c r="CD91">
        <f t="array" ref="CD91">IF($J91:$X91='Capacity Backing (Hide)2'!BD$67:BD$81,1,0)</f>
        <v>0</v>
      </c>
      <c r="CE91">
        <f t="array" ref="CE91">IF($J91:$X91='Capacity Backing (Hide)2'!BE$67:BE$81,1,0)</f>
        <v>0</v>
      </c>
      <c r="CF91">
        <f t="array" ref="CF91">IF($J91:$X91='Capacity Backing (Hide)2'!BF$67:BF$81,1,0)</f>
        <v>0</v>
      </c>
      <c r="CG91">
        <f t="array" ref="CG91">IF($J91:$X91='Capacity Backing (Hide)2'!BG$67:BG$81,1,0)</f>
        <v>0</v>
      </c>
      <c r="CH91">
        <f t="array" ref="CH91">IF($J91:$X91='Capacity Backing (Hide)2'!BH$67:BH$81,1,0)</f>
        <v>0</v>
      </c>
      <c r="CI91">
        <f t="array" ref="CI91">IF($J91:$X91='Capacity Backing (Hide)2'!BI$67:BI$81,1,0)</f>
        <v>0</v>
      </c>
      <c r="CJ91">
        <f t="array" ref="CJ91">IF($J91:$X91='Capacity Backing (Hide)2'!BJ$67:BJ$81,1,0)</f>
        <v>0</v>
      </c>
      <c r="CK91">
        <f t="array" ref="CK91">IF($J91:$X91='Capacity Backing (Hide)2'!BK$67:BK$81,1,0)</f>
        <v>0</v>
      </c>
      <c r="CL91">
        <f t="array" ref="CL91">IF($J91:$X91='Capacity Backing (Hide)2'!BL$67:BL$81,1,0)</f>
        <v>0</v>
      </c>
      <c r="CM91">
        <f t="array" ref="CM91">IF($J91:$X91='Capacity Backing (Hide)2'!BM$67:BM$81,1,0)</f>
        <v>0</v>
      </c>
      <c r="CN91">
        <f t="array" ref="CN91">IF($J91:$X91='Capacity Backing (Hide)2'!BN$67:BN$81,1,0)</f>
        <v>0</v>
      </c>
      <c r="CO91">
        <f t="array" ref="CO91">IF($J91:$X91='Capacity Backing (Hide)2'!BO$67:BO$81,1,0)</f>
        <v>0</v>
      </c>
      <c r="CP91">
        <f t="array" ref="CP91">IF($J91:$X91='Capacity Backing (Hide)2'!BP$67:BP$81,1,0)</f>
        <v>0</v>
      </c>
      <c r="CQ91">
        <f t="array" ref="CQ91">IF($J91:$X91='Capacity Backing (Hide)2'!BQ$67:BQ$81,1,0)</f>
        <v>0</v>
      </c>
      <c r="CR91">
        <f t="array" ref="CR91">IF($J91:$X91='Capacity Backing (Hide)2'!BR$67:BR$81,1,0)</f>
        <v>0</v>
      </c>
      <c r="CS91">
        <f t="array" ref="CS91">IF($J91:$X91='Capacity Backing (Hide)2'!BS$67:BS$81,1,0)</f>
        <v>0</v>
      </c>
      <c r="CT91">
        <f t="array" ref="CT91">IF($J91:$X91='Capacity Backing (Hide)2'!BT$67:BT$81,1,0)</f>
        <v>0</v>
      </c>
      <c r="CU91">
        <f t="array" ref="CU91">IF($J91:$X91='Capacity Backing (Hide)2'!BU$67:BU$81,1,0)</f>
        <v>0</v>
      </c>
      <c r="CV91">
        <f t="array" ref="CV91">IF($J91:$X91='Capacity Backing (Hide)2'!BV$67:BV$81,1,0)</f>
        <v>0</v>
      </c>
      <c r="CW91">
        <f t="array" ref="CW91">IF($J91:$X91='Capacity Backing (Hide)2'!BW$67:BW$81,1,0)</f>
        <v>0</v>
      </c>
      <c r="CX91">
        <f t="array" ref="CX91">IF($J91:$X91='Capacity Backing (Hide)2'!BX$67:BX$81,1,0)</f>
        <v>0</v>
      </c>
      <c r="CY91">
        <f t="array" ref="CY91">IF($J91:$X91='Capacity Backing (Hide)2'!BY$67:BY$81,1,0)</f>
        <v>0</v>
      </c>
      <c r="CZ91">
        <f t="array" ref="CZ91">IF($J91:$X91='Capacity Backing (Hide)2'!BZ$67:BZ$81,1,0)</f>
        <v>0</v>
      </c>
      <c r="DA91">
        <f t="array" ref="DA91">IF($J91:$X91='Capacity Backing (Hide)2'!CA$67:CA$81,1,0)</f>
        <v>0</v>
      </c>
      <c r="DB91">
        <f t="array" ref="DB91">IF($J91:$X91='Capacity Backing (Hide)2'!CB$67:CB$81,1,0)</f>
        <v>0</v>
      </c>
      <c r="DC91">
        <f t="array" ref="DC91">IF($J91:$X91='Capacity Backing (Hide)2'!CC$67:CC$81,1,0)</f>
        <v>0</v>
      </c>
      <c r="DD91">
        <f t="array" ref="DD91">IF($J91:$X91='Capacity Backing (Hide)2'!CD$67:CD$81,1,0)</f>
        <v>0</v>
      </c>
      <c r="DE91">
        <f t="array" ref="DE91">IF($J91:$X91='Capacity Backing (Hide)2'!CE$67:CE$81,1,0)</f>
        <v>0</v>
      </c>
      <c r="DF91">
        <f t="array" ref="DF91">IF($J91:$X91='Capacity Backing (Hide)2'!CF$67:CF$81,1,0)</f>
        <v>0</v>
      </c>
      <c r="DG91">
        <f t="array" ref="DG91">IF($J91:$X91='Capacity Backing (Hide)2'!CG$67:CG$81,1,0)</f>
        <v>0</v>
      </c>
      <c r="DH91">
        <f t="array" ref="DH91">IF($J91:$X91='Capacity Backing (Hide)2'!CH$67:CH$81,1,0)</f>
        <v>0</v>
      </c>
      <c r="DI91">
        <f t="array" ref="DI91">IF($J91:$X91='Capacity Backing (Hide)2'!CI$67:CI$81,1,0)</f>
        <v>0</v>
      </c>
      <c r="DJ91">
        <f t="array" ref="DJ91">IF($J91:$X91='Capacity Backing (Hide)2'!CJ$67:CJ$81,1,0)</f>
        <v>0</v>
      </c>
      <c r="DK91">
        <f t="array" ref="DK91">IF($J91:$X91='Capacity Backing (Hide)2'!CK$67:CK$81,1,0)</f>
        <v>0</v>
      </c>
      <c r="DL91">
        <f t="array" ref="DL91">IF($J91:$X91='Capacity Backing (Hide)2'!CL$67:CL$81,1,0)</f>
        <v>0</v>
      </c>
      <c r="DM91">
        <f t="array" ref="DM91">IF($J91:$X91='Capacity Backing (Hide)2'!CM$67:CM$81,1,0)</f>
        <v>0</v>
      </c>
      <c r="DN91">
        <f t="array" ref="DN91">IF($J91:$X91='Capacity Backing (Hide)2'!CN$67:CN$81,1,0)</f>
        <v>0</v>
      </c>
      <c r="DO91">
        <f t="array" ref="DO91">IF($J91:$X91='Capacity Backing (Hide)2'!CO$67:CO$81,1,0)</f>
        <v>0</v>
      </c>
      <c r="DP91">
        <f t="array" ref="DP91">IF($J91:$X91='Capacity Backing (Hide)2'!CP$67:CP$81,1,0)</f>
        <v>0</v>
      </c>
      <c r="DQ91">
        <f t="array" ref="DQ91">IF($J91:$X91='Capacity Backing (Hide)2'!CQ$67:CQ$81,1,0)</f>
        <v>0</v>
      </c>
      <c r="DR91">
        <f t="array" ref="DR91">IF($J91:$X91='Capacity Backing (Hide)2'!CR$67:CR$81,1,0)</f>
        <v>0</v>
      </c>
      <c r="DS91">
        <f t="array" ref="DS91">IF($J91:$X91='Capacity Backing (Hide)2'!CS$67:CS$81,1,0)</f>
        <v>0</v>
      </c>
      <c r="DT91">
        <f t="array" ref="DT91">IF($J91:$X91='Capacity Backing (Hide)2'!CT$67:CT$81,1,0)</f>
        <v>0</v>
      </c>
      <c r="DU91">
        <f t="array" ref="DU91">IF($J91:$X91='Capacity Backing (Hide)2'!CU$67:CU$81,1,0)</f>
        <v>0</v>
      </c>
      <c r="DV91">
        <f t="array" ref="DV91">IF($J91:$X91='Capacity Backing (Hide)2'!CV$67:CV$81,1,0)</f>
        <v>0</v>
      </c>
      <c r="DW91">
        <f t="array" ref="DW91">IF($J91:$X91='Capacity Backing (Hide)2'!CW$67:CW$81,1,0)</f>
        <v>0</v>
      </c>
      <c r="DZ91">
        <f t="array" ref="DZ91">IF($J91:$X91='Capacity Backing (Hide)2'!B$203:CZ$217,1,0)</f>
        <v>0</v>
      </c>
      <c r="EA91">
        <f t="array" ref="EA91">IF($J91:$X91='Capacity Backing (Hide)2'!C$203:DA$217,1,0)</f>
        <v>0</v>
      </c>
      <c r="EB91">
        <f t="array" ref="EB91">IF($J91:$X91='Capacity Backing (Hide)2'!D$203:DB$217,1,0)</f>
        <v>0</v>
      </c>
      <c r="EC91">
        <f t="array" ref="EC91">IF($J91:$X91='Capacity Backing (Hide)2'!E$203:DC$217,1,0)</f>
        <v>0</v>
      </c>
      <c r="ED91">
        <f t="array" ref="ED91">IF($J91:$X91='Capacity Backing (Hide)2'!F$203:DD$217,1,0)</f>
        <v>0</v>
      </c>
      <c r="EE91">
        <f t="array" ref="EE91">IF($J91:$X91='Capacity Backing (Hide)2'!G$203:DE$217,1,0)</f>
        <v>0</v>
      </c>
      <c r="EF91">
        <f t="array" ref="EF91">IF($J91:$X91='Capacity Backing (Hide)2'!H$203:DF$217,1,0)</f>
        <v>0</v>
      </c>
      <c r="EG91">
        <f t="array" ref="EG91">IF($J91:$X91='Capacity Backing (Hide)2'!I$203:DG$217,1,0)</f>
        <v>0</v>
      </c>
      <c r="EH91">
        <f t="array" ref="EH91">IF($J91:$X91='Capacity Backing (Hide)2'!J$203:DH$217,1,0)</f>
        <v>0</v>
      </c>
      <c r="EI91">
        <f t="array" ref="EI91">IF($J91:$X91='Capacity Backing (Hide)2'!K$203:DI$217,1,0)</f>
        <v>0</v>
      </c>
      <c r="EJ91">
        <f t="array" ref="EJ91">IF($J91:$X91='Capacity Backing (Hide)2'!L$203:DJ$217,1,0)</f>
        <v>0</v>
      </c>
      <c r="EK91">
        <f t="array" ref="EK91">IF($J91:$X91='Capacity Backing (Hide)2'!M$203:DK$217,1,0)</f>
        <v>0</v>
      </c>
      <c r="EL91">
        <f t="array" ref="EL91">IF($J91:$X91='Capacity Backing (Hide)2'!N$203:DL$217,1,0)</f>
        <v>0</v>
      </c>
      <c r="EM91">
        <f t="array" ref="EM91">IF($J91:$X91='Capacity Backing (Hide)2'!O$203:DM$217,1,0)</f>
        <v>0</v>
      </c>
      <c r="EN91">
        <f t="array" ref="EN91">IF($J91:$X91='Capacity Backing (Hide)2'!P$203:DN$217,1,0)</f>
        <v>0</v>
      </c>
      <c r="EO91">
        <f t="array" ref="EO91">IF($J91:$X91='Capacity Backing (Hide)2'!Q$203:DO$217,1,0)</f>
        <v>0</v>
      </c>
      <c r="EP91">
        <f t="array" ref="EP91">IF($J91:$X91='Capacity Backing (Hide)2'!R$203:DP$217,1,0)</f>
        <v>0</v>
      </c>
      <c r="EQ91">
        <f t="array" ref="EQ91">IF($J91:$X91='Capacity Backing (Hide)2'!S$203:DQ$217,1,0)</f>
        <v>0</v>
      </c>
      <c r="ER91">
        <f t="array" ref="ER91">IF($J91:$X91='Capacity Backing (Hide)2'!T$203:DR$217,1,0)</f>
        <v>0</v>
      </c>
      <c r="ES91">
        <f t="array" ref="ES91">IF($J91:$X91='Capacity Backing (Hide)2'!U$203:DS$217,1,0)</f>
        <v>0</v>
      </c>
      <c r="ET91">
        <f t="array" ref="ET91">IF($J91:$X91='Capacity Backing (Hide)2'!V$203:DT$217,1,0)</f>
        <v>0</v>
      </c>
      <c r="EU91">
        <f t="array" ref="EU91">IF($J91:$X91='Capacity Backing (Hide)2'!W$203:DU$217,1,0)</f>
        <v>0</v>
      </c>
      <c r="EV91">
        <f t="array" ref="EV91">IF($J91:$X91='Capacity Backing (Hide)2'!X$203:DV$217,1,0)</f>
        <v>0</v>
      </c>
      <c r="EW91">
        <f t="array" ref="EW91">IF($J91:$X91='Capacity Backing (Hide)2'!Y$203:DW$217,1,0)</f>
        <v>0</v>
      </c>
      <c r="EX91">
        <f t="array" ref="EX91">IF($J91:$X91='Capacity Backing (Hide)2'!Z$203:DX$217,1,0)</f>
        <v>0</v>
      </c>
      <c r="EY91">
        <f t="array" ref="EY91">IF($J91:$X91='Capacity Backing (Hide)2'!AA$203:DY$217,1,0)</f>
        <v>0</v>
      </c>
      <c r="EZ91">
        <f t="array" ref="EZ91">IF($J91:$X91='Capacity Backing (Hide)2'!AB$203:DZ$217,1,0)</f>
        <v>0</v>
      </c>
      <c r="FA91">
        <f t="array" ref="FA91">IF($J91:$X91='Capacity Backing (Hide)2'!AC$203:EA$217,1,0)</f>
        <v>0</v>
      </c>
      <c r="FB91">
        <f t="array" ref="FB91">IF($J91:$X91='Capacity Backing (Hide)2'!AD$203:EB$217,1,0)</f>
        <v>0</v>
      </c>
      <c r="FC91">
        <f t="array" ref="FC91">IF($J91:$X91='Capacity Backing (Hide)2'!AE$203:EC$217,1,0)</f>
        <v>0</v>
      </c>
      <c r="FD91">
        <f t="array" ref="FD91">IF($J91:$X91='Capacity Backing (Hide)2'!AF$203:ED$217,1,0)</f>
        <v>0</v>
      </c>
      <c r="FE91">
        <f t="array" ref="FE91">IF($J91:$X91='Capacity Backing (Hide)2'!AG$203:EE$217,1,0)</f>
        <v>0</v>
      </c>
      <c r="FF91">
        <f t="array" ref="FF91">IF($J91:$X91='Capacity Backing (Hide)2'!AH$203:EF$217,1,0)</f>
        <v>0</v>
      </c>
      <c r="FG91">
        <f t="array" ref="FG91">IF($J91:$X91='Capacity Backing (Hide)2'!AI$203:EG$217,1,0)</f>
        <v>0</v>
      </c>
      <c r="FH91">
        <f t="array" ref="FH91">IF($J91:$X91='Capacity Backing (Hide)2'!AJ$203:EH$217,1,0)</f>
        <v>0</v>
      </c>
      <c r="FI91">
        <f t="array" ref="FI91">IF($J91:$X91='Capacity Backing (Hide)2'!AK$203:EI$217,1,0)</f>
        <v>0</v>
      </c>
      <c r="FJ91">
        <f t="array" ref="FJ91">IF($J91:$X91='Capacity Backing (Hide)2'!AL$203:EJ$217,1,0)</f>
        <v>0</v>
      </c>
      <c r="FK91">
        <f t="array" ref="FK91">IF($J91:$X91='Capacity Backing (Hide)2'!AM$203:EK$217,1,0)</f>
        <v>0</v>
      </c>
      <c r="FL91">
        <f t="array" ref="FL91">IF($J91:$X91='Capacity Backing (Hide)2'!AN$203:EL$217,1,0)</f>
        <v>0</v>
      </c>
      <c r="FM91">
        <f t="array" ref="FM91">IF($J91:$X91='Capacity Backing (Hide)2'!AO$203:EM$217,1,0)</f>
        <v>0</v>
      </c>
      <c r="FN91">
        <f t="array" ref="FN91">IF($J91:$X91='Capacity Backing (Hide)2'!AP$203:EN$217,1,0)</f>
        <v>0</v>
      </c>
      <c r="FO91">
        <f t="array" ref="FO91">IF($J91:$X91='Capacity Backing (Hide)2'!AQ$203:EO$217,1,0)</f>
        <v>0</v>
      </c>
      <c r="FP91">
        <f t="array" ref="FP91">IF($J91:$X91='Capacity Backing (Hide)2'!AR$203:EP$217,1,0)</f>
        <v>0</v>
      </c>
      <c r="FQ91">
        <f t="array" ref="FQ91">IF($J91:$X91='Capacity Backing (Hide)2'!AS$203:EQ$217,1,0)</f>
        <v>0</v>
      </c>
      <c r="FR91">
        <f t="array" ref="FR91">IF($J91:$X91='Capacity Backing (Hide)2'!AT$203:ER$217,1,0)</f>
        <v>0</v>
      </c>
      <c r="FS91">
        <f t="array" ref="FS91">IF($J91:$X91='Capacity Backing (Hide)2'!AU$203:ES$217,1,0)</f>
        <v>0</v>
      </c>
      <c r="FT91">
        <f t="array" ref="FT91">IF($J91:$X91='Capacity Backing (Hide)2'!AV$203:ET$217,1,0)</f>
        <v>0</v>
      </c>
      <c r="FU91">
        <f t="array" ref="FU91">IF($J91:$X91='Capacity Backing (Hide)2'!AW$203:EU$217,1,0)</f>
        <v>0</v>
      </c>
      <c r="FV91">
        <f t="array" ref="FV91">IF($J91:$X91='Capacity Backing (Hide)2'!AX$203:EV$217,1,0)</f>
        <v>0</v>
      </c>
      <c r="FW91">
        <f t="array" ref="FW91">IF($J91:$X91='Capacity Backing (Hide)2'!AY$203:EW$217,1,0)</f>
        <v>0</v>
      </c>
      <c r="FX91">
        <f t="array" ref="FX91">IF($J91:$X91='Capacity Backing (Hide)2'!AZ$203:EX$217,1,0)</f>
        <v>0</v>
      </c>
      <c r="FY91">
        <f t="array" ref="FY91">IF($J91:$X91='Capacity Backing (Hide)2'!BA$203:EY$217,1,0)</f>
        <v>0</v>
      </c>
      <c r="FZ91">
        <f t="array" ref="FZ91">IF($J91:$X91='Capacity Backing (Hide)2'!BB$203:EZ$217,1,0)</f>
        <v>0</v>
      </c>
      <c r="GA91">
        <f t="array" ref="GA91">IF($J91:$X91='Capacity Backing (Hide)2'!BC$203:FA$217,1,0)</f>
        <v>0</v>
      </c>
      <c r="GB91">
        <f t="array" ref="GB91">IF($J91:$X91='Capacity Backing (Hide)2'!BD$203:FB$217,1,0)</f>
        <v>0</v>
      </c>
      <c r="GC91">
        <f t="array" ref="GC91">IF($J91:$X91='Capacity Backing (Hide)2'!BE$203:FC$217,1,0)</f>
        <v>0</v>
      </c>
      <c r="GD91">
        <f t="array" ref="GD91">IF($J91:$X91='Capacity Backing (Hide)2'!BF$203:FD$217,1,0)</f>
        <v>0</v>
      </c>
      <c r="GE91">
        <f t="array" ref="GE91">IF($J91:$X91='Capacity Backing (Hide)2'!BG$203:FE$217,1,0)</f>
        <v>0</v>
      </c>
      <c r="GF91">
        <f t="array" ref="GF91">IF($J91:$X91='Capacity Backing (Hide)2'!BH$203:FF$217,1,0)</f>
        <v>0</v>
      </c>
      <c r="GG91">
        <f t="array" ref="GG91">IF($J91:$X91='Capacity Backing (Hide)2'!BI$203:FG$217,1,0)</f>
        <v>0</v>
      </c>
      <c r="GH91">
        <f t="array" ref="GH91">IF($J91:$X91='Capacity Backing (Hide)2'!BJ$203:FH$217,1,0)</f>
        <v>0</v>
      </c>
      <c r="GI91">
        <f t="array" ref="GI91">IF($J91:$X91='Capacity Backing (Hide)2'!BK$203:FI$217,1,0)</f>
        <v>0</v>
      </c>
      <c r="GJ91">
        <f t="array" ref="GJ91">IF($J91:$X91='Capacity Backing (Hide)2'!BL$203:FJ$217,1,0)</f>
        <v>0</v>
      </c>
      <c r="GK91">
        <f t="array" ref="GK91">IF($J91:$X91='Capacity Backing (Hide)2'!BM$203:FK$217,1,0)</f>
        <v>0</v>
      </c>
      <c r="GL91">
        <f t="array" ref="GL91">IF($J91:$X91='Capacity Backing (Hide)2'!BN$203:FL$217,1,0)</f>
        <v>0</v>
      </c>
      <c r="GM91">
        <f t="array" ref="GM91">IF($J91:$X91='Capacity Backing (Hide)2'!BO$203:FM$217,1,0)</f>
        <v>0</v>
      </c>
      <c r="GN91">
        <f t="array" ref="GN91">IF($J91:$X91='Capacity Backing (Hide)2'!BP$203:FN$217,1,0)</f>
        <v>0</v>
      </c>
      <c r="GO91">
        <f t="array" ref="GO91">IF($J91:$X91='Capacity Backing (Hide)2'!BQ$203:FO$217,1,0)</f>
        <v>0</v>
      </c>
      <c r="GP91">
        <f t="array" ref="GP91">IF($J91:$X91='Capacity Backing (Hide)2'!BR$203:FP$217,1,0)</f>
        <v>0</v>
      </c>
      <c r="GQ91">
        <f t="array" ref="GQ91">IF($J91:$X91='Capacity Backing (Hide)2'!BS$203:FQ$217,1,0)</f>
        <v>0</v>
      </c>
      <c r="GR91">
        <f t="array" ref="GR91">IF($J91:$X91='Capacity Backing (Hide)2'!BT$203:FR$217,1,0)</f>
        <v>0</v>
      </c>
      <c r="GS91">
        <f t="array" ref="GS91">IF($J91:$X91='Capacity Backing (Hide)2'!BU$203:FS$217,1,0)</f>
        <v>0</v>
      </c>
      <c r="GT91">
        <f t="array" ref="GT91">IF($J91:$X91='Capacity Backing (Hide)2'!BV$203:FT$217,1,0)</f>
        <v>0</v>
      </c>
      <c r="GU91">
        <f t="array" ref="GU91">IF($J91:$X91='Capacity Backing (Hide)2'!BW$203:FU$217,1,0)</f>
        <v>0</v>
      </c>
      <c r="GV91">
        <f t="array" ref="GV91">IF($J91:$X91='Capacity Backing (Hide)2'!BX$203:FV$217,1,0)</f>
        <v>0</v>
      </c>
      <c r="GW91">
        <f t="array" ref="GW91">IF($J91:$X91='Capacity Backing (Hide)2'!BY$203:FW$217,1,0)</f>
        <v>0</v>
      </c>
      <c r="GX91">
        <f t="array" ref="GX91">IF($J91:$X91='Capacity Backing (Hide)2'!BZ$203:FX$217,1,0)</f>
        <v>0</v>
      </c>
      <c r="GY91">
        <f t="array" ref="GY91">IF($J91:$X91='Capacity Backing (Hide)2'!CA$203:FY$217,1,0)</f>
        <v>0</v>
      </c>
      <c r="GZ91">
        <f t="array" ref="GZ91">IF($J91:$X91='Capacity Backing (Hide)2'!CB$203:FZ$217,1,0)</f>
        <v>0</v>
      </c>
      <c r="HA91">
        <f t="array" ref="HA91">IF($J91:$X91='Capacity Backing (Hide)2'!CC$203:GA$217,1,0)</f>
        <v>0</v>
      </c>
      <c r="HB91">
        <f t="array" ref="HB91">IF($J91:$X91='Capacity Backing (Hide)2'!CD$203:GB$217,1,0)</f>
        <v>0</v>
      </c>
      <c r="HC91">
        <f t="array" ref="HC91">IF($J91:$X91='Capacity Backing (Hide)2'!CE$203:GC$217,1,0)</f>
        <v>0</v>
      </c>
      <c r="HD91">
        <f t="array" ref="HD91">IF($J91:$X91='Capacity Backing (Hide)2'!CF$203:GD$217,1,0)</f>
        <v>0</v>
      </c>
      <c r="HE91">
        <f t="array" ref="HE91">IF($J91:$X91='Capacity Backing (Hide)2'!CG$203:GE$217,1,0)</f>
        <v>0</v>
      </c>
      <c r="HF91">
        <f t="array" ref="HF91">IF($J91:$X91='Capacity Backing (Hide)2'!CH$203:GF$217,1,0)</f>
        <v>0</v>
      </c>
      <c r="HG91">
        <f t="array" ref="HG91">IF($J91:$X91='Capacity Backing (Hide)2'!CI$203:GG$217,1,0)</f>
        <v>0</v>
      </c>
      <c r="HH91">
        <f t="array" ref="HH91">IF($J91:$X91='Capacity Backing (Hide)2'!CJ$203:GH$217,1,0)</f>
        <v>0</v>
      </c>
      <c r="HI91">
        <f t="array" ref="HI91">IF($J91:$X91='Capacity Backing (Hide)2'!CK$203:GI$217,1,0)</f>
        <v>0</v>
      </c>
      <c r="HJ91">
        <f t="array" ref="HJ91">IF($J91:$X91='Capacity Backing (Hide)2'!CL$203:GJ$217,1,0)</f>
        <v>0</v>
      </c>
      <c r="HK91">
        <f t="array" ref="HK91">IF($J91:$X91='Capacity Backing (Hide)2'!CM$203:GK$217,1,0)</f>
        <v>0</v>
      </c>
      <c r="HL91">
        <f t="array" ref="HL91">IF($J91:$X91='Capacity Backing (Hide)2'!CN$203:GL$217,1,0)</f>
        <v>0</v>
      </c>
      <c r="HM91">
        <f t="array" ref="HM91">IF($J91:$X91='Capacity Backing (Hide)2'!CO$203:GM$217,1,0)</f>
        <v>0</v>
      </c>
      <c r="HN91">
        <f t="array" ref="HN91">IF($J91:$X91='Capacity Backing (Hide)2'!CP$203:GN$217,1,0)</f>
        <v>0</v>
      </c>
      <c r="HO91">
        <f t="array" ref="HO91">IF($J91:$X91='Capacity Backing (Hide)2'!CQ$203:GO$217,1,0)</f>
        <v>0</v>
      </c>
      <c r="HP91">
        <f t="array" ref="HP91">IF($J91:$X91='Capacity Backing (Hide)2'!CR$203:GP$217,1,0)</f>
        <v>0</v>
      </c>
      <c r="HQ91">
        <f t="array" ref="HQ91">IF($J91:$X91='Capacity Backing (Hide)2'!CS$203:GQ$217,1,0)</f>
        <v>0</v>
      </c>
      <c r="HR91">
        <f t="array" ref="HR91">IF($J91:$X91='Capacity Backing (Hide)2'!CT$203:GR$217,1,0)</f>
        <v>0</v>
      </c>
      <c r="HS91">
        <f t="array" ref="HS91">IF($J91:$X91='Capacity Backing (Hide)2'!CU$203:GS$217,1,0)</f>
        <v>0</v>
      </c>
      <c r="HT91">
        <f t="array" ref="HT91">IF($J91:$X91='Capacity Backing (Hide)2'!CV$203:GT$217,1,0)</f>
        <v>0</v>
      </c>
      <c r="HU91">
        <f t="array" ref="HU91">IF($J91:$X91='Capacity Backing (Hide)2'!CW$203:GU$217,1,0)</f>
        <v>0</v>
      </c>
      <c r="HX91" s="224">
        <f>'Capacity Backing (Hide)2'!B$3*(AB91/MAX(1,SUMIFS('Treatment Backing (Hide)'!$B$110:$B$124,'Capacity Backing (Hide)2'!B$67:B$81,"X")))</f>
        <v>0</v>
      </c>
      <c r="HY91" s="224">
        <f>'Capacity Backing (Hide)2'!C$3*(AC91/MAX(1,SUMIFS('Treatment Backing (Hide)'!$B$110:$B$124,'Capacity Backing (Hide)2'!C$67:C$81,"X")))</f>
        <v>0</v>
      </c>
      <c r="HZ91" s="224">
        <f>'Capacity Backing (Hide)2'!D$3*(AD91/MAX(1,SUMIFS('Treatment Backing (Hide)'!$B$110:$B$124,'Capacity Backing (Hide)2'!D$67:D$81,"X")))</f>
        <v>0</v>
      </c>
      <c r="IA91" s="224">
        <f>'Capacity Backing (Hide)2'!E$3*(AE91/MAX(1,SUMIFS('Treatment Backing (Hide)'!$B$110:$B$124,'Capacity Backing (Hide)2'!E$67:E$81,"X")))</f>
        <v>0</v>
      </c>
      <c r="IB91" s="224">
        <f>'Capacity Backing (Hide)2'!F$3*(AF91/MAX(1,SUMIFS('Treatment Backing (Hide)'!$B$110:$B$124,'Capacity Backing (Hide)2'!F$67:F$81,"X")))</f>
        <v>0</v>
      </c>
      <c r="IC91" s="224">
        <f>'Capacity Backing (Hide)2'!G$3*(AG91/MAX(1,SUMIFS('Treatment Backing (Hide)'!$B$110:$B$124,'Capacity Backing (Hide)2'!G$67:G$81,"X")))</f>
        <v>0</v>
      </c>
      <c r="ID91" s="224">
        <f>'Capacity Backing (Hide)2'!H$3*(AH91/MAX(1,SUMIFS('Treatment Backing (Hide)'!$B$110:$B$124,'Capacity Backing (Hide)2'!H$67:H$81,"X")))</f>
        <v>0</v>
      </c>
      <c r="IE91" s="224">
        <f>'Capacity Backing (Hide)2'!I$3*(AI91/MAX(1,SUMIFS('Treatment Backing (Hide)'!$B$110:$B$124,'Capacity Backing (Hide)2'!I$67:I$81,"X")))</f>
        <v>0</v>
      </c>
      <c r="IF91" s="224">
        <f>'Capacity Backing (Hide)2'!J$3*(AJ91/MAX(1,SUMIFS('Treatment Backing (Hide)'!$B$110:$B$124,'Capacity Backing (Hide)2'!J$67:J$81,"X")))</f>
        <v>0</v>
      </c>
      <c r="IG91" s="224">
        <f>'Capacity Backing (Hide)2'!K$3*(AK91/MAX(1,SUMIFS('Treatment Backing (Hide)'!$B$110:$B$124,'Capacity Backing (Hide)2'!K$67:K$81,"X")))</f>
        <v>0</v>
      </c>
      <c r="IH91" s="224">
        <f>'Capacity Backing (Hide)2'!L$3*(AL91/MAX(1,SUMIFS('Treatment Backing (Hide)'!$B$110:$B$124,'Capacity Backing (Hide)2'!L$67:L$81,"X")))</f>
        <v>0</v>
      </c>
      <c r="II91" s="224">
        <f>'Capacity Backing (Hide)2'!M$3*(AM91/MAX(1,SUMIFS('Treatment Backing (Hide)'!$B$110:$B$124,'Capacity Backing (Hide)2'!M$67:M$81,"X")))</f>
        <v>0</v>
      </c>
      <c r="IJ91" s="224">
        <f>'Capacity Backing (Hide)2'!N$3*(AN91/MAX(1,SUMIFS('Treatment Backing (Hide)'!$B$110:$B$124,'Capacity Backing (Hide)2'!N$67:N$81,"X")))</f>
        <v>0</v>
      </c>
      <c r="IK91" s="224">
        <f>'Capacity Backing (Hide)2'!O$3*(AO91/MAX(1,SUMIFS('Treatment Backing (Hide)'!$B$110:$B$124,'Capacity Backing (Hide)2'!O$67:O$81,"X")))</f>
        <v>0</v>
      </c>
      <c r="IL91" s="224">
        <f>'Capacity Backing (Hide)2'!P$3*(AP91/MAX(1,SUMIFS('Treatment Backing (Hide)'!$B$110:$B$124,'Capacity Backing (Hide)2'!P$67:P$81,"X")))</f>
        <v>0</v>
      </c>
      <c r="IM91" s="224">
        <f>'Capacity Backing (Hide)2'!Q$3*(AQ91/MAX(1,SUMIFS('Treatment Backing (Hide)'!$B$110:$B$124,'Capacity Backing (Hide)2'!Q$67:Q$81,"X")))</f>
        <v>0</v>
      </c>
      <c r="IN91" s="224">
        <f>'Capacity Backing (Hide)2'!R$3*(AR91/MAX(1,SUMIFS('Treatment Backing (Hide)'!$B$110:$B$124,'Capacity Backing (Hide)2'!R$67:R$81,"X")))</f>
        <v>0</v>
      </c>
      <c r="IO91" s="224">
        <f>'Capacity Backing (Hide)2'!S$3*(AS91/MAX(1,SUMIFS('Treatment Backing (Hide)'!$B$110:$B$124,'Capacity Backing (Hide)2'!S$67:S$81,"X")))</f>
        <v>0</v>
      </c>
      <c r="IP91" s="224">
        <f>'Capacity Backing (Hide)2'!T$3*(AT91/MAX(1,SUMIFS('Treatment Backing (Hide)'!$B$110:$B$124,'Capacity Backing (Hide)2'!T$67:T$81,"X")))</f>
        <v>0</v>
      </c>
      <c r="IQ91" s="224">
        <f>'Capacity Backing (Hide)2'!U$3*(AU91/MAX(1,SUMIFS('Treatment Backing (Hide)'!$B$110:$B$124,'Capacity Backing (Hide)2'!U$67:U$81,"X")))</f>
        <v>0</v>
      </c>
      <c r="IR91" s="224">
        <f>'Capacity Backing (Hide)2'!V$3*(AV91/MAX(1,SUMIFS('Treatment Backing (Hide)'!$B$110:$B$124,'Capacity Backing (Hide)2'!V$67:V$81,"X")))</f>
        <v>0</v>
      </c>
      <c r="IS91" s="224">
        <f>'Capacity Backing (Hide)2'!W$3*(AW91/MAX(1,SUMIFS('Treatment Backing (Hide)'!$B$110:$B$124,'Capacity Backing (Hide)2'!W$67:W$81,"X")))</f>
        <v>0</v>
      </c>
      <c r="IT91" s="224">
        <f>'Capacity Backing (Hide)2'!X$3*(AX91/MAX(1,SUMIFS('Treatment Backing (Hide)'!$B$110:$B$124,'Capacity Backing (Hide)2'!X$67:X$81,"X")))</f>
        <v>0</v>
      </c>
      <c r="IU91" s="224">
        <f>'Capacity Backing (Hide)2'!Y$3*(AY91/MAX(1,SUMIFS('Treatment Backing (Hide)'!$B$110:$B$124,'Capacity Backing (Hide)2'!Y$67:Y$81,"X")))</f>
        <v>0</v>
      </c>
      <c r="IV91" s="224">
        <f>'Capacity Backing (Hide)2'!Z$3*(AZ91/MAX(1,SUMIFS('Treatment Backing (Hide)'!$B$110:$B$124,'Capacity Backing (Hide)2'!Z$67:Z$81,"X")))</f>
        <v>0</v>
      </c>
      <c r="IW91" s="224">
        <f>'Capacity Backing (Hide)2'!AA$3*(BA91/MAX(1,SUMIFS('Treatment Backing (Hide)'!$B$110:$B$124,'Capacity Backing (Hide)2'!AA$67:AA$81,"X")))</f>
        <v>0</v>
      </c>
      <c r="IX91" s="224">
        <f>'Capacity Backing (Hide)2'!AB$3*(BB91/MAX(1,SUMIFS('Treatment Backing (Hide)'!$B$110:$B$124,'Capacity Backing (Hide)2'!AB$67:AB$81,"X")))</f>
        <v>0</v>
      </c>
      <c r="IY91" s="224">
        <f>'Capacity Backing (Hide)2'!AC$3*(BC91/MAX(1,SUMIFS('Treatment Backing (Hide)'!$B$110:$B$124,'Capacity Backing (Hide)2'!AC$67:AC$81,"X")))</f>
        <v>0</v>
      </c>
      <c r="IZ91" s="224">
        <f>'Capacity Backing (Hide)2'!AD$3*(BD91/MAX(1,SUMIFS('Treatment Backing (Hide)'!$B$110:$B$124,'Capacity Backing (Hide)2'!AD$67:AD$81,"X")))</f>
        <v>0</v>
      </c>
      <c r="JA91" s="224">
        <f>'Capacity Backing (Hide)2'!AE$3*(BE91/MAX(1,SUMIFS('Treatment Backing (Hide)'!$B$110:$B$124,'Capacity Backing (Hide)2'!AE$67:AE$81,"X")))</f>
        <v>0</v>
      </c>
      <c r="JB91" s="224">
        <f>'Capacity Backing (Hide)2'!AF$3*(BF91/MAX(1,SUMIFS('Treatment Backing (Hide)'!$B$110:$B$124,'Capacity Backing (Hide)2'!AF$67:AF$81,"X")))</f>
        <v>0</v>
      </c>
      <c r="JC91" s="224">
        <f>'Capacity Backing (Hide)2'!AG$3*(BG91/MAX(1,SUMIFS('Treatment Backing (Hide)'!$B$110:$B$124,'Capacity Backing (Hide)2'!AG$67:AG$81,"X")))</f>
        <v>0</v>
      </c>
      <c r="JD91" s="224">
        <f>'Capacity Backing (Hide)2'!AH$3*(BH91/MAX(1,SUMIFS('Treatment Backing (Hide)'!$B$110:$B$124,'Capacity Backing (Hide)2'!AH$67:AH$81,"X")))</f>
        <v>0</v>
      </c>
      <c r="JE91" s="224">
        <f>'Capacity Backing (Hide)2'!AI$3*(BI91/MAX(1,SUMIFS('Treatment Backing (Hide)'!$B$110:$B$124,'Capacity Backing (Hide)2'!AI$67:AI$81,"X")))</f>
        <v>0</v>
      </c>
      <c r="JF91" s="224">
        <f>'Capacity Backing (Hide)2'!AJ$3*(BJ91/MAX(1,SUMIFS('Treatment Backing (Hide)'!$B$110:$B$124,'Capacity Backing (Hide)2'!AJ$67:AJ$81,"X")))</f>
        <v>0</v>
      </c>
      <c r="JG91" s="224">
        <f>'Capacity Backing (Hide)2'!AK$3*(BK91/MAX(1,SUMIFS('Treatment Backing (Hide)'!$B$110:$B$124,'Capacity Backing (Hide)2'!AK$67:AK$81,"X")))</f>
        <v>0</v>
      </c>
      <c r="JH91" s="224">
        <f>'Capacity Backing (Hide)2'!AL$3*(BL91/MAX(1,SUMIFS('Treatment Backing (Hide)'!$B$110:$B$124,'Capacity Backing (Hide)2'!AL$67:AL$81,"X")))</f>
        <v>0</v>
      </c>
      <c r="JI91" s="224">
        <f>'Capacity Backing (Hide)2'!AM$3*(BM91/MAX(1,SUMIFS('Treatment Backing (Hide)'!$B$110:$B$124,'Capacity Backing (Hide)2'!AM$67:AM$81,"X")))</f>
        <v>0</v>
      </c>
      <c r="JJ91" s="224">
        <f>'Capacity Backing (Hide)2'!AN$3*(BN91/MAX(1,SUMIFS('Treatment Backing (Hide)'!$B$110:$B$124,'Capacity Backing (Hide)2'!AN$67:AN$81,"X")))</f>
        <v>0</v>
      </c>
      <c r="JK91" s="224">
        <f>'Capacity Backing (Hide)2'!AO$3*(BO91/MAX(1,SUMIFS('Treatment Backing (Hide)'!$B$110:$B$124,'Capacity Backing (Hide)2'!AO$67:AO$81,"X")))</f>
        <v>0</v>
      </c>
      <c r="JL91" s="224">
        <f>'Capacity Backing (Hide)2'!AP$3*(BP91/MAX(1,SUMIFS('Treatment Backing (Hide)'!$B$110:$B$124,'Capacity Backing (Hide)2'!AP$67:AP$81,"X")))</f>
        <v>0</v>
      </c>
      <c r="JM91" s="224">
        <f>'Capacity Backing (Hide)2'!AQ$3*(BQ91/MAX(1,SUMIFS('Treatment Backing (Hide)'!$B$110:$B$124,'Capacity Backing (Hide)2'!AQ$67:AQ$81,"X")))</f>
        <v>0</v>
      </c>
      <c r="JN91" s="224">
        <f>'Capacity Backing (Hide)2'!AR$3*(BR91/MAX(1,SUMIFS('Treatment Backing (Hide)'!$B$110:$B$124,'Capacity Backing (Hide)2'!AR$67:AR$81,"X")))</f>
        <v>0</v>
      </c>
      <c r="JO91" s="224">
        <f>'Capacity Backing (Hide)2'!AS$3*(BS91/MAX(1,SUMIFS('Treatment Backing (Hide)'!$B$110:$B$124,'Capacity Backing (Hide)2'!AS$67:AS$81,"X")))</f>
        <v>0</v>
      </c>
      <c r="JP91" s="224">
        <f>'Capacity Backing (Hide)2'!AT$3*(BT91/MAX(1,SUMIFS('Treatment Backing (Hide)'!$B$110:$B$124,'Capacity Backing (Hide)2'!AT$67:AT$81,"X")))</f>
        <v>0</v>
      </c>
      <c r="JQ91" s="224">
        <f>'Capacity Backing (Hide)2'!AU$3*(BU91/MAX(1,SUMIFS('Treatment Backing (Hide)'!$B$110:$B$124,'Capacity Backing (Hide)2'!AU$67:AU$81,"X")))</f>
        <v>0</v>
      </c>
      <c r="JR91" s="224">
        <f>'Capacity Backing (Hide)2'!AV$3*(BV91/MAX(1,SUMIFS('Treatment Backing (Hide)'!$B$110:$B$124,'Capacity Backing (Hide)2'!AV$67:AV$81,"X")))</f>
        <v>0</v>
      </c>
      <c r="JS91" s="224">
        <f>'Capacity Backing (Hide)2'!AW$3*(BW91/MAX(1,SUMIFS('Treatment Backing (Hide)'!$B$110:$B$124,'Capacity Backing (Hide)2'!AW$67:AW$81,"X")))</f>
        <v>0</v>
      </c>
      <c r="JT91" s="224">
        <f>'Capacity Backing (Hide)2'!AX$3*(BX91/MAX(1,SUMIFS('Treatment Backing (Hide)'!$B$110:$B$124,'Capacity Backing (Hide)2'!AX$67:AX$81,"X")))</f>
        <v>0</v>
      </c>
      <c r="JU91" s="224">
        <f>'Capacity Backing (Hide)2'!AY$3*(BY91/MAX(1,SUMIFS('Treatment Backing (Hide)'!$B$110:$B$124,'Capacity Backing (Hide)2'!AY$67:AY$81,"X")))</f>
        <v>0</v>
      </c>
      <c r="JV91" s="224">
        <f>'Capacity Backing (Hide)2'!AZ$3*(BZ91/MAX(1,SUMIFS('Treatment Backing (Hide)'!$B$110:$B$124,'Capacity Backing (Hide)2'!AZ$67:AZ$81,"X")))</f>
        <v>0</v>
      </c>
      <c r="JW91" s="224">
        <f>'Capacity Backing (Hide)2'!BA$3*(CA91/MAX(1,SUMIFS('Treatment Backing (Hide)'!$B$110:$B$124,'Capacity Backing (Hide)2'!BA$67:BA$81,"X")))</f>
        <v>0</v>
      </c>
      <c r="JX91" s="224">
        <f>'Capacity Backing (Hide)2'!BB$3*(CB91/MAX(1,SUMIFS('Treatment Backing (Hide)'!$B$110:$B$124,'Capacity Backing (Hide)2'!BB$67:BB$81,"X")))</f>
        <v>0</v>
      </c>
      <c r="JY91" s="224">
        <f>'Capacity Backing (Hide)2'!BC$3*(CC91/MAX(1,SUMIFS('Treatment Backing (Hide)'!$B$110:$B$124,'Capacity Backing (Hide)2'!BC$67:BC$81,"X")))</f>
        <v>0</v>
      </c>
      <c r="JZ91" s="224">
        <f>'Capacity Backing (Hide)2'!BD$3*(CD91/MAX(1,SUMIFS('Treatment Backing (Hide)'!$B$110:$B$124,'Capacity Backing (Hide)2'!BD$67:BD$81,"X")))</f>
        <v>0</v>
      </c>
      <c r="KA91" s="224">
        <f>'Capacity Backing (Hide)2'!BE$3*(CE91/MAX(1,SUMIFS('Treatment Backing (Hide)'!$B$110:$B$124,'Capacity Backing (Hide)2'!BE$67:BE$81,"X")))</f>
        <v>0</v>
      </c>
      <c r="KB91" s="224">
        <f>'Capacity Backing (Hide)2'!BF$3*(CF91/MAX(1,SUMIFS('Treatment Backing (Hide)'!$B$110:$B$124,'Capacity Backing (Hide)2'!BF$67:BF$81,"X")))</f>
        <v>0</v>
      </c>
      <c r="KC91" s="224">
        <f>'Capacity Backing (Hide)2'!BG$3*(CG91/MAX(1,SUMIFS('Treatment Backing (Hide)'!$B$110:$B$124,'Capacity Backing (Hide)2'!BG$67:BG$81,"X")))</f>
        <v>0</v>
      </c>
      <c r="KD91" s="224">
        <f>'Capacity Backing (Hide)2'!BH$3*(CH91/MAX(1,SUMIFS('Treatment Backing (Hide)'!$B$110:$B$124,'Capacity Backing (Hide)2'!BH$67:BH$81,"X")))</f>
        <v>0</v>
      </c>
      <c r="KE91" s="224">
        <f>'Capacity Backing (Hide)2'!BI$3*(CI91/MAX(1,SUMIFS('Treatment Backing (Hide)'!$B$110:$B$124,'Capacity Backing (Hide)2'!BI$67:BI$81,"X")))</f>
        <v>0</v>
      </c>
      <c r="KF91" s="224">
        <f>'Capacity Backing (Hide)2'!BJ$3*(CJ91/MAX(1,SUMIFS('Treatment Backing (Hide)'!$B$110:$B$124,'Capacity Backing (Hide)2'!BJ$67:BJ$81,"X")))</f>
        <v>0</v>
      </c>
      <c r="KG91" s="224">
        <f>'Capacity Backing (Hide)2'!BK$3*(CK91/MAX(1,SUMIFS('Treatment Backing (Hide)'!$B$110:$B$124,'Capacity Backing (Hide)2'!BK$67:BK$81,"X")))</f>
        <v>0</v>
      </c>
      <c r="KH91" s="224">
        <f>'Capacity Backing (Hide)2'!BL$3*(CL91/MAX(1,SUMIFS('Treatment Backing (Hide)'!$B$110:$B$124,'Capacity Backing (Hide)2'!BL$67:BL$81,"X")))</f>
        <v>0</v>
      </c>
      <c r="KI91" s="224">
        <f>'Capacity Backing (Hide)2'!BM$3*(CM91/MAX(1,SUMIFS('Treatment Backing (Hide)'!$B$110:$B$124,'Capacity Backing (Hide)2'!BM$67:BM$81,"X")))</f>
        <v>0</v>
      </c>
      <c r="KJ91" s="224">
        <f>'Capacity Backing (Hide)2'!BN$3*(CN91/MAX(1,SUMIFS('Treatment Backing (Hide)'!$B$110:$B$124,'Capacity Backing (Hide)2'!BN$67:BN$81,"X")))</f>
        <v>0</v>
      </c>
      <c r="KK91" s="224">
        <f>'Capacity Backing (Hide)2'!BO$3*(CO91/MAX(1,SUMIFS('Treatment Backing (Hide)'!$B$110:$B$124,'Capacity Backing (Hide)2'!BO$67:BO$81,"X")))</f>
        <v>0</v>
      </c>
      <c r="KL91" s="224">
        <f>'Capacity Backing (Hide)2'!BP$3*(CP91/MAX(1,SUMIFS('Treatment Backing (Hide)'!$B$110:$B$124,'Capacity Backing (Hide)2'!BP$67:BP$81,"X")))</f>
        <v>0</v>
      </c>
      <c r="KM91" s="224">
        <f>'Capacity Backing (Hide)2'!BQ$3*(CQ91/MAX(1,SUMIFS('Treatment Backing (Hide)'!$B$110:$B$124,'Capacity Backing (Hide)2'!BQ$67:BQ$81,"X")))</f>
        <v>0</v>
      </c>
      <c r="KN91" s="224">
        <f>'Capacity Backing (Hide)2'!BR$3*(CR91/MAX(1,SUMIFS('Treatment Backing (Hide)'!$B$110:$B$124,'Capacity Backing (Hide)2'!BR$67:BR$81,"X")))</f>
        <v>0</v>
      </c>
      <c r="KO91" s="224">
        <f>'Capacity Backing (Hide)2'!BS$3*(CS91/MAX(1,SUMIFS('Treatment Backing (Hide)'!$B$110:$B$124,'Capacity Backing (Hide)2'!BS$67:BS$81,"X")))</f>
        <v>0</v>
      </c>
      <c r="KP91" s="224">
        <f>'Capacity Backing (Hide)2'!BT$3*(CT91/MAX(1,SUMIFS('Treatment Backing (Hide)'!$B$110:$B$124,'Capacity Backing (Hide)2'!BT$67:BT$81,"X")))</f>
        <v>0</v>
      </c>
      <c r="KQ91" s="224">
        <f>'Capacity Backing (Hide)2'!BU$3*(CU91/MAX(1,SUMIFS('Treatment Backing (Hide)'!$B$110:$B$124,'Capacity Backing (Hide)2'!BU$67:BU$81,"X")))</f>
        <v>0</v>
      </c>
      <c r="KR91" s="224">
        <f>'Capacity Backing (Hide)2'!BV$3*(CV91/MAX(1,SUMIFS('Treatment Backing (Hide)'!$B$110:$B$124,'Capacity Backing (Hide)2'!BV$67:BV$81,"X")))</f>
        <v>0</v>
      </c>
      <c r="KS91" s="224">
        <f>'Capacity Backing (Hide)2'!BW$3*(CW91/MAX(1,SUMIFS('Treatment Backing (Hide)'!$B$110:$B$124,'Capacity Backing (Hide)2'!BW$67:BW$81,"X")))</f>
        <v>0</v>
      </c>
      <c r="KT91" s="224">
        <f>'Capacity Backing (Hide)2'!BX$3*(CX91/MAX(1,SUMIFS('Treatment Backing (Hide)'!$B$110:$B$124,'Capacity Backing (Hide)2'!BX$67:BX$81,"X")))</f>
        <v>0</v>
      </c>
      <c r="KU91" s="224">
        <f>'Capacity Backing (Hide)2'!BY$3*(CY91/MAX(1,SUMIFS('Treatment Backing (Hide)'!$B$110:$B$124,'Capacity Backing (Hide)2'!BY$67:BY$81,"X")))</f>
        <v>0</v>
      </c>
      <c r="KV91" s="224">
        <f>'Capacity Backing (Hide)2'!BZ$3*(CZ91/MAX(1,SUMIFS('Treatment Backing (Hide)'!$B$110:$B$124,'Capacity Backing (Hide)2'!BZ$67:BZ$81,"X")))</f>
        <v>0</v>
      </c>
      <c r="KW91" s="224">
        <f>'Capacity Backing (Hide)2'!CA$3*(DA91/MAX(1,SUMIFS('Treatment Backing (Hide)'!$B$110:$B$124,'Capacity Backing (Hide)2'!CA$67:CA$81,"X")))</f>
        <v>0</v>
      </c>
      <c r="KX91" s="224">
        <f>'Capacity Backing (Hide)2'!CB$3*(DB91/MAX(1,SUMIFS('Treatment Backing (Hide)'!$B$110:$B$124,'Capacity Backing (Hide)2'!CB$67:CB$81,"X")))</f>
        <v>0</v>
      </c>
      <c r="KY91" s="224">
        <f>'Capacity Backing (Hide)2'!CC$3*(DC91/MAX(1,SUMIFS('Treatment Backing (Hide)'!$B$110:$B$124,'Capacity Backing (Hide)2'!CC$67:CC$81,"X")))</f>
        <v>0</v>
      </c>
      <c r="KZ91" s="224">
        <f>'Capacity Backing (Hide)2'!CD$3*(DD91/MAX(1,SUMIFS('Treatment Backing (Hide)'!$B$110:$B$124,'Capacity Backing (Hide)2'!CD$67:CD$81,"X")))</f>
        <v>0</v>
      </c>
      <c r="LA91" s="224">
        <f>'Capacity Backing (Hide)2'!CE$3*(DE91/MAX(1,SUMIFS('Treatment Backing (Hide)'!$B$110:$B$124,'Capacity Backing (Hide)2'!CE$67:CE$81,"X")))</f>
        <v>0</v>
      </c>
      <c r="LB91" s="224">
        <f>'Capacity Backing (Hide)2'!CF$3*(DF91/MAX(1,SUMIFS('Treatment Backing (Hide)'!$B$110:$B$124,'Capacity Backing (Hide)2'!CF$67:CF$81,"X")))</f>
        <v>0</v>
      </c>
      <c r="LC91" s="224">
        <f>'Capacity Backing (Hide)2'!CG$3*(DG91/MAX(1,SUMIFS('Treatment Backing (Hide)'!$B$110:$B$124,'Capacity Backing (Hide)2'!CG$67:CG$81,"X")))</f>
        <v>0</v>
      </c>
      <c r="LD91" s="224">
        <f>'Capacity Backing (Hide)2'!CH$3*(DH91/MAX(1,SUMIFS('Treatment Backing (Hide)'!$B$110:$B$124,'Capacity Backing (Hide)2'!CH$67:CH$81,"X")))</f>
        <v>0</v>
      </c>
      <c r="LE91" s="224">
        <f>'Capacity Backing (Hide)2'!CI$3*(DI91/MAX(1,SUMIFS('Treatment Backing (Hide)'!$B$110:$B$124,'Capacity Backing (Hide)2'!CI$67:CI$81,"X")))</f>
        <v>0</v>
      </c>
      <c r="LF91" s="224">
        <f>'Capacity Backing (Hide)2'!CJ$3*(DJ91/MAX(1,SUMIFS('Treatment Backing (Hide)'!$B$110:$B$124,'Capacity Backing (Hide)2'!CJ$67:CJ$81,"X")))</f>
        <v>0</v>
      </c>
      <c r="LG91" s="224">
        <f>'Capacity Backing (Hide)2'!CK$3*(DK91/MAX(1,SUMIFS('Treatment Backing (Hide)'!$B$110:$B$124,'Capacity Backing (Hide)2'!CK$67:CK$81,"X")))</f>
        <v>0</v>
      </c>
      <c r="LH91" s="224">
        <f>'Capacity Backing (Hide)2'!CL$3*(DL91/MAX(1,SUMIFS('Treatment Backing (Hide)'!$B$110:$B$124,'Capacity Backing (Hide)2'!CL$67:CL$81,"X")))</f>
        <v>0</v>
      </c>
      <c r="LI91" s="224">
        <f>'Capacity Backing (Hide)2'!CM$3*(DM91/MAX(1,SUMIFS('Treatment Backing (Hide)'!$B$110:$B$124,'Capacity Backing (Hide)2'!CM$67:CM$81,"X")))</f>
        <v>0</v>
      </c>
      <c r="LJ91" s="224">
        <f>'Capacity Backing (Hide)2'!CN$3*(DN91/MAX(1,SUMIFS('Treatment Backing (Hide)'!$B$110:$B$124,'Capacity Backing (Hide)2'!CN$67:CN$81,"X")))</f>
        <v>0</v>
      </c>
      <c r="LK91" s="224">
        <f>'Capacity Backing (Hide)2'!CO$3*(DO91/MAX(1,SUMIFS('Treatment Backing (Hide)'!$B$110:$B$124,'Capacity Backing (Hide)2'!CO$67:CO$81,"X")))</f>
        <v>0</v>
      </c>
      <c r="LL91" s="224">
        <f>'Capacity Backing (Hide)2'!CP$3*(DP91/MAX(1,SUMIFS('Treatment Backing (Hide)'!$B$110:$B$124,'Capacity Backing (Hide)2'!CP$67:CP$81,"X")))</f>
        <v>0</v>
      </c>
      <c r="LM91" s="224">
        <f>'Capacity Backing (Hide)2'!CQ$3*(DQ91/MAX(1,SUMIFS('Treatment Backing (Hide)'!$B$110:$B$124,'Capacity Backing (Hide)2'!CQ$67:CQ$81,"X")))</f>
        <v>0</v>
      </c>
      <c r="LN91" s="224">
        <f>'Capacity Backing (Hide)2'!CR$3*(DR91/MAX(1,SUMIFS('Treatment Backing (Hide)'!$B$110:$B$124,'Capacity Backing (Hide)2'!CR$67:CR$81,"X")))</f>
        <v>0</v>
      </c>
      <c r="LO91" s="224">
        <f>'Capacity Backing (Hide)2'!CS$3*(DS91/MAX(1,SUMIFS('Treatment Backing (Hide)'!$B$110:$B$124,'Capacity Backing (Hide)2'!CS$67:CS$81,"X")))</f>
        <v>0</v>
      </c>
      <c r="LP91" s="224">
        <f>'Capacity Backing (Hide)2'!CT$3*(DT91/MAX(1,SUMIFS('Treatment Backing (Hide)'!$B$110:$B$124,'Capacity Backing (Hide)2'!CT$67:CT$81,"X")))</f>
        <v>0</v>
      </c>
      <c r="LQ91" s="224">
        <f>'Capacity Backing (Hide)2'!CU$3*(DU91/MAX(1,SUMIFS('Treatment Backing (Hide)'!$B$110:$B$124,'Capacity Backing (Hide)2'!CU$67:CU$81,"X")))</f>
        <v>0</v>
      </c>
      <c r="LR91" s="224">
        <f>'Capacity Backing (Hide)2'!CV$3*(DV91/MAX(1,SUMIFS('Treatment Backing (Hide)'!$B$110:$B$124,'Capacity Backing (Hide)2'!CV$67:CV$81,"X")))</f>
        <v>0</v>
      </c>
      <c r="LS91" s="224">
        <f>'Capacity Backing (Hide)2'!CW$3*(DW91/MAX(1,SUMIFS('Treatment Backing (Hide)'!$B$110:$B$124,'Capacity Backing (Hide)2'!CW$67:CW$81,"X")))</f>
        <v>0</v>
      </c>
      <c r="LV91">
        <f>'Capacity Backing (Hide)2'!B$139*(AB91/MAX(1,SUMIFS('Treatment Backing (Hide)'!$B$110:$B$124,'Capacity Backing (Hide)2'!B$203:B$217,"X")))</f>
        <v>0</v>
      </c>
      <c r="LW91">
        <f>'Capacity Backing (Hide)2'!C$139*(AC91/MAX(1,SUMIFS('Treatment Backing (Hide)'!$B$110:$B$124,'Capacity Backing (Hide)2'!C$203:C$217,"X")))</f>
        <v>0</v>
      </c>
      <c r="LX91">
        <f>'Capacity Backing (Hide)2'!D$139*(AD91/MAX(1,SUMIFS('Treatment Backing (Hide)'!$B$110:$B$124,'Capacity Backing (Hide)2'!D$203:D$217,"X")))</f>
        <v>0</v>
      </c>
      <c r="LY91">
        <f>'Capacity Backing (Hide)2'!E$139*(AE91/MAX(1,SUMIFS('Treatment Backing (Hide)'!$B$110:$B$124,'Capacity Backing (Hide)2'!E$203:E$217,"X")))</f>
        <v>0</v>
      </c>
      <c r="LZ91">
        <f>'Capacity Backing (Hide)2'!F$139*(AF91/MAX(1,SUMIFS('Treatment Backing (Hide)'!$B$110:$B$124,'Capacity Backing (Hide)2'!F$203:F$217,"X")))</f>
        <v>0</v>
      </c>
      <c r="MA91">
        <f>'Capacity Backing (Hide)2'!G$139*(AG91/MAX(1,SUMIFS('Treatment Backing (Hide)'!$B$110:$B$124,'Capacity Backing (Hide)2'!G$203:G$217,"X")))</f>
        <v>0</v>
      </c>
      <c r="MB91">
        <f>'Capacity Backing (Hide)2'!H$139*(AH91/MAX(1,SUMIFS('Treatment Backing (Hide)'!$B$110:$B$124,'Capacity Backing (Hide)2'!H$203:H$217,"X")))</f>
        <v>0</v>
      </c>
      <c r="MC91">
        <f>'Capacity Backing (Hide)2'!I$139*(AI91/MAX(1,SUMIFS('Treatment Backing (Hide)'!$B$110:$B$124,'Capacity Backing (Hide)2'!I$203:I$217,"X")))</f>
        <v>0</v>
      </c>
      <c r="MD91">
        <f>'Capacity Backing (Hide)2'!J$139*(AJ91/MAX(1,SUMIFS('Treatment Backing (Hide)'!$B$110:$B$124,'Capacity Backing (Hide)2'!J$203:J$217,"X")))</f>
        <v>0</v>
      </c>
      <c r="ME91">
        <f>'Capacity Backing (Hide)2'!K$139*(AK91/MAX(1,SUMIFS('Treatment Backing (Hide)'!$B$110:$B$124,'Capacity Backing (Hide)2'!K$203:K$217,"X")))</f>
        <v>0</v>
      </c>
      <c r="MF91">
        <f>'Capacity Backing (Hide)2'!L$139*(AL91/MAX(1,SUMIFS('Treatment Backing (Hide)'!$B$110:$B$124,'Capacity Backing (Hide)2'!L$203:L$217,"X")))</f>
        <v>0</v>
      </c>
      <c r="MG91">
        <f>'Capacity Backing (Hide)2'!M$139*(AM91/MAX(1,SUMIFS('Treatment Backing (Hide)'!$B$110:$B$124,'Capacity Backing (Hide)2'!M$203:M$217,"X")))</f>
        <v>0</v>
      </c>
      <c r="MH91">
        <f>'Capacity Backing (Hide)2'!N$139*(AN91/MAX(1,SUMIFS('Treatment Backing (Hide)'!$B$110:$B$124,'Capacity Backing (Hide)2'!N$203:N$217,"X")))</f>
        <v>0</v>
      </c>
      <c r="MI91">
        <f>'Capacity Backing (Hide)2'!O$139*(AO91/MAX(1,SUMIFS('Treatment Backing (Hide)'!$B$110:$B$124,'Capacity Backing (Hide)2'!O$203:O$217,"X")))</f>
        <v>0</v>
      </c>
      <c r="MJ91">
        <f>'Capacity Backing (Hide)2'!P$139*(AP91/MAX(1,SUMIFS('Treatment Backing (Hide)'!$B$110:$B$124,'Capacity Backing (Hide)2'!P$203:P$217,"X")))</f>
        <v>0</v>
      </c>
      <c r="MK91">
        <f>'Capacity Backing (Hide)2'!Q$139*(AQ91/MAX(1,SUMIFS('Treatment Backing (Hide)'!$B$110:$B$124,'Capacity Backing (Hide)2'!Q$203:Q$217,"X")))</f>
        <v>0</v>
      </c>
      <c r="ML91">
        <f>'Capacity Backing (Hide)2'!R$139*(AR91/MAX(1,SUMIFS('Treatment Backing (Hide)'!$B$110:$B$124,'Capacity Backing (Hide)2'!R$203:R$217,"X")))</f>
        <v>0</v>
      </c>
      <c r="MM91">
        <f>'Capacity Backing (Hide)2'!S$139*(AS91/MAX(1,SUMIFS('Treatment Backing (Hide)'!$B$110:$B$124,'Capacity Backing (Hide)2'!S$203:S$217,"X")))</f>
        <v>0</v>
      </c>
      <c r="MN91">
        <f>'Capacity Backing (Hide)2'!T$139*(AT91/MAX(1,SUMIFS('Treatment Backing (Hide)'!$B$110:$B$124,'Capacity Backing (Hide)2'!T$203:T$217,"X")))</f>
        <v>0</v>
      </c>
      <c r="MO91">
        <f>'Capacity Backing (Hide)2'!U$139*(AU91/MAX(1,SUMIFS('Treatment Backing (Hide)'!$B$110:$B$124,'Capacity Backing (Hide)2'!U$203:U$217,"X")))</f>
        <v>0</v>
      </c>
      <c r="MP91">
        <f>'Capacity Backing (Hide)2'!V$139*(AV91/MAX(1,SUMIFS('Treatment Backing (Hide)'!$B$110:$B$124,'Capacity Backing (Hide)2'!V$203:V$217,"X")))</f>
        <v>0</v>
      </c>
      <c r="MQ91">
        <f>'Capacity Backing (Hide)2'!W$139*(AW91/MAX(1,SUMIFS('Treatment Backing (Hide)'!$B$110:$B$124,'Capacity Backing (Hide)2'!W$203:W$217,"X")))</f>
        <v>0</v>
      </c>
      <c r="MR91">
        <f>'Capacity Backing (Hide)2'!X$139*(AX91/MAX(1,SUMIFS('Treatment Backing (Hide)'!$B$110:$B$124,'Capacity Backing (Hide)2'!X$203:X$217,"X")))</f>
        <v>0</v>
      </c>
      <c r="MS91">
        <f>'Capacity Backing (Hide)2'!Y$139*(AY91/MAX(1,SUMIFS('Treatment Backing (Hide)'!$B$110:$B$124,'Capacity Backing (Hide)2'!Y$203:Y$217,"X")))</f>
        <v>0</v>
      </c>
      <c r="MT91">
        <f>'Capacity Backing (Hide)2'!Z$139*(AZ91/MAX(1,SUMIFS('Treatment Backing (Hide)'!$B$110:$B$124,'Capacity Backing (Hide)2'!Z$203:Z$217,"X")))</f>
        <v>0</v>
      </c>
      <c r="MU91">
        <f>'Capacity Backing (Hide)2'!AA$139*(BA91/MAX(1,SUMIFS('Treatment Backing (Hide)'!$B$110:$B$124,'Capacity Backing (Hide)2'!AA$203:AA$217,"X")))</f>
        <v>0</v>
      </c>
      <c r="MV91">
        <f>'Capacity Backing (Hide)2'!AB$139*(BB91/MAX(1,SUMIFS('Treatment Backing (Hide)'!$B$110:$B$124,'Capacity Backing (Hide)2'!AB$203:AB$217,"X")))</f>
        <v>0</v>
      </c>
      <c r="MW91">
        <f>'Capacity Backing (Hide)2'!AC$139*(BC91/MAX(1,SUMIFS('Treatment Backing (Hide)'!$B$110:$B$124,'Capacity Backing (Hide)2'!AC$203:AC$217,"X")))</f>
        <v>0</v>
      </c>
      <c r="MX91">
        <f>'Capacity Backing (Hide)2'!AD$139*(BD91/MAX(1,SUMIFS('Treatment Backing (Hide)'!$B$110:$B$124,'Capacity Backing (Hide)2'!AD$203:AD$217,"X")))</f>
        <v>0</v>
      </c>
      <c r="MY91">
        <f>'Capacity Backing (Hide)2'!AE$139*(BE91/MAX(1,SUMIFS('Treatment Backing (Hide)'!$B$110:$B$124,'Capacity Backing (Hide)2'!AE$203:AE$217,"X")))</f>
        <v>0</v>
      </c>
      <c r="MZ91">
        <f>'Capacity Backing (Hide)2'!AF$139*(BF91/MAX(1,SUMIFS('Treatment Backing (Hide)'!$B$110:$B$124,'Capacity Backing (Hide)2'!AF$203:AF$217,"X")))</f>
        <v>0</v>
      </c>
      <c r="NA91">
        <f>'Capacity Backing (Hide)2'!AG$139*(BG91/MAX(1,SUMIFS('Treatment Backing (Hide)'!$B$110:$B$124,'Capacity Backing (Hide)2'!AG$203:AG$217,"X")))</f>
        <v>0</v>
      </c>
      <c r="NB91">
        <f>'Capacity Backing (Hide)2'!AH$139*(BH91/MAX(1,SUMIFS('Treatment Backing (Hide)'!$B$110:$B$124,'Capacity Backing (Hide)2'!AH$203:AH$217,"X")))</f>
        <v>0</v>
      </c>
      <c r="NC91">
        <f>'Capacity Backing (Hide)2'!AI$139*(BI91/MAX(1,SUMIFS('Treatment Backing (Hide)'!$B$110:$B$124,'Capacity Backing (Hide)2'!AI$203:AI$217,"X")))</f>
        <v>0</v>
      </c>
      <c r="ND91">
        <f>'Capacity Backing (Hide)2'!AJ$139*(BJ91/MAX(1,SUMIFS('Treatment Backing (Hide)'!$B$110:$B$124,'Capacity Backing (Hide)2'!AJ$203:AJ$217,"X")))</f>
        <v>0</v>
      </c>
      <c r="NE91">
        <f>'Capacity Backing (Hide)2'!AK$139*(BK91/MAX(1,SUMIFS('Treatment Backing (Hide)'!$B$110:$B$124,'Capacity Backing (Hide)2'!AK$203:AK$217,"X")))</f>
        <v>0</v>
      </c>
      <c r="NF91">
        <f>'Capacity Backing (Hide)2'!AL$139*(BL91/MAX(1,SUMIFS('Treatment Backing (Hide)'!$B$110:$B$124,'Capacity Backing (Hide)2'!AL$203:AL$217,"X")))</f>
        <v>0</v>
      </c>
      <c r="NG91">
        <f>'Capacity Backing (Hide)2'!AM$139*(BM91/MAX(1,SUMIFS('Treatment Backing (Hide)'!$B$110:$B$124,'Capacity Backing (Hide)2'!AM$203:AM$217,"X")))</f>
        <v>0</v>
      </c>
      <c r="NH91">
        <f>'Capacity Backing (Hide)2'!AN$139*(BN91/MAX(1,SUMIFS('Treatment Backing (Hide)'!$B$110:$B$124,'Capacity Backing (Hide)2'!AN$203:AN$217,"X")))</f>
        <v>0</v>
      </c>
      <c r="NI91">
        <f>'Capacity Backing (Hide)2'!AO$139*(BO91/MAX(1,SUMIFS('Treatment Backing (Hide)'!$B$110:$B$124,'Capacity Backing (Hide)2'!AO$203:AO$217,"X")))</f>
        <v>0</v>
      </c>
      <c r="NJ91">
        <f>'Capacity Backing (Hide)2'!AP$139*(BP91/MAX(1,SUMIFS('Treatment Backing (Hide)'!$B$110:$B$124,'Capacity Backing (Hide)2'!AP$203:AP$217,"X")))</f>
        <v>0</v>
      </c>
      <c r="NK91">
        <f>'Capacity Backing (Hide)2'!AQ$139*(BQ91/MAX(1,SUMIFS('Treatment Backing (Hide)'!$B$110:$B$124,'Capacity Backing (Hide)2'!AQ$203:AQ$217,"X")))</f>
        <v>0</v>
      </c>
      <c r="NL91">
        <f>'Capacity Backing (Hide)2'!AR$139*(BR91/MAX(1,SUMIFS('Treatment Backing (Hide)'!$B$110:$B$124,'Capacity Backing (Hide)2'!AR$203:AR$217,"X")))</f>
        <v>0</v>
      </c>
      <c r="NM91">
        <f>'Capacity Backing (Hide)2'!AS$139*(BS91/MAX(1,SUMIFS('Treatment Backing (Hide)'!$B$110:$B$124,'Capacity Backing (Hide)2'!AS$203:AS$217,"X")))</f>
        <v>0</v>
      </c>
      <c r="NN91">
        <f>'Capacity Backing (Hide)2'!AT$139*(BT91/MAX(1,SUMIFS('Treatment Backing (Hide)'!$B$110:$B$124,'Capacity Backing (Hide)2'!AT$203:AT$217,"X")))</f>
        <v>0</v>
      </c>
      <c r="NO91">
        <f>'Capacity Backing (Hide)2'!AU$139*(BU91/MAX(1,SUMIFS('Treatment Backing (Hide)'!$B$110:$B$124,'Capacity Backing (Hide)2'!AU$203:AU$217,"X")))</f>
        <v>0</v>
      </c>
      <c r="NP91">
        <f>'Capacity Backing (Hide)2'!AV$139*(BV91/MAX(1,SUMIFS('Treatment Backing (Hide)'!$B$110:$B$124,'Capacity Backing (Hide)2'!AV$203:AV$217,"X")))</f>
        <v>0</v>
      </c>
      <c r="NQ91">
        <f>'Capacity Backing (Hide)2'!AW$139*(BW91/MAX(1,SUMIFS('Treatment Backing (Hide)'!$B$110:$B$124,'Capacity Backing (Hide)2'!AW$203:AW$217,"X")))</f>
        <v>0</v>
      </c>
      <c r="NR91">
        <f>'Capacity Backing (Hide)2'!AX$139*(BX91/MAX(1,SUMIFS('Treatment Backing (Hide)'!$B$110:$B$124,'Capacity Backing (Hide)2'!AX$203:AX$217,"X")))</f>
        <v>0</v>
      </c>
      <c r="NS91">
        <f>'Capacity Backing (Hide)2'!AY$139*(BY91/MAX(1,SUMIFS('Treatment Backing (Hide)'!$B$110:$B$124,'Capacity Backing (Hide)2'!AY$203:AY$217,"X")))</f>
        <v>0</v>
      </c>
      <c r="NT91">
        <f>'Capacity Backing (Hide)2'!AZ$139*(BZ91/MAX(1,SUMIFS('Treatment Backing (Hide)'!$B$110:$B$124,'Capacity Backing (Hide)2'!AZ$203:AZ$217,"X")))</f>
        <v>0</v>
      </c>
      <c r="NU91">
        <f>'Capacity Backing (Hide)2'!BA$139*(CA91/MAX(1,SUMIFS('Treatment Backing (Hide)'!$B$110:$B$124,'Capacity Backing (Hide)2'!BA$203:BA$217,"X")))</f>
        <v>0</v>
      </c>
      <c r="NV91">
        <f>'Capacity Backing (Hide)2'!BB$139*(CB91/MAX(1,SUMIFS('Treatment Backing (Hide)'!$B$110:$B$124,'Capacity Backing (Hide)2'!BB$203:BB$217,"X")))</f>
        <v>0</v>
      </c>
      <c r="NW91">
        <f>'Capacity Backing (Hide)2'!BC$139*(CC91/MAX(1,SUMIFS('Treatment Backing (Hide)'!$B$110:$B$124,'Capacity Backing (Hide)2'!BC$203:BC$217,"X")))</f>
        <v>0</v>
      </c>
      <c r="NX91">
        <f>'Capacity Backing (Hide)2'!BD$139*(CD91/MAX(1,SUMIFS('Treatment Backing (Hide)'!$B$110:$B$124,'Capacity Backing (Hide)2'!BD$203:BD$217,"X")))</f>
        <v>0</v>
      </c>
      <c r="NY91">
        <f>'Capacity Backing (Hide)2'!BE$139*(CE91/MAX(1,SUMIFS('Treatment Backing (Hide)'!$B$110:$B$124,'Capacity Backing (Hide)2'!BE$203:BE$217,"X")))</f>
        <v>0</v>
      </c>
      <c r="NZ91">
        <f>'Capacity Backing (Hide)2'!BF$139*(CF91/MAX(1,SUMIFS('Treatment Backing (Hide)'!$B$110:$B$124,'Capacity Backing (Hide)2'!BF$203:BF$217,"X")))</f>
        <v>0</v>
      </c>
      <c r="OA91">
        <f>'Capacity Backing (Hide)2'!BG$139*(CG91/MAX(1,SUMIFS('Treatment Backing (Hide)'!$B$110:$B$124,'Capacity Backing (Hide)2'!BG$203:BG$217,"X")))</f>
        <v>0</v>
      </c>
      <c r="OB91">
        <f>'Capacity Backing (Hide)2'!BH$139*(CH91/MAX(1,SUMIFS('Treatment Backing (Hide)'!$B$110:$B$124,'Capacity Backing (Hide)2'!BH$203:BH$217,"X")))</f>
        <v>0</v>
      </c>
      <c r="OC91">
        <f>'Capacity Backing (Hide)2'!BI$139*(CI91/MAX(1,SUMIFS('Treatment Backing (Hide)'!$B$110:$B$124,'Capacity Backing (Hide)2'!BI$203:BI$217,"X")))</f>
        <v>0</v>
      </c>
      <c r="OD91">
        <f>'Capacity Backing (Hide)2'!BJ$139*(CJ91/MAX(1,SUMIFS('Treatment Backing (Hide)'!$B$110:$B$124,'Capacity Backing (Hide)2'!BJ$203:BJ$217,"X")))</f>
        <v>0</v>
      </c>
      <c r="OE91">
        <f>'Capacity Backing (Hide)2'!BK$139*(CK91/MAX(1,SUMIFS('Treatment Backing (Hide)'!$B$110:$B$124,'Capacity Backing (Hide)2'!BK$203:BK$217,"X")))</f>
        <v>0</v>
      </c>
      <c r="OF91">
        <f>'Capacity Backing (Hide)2'!BL$139*(CL91/MAX(1,SUMIFS('Treatment Backing (Hide)'!$B$110:$B$124,'Capacity Backing (Hide)2'!BL$203:BL$217,"X")))</f>
        <v>0</v>
      </c>
      <c r="OG91">
        <f>'Capacity Backing (Hide)2'!BM$139*(CM91/MAX(1,SUMIFS('Treatment Backing (Hide)'!$B$110:$B$124,'Capacity Backing (Hide)2'!BM$203:BM$217,"X")))</f>
        <v>0</v>
      </c>
      <c r="OH91">
        <f>'Capacity Backing (Hide)2'!BN$139*(CN91/MAX(1,SUMIFS('Treatment Backing (Hide)'!$B$110:$B$124,'Capacity Backing (Hide)2'!BN$203:BN$217,"X")))</f>
        <v>0</v>
      </c>
      <c r="OI91">
        <f>'Capacity Backing (Hide)2'!BO$139*(CO91/MAX(1,SUMIFS('Treatment Backing (Hide)'!$B$110:$B$124,'Capacity Backing (Hide)2'!BO$203:BO$217,"X")))</f>
        <v>0</v>
      </c>
      <c r="OJ91">
        <f>'Capacity Backing (Hide)2'!BP$139*(CP91/MAX(1,SUMIFS('Treatment Backing (Hide)'!$B$110:$B$124,'Capacity Backing (Hide)2'!BP$203:BP$217,"X")))</f>
        <v>0</v>
      </c>
      <c r="OK91">
        <f>'Capacity Backing (Hide)2'!BQ$139*(CQ91/MAX(1,SUMIFS('Treatment Backing (Hide)'!$B$110:$B$124,'Capacity Backing (Hide)2'!BQ$203:BQ$217,"X")))</f>
        <v>0</v>
      </c>
      <c r="OL91">
        <f>'Capacity Backing (Hide)2'!BR$139*(CR91/MAX(1,SUMIFS('Treatment Backing (Hide)'!$B$110:$B$124,'Capacity Backing (Hide)2'!BR$203:BR$217,"X")))</f>
        <v>0</v>
      </c>
      <c r="OM91">
        <f>'Capacity Backing (Hide)2'!BS$139*(CS91/MAX(1,SUMIFS('Treatment Backing (Hide)'!$B$110:$B$124,'Capacity Backing (Hide)2'!BS$203:BS$217,"X")))</f>
        <v>0</v>
      </c>
      <c r="ON91">
        <f>'Capacity Backing (Hide)2'!BT$139*(CT91/MAX(1,SUMIFS('Treatment Backing (Hide)'!$B$110:$B$124,'Capacity Backing (Hide)2'!BT$203:BT$217,"X")))</f>
        <v>0</v>
      </c>
      <c r="OO91">
        <f>'Capacity Backing (Hide)2'!BU$139*(CU91/MAX(1,SUMIFS('Treatment Backing (Hide)'!$B$110:$B$124,'Capacity Backing (Hide)2'!BU$203:BU$217,"X")))</f>
        <v>0</v>
      </c>
      <c r="OP91">
        <f>'Capacity Backing (Hide)2'!BV$139*(CV91/MAX(1,SUMIFS('Treatment Backing (Hide)'!$B$110:$B$124,'Capacity Backing (Hide)2'!BV$203:BV$217,"X")))</f>
        <v>0</v>
      </c>
      <c r="OQ91">
        <f>'Capacity Backing (Hide)2'!BW$139*(CW91/MAX(1,SUMIFS('Treatment Backing (Hide)'!$B$110:$B$124,'Capacity Backing (Hide)2'!BW$203:BW$217,"X")))</f>
        <v>0</v>
      </c>
      <c r="OR91">
        <f>'Capacity Backing (Hide)2'!BX$139*(CX91/MAX(1,SUMIFS('Treatment Backing (Hide)'!$B$110:$B$124,'Capacity Backing (Hide)2'!BX$203:BX$217,"X")))</f>
        <v>0</v>
      </c>
      <c r="OS91">
        <f>'Capacity Backing (Hide)2'!BY$139*(CY91/MAX(1,SUMIFS('Treatment Backing (Hide)'!$B$110:$B$124,'Capacity Backing (Hide)2'!BY$203:BY$217,"X")))</f>
        <v>0</v>
      </c>
      <c r="OT91">
        <f>'Capacity Backing (Hide)2'!BZ$139*(CZ91/MAX(1,SUMIFS('Treatment Backing (Hide)'!$B$110:$B$124,'Capacity Backing (Hide)2'!BZ$203:BZ$217,"X")))</f>
        <v>0</v>
      </c>
      <c r="OU91">
        <f>'Capacity Backing (Hide)2'!CA$139*(DA91/MAX(1,SUMIFS('Treatment Backing (Hide)'!$B$110:$B$124,'Capacity Backing (Hide)2'!CA$203:CA$217,"X")))</f>
        <v>0</v>
      </c>
      <c r="OV91">
        <f>'Capacity Backing (Hide)2'!CB$139*(DB91/MAX(1,SUMIFS('Treatment Backing (Hide)'!$B$110:$B$124,'Capacity Backing (Hide)2'!CB$203:CB$217,"X")))</f>
        <v>0</v>
      </c>
      <c r="OW91">
        <f>'Capacity Backing (Hide)2'!CC$139*(DC91/MAX(1,SUMIFS('Treatment Backing (Hide)'!$B$110:$B$124,'Capacity Backing (Hide)2'!CC$203:CC$217,"X")))</f>
        <v>0</v>
      </c>
      <c r="OX91">
        <f>'Capacity Backing (Hide)2'!CD$139*(DD91/MAX(1,SUMIFS('Treatment Backing (Hide)'!$B$110:$B$124,'Capacity Backing (Hide)2'!CD$203:CD$217,"X")))</f>
        <v>0</v>
      </c>
      <c r="OY91">
        <f>'Capacity Backing (Hide)2'!CE$139*(DE91/MAX(1,SUMIFS('Treatment Backing (Hide)'!$B$110:$B$124,'Capacity Backing (Hide)2'!CE$203:CE$217,"X")))</f>
        <v>0</v>
      </c>
      <c r="OZ91">
        <f>'Capacity Backing (Hide)2'!CF$139*(DF91/MAX(1,SUMIFS('Treatment Backing (Hide)'!$B$110:$B$124,'Capacity Backing (Hide)2'!CF$203:CF$217,"X")))</f>
        <v>0</v>
      </c>
      <c r="PA91">
        <f>'Capacity Backing (Hide)2'!CG$139*(DG91/MAX(1,SUMIFS('Treatment Backing (Hide)'!$B$110:$B$124,'Capacity Backing (Hide)2'!CG$203:CG$217,"X")))</f>
        <v>0</v>
      </c>
      <c r="PB91">
        <f>'Capacity Backing (Hide)2'!CH$139*(DH91/MAX(1,SUMIFS('Treatment Backing (Hide)'!$B$110:$B$124,'Capacity Backing (Hide)2'!CH$203:CH$217,"X")))</f>
        <v>0</v>
      </c>
      <c r="PC91">
        <f>'Capacity Backing (Hide)2'!CI$139*(DI91/MAX(1,SUMIFS('Treatment Backing (Hide)'!$B$110:$B$124,'Capacity Backing (Hide)2'!CI$203:CI$217,"X")))</f>
        <v>0</v>
      </c>
      <c r="PD91">
        <f>'Capacity Backing (Hide)2'!CJ$139*(DJ91/MAX(1,SUMIFS('Treatment Backing (Hide)'!$B$110:$B$124,'Capacity Backing (Hide)2'!CJ$203:CJ$217,"X")))</f>
        <v>0</v>
      </c>
      <c r="PE91">
        <f>'Capacity Backing (Hide)2'!CK$139*(DK91/MAX(1,SUMIFS('Treatment Backing (Hide)'!$B$110:$B$124,'Capacity Backing (Hide)2'!CK$203:CK$217,"X")))</f>
        <v>0</v>
      </c>
      <c r="PF91">
        <f>'Capacity Backing (Hide)2'!CL$139*(DL91/MAX(1,SUMIFS('Treatment Backing (Hide)'!$B$110:$B$124,'Capacity Backing (Hide)2'!CL$203:CL$217,"X")))</f>
        <v>0</v>
      </c>
      <c r="PG91">
        <f>'Capacity Backing (Hide)2'!CM$139*(DM91/MAX(1,SUMIFS('Treatment Backing (Hide)'!$B$110:$B$124,'Capacity Backing (Hide)2'!CM$203:CM$217,"X")))</f>
        <v>0</v>
      </c>
      <c r="PH91">
        <f>'Capacity Backing (Hide)2'!CN$139*(DN91/MAX(1,SUMIFS('Treatment Backing (Hide)'!$B$110:$B$124,'Capacity Backing (Hide)2'!CN$203:CN$217,"X")))</f>
        <v>0</v>
      </c>
      <c r="PI91">
        <f>'Capacity Backing (Hide)2'!CO$139*(DO91/MAX(1,SUMIFS('Treatment Backing (Hide)'!$B$110:$B$124,'Capacity Backing (Hide)2'!CO$203:CO$217,"X")))</f>
        <v>0</v>
      </c>
      <c r="PJ91">
        <f>'Capacity Backing (Hide)2'!CP$139*(DP91/MAX(1,SUMIFS('Treatment Backing (Hide)'!$B$110:$B$124,'Capacity Backing (Hide)2'!CP$203:CP$217,"X")))</f>
        <v>0</v>
      </c>
      <c r="PK91">
        <f>'Capacity Backing (Hide)2'!CQ$139*(DQ91/MAX(1,SUMIFS('Treatment Backing (Hide)'!$B$110:$B$124,'Capacity Backing (Hide)2'!CQ$203:CQ$217,"X")))</f>
        <v>0</v>
      </c>
      <c r="PL91">
        <f>'Capacity Backing (Hide)2'!CR$139*(DR91/MAX(1,SUMIFS('Treatment Backing (Hide)'!$B$110:$B$124,'Capacity Backing (Hide)2'!CR$203:CR$217,"X")))</f>
        <v>0</v>
      </c>
      <c r="PM91">
        <f>'Capacity Backing (Hide)2'!CS$139*(DS91/MAX(1,SUMIFS('Treatment Backing (Hide)'!$B$110:$B$124,'Capacity Backing (Hide)2'!CS$203:CS$217,"X")))</f>
        <v>0</v>
      </c>
      <c r="PN91">
        <f>'Capacity Backing (Hide)2'!CT$139*(DT91/MAX(1,SUMIFS('Treatment Backing (Hide)'!$B$110:$B$124,'Capacity Backing (Hide)2'!CT$203:CT$217,"X")))</f>
        <v>0</v>
      </c>
      <c r="PO91">
        <f>'Capacity Backing (Hide)2'!CU$139*(DU91/MAX(1,SUMIFS('Treatment Backing (Hide)'!$B$110:$B$124,'Capacity Backing (Hide)2'!CU$203:CU$217,"X")))</f>
        <v>0</v>
      </c>
      <c r="PP91">
        <f>'Capacity Backing (Hide)2'!CV$139*(DV91/MAX(1,SUMIFS('Treatment Backing (Hide)'!$B$110:$B$124,'Capacity Backing (Hide)2'!CV$203:CV$217,"X")))</f>
        <v>0</v>
      </c>
      <c r="PQ91">
        <f>'Capacity Backing (Hide)2'!CW$139*(DW91/MAX(1,SUMIFS('Treatment Backing (Hide)'!$B$110:$B$124,'Capacity Backing (Hide)2'!CW$203:CW$217,"X")))</f>
        <v>0</v>
      </c>
      <c r="PS91" cm="1">
        <f t="array" ref="PS91">SUM(IF('Capacity Summary'!H$36:H$135="X",1,0)*TRANSPOSE('CR Backing (Hide)'!$HX91:$LS91))</f>
        <v>0</v>
      </c>
      <c r="PT91" cm="1">
        <f t="array" ref="PT91">SUM(IF('Capacity Summary'!I$36:I$135="X",1,0)*TRANSPOSE('CR Backing (Hide)'!$HX91:$LS91))</f>
        <v>0</v>
      </c>
      <c r="PU91" cm="1">
        <f t="array" ref="PU91">SUM(IF('Capacity Summary'!J$36:J$135="X",1,0)*TRANSPOSE('CR Backing (Hide)'!$HX91:$LS91))</f>
        <v>0</v>
      </c>
      <c r="PV91" cm="1">
        <f t="array" ref="PV91">SUM(IF('Capacity Summary'!K$36:K$135="X",1,0)*TRANSPOSE('CR Backing (Hide)'!$HX91:$LS91))</f>
        <v>0</v>
      </c>
      <c r="PW91" cm="1">
        <f t="array" ref="PW91">SUM(IF('Capacity Summary'!L$36:L$135="X",1,0)*TRANSPOSE('CR Backing (Hide)'!$HX91:$LS91))</f>
        <v>0</v>
      </c>
      <c r="PX91" cm="1">
        <f t="array" ref="PX91">SUM(IF('Capacity Summary'!M$36:M$135="X",1,0)*TRANSPOSE('CR Backing (Hide)'!$HX91:$LS91))</f>
        <v>0</v>
      </c>
      <c r="PY91" cm="1">
        <f t="array" ref="PY91">SUM(IF('Capacity Summary'!N$36:N$135="X",1,0)*TRANSPOSE('CR Backing (Hide)'!$HX91:$LS91))</f>
        <v>0</v>
      </c>
      <c r="PZ91" cm="1">
        <f t="array" ref="PZ91">SUM(IF('Capacity Summary'!O$36:O$135="X",1,0)*TRANSPOSE('CR Backing (Hide)'!$HX91:$LS91))</f>
        <v>0</v>
      </c>
      <c r="QA91" cm="1">
        <f t="array" ref="QA91">SUM(IF('Capacity Summary'!P$36:P$135="X",1,0)*TRANSPOSE('CR Backing (Hide)'!$HX91:$LS91))</f>
        <v>0</v>
      </c>
      <c r="QB91" cm="1">
        <f t="array" ref="QB91">SUM(IF('Capacity Summary'!Q$36:Q$135="X",1,0)*TRANSPOSE('CR Backing (Hide)'!$HX91:$LS91))</f>
        <v>0</v>
      </c>
      <c r="QC91" cm="1">
        <f t="array" ref="QC91">SUM(IF('Capacity Summary'!R$36:R$135="X",1,0)*TRANSPOSE('CR Backing (Hide)'!$HX91:$LS91))</f>
        <v>0</v>
      </c>
      <c r="QD91" cm="1">
        <f t="array" ref="QD91">SUM(IF('Capacity Summary'!S$36:S$135="X",1,0)*TRANSPOSE('CR Backing (Hide)'!$HX91:$LS91))</f>
        <v>0</v>
      </c>
      <c r="QE91" cm="1">
        <f t="array" ref="QE91">SUM(IF('Capacity Summary'!T$36:T$135="X",1,0)*TRANSPOSE('CR Backing (Hide)'!$HX91:$LS91))</f>
        <v>0</v>
      </c>
      <c r="QF91" cm="1">
        <f t="array" ref="QF91">SUM(IF('Capacity Summary'!U$36:U$135="X",1,0)*TRANSPOSE('CR Backing (Hide)'!$HX91:$LS91))</f>
        <v>0</v>
      </c>
      <c r="QG91" cm="1">
        <f t="array" ref="QG91">SUM(IF('Capacity Summary'!V$36:V$135="X",1,0)*TRANSPOSE('CR Backing (Hide)'!$HX91:$LS91))</f>
        <v>0</v>
      </c>
      <c r="QH91" cm="1">
        <f t="array" ref="QH91">SUM(IF('Capacity Summary'!W$36:W$135="X",1,0)*TRANSPOSE('CR Backing (Hide)'!$HX91:$LS91))</f>
        <v>0</v>
      </c>
      <c r="QI91" cm="1">
        <f t="array" ref="QI91">SUM(IF('Capacity Summary'!X$36:X$135="X",1,0)*TRANSPOSE('CR Backing (Hide)'!$HX91:$LS91))</f>
        <v>0</v>
      </c>
      <c r="QJ91" cm="1">
        <f t="array" ref="QJ91">SUM(IF('Capacity Summary'!Y$36:Y$135="X",1,0)*TRANSPOSE('CR Backing (Hide)'!$HX91:$LS91))</f>
        <v>0</v>
      </c>
      <c r="QK91" cm="1">
        <f t="array" ref="QK91">SUM(IF('Capacity Summary'!Z$36:Z$135="X",1,0)*TRANSPOSE('CR Backing (Hide)'!$HX91:$LS91))</f>
        <v>0</v>
      </c>
      <c r="QL91" cm="1">
        <f t="array" ref="QL91">SUM(IF('Capacity Summary'!AA$36:AA$135="X",1,0)*TRANSPOSE('CR Backing (Hide)'!$HX91:$LS91))</f>
        <v>0</v>
      </c>
      <c r="QM91" cm="1">
        <f t="array" ref="QM91">SUM(IF('Capacity Summary'!AB$36:AB$135="X",1,0)*TRANSPOSE('CR Backing (Hide)'!$HX91:$LS91))</f>
        <v>0</v>
      </c>
      <c r="QN91" cm="1">
        <f t="array" ref="QN91">SUM(IF('Capacity Summary'!AC$36:AC$135="X",1,0)*TRANSPOSE('CR Backing (Hide)'!$HX91:$LS91))</f>
        <v>0</v>
      </c>
      <c r="QO91" cm="1">
        <f t="array" ref="QO91">SUM(IF('Capacity Summary'!AD$36:AD$135="X",1,0)*TRANSPOSE('CR Backing (Hide)'!$HX91:$LS91))</f>
        <v>0</v>
      </c>
      <c r="QP91" cm="1">
        <f t="array" ref="QP91">SUM(IF('Capacity Summary'!AE$36:AE$135="X",1,0)*TRANSPOSE('CR Backing (Hide)'!$HX91:$LS91))</f>
        <v>0</v>
      </c>
      <c r="QQ91" cm="1">
        <f t="array" ref="QQ91">SUM(IF('Capacity Summary'!AF$36:AF$135="X",1,0)*TRANSPOSE('CR Backing (Hide)'!$HX91:$LS91))</f>
        <v>0</v>
      </c>
      <c r="QR91" cm="1">
        <f t="array" ref="QR91">SUM(IF('Capacity Summary'!AG$36:AG$135="X",1,0)*TRANSPOSE('CR Backing (Hide)'!$HX91:$LS91))</f>
        <v>0</v>
      </c>
      <c r="QS91" cm="1">
        <f t="array" ref="QS91">SUM(IF('Capacity Summary'!AH$36:AH$135="X",1,0)*TRANSPOSE('CR Backing (Hide)'!$HX91:$LS91))</f>
        <v>0</v>
      </c>
      <c r="QT91" cm="1">
        <f t="array" ref="QT91">SUM(IF('Capacity Summary'!AI$36:AI$135="X",1,0)*TRANSPOSE('CR Backing (Hide)'!$HX91:$LS91))</f>
        <v>0</v>
      </c>
      <c r="QU91" cm="1">
        <f t="array" ref="QU91">SUM(IF('Capacity Summary'!AJ$36:AJ$135="X",1,0)*TRANSPOSE('CR Backing (Hide)'!$HX91:$LS91))</f>
        <v>0</v>
      </c>
      <c r="QV91" cm="1">
        <f t="array" ref="QV91">SUM(IF('Capacity Summary'!AK$36:AK$135="X",1,0)*TRANSPOSE('CR Backing (Hide)'!$HX91:$LS91))</f>
        <v>0</v>
      </c>
      <c r="QW91" cm="1">
        <f t="array" ref="QW91">SUM(IF('Capacity Summary'!AL$36:AL$135="X",1,0)*TRANSPOSE('CR Backing (Hide)'!$HX91:$LS91))</f>
        <v>0</v>
      </c>
      <c r="QX91" cm="1">
        <f t="array" ref="QX91">SUM(IF('Capacity Summary'!AM$36:AM$135="X",1,0)*TRANSPOSE('CR Backing (Hide)'!$HX91:$LS91))</f>
        <v>0</v>
      </c>
      <c r="QY91" cm="1">
        <f t="array" ref="QY91">SUM(IF('Capacity Summary'!AN$36:AN$135="X",1,0)*TRANSPOSE('CR Backing (Hide)'!$HX91:$LS91))</f>
        <v>0</v>
      </c>
      <c r="QZ91" cm="1">
        <f t="array" ref="QZ91">SUM(IF('Capacity Summary'!AO$36:AO$135="X",1,0)*TRANSPOSE('CR Backing (Hide)'!$HX91:$LS91))</f>
        <v>0</v>
      </c>
      <c r="RA91" cm="1">
        <f t="array" ref="RA91">SUM(IF('Capacity Summary'!AP$36:AP$135="X",1,0)*TRANSPOSE('CR Backing (Hide)'!$HX91:$LS91))</f>
        <v>0</v>
      </c>
      <c r="RB91" cm="1">
        <f t="array" ref="RB91">SUM(IF('Capacity Summary'!AQ$36:AQ$135="X",1,0)*TRANSPOSE('CR Backing (Hide)'!$HX91:$LS91))</f>
        <v>0</v>
      </c>
      <c r="RC91" cm="1">
        <f t="array" ref="RC91">SUM(IF('Capacity Summary'!AR$36:AR$135="X",1,0)*TRANSPOSE('CR Backing (Hide)'!$HX91:$LS91))</f>
        <v>0</v>
      </c>
      <c r="RD91" cm="1">
        <f t="array" ref="RD91">SUM(IF('Capacity Summary'!AS$36:AS$135="X",1,0)*TRANSPOSE('CR Backing (Hide)'!$HX91:$LS91))</f>
        <v>0</v>
      </c>
      <c r="RE91" cm="1">
        <f t="array" ref="RE91">SUM(IF('Capacity Summary'!AT$36:AT$135="X",1,0)*TRANSPOSE('CR Backing (Hide)'!$HX91:$LS91))</f>
        <v>0</v>
      </c>
      <c r="RF91" cm="1">
        <f t="array" ref="RF91">SUM(IF('Capacity Summary'!AU$36:AU$135="X",1,0)*TRANSPOSE('CR Backing (Hide)'!$HX91:$LS91))</f>
        <v>0</v>
      </c>
      <c r="RG91" cm="1">
        <f t="array" ref="RG91">SUM(IF('Capacity Summary'!AV$36:AV$135="X",1,0)*TRANSPOSE('CR Backing (Hide)'!$HX91:$LS91))</f>
        <v>0</v>
      </c>
      <c r="RH91" cm="1">
        <f t="array" ref="RH91">SUM(IF('Capacity Summary'!AW$36:AW$135="X",1,0)*TRANSPOSE('CR Backing (Hide)'!$HX91:$LS91))</f>
        <v>0</v>
      </c>
      <c r="RI91" cm="1">
        <f t="array" ref="RI91">SUM(IF('Capacity Summary'!AX$36:AX$135="X",1,0)*TRANSPOSE('CR Backing (Hide)'!$HX91:$LS91))</f>
        <v>0</v>
      </c>
      <c r="RJ91" cm="1">
        <f t="array" ref="RJ91">SUM(IF('Capacity Summary'!AY$36:AY$135="X",1,0)*TRANSPOSE('CR Backing (Hide)'!$HX91:$LS91))</f>
        <v>0</v>
      </c>
      <c r="RK91" cm="1">
        <f t="array" ref="RK91">SUM(IF('Capacity Summary'!AZ$36:AZ$135="X",1,0)*TRANSPOSE('CR Backing (Hide)'!$HX91:$LS91))</f>
        <v>0</v>
      </c>
      <c r="RL91" cm="1">
        <f t="array" ref="RL91">SUM(IF('Capacity Summary'!BA$36:BA$135="X",1,0)*TRANSPOSE('CR Backing (Hide)'!$HX91:$LS91))</f>
        <v>0</v>
      </c>
      <c r="RM91" cm="1">
        <f t="array" ref="RM91">SUM(IF('Capacity Summary'!BB$36:BB$135="X",1,0)*TRANSPOSE('CR Backing (Hide)'!$HX91:$LS91))</f>
        <v>0</v>
      </c>
      <c r="RN91" cm="1">
        <f t="array" ref="RN91">SUM(IF('Capacity Summary'!BC$36:BC$135="X",1,0)*TRANSPOSE('CR Backing (Hide)'!$HX91:$LS91))</f>
        <v>0</v>
      </c>
      <c r="RO91" cm="1">
        <f t="array" ref="RO91">SUM(IF('Capacity Summary'!BD$36:BD$135="X",1,0)*TRANSPOSE('CR Backing (Hide)'!$HX91:$LS91))</f>
        <v>0</v>
      </c>
      <c r="RP91" cm="1">
        <f t="array" ref="RP91">SUM(IF('Capacity Summary'!BE$36:BE$135="X",1,0)*TRANSPOSE('CR Backing (Hide)'!$HX91:$LS91))</f>
        <v>0</v>
      </c>
      <c r="RQ91" cm="1">
        <f t="array" ref="RQ91">SUM(IF('Capacity Summary'!BF$36:BF$135="X",1,0)*TRANSPOSE('CR Backing (Hide)'!$HX91:$LS91))</f>
        <v>0</v>
      </c>
      <c r="RR91" cm="1">
        <f t="array" ref="RR91">SUM(IF('Capacity Summary'!BG$36:BG$135="X",1,0)*TRANSPOSE('CR Backing (Hide)'!$HX91:$LS91))</f>
        <v>0</v>
      </c>
      <c r="RT91" cm="1">
        <f t="array" ref="RT91">SUM(IF('Capacity Summary'!H$139:H$238="X",1,0)*TRANSPOSE('CR Backing (Hide)'!$LV91:$PQ91))</f>
        <v>0</v>
      </c>
      <c r="RU91" cm="1">
        <f t="array" ref="RU91">SUM(IF('Capacity Summary'!I$139:I$238="X",1,0)*TRANSPOSE('CR Backing (Hide)'!$LV91:$PQ91))</f>
        <v>0</v>
      </c>
      <c r="RV91" cm="1">
        <f t="array" ref="RV91">SUM(IF('Capacity Summary'!J$139:J$238="X",1,0)*TRANSPOSE('CR Backing (Hide)'!$LV91:$PQ91))</f>
        <v>0</v>
      </c>
      <c r="RW91" cm="1">
        <f t="array" ref="RW91">SUM(IF('Capacity Summary'!K$139:K$238="X",1,0)*TRANSPOSE('CR Backing (Hide)'!$LV91:$PQ91))</f>
        <v>0</v>
      </c>
      <c r="RX91" cm="1">
        <f t="array" ref="RX91">SUM(IF('Capacity Summary'!L$139:L$238="X",1,0)*TRANSPOSE('CR Backing (Hide)'!$LV91:$PQ91))</f>
        <v>0</v>
      </c>
      <c r="RY91" cm="1">
        <f t="array" ref="RY91">SUM(IF('Capacity Summary'!M$139:M$238="X",1,0)*TRANSPOSE('CR Backing (Hide)'!$LV91:$PQ91))</f>
        <v>0</v>
      </c>
      <c r="RZ91" cm="1">
        <f t="array" ref="RZ91">SUM(IF('Capacity Summary'!N$139:N$238="X",1,0)*TRANSPOSE('CR Backing (Hide)'!$LV91:$PQ91))</f>
        <v>0</v>
      </c>
      <c r="SA91" cm="1">
        <f t="array" ref="SA91">SUM(IF('Capacity Summary'!O$139:O$238="X",1,0)*TRANSPOSE('CR Backing (Hide)'!$LV91:$PQ91))</f>
        <v>0</v>
      </c>
      <c r="SB91" cm="1">
        <f t="array" ref="SB91">SUM(IF('Capacity Summary'!P$139:P$238="X",1,0)*TRANSPOSE('CR Backing (Hide)'!$LV91:$PQ91))</f>
        <v>0</v>
      </c>
      <c r="SC91" cm="1">
        <f t="array" ref="SC91">SUM(IF('Capacity Summary'!Q$139:Q$238="X",1,0)*TRANSPOSE('CR Backing (Hide)'!$LV91:$PQ91))</f>
        <v>0</v>
      </c>
      <c r="SD91" cm="1">
        <f t="array" ref="SD91">SUM(IF('Capacity Summary'!R$139:R$238="X",1,0)*TRANSPOSE('CR Backing (Hide)'!$LV91:$PQ91))</f>
        <v>0</v>
      </c>
      <c r="SE91" cm="1">
        <f t="array" ref="SE91">SUM(IF('Capacity Summary'!S$139:S$238="X",1,0)*TRANSPOSE('CR Backing (Hide)'!$LV91:$PQ91))</f>
        <v>0</v>
      </c>
      <c r="SF91" cm="1">
        <f t="array" ref="SF91">SUM(IF('Capacity Summary'!T$139:T$238="X",1,0)*TRANSPOSE('CR Backing (Hide)'!$LV91:$PQ91))</f>
        <v>0</v>
      </c>
      <c r="SG91" cm="1">
        <f t="array" ref="SG91">SUM(IF('Capacity Summary'!U$139:U$238="X",1,0)*TRANSPOSE('CR Backing (Hide)'!$LV91:$PQ91))</f>
        <v>0</v>
      </c>
      <c r="SH91" cm="1">
        <f t="array" ref="SH91">SUM(IF('Capacity Summary'!V$139:V$238="X",1,0)*TRANSPOSE('CR Backing (Hide)'!$LV91:$PQ91))</f>
        <v>0</v>
      </c>
      <c r="SI91" cm="1">
        <f t="array" ref="SI91">SUM(IF('Capacity Summary'!W$139:W$238="X",1,0)*TRANSPOSE('CR Backing (Hide)'!$LV91:$PQ91))</f>
        <v>0</v>
      </c>
      <c r="SJ91" cm="1">
        <f t="array" ref="SJ91">SUM(IF('Capacity Summary'!X$139:X$238="X",1,0)*TRANSPOSE('CR Backing (Hide)'!$LV91:$PQ91))</f>
        <v>0</v>
      </c>
      <c r="SK91" cm="1">
        <f t="array" ref="SK91">SUM(IF('Capacity Summary'!Y$139:Y$238="X",1,0)*TRANSPOSE('CR Backing (Hide)'!$LV91:$PQ91))</f>
        <v>0</v>
      </c>
      <c r="SL91" cm="1">
        <f t="array" ref="SL91">SUM(IF('Capacity Summary'!Z$139:Z$238="X",1,0)*TRANSPOSE('CR Backing (Hide)'!$LV91:$PQ91))</f>
        <v>0</v>
      </c>
      <c r="SM91" cm="1">
        <f t="array" ref="SM91">SUM(IF('Capacity Summary'!AA$139:AA$238="X",1,0)*TRANSPOSE('CR Backing (Hide)'!$LV91:$PQ91))</f>
        <v>0</v>
      </c>
      <c r="SN91" cm="1">
        <f t="array" ref="SN91">SUM(IF('Capacity Summary'!AB$139:AB$238="X",1,0)*TRANSPOSE('CR Backing (Hide)'!$LV91:$PQ91))</f>
        <v>0</v>
      </c>
      <c r="SO91" cm="1">
        <f t="array" ref="SO91">SUM(IF('Capacity Summary'!AC$139:AC$238="X",1,0)*TRANSPOSE('CR Backing (Hide)'!$LV91:$PQ91))</f>
        <v>0</v>
      </c>
      <c r="SP91" cm="1">
        <f t="array" ref="SP91">SUM(IF('Capacity Summary'!AD$139:AD$238="X",1,0)*TRANSPOSE('CR Backing (Hide)'!$LV91:$PQ91))</f>
        <v>0</v>
      </c>
      <c r="SQ91" cm="1">
        <f t="array" ref="SQ91">SUM(IF('Capacity Summary'!AE$139:AE$238="X",1,0)*TRANSPOSE('CR Backing (Hide)'!$LV91:$PQ91))</f>
        <v>0</v>
      </c>
      <c r="SR91" cm="1">
        <f t="array" ref="SR91">SUM(IF('Capacity Summary'!AF$139:AF$238="X",1,0)*TRANSPOSE('CR Backing (Hide)'!$LV91:$PQ91))</f>
        <v>0</v>
      </c>
      <c r="SS91" cm="1">
        <f t="array" ref="SS91">SUM(IF('Capacity Summary'!AG$139:AG$238="X",1,0)*TRANSPOSE('CR Backing (Hide)'!$LV91:$PQ91))</f>
        <v>0</v>
      </c>
      <c r="ST91" cm="1">
        <f t="array" ref="ST91">SUM(IF('Capacity Summary'!AH$139:AH$238="X",1,0)*TRANSPOSE('CR Backing (Hide)'!$LV91:$PQ91))</f>
        <v>0</v>
      </c>
      <c r="SU91" cm="1">
        <f t="array" ref="SU91">SUM(IF('Capacity Summary'!AI$139:AI$238="X",1,0)*TRANSPOSE('CR Backing (Hide)'!$LV91:$PQ91))</f>
        <v>0</v>
      </c>
      <c r="SV91" cm="1">
        <f t="array" ref="SV91">SUM(IF('Capacity Summary'!AJ$139:AJ$238="X",1,0)*TRANSPOSE('CR Backing (Hide)'!$LV91:$PQ91))</f>
        <v>0</v>
      </c>
      <c r="SW91" cm="1">
        <f t="array" ref="SW91">SUM(IF('Capacity Summary'!AK$139:AK$238="X",1,0)*TRANSPOSE('CR Backing (Hide)'!$LV91:$PQ91))</f>
        <v>0</v>
      </c>
      <c r="SX91" cm="1">
        <f t="array" ref="SX91">SUM(IF('Capacity Summary'!AL$139:AL$238="X",1,0)*TRANSPOSE('CR Backing (Hide)'!$LV91:$PQ91))</f>
        <v>0</v>
      </c>
      <c r="SY91" cm="1">
        <f t="array" ref="SY91">SUM(IF('Capacity Summary'!AM$139:AM$238="X",1,0)*TRANSPOSE('CR Backing (Hide)'!$LV91:$PQ91))</f>
        <v>0</v>
      </c>
      <c r="SZ91" cm="1">
        <f t="array" ref="SZ91">SUM(IF('Capacity Summary'!AN$139:AN$238="X",1,0)*TRANSPOSE('CR Backing (Hide)'!$LV91:$PQ91))</f>
        <v>0</v>
      </c>
      <c r="TA91" cm="1">
        <f t="array" ref="TA91">SUM(IF('Capacity Summary'!AO$139:AO$238="X",1,0)*TRANSPOSE('CR Backing (Hide)'!$LV91:$PQ91))</f>
        <v>0</v>
      </c>
      <c r="TB91" cm="1">
        <f t="array" ref="TB91">SUM(IF('Capacity Summary'!AP$139:AP$238="X",1,0)*TRANSPOSE('CR Backing (Hide)'!$LV91:$PQ91))</f>
        <v>0</v>
      </c>
      <c r="TC91" cm="1">
        <f t="array" ref="TC91">SUM(IF('Capacity Summary'!AQ$139:AQ$238="X",1,0)*TRANSPOSE('CR Backing (Hide)'!$LV91:$PQ91))</f>
        <v>0</v>
      </c>
      <c r="TD91" cm="1">
        <f t="array" ref="TD91">SUM(IF('Capacity Summary'!AR$139:AR$238="X",1,0)*TRANSPOSE('CR Backing (Hide)'!$LV91:$PQ91))</f>
        <v>0</v>
      </c>
      <c r="TE91" cm="1">
        <f t="array" ref="TE91">SUM(IF('Capacity Summary'!AS$139:AS$238="X",1,0)*TRANSPOSE('CR Backing (Hide)'!$LV91:$PQ91))</f>
        <v>0</v>
      </c>
      <c r="TF91" cm="1">
        <f t="array" ref="TF91">SUM(IF('Capacity Summary'!AT$139:AT$238="X",1,0)*TRANSPOSE('CR Backing (Hide)'!$LV91:$PQ91))</f>
        <v>0</v>
      </c>
      <c r="TG91" cm="1">
        <f t="array" ref="TG91">SUM(IF('Capacity Summary'!AU$139:AU$238="X",1,0)*TRANSPOSE('CR Backing (Hide)'!$LV91:$PQ91))</f>
        <v>0</v>
      </c>
      <c r="TH91" cm="1">
        <f t="array" ref="TH91">SUM(IF('Capacity Summary'!AV$139:AV$238="X",1,0)*TRANSPOSE('CR Backing (Hide)'!$LV91:$PQ91))</f>
        <v>0</v>
      </c>
      <c r="TI91" cm="1">
        <f t="array" ref="TI91">SUM(IF('Capacity Summary'!AW$139:AW$238="X",1,0)*TRANSPOSE('CR Backing (Hide)'!$LV91:$PQ91))</f>
        <v>0</v>
      </c>
      <c r="TJ91" cm="1">
        <f t="array" ref="TJ91">SUM(IF('Capacity Summary'!AX$139:AX$238="X",1,0)*TRANSPOSE('CR Backing (Hide)'!$LV91:$PQ91))</f>
        <v>0</v>
      </c>
      <c r="TK91" cm="1">
        <f t="array" ref="TK91">SUM(IF('Capacity Summary'!AY$139:AY$238="X",1,0)*TRANSPOSE('CR Backing (Hide)'!$LV91:$PQ91))</f>
        <v>0</v>
      </c>
      <c r="TL91" cm="1">
        <f t="array" ref="TL91">SUM(IF('Capacity Summary'!AZ$139:AZ$238="X",1,0)*TRANSPOSE('CR Backing (Hide)'!$LV91:$PQ91))</f>
        <v>0</v>
      </c>
      <c r="TM91" cm="1">
        <f t="array" ref="TM91">SUM(IF('Capacity Summary'!BA$139:BA$238="X",1,0)*TRANSPOSE('CR Backing (Hide)'!$LV91:$PQ91))</f>
        <v>0</v>
      </c>
      <c r="TN91" cm="1">
        <f t="array" ref="TN91">SUM(IF('Capacity Summary'!BB$139:BB$238="X",1,0)*TRANSPOSE('CR Backing (Hide)'!$LV91:$PQ91))</f>
        <v>0</v>
      </c>
      <c r="TO91" cm="1">
        <f t="array" ref="TO91">SUM(IF('Capacity Summary'!BC$139:BC$238="X",1,0)*TRANSPOSE('CR Backing (Hide)'!$LV91:$PQ91))</f>
        <v>0</v>
      </c>
      <c r="TP91" cm="1">
        <f t="array" ref="TP91">SUM(IF('Capacity Summary'!BD$139:BD$238="X",1,0)*TRANSPOSE('CR Backing (Hide)'!$LV91:$PQ91))</f>
        <v>0</v>
      </c>
      <c r="TQ91" cm="1">
        <f t="array" ref="TQ91">SUM(IF('Capacity Summary'!BE$139:BE$238="X",1,0)*TRANSPOSE('CR Backing (Hide)'!$LV91:$PQ91))</f>
        <v>0</v>
      </c>
      <c r="TR91" cm="1">
        <f t="array" ref="TR91">SUM(IF('Capacity Summary'!BF$139:BF$238="X",1,0)*TRANSPOSE('CR Backing (Hide)'!$LV91:$PQ91))</f>
        <v>0</v>
      </c>
      <c r="TS91" cm="1">
        <f t="array" ref="TS91">SUM(IF('Capacity Summary'!BG$139:BG$238="X",1,0)*TRANSPOSE('CR Backing (Hide)'!$LV91:$PQ91))</f>
        <v>0</v>
      </c>
    </row>
    <row r="92" spans="8:539" x14ac:dyDescent="0.25">
      <c r="H92" t="str">
        <f>ROW(H89)&amp;". "&amp;'Clinical resources'!B95</f>
        <v xml:space="preserve">89. </v>
      </c>
      <c r="J92" t="str" cm="1">
        <f t="array" ref="J92">IF(SUM(IF('Clinical resources'!F95:J95="X",1,0)*'Clinical resources'!F$4:J$4)&gt;0,"X","")</f>
        <v/>
      </c>
      <c r="K92" t="str" cm="1">
        <f t="array" ref="K92">IF(SUM(IF('Clinical resources'!K95:O95="X",1,0)*'Clinical resources'!K$4:O$4)&gt;0,"X","")</f>
        <v/>
      </c>
      <c r="L92" t="str" cm="1">
        <f t="array" ref="L92">IF(SUM(IF('Clinical resources'!P95:T95="X",1,0)*'Clinical resources'!P$4:T$4)&gt;0,"X","")</f>
        <v/>
      </c>
      <c r="M92" t="str" cm="1">
        <f t="array" ref="M92">IF(SUM(IF('Clinical resources'!U95:Y95="X",1,0)*'Clinical resources'!U$4:Y$4)&gt;0,"X","")</f>
        <v/>
      </c>
      <c r="N92" t="str" cm="1">
        <f t="array" ref="N92">IF(SUM(IF('Clinical resources'!Z95:AD95="X",1,0)*'Clinical resources'!Z$4:AD$4)&gt;0,"X","")</f>
        <v/>
      </c>
      <c r="O92" t="str" cm="1">
        <f t="array" ref="O92">IF(SUM(IF('Clinical resources'!AE95:AI95="X",1,0)*'Clinical resources'!AE$4:AI$4)&gt;0,"X","")</f>
        <v/>
      </c>
      <c r="P92" t="str" cm="1">
        <f t="array" ref="P92">IF(SUM(IF('Clinical resources'!AJ95:AN95="X",1,0)*'Clinical resources'!AJ$4:AN$4)&gt;0,"X","")</f>
        <v/>
      </c>
      <c r="Q92" t="str" cm="1">
        <f t="array" ref="Q92">IF(SUM(IF('Clinical resources'!AO95:AS95="X",1,0)*'Clinical resources'!AO$4:AS$4)&gt;0,"X","")</f>
        <v/>
      </c>
      <c r="R92" t="str" cm="1">
        <f t="array" ref="R92">IF(SUM(IF('Clinical resources'!AT95:AX95="X",1,0)*'Clinical resources'!AT$4:AX$4)&gt;0,"X","")</f>
        <v/>
      </c>
      <c r="S92" t="str" cm="1">
        <f t="array" ref="S92">IF(SUM(IF('Clinical resources'!AY95:BC95="X",1,0)*'Clinical resources'!AY$4:BC$4)&gt;0,"X","")</f>
        <v/>
      </c>
      <c r="T92" t="str" cm="1">
        <f t="array" ref="T92">IF(SUM(IF('Clinical resources'!BD95:BH95="X",1,0)*'Clinical resources'!BD$4:BH$4)&gt;0,"X","")</f>
        <v/>
      </c>
      <c r="U92" t="str" cm="1">
        <f t="array" ref="U92">IF(SUM(IF('Clinical resources'!BI95:BM95="X",1,0)*'Clinical resources'!BI$4:BM$4)&gt;0,"X","")</f>
        <v/>
      </c>
      <c r="V92" t="str" cm="1">
        <f t="array" ref="V92">IF(SUM(IF('Clinical resources'!BN95:BR95="X",1,0)*'Clinical resources'!BN$4:BR$4)&gt;0,"X","")</f>
        <v/>
      </c>
      <c r="W92" t="str" cm="1">
        <f t="array" ref="W92">IF(SUM(IF('Clinical resources'!BS95:BW95="X",1,0)*'Clinical resources'!BS$4:BW$4)&gt;0,"X","")</f>
        <v/>
      </c>
      <c r="X92" t="str" cm="1">
        <f t="array" ref="X92">IF(SUM(IF('Clinical resources'!BX95:CB95="X",1,0)*'Clinical resources'!BX$4:CB$4)&gt;0,"X","")</f>
        <v/>
      </c>
      <c r="AB92">
        <f t="array" ref="AB92">IF($J92:$X92='Capacity Backing (Hide)2'!B$67:B$81,1,0)</f>
        <v>0</v>
      </c>
      <c r="AC92">
        <f t="array" ref="AC92">IF($J92:$X92='Capacity Backing (Hide)2'!C$67:C$81,1,0)</f>
        <v>0</v>
      </c>
      <c r="AD92">
        <f t="array" ref="AD92">IF($J92:$X92='Capacity Backing (Hide)2'!D$67:D$81,1,0)</f>
        <v>0</v>
      </c>
      <c r="AE92">
        <f t="array" ref="AE92">IF($J92:$X92='Capacity Backing (Hide)2'!E$67:E$81,1,0)</f>
        <v>0</v>
      </c>
      <c r="AF92">
        <f t="array" ref="AF92">IF($J92:$X92='Capacity Backing (Hide)2'!F$67:F$81,1,0)</f>
        <v>0</v>
      </c>
      <c r="AG92">
        <f t="array" ref="AG92">IF($J92:$X92='Capacity Backing (Hide)2'!G$67:G$81,1,0)</f>
        <v>0</v>
      </c>
      <c r="AH92">
        <f t="array" ref="AH92">IF($J92:$X92='Capacity Backing (Hide)2'!H$67:H$81,1,0)</f>
        <v>0</v>
      </c>
      <c r="AI92">
        <f t="array" ref="AI92">IF($J92:$X92='Capacity Backing (Hide)2'!I$67:I$81,1,0)</f>
        <v>0</v>
      </c>
      <c r="AJ92">
        <f t="array" ref="AJ92">IF($J92:$X92='Capacity Backing (Hide)2'!J$67:J$81,1,0)</f>
        <v>0</v>
      </c>
      <c r="AK92">
        <f t="array" ref="AK92">IF($J92:$X92='Capacity Backing (Hide)2'!K$67:K$81,1,0)</f>
        <v>0</v>
      </c>
      <c r="AL92">
        <f t="array" ref="AL92">IF($J92:$X92='Capacity Backing (Hide)2'!L$67:L$81,1,0)</f>
        <v>0</v>
      </c>
      <c r="AM92">
        <f t="array" ref="AM92">IF($J92:$X92='Capacity Backing (Hide)2'!M$67:M$81,1,0)</f>
        <v>0</v>
      </c>
      <c r="AN92">
        <f t="array" ref="AN92">IF($J92:$X92='Capacity Backing (Hide)2'!N$67:N$81,1,0)</f>
        <v>0</v>
      </c>
      <c r="AO92">
        <f t="array" ref="AO92">IF($J92:$X92='Capacity Backing (Hide)2'!O$67:O$81,1,0)</f>
        <v>0</v>
      </c>
      <c r="AP92">
        <f t="array" ref="AP92">IF($J92:$X92='Capacity Backing (Hide)2'!P$67:P$81,1,0)</f>
        <v>0</v>
      </c>
      <c r="AQ92">
        <f t="array" ref="AQ92">IF($J92:$X92='Capacity Backing (Hide)2'!Q$67:Q$81,1,0)</f>
        <v>0</v>
      </c>
      <c r="AR92">
        <f t="array" ref="AR92">IF($J92:$X92='Capacity Backing (Hide)2'!R$67:R$81,1,0)</f>
        <v>0</v>
      </c>
      <c r="AS92">
        <f t="array" ref="AS92">IF($J92:$X92='Capacity Backing (Hide)2'!S$67:S$81,1,0)</f>
        <v>0</v>
      </c>
      <c r="AT92">
        <f t="array" ref="AT92">IF($J92:$X92='Capacity Backing (Hide)2'!T$67:T$81,1,0)</f>
        <v>0</v>
      </c>
      <c r="AU92">
        <f t="array" ref="AU92">IF($J92:$X92='Capacity Backing (Hide)2'!U$67:U$81,1,0)</f>
        <v>0</v>
      </c>
      <c r="AV92">
        <f t="array" ref="AV92">IF($J92:$X92='Capacity Backing (Hide)2'!V$67:V$81,1,0)</f>
        <v>0</v>
      </c>
      <c r="AW92">
        <f t="array" ref="AW92">IF($J92:$X92='Capacity Backing (Hide)2'!W$67:W$81,1,0)</f>
        <v>0</v>
      </c>
      <c r="AX92">
        <f t="array" ref="AX92">IF($J92:$X92='Capacity Backing (Hide)2'!X$67:X$81,1,0)</f>
        <v>0</v>
      </c>
      <c r="AY92">
        <f t="array" ref="AY92">IF($J92:$X92='Capacity Backing (Hide)2'!Y$67:Y$81,1,0)</f>
        <v>0</v>
      </c>
      <c r="AZ92">
        <f t="array" ref="AZ92">IF($J92:$X92='Capacity Backing (Hide)2'!Z$67:Z$81,1,0)</f>
        <v>0</v>
      </c>
      <c r="BA92">
        <f t="array" ref="BA92">IF($J92:$X92='Capacity Backing (Hide)2'!AA$67:AA$81,1,0)</f>
        <v>0</v>
      </c>
      <c r="BB92">
        <f t="array" ref="BB92">IF($J92:$X92='Capacity Backing (Hide)2'!AB$67:AB$81,1,0)</f>
        <v>0</v>
      </c>
      <c r="BC92">
        <f t="array" ref="BC92">IF($J92:$X92='Capacity Backing (Hide)2'!AC$67:AC$81,1,0)</f>
        <v>0</v>
      </c>
      <c r="BD92">
        <f t="array" ref="BD92">IF($J92:$X92='Capacity Backing (Hide)2'!AD$67:AD$81,1,0)</f>
        <v>0</v>
      </c>
      <c r="BE92">
        <f t="array" ref="BE92">IF($J92:$X92='Capacity Backing (Hide)2'!AE$67:AE$81,1,0)</f>
        <v>0</v>
      </c>
      <c r="BF92">
        <f t="array" ref="BF92">IF($J92:$X92='Capacity Backing (Hide)2'!AF$67:AF$81,1,0)</f>
        <v>0</v>
      </c>
      <c r="BG92">
        <f t="array" ref="BG92">IF($J92:$X92='Capacity Backing (Hide)2'!AG$67:AG$81,1,0)</f>
        <v>0</v>
      </c>
      <c r="BH92">
        <f t="array" ref="BH92">IF($J92:$X92='Capacity Backing (Hide)2'!AH$67:AH$81,1,0)</f>
        <v>0</v>
      </c>
      <c r="BI92">
        <f t="array" ref="BI92">IF($J92:$X92='Capacity Backing (Hide)2'!AI$67:AI$81,1,0)</f>
        <v>0</v>
      </c>
      <c r="BJ92">
        <f t="array" ref="BJ92">IF($J92:$X92='Capacity Backing (Hide)2'!AJ$67:AJ$81,1,0)</f>
        <v>0</v>
      </c>
      <c r="BK92">
        <f t="array" ref="BK92">IF($J92:$X92='Capacity Backing (Hide)2'!AK$67:AK$81,1,0)</f>
        <v>0</v>
      </c>
      <c r="BL92">
        <f t="array" ref="BL92">IF($J92:$X92='Capacity Backing (Hide)2'!AL$67:AL$81,1,0)</f>
        <v>0</v>
      </c>
      <c r="BM92">
        <f t="array" ref="BM92">IF($J92:$X92='Capacity Backing (Hide)2'!AM$67:AM$81,1,0)</f>
        <v>0</v>
      </c>
      <c r="BN92">
        <f t="array" ref="BN92">IF($J92:$X92='Capacity Backing (Hide)2'!AN$67:AN$81,1,0)</f>
        <v>0</v>
      </c>
      <c r="BO92">
        <f t="array" ref="BO92">IF($J92:$X92='Capacity Backing (Hide)2'!AO$67:AO$81,1,0)</f>
        <v>0</v>
      </c>
      <c r="BP92">
        <f t="array" ref="BP92">IF($J92:$X92='Capacity Backing (Hide)2'!AP$67:AP$81,1,0)</f>
        <v>0</v>
      </c>
      <c r="BQ92">
        <f t="array" ref="BQ92">IF($J92:$X92='Capacity Backing (Hide)2'!AQ$67:AQ$81,1,0)</f>
        <v>0</v>
      </c>
      <c r="BR92">
        <f t="array" ref="BR92">IF($J92:$X92='Capacity Backing (Hide)2'!AR$67:AR$81,1,0)</f>
        <v>0</v>
      </c>
      <c r="BS92">
        <f t="array" ref="BS92">IF($J92:$X92='Capacity Backing (Hide)2'!AS$67:AS$81,1,0)</f>
        <v>0</v>
      </c>
      <c r="BT92">
        <f t="array" ref="BT92">IF($J92:$X92='Capacity Backing (Hide)2'!AT$67:AT$81,1,0)</f>
        <v>0</v>
      </c>
      <c r="BU92">
        <f t="array" ref="BU92">IF($J92:$X92='Capacity Backing (Hide)2'!AU$67:AU$81,1,0)</f>
        <v>0</v>
      </c>
      <c r="BV92">
        <f t="array" ref="BV92">IF($J92:$X92='Capacity Backing (Hide)2'!AV$67:AV$81,1,0)</f>
        <v>0</v>
      </c>
      <c r="BW92">
        <f t="array" ref="BW92">IF($J92:$X92='Capacity Backing (Hide)2'!AW$67:AW$81,1,0)</f>
        <v>0</v>
      </c>
      <c r="BX92">
        <f t="array" ref="BX92">IF($J92:$X92='Capacity Backing (Hide)2'!AX$67:AX$81,1,0)</f>
        <v>0</v>
      </c>
      <c r="BY92">
        <f t="array" ref="BY92">IF($J92:$X92='Capacity Backing (Hide)2'!AY$67:AY$81,1,0)</f>
        <v>0</v>
      </c>
      <c r="BZ92">
        <f t="array" ref="BZ92">IF($J92:$X92='Capacity Backing (Hide)2'!AZ$67:AZ$81,1,0)</f>
        <v>0</v>
      </c>
      <c r="CA92">
        <f t="array" ref="CA92">IF($J92:$X92='Capacity Backing (Hide)2'!BA$67:BA$81,1,0)</f>
        <v>0</v>
      </c>
      <c r="CB92">
        <f t="array" ref="CB92">IF($J92:$X92='Capacity Backing (Hide)2'!BB$67:BB$81,1,0)</f>
        <v>0</v>
      </c>
      <c r="CC92">
        <f t="array" ref="CC92">IF($J92:$X92='Capacity Backing (Hide)2'!BC$67:BC$81,1,0)</f>
        <v>0</v>
      </c>
      <c r="CD92">
        <f t="array" ref="CD92">IF($J92:$X92='Capacity Backing (Hide)2'!BD$67:BD$81,1,0)</f>
        <v>0</v>
      </c>
      <c r="CE92">
        <f t="array" ref="CE92">IF($J92:$X92='Capacity Backing (Hide)2'!BE$67:BE$81,1,0)</f>
        <v>0</v>
      </c>
      <c r="CF92">
        <f t="array" ref="CF92">IF($J92:$X92='Capacity Backing (Hide)2'!BF$67:BF$81,1,0)</f>
        <v>0</v>
      </c>
      <c r="CG92">
        <f t="array" ref="CG92">IF($J92:$X92='Capacity Backing (Hide)2'!BG$67:BG$81,1,0)</f>
        <v>0</v>
      </c>
      <c r="CH92">
        <f t="array" ref="CH92">IF($J92:$X92='Capacity Backing (Hide)2'!BH$67:BH$81,1,0)</f>
        <v>0</v>
      </c>
      <c r="CI92">
        <f t="array" ref="CI92">IF($J92:$X92='Capacity Backing (Hide)2'!BI$67:BI$81,1,0)</f>
        <v>0</v>
      </c>
      <c r="CJ92">
        <f t="array" ref="CJ92">IF($J92:$X92='Capacity Backing (Hide)2'!BJ$67:BJ$81,1,0)</f>
        <v>0</v>
      </c>
      <c r="CK92">
        <f t="array" ref="CK92">IF($J92:$X92='Capacity Backing (Hide)2'!BK$67:BK$81,1,0)</f>
        <v>0</v>
      </c>
      <c r="CL92">
        <f t="array" ref="CL92">IF($J92:$X92='Capacity Backing (Hide)2'!BL$67:BL$81,1,0)</f>
        <v>0</v>
      </c>
      <c r="CM92">
        <f t="array" ref="CM92">IF($J92:$X92='Capacity Backing (Hide)2'!BM$67:BM$81,1,0)</f>
        <v>0</v>
      </c>
      <c r="CN92">
        <f t="array" ref="CN92">IF($J92:$X92='Capacity Backing (Hide)2'!BN$67:BN$81,1,0)</f>
        <v>0</v>
      </c>
      <c r="CO92">
        <f t="array" ref="CO92">IF($J92:$X92='Capacity Backing (Hide)2'!BO$67:BO$81,1,0)</f>
        <v>0</v>
      </c>
      <c r="CP92">
        <f t="array" ref="CP92">IF($J92:$X92='Capacity Backing (Hide)2'!BP$67:BP$81,1,0)</f>
        <v>0</v>
      </c>
      <c r="CQ92">
        <f t="array" ref="CQ92">IF($J92:$X92='Capacity Backing (Hide)2'!BQ$67:BQ$81,1,0)</f>
        <v>0</v>
      </c>
      <c r="CR92">
        <f t="array" ref="CR92">IF($J92:$X92='Capacity Backing (Hide)2'!BR$67:BR$81,1,0)</f>
        <v>0</v>
      </c>
      <c r="CS92">
        <f t="array" ref="CS92">IF($J92:$X92='Capacity Backing (Hide)2'!BS$67:BS$81,1,0)</f>
        <v>0</v>
      </c>
      <c r="CT92">
        <f t="array" ref="CT92">IF($J92:$X92='Capacity Backing (Hide)2'!BT$67:BT$81,1,0)</f>
        <v>0</v>
      </c>
      <c r="CU92">
        <f t="array" ref="CU92">IF($J92:$X92='Capacity Backing (Hide)2'!BU$67:BU$81,1,0)</f>
        <v>0</v>
      </c>
      <c r="CV92">
        <f t="array" ref="CV92">IF($J92:$X92='Capacity Backing (Hide)2'!BV$67:BV$81,1,0)</f>
        <v>0</v>
      </c>
      <c r="CW92">
        <f t="array" ref="CW92">IF($J92:$X92='Capacity Backing (Hide)2'!BW$67:BW$81,1,0)</f>
        <v>0</v>
      </c>
      <c r="CX92">
        <f t="array" ref="CX92">IF($J92:$X92='Capacity Backing (Hide)2'!BX$67:BX$81,1,0)</f>
        <v>0</v>
      </c>
      <c r="CY92">
        <f t="array" ref="CY92">IF($J92:$X92='Capacity Backing (Hide)2'!BY$67:BY$81,1,0)</f>
        <v>0</v>
      </c>
      <c r="CZ92">
        <f t="array" ref="CZ92">IF($J92:$X92='Capacity Backing (Hide)2'!BZ$67:BZ$81,1,0)</f>
        <v>0</v>
      </c>
      <c r="DA92">
        <f t="array" ref="DA92">IF($J92:$X92='Capacity Backing (Hide)2'!CA$67:CA$81,1,0)</f>
        <v>0</v>
      </c>
      <c r="DB92">
        <f t="array" ref="DB92">IF($J92:$X92='Capacity Backing (Hide)2'!CB$67:CB$81,1,0)</f>
        <v>0</v>
      </c>
      <c r="DC92">
        <f t="array" ref="DC92">IF($J92:$X92='Capacity Backing (Hide)2'!CC$67:CC$81,1,0)</f>
        <v>0</v>
      </c>
      <c r="DD92">
        <f t="array" ref="DD92">IF($J92:$X92='Capacity Backing (Hide)2'!CD$67:CD$81,1,0)</f>
        <v>0</v>
      </c>
      <c r="DE92">
        <f t="array" ref="DE92">IF($J92:$X92='Capacity Backing (Hide)2'!CE$67:CE$81,1,0)</f>
        <v>0</v>
      </c>
      <c r="DF92">
        <f t="array" ref="DF92">IF($J92:$X92='Capacity Backing (Hide)2'!CF$67:CF$81,1,0)</f>
        <v>0</v>
      </c>
      <c r="DG92">
        <f t="array" ref="DG92">IF($J92:$X92='Capacity Backing (Hide)2'!CG$67:CG$81,1,0)</f>
        <v>0</v>
      </c>
      <c r="DH92">
        <f t="array" ref="DH92">IF($J92:$X92='Capacity Backing (Hide)2'!CH$67:CH$81,1,0)</f>
        <v>0</v>
      </c>
      <c r="DI92">
        <f t="array" ref="DI92">IF($J92:$X92='Capacity Backing (Hide)2'!CI$67:CI$81,1,0)</f>
        <v>0</v>
      </c>
      <c r="DJ92">
        <f t="array" ref="DJ92">IF($J92:$X92='Capacity Backing (Hide)2'!CJ$67:CJ$81,1,0)</f>
        <v>0</v>
      </c>
      <c r="DK92">
        <f t="array" ref="DK92">IF($J92:$X92='Capacity Backing (Hide)2'!CK$67:CK$81,1,0)</f>
        <v>0</v>
      </c>
      <c r="DL92">
        <f t="array" ref="DL92">IF($J92:$X92='Capacity Backing (Hide)2'!CL$67:CL$81,1,0)</f>
        <v>0</v>
      </c>
      <c r="DM92">
        <f t="array" ref="DM92">IF($J92:$X92='Capacity Backing (Hide)2'!CM$67:CM$81,1,0)</f>
        <v>0</v>
      </c>
      <c r="DN92">
        <f t="array" ref="DN92">IF($J92:$X92='Capacity Backing (Hide)2'!CN$67:CN$81,1,0)</f>
        <v>0</v>
      </c>
      <c r="DO92">
        <f t="array" ref="DO92">IF($J92:$X92='Capacity Backing (Hide)2'!CO$67:CO$81,1,0)</f>
        <v>0</v>
      </c>
      <c r="DP92">
        <f t="array" ref="DP92">IF($J92:$X92='Capacity Backing (Hide)2'!CP$67:CP$81,1,0)</f>
        <v>0</v>
      </c>
      <c r="DQ92">
        <f t="array" ref="DQ92">IF($J92:$X92='Capacity Backing (Hide)2'!CQ$67:CQ$81,1,0)</f>
        <v>0</v>
      </c>
      <c r="DR92">
        <f t="array" ref="DR92">IF($J92:$X92='Capacity Backing (Hide)2'!CR$67:CR$81,1,0)</f>
        <v>0</v>
      </c>
      <c r="DS92">
        <f t="array" ref="DS92">IF($J92:$X92='Capacity Backing (Hide)2'!CS$67:CS$81,1,0)</f>
        <v>0</v>
      </c>
      <c r="DT92">
        <f t="array" ref="DT92">IF($J92:$X92='Capacity Backing (Hide)2'!CT$67:CT$81,1,0)</f>
        <v>0</v>
      </c>
      <c r="DU92">
        <f t="array" ref="DU92">IF($J92:$X92='Capacity Backing (Hide)2'!CU$67:CU$81,1,0)</f>
        <v>0</v>
      </c>
      <c r="DV92">
        <f t="array" ref="DV92">IF($J92:$X92='Capacity Backing (Hide)2'!CV$67:CV$81,1,0)</f>
        <v>0</v>
      </c>
      <c r="DW92">
        <f t="array" ref="DW92">IF($J92:$X92='Capacity Backing (Hide)2'!CW$67:CW$81,1,0)</f>
        <v>0</v>
      </c>
      <c r="DZ92">
        <f t="array" ref="DZ92">IF($J92:$X92='Capacity Backing (Hide)2'!B$203:CZ$217,1,0)</f>
        <v>0</v>
      </c>
      <c r="EA92">
        <f t="array" ref="EA92">IF($J92:$X92='Capacity Backing (Hide)2'!C$203:DA$217,1,0)</f>
        <v>0</v>
      </c>
      <c r="EB92">
        <f t="array" ref="EB92">IF($J92:$X92='Capacity Backing (Hide)2'!D$203:DB$217,1,0)</f>
        <v>0</v>
      </c>
      <c r="EC92">
        <f t="array" ref="EC92">IF($J92:$X92='Capacity Backing (Hide)2'!E$203:DC$217,1,0)</f>
        <v>0</v>
      </c>
      <c r="ED92">
        <f t="array" ref="ED92">IF($J92:$X92='Capacity Backing (Hide)2'!F$203:DD$217,1,0)</f>
        <v>0</v>
      </c>
      <c r="EE92">
        <f t="array" ref="EE92">IF($J92:$X92='Capacity Backing (Hide)2'!G$203:DE$217,1,0)</f>
        <v>0</v>
      </c>
      <c r="EF92">
        <f t="array" ref="EF92">IF($J92:$X92='Capacity Backing (Hide)2'!H$203:DF$217,1,0)</f>
        <v>0</v>
      </c>
      <c r="EG92">
        <f t="array" ref="EG92">IF($J92:$X92='Capacity Backing (Hide)2'!I$203:DG$217,1,0)</f>
        <v>0</v>
      </c>
      <c r="EH92">
        <f t="array" ref="EH92">IF($J92:$X92='Capacity Backing (Hide)2'!J$203:DH$217,1,0)</f>
        <v>0</v>
      </c>
      <c r="EI92">
        <f t="array" ref="EI92">IF($J92:$X92='Capacity Backing (Hide)2'!K$203:DI$217,1,0)</f>
        <v>0</v>
      </c>
      <c r="EJ92">
        <f t="array" ref="EJ92">IF($J92:$X92='Capacity Backing (Hide)2'!L$203:DJ$217,1,0)</f>
        <v>0</v>
      </c>
      <c r="EK92">
        <f t="array" ref="EK92">IF($J92:$X92='Capacity Backing (Hide)2'!M$203:DK$217,1,0)</f>
        <v>0</v>
      </c>
      <c r="EL92">
        <f t="array" ref="EL92">IF($J92:$X92='Capacity Backing (Hide)2'!N$203:DL$217,1,0)</f>
        <v>0</v>
      </c>
      <c r="EM92">
        <f t="array" ref="EM92">IF($J92:$X92='Capacity Backing (Hide)2'!O$203:DM$217,1,0)</f>
        <v>0</v>
      </c>
      <c r="EN92">
        <f t="array" ref="EN92">IF($J92:$X92='Capacity Backing (Hide)2'!P$203:DN$217,1,0)</f>
        <v>0</v>
      </c>
      <c r="EO92">
        <f t="array" ref="EO92">IF($J92:$X92='Capacity Backing (Hide)2'!Q$203:DO$217,1,0)</f>
        <v>0</v>
      </c>
      <c r="EP92">
        <f t="array" ref="EP92">IF($J92:$X92='Capacity Backing (Hide)2'!R$203:DP$217,1,0)</f>
        <v>0</v>
      </c>
      <c r="EQ92">
        <f t="array" ref="EQ92">IF($J92:$X92='Capacity Backing (Hide)2'!S$203:DQ$217,1,0)</f>
        <v>0</v>
      </c>
      <c r="ER92">
        <f t="array" ref="ER92">IF($J92:$X92='Capacity Backing (Hide)2'!T$203:DR$217,1,0)</f>
        <v>0</v>
      </c>
      <c r="ES92">
        <f t="array" ref="ES92">IF($J92:$X92='Capacity Backing (Hide)2'!U$203:DS$217,1,0)</f>
        <v>0</v>
      </c>
      <c r="ET92">
        <f t="array" ref="ET92">IF($J92:$X92='Capacity Backing (Hide)2'!V$203:DT$217,1,0)</f>
        <v>0</v>
      </c>
      <c r="EU92">
        <f t="array" ref="EU92">IF($J92:$X92='Capacity Backing (Hide)2'!W$203:DU$217,1,0)</f>
        <v>0</v>
      </c>
      <c r="EV92">
        <f t="array" ref="EV92">IF($J92:$X92='Capacity Backing (Hide)2'!X$203:DV$217,1,0)</f>
        <v>0</v>
      </c>
      <c r="EW92">
        <f t="array" ref="EW92">IF($J92:$X92='Capacity Backing (Hide)2'!Y$203:DW$217,1,0)</f>
        <v>0</v>
      </c>
      <c r="EX92">
        <f t="array" ref="EX92">IF($J92:$X92='Capacity Backing (Hide)2'!Z$203:DX$217,1,0)</f>
        <v>0</v>
      </c>
      <c r="EY92">
        <f t="array" ref="EY92">IF($J92:$X92='Capacity Backing (Hide)2'!AA$203:DY$217,1,0)</f>
        <v>0</v>
      </c>
      <c r="EZ92">
        <f t="array" ref="EZ92">IF($J92:$X92='Capacity Backing (Hide)2'!AB$203:DZ$217,1,0)</f>
        <v>0</v>
      </c>
      <c r="FA92">
        <f t="array" ref="FA92">IF($J92:$X92='Capacity Backing (Hide)2'!AC$203:EA$217,1,0)</f>
        <v>0</v>
      </c>
      <c r="FB92">
        <f t="array" ref="FB92">IF($J92:$X92='Capacity Backing (Hide)2'!AD$203:EB$217,1,0)</f>
        <v>0</v>
      </c>
      <c r="FC92">
        <f t="array" ref="FC92">IF($J92:$X92='Capacity Backing (Hide)2'!AE$203:EC$217,1,0)</f>
        <v>0</v>
      </c>
      <c r="FD92">
        <f t="array" ref="FD92">IF($J92:$X92='Capacity Backing (Hide)2'!AF$203:ED$217,1,0)</f>
        <v>0</v>
      </c>
      <c r="FE92">
        <f t="array" ref="FE92">IF($J92:$X92='Capacity Backing (Hide)2'!AG$203:EE$217,1,0)</f>
        <v>0</v>
      </c>
      <c r="FF92">
        <f t="array" ref="FF92">IF($J92:$X92='Capacity Backing (Hide)2'!AH$203:EF$217,1,0)</f>
        <v>0</v>
      </c>
      <c r="FG92">
        <f t="array" ref="FG92">IF($J92:$X92='Capacity Backing (Hide)2'!AI$203:EG$217,1,0)</f>
        <v>0</v>
      </c>
      <c r="FH92">
        <f t="array" ref="FH92">IF($J92:$X92='Capacity Backing (Hide)2'!AJ$203:EH$217,1,0)</f>
        <v>0</v>
      </c>
      <c r="FI92">
        <f t="array" ref="FI92">IF($J92:$X92='Capacity Backing (Hide)2'!AK$203:EI$217,1,0)</f>
        <v>0</v>
      </c>
      <c r="FJ92">
        <f t="array" ref="FJ92">IF($J92:$X92='Capacity Backing (Hide)2'!AL$203:EJ$217,1,0)</f>
        <v>0</v>
      </c>
      <c r="FK92">
        <f t="array" ref="FK92">IF($J92:$X92='Capacity Backing (Hide)2'!AM$203:EK$217,1,0)</f>
        <v>0</v>
      </c>
      <c r="FL92">
        <f t="array" ref="FL92">IF($J92:$X92='Capacity Backing (Hide)2'!AN$203:EL$217,1,0)</f>
        <v>0</v>
      </c>
      <c r="FM92">
        <f t="array" ref="FM92">IF($J92:$X92='Capacity Backing (Hide)2'!AO$203:EM$217,1,0)</f>
        <v>0</v>
      </c>
      <c r="FN92">
        <f t="array" ref="FN92">IF($J92:$X92='Capacity Backing (Hide)2'!AP$203:EN$217,1,0)</f>
        <v>0</v>
      </c>
      <c r="FO92">
        <f t="array" ref="FO92">IF($J92:$X92='Capacity Backing (Hide)2'!AQ$203:EO$217,1,0)</f>
        <v>0</v>
      </c>
      <c r="FP92">
        <f t="array" ref="FP92">IF($J92:$X92='Capacity Backing (Hide)2'!AR$203:EP$217,1,0)</f>
        <v>0</v>
      </c>
      <c r="FQ92">
        <f t="array" ref="FQ92">IF($J92:$X92='Capacity Backing (Hide)2'!AS$203:EQ$217,1,0)</f>
        <v>0</v>
      </c>
      <c r="FR92">
        <f t="array" ref="FR92">IF($J92:$X92='Capacity Backing (Hide)2'!AT$203:ER$217,1,0)</f>
        <v>0</v>
      </c>
      <c r="FS92">
        <f t="array" ref="FS92">IF($J92:$X92='Capacity Backing (Hide)2'!AU$203:ES$217,1,0)</f>
        <v>0</v>
      </c>
      <c r="FT92">
        <f t="array" ref="FT92">IF($J92:$X92='Capacity Backing (Hide)2'!AV$203:ET$217,1,0)</f>
        <v>0</v>
      </c>
      <c r="FU92">
        <f t="array" ref="FU92">IF($J92:$X92='Capacity Backing (Hide)2'!AW$203:EU$217,1,0)</f>
        <v>0</v>
      </c>
      <c r="FV92">
        <f t="array" ref="FV92">IF($J92:$X92='Capacity Backing (Hide)2'!AX$203:EV$217,1,0)</f>
        <v>0</v>
      </c>
      <c r="FW92">
        <f t="array" ref="FW92">IF($J92:$X92='Capacity Backing (Hide)2'!AY$203:EW$217,1,0)</f>
        <v>0</v>
      </c>
      <c r="FX92">
        <f t="array" ref="FX92">IF($J92:$X92='Capacity Backing (Hide)2'!AZ$203:EX$217,1,0)</f>
        <v>0</v>
      </c>
      <c r="FY92">
        <f t="array" ref="FY92">IF($J92:$X92='Capacity Backing (Hide)2'!BA$203:EY$217,1,0)</f>
        <v>0</v>
      </c>
      <c r="FZ92">
        <f t="array" ref="FZ92">IF($J92:$X92='Capacity Backing (Hide)2'!BB$203:EZ$217,1,0)</f>
        <v>0</v>
      </c>
      <c r="GA92">
        <f t="array" ref="GA92">IF($J92:$X92='Capacity Backing (Hide)2'!BC$203:FA$217,1,0)</f>
        <v>0</v>
      </c>
      <c r="GB92">
        <f t="array" ref="GB92">IF($J92:$X92='Capacity Backing (Hide)2'!BD$203:FB$217,1,0)</f>
        <v>0</v>
      </c>
      <c r="GC92">
        <f t="array" ref="GC92">IF($J92:$X92='Capacity Backing (Hide)2'!BE$203:FC$217,1,0)</f>
        <v>0</v>
      </c>
      <c r="GD92">
        <f t="array" ref="GD92">IF($J92:$X92='Capacity Backing (Hide)2'!BF$203:FD$217,1,0)</f>
        <v>0</v>
      </c>
      <c r="GE92">
        <f t="array" ref="GE92">IF($J92:$X92='Capacity Backing (Hide)2'!BG$203:FE$217,1,0)</f>
        <v>0</v>
      </c>
      <c r="GF92">
        <f t="array" ref="GF92">IF($J92:$X92='Capacity Backing (Hide)2'!BH$203:FF$217,1,0)</f>
        <v>0</v>
      </c>
      <c r="GG92">
        <f t="array" ref="GG92">IF($J92:$X92='Capacity Backing (Hide)2'!BI$203:FG$217,1,0)</f>
        <v>0</v>
      </c>
      <c r="GH92">
        <f t="array" ref="GH92">IF($J92:$X92='Capacity Backing (Hide)2'!BJ$203:FH$217,1,0)</f>
        <v>0</v>
      </c>
      <c r="GI92">
        <f t="array" ref="GI92">IF($J92:$X92='Capacity Backing (Hide)2'!BK$203:FI$217,1,0)</f>
        <v>0</v>
      </c>
      <c r="GJ92">
        <f t="array" ref="GJ92">IF($J92:$X92='Capacity Backing (Hide)2'!BL$203:FJ$217,1,0)</f>
        <v>0</v>
      </c>
      <c r="GK92">
        <f t="array" ref="GK92">IF($J92:$X92='Capacity Backing (Hide)2'!BM$203:FK$217,1,0)</f>
        <v>0</v>
      </c>
      <c r="GL92">
        <f t="array" ref="GL92">IF($J92:$X92='Capacity Backing (Hide)2'!BN$203:FL$217,1,0)</f>
        <v>0</v>
      </c>
      <c r="GM92">
        <f t="array" ref="GM92">IF($J92:$X92='Capacity Backing (Hide)2'!BO$203:FM$217,1,0)</f>
        <v>0</v>
      </c>
      <c r="GN92">
        <f t="array" ref="GN92">IF($J92:$X92='Capacity Backing (Hide)2'!BP$203:FN$217,1,0)</f>
        <v>0</v>
      </c>
      <c r="GO92">
        <f t="array" ref="GO92">IF($J92:$X92='Capacity Backing (Hide)2'!BQ$203:FO$217,1,0)</f>
        <v>0</v>
      </c>
      <c r="GP92">
        <f t="array" ref="GP92">IF($J92:$X92='Capacity Backing (Hide)2'!BR$203:FP$217,1,0)</f>
        <v>0</v>
      </c>
      <c r="GQ92">
        <f t="array" ref="GQ92">IF($J92:$X92='Capacity Backing (Hide)2'!BS$203:FQ$217,1,0)</f>
        <v>0</v>
      </c>
      <c r="GR92">
        <f t="array" ref="GR92">IF($J92:$X92='Capacity Backing (Hide)2'!BT$203:FR$217,1,0)</f>
        <v>0</v>
      </c>
      <c r="GS92">
        <f t="array" ref="GS92">IF($J92:$X92='Capacity Backing (Hide)2'!BU$203:FS$217,1,0)</f>
        <v>0</v>
      </c>
      <c r="GT92">
        <f t="array" ref="GT92">IF($J92:$X92='Capacity Backing (Hide)2'!BV$203:FT$217,1,0)</f>
        <v>0</v>
      </c>
      <c r="GU92">
        <f t="array" ref="GU92">IF($J92:$X92='Capacity Backing (Hide)2'!BW$203:FU$217,1,0)</f>
        <v>0</v>
      </c>
      <c r="GV92">
        <f t="array" ref="GV92">IF($J92:$X92='Capacity Backing (Hide)2'!BX$203:FV$217,1,0)</f>
        <v>0</v>
      </c>
      <c r="GW92">
        <f t="array" ref="GW92">IF($J92:$X92='Capacity Backing (Hide)2'!BY$203:FW$217,1,0)</f>
        <v>0</v>
      </c>
      <c r="GX92">
        <f t="array" ref="GX92">IF($J92:$X92='Capacity Backing (Hide)2'!BZ$203:FX$217,1,0)</f>
        <v>0</v>
      </c>
      <c r="GY92">
        <f t="array" ref="GY92">IF($J92:$X92='Capacity Backing (Hide)2'!CA$203:FY$217,1,0)</f>
        <v>0</v>
      </c>
      <c r="GZ92">
        <f t="array" ref="GZ92">IF($J92:$X92='Capacity Backing (Hide)2'!CB$203:FZ$217,1,0)</f>
        <v>0</v>
      </c>
      <c r="HA92">
        <f t="array" ref="HA92">IF($J92:$X92='Capacity Backing (Hide)2'!CC$203:GA$217,1,0)</f>
        <v>0</v>
      </c>
      <c r="HB92">
        <f t="array" ref="HB92">IF($J92:$X92='Capacity Backing (Hide)2'!CD$203:GB$217,1,0)</f>
        <v>0</v>
      </c>
      <c r="HC92">
        <f t="array" ref="HC92">IF($J92:$X92='Capacity Backing (Hide)2'!CE$203:GC$217,1,0)</f>
        <v>0</v>
      </c>
      <c r="HD92">
        <f t="array" ref="HD92">IF($J92:$X92='Capacity Backing (Hide)2'!CF$203:GD$217,1,0)</f>
        <v>0</v>
      </c>
      <c r="HE92">
        <f t="array" ref="HE92">IF($J92:$X92='Capacity Backing (Hide)2'!CG$203:GE$217,1,0)</f>
        <v>0</v>
      </c>
      <c r="HF92">
        <f t="array" ref="HF92">IF($J92:$X92='Capacity Backing (Hide)2'!CH$203:GF$217,1,0)</f>
        <v>0</v>
      </c>
      <c r="HG92">
        <f t="array" ref="HG92">IF($J92:$X92='Capacity Backing (Hide)2'!CI$203:GG$217,1,0)</f>
        <v>0</v>
      </c>
      <c r="HH92">
        <f t="array" ref="HH92">IF($J92:$X92='Capacity Backing (Hide)2'!CJ$203:GH$217,1,0)</f>
        <v>0</v>
      </c>
      <c r="HI92">
        <f t="array" ref="HI92">IF($J92:$X92='Capacity Backing (Hide)2'!CK$203:GI$217,1,0)</f>
        <v>0</v>
      </c>
      <c r="HJ92">
        <f t="array" ref="HJ92">IF($J92:$X92='Capacity Backing (Hide)2'!CL$203:GJ$217,1,0)</f>
        <v>0</v>
      </c>
      <c r="HK92">
        <f t="array" ref="HK92">IF($J92:$X92='Capacity Backing (Hide)2'!CM$203:GK$217,1,0)</f>
        <v>0</v>
      </c>
      <c r="HL92">
        <f t="array" ref="HL92">IF($J92:$X92='Capacity Backing (Hide)2'!CN$203:GL$217,1,0)</f>
        <v>0</v>
      </c>
      <c r="HM92">
        <f t="array" ref="HM92">IF($J92:$X92='Capacity Backing (Hide)2'!CO$203:GM$217,1,0)</f>
        <v>0</v>
      </c>
      <c r="HN92">
        <f t="array" ref="HN92">IF($J92:$X92='Capacity Backing (Hide)2'!CP$203:GN$217,1,0)</f>
        <v>0</v>
      </c>
      <c r="HO92">
        <f t="array" ref="HO92">IF($J92:$X92='Capacity Backing (Hide)2'!CQ$203:GO$217,1,0)</f>
        <v>0</v>
      </c>
      <c r="HP92">
        <f t="array" ref="HP92">IF($J92:$X92='Capacity Backing (Hide)2'!CR$203:GP$217,1,0)</f>
        <v>0</v>
      </c>
      <c r="HQ92">
        <f t="array" ref="HQ92">IF($J92:$X92='Capacity Backing (Hide)2'!CS$203:GQ$217,1,0)</f>
        <v>0</v>
      </c>
      <c r="HR92">
        <f t="array" ref="HR92">IF($J92:$X92='Capacity Backing (Hide)2'!CT$203:GR$217,1,0)</f>
        <v>0</v>
      </c>
      <c r="HS92">
        <f t="array" ref="HS92">IF($J92:$X92='Capacity Backing (Hide)2'!CU$203:GS$217,1,0)</f>
        <v>0</v>
      </c>
      <c r="HT92">
        <f t="array" ref="HT92">IF($J92:$X92='Capacity Backing (Hide)2'!CV$203:GT$217,1,0)</f>
        <v>0</v>
      </c>
      <c r="HU92">
        <f t="array" ref="HU92">IF($J92:$X92='Capacity Backing (Hide)2'!CW$203:GU$217,1,0)</f>
        <v>0</v>
      </c>
      <c r="HX92" s="224">
        <f>'Capacity Backing (Hide)2'!B$3*(AB92/MAX(1,SUMIFS('Treatment Backing (Hide)'!$B$110:$B$124,'Capacity Backing (Hide)2'!B$67:B$81,"X")))</f>
        <v>0</v>
      </c>
      <c r="HY92" s="224">
        <f>'Capacity Backing (Hide)2'!C$3*(AC92/MAX(1,SUMIFS('Treatment Backing (Hide)'!$B$110:$B$124,'Capacity Backing (Hide)2'!C$67:C$81,"X")))</f>
        <v>0</v>
      </c>
      <c r="HZ92" s="224">
        <f>'Capacity Backing (Hide)2'!D$3*(AD92/MAX(1,SUMIFS('Treatment Backing (Hide)'!$B$110:$B$124,'Capacity Backing (Hide)2'!D$67:D$81,"X")))</f>
        <v>0</v>
      </c>
      <c r="IA92" s="224">
        <f>'Capacity Backing (Hide)2'!E$3*(AE92/MAX(1,SUMIFS('Treatment Backing (Hide)'!$B$110:$B$124,'Capacity Backing (Hide)2'!E$67:E$81,"X")))</f>
        <v>0</v>
      </c>
      <c r="IB92" s="224">
        <f>'Capacity Backing (Hide)2'!F$3*(AF92/MAX(1,SUMIFS('Treatment Backing (Hide)'!$B$110:$B$124,'Capacity Backing (Hide)2'!F$67:F$81,"X")))</f>
        <v>0</v>
      </c>
      <c r="IC92" s="224">
        <f>'Capacity Backing (Hide)2'!G$3*(AG92/MAX(1,SUMIFS('Treatment Backing (Hide)'!$B$110:$B$124,'Capacity Backing (Hide)2'!G$67:G$81,"X")))</f>
        <v>0</v>
      </c>
      <c r="ID92" s="224">
        <f>'Capacity Backing (Hide)2'!H$3*(AH92/MAX(1,SUMIFS('Treatment Backing (Hide)'!$B$110:$B$124,'Capacity Backing (Hide)2'!H$67:H$81,"X")))</f>
        <v>0</v>
      </c>
      <c r="IE92" s="224">
        <f>'Capacity Backing (Hide)2'!I$3*(AI92/MAX(1,SUMIFS('Treatment Backing (Hide)'!$B$110:$B$124,'Capacity Backing (Hide)2'!I$67:I$81,"X")))</f>
        <v>0</v>
      </c>
      <c r="IF92" s="224">
        <f>'Capacity Backing (Hide)2'!J$3*(AJ92/MAX(1,SUMIFS('Treatment Backing (Hide)'!$B$110:$B$124,'Capacity Backing (Hide)2'!J$67:J$81,"X")))</f>
        <v>0</v>
      </c>
      <c r="IG92" s="224">
        <f>'Capacity Backing (Hide)2'!K$3*(AK92/MAX(1,SUMIFS('Treatment Backing (Hide)'!$B$110:$B$124,'Capacity Backing (Hide)2'!K$67:K$81,"X")))</f>
        <v>0</v>
      </c>
      <c r="IH92" s="224">
        <f>'Capacity Backing (Hide)2'!L$3*(AL92/MAX(1,SUMIFS('Treatment Backing (Hide)'!$B$110:$B$124,'Capacity Backing (Hide)2'!L$67:L$81,"X")))</f>
        <v>0</v>
      </c>
      <c r="II92" s="224">
        <f>'Capacity Backing (Hide)2'!M$3*(AM92/MAX(1,SUMIFS('Treatment Backing (Hide)'!$B$110:$B$124,'Capacity Backing (Hide)2'!M$67:M$81,"X")))</f>
        <v>0</v>
      </c>
      <c r="IJ92" s="224">
        <f>'Capacity Backing (Hide)2'!N$3*(AN92/MAX(1,SUMIFS('Treatment Backing (Hide)'!$B$110:$B$124,'Capacity Backing (Hide)2'!N$67:N$81,"X")))</f>
        <v>0</v>
      </c>
      <c r="IK92" s="224">
        <f>'Capacity Backing (Hide)2'!O$3*(AO92/MAX(1,SUMIFS('Treatment Backing (Hide)'!$B$110:$B$124,'Capacity Backing (Hide)2'!O$67:O$81,"X")))</f>
        <v>0</v>
      </c>
      <c r="IL92" s="224">
        <f>'Capacity Backing (Hide)2'!P$3*(AP92/MAX(1,SUMIFS('Treatment Backing (Hide)'!$B$110:$B$124,'Capacity Backing (Hide)2'!P$67:P$81,"X")))</f>
        <v>0</v>
      </c>
      <c r="IM92" s="224">
        <f>'Capacity Backing (Hide)2'!Q$3*(AQ92/MAX(1,SUMIFS('Treatment Backing (Hide)'!$B$110:$B$124,'Capacity Backing (Hide)2'!Q$67:Q$81,"X")))</f>
        <v>0</v>
      </c>
      <c r="IN92" s="224">
        <f>'Capacity Backing (Hide)2'!R$3*(AR92/MAX(1,SUMIFS('Treatment Backing (Hide)'!$B$110:$B$124,'Capacity Backing (Hide)2'!R$67:R$81,"X")))</f>
        <v>0</v>
      </c>
      <c r="IO92" s="224">
        <f>'Capacity Backing (Hide)2'!S$3*(AS92/MAX(1,SUMIFS('Treatment Backing (Hide)'!$B$110:$B$124,'Capacity Backing (Hide)2'!S$67:S$81,"X")))</f>
        <v>0</v>
      </c>
      <c r="IP92" s="224">
        <f>'Capacity Backing (Hide)2'!T$3*(AT92/MAX(1,SUMIFS('Treatment Backing (Hide)'!$B$110:$B$124,'Capacity Backing (Hide)2'!T$67:T$81,"X")))</f>
        <v>0</v>
      </c>
      <c r="IQ92" s="224">
        <f>'Capacity Backing (Hide)2'!U$3*(AU92/MAX(1,SUMIFS('Treatment Backing (Hide)'!$B$110:$B$124,'Capacity Backing (Hide)2'!U$67:U$81,"X")))</f>
        <v>0</v>
      </c>
      <c r="IR92" s="224">
        <f>'Capacity Backing (Hide)2'!V$3*(AV92/MAX(1,SUMIFS('Treatment Backing (Hide)'!$B$110:$B$124,'Capacity Backing (Hide)2'!V$67:V$81,"X")))</f>
        <v>0</v>
      </c>
      <c r="IS92" s="224">
        <f>'Capacity Backing (Hide)2'!W$3*(AW92/MAX(1,SUMIFS('Treatment Backing (Hide)'!$B$110:$B$124,'Capacity Backing (Hide)2'!W$67:W$81,"X")))</f>
        <v>0</v>
      </c>
      <c r="IT92" s="224">
        <f>'Capacity Backing (Hide)2'!X$3*(AX92/MAX(1,SUMIFS('Treatment Backing (Hide)'!$B$110:$B$124,'Capacity Backing (Hide)2'!X$67:X$81,"X")))</f>
        <v>0</v>
      </c>
      <c r="IU92" s="224">
        <f>'Capacity Backing (Hide)2'!Y$3*(AY92/MAX(1,SUMIFS('Treatment Backing (Hide)'!$B$110:$B$124,'Capacity Backing (Hide)2'!Y$67:Y$81,"X")))</f>
        <v>0</v>
      </c>
      <c r="IV92" s="224">
        <f>'Capacity Backing (Hide)2'!Z$3*(AZ92/MAX(1,SUMIFS('Treatment Backing (Hide)'!$B$110:$B$124,'Capacity Backing (Hide)2'!Z$67:Z$81,"X")))</f>
        <v>0</v>
      </c>
      <c r="IW92" s="224">
        <f>'Capacity Backing (Hide)2'!AA$3*(BA92/MAX(1,SUMIFS('Treatment Backing (Hide)'!$B$110:$B$124,'Capacity Backing (Hide)2'!AA$67:AA$81,"X")))</f>
        <v>0</v>
      </c>
      <c r="IX92" s="224">
        <f>'Capacity Backing (Hide)2'!AB$3*(BB92/MAX(1,SUMIFS('Treatment Backing (Hide)'!$B$110:$B$124,'Capacity Backing (Hide)2'!AB$67:AB$81,"X")))</f>
        <v>0</v>
      </c>
      <c r="IY92" s="224">
        <f>'Capacity Backing (Hide)2'!AC$3*(BC92/MAX(1,SUMIFS('Treatment Backing (Hide)'!$B$110:$B$124,'Capacity Backing (Hide)2'!AC$67:AC$81,"X")))</f>
        <v>0</v>
      </c>
      <c r="IZ92" s="224">
        <f>'Capacity Backing (Hide)2'!AD$3*(BD92/MAX(1,SUMIFS('Treatment Backing (Hide)'!$B$110:$B$124,'Capacity Backing (Hide)2'!AD$67:AD$81,"X")))</f>
        <v>0</v>
      </c>
      <c r="JA92" s="224">
        <f>'Capacity Backing (Hide)2'!AE$3*(BE92/MAX(1,SUMIFS('Treatment Backing (Hide)'!$B$110:$B$124,'Capacity Backing (Hide)2'!AE$67:AE$81,"X")))</f>
        <v>0</v>
      </c>
      <c r="JB92" s="224">
        <f>'Capacity Backing (Hide)2'!AF$3*(BF92/MAX(1,SUMIFS('Treatment Backing (Hide)'!$B$110:$B$124,'Capacity Backing (Hide)2'!AF$67:AF$81,"X")))</f>
        <v>0</v>
      </c>
      <c r="JC92" s="224">
        <f>'Capacity Backing (Hide)2'!AG$3*(BG92/MAX(1,SUMIFS('Treatment Backing (Hide)'!$B$110:$B$124,'Capacity Backing (Hide)2'!AG$67:AG$81,"X")))</f>
        <v>0</v>
      </c>
      <c r="JD92" s="224">
        <f>'Capacity Backing (Hide)2'!AH$3*(BH92/MAX(1,SUMIFS('Treatment Backing (Hide)'!$B$110:$B$124,'Capacity Backing (Hide)2'!AH$67:AH$81,"X")))</f>
        <v>0</v>
      </c>
      <c r="JE92" s="224">
        <f>'Capacity Backing (Hide)2'!AI$3*(BI92/MAX(1,SUMIFS('Treatment Backing (Hide)'!$B$110:$B$124,'Capacity Backing (Hide)2'!AI$67:AI$81,"X")))</f>
        <v>0</v>
      </c>
      <c r="JF92" s="224">
        <f>'Capacity Backing (Hide)2'!AJ$3*(BJ92/MAX(1,SUMIFS('Treatment Backing (Hide)'!$B$110:$B$124,'Capacity Backing (Hide)2'!AJ$67:AJ$81,"X")))</f>
        <v>0</v>
      </c>
      <c r="JG92" s="224">
        <f>'Capacity Backing (Hide)2'!AK$3*(BK92/MAX(1,SUMIFS('Treatment Backing (Hide)'!$B$110:$B$124,'Capacity Backing (Hide)2'!AK$67:AK$81,"X")))</f>
        <v>0</v>
      </c>
      <c r="JH92" s="224">
        <f>'Capacity Backing (Hide)2'!AL$3*(BL92/MAX(1,SUMIFS('Treatment Backing (Hide)'!$B$110:$B$124,'Capacity Backing (Hide)2'!AL$67:AL$81,"X")))</f>
        <v>0</v>
      </c>
      <c r="JI92" s="224">
        <f>'Capacity Backing (Hide)2'!AM$3*(BM92/MAX(1,SUMIFS('Treatment Backing (Hide)'!$B$110:$B$124,'Capacity Backing (Hide)2'!AM$67:AM$81,"X")))</f>
        <v>0</v>
      </c>
      <c r="JJ92" s="224">
        <f>'Capacity Backing (Hide)2'!AN$3*(BN92/MAX(1,SUMIFS('Treatment Backing (Hide)'!$B$110:$B$124,'Capacity Backing (Hide)2'!AN$67:AN$81,"X")))</f>
        <v>0</v>
      </c>
      <c r="JK92" s="224">
        <f>'Capacity Backing (Hide)2'!AO$3*(BO92/MAX(1,SUMIFS('Treatment Backing (Hide)'!$B$110:$B$124,'Capacity Backing (Hide)2'!AO$67:AO$81,"X")))</f>
        <v>0</v>
      </c>
      <c r="JL92" s="224">
        <f>'Capacity Backing (Hide)2'!AP$3*(BP92/MAX(1,SUMIFS('Treatment Backing (Hide)'!$B$110:$B$124,'Capacity Backing (Hide)2'!AP$67:AP$81,"X")))</f>
        <v>0</v>
      </c>
      <c r="JM92" s="224">
        <f>'Capacity Backing (Hide)2'!AQ$3*(BQ92/MAX(1,SUMIFS('Treatment Backing (Hide)'!$B$110:$B$124,'Capacity Backing (Hide)2'!AQ$67:AQ$81,"X")))</f>
        <v>0</v>
      </c>
      <c r="JN92" s="224">
        <f>'Capacity Backing (Hide)2'!AR$3*(BR92/MAX(1,SUMIFS('Treatment Backing (Hide)'!$B$110:$B$124,'Capacity Backing (Hide)2'!AR$67:AR$81,"X")))</f>
        <v>0</v>
      </c>
      <c r="JO92" s="224">
        <f>'Capacity Backing (Hide)2'!AS$3*(BS92/MAX(1,SUMIFS('Treatment Backing (Hide)'!$B$110:$B$124,'Capacity Backing (Hide)2'!AS$67:AS$81,"X")))</f>
        <v>0</v>
      </c>
      <c r="JP92" s="224">
        <f>'Capacity Backing (Hide)2'!AT$3*(BT92/MAX(1,SUMIFS('Treatment Backing (Hide)'!$B$110:$B$124,'Capacity Backing (Hide)2'!AT$67:AT$81,"X")))</f>
        <v>0</v>
      </c>
      <c r="JQ92" s="224">
        <f>'Capacity Backing (Hide)2'!AU$3*(BU92/MAX(1,SUMIFS('Treatment Backing (Hide)'!$B$110:$B$124,'Capacity Backing (Hide)2'!AU$67:AU$81,"X")))</f>
        <v>0</v>
      </c>
      <c r="JR92" s="224">
        <f>'Capacity Backing (Hide)2'!AV$3*(BV92/MAX(1,SUMIFS('Treatment Backing (Hide)'!$B$110:$B$124,'Capacity Backing (Hide)2'!AV$67:AV$81,"X")))</f>
        <v>0</v>
      </c>
      <c r="JS92" s="224">
        <f>'Capacity Backing (Hide)2'!AW$3*(BW92/MAX(1,SUMIFS('Treatment Backing (Hide)'!$B$110:$B$124,'Capacity Backing (Hide)2'!AW$67:AW$81,"X")))</f>
        <v>0</v>
      </c>
      <c r="JT92" s="224">
        <f>'Capacity Backing (Hide)2'!AX$3*(BX92/MAX(1,SUMIFS('Treatment Backing (Hide)'!$B$110:$B$124,'Capacity Backing (Hide)2'!AX$67:AX$81,"X")))</f>
        <v>0</v>
      </c>
      <c r="JU92" s="224">
        <f>'Capacity Backing (Hide)2'!AY$3*(BY92/MAX(1,SUMIFS('Treatment Backing (Hide)'!$B$110:$B$124,'Capacity Backing (Hide)2'!AY$67:AY$81,"X")))</f>
        <v>0</v>
      </c>
      <c r="JV92" s="224">
        <f>'Capacity Backing (Hide)2'!AZ$3*(BZ92/MAX(1,SUMIFS('Treatment Backing (Hide)'!$B$110:$B$124,'Capacity Backing (Hide)2'!AZ$67:AZ$81,"X")))</f>
        <v>0</v>
      </c>
      <c r="JW92" s="224">
        <f>'Capacity Backing (Hide)2'!BA$3*(CA92/MAX(1,SUMIFS('Treatment Backing (Hide)'!$B$110:$B$124,'Capacity Backing (Hide)2'!BA$67:BA$81,"X")))</f>
        <v>0</v>
      </c>
      <c r="JX92" s="224">
        <f>'Capacity Backing (Hide)2'!BB$3*(CB92/MAX(1,SUMIFS('Treatment Backing (Hide)'!$B$110:$B$124,'Capacity Backing (Hide)2'!BB$67:BB$81,"X")))</f>
        <v>0</v>
      </c>
      <c r="JY92" s="224">
        <f>'Capacity Backing (Hide)2'!BC$3*(CC92/MAX(1,SUMIFS('Treatment Backing (Hide)'!$B$110:$B$124,'Capacity Backing (Hide)2'!BC$67:BC$81,"X")))</f>
        <v>0</v>
      </c>
      <c r="JZ92" s="224">
        <f>'Capacity Backing (Hide)2'!BD$3*(CD92/MAX(1,SUMIFS('Treatment Backing (Hide)'!$B$110:$B$124,'Capacity Backing (Hide)2'!BD$67:BD$81,"X")))</f>
        <v>0</v>
      </c>
      <c r="KA92" s="224">
        <f>'Capacity Backing (Hide)2'!BE$3*(CE92/MAX(1,SUMIFS('Treatment Backing (Hide)'!$B$110:$B$124,'Capacity Backing (Hide)2'!BE$67:BE$81,"X")))</f>
        <v>0</v>
      </c>
      <c r="KB92" s="224">
        <f>'Capacity Backing (Hide)2'!BF$3*(CF92/MAX(1,SUMIFS('Treatment Backing (Hide)'!$B$110:$B$124,'Capacity Backing (Hide)2'!BF$67:BF$81,"X")))</f>
        <v>0</v>
      </c>
      <c r="KC92" s="224">
        <f>'Capacity Backing (Hide)2'!BG$3*(CG92/MAX(1,SUMIFS('Treatment Backing (Hide)'!$B$110:$B$124,'Capacity Backing (Hide)2'!BG$67:BG$81,"X")))</f>
        <v>0</v>
      </c>
      <c r="KD92" s="224">
        <f>'Capacity Backing (Hide)2'!BH$3*(CH92/MAX(1,SUMIFS('Treatment Backing (Hide)'!$B$110:$B$124,'Capacity Backing (Hide)2'!BH$67:BH$81,"X")))</f>
        <v>0</v>
      </c>
      <c r="KE92" s="224">
        <f>'Capacity Backing (Hide)2'!BI$3*(CI92/MAX(1,SUMIFS('Treatment Backing (Hide)'!$B$110:$B$124,'Capacity Backing (Hide)2'!BI$67:BI$81,"X")))</f>
        <v>0</v>
      </c>
      <c r="KF92" s="224">
        <f>'Capacity Backing (Hide)2'!BJ$3*(CJ92/MAX(1,SUMIFS('Treatment Backing (Hide)'!$B$110:$B$124,'Capacity Backing (Hide)2'!BJ$67:BJ$81,"X")))</f>
        <v>0</v>
      </c>
      <c r="KG92" s="224">
        <f>'Capacity Backing (Hide)2'!BK$3*(CK92/MAX(1,SUMIFS('Treatment Backing (Hide)'!$B$110:$B$124,'Capacity Backing (Hide)2'!BK$67:BK$81,"X")))</f>
        <v>0</v>
      </c>
      <c r="KH92" s="224">
        <f>'Capacity Backing (Hide)2'!BL$3*(CL92/MAX(1,SUMIFS('Treatment Backing (Hide)'!$B$110:$B$124,'Capacity Backing (Hide)2'!BL$67:BL$81,"X")))</f>
        <v>0</v>
      </c>
      <c r="KI92" s="224">
        <f>'Capacity Backing (Hide)2'!BM$3*(CM92/MAX(1,SUMIFS('Treatment Backing (Hide)'!$B$110:$B$124,'Capacity Backing (Hide)2'!BM$67:BM$81,"X")))</f>
        <v>0</v>
      </c>
      <c r="KJ92" s="224">
        <f>'Capacity Backing (Hide)2'!BN$3*(CN92/MAX(1,SUMIFS('Treatment Backing (Hide)'!$B$110:$B$124,'Capacity Backing (Hide)2'!BN$67:BN$81,"X")))</f>
        <v>0</v>
      </c>
      <c r="KK92" s="224">
        <f>'Capacity Backing (Hide)2'!BO$3*(CO92/MAX(1,SUMIFS('Treatment Backing (Hide)'!$B$110:$B$124,'Capacity Backing (Hide)2'!BO$67:BO$81,"X")))</f>
        <v>0</v>
      </c>
      <c r="KL92" s="224">
        <f>'Capacity Backing (Hide)2'!BP$3*(CP92/MAX(1,SUMIFS('Treatment Backing (Hide)'!$B$110:$B$124,'Capacity Backing (Hide)2'!BP$67:BP$81,"X")))</f>
        <v>0</v>
      </c>
      <c r="KM92" s="224">
        <f>'Capacity Backing (Hide)2'!BQ$3*(CQ92/MAX(1,SUMIFS('Treatment Backing (Hide)'!$B$110:$B$124,'Capacity Backing (Hide)2'!BQ$67:BQ$81,"X")))</f>
        <v>0</v>
      </c>
      <c r="KN92" s="224">
        <f>'Capacity Backing (Hide)2'!BR$3*(CR92/MAX(1,SUMIFS('Treatment Backing (Hide)'!$B$110:$B$124,'Capacity Backing (Hide)2'!BR$67:BR$81,"X")))</f>
        <v>0</v>
      </c>
      <c r="KO92" s="224">
        <f>'Capacity Backing (Hide)2'!BS$3*(CS92/MAX(1,SUMIFS('Treatment Backing (Hide)'!$B$110:$B$124,'Capacity Backing (Hide)2'!BS$67:BS$81,"X")))</f>
        <v>0</v>
      </c>
      <c r="KP92" s="224">
        <f>'Capacity Backing (Hide)2'!BT$3*(CT92/MAX(1,SUMIFS('Treatment Backing (Hide)'!$B$110:$B$124,'Capacity Backing (Hide)2'!BT$67:BT$81,"X")))</f>
        <v>0</v>
      </c>
      <c r="KQ92" s="224">
        <f>'Capacity Backing (Hide)2'!BU$3*(CU92/MAX(1,SUMIFS('Treatment Backing (Hide)'!$B$110:$B$124,'Capacity Backing (Hide)2'!BU$67:BU$81,"X")))</f>
        <v>0</v>
      </c>
      <c r="KR92" s="224">
        <f>'Capacity Backing (Hide)2'!BV$3*(CV92/MAX(1,SUMIFS('Treatment Backing (Hide)'!$B$110:$B$124,'Capacity Backing (Hide)2'!BV$67:BV$81,"X")))</f>
        <v>0</v>
      </c>
      <c r="KS92" s="224">
        <f>'Capacity Backing (Hide)2'!BW$3*(CW92/MAX(1,SUMIFS('Treatment Backing (Hide)'!$B$110:$B$124,'Capacity Backing (Hide)2'!BW$67:BW$81,"X")))</f>
        <v>0</v>
      </c>
      <c r="KT92" s="224">
        <f>'Capacity Backing (Hide)2'!BX$3*(CX92/MAX(1,SUMIFS('Treatment Backing (Hide)'!$B$110:$B$124,'Capacity Backing (Hide)2'!BX$67:BX$81,"X")))</f>
        <v>0</v>
      </c>
      <c r="KU92" s="224">
        <f>'Capacity Backing (Hide)2'!BY$3*(CY92/MAX(1,SUMIFS('Treatment Backing (Hide)'!$B$110:$B$124,'Capacity Backing (Hide)2'!BY$67:BY$81,"X")))</f>
        <v>0</v>
      </c>
      <c r="KV92" s="224">
        <f>'Capacity Backing (Hide)2'!BZ$3*(CZ92/MAX(1,SUMIFS('Treatment Backing (Hide)'!$B$110:$B$124,'Capacity Backing (Hide)2'!BZ$67:BZ$81,"X")))</f>
        <v>0</v>
      </c>
      <c r="KW92" s="224">
        <f>'Capacity Backing (Hide)2'!CA$3*(DA92/MAX(1,SUMIFS('Treatment Backing (Hide)'!$B$110:$B$124,'Capacity Backing (Hide)2'!CA$67:CA$81,"X")))</f>
        <v>0</v>
      </c>
      <c r="KX92" s="224">
        <f>'Capacity Backing (Hide)2'!CB$3*(DB92/MAX(1,SUMIFS('Treatment Backing (Hide)'!$B$110:$B$124,'Capacity Backing (Hide)2'!CB$67:CB$81,"X")))</f>
        <v>0</v>
      </c>
      <c r="KY92" s="224">
        <f>'Capacity Backing (Hide)2'!CC$3*(DC92/MAX(1,SUMIFS('Treatment Backing (Hide)'!$B$110:$B$124,'Capacity Backing (Hide)2'!CC$67:CC$81,"X")))</f>
        <v>0</v>
      </c>
      <c r="KZ92" s="224">
        <f>'Capacity Backing (Hide)2'!CD$3*(DD92/MAX(1,SUMIFS('Treatment Backing (Hide)'!$B$110:$B$124,'Capacity Backing (Hide)2'!CD$67:CD$81,"X")))</f>
        <v>0</v>
      </c>
      <c r="LA92" s="224">
        <f>'Capacity Backing (Hide)2'!CE$3*(DE92/MAX(1,SUMIFS('Treatment Backing (Hide)'!$B$110:$B$124,'Capacity Backing (Hide)2'!CE$67:CE$81,"X")))</f>
        <v>0</v>
      </c>
      <c r="LB92" s="224">
        <f>'Capacity Backing (Hide)2'!CF$3*(DF92/MAX(1,SUMIFS('Treatment Backing (Hide)'!$B$110:$B$124,'Capacity Backing (Hide)2'!CF$67:CF$81,"X")))</f>
        <v>0</v>
      </c>
      <c r="LC92" s="224">
        <f>'Capacity Backing (Hide)2'!CG$3*(DG92/MAX(1,SUMIFS('Treatment Backing (Hide)'!$B$110:$B$124,'Capacity Backing (Hide)2'!CG$67:CG$81,"X")))</f>
        <v>0</v>
      </c>
      <c r="LD92" s="224">
        <f>'Capacity Backing (Hide)2'!CH$3*(DH92/MAX(1,SUMIFS('Treatment Backing (Hide)'!$B$110:$B$124,'Capacity Backing (Hide)2'!CH$67:CH$81,"X")))</f>
        <v>0</v>
      </c>
      <c r="LE92" s="224">
        <f>'Capacity Backing (Hide)2'!CI$3*(DI92/MAX(1,SUMIFS('Treatment Backing (Hide)'!$B$110:$B$124,'Capacity Backing (Hide)2'!CI$67:CI$81,"X")))</f>
        <v>0</v>
      </c>
      <c r="LF92" s="224">
        <f>'Capacity Backing (Hide)2'!CJ$3*(DJ92/MAX(1,SUMIFS('Treatment Backing (Hide)'!$B$110:$B$124,'Capacity Backing (Hide)2'!CJ$67:CJ$81,"X")))</f>
        <v>0</v>
      </c>
      <c r="LG92" s="224">
        <f>'Capacity Backing (Hide)2'!CK$3*(DK92/MAX(1,SUMIFS('Treatment Backing (Hide)'!$B$110:$B$124,'Capacity Backing (Hide)2'!CK$67:CK$81,"X")))</f>
        <v>0</v>
      </c>
      <c r="LH92" s="224">
        <f>'Capacity Backing (Hide)2'!CL$3*(DL92/MAX(1,SUMIFS('Treatment Backing (Hide)'!$B$110:$B$124,'Capacity Backing (Hide)2'!CL$67:CL$81,"X")))</f>
        <v>0</v>
      </c>
      <c r="LI92" s="224">
        <f>'Capacity Backing (Hide)2'!CM$3*(DM92/MAX(1,SUMIFS('Treatment Backing (Hide)'!$B$110:$B$124,'Capacity Backing (Hide)2'!CM$67:CM$81,"X")))</f>
        <v>0</v>
      </c>
      <c r="LJ92" s="224">
        <f>'Capacity Backing (Hide)2'!CN$3*(DN92/MAX(1,SUMIFS('Treatment Backing (Hide)'!$B$110:$B$124,'Capacity Backing (Hide)2'!CN$67:CN$81,"X")))</f>
        <v>0</v>
      </c>
      <c r="LK92" s="224">
        <f>'Capacity Backing (Hide)2'!CO$3*(DO92/MAX(1,SUMIFS('Treatment Backing (Hide)'!$B$110:$B$124,'Capacity Backing (Hide)2'!CO$67:CO$81,"X")))</f>
        <v>0</v>
      </c>
      <c r="LL92" s="224">
        <f>'Capacity Backing (Hide)2'!CP$3*(DP92/MAX(1,SUMIFS('Treatment Backing (Hide)'!$B$110:$B$124,'Capacity Backing (Hide)2'!CP$67:CP$81,"X")))</f>
        <v>0</v>
      </c>
      <c r="LM92" s="224">
        <f>'Capacity Backing (Hide)2'!CQ$3*(DQ92/MAX(1,SUMIFS('Treatment Backing (Hide)'!$B$110:$B$124,'Capacity Backing (Hide)2'!CQ$67:CQ$81,"X")))</f>
        <v>0</v>
      </c>
      <c r="LN92" s="224">
        <f>'Capacity Backing (Hide)2'!CR$3*(DR92/MAX(1,SUMIFS('Treatment Backing (Hide)'!$B$110:$B$124,'Capacity Backing (Hide)2'!CR$67:CR$81,"X")))</f>
        <v>0</v>
      </c>
      <c r="LO92" s="224">
        <f>'Capacity Backing (Hide)2'!CS$3*(DS92/MAX(1,SUMIFS('Treatment Backing (Hide)'!$B$110:$B$124,'Capacity Backing (Hide)2'!CS$67:CS$81,"X")))</f>
        <v>0</v>
      </c>
      <c r="LP92" s="224">
        <f>'Capacity Backing (Hide)2'!CT$3*(DT92/MAX(1,SUMIFS('Treatment Backing (Hide)'!$B$110:$B$124,'Capacity Backing (Hide)2'!CT$67:CT$81,"X")))</f>
        <v>0</v>
      </c>
      <c r="LQ92" s="224">
        <f>'Capacity Backing (Hide)2'!CU$3*(DU92/MAX(1,SUMIFS('Treatment Backing (Hide)'!$B$110:$B$124,'Capacity Backing (Hide)2'!CU$67:CU$81,"X")))</f>
        <v>0</v>
      </c>
      <c r="LR92" s="224">
        <f>'Capacity Backing (Hide)2'!CV$3*(DV92/MAX(1,SUMIFS('Treatment Backing (Hide)'!$B$110:$B$124,'Capacity Backing (Hide)2'!CV$67:CV$81,"X")))</f>
        <v>0</v>
      </c>
      <c r="LS92" s="224">
        <f>'Capacity Backing (Hide)2'!CW$3*(DW92/MAX(1,SUMIFS('Treatment Backing (Hide)'!$B$110:$B$124,'Capacity Backing (Hide)2'!CW$67:CW$81,"X")))</f>
        <v>0</v>
      </c>
      <c r="LV92">
        <f>'Capacity Backing (Hide)2'!B$139*(AB92/MAX(1,SUMIFS('Treatment Backing (Hide)'!$B$110:$B$124,'Capacity Backing (Hide)2'!B$203:B$217,"X")))</f>
        <v>0</v>
      </c>
      <c r="LW92">
        <f>'Capacity Backing (Hide)2'!C$139*(AC92/MAX(1,SUMIFS('Treatment Backing (Hide)'!$B$110:$B$124,'Capacity Backing (Hide)2'!C$203:C$217,"X")))</f>
        <v>0</v>
      </c>
      <c r="LX92">
        <f>'Capacity Backing (Hide)2'!D$139*(AD92/MAX(1,SUMIFS('Treatment Backing (Hide)'!$B$110:$B$124,'Capacity Backing (Hide)2'!D$203:D$217,"X")))</f>
        <v>0</v>
      </c>
      <c r="LY92">
        <f>'Capacity Backing (Hide)2'!E$139*(AE92/MAX(1,SUMIFS('Treatment Backing (Hide)'!$B$110:$B$124,'Capacity Backing (Hide)2'!E$203:E$217,"X")))</f>
        <v>0</v>
      </c>
      <c r="LZ92">
        <f>'Capacity Backing (Hide)2'!F$139*(AF92/MAX(1,SUMIFS('Treatment Backing (Hide)'!$B$110:$B$124,'Capacity Backing (Hide)2'!F$203:F$217,"X")))</f>
        <v>0</v>
      </c>
      <c r="MA92">
        <f>'Capacity Backing (Hide)2'!G$139*(AG92/MAX(1,SUMIFS('Treatment Backing (Hide)'!$B$110:$B$124,'Capacity Backing (Hide)2'!G$203:G$217,"X")))</f>
        <v>0</v>
      </c>
      <c r="MB92">
        <f>'Capacity Backing (Hide)2'!H$139*(AH92/MAX(1,SUMIFS('Treatment Backing (Hide)'!$B$110:$B$124,'Capacity Backing (Hide)2'!H$203:H$217,"X")))</f>
        <v>0</v>
      </c>
      <c r="MC92">
        <f>'Capacity Backing (Hide)2'!I$139*(AI92/MAX(1,SUMIFS('Treatment Backing (Hide)'!$B$110:$B$124,'Capacity Backing (Hide)2'!I$203:I$217,"X")))</f>
        <v>0</v>
      </c>
      <c r="MD92">
        <f>'Capacity Backing (Hide)2'!J$139*(AJ92/MAX(1,SUMIFS('Treatment Backing (Hide)'!$B$110:$B$124,'Capacity Backing (Hide)2'!J$203:J$217,"X")))</f>
        <v>0</v>
      </c>
      <c r="ME92">
        <f>'Capacity Backing (Hide)2'!K$139*(AK92/MAX(1,SUMIFS('Treatment Backing (Hide)'!$B$110:$B$124,'Capacity Backing (Hide)2'!K$203:K$217,"X")))</f>
        <v>0</v>
      </c>
      <c r="MF92">
        <f>'Capacity Backing (Hide)2'!L$139*(AL92/MAX(1,SUMIFS('Treatment Backing (Hide)'!$B$110:$B$124,'Capacity Backing (Hide)2'!L$203:L$217,"X")))</f>
        <v>0</v>
      </c>
      <c r="MG92">
        <f>'Capacity Backing (Hide)2'!M$139*(AM92/MAX(1,SUMIFS('Treatment Backing (Hide)'!$B$110:$B$124,'Capacity Backing (Hide)2'!M$203:M$217,"X")))</f>
        <v>0</v>
      </c>
      <c r="MH92">
        <f>'Capacity Backing (Hide)2'!N$139*(AN92/MAX(1,SUMIFS('Treatment Backing (Hide)'!$B$110:$B$124,'Capacity Backing (Hide)2'!N$203:N$217,"X")))</f>
        <v>0</v>
      </c>
      <c r="MI92">
        <f>'Capacity Backing (Hide)2'!O$139*(AO92/MAX(1,SUMIFS('Treatment Backing (Hide)'!$B$110:$B$124,'Capacity Backing (Hide)2'!O$203:O$217,"X")))</f>
        <v>0</v>
      </c>
      <c r="MJ92">
        <f>'Capacity Backing (Hide)2'!P$139*(AP92/MAX(1,SUMIFS('Treatment Backing (Hide)'!$B$110:$B$124,'Capacity Backing (Hide)2'!P$203:P$217,"X")))</f>
        <v>0</v>
      </c>
      <c r="MK92">
        <f>'Capacity Backing (Hide)2'!Q$139*(AQ92/MAX(1,SUMIFS('Treatment Backing (Hide)'!$B$110:$B$124,'Capacity Backing (Hide)2'!Q$203:Q$217,"X")))</f>
        <v>0</v>
      </c>
      <c r="ML92">
        <f>'Capacity Backing (Hide)2'!R$139*(AR92/MAX(1,SUMIFS('Treatment Backing (Hide)'!$B$110:$B$124,'Capacity Backing (Hide)2'!R$203:R$217,"X")))</f>
        <v>0</v>
      </c>
      <c r="MM92">
        <f>'Capacity Backing (Hide)2'!S$139*(AS92/MAX(1,SUMIFS('Treatment Backing (Hide)'!$B$110:$B$124,'Capacity Backing (Hide)2'!S$203:S$217,"X")))</f>
        <v>0</v>
      </c>
      <c r="MN92">
        <f>'Capacity Backing (Hide)2'!T$139*(AT92/MAX(1,SUMIFS('Treatment Backing (Hide)'!$B$110:$B$124,'Capacity Backing (Hide)2'!T$203:T$217,"X")))</f>
        <v>0</v>
      </c>
      <c r="MO92">
        <f>'Capacity Backing (Hide)2'!U$139*(AU92/MAX(1,SUMIFS('Treatment Backing (Hide)'!$B$110:$B$124,'Capacity Backing (Hide)2'!U$203:U$217,"X")))</f>
        <v>0</v>
      </c>
      <c r="MP92">
        <f>'Capacity Backing (Hide)2'!V$139*(AV92/MAX(1,SUMIFS('Treatment Backing (Hide)'!$B$110:$B$124,'Capacity Backing (Hide)2'!V$203:V$217,"X")))</f>
        <v>0</v>
      </c>
      <c r="MQ92">
        <f>'Capacity Backing (Hide)2'!W$139*(AW92/MAX(1,SUMIFS('Treatment Backing (Hide)'!$B$110:$B$124,'Capacity Backing (Hide)2'!W$203:W$217,"X")))</f>
        <v>0</v>
      </c>
      <c r="MR92">
        <f>'Capacity Backing (Hide)2'!X$139*(AX92/MAX(1,SUMIFS('Treatment Backing (Hide)'!$B$110:$B$124,'Capacity Backing (Hide)2'!X$203:X$217,"X")))</f>
        <v>0</v>
      </c>
      <c r="MS92">
        <f>'Capacity Backing (Hide)2'!Y$139*(AY92/MAX(1,SUMIFS('Treatment Backing (Hide)'!$B$110:$B$124,'Capacity Backing (Hide)2'!Y$203:Y$217,"X")))</f>
        <v>0</v>
      </c>
      <c r="MT92">
        <f>'Capacity Backing (Hide)2'!Z$139*(AZ92/MAX(1,SUMIFS('Treatment Backing (Hide)'!$B$110:$B$124,'Capacity Backing (Hide)2'!Z$203:Z$217,"X")))</f>
        <v>0</v>
      </c>
      <c r="MU92">
        <f>'Capacity Backing (Hide)2'!AA$139*(BA92/MAX(1,SUMIFS('Treatment Backing (Hide)'!$B$110:$B$124,'Capacity Backing (Hide)2'!AA$203:AA$217,"X")))</f>
        <v>0</v>
      </c>
      <c r="MV92">
        <f>'Capacity Backing (Hide)2'!AB$139*(BB92/MAX(1,SUMIFS('Treatment Backing (Hide)'!$B$110:$B$124,'Capacity Backing (Hide)2'!AB$203:AB$217,"X")))</f>
        <v>0</v>
      </c>
      <c r="MW92">
        <f>'Capacity Backing (Hide)2'!AC$139*(BC92/MAX(1,SUMIFS('Treatment Backing (Hide)'!$B$110:$B$124,'Capacity Backing (Hide)2'!AC$203:AC$217,"X")))</f>
        <v>0</v>
      </c>
      <c r="MX92">
        <f>'Capacity Backing (Hide)2'!AD$139*(BD92/MAX(1,SUMIFS('Treatment Backing (Hide)'!$B$110:$B$124,'Capacity Backing (Hide)2'!AD$203:AD$217,"X")))</f>
        <v>0</v>
      </c>
      <c r="MY92">
        <f>'Capacity Backing (Hide)2'!AE$139*(BE92/MAX(1,SUMIFS('Treatment Backing (Hide)'!$B$110:$B$124,'Capacity Backing (Hide)2'!AE$203:AE$217,"X")))</f>
        <v>0</v>
      </c>
      <c r="MZ92">
        <f>'Capacity Backing (Hide)2'!AF$139*(BF92/MAX(1,SUMIFS('Treatment Backing (Hide)'!$B$110:$B$124,'Capacity Backing (Hide)2'!AF$203:AF$217,"X")))</f>
        <v>0</v>
      </c>
      <c r="NA92">
        <f>'Capacity Backing (Hide)2'!AG$139*(BG92/MAX(1,SUMIFS('Treatment Backing (Hide)'!$B$110:$B$124,'Capacity Backing (Hide)2'!AG$203:AG$217,"X")))</f>
        <v>0</v>
      </c>
      <c r="NB92">
        <f>'Capacity Backing (Hide)2'!AH$139*(BH92/MAX(1,SUMIFS('Treatment Backing (Hide)'!$B$110:$B$124,'Capacity Backing (Hide)2'!AH$203:AH$217,"X")))</f>
        <v>0</v>
      </c>
      <c r="NC92">
        <f>'Capacity Backing (Hide)2'!AI$139*(BI92/MAX(1,SUMIFS('Treatment Backing (Hide)'!$B$110:$B$124,'Capacity Backing (Hide)2'!AI$203:AI$217,"X")))</f>
        <v>0</v>
      </c>
      <c r="ND92">
        <f>'Capacity Backing (Hide)2'!AJ$139*(BJ92/MAX(1,SUMIFS('Treatment Backing (Hide)'!$B$110:$B$124,'Capacity Backing (Hide)2'!AJ$203:AJ$217,"X")))</f>
        <v>0</v>
      </c>
      <c r="NE92">
        <f>'Capacity Backing (Hide)2'!AK$139*(BK92/MAX(1,SUMIFS('Treatment Backing (Hide)'!$B$110:$B$124,'Capacity Backing (Hide)2'!AK$203:AK$217,"X")))</f>
        <v>0</v>
      </c>
      <c r="NF92">
        <f>'Capacity Backing (Hide)2'!AL$139*(BL92/MAX(1,SUMIFS('Treatment Backing (Hide)'!$B$110:$B$124,'Capacity Backing (Hide)2'!AL$203:AL$217,"X")))</f>
        <v>0</v>
      </c>
      <c r="NG92">
        <f>'Capacity Backing (Hide)2'!AM$139*(BM92/MAX(1,SUMIFS('Treatment Backing (Hide)'!$B$110:$B$124,'Capacity Backing (Hide)2'!AM$203:AM$217,"X")))</f>
        <v>0</v>
      </c>
      <c r="NH92">
        <f>'Capacity Backing (Hide)2'!AN$139*(BN92/MAX(1,SUMIFS('Treatment Backing (Hide)'!$B$110:$B$124,'Capacity Backing (Hide)2'!AN$203:AN$217,"X")))</f>
        <v>0</v>
      </c>
      <c r="NI92">
        <f>'Capacity Backing (Hide)2'!AO$139*(BO92/MAX(1,SUMIFS('Treatment Backing (Hide)'!$B$110:$B$124,'Capacity Backing (Hide)2'!AO$203:AO$217,"X")))</f>
        <v>0</v>
      </c>
      <c r="NJ92">
        <f>'Capacity Backing (Hide)2'!AP$139*(BP92/MAX(1,SUMIFS('Treatment Backing (Hide)'!$B$110:$B$124,'Capacity Backing (Hide)2'!AP$203:AP$217,"X")))</f>
        <v>0</v>
      </c>
      <c r="NK92">
        <f>'Capacity Backing (Hide)2'!AQ$139*(BQ92/MAX(1,SUMIFS('Treatment Backing (Hide)'!$B$110:$B$124,'Capacity Backing (Hide)2'!AQ$203:AQ$217,"X")))</f>
        <v>0</v>
      </c>
      <c r="NL92">
        <f>'Capacity Backing (Hide)2'!AR$139*(BR92/MAX(1,SUMIFS('Treatment Backing (Hide)'!$B$110:$B$124,'Capacity Backing (Hide)2'!AR$203:AR$217,"X")))</f>
        <v>0</v>
      </c>
      <c r="NM92">
        <f>'Capacity Backing (Hide)2'!AS$139*(BS92/MAX(1,SUMIFS('Treatment Backing (Hide)'!$B$110:$B$124,'Capacity Backing (Hide)2'!AS$203:AS$217,"X")))</f>
        <v>0</v>
      </c>
      <c r="NN92">
        <f>'Capacity Backing (Hide)2'!AT$139*(BT92/MAX(1,SUMIFS('Treatment Backing (Hide)'!$B$110:$B$124,'Capacity Backing (Hide)2'!AT$203:AT$217,"X")))</f>
        <v>0</v>
      </c>
      <c r="NO92">
        <f>'Capacity Backing (Hide)2'!AU$139*(BU92/MAX(1,SUMIFS('Treatment Backing (Hide)'!$B$110:$B$124,'Capacity Backing (Hide)2'!AU$203:AU$217,"X")))</f>
        <v>0</v>
      </c>
      <c r="NP92">
        <f>'Capacity Backing (Hide)2'!AV$139*(BV92/MAX(1,SUMIFS('Treatment Backing (Hide)'!$B$110:$B$124,'Capacity Backing (Hide)2'!AV$203:AV$217,"X")))</f>
        <v>0</v>
      </c>
      <c r="NQ92">
        <f>'Capacity Backing (Hide)2'!AW$139*(BW92/MAX(1,SUMIFS('Treatment Backing (Hide)'!$B$110:$B$124,'Capacity Backing (Hide)2'!AW$203:AW$217,"X")))</f>
        <v>0</v>
      </c>
      <c r="NR92">
        <f>'Capacity Backing (Hide)2'!AX$139*(BX92/MAX(1,SUMIFS('Treatment Backing (Hide)'!$B$110:$B$124,'Capacity Backing (Hide)2'!AX$203:AX$217,"X")))</f>
        <v>0</v>
      </c>
      <c r="NS92">
        <f>'Capacity Backing (Hide)2'!AY$139*(BY92/MAX(1,SUMIFS('Treatment Backing (Hide)'!$B$110:$B$124,'Capacity Backing (Hide)2'!AY$203:AY$217,"X")))</f>
        <v>0</v>
      </c>
      <c r="NT92">
        <f>'Capacity Backing (Hide)2'!AZ$139*(BZ92/MAX(1,SUMIFS('Treatment Backing (Hide)'!$B$110:$B$124,'Capacity Backing (Hide)2'!AZ$203:AZ$217,"X")))</f>
        <v>0</v>
      </c>
      <c r="NU92">
        <f>'Capacity Backing (Hide)2'!BA$139*(CA92/MAX(1,SUMIFS('Treatment Backing (Hide)'!$B$110:$B$124,'Capacity Backing (Hide)2'!BA$203:BA$217,"X")))</f>
        <v>0</v>
      </c>
      <c r="NV92">
        <f>'Capacity Backing (Hide)2'!BB$139*(CB92/MAX(1,SUMIFS('Treatment Backing (Hide)'!$B$110:$B$124,'Capacity Backing (Hide)2'!BB$203:BB$217,"X")))</f>
        <v>0</v>
      </c>
      <c r="NW92">
        <f>'Capacity Backing (Hide)2'!BC$139*(CC92/MAX(1,SUMIFS('Treatment Backing (Hide)'!$B$110:$B$124,'Capacity Backing (Hide)2'!BC$203:BC$217,"X")))</f>
        <v>0</v>
      </c>
      <c r="NX92">
        <f>'Capacity Backing (Hide)2'!BD$139*(CD92/MAX(1,SUMIFS('Treatment Backing (Hide)'!$B$110:$B$124,'Capacity Backing (Hide)2'!BD$203:BD$217,"X")))</f>
        <v>0</v>
      </c>
      <c r="NY92">
        <f>'Capacity Backing (Hide)2'!BE$139*(CE92/MAX(1,SUMIFS('Treatment Backing (Hide)'!$B$110:$B$124,'Capacity Backing (Hide)2'!BE$203:BE$217,"X")))</f>
        <v>0</v>
      </c>
      <c r="NZ92">
        <f>'Capacity Backing (Hide)2'!BF$139*(CF92/MAX(1,SUMIFS('Treatment Backing (Hide)'!$B$110:$B$124,'Capacity Backing (Hide)2'!BF$203:BF$217,"X")))</f>
        <v>0</v>
      </c>
      <c r="OA92">
        <f>'Capacity Backing (Hide)2'!BG$139*(CG92/MAX(1,SUMIFS('Treatment Backing (Hide)'!$B$110:$B$124,'Capacity Backing (Hide)2'!BG$203:BG$217,"X")))</f>
        <v>0</v>
      </c>
      <c r="OB92">
        <f>'Capacity Backing (Hide)2'!BH$139*(CH92/MAX(1,SUMIFS('Treatment Backing (Hide)'!$B$110:$B$124,'Capacity Backing (Hide)2'!BH$203:BH$217,"X")))</f>
        <v>0</v>
      </c>
      <c r="OC92">
        <f>'Capacity Backing (Hide)2'!BI$139*(CI92/MAX(1,SUMIFS('Treatment Backing (Hide)'!$B$110:$B$124,'Capacity Backing (Hide)2'!BI$203:BI$217,"X")))</f>
        <v>0</v>
      </c>
      <c r="OD92">
        <f>'Capacity Backing (Hide)2'!BJ$139*(CJ92/MAX(1,SUMIFS('Treatment Backing (Hide)'!$B$110:$B$124,'Capacity Backing (Hide)2'!BJ$203:BJ$217,"X")))</f>
        <v>0</v>
      </c>
      <c r="OE92">
        <f>'Capacity Backing (Hide)2'!BK$139*(CK92/MAX(1,SUMIFS('Treatment Backing (Hide)'!$B$110:$B$124,'Capacity Backing (Hide)2'!BK$203:BK$217,"X")))</f>
        <v>0</v>
      </c>
      <c r="OF92">
        <f>'Capacity Backing (Hide)2'!BL$139*(CL92/MAX(1,SUMIFS('Treatment Backing (Hide)'!$B$110:$B$124,'Capacity Backing (Hide)2'!BL$203:BL$217,"X")))</f>
        <v>0</v>
      </c>
      <c r="OG92">
        <f>'Capacity Backing (Hide)2'!BM$139*(CM92/MAX(1,SUMIFS('Treatment Backing (Hide)'!$B$110:$B$124,'Capacity Backing (Hide)2'!BM$203:BM$217,"X")))</f>
        <v>0</v>
      </c>
      <c r="OH92">
        <f>'Capacity Backing (Hide)2'!BN$139*(CN92/MAX(1,SUMIFS('Treatment Backing (Hide)'!$B$110:$B$124,'Capacity Backing (Hide)2'!BN$203:BN$217,"X")))</f>
        <v>0</v>
      </c>
      <c r="OI92">
        <f>'Capacity Backing (Hide)2'!BO$139*(CO92/MAX(1,SUMIFS('Treatment Backing (Hide)'!$B$110:$B$124,'Capacity Backing (Hide)2'!BO$203:BO$217,"X")))</f>
        <v>0</v>
      </c>
      <c r="OJ92">
        <f>'Capacity Backing (Hide)2'!BP$139*(CP92/MAX(1,SUMIFS('Treatment Backing (Hide)'!$B$110:$B$124,'Capacity Backing (Hide)2'!BP$203:BP$217,"X")))</f>
        <v>0</v>
      </c>
      <c r="OK92">
        <f>'Capacity Backing (Hide)2'!BQ$139*(CQ92/MAX(1,SUMIFS('Treatment Backing (Hide)'!$B$110:$B$124,'Capacity Backing (Hide)2'!BQ$203:BQ$217,"X")))</f>
        <v>0</v>
      </c>
      <c r="OL92">
        <f>'Capacity Backing (Hide)2'!BR$139*(CR92/MAX(1,SUMIFS('Treatment Backing (Hide)'!$B$110:$B$124,'Capacity Backing (Hide)2'!BR$203:BR$217,"X")))</f>
        <v>0</v>
      </c>
      <c r="OM92">
        <f>'Capacity Backing (Hide)2'!BS$139*(CS92/MAX(1,SUMIFS('Treatment Backing (Hide)'!$B$110:$B$124,'Capacity Backing (Hide)2'!BS$203:BS$217,"X")))</f>
        <v>0</v>
      </c>
      <c r="ON92">
        <f>'Capacity Backing (Hide)2'!BT$139*(CT92/MAX(1,SUMIFS('Treatment Backing (Hide)'!$B$110:$B$124,'Capacity Backing (Hide)2'!BT$203:BT$217,"X")))</f>
        <v>0</v>
      </c>
      <c r="OO92">
        <f>'Capacity Backing (Hide)2'!BU$139*(CU92/MAX(1,SUMIFS('Treatment Backing (Hide)'!$B$110:$B$124,'Capacity Backing (Hide)2'!BU$203:BU$217,"X")))</f>
        <v>0</v>
      </c>
      <c r="OP92">
        <f>'Capacity Backing (Hide)2'!BV$139*(CV92/MAX(1,SUMIFS('Treatment Backing (Hide)'!$B$110:$B$124,'Capacity Backing (Hide)2'!BV$203:BV$217,"X")))</f>
        <v>0</v>
      </c>
      <c r="OQ92">
        <f>'Capacity Backing (Hide)2'!BW$139*(CW92/MAX(1,SUMIFS('Treatment Backing (Hide)'!$B$110:$B$124,'Capacity Backing (Hide)2'!BW$203:BW$217,"X")))</f>
        <v>0</v>
      </c>
      <c r="OR92">
        <f>'Capacity Backing (Hide)2'!BX$139*(CX92/MAX(1,SUMIFS('Treatment Backing (Hide)'!$B$110:$B$124,'Capacity Backing (Hide)2'!BX$203:BX$217,"X")))</f>
        <v>0</v>
      </c>
      <c r="OS92">
        <f>'Capacity Backing (Hide)2'!BY$139*(CY92/MAX(1,SUMIFS('Treatment Backing (Hide)'!$B$110:$B$124,'Capacity Backing (Hide)2'!BY$203:BY$217,"X")))</f>
        <v>0</v>
      </c>
      <c r="OT92">
        <f>'Capacity Backing (Hide)2'!BZ$139*(CZ92/MAX(1,SUMIFS('Treatment Backing (Hide)'!$B$110:$B$124,'Capacity Backing (Hide)2'!BZ$203:BZ$217,"X")))</f>
        <v>0</v>
      </c>
      <c r="OU92">
        <f>'Capacity Backing (Hide)2'!CA$139*(DA92/MAX(1,SUMIFS('Treatment Backing (Hide)'!$B$110:$B$124,'Capacity Backing (Hide)2'!CA$203:CA$217,"X")))</f>
        <v>0</v>
      </c>
      <c r="OV92">
        <f>'Capacity Backing (Hide)2'!CB$139*(DB92/MAX(1,SUMIFS('Treatment Backing (Hide)'!$B$110:$B$124,'Capacity Backing (Hide)2'!CB$203:CB$217,"X")))</f>
        <v>0</v>
      </c>
      <c r="OW92">
        <f>'Capacity Backing (Hide)2'!CC$139*(DC92/MAX(1,SUMIFS('Treatment Backing (Hide)'!$B$110:$B$124,'Capacity Backing (Hide)2'!CC$203:CC$217,"X")))</f>
        <v>0</v>
      </c>
      <c r="OX92">
        <f>'Capacity Backing (Hide)2'!CD$139*(DD92/MAX(1,SUMIFS('Treatment Backing (Hide)'!$B$110:$B$124,'Capacity Backing (Hide)2'!CD$203:CD$217,"X")))</f>
        <v>0</v>
      </c>
      <c r="OY92">
        <f>'Capacity Backing (Hide)2'!CE$139*(DE92/MAX(1,SUMIFS('Treatment Backing (Hide)'!$B$110:$B$124,'Capacity Backing (Hide)2'!CE$203:CE$217,"X")))</f>
        <v>0</v>
      </c>
      <c r="OZ92">
        <f>'Capacity Backing (Hide)2'!CF$139*(DF92/MAX(1,SUMIFS('Treatment Backing (Hide)'!$B$110:$B$124,'Capacity Backing (Hide)2'!CF$203:CF$217,"X")))</f>
        <v>0</v>
      </c>
      <c r="PA92">
        <f>'Capacity Backing (Hide)2'!CG$139*(DG92/MAX(1,SUMIFS('Treatment Backing (Hide)'!$B$110:$B$124,'Capacity Backing (Hide)2'!CG$203:CG$217,"X")))</f>
        <v>0</v>
      </c>
      <c r="PB92">
        <f>'Capacity Backing (Hide)2'!CH$139*(DH92/MAX(1,SUMIFS('Treatment Backing (Hide)'!$B$110:$B$124,'Capacity Backing (Hide)2'!CH$203:CH$217,"X")))</f>
        <v>0</v>
      </c>
      <c r="PC92">
        <f>'Capacity Backing (Hide)2'!CI$139*(DI92/MAX(1,SUMIFS('Treatment Backing (Hide)'!$B$110:$B$124,'Capacity Backing (Hide)2'!CI$203:CI$217,"X")))</f>
        <v>0</v>
      </c>
      <c r="PD92">
        <f>'Capacity Backing (Hide)2'!CJ$139*(DJ92/MAX(1,SUMIFS('Treatment Backing (Hide)'!$B$110:$B$124,'Capacity Backing (Hide)2'!CJ$203:CJ$217,"X")))</f>
        <v>0</v>
      </c>
      <c r="PE92">
        <f>'Capacity Backing (Hide)2'!CK$139*(DK92/MAX(1,SUMIFS('Treatment Backing (Hide)'!$B$110:$B$124,'Capacity Backing (Hide)2'!CK$203:CK$217,"X")))</f>
        <v>0</v>
      </c>
      <c r="PF92">
        <f>'Capacity Backing (Hide)2'!CL$139*(DL92/MAX(1,SUMIFS('Treatment Backing (Hide)'!$B$110:$B$124,'Capacity Backing (Hide)2'!CL$203:CL$217,"X")))</f>
        <v>0</v>
      </c>
      <c r="PG92">
        <f>'Capacity Backing (Hide)2'!CM$139*(DM92/MAX(1,SUMIFS('Treatment Backing (Hide)'!$B$110:$B$124,'Capacity Backing (Hide)2'!CM$203:CM$217,"X")))</f>
        <v>0</v>
      </c>
      <c r="PH92">
        <f>'Capacity Backing (Hide)2'!CN$139*(DN92/MAX(1,SUMIFS('Treatment Backing (Hide)'!$B$110:$B$124,'Capacity Backing (Hide)2'!CN$203:CN$217,"X")))</f>
        <v>0</v>
      </c>
      <c r="PI92">
        <f>'Capacity Backing (Hide)2'!CO$139*(DO92/MAX(1,SUMIFS('Treatment Backing (Hide)'!$B$110:$B$124,'Capacity Backing (Hide)2'!CO$203:CO$217,"X")))</f>
        <v>0</v>
      </c>
      <c r="PJ92">
        <f>'Capacity Backing (Hide)2'!CP$139*(DP92/MAX(1,SUMIFS('Treatment Backing (Hide)'!$B$110:$B$124,'Capacity Backing (Hide)2'!CP$203:CP$217,"X")))</f>
        <v>0</v>
      </c>
      <c r="PK92">
        <f>'Capacity Backing (Hide)2'!CQ$139*(DQ92/MAX(1,SUMIFS('Treatment Backing (Hide)'!$B$110:$B$124,'Capacity Backing (Hide)2'!CQ$203:CQ$217,"X")))</f>
        <v>0</v>
      </c>
      <c r="PL92">
        <f>'Capacity Backing (Hide)2'!CR$139*(DR92/MAX(1,SUMIFS('Treatment Backing (Hide)'!$B$110:$B$124,'Capacity Backing (Hide)2'!CR$203:CR$217,"X")))</f>
        <v>0</v>
      </c>
      <c r="PM92">
        <f>'Capacity Backing (Hide)2'!CS$139*(DS92/MAX(1,SUMIFS('Treatment Backing (Hide)'!$B$110:$B$124,'Capacity Backing (Hide)2'!CS$203:CS$217,"X")))</f>
        <v>0</v>
      </c>
      <c r="PN92">
        <f>'Capacity Backing (Hide)2'!CT$139*(DT92/MAX(1,SUMIFS('Treatment Backing (Hide)'!$B$110:$B$124,'Capacity Backing (Hide)2'!CT$203:CT$217,"X")))</f>
        <v>0</v>
      </c>
      <c r="PO92">
        <f>'Capacity Backing (Hide)2'!CU$139*(DU92/MAX(1,SUMIFS('Treatment Backing (Hide)'!$B$110:$B$124,'Capacity Backing (Hide)2'!CU$203:CU$217,"X")))</f>
        <v>0</v>
      </c>
      <c r="PP92">
        <f>'Capacity Backing (Hide)2'!CV$139*(DV92/MAX(1,SUMIFS('Treatment Backing (Hide)'!$B$110:$B$124,'Capacity Backing (Hide)2'!CV$203:CV$217,"X")))</f>
        <v>0</v>
      </c>
      <c r="PQ92">
        <f>'Capacity Backing (Hide)2'!CW$139*(DW92/MAX(1,SUMIFS('Treatment Backing (Hide)'!$B$110:$B$124,'Capacity Backing (Hide)2'!CW$203:CW$217,"X")))</f>
        <v>0</v>
      </c>
      <c r="PS92" cm="1">
        <f t="array" ref="PS92">SUM(IF('Capacity Summary'!H$36:H$135="X",1,0)*TRANSPOSE('CR Backing (Hide)'!$HX92:$LS92))</f>
        <v>0</v>
      </c>
      <c r="PT92" cm="1">
        <f t="array" ref="PT92">SUM(IF('Capacity Summary'!I$36:I$135="X",1,0)*TRANSPOSE('CR Backing (Hide)'!$HX92:$LS92))</f>
        <v>0</v>
      </c>
      <c r="PU92" cm="1">
        <f t="array" ref="PU92">SUM(IF('Capacity Summary'!J$36:J$135="X",1,0)*TRANSPOSE('CR Backing (Hide)'!$HX92:$LS92))</f>
        <v>0</v>
      </c>
      <c r="PV92" cm="1">
        <f t="array" ref="PV92">SUM(IF('Capacity Summary'!K$36:K$135="X",1,0)*TRANSPOSE('CR Backing (Hide)'!$HX92:$LS92))</f>
        <v>0</v>
      </c>
      <c r="PW92" cm="1">
        <f t="array" ref="PW92">SUM(IF('Capacity Summary'!L$36:L$135="X",1,0)*TRANSPOSE('CR Backing (Hide)'!$HX92:$LS92))</f>
        <v>0</v>
      </c>
      <c r="PX92" cm="1">
        <f t="array" ref="PX92">SUM(IF('Capacity Summary'!M$36:M$135="X",1,0)*TRANSPOSE('CR Backing (Hide)'!$HX92:$LS92))</f>
        <v>0</v>
      </c>
      <c r="PY92" cm="1">
        <f t="array" ref="PY92">SUM(IF('Capacity Summary'!N$36:N$135="X",1,0)*TRANSPOSE('CR Backing (Hide)'!$HX92:$LS92))</f>
        <v>0</v>
      </c>
      <c r="PZ92" cm="1">
        <f t="array" ref="PZ92">SUM(IF('Capacity Summary'!O$36:O$135="X",1,0)*TRANSPOSE('CR Backing (Hide)'!$HX92:$LS92))</f>
        <v>0</v>
      </c>
      <c r="QA92" cm="1">
        <f t="array" ref="QA92">SUM(IF('Capacity Summary'!P$36:P$135="X",1,0)*TRANSPOSE('CR Backing (Hide)'!$HX92:$LS92))</f>
        <v>0</v>
      </c>
      <c r="QB92" cm="1">
        <f t="array" ref="QB92">SUM(IF('Capacity Summary'!Q$36:Q$135="X",1,0)*TRANSPOSE('CR Backing (Hide)'!$HX92:$LS92))</f>
        <v>0</v>
      </c>
      <c r="QC92" cm="1">
        <f t="array" ref="QC92">SUM(IF('Capacity Summary'!R$36:R$135="X",1,0)*TRANSPOSE('CR Backing (Hide)'!$HX92:$LS92))</f>
        <v>0</v>
      </c>
      <c r="QD92" cm="1">
        <f t="array" ref="QD92">SUM(IF('Capacity Summary'!S$36:S$135="X",1,0)*TRANSPOSE('CR Backing (Hide)'!$HX92:$LS92))</f>
        <v>0</v>
      </c>
      <c r="QE92" cm="1">
        <f t="array" ref="QE92">SUM(IF('Capacity Summary'!T$36:T$135="X",1,0)*TRANSPOSE('CR Backing (Hide)'!$HX92:$LS92))</f>
        <v>0</v>
      </c>
      <c r="QF92" cm="1">
        <f t="array" ref="QF92">SUM(IF('Capacity Summary'!U$36:U$135="X",1,0)*TRANSPOSE('CR Backing (Hide)'!$HX92:$LS92))</f>
        <v>0</v>
      </c>
      <c r="QG92" cm="1">
        <f t="array" ref="QG92">SUM(IF('Capacity Summary'!V$36:V$135="X",1,0)*TRANSPOSE('CR Backing (Hide)'!$HX92:$LS92))</f>
        <v>0</v>
      </c>
      <c r="QH92" cm="1">
        <f t="array" ref="QH92">SUM(IF('Capacity Summary'!W$36:W$135="X",1,0)*TRANSPOSE('CR Backing (Hide)'!$HX92:$LS92))</f>
        <v>0</v>
      </c>
      <c r="QI92" cm="1">
        <f t="array" ref="QI92">SUM(IF('Capacity Summary'!X$36:X$135="X",1,0)*TRANSPOSE('CR Backing (Hide)'!$HX92:$LS92))</f>
        <v>0</v>
      </c>
      <c r="QJ92" cm="1">
        <f t="array" ref="QJ92">SUM(IF('Capacity Summary'!Y$36:Y$135="X",1,0)*TRANSPOSE('CR Backing (Hide)'!$HX92:$LS92))</f>
        <v>0</v>
      </c>
      <c r="QK92" cm="1">
        <f t="array" ref="QK92">SUM(IF('Capacity Summary'!Z$36:Z$135="X",1,0)*TRANSPOSE('CR Backing (Hide)'!$HX92:$LS92))</f>
        <v>0</v>
      </c>
      <c r="QL92" cm="1">
        <f t="array" ref="QL92">SUM(IF('Capacity Summary'!AA$36:AA$135="X",1,0)*TRANSPOSE('CR Backing (Hide)'!$HX92:$LS92))</f>
        <v>0</v>
      </c>
      <c r="QM92" cm="1">
        <f t="array" ref="QM92">SUM(IF('Capacity Summary'!AB$36:AB$135="X",1,0)*TRANSPOSE('CR Backing (Hide)'!$HX92:$LS92))</f>
        <v>0</v>
      </c>
      <c r="QN92" cm="1">
        <f t="array" ref="QN92">SUM(IF('Capacity Summary'!AC$36:AC$135="X",1,0)*TRANSPOSE('CR Backing (Hide)'!$HX92:$LS92))</f>
        <v>0</v>
      </c>
      <c r="QO92" cm="1">
        <f t="array" ref="QO92">SUM(IF('Capacity Summary'!AD$36:AD$135="X",1,0)*TRANSPOSE('CR Backing (Hide)'!$HX92:$LS92))</f>
        <v>0</v>
      </c>
      <c r="QP92" cm="1">
        <f t="array" ref="QP92">SUM(IF('Capacity Summary'!AE$36:AE$135="X",1,0)*TRANSPOSE('CR Backing (Hide)'!$HX92:$LS92))</f>
        <v>0</v>
      </c>
      <c r="QQ92" cm="1">
        <f t="array" ref="QQ92">SUM(IF('Capacity Summary'!AF$36:AF$135="X",1,0)*TRANSPOSE('CR Backing (Hide)'!$HX92:$LS92))</f>
        <v>0</v>
      </c>
      <c r="QR92" cm="1">
        <f t="array" ref="QR92">SUM(IF('Capacity Summary'!AG$36:AG$135="X",1,0)*TRANSPOSE('CR Backing (Hide)'!$HX92:$LS92))</f>
        <v>0</v>
      </c>
      <c r="QS92" cm="1">
        <f t="array" ref="QS92">SUM(IF('Capacity Summary'!AH$36:AH$135="X",1,0)*TRANSPOSE('CR Backing (Hide)'!$HX92:$LS92))</f>
        <v>0</v>
      </c>
      <c r="QT92" cm="1">
        <f t="array" ref="QT92">SUM(IF('Capacity Summary'!AI$36:AI$135="X",1,0)*TRANSPOSE('CR Backing (Hide)'!$HX92:$LS92))</f>
        <v>0</v>
      </c>
      <c r="QU92" cm="1">
        <f t="array" ref="QU92">SUM(IF('Capacity Summary'!AJ$36:AJ$135="X",1,0)*TRANSPOSE('CR Backing (Hide)'!$HX92:$LS92))</f>
        <v>0</v>
      </c>
      <c r="QV92" cm="1">
        <f t="array" ref="QV92">SUM(IF('Capacity Summary'!AK$36:AK$135="X",1,0)*TRANSPOSE('CR Backing (Hide)'!$HX92:$LS92))</f>
        <v>0</v>
      </c>
      <c r="QW92" cm="1">
        <f t="array" ref="QW92">SUM(IF('Capacity Summary'!AL$36:AL$135="X",1,0)*TRANSPOSE('CR Backing (Hide)'!$HX92:$LS92))</f>
        <v>0</v>
      </c>
      <c r="QX92" cm="1">
        <f t="array" ref="QX92">SUM(IF('Capacity Summary'!AM$36:AM$135="X",1,0)*TRANSPOSE('CR Backing (Hide)'!$HX92:$LS92))</f>
        <v>0</v>
      </c>
      <c r="QY92" cm="1">
        <f t="array" ref="QY92">SUM(IF('Capacity Summary'!AN$36:AN$135="X",1,0)*TRANSPOSE('CR Backing (Hide)'!$HX92:$LS92))</f>
        <v>0</v>
      </c>
      <c r="QZ92" cm="1">
        <f t="array" ref="QZ92">SUM(IF('Capacity Summary'!AO$36:AO$135="X",1,0)*TRANSPOSE('CR Backing (Hide)'!$HX92:$LS92))</f>
        <v>0</v>
      </c>
      <c r="RA92" cm="1">
        <f t="array" ref="RA92">SUM(IF('Capacity Summary'!AP$36:AP$135="X",1,0)*TRANSPOSE('CR Backing (Hide)'!$HX92:$LS92))</f>
        <v>0</v>
      </c>
      <c r="RB92" cm="1">
        <f t="array" ref="RB92">SUM(IF('Capacity Summary'!AQ$36:AQ$135="X",1,0)*TRANSPOSE('CR Backing (Hide)'!$HX92:$LS92))</f>
        <v>0</v>
      </c>
      <c r="RC92" cm="1">
        <f t="array" ref="RC92">SUM(IF('Capacity Summary'!AR$36:AR$135="X",1,0)*TRANSPOSE('CR Backing (Hide)'!$HX92:$LS92))</f>
        <v>0</v>
      </c>
      <c r="RD92" cm="1">
        <f t="array" ref="RD92">SUM(IF('Capacity Summary'!AS$36:AS$135="X",1,0)*TRANSPOSE('CR Backing (Hide)'!$HX92:$LS92))</f>
        <v>0</v>
      </c>
      <c r="RE92" cm="1">
        <f t="array" ref="RE92">SUM(IF('Capacity Summary'!AT$36:AT$135="X",1,0)*TRANSPOSE('CR Backing (Hide)'!$HX92:$LS92))</f>
        <v>0</v>
      </c>
      <c r="RF92" cm="1">
        <f t="array" ref="RF92">SUM(IF('Capacity Summary'!AU$36:AU$135="X",1,0)*TRANSPOSE('CR Backing (Hide)'!$HX92:$LS92))</f>
        <v>0</v>
      </c>
      <c r="RG92" cm="1">
        <f t="array" ref="RG92">SUM(IF('Capacity Summary'!AV$36:AV$135="X",1,0)*TRANSPOSE('CR Backing (Hide)'!$HX92:$LS92))</f>
        <v>0</v>
      </c>
      <c r="RH92" cm="1">
        <f t="array" ref="RH92">SUM(IF('Capacity Summary'!AW$36:AW$135="X",1,0)*TRANSPOSE('CR Backing (Hide)'!$HX92:$LS92))</f>
        <v>0</v>
      </c>
      <c r="RI92" cm="1">
        <f t="array" ref="RI92">SUM(IF('Capacity Summary'!AX$36:AX$135="X",1,0)*TRANSPOSE('CR Backing (Hide)'!$HX92:$LS92))</f>
        <v>0</v>
      </c>
      <c r="RJ92" cm="1">
        <f t="array" ref="RJ92">SUM(IF('Capacity Summary'!AY$36:AY$135="X",1,0)*TRANSPOSE('CR Backing (Hide)'!$HX92:$LS92))</f>
        <v>0</v>
      </c>
      <c r="RK92" cm="1">
        <f t="array" ref="RK92">SUM(IF('Capacity Summary'!AZ$36:AZ$135="X",1,0)*TRANSPOSE('CR Backing (Hide)'!$HX92:$LS92))</f>
        <v>0</v>
      </c>
      <c r="RL92" cm="1">
        <f t="array" ref="RL92">SUM(IF('Capacity Summary'!BA$36:BA$135="X",1,0)*TRANSPOSE('CR Backing (Hide)'!$HX92:$LS92))</f>
        <v>0</v>
      </c>
      <c r="RM92" cm="1">
        <f t="array" ref="RM92">SUM(IF('Capacity Summary'!BB$36:BB$135="X",1,0)*TRANSPOSE('CR Backing (Hide)'!$HX92:$LS92))</f>
        <v>0</v>
      </c>
      <c r="RN92" cm="1">
        <f t="array" ref="RN92">SUM(IF('Capacity Summary'!BC$36:BC$135="X",1,0)*TRANSPOSE('CR Backing (Hide)'!$HX92:$LS92))</f>
        <v>0</v>
      </c>
      <c r="RO92" cm="1">
        <f t="array" ref="RO92">SUM(IF('Capacity Summary'!BD$36:BD$135="X",1,0)*TRANSPOSE('CR Backing (Hide)'!$HX92:$LS92))</f>
        <v>0</v>
      </c>
      <c r="RP92" cm="1">
        <f t="array" ref="RP92">SUM(IF('Capacity Summary'!BE$36:BE$135="X",1,0)*TRANSPOSE('CR Backing (Hide)'!$HX92:$LS92))</f>
        <v>0</v>
      </c>
      <c r="RQ92" cm="1">
        <f t="array" ref="RQ92">SUM(IF('Capacity Summary'!BF$36:BF$135="X",1,0)*TRANSPOSE('CR Backing (Hide)'!$HX92:$LS92))</f>
        <v>0</v>
      </c>
      <c r="RR92" cm="1">
        <f t="array" ref="RR92">SUM(IF('Capacity Summary'!BG$36:BG$135="X",1,0)*TRANSPOSE('CR Backing (Hide)'!$HX92:$LS92))</f>
        <v>0</v>
      </c>
      <c r="RT92" cm="1">
        <f t="array" ref="RT92">SUM(IF('Capacity Summary'!H$139:H$238="X",1,0)*TRANSPOSE('CR Backing (Hide)'!$LV92:$PQ92))</f>
        <v>0</v>
      </c>
      <c r="RU92" cm="1">
        <f t="array" ref="RU92">SUM(IF('Capacity Summary'!I$139:I$238="X",1,0)*TRANSPOSE('CR Backing (Hide)'!$LV92:$PQ92))</f>
        <v>0</v>
      </c>
      <c r="RV92" cm="1">
        <f t="array" ref="RV92">SUM(IF('Capacity Summary'!J$139:J$238="X",1,0)*TRANSPOSE('CR Backing (Hide)'!$LV92:$PQ92))</f>
        <v>0</v>
      </c>
      <c r="RW92" cm="1">
        <f t="array" ref="RW92">SUM(IF('Capacity Summary'!K$139:K$238="X",1,0)*TRANSPOSE('CR Backing (Hide)'!$LV92:$PQ92))</f>
        <v>0</v>
      </c>
      <c r="RX92" cm="1">
        <f t="array" ref="RX92">SUM(IF('Capacity Summary'!L$139:L$238="X",1,0)*TRANSPOSE('CR Backing (Hide)'!$LV92:$PQ92))</f>
        <v>0</v>
      </c>
      <c r="RY92" cm="1">
        <f t="array" ref="RY92">SUM(IF('Capacity Summary'!M$139:M$238="X",1,0)*TRANSPOSE('CR Backing (Hide)'!$LV92:$PQ92))</f>
        <v>0</v>
      </c>
      <c r="RZ92" cm="1">
        <f t="array" ref="RZ92">SUM(IF('Capacity Summary'!N$139:N$238="X",1,0)*TRANSPOSE('CR Backing (Hide)'!$LV92:$PQ92))</f>
        <v>0</v>
      </c>
      <c r="SA92" cm="1">
        <f t="array" ref="SA92">SUM(IF('Capacity Summary'!O$139:O$238="X",1,0)*TRANSPOSE('CR Backing (Hide)'!$LV92:$PQ92))</f>
        <v>0</v>
      </c>
      <c r="SB92" cm="1">
        <f t="array" ref="SB92">SUM(IF('Capacity Summary'!P$139:P$238="X",1,0)*TRANSPOSE('CR Backing (Hide)'!$LV92:$PQ92))</f>
        <v>0</v>
      </c>
      <c r="SC92" cm="1">
        <f t="array" ref="SC92">SUM(IF('Capacity Summary'!Q$139:Q$238="X",1,0)*TRANSPOSE('CR Backing (Hide)'!$LV92:$PQ92))</f>
        <v>0</v>
      </c>
      <c r="SD92" cm="1">
        <f t="array" ref="SD92">SUM(IF('Capacity Summary'!R$139:R$238="X",1,0)*TRANSPOSE('CR Backing (Hide)'!$LV92:$PQ92))</f>
        <v>0</v>
      </c>
      <c r="SE92" cm="1">
        <f t="array" ref="SE92">SUM(IF('Capacity Summary'!S$139:S$238="X",1,0)*TRANSPOSE('CR Backing (Hide)'!$LV92:$PQ92))</f>
        <v>0</v>
      </c>
      <c r="SF92" cm="1">
        <f t="array" ref="SF92">SUM(IF('Capacity Summary'!T$139:T$238="X",1,0)*TRANSPOSE('CR Backing (Hide)'!$LV92:$PQ92))</f>
        <v>0</v>
      </c>
      <c r="SG92" cm="1">
        <f t="array" ref="SG92">SUM(IF('Capacity Summary'!U$139:U$238="X",1,0)*TRANSPOSE('CR Backing (Hide)'!$LV92:$PQ92))</f>
        <v>0</v>
      </c>
      <c r="SH92" cm="1">
        <f t="array" ref="SH92">SUM(IF('Capacity Summary'!V$139:V$238="X",1,0)*TRANSPOSE('CR Backing (Hide)'!$LV92:$PQ92))</f>
        <v>0</v>
      </c>
      <c r="SI92" cm="1">
        <f t="array" ref="SI92">SUM(IF('Capacity Summary'!W$139:W$238="X",1,0)*TRANSPOSE('CR Backing (Hide)'!$LV92:$PQ92))</f>
        <v>0</v>
      </c>
      <c r="SJ92" cm="1">
        <f t="array" ref="SJ92">SUM(IF('Capacity Summary'!X$139:X$238="X",1,0)*TRANSPOSE('CR Backing (Hide)'!$LV92:$PQ92))</f>
        <v>0</v>
      </c>
      <c r="SK92" cm="1">
        <f t="array" ref="SK92">SUM(IF('Capacity Summary'!Y$139:Y$238="X",1,0)*TRANSPOSE('CR Backing (Hide)'!$LV92:$PQ92))</f>
        <v>0</v>
      </c>
      <c r="SL92" cm="1">
        <f t="array" ref="SL92">SUM(IF('Capacity Summary'!Z$139:Z$238="X",1,0)*TRANSPOSE('CR Backing (Hide)'!$LV92:$PQ92))</f>
        <v>0</v>
      </c>
      <c r="SM92" cm="1">
        <f t="array" ref="SM92">SUM(IF('Capacity Summary'!AA$139:AA$238="X",1,0)*TRANSPOSE('CR Backing (Hide)'!$LV92:$PQ92))</f>
        <v>0</v>
      </c>
      <c r="SN92" cm="1">
        <f t="array" ref="SN92">SUM(IF('Capacity Summary'!AB$139:AB$238="X",1,0)*TRANSPOSE('CR Backing (Hide)'!$LV92:$PQ92))</f>
        <v>0</v>
      </c>
      <c r="SO92" cm="1">
        <f t="array" ref="SO92">SUM(IF('Capacity Summary'!AC$139:AC$238="X",1,0)*TRANSPOSE('CR Backing (Hide)'!$LV92:$PQ92))</f>
        <v>0</v>
      </c>
      <c r="SP92" cm="1">
        <f t="array" ref="SP92">SUM(IF('Capacity Summary'!AD$139:AD$238="X",1,0)*TRANSPOSE('CR Backing (Hide)'!$LV92:$PQ92))</f>
        <v>0</v>
      </c>
      <c r="SQ92" cm="1">
        <f t="array" ref="SQ92">SUM(IF('Capacity Summary'!AE$139:AE$238="X",1,0)*TRANSPOSE('CR Backing (Hide)'!$LV92:$PQ92))</f>
        <v>0</v>
      </c>
      <c r="SR92" cm="1">
        <f t="array" ref="SR92">SUM(IF('Capacity Summary'!AF$139:AF$238="X",1,0)*TRANSPOSE('CR Backing (Hide)'!$LV92:$PQ92))</f>
        <v>0</v>
      </c>
      <c r="SS92" cm="1">
        <f t="array" ref="SS92">SUM(IF('Capacity Summary'!AG$139:AG$238="X",1,0)*TRANSPOSE('CR Backing (Hide)'!$LV92:$PQ92))</f>
        <v>0</v>
      </c>
      <c r="ST92" cm="1">
        <f t="array" ref="ST92">SUM(IF('Capacity Summary'!AH$139:AH$238="X",1,0)*TRANSPOSE('CR Backing (Hide)'!$LV92:$PQ92))</f>
        <v>0</v>
      </c>
      <c r="SU92" cm="1">
        <f t="array" ref="SU92">SUM(IF('Capacity Summary'!AI$139:AI$238="X",1,0)*TRANSPOSE('CR Backing (Hide)'!$LV92:$PQ92))</f>
        <v>0</v>
      </c>
      <c r="SV92" cm="1">
        <f t="array" ref="SV92">SUM(IF('Capacity Summary'!AJ$139:AJ$238="X",1,0)*TRANSPOSE('CR Backing (Hide)'!$LV92:$PQ92))</f>
        <v>0</v>
      </c>
      <c r="SW92" cm="1">
        <f t="array" ref="SW92">SUM(IF('Capacity Summary'!AK$139:AK$238="X",1,0)*TRANSPOSE('CR Backing (Hide)'!$LV92:$PQ92))</f>
        <v>0</v>
      </c>
      <c r="SX92" cm="1">
        <f t="array" ref="SX92">SUM(IF('Capacity Summary'!AL$139:AL$238="X",1,0)*TRANSPOSE('CR Backing (Hide)'!$LV92:$PQ92))</f>
        <v>0</v>
      </c>
      <c r="SY92" cm="1">
        <f t="array" ref="SY92">SUM(IF('Capacity Summary'!AM$139:AM$238="X",1,0)*TRANSPOSE('CR Backing (Hide)'!$LV92:$PQ92))</f>
        <v>0</v>
      </c>
      <c r="SZ92" cm="1">
        <f t="array" ref="SZ92">SUM(IF('Capacity Summary'!AN$139:AN$238="X",1,0)*TRANSPOSE('CR Backing (Hide)'!$LV92:$PQ92))</f>
        <v>0</v>
      </c>
      <c r="TA92" cm="1">
        <f t="array" ref="TA92">SUM(IF('Capacity Summary'!AO$139:AO$238="X",1,0)*TRANSPOSE('CR Backing (Hide)'!$LV92:$PQ92))</f>
        <v>0</v>
      </c>
      <c r="TB92" cm="1">
        <f t="array" ref="TB92">SUM(IF('Capacity Summary'!AP$139:AP$238="X",1,0)*TRANSPOSE('CR Backing (Hide)'!$LV92:$PQ92))</f>
        <v>0</v>
      </c>
      <c r="TC92" cm="1">
        <f t="array" ref="TC92">SUM(IF('Capacity Summary'!AQ$139:AQ$238="X",1,0)*TRANSPOSE('CR Backing (Hide)'!$LV92:$PQ92))</f>
        <v>0</v>
      </c>
      <c r="TD92" cm="1">
        <f t="array" ref="TD92">SUM(IF('Capacity Summary'!AR$139:AR$238="X",1,0)*TRANSPOSE('CR Backing (Hide)'!$LV92:$PQ92))</f>
        <v>0</v>
      </c>
      <c r="TE92" cm="1">
        <f t="array" ref="TE92">SUM(IF('Capacity Summary'!AS$139:AS$238="X",1,0)*TRANSPOSE('CR Backing (Hide)'!$LV92:$PQ92))</f>
        <v>0</v>
      </c>
      <c r="TF92" cm="1">
        <f t="array" ref="TF92">SUM(IF('Capacity Summary'!AT$139:AT$238="X",1,0)*TRANSPOSE('CR Backing (Hide)'!$LV92:$PQ92))</f>
        <v>0</v>
      </c>
      <c r="TG92" cm="1">
        <f t="array" ref="TG92">SUM(IF('Capacity Summary'!AU$139:AU$238="X",1,0)*TRANSPOSE('CR Backing (Hide)'!$LV92:$PQ92))</f>
        <v>0</v>
      </c>
      <c r="TH92" cm="1">
        <f t="array" ref="TH92">SUM(IF('Capacity Summary'!AV$139:AV$238="X",1,0)*TRANSPOSE('CR Backing (Hide)'!$LV92:$PQ92))</f>
        <v>0</v>
      </c>
      <c r="TI92" cm="1">
        <f t="array" ref="TI92">SUM(IF('Capacity Summary'!AW$139:AW$238="X",1,0)*TRANSPOSE('CR Backing (Hide)'!$LV92:$PQ92))</f>
        <v>0</v>
      </c>
      <c r="TJ92" cm="1">
        <f t="array" ref="TJ92">SUM(IF('Capacity Summary'!AX$139:AX$238="X",1,0)*TRANSPOSE('CR Backing (Hide)'!$LV92:$PQ92))</f>
        <v>0</v>
      </c>
      <c r="TK92" cm="1">
        <f t="array" ref="TK92">SUM(IF('Capacity Summary'!AY$139:AY$238="X",1,0)*TRANSPOSE('CR Backing (Hide)'!$LV92:$PQ92))</f>
        <v>0</v>
      </c>
      <c r="TL92" cm="1">
        <f t="array" ref="TL92">SUM(IF('Capacity Summary'!AZ$139:AZ$238="X",1,0)*TRANSPOSE('CR Backing (Hide)'!$LV92:$PQ92))</f>
        <v>0</v>
      </c>
      <c r="TM92" cm="1">
        <f t="array" ref="TM92">SUM(IF('Capacity Summary'!BA$139:BA$238="X",1,0)*TRANSPOSE('CR Backing (Hide)'!$LV92:$PQ92))</f>
        <v>0</v>
      </c>
      <c r="TN92" cm="1">
        <f t="array" ref="TN92">SUM(IF('Capacity Summary'!BB$139:BB$238="X",1,0)*TRANSPOSE('CR Backing (Hide)'!$LV92:$PQ92))</f>
        <v>0</v>
      </c>
      <c r="TO92" cm="1">
        <f t="array" ref="TO92">SUM(IF('Capacity Summary'!BC$139:BC$238="X",1,0)*TRANSPOSE('CR Backing (Hide)'!$LV92:$PQ92))</f>
        <v>0</v>
      </c>
      <c r="TP92" cm="1">
        <f t="array" ref="TP92">SUM(IF('Capacity Summary'!BD$139:BD$238="X",1,0)*TRANSPOSE('CR Backing (Hide)'!$LV92:$PQ92))</f>
        <v>0</v>
      </c>
      <c r="TQ92" cm="1">
        <f t="array" ref="TQ92">SUM(IF('Capacity Summary'!BE$139:BE$238="X",1,0)*TRANSPOSE('CR Backing (Hide)'!$LV92:$PQ92))</f>
        <v>0</v>
      </c>
      <c r="TR92" cm="1">
        <f t="array" ref="TR92">SUM(IF('Capacity Summary'!BF$139:BF$238="X",1,0)*TRANSPOSE('CR Backing (Hide)'!$LV92:$PQ92))</f>
        <v>0</v>
      </c>
      <c r="TS92" cm="1">
        <f t="array" ref="TS92">SUM(IF('Capacity Summary'!BG$139:BG$238="X",1,0)*TRANSPOSE('CR Backing (Hide)'!$LV92:$PQ92))</f>
        <v>0</v>
      </c>
    </row>
    <row r="93" spans="8:539" x14ac:dyDescent="0.25">
      <c r="H93" t="str">
        <f>ROW(H90)&amp;". "&amp;'Clinical resources'!B96</f>
        <v xml:space="preserve">90. </v>
      </c>
      <c r="J93" t="str" cm="1">
        <f t="array" ref="J93">IF(SUM(IF('Clinical resources'!F96:J96="X",1,0)*'Clinical resources'!F$4:J$4)&gt;0,"X","")</f>
        <v/>
      </c>
      <c r="K93" t="str" cm="1">
        <f t="array" ref="K93">IF(SUM(IF('Clinical resources'!K96:O96="X",1,0)*'Clinical resources'!K$4:O$4)&gt;0,"X","")</f>
        <v/>
      </c>
      <c r="L93" t="str" cm="1">
        <f t="array" ref="L93">IF(SUM(IF('Clinical resources'!P96:T96="X",1,0)*'Clinical resources'!P$4:T$4)&gt;0,"X","")</f>
        <v/>
      </c>
      <c r="M93" t="str" cm="1">
        <f t="array" ref="M93">IF(SUM(IF('Clinical resources'!U96:Y96="X",1,0)*'Clinical resources'!U$4:Y$4)&gt;0,"X","")</f>
        <v/>
      </c>
      <c r="N93" t="str" cm="1">
        <f t="array" ref="N93">IF(SUM(IF('Clinical resources'!Z96:AD96="X",1,0)*'Clinical resources'!Z$4:AD$4)&gt;0,"X","")</f>
        <v/>
      </c>
      <c r="O93" t="str" cm="1">
        <f t="array" ref="O93">IF(SUM(IF('Clinical resources'!AE96:AI96="X",1,0)*'Clinical resources'!AE$4:AI$4)&gt;0,"X","")</f>
        <v/>
      </c>
      <c r="P93" t="str" cm="1">
        <f t="array" ref="P93">IF(SUM(IF('Clinical resources'!AJ96:AN96="X",1,0)*'Clinical resources'!AJ$4:AN$4)&gt;0,"X","")</f>
        <v/>
      </c>
      <c r="Q93" t="str" cm="1">
        <f t="array" ref="Q93">IF(SUM(IF('Clinical resources'!AO96:AS96="X",1,0)*'Clinical resources'!AO$4:AS$4)&gt;0,"X","")</f>
        <v/>
      </c>
      <c r="R93" t="str" cm="1">
        <f t="array" ref="R93">IF(SUM(IF('Clinical resources'!AT96:AX96="X",1,0)*'Clinical resources'!AT$4:AX$4)&gt;0,"X","")</f>
        <v/>
      </c>
      <c r="S93" t="str" cm="1">
        <f t="array" ref="S93">IF(SUM(IF('Clinical resources'!AY96:BC96="X",1,0)*'Clinical resources'!AY$4:BC$4)&gt;0,"X","")</f>
        <v/>
      </c>
      <c r="T93" t="str" cm="1">
        <f t="array" ref="T93">IF(SUM(IF('Clinical resources'!BD96:BH96="X",1,0)*'Clinical resources'!BD$4:BH$4)&gt;0,"X","")</f>
        <v/>
      </c>
      <c r="U93" t="str" cm="1">
        <f t="array" ref="U93">IF(SUM(IF('Clinical resources'!BI96:BM96="X",1,0)*'Clinical resources'!BI$4:BM$4)&gt;0,"X","")</f>
        <v/>
      </c>
      <c r="V93" t="str" cm="1">
        <f t="array" ref="V93">IF(SUM(IF('Clinical resources'!BN96:BR96="X",1,0)*'Clinical resources'!BN$4:BR$4)&gt;0,"X","")</f>
        <v/>
      </c>
      <c r="W93" t="str" cm="1">
        <f t="array" ref="W93">IF(SUM(IF('Clinical resources'!BS96:BW96="X",1,0)*'Clinical resources'!BS$4:BW$4)&gt;0,"X","")</f>
        <v/>
      </c>
      <c r="X93" t="str" cm="1">
        <f t="array" ref="X93">IF(SUM(IF('Clinical resources'!BX96:CB96="X",1,0)*'Clinical resources'!BX$4:CB$4)&gt;0,"X","")</f>
        <v/>
      </c>
      <c r="AB93">
        <f t="array" ref="AB93">IF($J93:$X93='Capacity Backing (Hide)2'!B$67:B$81,1,0)</f>
        <v>0</v>
      </c>
      <c r="AC93">
        <f t="array" ref="AC93">IF($J93:$X93='Capacity Backing (Hide)2'!C$67:C$81,1,0)</f>
        <v>0</v>
      </c>
      <c r="AD93">
        <f t="array" ref="AD93">IF($J93:$X93='Capacity Backing (Hide)2'!D$67:D$81,1,0)</f>
        <v>0</v>
      </c>
      <c r="AE93">
        <f t="array" ref="AE93">IF($J93:$X93='Capacity Backing (Hide)2'!E$67:E$81,1,0)</f>
        <v>0</v>
      </c>
      <c r="AF93">
        <f t="array" ref="AF93">IF($J93:$X93='Capacity Backing (Hide)2'!F$67:F$81,1,0)</f>
        <v>0</v>
      </c>
      <c r="AG93">
        <f t="array" ref="AG93">IF($J93:$X93='Capacity Backing (Hide)2'!G$67:G$81,1,0)</f>
        <v>0</v>
      </c>
      <c r="AH93">
        <f t="array" ref="AH93">IF($J93:$X93='Capacity Backing (Hide)2'!H$67:H$81,1,0)</f>
        <v>0</v>
      </c>
      <c r="AI93">
        <f t="array" ref="AI93">IF($J93:$X93='Capacity Backing (Hide)2'!I$67:I$81,1,0)</f>
        <v>0</v>
      </c>
      <c r="AJ93">
        <f t="array" ref="AJ93">IF($J93:$X93='Capacity Backing (Hide)2'!J$67:J$81,1,0)</f>
        <v>0</v>
      </c>
      <c r="AK93">
        <f t="array" ref="AK93">IF($J93:$X93='Capacity Backing (Hide)2'!K$67:K$81,1,0)</f>
        <v>0</v>
      </c>
      <c r="AL93">
        <f t="array" ref="AL93">IF($J93:$X93='Capacity Backing (Hide)2'!L$67:L$81,1,0)</f>
        <v>0</v>
      </c>
      <c r="AM93">
        <f t="array" ref="AM93">IF($J93:$X93='Capacity Backing (Hide)2'!M$67:M$81,1,0)</f>
        <v>0</v>
      </c>
      <c r="AN93">
        <f t="array" ref="AN93">IF($J93:$X93='Capacity Backing (Hide)2'!N$67:N$81,1,0)</f>
        <v>0</v>
      </c>
      <c r="AO93">
        <f t="array" ref="AO93">IF($J93:$X93='Capacity Backing (Hide)2'!O$67:O$81,1,0)</f>
        <v>0</v>
      </c>
      <c r="AP93">
        <f t="array" ref="AP93">IF($J93:$X93='Capacity Backing (Hide)2'!P$67:P$81,1,0)</f>
        <v>0</v>
      </c>
      <c r="AQ93">
        <f t="array" ref="AQ93">IF($J93:$X93='Capacity Backing (Hide)2'!Q$67:Q$81,1,0)</f>
        <v>0</v>
      </c>
      <c r="AR93">
        <f t="array" ref="AR93">IF($J93:$X93='Capacity Backing (Hide)2'!R$67:R$81,1,0)</f>
        <v>0</v>
      </c>
      <c r="AS93">
        <f t="array" ref="AS93">IF($J93:$X93='Capacity Backing (Hide)2'!S$67:S$81,1,0)</f>
        <v>0</v>
      </c>
      <c r="AT93">
        <f t="array" ref="AT93">IF($J93:$X93='Capacity Backing (Hide)2'!T$67:T$81,1,0)</f>
        <v>0</v>
      </c>
      <c r="AU93">
        <f t="array" ref="AU93">IF($J93:$X93='Capacity Backing (Hide)2'!U$67:U$81,1,0)</f>
        <v>0</v>
      </c>
      <c r="AV93">
        <f t="array" ref="AV93">IF($J93:$X93='Capacity Backing (Hide)2'!V$67:V$81,1,0)</f>
        <v>0</v>
      </c>
      <c r="AW93">
        <f t="array" ref="AW93">IF($J93:$X93='Capacity Backing (Hide)2'!W$67:W$81,1,0)</f>
        <v>0</v>
      </c>
      <c r="AX93">
        <f t="array" ref="AX93">IF($J93:$X93='Capacity Backing (Hide)2'!X$67:X$81,1,0)</f>
        <v>0</v>
      </c>
      <c r="AY93">
        <f t="array" ref="AY93">IF($J93:$X93='Capacity Backing (Hide)2'!Y$67:Y$81,1,0)</f>
        <v>0</v>
      </c>
      <c r="AZ93">
        <f t="array" ref="AZ93">IF($J93:$X93='Capacity Backing (Hide)2'!Z$67:Z$81,1,0)</f>
        <v>0</v>
      </c>
      <c r="BA93">
        <f t="array" ref="BA93">IF($J93:$X93='Capacity Backing (Hide)2'!AA$67:AA$81,1,0)</f>
        <v>0</v>
      </c>
      <c r="BB93">
        <f t="array" ref="BB93">IF($J93:$X93='Capacity Backing (Hide)2'!AB$67:AB$81,1,0)</f>
        <v>0</v>
      </c>
      <c r="BC93">
        <f t="array" ref="BC93">IF($J93:$X93='Capacity Backing (Hide)2'!AC$67:AC$81,1,0)</f>
        <v>0</v>
      </c>
      <c r="BD93">
        <f t="array" ref="BD93">IF($J93:$X93='Capacity Backing (Hide)2'!AD$67:AD$81,1,0)</f>
        <v>0</v>
      </c>
      <c r="BE93">
        <f t="array" ref="BE93">IF($J93:$X93='Capacity Backing (Hide)2'!AE$67:AE$81,1,0)</f>
        <v>0</v>
      </c>
      <c r="BF93">
        <f t="array" ref="BF93">IF($J93:$X93='Capacity Backing (Hide)2'!AF$67:AF$81,1,0)</f>
        <v>0</v>
      </c>
      <c r="BG93">
        <f t="array" ref="BG93">IF($J93:$X93='Capacity Backing (Hide)2'!AG$67:AG$81,1,0)</f>
        <v>0</v>
      </c>
      <c r="BH93">
        <f t="array" ref="BH93">IF($J93:$X93='Capacity Backing (Hide)2'!AH$67:AH$81,1,0)</f>
        <v>0</v>
      </c>
      <c r="BI93">
        <f t="array" ref="BI93">IF($J93:$X93='Capacity Backing (Hide)2'!AI$67:AI$81,1,0)</f>
        <v>0</v>
      </c>
      <c r="BJ93">
        <f t="array" ref="BJ93">IF($J93:$X93='Capacity Backing (Hide)2'!AJ$67:AJ$81,1,0)</f>
        <v>0</v>
      </c>
      <c r="BK93">
        <f t="array" ref="BK93">IF($J93:$X93='Capacity Backing (Hide)2'!AK$67:AK$81,1,0)</f>
        <v>0</v>
      </c>
      <c r="BL93">
        <f t="array" ref="BL93">IF($J93:$X93='Capacity Backing (Hide)2'!AL$67:AL$81,1,0)</f>
        <v>0</v>
      </c>
      <c r="BM93">
        <f t="array" ref="BM93">IF($J93:$X93='Capacity Backing (Hide)2'!AM$67:AM$81,1,0)</f>
        <v>0</v>
      </c>
      <c r="BN93">
        <f t="array" ref="BN93">IF($J93:$X93='Capacity Backing (Hide)2'!AN$67:AN$81,1,0)</f>
        <v>0</v>
      </c>
      <c r="BO93">
        <f t="array" ref="BO93">IF($J93:$X93='Capacity Backing (Hide)2'!AO$67:AO$81,1,0)</f>
        <v>0</v>
      </c>
      <c r="BP93">
        <f t="array" ref="BP93">IF($J93:$X93='Capacity Backing (Hide)2'!AP$67:AP$81,1,0)</f>
        <v>0</v>
      </c>
      <c r="BQ93">
        <f t="array" ref="BQ93">IF($J93:$X93='Capacity Backing (Hide)2'!AQ$67:AQ$81,1,0)</f>
        <v>0</v>
      </c>
      <c r="BR93">
        <f t="array" ref="BR93">IF($J93:$X93='Capacity Backing (Hide)2'!AR$67:AR$81,1,0)</f>
        <v>0</v>
      </c>
      <c r="BS93">
        <f t="array" ref="BS93">IF($J93:$X93='Capacity Backing (Hide)2'!AS$67:AS$81,1,0)</f>
        <v>0</v>
      </c>
      <c r="BT93">
        <f t="array" ref="BT93">IF($J93:$X93='Capacity Backing (Hide)2'!AT$67:AT$81,1,0)</f>
        <v>0</v>
      </c>
      <c r="BU93">
        <f t="array" ref="BU93">IF($J93:$X93='Capacity Backing (Hide)2'!AU$67:AU$81,1,0)</f>
        <v>0</v>
      </c>
      <c r="BV93">
        <f t="array" ref="BV93">IF($J93:$X93='Capacity Backing (Hide)2'!AV$67:AV$81,1,0)</f>
        <v>0</v>
      </c>
      <c r="BW93">
        <f t="array" ref="BW93">IF($J93:$X93='Capacity Backing (Hide)2'!AW$67:AW$81,1,0)</f>
        <v>0</v>
      </c>
      <c r="BX93">
        <f t="array" ref="BX93">IF($J93:$X93='Capacity Backing (Hide)2'!AX$67:AX$81,1,0)</f>
        <v>0</v>
      </c>
      <c r="BY93">
        <f t="array" ref="BY93">IF($J93:$X93='Capacity Backing (Hide)2'!AY$67:AY$81,1,0)</f>
        <v>0</v>
      </c>
      <c r="BZ93">
        <f t="array" ref="BZ93">IF($J93:$X93='Capacity Backing (Hide)2'!AZ$67:AZ$81,1,0)</f>
        <v>0</v>
      </c>
      <c r="CA93">
        <f t="array" ref="CA93">IF($J93:$X93='Capacity Backing (Hide)2'!BA$67:BA$81,1,0)</f>
        <v>0</v>
      </c>
      <c r="CB93">
        <f t="array" ref="CB93">IF($J93:$X93='Capacity Backing (Hide)2'!BB$67:BB$81,1,0)</f>
        <v>0</v>
      </c>
      <c r="CC93">
        <f t="array" ref="CC93">IF($J93:$X93='Capacity Backing (Hide)2'!BC$67:BC$81,1,0)</f>
        <v>0</v>
      </c>
      <c r="CD93">
        <f t="array" ref="CD93">IF($J93:$X93='Capacity Backing (Hide)2'!BD$67:BD$81,1,0)</f>
        <v>0</v>
      </c>
      <c r="CE93">
        <f t="array" ref="CE93">IF($J93:$X93='Capacity Backing (Hide)2'!BE$67:BE$81,1,0)</f>
        <v>0</v>
      </c>
      <c r="CF93">
        <f t="array" ref="CF93">IF($J93:$X93='Capacity Backing (Hide)2'!BF$67:BF$81,1,0)</f>
        <v>0</v>
      </c>
      <c r="CG93">
        <f t="array" ref="CG93">IF($J93:$X93='Capacity Backing (Hide)2'!BG$67:BG$81,1,0)</f>
        <v>0</v>
      </c>
      <c r="CH93">
        <f t="array" ref="CH93">IF($J93:$X93='Capacity Backing (Hide)2'!BH$67:BH$81,1,0)</f>
        <v>0</v>
      </c>
      <c r="CI93">
        <f t="array" ref="CI93">IF($J93:$X93='Capacity Backing (Hide)2'!BI$67:BI$81,1,0)</f>
        <v>0</v>
      </c>
      <c r="CJ93">
        <f t="array" ref="CJ93">IF($J93:$X93='Capacity Backing (Hide)2'!BJ$67:BJ$81,1,0)</f>
        <v>0</v>
      </c>
      <c r="CK93">
        <f t="array" ref="CK93">IF($J93:$X93='Capacity Backing (Hide)2'!BK$67:BK$81,1,0)</f>
        <v>0</v>
      </c>
      <c r="CL93">
        <f t="array" ref="CL93">IF($J93:$X93='Capacity Backing (Hide)2'!BL$67:BL$81,1,0)</f>
        <v>0</v>
      </c>
      <c r="CM93">
        <f t="array" ref="CM93">IF($J93:$X93='Capacity Backing (Hide)2'!BM$67:BM$81,1,0)</f>
        <v>0</v>
      </c>
      <c r="CN93">
        <f t="array" ref="CN93">IF($J93:$X93='Capacity Backing (Hide)2'!BN$67:BN$81,1,0)</f>
        <v>0</v>
      </c>
      <c r="CO93">
        <f t="array" ref="CO93">IF($J93:$X93='Capacity Backing (Hide)2'!BO$67:BO$81,1,0)</f>
        <v>0</v>
      </c>
      <c r="CP93">
        <f t="array" ref="CP93">IF($J93:$X93='Capacity Backing (Hide)2'!BP$67:BP$81,1,0)</f>
        <v>0</v>
      </c>
      <c r="CQ93">
        <f t="array" ref="CQ93">IF($J93:$X93='Capacity Backing (Hide)2'!BQ$67:BQ$81,1,0)</f>
        <v>0</v>
      </c>
      <c r="CR93">
        <f t="array" ref="CR93">IF($J93:$X93='Capacity Backing (Hide)2'!BR$67:BR$81,1,0)</f>
        <v>0</v>
      </c>
      <c r="CS93">
        <f t="array" ref="CS93">IF($J93:$X93='Capacity Backing (Hide)2'!BS$67:BS$81,1,0)</f>
        <v>0</v>
      </c>
      <c r="CT93">
        <f t="array" ref="CT93">IF($J93:$X93='Capacity Backing (Hide)2'!BT$67:BT$81,1,0)</f>
        <v>0</v>
      </c>
      <c r="CU93">
        <f t="array" ref="CU93">IF($J93:$X93='Capacity Backing (Hide)2'!BU$67:BU$81,1,0)</f>
        <v>0</v>
      </c>
      <c r="CV93">
        <f t="array" ref="CV93">IF($J93:$X93='Capacity Backing (Hide)2'!BV$67:BV$81,1,0)</f>
        <v>0</v>
      </c>
      <c r="CW93">
        <f t="array" ref="CW93">IF($J93:$X93='Capacity Backing (Hide)2'!BW$67:BW$81,1,0)</f>
        <v>0</v>
      </c>
      <c r="CX93">
        <f t="array" ref="CX93">IF($J93:$X93='Capacity Backing (Hide)2'!BX$67:BX$81,1,0)</f>
        <v>0</v>
      </c>
      <c r="CY93">
        <f t="array" ref="CY93">IF($J93:$X93='Capacity Backing (Hide)2'!BY$67:BY$81,1,0)</f>
        <v>0</v>
      </c>
      <c r="CZ93">
        <f t="array" ref="CZ93">IF($J93:$X93='Capacity Backing (Hide)2'!BZ$67:BZ$81,1,0)</f>
        <v>0</v>
      </c>
      <c r="DA93">
        <f t="array" ref="DA93">IF($J93:$X93='Capacity Backing (Hide)2'!CA$67:CA$81,1,0)</f>
        <v>0</v>
      </c>
      <c r="DB93">
        <f t="array" ref="DB93">IF($J93:$X93='Capacity Backing (Hide)2'!CB$67:CB$81,1,0)</f>
        <v>0</v>
      </c>
      <c r="DC93">
        <f t="array" ref="DC93">IF($J93:$X93='Capacity Backing (Hide)2'!CC$67:CC$81,1,0)</f>
        <v>0</v>
      </c>
      <c r="DD93">
        <f t="array" ref="DD93">IF($J93:$X93='Capacity Backing (Hide)2'!CD$67:CD$81,1,0)</f>
        <v>0</v>
      </c>
      <c r="DE93">
        <f t="array" ref="DE93">IF($J93:$X93='Capacity Backing (Hide)2'!CE$67:CE$81,1,0)</f>
        <v>0</v>
      </c>
      <c r="DF93">
        <f t="array" ref="DF93">IF($J93:$X93='Capacity Backing (Hide)2'!CF$67:CF$81,1,0)</f>
        <v>0</v>
      </c>
      <c r="DG93">
        <f t="array" ref="DG93">IF($J93:$X93='Capacity Backing (Hide)2'!CG$67:CG$81,1,0)</f>
        <v>0</v>
      </c>
      <c r="DH93">
        <f t="array" ref="DH93">IF($J93:$X93='Capacity Backing (Hide)2'!CH$67:CH$81,1,0)</f>
        <v>0</v>
      </c>
      <c r="DI93">
        <f t="array" ref="DI93">IF($J93:$X93='Capacity Backing (Hide)2'!CI$67:CI$81,1,0)</f>
        <v>0</v>
      </c>
      <c r="DJ93">
        <f t="array" ref="DJ93">IF($J93:$X93='Capacity Backing (Hide)2'!CJ$67:CJ$81,1,0)</f>
        <v>0</v>
      </c>
      <c r="DK93">
        <f t="array" ref="DK93">IF($J93:$X93='Capacity Backing (Hide)2'!CK$67:CK$81,1,0)</f>
        <v>0</v>
      </c>
      <c r="DL93">
        <f t="array" ref="DL93">IF($J93:$X93='Capacity Backing (Hide)2'!CL$67:CL$81,1,0)</f>
        <v>0</v>
      </c>
      <c r="DM93">
        <f t="array" ref="DM93">IF($J93:$X93='Capacity Backing (Hide)2'!CM$67:CM$81,1,0)</f>
        <v>0</v>
      </c>
      <c r="DN93">
        <f t="array" ref="DN93">IF($J93:$X93='Capacity Backing (Hide)2'!CN$67:CN$81,1,0)</f>
        <v>0</v>
      </c>
      <c r="DO93">
        <f t="array" ref="DO93">IF($J93:$X93='Capacity Backing (Hide)2'!CO$67:CO$81,1,0)</f>
        <v>0</v>
      </c>
      <c r="DP93">
        <f t="array" ref="DP93">IF($J93:$X93='Capacity Backing (Hide)2'!CP$67:CP$81,1,0)</f>
        <v>0</v>
      </c>
      <c r="DQ93">
        <f t="array" ref="DQ93">IF($J93:$X93='Capacity Backing (Hide)2'!CQ$67:CQ$81,1,0)</f>
        <v>0</v>
      </c>
      <c r="DR93">
        <f t="array" ref="DR93">IF($J93:$X93='Capacity Backing (Hide)2'!CR$67:CR$81,1,0)</f>
        <v>0</v>
      </c>
      <c r="DS93">
        <f t="array" ref="DS93">IF($J93:$X93='Capacity Backing (Hide)2'!CS$67:CS$81,1,0)</f>
        <v>0</v>
      </c>
      <c r="DT93">
        <f t="array" ref="DT93">IF($J93:$X93='Capacity Backing (Hide)2'!CT$67:CT$81,1,0)</f>
        <v>0</v>
      </c>
      <c r="DU93">
        <f t="array" ref="DU93">IF($J93:$X93='Capacity Backing (Hide)2'!CU$67:CU$81,1,0)</f>
        <v>0</v>
      </c>
      <c r="DV93">
        <f t="array" ref="DV93">IF($J93:$X93='Capacity Backing (Hide)2'!CV$67:CV$81,1,0)</f>
        <v>0</v>
      </c>
      <c r="DW93">
        <f t="array" ref="DW93">IF($J93:$X93='Capacity Backing (Hide)2'!CW$67:CW$81,1,0)</f>
        <v>0</v>
      </c>
      <c r="DZ93">
        <f t="array" ref="DZ93">IF($J93:$X93='Capacity Backing (Hide)2'!B$203:CZ$217,1,0)</f>
        <v>0</v>
      </c>
      <c r="EA93">
        <f t="array" ref="EA93">IF($J93:$X93='Capacity Backing (Hide)2'!C$203:DA$217,1,0)</f>
        <v>0</v>
      </c>
      <c r="EB93">
        <f t="array" ref="EB93">IF($J93:$X93='Capacity Backing (Hide)2'!D$203:DB$217,1,0)</f>
        <v>0</v>
      </c>
      <c r="EC93">
        <f t="array" ref="EC93">IF($J93:$X93='Capacity Backing (Hide)2'!E$203:DC$217,1,0)</f>
        <v>0</v>
      </c>
      <c r="ED93">
        <f t="array" ref="ED93">IF($J93:$X93='Capacity Backing (Hide)2'!F$203:DD$217,1,0)</f>
        <v>0</v>
      </c>
      <c r="EE93">
        <f t="array" ref="EE93">IF($J93:$X93='Capacity Backing (Hide)2'!G$203:DE$217,1,0)</f>
        <v>0</v>
      </c>
      <c r="EF93">
        <f t="array" ref="EF93">IF($J93:$X93='Capacity Backing (Hide)2'!H$203:DF$217,1,0)</f>
        <v>0</v>
      </c>
      <c r="EG93">
        <f t="array" ref="EG93">IF($J93:$X93='Capacity Backing (Hide)2'!I$203:DG$217,1,0)</f>
        <v>0</v>
      </c>
      <c r="EH93">
        <f t="array" ref="EH93">IF($J93:$X93='Capacity Backing (Hide)2'!J$203:DH$217,1,0)</f>
        <v>0</v>
      </c>
      <c r="EI93">
        <f t="array" ref="EI93">IF($J93:$X93='Capacity Backing (Hide)2'!K$203:DI$217,1,0)</f>
        <v>0</v>
      </c>
      <c r="EJ93">
        <f t="array" ref="EJ93">IF($J93:$X93='Capacity Backing (Hide)2'!L$203:DJ$217,1,0)</f>
        <v>0</v>
      </c>
      <c r="EK93">
        <f t="array" ref="EK93">IF($J93:$X93='Capacity Backing (Hide)2'!M$203:DK$217,1,0)</f>
        <v>0</v>
      </c>
      <c r="EL93">
        <f t="array" ref="EL93">IF($J93:$X93='Capacity Backing (Hide)2'!N$203:DL$217,1,0)</f>
        <v>0</v>
      </c>
      <c r="EM93">
        <f t="array" ref="EM93">IF($J93:$X93='Capacity Backing (Hide)2'!O$203:DM$217,1,0)</f>
        <v>0</v>
      </c>
      <c r="EN93">
        <f t="array" ref="EN93">IF($J93:$X93='Capacity Backing (Hide)2'!P$203:DN$217,1,0)</f>
        <v>0</v>
      </c>
      <c r="EO93">
        <f t="array" ref="EO93">IF($J93:$X93='Capacity Backing (Hide)2'!Q$203:DO$217,1,0)</f>
        <v>0</v>
      </c>
      <c r="EP93">
        <f t="array" ref="EP93">IF($J93:$X93='Capacity Backing (Hide)2'!R$203:DP$217,1,0)</f>
        <v>0</v>
      </c>
      <c r="EQ93">
        <f t="array" ref="EQ93">IF($J93:$X93='Capacity Backing (Hide)2'!S$203:DQ$217,1,0)</f>
        <v>0</v>
      </c>
      <c r="ER93">
        <f t="array" ref="ER93">IF($J93:$X93='Capacity Backing (Hide)2'!T$203:DR$217,1,0)</f>
        <v>0</v>
      </c>
      <c r="ES93">
        <f t="array" ref="ES93">IF($J93:$X93='Capacity Backing (Hide)2'!U$203:DS$217,1,0)</f>
        <v>0</v>
      </c>
      <c r="ET93">
        <f t="array" ref="ET93">IF($J93:$X93='Capacity Backing (Hide)2'!V$203:DT$217,1,0)</f>
        <v>0</v>
      </c>
      <c r="EU93">
        <f t="array" ref="EU93">IF($J93:$X93='Capacity Backing (Hide)2'!W$203:DU$217,1,0)</f>
        <v>0</v>
      </c>
      <c r="EV93">
        <f t="array" ref="EV93">IF($J93:$X93='Capacity Backing (Hide)2'!X$203:DV$217,1,0)</f>
        <v>0</v>
      </c>
      <c r="EW93">
        <f t="array" ref="EW93">IF($J93:$X93='Capacity Backing (Hide)2'!Y$203:DW$217,1,0)</f>
        <v>0</v>
      </c>
      <c r="EX93">
        <f t="array" ref="EX93">IF($J93:$X93='Capacity Backing (Hide)2'!Z$203:DX$217,1,0)</f>
        <v>0</v>
      </c>
      <c r="EY93">
        <f t="array" ref="EY93">IF($J93:$X93='Capacity Backing (Hide)2'!AA$203:DY$217,1,0)</f>
        <v>0</v>
      </c>
      <c r="EZ93">
        <f t="array" ref="EZ93">IF($J93:$X93='Capacity Backing (Hide)2'!AB$203:DZ$217,1,0)</f>
        <v>0</v>
      </c>
      <c r="FA93">
        <f t="array" ref="FA93">IF($J93:$X93='Capacity Backing (Hide)2'!AC$203:EA$217,1,0)</f>
        <v>0</v>
      </c>
      <c r="FB93">
        <f t="array" ref="FB93">IF($J93:$X93='Capacity Backing (Hide)2'!AD$203:EB$217,1,0)</f>
        <v>0</v>
      </c>
      <c r="FC93">
        <f t="array" ref="FC93">IF($J93:$X93='Capacity Backing (Hide)2'!AE$203:EC$217,1,0)</f>
        <v>0</v>
      </c>
      <c r="FD93">
        <f t="array" ref="FD93">IF($J93:$X93='Capacity Backing (Hide)2'!AF$203:ED$217,1,0)</f>
        <v>0</v>
      </c>
      <c r="FE93">
        <f t="array" ref="FE93">IF($J93:$X93='Capacity Backing (Hide)2'!AG$203:EE$217,1,0)</f>
        <v>0</v>
      </c>
      <c r="FF93">
        <f t="array" ref="FF93">IF($J93:$X93='Capacity Backing (Hide)2'!AH$203:EF$217,1,0)</f>
        <v>0</v>
      </c>
      <c r="FG93">
        <f t="array" ref="FG93">IF($J93:$X93='Capacity Backing (Hide)2'!AI$203:EG$217,1,0)</f>
        <v>0</v>
      </c>
      <c r="FH93">
        <f t="array" ref="FH93">IF($J93:$X93='Capacity Backing (Hide)2'!AJ$203:EH$217,1,0)</f>
        <v>0</v>
      </c>
      <c r="FI93">
        <f t="array" ref="FI93">IF($J93:$X93='Capacity Backing (Hide)2'!AK$203:EI$217,1,0)</f>
        <v>0</v>
      </c>
      <c r="FJ93">
        <f t="array" ref="FJ93">IF($J93:$X93='Capacity Backing (Hide)2'!AL$203:EJ$217,1,0)</f>
        <v>0</v>
      </c>
      <c r="FK93">
        <f t="array" ref="FK93">IF($J93:$X93='Capacity Backing (Hide)2'!AM$203:EK$217,1,0)</f>
        <v>0</v>
      </c>
      <c r="FL93">
        <f t="array" ref="FL93">IF($J93:$X93='Capacity Backing (Hide)2'!AN$203:EL$217,1,0)</f>
        <v>0</v>
      </c>
      <c r="FM93">
        <f t="array" ref="FM93">IF($J93:$X93='Capacity Backing (Hide)2'!AO$203:EM$217,1,0)</f>
        <v>0</v>
      </c>
      <c r="FN93">
        <f t="array" ref="FN93">IF($J93:$X93='Capacity Backing (Hide)2'!AP$203:EN$217,1,0)</f>
        <v>0</v>
      </c>
      <c r="FO93">
        <f t="array" ref="FO93">IF($J93:$X93='Capacity Backing (Hide)2'!AQ$203:EO$217,1,0)</f>
        <v>0</v>
      </c>
      <c r="FP93">
        <f t="array" ref="FP93">IF($J93:$X93='Capacity Backing (Hide)2'!AR$203:EP$217,1,0)</f>
        <v>0</v>
      </c>
      <c r="FQ93">
        <f t="array" ref="FQ93">IF($J93:$X93='Capacity Backing (Hide)2'!AS$203:EQ$217,1,0)</f>
        <v>0</v>
      </c>
      <c r="FR93">
        <f t="array" ref="FR93">IF($J93:$X93='Capacity Backing (Hide)2'!AT$203:ER$217,1,0)</f>
        <v>0</v>
      </c>
      <c r="FS93">
        <f t="array" ref="FS93">IF($J93:$X93='Capacity Backing (Hide)2'!AU$203:ES$217,1,0)</f>
        <v>0</v>
      </c>
      <c r="FT93">
        <f t="array" ref="FT93">IF($J93:$X93='Capacity Backing (Hide)2'!AV$203:ET$217,1,0)</f>
        <v>0</v>
      </c>
      <c r="FU93">
        <f t="array" ref="FU93">IF($J93:$X93='Capacity Backing (Hide)2'!AW$203:EU$217,1,0)</f>
        <v>0</v>
      </c>
      <c r="FV93">
        <f t="array" ref="FV93">IF($J93:$X93='Capacity Backing (Hide)2'!AX$203:EV$217,1,0)</f>
        <v>0</v>
      </c>
      <c r="FW93">
        <f t="array" ref="FW93">IF($J93:$X93='Capacity Backing (Hide)2'!AY$203:EW$217,1,0)</f>
        <v>0</v>
      </c>
      <c r="FX93">
        <f t="array" ref="FX93">IF($J93:$X93='Capacity Backing (Hide)2'!AZ$203:EX$217,1,0)</f>
        <v>0</v>
      </c>
      <c r="FY93">
        <f t="array" ref="FY93">IF($J93:$X93='Capacity Backing (Hide)2'!BA$203:EY$217,1,0)</f>
        <v>0</v>
      </c>
      <c r="FZ93">
        <f t="array" ref="FZ93">IF($J93:$X93='Capacity Backing (Hide)2'!BB$203:EZ$217,1,0)</f>
        <v>0</v>
      </c>
      <c r="GA93">
        <f t="array" ref="GA93">IF($J93:$X93='Capacity Backing (Hide)2'!BC$203:FA$217,1,0)</f>
        <v>0</v>
      </c>
      <c r="GB93">
        <f t="array" ref="GB93">IF($J93:$X93='Capacity Backing (Hide)2'!BD$203:FB$217,1,0)</f>
        <v>0</v>
      </c>
      <c r="GC93">
        <f t="array" ref="GC93">IF($J93:$X93='Capacity Backing (Hide)2'!BE$203:FC$217,1,0)</f>
        <v>0</v>
      </c>
      <c r="GD93">
        <f t="array" ref="GD93">IF($J93:$X93='Capacity Backing (Hide)2'!BF$203:FD$217,1,0)</f>
        <v>0</v>
      </c>
      <c r="GE93">
        <f t="array" ref="GE93">IF($J93:$X93='Capacity Backing (Hide)2'!BG$203:FE$217,1,0)</f>
        <v>0</v>
      </c>
      <c r="GF93">
        <f t="array" ref="GF93">IF($J93:$X93='Capacity Backing (Hide)2'!BH$203:FF$217,1,0)</f>
        <v>0</v>
      </c>
      <c r="GG93">
        <f t="array" ref="GG93">IF($J93:$X93='Capacity Backing (Hide)2'!BI$203:FG$217,1,0)</f>
        <v>0</v>
      </c>
      <c r="GH93">
        <f t="array" ref="GH93">IF($J93:$X93='Capacity Backing (Hide)2'!BJ$203:FH$217,1,0)</f>
        <v>0</v>
      </c>
      <c r="GI93">
        <f t="array" ref="GI93">IF($J93:$X93='Capacity Backing (Hide)2'!BK$203:FI$217,1,0)</f>
        <v>0</v>
      </c>
      <c r="GJ93">
        <f t="array" ref="GJ93">IF($J93:$X93='Capacity Backing (Hide)2'!BL$203:FJ$217,1,0)</f>
        <v>0</v>
      </c>
      <c r="GK93">
        <f t="array" ref="GK93">IF($J93:$X93='Capacity Backing (Hide)2'!BM$203:FK$217,1,0)</f>
        <v>0</v>
      </c>
      <c r="GL93">
        <f t="array" ref="GL93">IF($J93:$X93='Capacity Backing (Hide)2'!BN$203:FL$217,1,0)</f>
        <v>0</v>
      </c>
      <c r="GM93">
        <f t="array" ref="GM93">IF($J93:$X93='Capacity Backing (Hide)2'!BO$203:FM$217,1,0)</f>
        <v>0</v>
      </c>
      <c r="GN93">
        <f t="array" ref="GN93">IF($J93:$X93='Capacity Backing (Hide)2'!BP$203:FN$217,1,0)</f>
        <v>0</v>
      </c>
      <c r="GO93">
        <f t="array" ref="GO93">IF($J93:$X93='Capacity Backing (Hide)2'!BQ$203:FO$217,1,0)</f>
        <v>0</v>
      </c>
      <c r="GP93">
        <f t="array" ref="GP93">IF($J93:$X93='Capacity Backing (Hide)2'!BR$203:FP$217,1,0)</f>
        <v>0</v>
      </c>
      <c r="GQ93">
        <f t="array" ref="GQ93">IF($J93:$X93='Capacity Backing (Hide)2'!BS$203:FQ$217,1,0)</f>
        <v>0</v>
      </c>
      <c r="GR93">
        <f t="array" ref="GR93">IF($J93:$X93='Capacity Backing (Hide)2'!BT$203:FR$217,1,0)</f>
        <v>0</v>
      </c>
      <c r="GS93">
        <f t="array" ref="GS93">IF($J93:$X93='Capacity Backing (Hide)2'!BU$203:FS$217,1,0)</f>
        <v>0</v>
      </c>
      <c r="GT93">
        <f t="array" ref="GT93">IF($J93:$X93='Capacity Backing (Hide)2'!BV$203:FT$217,1,0)</f>
        <v>0</v>
      </c>
      <c r="GU93">
        <f t="array" ref="GU93">IF($J93:$X93='Capacity Backing (Hide)2'!BW$203:FU$217,1,0)</f>
        <v>0</v>
      </c>
      <c r="GV93">
        <f t="array" ref="GV93">IF($J93:$X93='Capacity Backing (Hide)2'!BX$203:FV$217,1,0)</f>
        <v>0</v>
      </c>
      <c r="GW93">
        <f t="array" ref="GW93">IF($J93:$X93='Capacity Backing (Hide)2'!BY$203:FW$217,1,0)</f>
        <v>0</v>
      </c>
      <c r="GX93">
        <f t="array" ref="GX93">IF($J93:$X93='Capacity Backing (Hide)2'!BZ$203:FX$217,1,0)</f>
        <v>0</v>
      </c>
      <c r="GY93">
        <f t="array" ref="GY93">IF($J93:$X93='Capacity Backing (Hide)2'!CA$203:FY$217,1,0)</f>
        <v>0</v>
      </c>
      <c r="GZ93">
        <f t="array" ref="GZ93">IF($J93:$X93='Capacity Backing (Hide)2'!CB$203:FZ$217,1,0)</f>
        <v>0</v>
      </c>
      <c r="HA93">
        <f t="array" ref="HA93">IF($J93:$X93='Capacity Backing (Hide)2'!CC$203:GA$217,1,0)</f>
        <v>0</v>
      </c>
      <c r="HB93">
        <f t="array" ref="HB93">IF($J93:$X93='Capacity Backing (Hide)2'!CD$203:GB$217,1,0)</f>
        <v>0</v>
      </c>
      <c r="HC93">
        <f t="array" ref="HC93">IF($J93:$X93='Capacity Backing (Hide)2'!CE$203:GC$217,1,0)</f>
        <v>0</v>
      </c>
      <c r="HD93">
        <f t="array" ref="HD93">IF($J93:$X93='Capacity Backing (Hide)2'!CF$203:GD$217,1,0)</f>
        <v>0</v>
      </c>
      <c r="HE93">
        <f t="array" ref="HE93">IF($J93:$X93='Capacity Backing (Hide)2'!CG$203:GE$217,1,0)</f>
        <v>0</v>
      </c>
      <c r="HF93">
        <f t="array" ref="HF93">IF($J93:$X93='Capacity Backing (Hide)2'!CH$203:GF$217,1,0)</f>
        <v>0</v>
      </c>
      <c r="HG93">
        <f t="array" ref="HG93">IF($J93:$X93='Capacity Backing (Hide)2'!CI$203:GG$217,1,0)</f>
        <v>0</v>
      </c>
      <c r="HH93">
        <f t="array" ref="HH93">IF($J93:$X93='Capacity Backing (Hide)2'!CJ$203:GH$217,1,0)</f>
        <v>0</v>
      </c>
      <c r="HI93">
        <f t="array" ref="HI93">IF($J93:$X93='Capacity Backing (Hide)2'!CK$203:GI$217,1,0)</f>
        <v>0</v>
      </c>
      <c r="HJ93">
        <f t="array" ref="HJ93">IF($J93:$X93='Capacity Backing (Hide)2'!CL$203:GJ$217,1,0)</f>
        <v>0</v>
      </c>
      <c r="HK93">
        <f t="array" ref="HK93">IF($J93:$X93='Capacity Backing (Hide)2'!CM$203:GK$217,1,0)</f>
        <v>0</v>
      </c>
      <c r="HL93">
        <f t="array" ref="HL93">IF($J93:$X93='Capacity Backing (Hide)2'!CN$203:GL$217,1,0)</f>
        <v>0</v>
      </c>
      <c r="HM93">
        <f t="array" ref="HM93">IF($J93:$X93='Capacity Backing (Hide)2'!CO$203:GM$217,1,0)</f>
        <v>0</v>
      </c>
      <c r="HN93">
        <f t="array" ref="HN93">IF($J93:$X93='Capacity Backing (Hide)2'!CP$203:GN$217,1,0)</f>
        <v>0</v>
      </c>
      <c r="HO93">
        <f t="array" ref="HO93">IF($J93:$X93='Capacity Backing (Hide)2'!CQ$203:GO$217,1,0)</f>
        <v>0</v>
      </c>
      <c r="HP93">
        <f t="array" ref="HP93">IF($J93:$X93='Capacity Backing (Hide)2'!CR$203:GP$217,1,0)</f>
        <v>0</v>
      </c>
      <c r="HQ93">
        <f t="array" ref="HQ93">IF($J93:$X93='Capacity Backing (Hide)2'!CS$203:GQ$217,1,0)</f>
        <v>0</v>
      </c>
      <c r="HR93">
        <f t="array" ref="HR93">IF($J93:$X93='Capacity Backing (Hide)2'!CT$203:GR$217,1,0)</f>
        <v>0</v>
      </c>
      <c r="HS93">
        <f t="array" ref="HS93">IF($J93:$X93='Capacity Backing (Hide)2'!CU$203:GS$217,1,0)</f>
        <v>0</v>
      </c>
      <c r="HT93">
        <f t="array" ref="HT93">IF($J93:$X93='Capacity Backing (Hide)2'!CV$203:GT$217,1,0)</f>
        <v>0</v>
      </c>
      <c r="HU93">
        <f t="array" ref="HU93">IF($J93:$X93='Capacity Backing (Hide)2'!CW$203:GU$217,1,0)</f>
        <v>0</v>
      </c>
      <c r="HX93" s="224">
        <f>'Capacity Backing (Hide)2'!B$3*(AB93/MAX(1,SUMIFS('Treatment Backing (Hide)'!$B$110:$B$124,'Capacity Backing (Hide)2'!B$67:B$81,"X")))</f>
        <v>0</v>
      </c>
      <c r="HY93" s="224">
        <f>'Capacity Backing (Hide)2'!C$3*(AC93/MAX(1,SUMIFS('Treatment Backing (Hide)'!$B$110:$B$124,'Capacity Backing (Hide)2'!C$67:C$81,"X")))</f>
        <v>0</v>
      </c>
      <c r="HZ93" s="224">
        <f>'Capacity Backing (Hide)2'!D$3*(AD93/MAX(1,SUMIFS('Treatment Backing (Hide)'!$B$110:$B$124,'Capacity Backing (Hide)2'!D$67:D$81,"X")))</f>
        <v>0</v>
      </c>
      <c r="IA93" s="224">
        <f>'Capacity Backing (Hide)2'!E$3*(AE93/MAX(1,SUMIFS('Treatment Backing (Hide)'!$B$110:$B$124,'Capacity Backing (Hide)2'!E$67:E$81,"X")))</f>
        <v>0</v>
      </c>
      <c r="IB93" s="224">
        <f>'Capacity Backing (Hide)2'!F$3*(AF93/MAX(1,SUMIFS('Treatment Backing (Hide)'!$B$110:$B$124,'Capacity Backing (Hide)2'!F$67:F$81,"X")))</f>
        <v>0</v>
      </c>
      <c r="IC93" s="224">
        <f>'Capacity Backing (Hide)2'!G$3*(AG93/MAX(1,SUMIFS('Treatment Backing (Hide)'!$B$110:$B$124,'Capacity Backing (Hide)2'!G$67:G$81,"X")))</f>
        <v>0</v>
      </c>
      <c r="ID93" s="224">
        <f>'Capacity Backing (Hide)2'!H$3*(AH93/MAX(1,SUMIFS('Treatment Backing (Hide)'!$B$110:$B$124,'Capacity Backing (Hide)2'!H$67:H$81,"X")))</f>
        <v>0</v>
      </c>
      <c r="IE93" s="224">
        <f>'Capacity Backing (Hide)2'!I$3*(AI93/MAX(1,SUMIFS('Treatment Backing (Hide)'!$B$110:$B$124,'Capacity Backing (Hide)2'!I$67:I$81,"X")))</f>
        <v>0</v>
      </c>
      <c r="IF93" s="224">
        <f>'Capacity Backing (Hide)2'!J$3*(AJ93/MAX(1,SUMIFS('Treatment Backing (Hide)'!$B$110:$B$124,'Capacity Backing (Hide)2'!J$67:J$81,"X")))</f>
        <v>0</v>
      </c>
      <c r="IG93" s="224">
        <f>'Capacity Backing (Hide)2'!K$3*(AK93/MAX(1,SUMIFS('Treatment Backing (Hide)'!$B$110:$B$124,'Capacity Backing (Hide)2'!K$67:K$81,"X")))</f>
        <v>0</v>
      </c>
      <c r="IH93" s="224">
        <f>'Capacity Backing (Hide)2'!L$3*(AL93/MAX(1,SUMIFS('Treatment Backing (Hide)'!$B$110:$B$124,'Capacity Backing (Hide)2'!L$67:L$81,"X")))</f>
        <v>0</v>
      </c>
      <c r="II93" s="224">
        <f>'Capacity Backing (Hide)2'!M$3*(AM93/MAX(1,SUMIFS('Treatment Backing (Hide)'!$B$110:$B$124,'Capacity Backing (Hide)2'!M$67:M$81,"X")))</f>
        <v>0</v>
      </c>
      <c r="IJ93" s="224">
        <f>'Capacity Backing (Hide)2'!N$3*(AN93/MAX(1,SUMIFS('Treatment Backing (Hide)'!$B$110:$B$124,'Capacity Backing (Hide)2'!N$67:N$81,"X")))</f>
        <v>0</v>
      </c>
      <c r="IK93" s="224">
        <f>'Capacity Backing (Hide)2'!O$3*(AO93/MAX(1,SUMIFS('Treatment Backing (Hide)'!$B$110:$B$124,'Capacity Backing (Hide)2'!O$67:O$81,"X")))</f>
        <v>0</v>
      </c>
      <c r="IL93" s="224">
        <f>'Capacity Backing (Hide)2'!P$3*(AP93/MAX(1,SUMIFS('Treatment Backing (Hide)'!$B$110:$B$124,'Capacity Backing (Hide)2'!P$67:P$81,"X")))</f>
        <v>0</v>
      </c>
      <c r="IM93" s="224">
        <f>'Capacity Backing (Hide)2'!Q$3*(AQ93/MAX(1,SUMIFS('Treatment Backing (Hide)'!$B$110:$B$124,'Capacity Backing (Hide)2'!Q$67:Q$81,"X")))</f>
        <v>0</v>
      </c>
      <c r="IN93" s="224">
        <f>'Capacity Backing (Hide)2'!R$3*(AR93/MAX(1,SUMIFS('Treatment Backing (Hide)'!$B$110:$B$124,'Capacity Backing (Hide)2'!R$67:R$81,"X")))</f>
        <v>0</v>
      </c>
      <c r="IO93" s="224">
        <f>'Capacity Backing (Hide)2'!S$3*(AS93/MAX(1,SUMIFS('Treatment Backing (Hide)'!$B$110:$B$124,'Capacity Backing (Hide)2'!S$67:S$81,"X")))</f>
        <v>0</v>
      </c>
      <c r="IP93" s="224">
        <f>'Capacity Backing (Hide)2'!T$3*(AT93/MAX(1,SUMIFS('Treatment Backing (Hide)'!$B$110:$B$124,'Capacity Backing (Hide)2'!T$67:T$81,"X")))</f>
        <v>0</v>
      </c>
      <c r="IQ93" s="224">
        <f>'Capacity Backing (Hide)2'!U$3*(AU93/MAX(1,SUMIFS('Treatment Backing (Hide)'!$B$110:$B$124,'Capacity Backing (Hide)2'!U$67:U$81,"X")))</f>
        <v>0</v>
      </c>
      <c r="IR93" s="224">
        <f>'Capacity Backing (Hide)2'!V$3*(AV93/MAX(1,SUMIFS('Treatment Backing (Hide)'!$B$110:$B$124,'Capacity Backing (Hide)2'!V$67:V$81,"X")))</f>
        <v>0</v>
      </c>
      <c r="IS93" s="224">
        <f>'Capacity Backing (Hide)2'!W$3*(AW93/MAX(1,SUMIFS('Treatment Backing (Hide)'!$B$110:$B$124,'Capacity Backing (Hide)2'!W$67:W$81,"X")))</f>
        <v>0</v>
      </c>
      <c r="IT93" s="224">
        <f>'Capacity Backing (Hide)2'!X$3*(AX93/MAX(1,SUMIFS('Treatment Backing (Hide)'!$B$110:$B$124,'Capacity Backing (Hide)2'!X$67:X$81,"X")))</f>
        <v>0</v>
      </c>
      <c r="IU93" s="224">
        <f>'Capacity Backing (Hide)2'!Y$3*(AY93/MAX(1,SUMIFS('Treatment Backing (Hide)'!$B$110:$B$124,'Capacity Backing (Hide)2'!Y$67:Y$81,"X")))</f>
        <v>0</v>
      </c>
      <c r="IV93" s="224">
        <f>'Capacity Backing (Hide)2'!Z$3*(AZ93/MAX(1,SUMIFS('Treatment Backing (Hide)'!$B$110:$B$124,'Capacity Backing (Hide)2'!Z$67:Z$81,"X")))</f>
        <v>0</v>
      </c>
      <c r="IW93" s="224">
        <f>'Capacity Backing (Hide)2'!AA$3*(BA93/MAX(1,SUMIFS('Treatment Backing (Hide)'!$B$110:$B$124,'Capacity Backing (Hide)2'!AA$67:AA$81,"X")))</f>
        <v>0</v>
      </c>
      <c r="IX93" s="224">
        <f>'Capacity Backing (Hide)2'!AB$3*(BB93/MAX(1,SUMIFS('Treatment Backing (Hide)'!$B$110:$B$124,'Capacity Backing (Hide)2'!AB$67:AB$81,"X")))</f>
        <v>0</v>
      </c>
      <c r="IY93" s="224">
        <f>'Capacity Backing (Hide)2'!AC$3*(BC93/MAX(1,SUMIFS('Treatment Backing (Hide)'!$B$110:$B$124,'Capacity Backing (Hide)2'!AC$67:AC$81,"X")))</f>
        <v>0</v>
      </c>
      <c r="IZ93" s="224">
        <f>'Capacity Backing (Hide)2'!AD$3*(BD93/MAX(1,SUMIFS('Treatment Backing (Hide)'!$B$110:$B$124,'Capacity Backing (Hide)2'!AD$67:AD$81,"X")))</f>
        <v>0</v>
      </c>
      <c r="JA93" s="224">
        <f>'Capacity Backing (Hide)2'!AE$3*(BE93/MAX(1,SUMIFS('Treatment Backing (Hide)'!$B$110:$B$124,'Capacity Backing (Hide)2'!AE$67:AE$81,"X")))</f>
        <v>0</v>
      </c>
      <c r="JB93" s="224">
        <f>'Capacity Backing (Hide)2'!AF$3*(BF93/MAX(1,SUMIFS('Treatment Backing (Hide)'!$B$110:$B$124,'Capacity Backing (Hide)2'!AF$67:AF$81,"X")))</f>
        <v>0</v>
      </c>
      <c r="JC93" s="224">
        <f>'Capacity Backing (Hide)2'!AG$3*(BG93/MAX(1,SUMIFS('Treatment Backing (Hide)'!$B$110:$B$124,'Capacity Backing (Hide)2'!AG$67:AG$81,"X")))</f>
        <v>0</v>
      </c>
      <c r="JD93" s="224">
        <f>'Capacity Backing (Hide)2'!AH$3*(BH93/MAX(1,SUMIFS('Treatment Backing (Hide)'!$B$110:$B$124,'Capacity Backing (Hide)2'!AH$67:AH$81,"X")))</f>
        <v>0</v>
      </c>
      <c r="JE93" s="224">
        <f>'Capacity Backing (Hide)2'!AI$3*(BI93/MAX(1,SUMIFS('Treatment Backing (Hide)'!$B$110:$B$124,'Capacity Backing (Hide)2'!AI$67:AI$81,"X")))</f>
        <v>0</v>
      </c>
      <c r="JF93" s="224">
        <f>'Capacity Backing (Hide)2'!AJ$3*(BJ93/MAX(1,SUMIFS('Treatment Backing (Hide)'!$B$110:$B$124,'Capacity Backing (Hide)2'!AJ$67:AJ$81,"X")))</f>
        <v>0</v>
      </c>
      <c r="JG93" s="224">
        <f>'Capacity Backing (Hide)2'!AK$3*(BK93/MAX(1,SUMIFS('Treatment Backing (Hide)'!$B$110:$B$124,'Capacity Backing (Hide)2'!AK$67:AK$81,"X")))</f>
        <v>0</v>
      </c>
      <c r="JH93" s="224">
        <f>'Capacity Backing (Hide)2'!AL$3*(BL93/MAX(1,SUMIFS('Treatment Backing (Hide)'!$B$110:$B$124,'Capacity Backing (Hide)2'!AL$67:AL$81,"X")))</f>
        <v>0</v>
      </c>
      <c r="JI93" s="224">
        <f>'Capacity Backing (Hide)2'!AM$3*(BM93/MAX(1,SUMIFS('Treatment Backing (Hide)'!$B$110:$B$124,'Capacity Backing (Hide)2'!AM$67:AM$81,"X")))</f>
        <v>0</v>
      </c>
      <c r="JJ93" s="224">
        <f>'Capacity Backing (Hide)2'!AN$3*(BN93/MAX(1,SUMIFS('Treatment Backing (Hide)'!$B$110:$B$124,'Capacity Backing (Hide)2'!AN$67:AN$81,"X")))</f>
        <v>0</v>
      </c>
      <c r="JK93" s="224">
        <f>'Capacity Backing (Hide)2'!AO$3*(BO93/MAX(1,SUMIFS('Treatment Backing (Hide)'!$B$110:$B$124,'Capacity Backing (Hide)2'!AO$67:AO$81,"X")))</f>
        <v>0</v>
      </c>
      <c r="JL93" s="224">
        <f>'Capacity Backing (Hide)2'!AP$3*(BP93/MAX(1,SUMIFS('Treatment Backing (Hide)'!$B$110:$B$124,'Capacity Backing (Hide)2'!AP$67:AP$81,"X")))</f>
        <v>0</v>
      </c>
      <c r="JM93" s="224">
        <f>'Capacity Backing (Hide)2'!AQ$3*(BQ93/MAX(1,SUMIFS('Treatment Backing (Hide)'!$B$110:$B$124,'Capacity Backing (Hide)2'!AQ$67:AQ$81,"X")))</f>
        <v>0</v>
      </c>
      <c r="JN93" s="224">
        <f>'Capacity Backing (Hide)2'!AR$3*(BR93/MAX(1,SUMIFS('Treatment Backing (Hide)'!$B$110:$B$124,'Capacity Backing (Hide)2'!AR$67:AR$81,"X")))</f>
        <v>0</v>
      </c>
      <c r="JO93" s="224">
        <f>'Capacity Backing (Hide)2'!AS$3*(BS93/MAX(1,SUMIFS('Treatment Backing (Hide)'!$B$110:$B$124,'Capacity Backing (Hide)2'!AS$67:AS$81,"X")))</f>
        <v>0</v>
      </c>
      <c r="JP93" s="224">
        <f>'Capacity Backing (Hide)2'!AT$3*(BT93/MAX(1,SUMIFS('Treatment Backing (Hide)'!$B$110:$B$124,'Capacity Backing (Hide)2'!AT$67:AT$81,"X")))</f>
        <v>0</v>
      </c>
      <c r="JQ93" s="224">
        <f>'Capacity Backing (Hide)2'!AU$3*(BU93/MAX(1,SUMIFS('Treatment Backing (Hide)'!$B$110:$B$124,'Capacity Backing (Hide)2'!AU$67:AU$81,"X")))</f>
        <v>0</v>
      </c>
      <c r="JR93" s="224">
        <f>'Capacity Backing (Hide)2'!AV$3*(BV93/MAX(1,SUMIFS('Treatment Backing (Hide)'!$B$110:$B$124,'Capacity Backing (Hide)2'!AV$67:AV$81,"X")))</f>
        <v>0</v>
      </c>
      <c r="JS93" s="224">
        <f>'Capacity Backing (Hide)2'!AW$3*(BW93/MAX(1,SUMIFS('Treatment Backing (Hide)'!$B$110:$B$124,'Capacity Backing (Hide)2'!AW$67:AW$81,"X")))</f>
        <v>0</v>
      </c>
      <c r="JT93" s="224">
        <f>'Capacity Backing (Hide)2'!AX$3*(BX93/MAX(1,SUMIFS('Treatment Backing (Hide)'!$B$110:$B$124,'Capacity Backing (Hide)2'!AX$67:AX$81,"X")))</f>
        <v>0</v>
      </c>
      <c r="JU93" s="224">
        <f>'Capacity Backing (Hide)2'!AY$3*(BY93/MAX(1,SUMIFS('Treatment Backing (Hide)'!$B$110:$B$124,'Capacity Backing (Hide)2'!AY$67:AY$81,"X")))</f>
        <v>0</v>
      </c>
      <c r="JV93" s="224">
        <f>'Capacity Backing (Hide)2'!AZ$3*(BZ93/MAX(1,SUMIFS('Treatment Backing (Hide)'!$B$110:$B$124,'Capacity Backing (Hide)2'!AZ$67:AZ$81,"X")))</f>
        <v>0</v>
      </c>
      <c r="JW93" s="224">
        <f>'Capacity Backing (Hide)2'!BA$3*(CA93/MAX(1,SUMIFS('Treatment Backing (Hide)'!$B$110:$B$124,'Capacity Backing (Hide)2'!BA$67:BA$81,"X")))</f>
        <v>0</v>
      </c>
      <c r="JX93" s="224">
        <f>'Capacity Backing (Hide)2'!BB$3*(CB93/MAX(1,SUMIFS('Treatment Backing (Hide)'!$B$110:$B$124,'Capacity Backing (Hide)2'!BB$67:BB$81,"X")))</f>
        <v>0</v>
      </c>
      <c r="JY93" s="224">
        <f>'Capacity Backing (Hide)2'!BC$3*(CC93/MAX(1,SUMIFS('Treatment Backing (Hide)'!$B$110:$B$124,'Capacity Backing (Hide)2'!BC$67:BC$81,"X")))</f>
        <v>0</v>
      </c>
      <c r="JZ93" s="224">
        <f>'Capacity Backing (Hide)2'!BD$3*(CD93/MAX(1,SUMIFS('Treatment Backing (Hide)'!$B$110:$B$124,'Capacity Backing (Hide)2'!BD$67:BD$81,"X")))</f>
        <v>0</v>
      </c>
      <c r="KA93" s="224">
        <f>'Capacity Backing (Hide)2'!BE$3*(CE93/MAX(1,SUMIFS('Treatment Backing (Hide)'!$B$110:$B$124,'Capacity Backing (Hide)2'!BE$67:BE$81,"X")))</f>
        <v>0</v>
      </c>
      <c r="KB93" s="224">
        <f>'Capacity Backing (Hide)2'!BF$3*(CF93/MAX(1,SUMIFS('Treatment Backing (Hide)'!$B$110:$B$124,'Capacity Backing (Hide)2'!BF$67:BF$81,"X")))</f>
        <v>0</v>
      </c>
      <c r="KC93" s="224">
        <f>'Capacity Backing (Hide)2'!BG$3*(CG93/MAX(1,SUMIFS('Treatment Backing (Hide)'!$B$110:$B$124,'Capacity Backing (Hide)2'!BG$67:BG$81,"X")))</f>
        <v>0</v>
      </c>
      <c r="KD93" s="224">
        <f>'Capacity Backing (Hide)2'!BH$3*(CH93/MAX(1,SUMIFS('Treatment Backing (Hide)'!$B$110:$B$124,'Capacity Backing (Hide)2'!BH$67:BH$81,"X")))</f>
        <v>0</v>
      </c>
      <c r="KE93" s="224">
        <f>'Capacity Backing (Hide)2'!BI$3*(CI93/MAX(1,SUMIFS('Treatment Backing (Hide)'!$B$110:$B$124,'Capacity Backing (Hide)2'!BI$67:BI$81,"X")))</f>
        <v>0</v>
      </c>
      <c r="KF93" s="224">
        <f>'Capacity Backing (Hide)2'!BJ$3*(CJ93/MAX(1,SUMIFS('Treatment Backing (Hide)'!$B$110:$B$124,'Capacity Backing (Hide)2'!BJ$67:BJ$81,"X")))</f>
        <v>0</v>
      </c>
      <c r="KG93" s="224">
        <f>'Capacity Backing (Hide)2'!BK$3*(CK93/MAX(1,SUMIFS('Treatment Backing (Hide)'!$B$110:$B$124,'Capacity Backing (Hide)2'!BK$67:BK$81,"X")))</f>
        <v>0</v>
      </c>
      <c r="KH93" s="224">
        <f>'Capacity Backing (Hide)2'!BL$3*(CL93/MAX(1,SUMIFS('Treatment Backing (Hide)'!$B$110:$B$124,'Capacity Backing (Hide)2'!BL$67:BL$81,"X")))</f>
        <v>0</v>
      </c>
      <c r="KI93" s="224">
        <f>'Capacity Backing (Hide)2'!BM$3*(CM93/MAX(1,SUMIFS('Treatment Backing (Hide)'!$B$110:$B$124,'Capacity Backing (Hide)2'!BM$67:BM$81,"X")))</f>
        <v>0</v>
      </c>
      <c r="KJ93" s="224">
        <f>'Capacity Backing (Hide)2'!BN$3*(CN93/MAX(1,SUMIFS('Treatment Backing (Hide)'!$B$110:$B$124,'Capacity Backing (Hide)2'!BN$67:BN$81,"X")))</f>
        <v>0</v>
      </c>
      <c r="KK93" s="224">
        <f>'Capacity Backing (Hide)2'!BO$3*(CO93/MAX(1,SUMIFS('Treatment Backing (Hide)'!$B$110:$B$124,'Capacity Backing (Hide)2'!BO$67:BO$81,"X")))</f>
        <v>0</v>
      </c>
      <c r="KL93" s="224">
        <f>'Capacity Backing (Hide)2'!BP$3*(CP93/MAX(1,SUMIFS('Treatment Backing (Hide)'!$B$110:$B$124,'Capacity Backing (Hide)2'!BP$67:BP$81,"X")))</f>
        <v>0</v>
      </c>
      <c r="KM93" s="224">
        <f>'Capacity Backing (Hide)2'!BQ$3*(CQ93/MAX(1,SUMIFS('Treatment Backing (Hide)'!$B$110:$B$124,'Capacity Backing (Hide)2'!BQ$67:BQ$81,"X")))</f>
        <v>0</v>
      </c>
      <c r="KN93" s="224">
        <f>'Capacity Backing (Hide)2'!BR$3*(CR93/MAX(1,SUMIFS('Treatment Backing (Hide)'!$B$110:$B$124,'Capacity Backing (Hide)2'!BR$67:BR$81,"X")))</f>
        <v>0</v>
      </c>
      <c r="KO93" s="224">
        <f>'Capacity Backing (Hide)2'!BS$3*(CS93/MAX(1,SUMIFS('Treatment Backing (Hide)'!$B$110:$B$124,'Capacity Backing (Hide)2'!BS$67:BS$81,"X")))</f>
        <v>0</v>
      </c>
      <c r="KP93" s="224">
        <f>'Capacity Backing (Hide)2'!BT$3*(CT93/MAX(1,SUMIFS('Treatment Backing (Hide)'!$B$110:$B$124,'Capacity Backing (Hide)2'!BT$67:BT$81,"X")))</f>
        <v>0</v>
      </c>
      <c r="KQ93" s="224">
        <f>'Capacity Backing (Hide)2'!BU$3*(CU93/MAX(1,SUMIFS('Treatment Backing (Hide)'!$B$110:$B$124,'Capacity Backing (Hide)2'!BU$67:BU$81,"X")))</f>
        <v>0</v>
      </c>
      <c r="KR93" s="224">
        <f>'Capacity Backing (Hide)2'!BV$3*(CV93/MAX(1,SUMIFS('Treatment Backing (Hide)'!$B$110:$B$124,'Capacity Backing (Hide)2'!BV$67:BV$81,"X")))</f>
        <v>0</v>
      </c>
      <c r="KS93" s="224">
        <f>'Capacity Backing (Hide)2'!BW$3*(CW93/MAX(1,SUMIFS('Treatment Backing (Hide)'!$B$110:$B$124,'Capacity Backing (Hide)2'!BW$67:BW$81,"X")))</f>
        <v>0</v>
      </c>
      <c r="KT93" s="224">
        <f>'Capacity Backing (Hide)2'!BX$3*(CX93/MAX(1,SUMIFS('Treatment Backing (Hide)'!$B$110:$B$124,'Capacity Backing (Hide)2'!BX$67:BX$81,"X")))</f>
        <v>0</v>
      </c>
      <c r="KU93" s="224">
        <f>'Capacity Backing (Hide)2'!BY$3*(CY93/MAX(1,SUMIFS('Treatment Backing (Hide)'!$B$110:$B$124,'Capacity Backing (Hide)2'!BY$67:BY$81,"X")))</f>
        <v>0</v>
      </c>
      <c r="KV93" s="224">
        <f>'Capacity Backing (Hide)2'!BZ$3*(CZ93/MAX(1,SUMIFS('Treatment Backing (Hide)'!$B$110:$B$124,'Capacity Backing (Hide)2'!BZ$67:BZ$81,"X")))</f>
        <v>0</v>
      </c>
      <c r="KW93" s="224">
        <f>'Capacity Backing (Hide)2'!CA$3*(DA93/MAX(1,SUMIFS('Treatment Backing (Hide)'!$B$110:$B$124,'Capacity Backing (Hide)2'!CA$67:CA$81,"X")))</f>
        <v>0</v>
      </c>
      <c r="KX93" s="224">
        <f>'Capacity Backing (Hide)2'!CB$3*(DB93/MAX(1,SUMIFS('Treatment Backing (Hide)'!$B$110:$B$124,'Capacity Backing (Hide)2'!CB$67:CB$81,"X")))</f>
        <v>0</v>
      </c>
      <c r="KY93" s="224">
        <f>'Capacity Backing (Hide)2'!CC$3*(DC93/MAX(1,SUMIFS('Treatment Backing (Hide)'!$B$110:$B$124,'Capacity Backing (Hide)2'!CC$67:CC$81,"X")))</f>
        <v>0</v>
      </c>
      <c r="KZ93" s="224">
        <f>'Capacity Backing (Hide)2'!CD$3*(DD93/MAX(1,SUMIFS('Treatment Backing (Hide)'!$B$110:$B$124,'Capacity Backing (Hide)2'!CD$67:CD$81,"X")))</f>
        <v>0</v>
      </c>
      <c r="LA93" s="224">
        <f>'Capacity Backing (Hide)2'!CE$3*(DE93/MAX(1,SUMIFS('Treatment Backing (Hide)'!$B$110:$B$124,'Capacity Backing (Hide)2'!CE$67:CE$81,"X")))</f>
        <v>0</v>
      </c>
      <c r="LB93" s="224">
        <f>'Capacity Backing (Hide)2'!CF$3*(DF93/MAX(1,SUMIFS('Treatment Backing (Hide)'!$B$110:$B$124,'Capacity Backing (Hide)2'!CF$67:CF$81,"X")))</f>
        <v>0</v>
      </c>
      <c r="LC93" s="224">
        <f>'Capacity Backing (Hide)2'!CG$3*(DG93/MAX(1,SUMIFS('Treatment Backing (Hide)'!$B$110:$B$124,'Capacity Backing (Hide)2'!CG$67:CG$81,"X")))</f>
        <v>0</v>
      </c>
      <c r="LD93" s="224">
        <f>'Capacity Backing (Hide)2'!CH$3*(DH93/MAX(1,SUMIFS('Treatment Backing (Hide)'!$B$110:$B$124,'Capacity Backing (Hide)2'!CH$67:CH$81,"X")))</f>
        <v>0</v>
      </c>
      <c r="LE93" s="224">
        <f>'Capacity Backing (Hide)2'!CI$3*(DI93/MAX(1,SUMIFS('Treatment Backing (Hide)'!$B$110:$B$124,'Capacity Backing (Hide)2'!CI$67:CI$81,"X")))</f>
        <v>0</v>
      </c>
      <c r="LF93" s="224">
        <f>'Capacity Backing (Hide)2'!CJ$3*(DJ93/MAX(1,SUMIFS('Treatment Backing (Hide)'!$B$110:$B$124,'Capacity Backing (Hide)2'!CJ$67:CJ$81,"X")))</f>
        <v>0</v>
      </c>
      <c r="LG93" s="224">
        <f>'Capacity Backing (Hide)2'!CK$3*(DK93/MAX(1,SUMIFS('Treatment Backing (Hide)'!$B$110:$B$124,'Capacity Backing (Hide)2'!CK$67:CK$81,"X")))</f>
        <v>0</v>
      </c>
      <c r="LH93" s="224">
        <f>'Capacity Backing (Hide)2'!CL$3*(DL93/MAX(1,SUMIFS('Treatment Backing (Hide)'!$B$110:$B$124,'Capacity Backing (Hide)2'!CL$67:CL$81,"X")))</f>
        <v>0</v>
      </c>
      <c r="LI93" s="224">
        <f>'Capacity Backing (Hide)2'!CM$3*(DM93/MAX(1,SUMIFS('Treatment Backing (Hide)'!$B$110:$B$124,'Capacity Backing (Hide)2'!CM$67:CM$81,"X")))</f>
        <v>0</v>
      </c>
      <c r="LJ93" s="224">
        <f>'Capacity Backing (Hide)2'!CN$3*(DN93/MAX(1,SUMIFS('Treatment Backing (Hide)'!$B$110:$B$124,'Capacity Backing (Hide)2'!CN$67:CN$81,"X")))</f>
        <v>0</v>
      </c>
      <c r="LK93" s="224">
        <f>'Capacity Backing (Hide)2'!CO$3*(DO93/MAX(1,SUMIFS('Treatment Backing (Hide)'!$B$110:$B$124,'Capacity Backing (Hide)2'!CO$67:CO$81,"X")))</f>
        <v>0</v>
      </c>
      <c r="LL93" s="224">
        <f>'Capacity Backing (Hide)2'!CP$3*(DP93/MAX(1,SUMIFS('Treatment Backing (Hide)'!$B$110:$B$124,'Capacity Backing (Hide)2'!CP$67:CP$81,"X")))</f>
        <v>0</v>
      </c>
      <c r="LM93" s="224">
        <f>'Capacity Backing (Hide)2'!CQ$3*(DQ93/MAX(1,SUMIFS('Treatment Backing (Hide)'!$B$110:$B$124,'Capacity Backing (Hide)2'!CQ$67:CQ$81,"X")))</f>
        <v>0</v>
      </c>
      <c r="LN93" s="224">
        <f>'Capacity Backing (Hide)2'!CR$3*(DR93/MAX(1,SUMIFS('Treatment Backing (Hide)'!$B$110:$B$124,'Capacity Backing (Hide)2'!CR$67:CR$81,"X")))</f>
        <v>0</v>
      </c>
      <c r="LO93" s="224">
        <f>'Capacity Backing (Hide)2'!CS$3*(DS93/MAX(1,SUMIFS('Treatment Backing (Hide)'!$B$110:$B$124,'Capacity Backing (Hide)2'!CS$67:CS$81,"X")))</f>
        <v>0</v>
      </c>
      <c r="LP93" s="224">
        <f>'Capacity Backing (Hide)2'!CT$3*(DT93/MAX(1,SUMIFS('Treatment Backing (Hide)'!$B$110:$B$124,'Capacity Backing (Hide)2'!CT$67:CT$81,"X")))</f>
        <v>0</v>
      </c>
      <c r="LQ93" s="224">
        <f>'Capacity Backing (Hide)2'!CU$3*(DU93/MAX(1,SUMIFS('Treatment Backing (Hide)'!$B$110:$B$124,'Capacity Backing (Hide)2'!CU$67:CU$81,"X")))</f>
        <v>0</v>
      </c>
      <c r="LR93" s="224">
        <f>'Capacity Backing (Hide)2'!CV$3*(DV93/MAX(1,SUMIFS('Treatment Backing (Hide)'!$B$110:$B$124,'Capacity Backing (Hide)2'!CV$67:CV$81,"X")))</f>
        <v>0</v>
      </c>
      <c r="LS93" s="224">
        <f>'Capacity Backing (Hide)2'!CW$3*(DW93/MAX(1,SUMIFS('Treatment Backing (Hide)'!$B$110:$B$124,'Capacity Backing (Hide)2'!CW$67:CW$81,"X")))</f>
        <v>0</v>
      </c>
      <c r="LV93">
        <f>'Capacity Backing (Hide)2'!B$139*(AB93/MAX(1,SUMIFS('Treatment Backing (Hide)'!$B$110:$B$124,'Capacity Backing (Hide)2'!B$203:B$217,"X")))</f>
        <v>0</v>
      </c>
      <c r="LW93">
        <f>'Capacity Backing (Hide)2'!C$139*(AC93/MAX(1,SUMIFS('Treatment Backing (Hide)'!$B$110:$B$124,'Capacity Backing (Hide)2'!C$203:C$217,"X")))</f>
        <v>0</v>
      </c>
      <c r="LX93">
        <f>'Capacity Backing (Hide)2'!D$139*(AD93/MAX(1,SUMIFS('Treatment Backing (Hide)'!$B$110:$B$124,'Capacity Backing (Hide)2'!D$203:D$217,"X")))</f>
        <v>0</v>
      </c>
      <c r="LY93">
        <f>'Capacity Backing (Hide)2'!E$139*(AE93/MAX(1,SUMIFS('Treatment Backing (Hide)'!$B$110:$B$124,'Capacity Backing (Hide)2'!E$203:E$217,"X")))</f>
        <v>0</v>
      </c>
      <c r="LZ93">
        <f>'Capacity Backing (Hide)2'!F$139*(AF93/MAX(1,SUMIFS('Treatment Backing (Hide)'!$B$110:$B$124,'Capacity Backing (Hide)2'!F$203:F$217,"X")))</f>
        <v>0</v>
      </c>
      <c r="MA93">
        <f>'Capacity Backing (Hide)2'!G$139*(AG93/MAX(1,SUMIFS('Treatment Backing (Hide)'!$B$110:$B$124,'Capacity Backing (Hide)2'!G$203:G$217,"X")))</f>
        <v>0</v>
      </c>
      <c r="MB93">
        <f>'Capacity Backing (Hide)2'!H$139*(AH93/MAX(1,SUMIFS('Treatment Backing (Hide)'!$B$110:$B$124,'Capacity Backing (Hide)2'!H$203:H$217,"X")))</f>
        <v>0</v>
      </c>
      <c r="MC93">
        <f>'Capacity Backing (Hide)2'!I$139*(AI93/MAX(1,SUMIFS('Treatment Backing (Hide)'!$B$110:$B$124,'Capacity Backing (Hide)2'!I$203:I$217,"X")))</f>
        <v>0</v>
      </c>
      <c r="MD93">
        <f>'Capacity Backing (Hide)2'!J$139*(AJ93/MAX(1,SUMIFS('Treatment Backing (Hide)'!$B$110:$B$124,'Capacity Backing (Hide)2'!J$203:J$217,"X")))</f>
        <v>0</v>
      </c>
      <c r="ME93">
        <f>'Capacity Backing (Hide)2'!K$139*(AK93/MAX(1,SUMIFS('Treatment Backing (Hide)'!$B$110:$B$124,'Capacity Backing (Hide)2'!K$203:K$217,"X")))</f>
        <v>0</v>
      </c>
      <c r="MF93">
        <f>'Capacity Backing (Hide)2'!L$139*(AL93/MAX(1,SUMIFS('Treatment Backing (Hide)'!$B$110:$B$124,'Capacity Backing (Hide)2'!L$203:L$217,"X")))</f>
        <v>0</v>
      </c>
      <c r="MG93">
        <f>'Capacity Backing (Hide)2'!M$139*(AM93/MAX(1,SUMIFS('Treatment Backing (Hide)'!$B$110:$B$124,'Capacity Backing (Hide)2'!M$203:M$217,"X")))</f>
        <v>0</v>
      </c>
      <c r="MH93">
        <f>'Capacity Backing (Hide)2'!N$139*(AN93/MAX(1,SUMIFS('Treatment Backing (Hide)'!$B$110:$B$124,'Capacity Backing (Hide)2'!N$203:N$217,"X")))</f>
        <v>0</v>
      </c>
      <c r="MI93">
        <f>'Capacity Backing (Hide)2'!O$139*(AO93/MAX(1,SUMIFS('Treatment Backing (Hide)'!$B$110:$B$124,'Capacity Backing (Hide)2'!O$203:O$217,"X")))</f>
        <v>0</v>
      </c>
      <c r="MJ93">
        <f>'Capacity Backing (Hide)2'!P$139*(AP93/MAX(1,SUMIFS('Treatment Backing (Hide)'!$B$110:$B$124,'Capacity Backing (Hide)2'!P$203:P$217,"X")))</f>
        <v>0</v>
      </c>
      <c r="MK93">
        <f>'Capacity Backing (Hide)2'!Q$139*(AQ93/MAX(1,SUMIFS('Treatment Backing (Hide)'!$B$110:$B$124,'Capacity Backing (Hide)2'!Q$203:Q$217,"X")))</f>
        <v>0</v>
      </c>
      <c r="ML93">
        <f>'Capacity Backing (Hide)2'!R$139*(AR93/MAX(1,SUMIFS('Treatment Backing (Hide)'!$B$110:$B$124,'Capacity Backing (Hide)2'!R$203:R$217,"X")))</f>
        <v>0</v>
      </c>
      <c r="MM93">
        <f>'Capacity Backing (Hide)2'!S$139*(AS93/MAX(1,SUMIFS('Treatment Backing (Hide)'!$B$110:$B$124,'Capacity Backing (Hide)2'!S$203:S$217,"X")))</f>
        <v>0</v>
      </c>
      <c r="MN93">
        <f>'Capacity Backing (Hide)2'!T$139*(AT93/MAX(1,SUMIFS('Treatment Backing (Hide)'!$B$110:$B$124,'Capacity Backing (Hide)2'!T$203:T$217,"X")))</f>
        <v>0</v>
      </c>
      <c r="MO93">
        <f>'Capacity Backing (Hide)2'!U$139*(AU93/MAX(1,SUMIFS('Treatment Backing (Hide)'!$B$110:$B$124,'Capacity Backing (Hide)2'!U$203:U$217,"X")))</f>
        <v>0</v>
      </c>
      <c r="MP93">
        <f>'Capacity Backing (Hide)2'!V$139*(AV93/MAX(1,SUMIFS('Treatment Backing (Hide)'!$B$110:$B$124,'Capacity Backing (Hide)2'!V$203:V$217,"X")))</f>
        <v>0</v>
      </c>
      <c r="MQ93">
        <f>'Capacity Backing (Hide)2'!W$139*(AW93/MAX(1,SUMIFS('Treatment Backing (Hide)'!$B$110:$B$124,'Capacity Backing (Hide)2'!W$203:W$217,"X")))</f>
        <v>0</v>
      </c>
      <c r="MR93">
        <f>'Capacity Backing (Hide)2'!X$139*(AX93/MAX(1,SUMIFS('Treatment Backing (Hide)'!$B$110:$B$124,'Capacity Backing (Hide)2'!X$203:X$217,"X")))</f>
        <v>0</v>
      </c>
      <c r="MS93">
        <f>'Capacity Backing (Hide)2'!Y$139*(AY93/MAX(1,SUMIFS('Treatment Backing (Hide)'!$B$110:$B$124,'Capacity Backing (Hide)2'!Y$203:Y$217,"X")))</f>
        <v>0</v>
      </c>
      <c r="MT93">
        <f>'Capacity Backing (Hide)2'!Z$139*(AZ93/MAX(1,SUMIFS('Treatment Backing (Hide)'!$B$110:$B$124,'Capacity Backing (Hide)2'!Z$203:Z$217,"X")))</f>
        <v>0</v>
      </c>
      <c r="MU93">
        <f>'Capacity Backing (Hide)2'!AA$139*(BA93/MAX(1,SUMIFS('Treatment Backing (Hide)'!$B$110:$B$124,'Capacity Backing (Hide)2'!AA$203:AA$217,"X")))</f>
        <v>0</v>
      </c>
      <c r="MV93">
        <f>'Capacity Backing (Hide)2'!AB$139*(BB93/MAX(1,SUMIFS('Treatment Backing (Hide)'!$B$110:$B$124,'Capacity Backing (Hide)2'!AB$203:AB$217,"X")))</f>
        <v>0</v>
      </c>
      <c r="MW93">
        <f>'Capacity Backing (Hide)2'!AC$139*(BC93/MAX(1,SUMIFS('Treatment Backing (Hide)'!$B$110:$B$124,'Capacity Backing (Hide)2'!AC$203:AC$217,"X")))</f>
        <v>0</v>
      </c>
      <c r="MX93">
        <f>'Capacity Backing (Hide)2'!AD$139*(BD93/MAX(1,SUMIFS('Treatment Backing (Hide)'!$B$110:$B$124,'Capacity Backing (Hide)2'!AD$203:AD$217,"X")))</f>
        <v>0</v>
      </c>
      <c r="MY93">
        <f>'Capacity Backing (Hide)2'!AE$139*(BE93/MAX(1,SUMIFS('Treatment Backing (Hide)'!$B$110:$B$124,'Capacity Backing (Hide)2'!AE$203:AE$217,"X")))</f>
        <v>0</v>
      </c>
      <c r="MZ93">
        <f>'Capacity Backing (Hide)2'!AF$139*(BF93/MAX(1,SUMIFS('Treatment Backing (Hide)'!$B$110:$B$124,'Capacity Backing (Hide)2'!AF$203:AF$217,"X")))</f>
        <v>0</v>
      </c>
      <c r="NA93">
        <f>'Capacity Backing (Hide)2'!AG$139*(BG93/MAX(1,SUMIFS('Treatment Backing (Hide)'!$B$110:$B$124,'Capacity Backing (Hide)2'!AG$203:AG$217,"X")))</f>
        <v>0</v>
      </c>
      <c r="NB93">
        <f>'Capacity Backing (Hide)2'!AH$139*(BH93/MAX(1,SUMIFS('Treatment Backing (Hide)'!$B$110:$B$124,'Capacity Backing (Hide)2'!AH$203:AH$217,"X")))</f>
        <v>0</v>
      </c>
      <c r="NC93">
        <f>'Capacity Backing (Hide)2'!AI$139*(BI93/MAX(1,SUMIFS('Treatment Backing (Hide)'!$B$110:$B$124,'Capacity Backing (Hide)2'!AI$203:AI$217,"X")))</f>
        <v>0</v>
      </c>
      <c r="ND93">
        <f>'Capacity Backing (Hide)2'!AJ$139*(BJ93/MAX(1,SUMIFS('Treatment Backing (Hide)'!$B$110:$B$124,'Capacity Backing (Hide)2'!AJ$203:AJ$217,"X")))</f>
        <v>0</v>
      </c>
      <c r="NE93">
        <f>'Capacity Backing (Hide)2'!AK$139*(BK93/MAX(1,SUMIFS('Treatment Backing (Hide)'!$B$110:$B$124,'Capacity Backing (Hide)2'!AK$203:AK$217,"X")))</f>
        <v>0</v>
      </c>
      <c r="NF93">
        <f>'Capacity Backing (Hide)2'!AL$139*(BL93/MAX(1,SUMIFS('Treatment Backing (Hide)'!$B$110:$B$124,'Capacity Backing (Hide)2'!AL$203:AL$217,"X")))</f>
        <v>0</v>
      </c>
      <c r="NG93">
        <f>'Capacity Backing (Hide)2'!AM$139*(BM93/MAX(1,SUMIFS('Treatment Backing (Hide)'!$B$110:$B$124,'Capacity Backing (Hide)2'!AM$203:AM$217,"X")))</f>
        <v>0</v>
      </c>
      <c r="NH93">
        <f>'Capacity Backing (Hide)2'!AN$139*(BN93/MAX(1,SUMIFS('Treatment Backing (Hide)'!$B$110:$B$124,'Capacity Backing (Hide)2'!AN$203:AN$217,"X")))</f>
        <v>0</v>
      </c>
      <c r="NI93">
        <f>'Capacity Backing (Hide)2'!AO$139*(BO93/MAX(1,SUMIFS('Treatment Backing (Hide)'!$B$110:$B$124,'Capacity Backing (Hide)2'!AO$203:AO$217,"X")))</f>
        <v>0</v>
      </c>
      <c r="NJ93">
        <f>'Capacity Backing (Hide)2'!AP$139*(BP93/MAX(1,SUMIFS('Treatment Backing (Hide)'!$B$110:$B$124,'Capacity Backing (Hide)2'!AP$203:AP$217,"X")))</f>
        <v>0</v>
      </c>
      <c r="NK93">
        <f>'Capacity Backing (Hide)2'!AQ$139*(BQ93/MAX(1,SUMIFS('Treatment Backing (Hide)'!$B$110:$B$124,'Capacity Backing (Hide)2'!AQ$203:AQ$217,"X")))</f>
        <v>0</v>
      </c>
      <c r="NL93">
        <f>'Capacity Backing (Hide)2'!AR$139*(BR93/MAX(1,SUMIFS('Treatment Backing (Hide)'!$B$110:$B$124,'Capacity Backing (Hide)2'!AR$203:AR$217,"X")))</f>
        <v>0</v>
      </c>
      <c r="NM93">
        <f>'Capacity Backing (Hide)2'!AS$139*(BS93/MAX(1,SUMIFS('Treatment Backing (Hide)'!$B$110:$B$124,'Capacity Backing (Hide)2'!AS$203:AS$217,"X")))</f>
        <v>0</v>
      </c>
      <c r="NN93">
        <f>'Capacity Backing (Hide)2'!AT$139*(BT93/MAX(1,SUMIFS('Treatment Backing (Hide)'!$B$110:$B$124,'Capacity Backing (Hide)2'!AT$203:AT$217,"X")))</f>
        <v>0</v>
      </c>
      <c r="NO93">
        <f>'Capacity Backing (Hide)2'!AU$139*(BU93/MAX(1,SUMIFS('Treatment Backing (Hide)'!$B$110:$B$124,'Capacity Backing (Hide)2'!AU$203:AU$217,"X")))</f>
        <v>0</v>
      </c>
      <c r="NP93">
        <f>'Capacity Backing (Hide)2'!AV$139*(BV93/MAX(1,SUMIFS('Treatment Backing (Hide)'!$B$110:$B$124,'Capacity Backing (Hide)2'!AV$203:AV$217,"X")))</f>
        <v>0</v>
      </c>
      <c r="NQ93">
        <f>'Capacity Backing (Hide)2'!AW$139*(BW93/MAX(1,SUMIFS('Treatment Backing (Hide)'!$B$110:$B$124,'Capacity Backing (Hide)2'!AW$203:AW$217,"X")))</f>
        <v>0</v>
      </c>
      <c r="NR93">
        <f>'Capacity Backing (Hide)2'!AX$139*(BX93/MAX(1,SUMIFS('Treatment Backing (Hide)'!$B$110:$B$124,'Capacity Backing (Hide)2'!AX$203:AX$217,"X")))</f>
        <v>0</v>
      </c>
      <c r="NS93">
        <f>'Capacity Backing (Hide)2'!AY$139*(BY93/MAX(1,SUMIFS('Treatment Backing (Hide)'!$B$110:$B$124,'Capacity Backing (Hide)2'!AY$203:AY$217,"X")))</f>
        <v>0</v>
      </c>
      <c r="NT93">
        <f>'Capacity Backing (Hide)2'!AZ$139*(BZ93/MAX(1,SUMIFS('Treatment Backing (Hide)'!$B$110:$B$124,'Capacity Backing (Hide)2'!AZ$203:AZ$217,"X")))</f>
        <v>0</v>
      </c>
      <c r="NU93">
        <f>'Capacity Backing (Hide)2'!BA$139*(CA93/MAX(1,SUMIFS('Treatment Backing (Hide)'!$B$110:$B$124,'Capacity Backing (Hide)2'!BA$203:BA$217,"X")))</f>
        <v>0</v>
      </c>
      <c r="NV93">
        <f>'Capacity Backing (Hide)2'!BB$139*(CB93/MAX(1,SUMIFS('Treatment Backing (Hide)'!$B$110:$B$124,'Capacity Backing (Hide)2'!BB$203:BB$217,"X")))</f>
        <v>0</v>
      </c>
      <c r="NW93">
        <f>'Capacity Backing (Hide)2'!BC$139*(CC93/MAX(1,SUMIFS('Treatment Backing (Hide)'!$B$110:$B$124,'Capacity Backing (Hide)2'!BC$203:BC$217,"X")))</f>
        <v>0</v>
      </c>
      <c r="NX93">
        <f>'Capacity Backing (Hide)2'!BD$139*(CD93/MAX(1,SUMIFS('Treatment Backing (Hide)'!$B$110:$B$124,'Capacity Backing (Hide)2'!BD$203:BD$217,"X")))</f>
        <v>0</v>
      </c>
      <c r="NY93">
        <f>'Capacity Backing (Hide)2'!BE$139*(CE93/MAX(1,SUMIFS('Treatment Backing (Hide)'!$B$110:$B$124,'Capacity Backing (Hide)2'!BE$203:BE$217,"X")))</f>
        <v>0</v>
      </c>
      <c r="NZ93">
        <f>'Capacity Backing (Hide)2'!BF$139*(CF93/MAX(1,SUMIFS('Treatment Backing (Hide)'!$B$110:$B$124,'Capacity Backing (Hide)2'!BF$203:BF$217,"X")))</f>
        <v>0</v>
      </c>
      <c r="OA93">
        <f>'Capacity Backing (Hide)2'!BG$139*(CG93/MAX(1,SUMIFS('Treatment Backing (Hide)'!$B$110:$B$124,'Capacity Backing (Hide)2'!BG$203:BG$217,"X")))</f>
        <v>0</v>
      </c>
      <c r="OB93">
        <f>'Capacity Backing (Hide)2'!BH$139*(CH93/MAX(1,SUMIFS('Treatment Backing (Hide)'!$B$110:$B$124,'Capacity Backing (Hide)2'!BH$203:BH$217,"X")))</f>
        <v>0</v>
      </c>
      <c r="OC93">
        <f>'Capacity Backing (Hide)2'!BI$139*(CI93/MAX(1,SUMIFS('Treatment Backing (Hide)'!$B$110:$B$124,'Capacity Backing (Hide)2'!BI$203:BI$217,"X")))</f>
        <v>0</v>
      </c>
      <c r="OD93">
        <f>'Capacity Backing (Hide)2'!BJ$139*(CJ93/MAX(1,SUMIFS('Treatment Backing (Hide)'!$B$110:$B$124,'Capacity Backing (Hide)2'!BJ$203:BJ$217,"X")))</f>
        <v>0</v>
      </c>
      <c r="OE93">
        <f>'Capacity Backing (Hide)2'!BK$139*(CK93/MAX(1,SUMIFS('Treatment Backing (Hide)'!$B$110:$B$124,'Capacity Backing (Hide)2'!BK$203:BK$217,"X")))</f>
        <v>0</v>
      </c>
      <c r="OF93">
        <f>'Capacity Backing (Hide)2'!BL$139*(CL93/MAX(1,SUMIFS('Treatment Backing (Hide)'!$B$110:$B$124,'Capacity Backing (Hide)2'!BL$203:BL$217,"X")))</f>
        <v>0</v>
      </c>
      <c r="OG93">
        <f>'Capacity Backing (Hide)2'!BM$139*(CM93/MAX(1,SUMIFS('Treatment Backing (Hide)'!$B$110:$B$124,'Capacity Backing (Hide)2'!BM$203:BM$217,"X")))</f>
        <v>0</v>
      </c>
      <c r="OH93">
        <f>'Capacity Backing (Hide)2'!BN$139*(CN93/MAX(1,SUMIFS('Treatment Backing (Hide)'!$B$110:$B$124,'Capacity Backing (Hide)2'!BN$203:BN$217,"X")))</f>
        <v>0</v>
      </c>
      <c r="OI93">
        <f>'Capacity Backing (Hide)2'!BO$139*(CO93/MAX(1,SUMIFS('Treatment Backing (Hide)'!$B$110:$B$124,'Capacity Backing (Hide)2'!BO$203:BO$217,"X")))</f>
        <v>0</v>
      </c>
      <c r="OJ93">
        <f>'Capacity Backing (Hide)2'!BP$139*(CP93/MAX(1,SUMIFS('Treatment Backing (Hide)'!$B$110:$B$124,'Capacity Backing (Hide)2'!BP$203:BP$217,"X")))</f>
        <v>0</v>
      </c>
      <c r="OK93">
        <f>'Capacity Backing (Hide)2'!BQ$139*(CQ93/MAX(1,SUMIFS('Treatment Backing (Hide)'!$B$110:$B$124,'Capacity Backing (Hide)2'!BQ$203:BQ$217,"X")))</f>
        <v>0</v>
      </c>
      <c r="OL93">
        <f>'Capacity Backing (Hide)2'!BR$139*(CR93/MAX(1,SUMIFS('Treatment Backing (Hide)'!$B$110:$B$124,'Capacity Backing (Hide)2'!BR$203:BR$217,"X")))</f>
        <v>0</v>
      </c>
      <c r="OM93">
        <f>'Capacity Backing (Hide)2'!BS$139*(CS93/MAX(1,SUMIFS('Treatment Backing (Hide)'!$B$110:$B$124,'Capacity Backing (Hide)2'!BS$203:BS$217,"X")))</f>
        <v>0</v>
      </c>
      <c r="ON93">
        <f>'Capacity Backing (Hide)2'!BT$139*(CT93/MAX(1,SUMIFS('Treatment Backing (Hide)'!$B$110:$B$124,'Capacity Backing (Hide)2'!BT$203:BT$217,"X")))</f>
        <v>0</v>
      </c>
      <c r="OO93">
        <f>'Capacity Backing (Hide)2'!BU$139*(CU93/MAX(1,SUMIFS('Treatment Backing (Hide)'!$B$110:$B$124,'Capacity Backing (Hide)2'!BU$203:BU$217,"X")))</f>
        <v>0</v>
      </c>
      <c r="OP93">
        <f>'Capacity Backing (Hide)2'!BV$139*(CV93/MAX(1,SUMIFS('Treatment Backing (Hide)'!$B$110:$B$124,'Capacity Backing (Hide)2'!BV$203:BV$217,"X")))</f>
        <v>0</v>
      </c>
      <c r="OQ93">
        <f>'Capacity Backing (Hide)2'!BW$139*(CW93/MAX(1,SUMIFS('Treatment Backing (Hide)'!$B$110:$B$124,'Capacity Backing (Hide)2'!BW$203:BW$217,"X")))</f>
        <v>0</v>
      </c>
      <c r="OR93">
        <f>'Capacity Backing (Hide)2'!BX$139*(CX93/MAX(1,SUMIFS('Treatment Backing (Hide)'!$B$110:$B$124,'Capacity Backing (Hide)2'!BX$203:BX$217,"X")))</f>
        <v>0</v>
      </c>
      <c r="OS93">
        <f>'Capacity Backing (Hide)2'!BY$139*(CY93/MAX(1,SUMIFS('Treatment Backing (Hide)'!$B$110:$B$124,'Capacity Backing (Hide)2'!BY$203:BY$217,"X")))</f>
        <v>0</v>
      </c>
      <c r="OT93">
        <f>'Capacity Backing (Hide)2'!BZ$139*(CZ93/MAX(1,SUMIFS('Treatment Backing (Hide)'!$B$110:$B$124,'Capacity Backing (Hide)2'!BZ$203:BZ$217,"X")))</f>
        <v>0</v>
      </c>
      <c r="OU93">
        <f>'Capacity Backing (Hide)2'!CA$139*(DA93/MAX(1,SUMIFS('Treatment Backing (Hide)'!$B$110:$B$124,'Capacity Backing (Hide)2'!CA$203:CA$217,"X")))</f>
        <v>0</v>
      </c>
      <c r="OV93">
        <f>'Capacity Backing (Hide)2'!CB$139*(DB93/MAX(1,SUMIFS('Treatment Backing (Hide)'!$B$110:$B$124,'Capacity Backing (Hide)2'!CB$203:CB$217,"X")))</f>
        <v>0</v>
      </c>
      <c r="OW93">
        <f>'Capacity Backing (Hide)2'!CC$139*(DC93/MAX(1,SUMIFS('Treatment Backing (Hide)'!$B$110:$B$124,'Capacity Backing (Hide)2'!CC$203:CC$217,"X")))</f>
        <v>0</v>
      </c>
      <c r="OX93">
        <f>'Capacity Backing (Hide)2'!CD$139*(DD93/MAX(1,SUMIFS('Treatment Backing (Hide)'!$B$110:$B$124,'Capacity Backing (Hide)2'!CD$203:CD$217,"X")))</f>
        <v>0</v>
      </c>
      <c r="OY93">
        <f>'Capacity Backing (Hide)2'!CE$139*(DE93/MAX(1,SUMIFS('Treatment Backing (Hide)'!$B$110:$B$124,'Capacity Backing (Hide)2'!CE$203:CE$217,"X")))</f>
        <v>0</v>
      </c>
      <c r="OZ93">
        <f>'Capacity Backing (Hide)2'!CF$139*(DF93/MAX(1,SUMIFS('Treatment Backing (Hide)'!$B$110:$B$124,'Capacity Backing (Hide)2'!CF$203:CF$217,"X")))</f>
        <v>0</v>
      </c>
      <c r="PA93">
        <f>'Capacity Backing (Hide)2'!CG$139*(DG93/MAX(1,SUMIFS('Treatment Backing (Hide)'!$B$110:$B$124,'Capacity Backing (Hide)2'!CG$203:CG$217,"X")))</f>
        <v>0</v>
      </c>
      <c r="PB93">
        <f>'Capacity Backing (Hide)2'!CH$139*(DH93/MAX(1,SUMIFS('Treatment Backing (Hide)'!$B$110:$B$124,'Capacity Backing (Hide)2'!CH$203:CH$217,"X")))</f>
        <v>0</v>
      </c>
      <c r="PC93">
        <f>'Capacity Backing (Hide)2'!CI$139*(DI93/MAX(1,SUMIFS('Treatment Backing (Hide)'!$B$110:$B$124,'Capacity Backing (Hide)2'!CI$203:CI$217,"X")))</f>
        <v>0</v>
      </c>
      <c r="PD93">
        <f>'Capacity Backing (Hide)2'!CJ$139*(DJ93/MAX(1,SUMIFS('Treatment Backing (Hide)'!$B$110:$B$124,'Capacity Backing (Hide)2'!CJ$203:CJ$217,"X")))</f>
        <v>0</v>
      </c>
      <c r="PE93">
        <f>'Capacity Backing (Hide)2'!CK$139*(DK93/MAX(1,SUMIFS('Treatment Backing (Hide)'!$B$110:$B$124,'Capacity Backing (Hide)2'!CK$203:CK$217,"X")))</f>
        <v>0</v>
      </c>
      <c r="PF93">
        <f>'Capacity Backing (Hide)2'!CL$139*(DL93/MAX(1,SUMIFS('Treatment Backing (Hide)'!$B$110:$B$124,'Capacity Backing (Hide)2'!CL$203:CL$217,"X")))</f>
        <v>0</v>
      </c>
      <c r="PG93">
        <f>'Capacity Backing (Hide)2'!CM$139*(DM93/MAX(1,SUMIFS('Treatment Backing (Hide)'!$B$110:$B$124,'Capacity Backing (Hide)2'!CM$203:CM$217,"X")))</f>
        <v>0</v>
      </c>
      <c r="PH93">
        <f>'Capacity Backing (Hide)2'!CN$139*(DN93/MAX(1,SUMIFS('Treatment Backing (Hide)'!$B$110:$B$124,'Capacity Backing (Hide)2'!CN$203:CN$217,"X")))</f>
        <v>0</v>
      </c>
      <c r="PI93">
        <f>'Capacity Backing (Hide)2'!CO$139*(DO93/MAX(1,SUMIFS('Treatment Backing (Hide)'!$B$110:$B$124,'Capacity Backing (Hide)2'!CO$203:CO$217,"X")))</f>
        <v>0</v>
      </c>
      <c r="PJ93">
        <f>'Capacity Backing (Hide)2'!CP$139*(DP93/MAX(1,SUMIFS('Treatment Backing (Hide)'!$B$110:$B$124,'Capacity Backing (Hide)2'!CP$203:CP$217,"X")))</f>
        <v>0</v>
      </c>
      <c r="PK93">
        <f>'Capacity Backing (Hide)2'!CQ$139*(DQ93/MAX(1,SUMIFS('Treatment Backing (Hide)'!$B$110:$B$124,'Capacity Backing (Hide)2'!CQ$203:CQ$217,"X")))</f>
        <v>0</v>
      </c>
      <c r="PL93">
        <f>'Capacity Backing (Hide)2'!CR$139*(DR93/MAX(1,SUMIFS('Treatment Backing (Hide)'!$B$110:$B$124,'Capacity Backing (Hide)2'!CR$203:CR$217,"X")))</f>
        <v>0</v>
      </c>
      <c r="PM93">
        <f>'Capacity Backing (Hide)2'!CS$139*(DS93/MAX(1,SUMIFS('Treatment Backing (Hide)'!$B$110:$B$124,'Capacity Backing (Hide)2'!CS$203:CS$217,"X")))</f>
        <v>0</v>
      </c>
      <c r="PN93">
        <f>'Capacity Backing (Hide)2'!CT$139*(DT93/MAX(1,SUMIFS('Treatment Backing (Hide)'!$B$110:$B$124,'Capacity Backing (Hide)2'!CT$203:CT$217,"X")))</f>
        <v>0</v>
      </c>
      <c r="PO93">
        <f>'Capacity Backing (Hide)2'!CU$139*(DU93/MAX(1,SUMIFS('Treatment Backing (Hide)'!$B$110:$B$124,'Capacity Backing (Hide)2'!CU$203:CU$217,"X")))</f>
        <v>0</v>
      </c>
      <c r="PP93">
        <f>'Capacity Backing (Hide)2'!CV$139*(DV93/MAX(1,SUMIFS('Treatment Backing (Hide)'!$B$110:$B$124,'Capacity Backing (Hide)2'!CV$203:CV$217,"X")))</f>
        <v>0</v>
      </c>
      <c r="PQ93">
        <f>'Capacity Backing (Hide)2'!CW$139*(DW93/MAX(1,SUMIFS('Treatment Backing (Hide)'!$B$110:$B$124,'Capacity Backing (Hide)2'!CW$203:CW$217,"X")))</f>
        <v>0</v>
      </c>
      <c r="PS93" cm="1">
        <f t="array" ref="PS93">SUM(IF('Capacity Summary'!H$36:H$135="X",1,0)*TRANSPOSE('CR Backing (Hide)'!$HX93:$LS93))</f>
        <v>0</v>
      </c>
      <c r="PT93" cm="1">
        <f t="array" ref="PT93">SUM(IF('Capacity Summary'!I$36:I$135="X",1,0)*TRANSPOSE('CR Backing (Hide)'!$HX93:$LS93))</f>
        <v>0</v>
      </c>
      <c r="PU93" cm="1">
        <f t="array" ref="PU93">SUM(IF('Capacity Summary'!J$36:J$135="X",1,0)*TRANSPOSE('CR Backing (Hide)'!$HX93:$LS93))</f>
        <v>0</v>
      </c>
      <c r="PV93" cm="1">
        <f t="array" ref="PV93">SUM(IF('Capacity Summary'!K$36:K$135="X",1,0)*TRANSPOSE('CR Backing (Hide)'!$HX93:$LS93))</f>
        <v>0</v>
      </c>
      <c r="PW93" cm="1">
        <f t="array" ref="PW93">SUM(IF('Capacity Summary'!L$36:L$135="X",1,0)*TRANSPOSE('CR Backing (Hide)'!$HX93:$LS93))</f>
        <v>0</v>
      </c>
      <c r="PX93" cm="1">
        <f t="array" ref="PX93">SUM(IF('Capacity Summary'!M$36:M$135="X",1,0)*TRANSPOSE('CR Backing (Hide)'!$HX93:$LS93))</f>
        <v>0</v>
      </c>
      <c r="PY93" cm="1">
        <f t="array" ref="PY93">SUM(IF('Capacity Summary'!N$36:N$135="X",1,0)*TRANSPOSE('CR Backing (Hide)'!$HX93:$LS93))</f>
        <v>0</v>
      </c>
      <c r="PZ93" cm="1">
        <f t="array" ref="PZ93">SUM(IF('Capacity Summary'!O$36:O$135="X",1,0)*TRANSPOSE('CR Backing (Hide)'!$HX93:$LS93))</f>
        <v>0</v>
      </c>
      <c r="QA93" cm="1">
        <f t="array" ref="QA93">SUM(IF('Capacity Summary'!P$36:P$135="X",1,0)*TRANSPOSE('CR Backing (Hide)'!$HX93:$LS93))</f>
        <v>0</v>
      </c>
      <c r="QB93" cm="1">
        <f t="array" ref="QB93">SUM(IF('Capacity Summary'!Q$36:Q$135="X",1,0)*TRANSPOSE('CR Backing (Hide)'!$HX93:$LS93))</f>
        <v>0</v>
      </c>
      <c r="QC93" cm="1">
        <f t="array" ref="QC93">SUM(IF('Capacity Summary'!R$36:R$135="X",1,0)*TRANSPOSE('CR Backing (Hide)'!$HX93:$LS93))</f>
        <v>0</v>
      </c>
      <c r="QD93" cm="1">
        <f t="array" ref="QD93">SUM(IF('Capacity Summary'!S$36:S$135="X",1,0)*TRANSPOSE('CR Backing (Hide)'!$HX93:$LS93))</f>
        <v>0</v>
      </c>
      <c r="QE93" cm="1">
        <f t="array" ref="QE93">SUM(IF('Capacity Summary'!T$36:T$135="X",1,0)*TRANSPOSE('CR Backing (Hide)'!$HX93:$LS93))</f>
        <v>0</v>
      </c>
      <c r="QF93" cm="1">
        <f t="array" ref="QF93">SUM(IF('Capacity Summary'!U$36:U$135="X",1,0)*TRANSPOSE('CR Backing (Hide)'!$HX93:$LS93))</f>
        <v>0</v>
      </c>
      <c r="QG93" cm="1">
        <f t="array" ref="QG93">SUM(IF('Capacity Summary'!V$36:V$135="X",1,0)*TRANSPOSE('CR Backing (Hide)'!$HX93:$LS93))</f>
        <v>0</v>
      </c>
      <c r="QH93" cm="1">
        <f t="array" ref="QH93">SUM(IF('Capacity Summary'!W$36:W$135="X",1,0)*TRANSPOSE('CR Backing (Hide)'!$HX93:$LS93))</f>
        <v>0</v>
      </c>
      <c r="QI93" cm="1">
        <f t="array" ref="QI93">SUM(IF('Capacity Summary'!X$36:X$135="X",1,0)*TRANSPOSE('CR Backing (Hide)'!$HX93:$LS93))</f>
        <v>0</v>
      </c>
      <c r="QJ93" cm="1">
        <f t="array" ref="QJ93">SUM(IF('Capacity Summary'!Y$36:Y$135="X",1,0)*TRANSPOSE('CR Backing (Hide)'!$HX93:$LS93))</f>
        <v>0</v>
      </c>
      <c r="QK93" cm="1">
        <f t="array" ref="QK93">SUM(IF('Capacity Summary'!Z$36:Z$135="X",1,0)*TRANSPOSE('CR Backing (Hide)'!$HX93:$LS93))</f>
        <v>0</v>
      </c>
      <c r="QL93" cm="1">
        <f t="array" ref="QL93">SUM(IF('Capacity Summary'!AA$36:AA$135="X",1,0)*TRANSPOSE('CR Backing (Hide)'!$HX93:$LS93))</f>
        <v>0</v>
      </c>
      <c r="QM93" cm="1">
        <f t="array" ref="QM93">SUM(IF('Capacity Summary'!AB$36:AB$135="X",1,0)*TRANSPOSE('CR Backing (Hide)'!$HX93:$LS93))</f>
        <v>0</v>
      </c>
      <c r="QN93" cm="1">
        <f t="array" ref="QN93">SUM(IF('Capacity Summary'!AC$36:AC$135="X",1,0)*TRANSPOSE('CR Backing (Hide)'!$HX93:$LS93))</f>
        <v>0</v>
      </c>
      <c r="QO93" cm="1">
        <f t="array" ref="QO93">SUM(IF('Capacity Summary'!AD$36:AD$135="X",1,0)*TRANSPOSE('CR Backing (Hide)'!$HX93:$LS93))</f>
        <v>0</v>
      </c>
      <c r="QP93" cm="1">
        <f t="array" ref="QP93">SUM(IF('Capacity Summary'!AE$36:AE$135="X",1,0)*TRANSPOSE('CR Backing (Hide)'!$HX93:$LS93))</f>
        <v>0</v>
      </c>
      <c r="QQ93" cm="1">
        <f t="array" ref="QQ93">SUM(IF('Capacity Summary'!AF$36:AF$135="X",1,0)*TRANSPOSE('CR Backing (Hide)'!$HX93:$LS93))</f>
        <v>0</v>
      </c>
      <c r="QR93" cm="1">
        <f t="array" ref="QR93">SUM(IF('Capacity Summary'!AG$36:AG$135="X",1,0)*TRANSPOSE('CR Backing (Hide)'!$HX93:$LS93))</f>
        <v>0</v>
      </c>
      <c r="QS93" cm="1">
        <f t="array" ref="QS93">SUM(IF('Capacity Summary'!AH$36:AH$135="X",1,0)*TRANSPOSE('CR Backing (Hide)'!$HX93:$LS93))</f>
        <v>0</v>
      </c>
      <c r="QT93" cm="1">
        <f t="array" ref="QT93">SUM(IF('Capacity Summary'!AI$36:AI$135="X",1,0)*TRANSPOSE('CR Backing (Hide)'!$HX93:$LS93))</f>
        <v>0</v>
      </c>
      <c r="QU93" cm="1">
        <f t="array" ref="QU93">SUM(IF('Capacity Summary'!AJ$36:AJ$135="X",1,0)*TRANSPOSE('CR Backing (Hide)'!$HX93:$LS93))</f>
        <v>0</v>
      </c>
      <c r="QV93" cm="1">
        <f t="array" ref="QV93">SUM(IF('Capacity Summary'!AK$36:AK$135="X",1,0)*TRANSPOSE('CR Backing (Hide)'!$HX93:$LS93))</f>
        <v>0</v>
      </c>
      <c r="QW93" cm="1">
        <f t="array" ref="QW93">SUM(IF('Capacity Summary'!AL$36:AL$135="X",1,0)*TRANSPOSE('CR Backing (Hide)'!$HX93:$LS93))</f>
        <v>0</v>
      </c>
      <c r="QX93" cm="1">
        <f t="array" ref="QX93">SUM(IF('Capacity Summary'!AM$36:AM$135="X",1,0)*TRANSPOSE('CR Backing (Hide)'!$HX93:$LS93))</f>
        <v>0</v>
      </c>
      <c r="QY93" cm="1">
        <f t="array" ref="QY93">SUM(IF('Capacity Summary'!AN$36:AN$135="X",1,0)*TRANSPOSE('CR Backing (Hide)'!$HX93:$LS93))</f>
        <v>0</v>
      </c>
      <c r="QZ93" cm="1">
        <f t="array" ref="QZ93">SUM(IF('Capacity Summary'!AO$36:AO$135="X",1,0)*TRANSPOSE('CR Backing (Hide)'!$HX93:$LS93))</f>
        <v>0</v>
      </c>
      <c r="RA93" cm="1">
        <f t="array" ref="RA93">SUM(IF('Capacity Summary'!AP$36:AP$135="X",1,0)*TRANSPOSE('CR Backing (Hide)'!$HX93:$LS93))</f>
        <v>0</v>
      </c>
      <c r="RB93" cm="1">
        <f t="array" ref="RB93">SUM(IF('Capacity Summary'!AQ$36:AQ$135="X",1,0)*TRANSPOSE('CR Backing (Hide)'!$HX93:$LS93))</f>
        <v>0</v>
      </c>
      <c r="RC93" cm="1">
        <f t="array" ref="RC93">SUM(IF('Capacity Summary'!AR$36:AR$135="X",1,0)*TRANSPOSE('CR Backing (Hide)'!$HX93:$LS93))</f>
        <v>0</v>
      </c>
      <c r="RD93" cm="1">
        <f t="array" ref="RD93">SUM(IF('Capacity Summary'!AS$36:AS$135="X",1,0)*TRANSPOSE('CR Backing (Hide)'!$HX93:$LS93))</f>
        <v>0</v>
      </c>
      <c r="RE93" cm="1">
        <f t="array" ref="RE93">SUM(IF('Capacity Summary'!AT$36:AT$135="X",1,0)*TRANSPOSE('CR Backing (Hide)'!$HX93:$LS93))</f>
        <v>0</v>
      </c>
      <c r="RF93" cm="1">
        <f t="array" ref="RF93">SUM(IF('Capacity Summary'!AU$36:AU$135="X",1,0)*TRANSPOSE('CR Backing (Hide)'!$HX93:$LS93))</f>
        <v>0</v>
      </c>
      <c r="RG93" cm="1">
        <f t="array" ref="RG93">SUM(IF('Capacity Summary'!AV$36:AV$135="X",1,0)*TRANSPOSE('CR Backing (Hide)'!$HX93:$LS93))</f>
        <v>0</v>
      </c>
      <c r="RH93" cm="1">
        <f t="array" ref="RH93">SUM(IF('Capacity Summary'!AW$36:AW$135="X",1,0)*TRANSPOSE('CR Backing (Hide)'!$HX93:$LS93))</f>
        <v>0</v>
      </c>
      <c r="RI93" cm="1">
        <f t="array" ref="RI93">SUM(IF('Capacity Summary'!AX$36:AX$135="X",1,0)*TRANSPOSE('CR Backing (Hide)'!$HX93:$LS93))</f>
        <v>0</v>
      </c>
      <c r="RJ93" cm="1">
        <f t="array" ref="RJ93">SUM(IF('Capacity Summary'!AY$36:AY$135="X",1,0)*TRANSPOSE('CR Backing (Hide)'!$HX93:$LS93))</f>
        <v>0</v>
      </c>
      <c r="RK93" cm="1">
        <f t="array" ref="RK93">SUM(IF('Capacity Summary'!AZ$36:AZ$135="X",1,0)*TRANSPOSE('CR Backing (Hide)'!$HX93:$LS93))</f>
        <v>0</v>
      </c>
      <c r="RL93" cm="1">
        <f t="array" ref="RL93">SUM(IF('Capacity Summary'!BA$36:BA$135="X",1,0)*TRANSPOSE('CR Backing (Hide)'!$HX93:$LS93))</f>
        <v>0</v>
      </c>
      <c r="RM93" cm="1">
        <f t="array" ref="RM93">SUM(IF('Capacity Summary'!BB$36:BB$135="X",1,0)*TRANSPOSE('CR Backing (Hide)'!$HX93:$LS93))</f>
        <v>0</v>
      </c>
      <c r="RN93" cm="1">
        <f t="array" ref="RN93">SUM(IF('Capacity Summary'!BC$36:BC$135="X",1,0)*TRANSPOSE('CR Backing (Hide)'!$HX93:$LS93))</f>
        <v>0</v>
      </c>
      <c r="RO93" cm="1">
        <f t="array" ref="RO93">SUM(IF('Capacity Summary'!BD$36:BD$135="X",1,0)*TRANSPOSE('CR Backing (Hide)'!$HX93:$LS93))</f>
        <v>0</v>
      </c>
      <c r="RP93" cm="1">
        <f t="array" ref="RP93">SUM(IF('Capacity Summary'!BE$36:BE$135="X",1,0)*TRANSPOSE('CR Backing (Hide)'!$HX93:$LS93))</f>
        <v>0</v>
      </c>
      <c r="RQ93" cm="1">
        <f t="array" ref="RQ93">SUM(IF('Capacity Summary'!BF$36:BF$135="X",1,0)*TRANSPOSE('CR Backing (Hide)'!$HX93:$LS93))</f>
        <v>0</v>
      </c>
      <c r="RR93" cm="1">
        <f t="array" ref="RR93">SUM(IF('Capacity Summary'!BG$36:BG$135="X",1,0)*TRANSPOSE('CR Backing (Hide)'!$HX93:$LS93))</f>
        <v>0</v>
      </c>
      <c r="RT93" cm="1">
        <f t="array" ref="RT93">SUM(IF('Capacity Summary'!H$139:H$238="X",1,0)*TRANSPOSE('CR Backing (Hide)'!$LV93:$PQ93))</f>
        <v>0</v>
      </c>
      <c r="RU93" cm="1">
        <f t="array" ref="RU93">SUM(IF('Capacity Summary'!I$139:I$238="X",1,0)*TRANSPOSE('CR Backing (Hide)'!$LV93:$PQ93))</f>
        <v>0</v>
      </c>
      <c r="RV93" cm="1">
        <f t="array" ref="RV93">SUM(IF('Capacity Summary'!J$139:J$238="X",1,0)*TRANSPOSE('CR Backing (Hide)'!$LV93:$PQ93))</f>
        <v>0</v>
      </c>
      <c r="RW93" cm="1">
        <f t="array" ref="RW93">SUM(IF('Capacity Summary'!K$139:K$238="X",1,0)*TRANSPOSE('CR Backing (Hide)'!$LV93:$PQ93))</f>
        <v>0</v>
      </c>
      <c r="RX93" cm="1">
        <f t="array" ref="RX93">SUM(IF('Capacity Summary'!L$139:L$238="X",1,0)*TRANSPOSE('CR Backing (Hide)'!$LV93:$PQ93))</f>
        <v>0</v>
      </c>
      <c r="RY93" cm="1">
        <f t="array" ref="RY93">SUM(IF('Capacity Summary'!M$139:M$238="X",1,0)*TRANSPOSE('CR Backing (Hide)'!$LV93:$PQ93))</f>
        <v>0</v>
      </c>
      <c r="RZ93" cm="1">
        <f t="array" ref="RZ93">SUM(IF('Capacity Summary'!N$139:N$238="X",1,0)*TRANSPOSE('CR Backing (Hide)'!$LV93:$PQ93))</f>
        <v>0</v>
      </c>
      <c r="SA93" cm="1">
        <f t="array" ref="SA93">SUM(IF('Capacity Summary'!O$139:O$238="X",1,0)*TRANSPOSE('CR Backing (Hide)'!$LV93:$PQ93))</f>
        <v>0</v>
      </c>
      <c r="SB93" cm="1">
        <f t="array" ref="SB93">SUM(IF('Capacity Summary'!P$139:P$238="X",1,0)*TRANSPOSE('CR Backing (Hide)'!$LV93:$PQ93))</f>
        <v>0</v>
      </c>
      <c r="SC93" cm="1">
        <f t="array" ref="SC93">SUM(IF('Capacity Summary'!Q$139:Q$238="X",1,0)*TRANSPOSE('CR Backing (Hide)'!$LV93:$PQ93))</f>
        <v>0</v>
      </c>
      <c r="SD93" cm="1">
        <f t="array" ref="SD93">SUM(IF('Capacity Summary'!R$139:R$238="X",1,0)*TRANSPOSE('CR Backing (Hide)'!$LV93:$PQ93))</f>
        <v>0</v>
      </c>
      <c r="SE93" cm="1">
        <f t="array" ref="SE93">SUM(IF('Capacity Summary'!S$139:S$238="X",1,0)*TRANSPOSE('CR Backing (Hide)'!$LV93:$PQ93))</f>
        <v>0</v>
      </c>
      <c r="SF93" cm="1">
        <f t="array" ref="SF93">SUM(IF('Capacity Summary'!T$139:T$238="X",1,0)*TRANSPOSE('CR Backing (Hide)'!$LV93:$PQ93))</f>
        <v>0</v>
      </c>
      <c r="SG93" cm="1">
        <f t="array" ref="SG93">SUM(IF('Capacity Summary'!U$139:U$238="X",1,0)*TRANSPOSE('CR Backing (Hide)'!$LV93:$PQ93))</f>
        <v>0</v>
      </c>
      <c r="SH93" cm="1">
        <f t="array" ref="SH93">SUM(IF('Capacity Summary'!V$139:V$238="X",1,0)*TRANSPOSE('CR Backing (Hide)'!$LV93:$PQ93))</f>
        <v>0</v>
      </c>
      <c r="SI93" cm="1">
        <f t="array" ref="SI93">SUM(IF('Capacity Summary'!W$139:W$238="X",1,0)*TRANSPOSE('CR Backing (Hide)'!$LV93:$PQ93))</f>
        <v>0</v>
      </c>
      <c r="SJ93" cm="1">
        <f t="array" ref="SJ93">SUM(IF('Capacity Summary'!X$139:X$238="X",1,0)*TRANSPOSE('CR Backing (Hide)'!$LV93:$PQ93))</f>
        <v>0</v>
      </c>
      <c r="SK93" cm="1">
        <f t="array" ref="SK93">SUM(IF('Capacity Summary'!Y$139:Y$238="X",1,0)*TRANSPOSE('CR Backing (Hide)'!$LV93:$PQ93))</f>
        <v>0</v>
      </c>
      <c r="SL93" cm="1">
        <f t="array" ref="SL93">SUM(IF('Capacity Summary'!Z$139:Z$238="X",1,0)*TRANSPOSE('CR Backing (Hide)'!$LV93:$PQ93))</f>
        <v>0</v>
      </c>
      <c r="SM93" cm="1">
        <f t="array" ref="SM93">SUM(IF('Capacity Summary'!AA$139:AA$238="X",1,0)*TRANSPOSE('CR Backing (Hide)'!$LV93:$PQ93))</f>
        <v>0</v>
      </c>
      <c r="SN93" cm="1">
        <f t="array" ref="SN93">SUM(IF('Capacity Summary'!AB$139:AB$238="X",1,0)*TRANSPOSE('CR Backing (Hide)'!$LV93:$PQ93))</f>
        <v>0</v>
      </c>
      <c r="SO93" cm="1">
        <f t="array" ref="SO93">SUM(IF('Capacity Summary'!AC$139:AC$238="X",1,0)*TRANSPOSE('CR Backing (Hide)'!$LV93:$PQ93))</f>
        <v>0</v>
      </c>
      <c r="SP93" cm="1">
        <f t="array" ref="SP93">SUM(IF('Capacity Summary'!AD$139:AD$238="X",1,0)*TRANSPOSE('CR Backing (Hide)'!$LV93:$PQ93))</f>
        <v>0</v>
      </c>
      <c r="SQ93" cm="1">
        <f t="array" ref="SQ93">SUM(IF('Capacity Summary'!AE$139:AE$238="X",1,0)*TRANSPOSE('CR Backing (Hide)'!$LV93:$PQ93))</f>
        <v>0</v>
      </c>
      <c r="SR93" cm="1">
        <f t="array" ref="SR93">SUM(IF('Capacity Summary'!AF$139:AF$238="X",1,0)*TRANSPOSE('CR Backing (Hide)'!$LV93:$PQ93))</f>
        <v>0</v>
      </c>
      <c r="SS93" cm="1">
        <f t="array" ref="SS93">SUM(IF('Capacity Summary'!AG$139:AG$238="X",1,0)*TRANSPOSE('CR Backing (Hide)'!$LV93:$PQ93))</f>
        <v>0</v>
      </c>
      <c r="ST93" cm="1">
        <f t="array" ref="ST93">SUM(IF('Capacity Summary'!AH$139:AH$238="X",1,0)*TRANSPOSE('CR Backing (Hide)'!$LV93:$PQ93))</f>
        <v>0</v>
      </c>
      <c r="SU93" cm="1">
        <f t="array" ref="SU93">SUM(IF('Capacity Summary'!AI$139:AI$238="X",1,0)*TRANSPOSE('CR Backing (Hide)'!$LV93:$PQ93))</f>
        <v>0</v>
      </c>
      <c r="SV93" cm="1">
        <f t="array" ref="SV93">SUM(IF('Capacity Summary'!AJ$139:AJ$238="X",1,0)*TRANSPOSE('CR Backing (Hide)'!$LV93:$PQ93))</f>
        <v>0</v>
      </c>
      <c r="SW93" cm="1">
        <f t="array" ref="SW93">SUM(IF('Capacity Summary'!AK$139:AK$238="X",1,0)*TRANSPOSE('CR Backing (Hide)'!$LV93:$PQ93))</f>
        <v>0</v>
      </c>
      <c r="SX93" cm="1">
        <f t="array" ref="SX93">SUM(IF('Capacity Summary'!AL$139:AL$238="X",1,0)*TRANSPOSE('CR Backing (Hide)'!$LV93:$PQ93))</f>
        <v>0</v>
      </c>
      <c r="SY93" cm="1">
        <f t="array" ref="SY93">SUM(IF('Capacity Summary'!AM$139:AM$238="X",1,0)*TRANSPOSE('CR Backing (Hide)'!$LV93:$PQ93))</f>
        <v>0</v>
      </c>
      <c r="SZ93" cm="1">
        <f t="array" ref="SZ93">SUM(IF('Capacity Summary'!AN$139:AN$238="X",1,0)*TRANSPOSE('CR Backing (Hide)'!$LV93:$PQ93))</f>
        <v>0</v>
      </c>
      <c r="TA93" cm="1">
        <f t="array" ref="TA93">SUM(IF('Capacity Summary'!AO$139:AO$238="X",1,0)*TRANSPOSE('CR Backing (Hide)'!$LV93:$PQ93))</f>
        <v>0</v>
      </c>
      <c r="TB93" cm="1">
        <f t="array" ref="TB93">SUM(IF('Capacity Summary'!AP$139:AP$238="X",1,0)*TRANSPOSE('CR Backing (Hide)'!$LV93:$PQ93))</f>
        <v>0</v>
      </c>
      <c r="TC93" cm="1">
        <f t="array" ref="TC93">SUM(IF('Capacity Summary'!AQ$139:AQ$238="X",1,0)*TRANSPOSE('CR Backing (Hide)'!$LV93:$PQ93))</f>
        <v>0</v>
      </c>
      <c r="TD93" cm="1">
        <f t="array" ref="TD93">SUM(IF('Capacity Summary'!AR$139:AR$238="X",1,0)*TRANSPOSE('CR Backing (Hide)'!$LV93:$PQ93))</f>
        <v>0</v>
      </c>
      <c r="TE93" cm="1">
        <f t="array" ref="TE93">SUM(IF('Capacity Summary'!AS$139:AS$238="X",1,0)*TRANSPOSE('CR Backing (Hide)'!$LV93:$PQ93))</f>
        <v>0</v>
      </c>
      <c r="TF93" cm="1">
        <f t="array" ref="TF93">SUM(IF('Capacity Summary'!AT$139:AT$238="X",1,0)*TRANSPOSE('CR Backing (Hide)'!$LV93:$PQ93))</f>
        <v>0</v>
      </c>
      <c r="TG93" cm="1">
        <f t="array" ref="TG93">SUM(IF('Capacity Summary'!AU$139:AU$238="X",1,0)*TRANSPOSE('CR Backing (Hide)'!$LV93:$PQ93))</f>
        <v>0</v>
      </c>
      <c r="TH93" cm="1">
        <f t="array" ref="TH93">SUM(IF('Capacity Summary'!AV$139:AV$238="X",1,0)*TRANSPOSE('CR Backing (Hide)'!$LV93:$PQ93))</f>
        <v>0</v>
      </c>
      <c r="TI93" cm="1">
        <f t="array" ref="TI93">SUM(IF('Capacity Summary'!AW$139:AW$238="X",1,0)*TRANSPOSE('CR Backing (Hide)'!$LV93:$PQ93))</f>
        <v>0</v>
      </c>
      <c r="TJ93" cm="1">
        <f t="array" ref="TJ93">SUM(IF('Capacity Summary'!AX$139:AX$238="X",1,0)*TRANSPOSE('CR Backing (Hide)'!$LV93:$PQ93))</f>
        <v>0</v>
      </c>
      <c r="TK93" cm="1">
        <f t="array" ref="TK93">SUM(IF('Capacity Summary'!AY$139:AY$238="X",1,0)*TRANSPOSE('CR Backing (Hide)'!$LV93:$PQ93))</f>
        <v>0</v>
      </c>
      <c r="TL93" cm="1">
        <f t="array" ref="TL93">SUM(IF('Capacity Summary'!AZ$139:AZ$238="X",1,0)*TRANSPOSE('CR Backing (Hide)'!$LV93:$PQ93))</f>
        <v>0</v>
      </c>
      <c r="TM93" cm="1">
        <f t="array" ref="TM93">SUM(IF('Capacity Summary'!BA$139:BA$238="X",1,0)*TRANSPOSE('CR Backing (Hide)'!$LV93:$PQ93))</f>
        <v>0</v>
      </c>
      <c r="TN93" cm="1">
        <f t="array" ref="TN93">SUM(IF('Capacity Summary'!BB$139:BB$238="X",1,0)*TRANSPOSE('CR Backing (Hide)'!$LV93:$PQ93))</f>
        <v>0</v>
      </c>
      <c r="TO93" cm="1">
        <f t="array" ref="TO93">SUM(IF('Capacity Summary'!BC$139:BC$238="X",1,0)*TRANSPOSE('CR Backing (Hide)'!$LV93:$PQ93))</f>
        <v>0</v>
      </c>
      <c r="TP93" cm="1">
        <f t="array" ref="TP93">SUM(IF('Capacity Summary'!BD$139:BD$238="X",1,0)*TRANSPOSE('CR Backing (Hide)'!$LV93:$PQ93))</f>
        <v>0</v>
      </c>
      <c r="TQ93" cm="1">
        <f t="array" ref="TQ93">SUM(IF('Capacity Summary'!BE$139:BE$238="X",1,0)*TRANSPOSE('CR Backing (Hide)'!$LV93:$PQ93))</f>
        <v>0</v>
      </c>
      <c r="TR93" cm="1">
        <f t="array" ref="TR93">SUM(IF('Capacity Summary'!BF$139:BF$238="X",1,0)*TRANSPOSE('CR Backing (Hide)'!$LV93:$PQ93))</f>
        <v>0</v>
      </c>
      <c r="TS93" cm="1">
        <f t="array" ref="TS93">SUM(IF('Capacity Summary'!BG$139:BG$238="X",1,0)*TRANSPOSE('CR Backing (Hide)'!$LV93:$PQ93))</f>
        <v>0</v>
      </c>
    </row>
    <row r="94" spans="8:539" x14ac:dyDescent="0.25">
      <c r="H94" t="str">
        <f>ROW(H91)&amp;". "&amp;'Clinical resources'!B97</f>
        <v xml:space="preserve">91. </v>
      </c>
      <c r="J94" t="str" cm="1">
        <f t="array" ref="J94">IF(SUM(IF('Clinical resources'!F97:J97="X",1,0)*'Clinical resources'!F$4:J$4)&gt;0,"X","")</f>
        <v/>
      </c>
      <c r="K94" t="str" cm="1">
        <f t="array" ref="K94">IF(SUM(IF('Clinical resources'!K97:O97="X",1,0)*'Clinical resources'!K$4:O$4)&gt;0,"X","")</f>
        <v/>
      </c>
      <c r="L94" t="str" cm="1">
        <f t="array" ref="L94">IF(SUM(IF('Clinical resources'!P97:T97="X",1,0)*'Clinical resources'!P$4:T$4)&gt;0,"X","")</f>
        <v/>
      </c>
      <c r="M94" t="str" cm="1">
        <f t="array" ref="M94">IF(SUM(IF('Clinical resources'!U97:Y97="X",1,0)*'Clinical resources'!U$4:Y$4)&gt;0,"X","")</f>
        <v/>
      </c>
      <c r="N94" t="str" cm="1">
        <f t="array" ref="N94">IF(SUM(IF('Clinical resources'!Z97:AD97="X",1,0)*'Clinical resources'!Z$4:AD$4)&gt;0,"X","")</f>
        <v/>
      </c>
      <c r="O94" t="str" cm="1">
        <f t="array" ref="O94">IF(SUM(IF('Clinical resources'!AE97:AI97="X",1,0)*'Clinical resources'!AE$4:AI$4)&gt;0,"X","")</f>
        <v/>
      </c>
      <c r="P94" t="str" cm="1">
        <f t="array" ref="P94">IF(SUM(IF('Clinical resources'!AJ97:AN97="X",1,0)*'Clinical resources'!AJ$4:AN$4)&gt;0,"X","")</f>
        <v/>
      </c>
      <c r="Q94" t="str" cm="1">
        <f t="array" ref="Q94">IF(SUM(IF('Clinical resources'!AO97:AS97="X",1,0)*'Clinical resources'!AO$4:AS$4)&gt;0,"X","")</f>
        <v/>
      </c>
      <c r="R94" t="str" cm="1">
        <f t="array" ref="R94">IF(SUM(IF('Clinical resources'!AT97:AX97="X",1,0)*'Clinical resources'!AT$4:AX$4)&gt;0,"X","")</f>
        <v/>
      </c>
      <c r="S94" t="str" cm="1">
        <f t="array" ref="S94">IF(SUM(IF('Clinical resources'!AY97:BC97="X",1,0)*'Clinical resources'!AY$4:BC$4)&gt;0,"X","")</f>
        <v/>
      </c>
      <c r="T94" t="str" cm="1">
        <f t="array" ref="T94">IF(SUM(IF('Clinical resources'!BD97:BH97="X",1,0)*'Clinical resources'!BD$4:BH$4)&gt;0,"X","")</f>
        <v/>
      </c>
      <c r="U94" t="str" cm="1">
        <f t="array" ref="U94">IF(SUM(IF('Clinical resources'!BI97:BM97="X",1,0)*'Clinical resources'!BI$4:BM$4)&gt;0,"X","")</f>
        <v/>
      </c>
      <c r="V94" t="str" cm="1">
        <f t="array" ref="V94">IF(SUM(IF('Clinical resources'!BN97:BR97="X",1,0)*'Clinical resources'!BN$4:BR$4)&gt;0,"X","")</f>
        <v/>
      </c>
      <c r="W94" t="str" cm="1">
        <f t="array" ref="W94">IF(SUM(IF('Clinical resources'!BS97:BW97="X",1,0)*'Clinical resources'!BS$4:BW$4)&gt;0,"X","")</f>
        <v/>
      </c>
      <c r="X94" t="str" cm="1">
        <f t="array" ref="X94">IF(SUM(IF('Clinical resources'!BX97:CB97="X",1,0)*'Clinical resources'!BX$4:CB$4)&gt;0,"X","")</f>
        <v/>
      </c>
      <c r="AB94">
        <f t="array" ref="AB94">IF($J94:$X94='Capacity Backing (Hide)2'!B$67:B$81,1,0)</f>
        <v>0</v>
      </c>
      <c r="AC94">
        <f t="array" ref="AC94">IF($J94:$X94='Capacity Backing (Hide)2'!C$67:C$81,1,0)</f>
        <v>0</v>
      </c>
      <c r="AD94">
        <f t="array" ref="AD94">IF($J94:$X94='Capacity Backing (Hide)2'!D$67:D$81,1,0)</f>
        <v>0</v>
      </c>
      <c r="AE94">
        <f t="array" ref="AE94">IF($J94:$X94='Capacity Backing (Hide)2'!E$67:E$81,1,0)</f>
        <v>0</v>
      </c>
      <c r="AF94">
        <f t="array" ref="AF94">IF($J94:$X94='Capacity Backing (Hide)2'!F$67:F$81,1,0)</f>
        <v>0</v>
      </c>
      <c r="AG94">
        <f t="array" ref="AG94">IF($J94:$X94='Capacity Backing (Hide)2'!G$67:G$81,1,0)</f>
        <v>0</v>
      </c>
      <c r="AH94">
        <f t="array" ref="AH94">IF($J94:$X94='Capacity Backing (Hide)2'!H$67:H$81,1,0)</f>
        <v>0</v>
      </c>
      <c r="AI94">
        <f t="array" ref="AI94">IF($J94:$X94='Capacity Backing (Hide)2'!I$67:I$81,1,0)</f>
        <v>0</v>
      </c>
      <c r="AJ94">
        <f t="array" ref="AJ94">IF($J94:$X94='Capacity Backing (Hide)2'!J$67:J$81,1,0)</f>
        <v>0</v>
      </c>
      <c r="AK94">
        <f t="array" ref="AK94">IF($J94:$X94='Capacity Backing (Hide)2'!K$67:K$81,1,0)</f>
        <v>0</v>
      </c>
      <c r="AL94">
        <f t="array" ref="AL94">IF($J94:$X94='Capacity Backing (Hide)2'!L$67:L$81,1,0)</f>
        <v>0</v>
      </c>
      <c r="AM94">
        <f t="array" ref="AM94">IF($J94:$X94='Capacity Backing (Hide)2'!M$67:M$81,1,0)</f>
        <v>0</v>
      </c>
      <c r="AN94">
        <f t="array" ref="AN94">IF($J94:$X94='Capacity Backing (Hide)2'!N$67:N$81,1,0)</f>
        <v>0</v>
      </c>
      <c r="AO94">
        <f t="array" ref="AO94">IF($J94:$X94='Capacity Backing (Hide)2'!O$67:O$81,1,0)</f>
        <v>0</v>
      </c>
      <c r="AP94">
        <f t="array" ref="AP94">IF($J94:$X94='Capacity Backing (Hide)2'!P$67:P$81,1,0)</f>
        <v>0</v>
      </c>
      <c r="AQ94">
        <f t="array" ref="AQ94">IF($J94:$X94='Capacity Backing (Hide)2'!Q$67:Q$81,1,0)</f>
        <v>0</v>
      </c>
      <c r="AR94">
        <f t="array" ref="AR94">IF($J94:$X94='Capacity Backing (Hide)2'!R$67:R$81,1,0)</f>
        <v>0</v>
      </c>
      <c r="AS94">
        <f t="array" ref="AS94">IF($J94:$X94='Capacity Backing (Hide)2'!S$67:S$81,1,0)</f>
        <v>0</v>
      </c>
      <c r="AT94">
        <f t="array" ref="AT94">IF($J94:$X94='Capacity Backing (Hide)2'!T$67:T$81,1,0)</f>
        <v>0</v>
      </c>
      <c r="AU94">
        <f t="array" ref="AU94">IF($J94:$X94='Capacity Backing (Hide)2'!U$67:U$81,1,0)</f>
        <v>0</v>
      </c>
      <c r="AV94">
        <f t="array" ref="AV94">IF($J94:$X94='Capacity Backing (Hide)2'!V$67:V$81,1,0)</f>
        <v>0</v>
      </c>
      <c r="AW94">
        <f t="array" ref="AW94">IF($J94:$X94='Capacity Backing (Hide)2'!W$67:W$81,1,0)</f>
        <v>0</v>
      </c>
      <c r="AX94">
        <f t="array" ref="AX94">IF($J94:$X94='Capacity Backing (Hide)2'!X$67:X$81,1,0)</f>
        <v>0</v>
      </c>
      <c r="AY94">
        <f t="array" ref="AY94">IF($J94:$X94='Capacity Backing (Hide)2'!Y$67:Y$81,1,0)</f>
        <v>0</v>
      </c>
      <c r="AZ94">
        <f t="array" ref="AZ94">IF($J94:$X94='Capacity Backing (Hide)2'!Z$67:Z$81,1,0)</f>
        <v>0</v>
      </c>
      <c r="BA94">
        <f t="array" ref="BA94">IF($J94:$X94='Capacity Backing (Hide)2'!AA$67:AA$81,1,0)</f>
        <v>0</v>
      </c>
      <c r="BB94">
        <f t="array" ref="BB94">IF($J94:$X94='Capacity Backing (Hide)2'!AB$67:AB$81,1,0)</f>
        <v>0</v>
      </c>
      <c r="BC94">
        <f t="array" ref="BC94">IF($J94:$X94='Capacity Backing (Hide)2'!AC$67:AC$81,1,0)</f>
        <v>0</v>
      </c>
      <c r="BD94">
        <f t="array" ref="BD94">IF($J94:$X94='Capacity Backing (Hide)2'!AD$67:AD$81,1,0)</f>
        <v>0</v>
      </c>
      <c r="BE94">
        <f t="array" ref="BE94">IF($J94:$X94='Capacity Backing (Hide)2'!AE$67:AE$81,1,0)</f>
        <v>0</v>
      </c>
      <c r="BF94">
        <f t="array" ref="BF94">IF($J94:$X94='Capacity Backing (Hide)2'!AF$67:AF$81,1,0)</f>
        <v>0</v>
      </c>
      <c r="BG94">
        <f t="array" ref="BG94">IF($J94:$X94='Capacity Backing (Hide)2'!AG$67:AG$81,1,0)</f>
        <v>0</v>
      </c>
      <c r="BH94">
        <f t="array" ref="BH94">IF($J94:$X94='Capacity Backing (Hide)2'!AH$67:AH$81,1,0)</f>
        <v>0</v>
      </c>
      <c r="BI94">
        <f t="array" ref="BI94">IF($J94:$X94='Capacity Backing (Hide)2'!AI$67:AI$81,1,0)</f>
        <v>0</v>
      </c>
      <c r="BJ94">
        <f t="array" ref="BJ94">IF($J94:$X94='Capacity Backing (Hide)2'!AJ$67:AJ$81,1,0)</f>
        <v>0</v>
      </c>
      <c r="BK94">
        <f t="array" ref="BK94">IF($J94:$X94='Capacity Backing (Hide)2'!AK$67:AK$81,1,0)</f>
        <v>0</v>
      </c>
      <c r="BL94">
        <f t="array" ref="BL94">IF($J94:$X94='Capacity Backing (Hide)2'!AL$67:AL$81,1,0)</f>
        <v>0</v>
      </c>
      <c r="BM94">
        <f t="array" ref="BM94">IF($J94:$X94='Capacity Backing (Hide)2'!AM$67:AM$81,1,0)</f>
        <v>0</v>
      </c>
      <c r="BN94">
        <f t="array" ref="BN94">IF($J94:$X94='Capacity Backing (Hide)2'!AN$67:AN$81,1,0)</f>
        <v>0</v>
      </c>
      <c r="BO94">
        <f t="array" ref="BO94">IF($J94:$X94='Capacity Backing (Hide)2'!AO$67:AO$81,1,0)</f>
        <v>0</v>
      </c>
      <c r="BP94">
        <f t="array" ref="BP94">IF($J94:$X94='Capacity Backing (Hide)2'!AP$67:AP$81,1,0)</f>
        <v>0</v>
      </c>
      <c r="BQ94">
        <f t="array" ref="BQ94">IF($J94:$X94='Capacity Backing (Hide)2'!AQ$67:AQ$81,1,0)</f>
        <v>0</v>
      </c>
      <c r="BR94">
        <f t="array" ref="BR94">IF($J94:$X94='Capacity Backing (Hide)2'!AR$67:AR$81,1,0)</f>
        <v>0</v>
      </c>
      <c r="BS94">
        <f t="array" ref="BS94">IF($J94:$X94='Capacity Backing (Hide)2'!AS$67:AS$81,1,0)</f>
        <v>0</v>
      </c>
      <c r="BT94">
        <f t="array" ref="BT94">IF($J94:$X94='Capacity Backing (Hide)2'!AT$67:AT$81,1,0)</f>
        <v>0</v>
      </c>
      <c r="BU94">
        <f t="array" ref="BU94">IF($J94:$X94='Capacity Backing (Hide)2'!AU$67:AU$81,1,0)</f>
        <v>0</v>
      </c>
      <c r="BV94">
        <f t="array" ref="BV94">IF($J94:$X94='Capacity Backing (Hide)2'!AV$67:AV$81,1,0)</f>
        <v>0</v>
      </c>
      <c r="BW94">
        <f t="array" ref="BW94">IF($J94:$X94='Capacity Backing (Hide)2'!AW$67:AW$81,1,0)</f>
        <v>0</v>
      </c>
      <c r="BX94">
        <f t="array" ref="BX94">IF($J94:$X94='Capacity Backing (Hide)2'!AX$67:AX$81,1,0)</f>
        <v>0</v>
      </c>
      <c r="BY94">
        <f t="array" ref="BY94">IF($J94:$X94='Capacity Backing (Hide)2'!AY$67:AY$81,1,0)</f>
        <v>0</v>
      </c>
      <c r="BZ94">
        <f t="array" ref="BZ94">IF($J94:$X94='Capacity Backing (Hide)2'!AZ$67:AZ$81,1,0)</f>
        <v>0</v>
      </c>
      <c r="CA94">
        <f t="array" ref="CA94">IF($J94:$X94='Capacity Backing (Hide)2'!BA$67:BA$81,1,0)</f>
        <v>0</v>
      </c>
      <c r="CB94">
        <f t="array" ref="CB94">IF($J94:$X94='Capacity Backing (Hide)2'!BB$67:BB$81,1,0)</f>
        <v>0</v>
      </c>
      <c r="CC94">
        <f t="array" ref="CC94">IF($J94:$X94='Capacity Backing (Hide)2'!BC$67:BC$81,1,0)</f>
        <v>0</v>
      </c>
      <c r="CD94">
        <f t="array" ref="CD94">IF($J94:$X94='Capacity Backing (Hide)2'!BD$67:BD$81,1,0)</f>
        <v>0</v>
      </c>
      <c r="CE94">
        <f t="array" ref="CE94">IF($J94:$X94='Capacity Backing (Hide)2'!BE$67:BE$81,1,0)</f>
        <v>0</v>
      </c>
      <c r="CF94">
        <f t="array" ref="CF94">IF($J94:$X94='Capacity Backing (Hide)2'!BF$67:BF$81,1,0)</f>
        <v>0</v>
      </c>
      <c r="CG94">
        <f t="array" ref="CG94">IF($J94:$X94='Capacity Backing (Hide)2'!BG$67:BG$81,1,0)</f>
        <v>0</v>
      </c>
      <c r="CH94">
        <f t="array" ref="CH94">IF($J94:$X94='Capacity Backing (Hide)2'!BH$67:BH$81,1,0)</f>
        <v>0</v>
      </c>
      <c r="CI94">
        <f t="array" ref="CI94">IF($J94:$X94='Capacity Backing (Hide)2'!BI$67:BI$81,1,0)</f>
        <v>0</v>
      </c>
      <c r="CJ94">
        <f t="array" ref="CJ94">IF($J94:$X94='Capacity Backing (Hide)2'!BJ$67:BJ$81,1,0)</f>
        <v>0</v>
      </c>
      <c r="CK94">
        <f t="array" ref="CK94">IF($J94:$X94='Capacity Backing (Hide)2'!BK$67:BK$81,1,0)</f>
        <v>0</v>
      </c>
      <c r="CL94">
        <f t="array" ref="CL94">IF($J94:$X94='Capacity Backing (Hide)2'!BL$67:BL$81,1,0)</f>
        <v>0</v>
      </c>
      <c r="CM94">
        <f t="array" ref="CM94">IF($J94:$X94='Capacity Backing (Hide)2'!BM$67:BM$81,1,0)</f>
        <v>0</v>
      </c>
      <c r="CN94">
        <f t="array" ref="CN94">IF($J94:$X94='Capacity Backing (Hide)2'!BN$67:BN$81,1,0)</f>
        <v>0</v>
      </c>
      <c r="CO94">
        <f t="array" ref="CO94">IF($J94:$X94='Capacity Backing (Hide)2'!BO$67:BO$81,1,0)</f>
        <v>0</v>
      </c>
      <c r="CP94">
        <f t="array" ref="CP94">IF($J94:$X94='Capacity Backing (Hide)2'!BP$67:BP$81,1,0)</f>
        <v>0</v>
      </c>
      <c r="CQ94">
        <f t="array" ref="CQ94">IF($J94:$X94='Capacity Backing (Hide)2'!BQ$67:BQ$81,1,0)</f>
        <v>0</v>
      </c>
      <c r="CR94">
        <f t="array" ref="CR94">IF($J94:$X94='Capacity Backing (Hide)2'!BR$67:BR$81,1,0)</f>
        <v>0</v>
      </c>
      <c r="CS94">
        <f t="array" ref="CS94">IF($J94:$X94='Capacity Backing (Hide)2'!BS$67:BS$81,1,0)</f>
        <v>0</v>
      </c>
      <c r="CT94">
        <f t="array" ref="CT94">IF($J94:$X94='Capacity Backing (Hide)2'!BT$67:BT$81,1,0)</f>
        <v>0</v>
      </c>
      <c r="CU94">
        <f t="array" ref="CU94">IF($J94:$X94='Capacity Backing (Hide)2'!BU$67:BU$81,1,0)</f>
        <v>0</v>
      </c>
      <c r="CV94">
        <f t="array" ref="CV94">IF($J94:$X94='Capacity Backing (Hide)2'!BV$67:BV$81,1,0)</f>
        <v>0</v>
      </c>
      <c r="CW94">
        <f t="array" ref="CW94">IF($J94:$X94='Capacity Backing (Hide)2'!BW$67:BW$81,1,0)</f>
        <v>0</v>
      </c>
      <c r="CX94">
        <f t="array" ref="CX94">IF($J94:$X94='Capacity Backing (Hide)2'!BX$67:BX$81,1,0)</f>
        <v>0</v>
      </c>
      <c r="CY94">
        <f t="array" ref="CY94">IF($J94:$X94='Capacity Backing (Hide)2'!BY$67:BY$81,1,0)</f>
        <v>0</v>
      </c>
      <c r="CZ94">
        <f t="array" ref="CZ94">IF($J94:$X94='Capacity Backing (Hide)2'!BZ$67:BZ$81,1,0)</f>
        <v>0</v>
      </c>
      <c r="DA94">
        <f t="array" ref="DA94">IF($J94:$X94='Capacity Backing (Hide)2'!CA$67:CA$81,1,0)</f>
        <v>0</v>
      </c>
      <c r="DB94">
        <f t="array" ref="DB94">IF($J94:$X94='Capacity Backing (Hide)2'!CB$67:CB$81,1,0)</f>
        <v>0</v>
      </c>
      <c r="DC94">
        <f t="array" ref="DC94">IF($J94:$X94='Capacity Backing (Hide)2'!CC$67:CC$81,1,0)</f>
        <v>0</v>
      </c>
      <c r="DD94">
        <f t="array" ref="DD94">IF($J94:$X94='Capacity Backing (Hide)2'!CD$67:CD$81,1,0)</f>
        <v>0</v>
      </c>
      <c r="DE94">
        <f t="array" ref="DE94">IF($J94:$X94='Capacity Backing (Hide)2'!CE$67:CE$81,1,0)</f>
        <v>0</v>
      </c>
      <c r="DF94">
        <f t="array" ref="DF94">IF($J94:$X94='Capacity Backing (Hide)2'!CF$67:CF$81,1,0)</f>
        <v>0</v>
      </c>
      <c r="DG94">
        <f t="array" ref="DG94">IF($J94:$X94='Capacity Backing (Hide)2'!CG$67:CG$81,1,0)</f>
        <v>0</v>
      </c>
      <c r="DH94">
        <f t="array" ref="DH94">IF($J94:$X94='Capacity Backing (Hide)2'!CH$67:CH$81,1,0)</f>
        <v>0</v>
      </c>
      <c r="DI94">
        <f t="array" ref="DI94">IF($J94:$X94='Capacity Backing (Hide)2'!CI$67:CI$81,1,0)</f>
        <v>0</v>
      </c>
      <c r="DJ94">
        <f t="array" ref="DJ94">IF($J94:$X94='Capacity Backing (Hide)2'!CJ$67:CJ$81,1,0)</f>
        <v>0</v>
      </c>
      <c r="DK94">
        <f t="array" ref="DK94">IF($J94:$X94='Capacity Backing (Hide)2'!CK$67:CK$81,1,0)</f>
        <v>0</v>
      </c>
      <c r="DL94">
        <f t="array" ref="DL94">IF($J94:$X94='Capacity Backing (Hide)2'!CL$67:CL$81,1,0)</f>
        <v>0</v>
      </c>
      <c r="DM94">
        <f t="array" ref="DM94">IF($J94:$X94='Capacity Backing (Hide)2'!CM$67:CM$81,1,0)</f>
        <v>0</v>
      </c>
      <c r="DN94">
        <f t="array" ref="DN94">IF($J94:$X94='Capacity Backing (Hide)2'!CN$67:CN$81,1,0)</f>
        <v>0</v>
      </c>
      <c r="DO94">
        <f t="array" ref="DO94">IF($J94:$X94='Capacity Backing (Hide)2'!CO$67:CO$81,1,0)</f>
        <v>0</v>
      </c>
      <c r="DP94">
        <f t="array" ref="DP94">IF($J94:$X94='Capacity Backing (Hide)2'!CP$67:CP$81,1,0)</f>
        <v>0</v>
      </c>
      <c r="DQ94">
        <f t="array" ref="DQ94">IF($J94:$X94='Capacity Backing (Hide)2'!CQ$67:CQ$81,1,0)</f>
        <v>0</v>
      </c>
      <c r="DR94">
        <f t="array" ref="DR94">IF($J94:$X94='Capacity Backing (Hide)2'!CR$67:CR$81,1,0)</f>
        <v>0</v>
      </c>
      <c r="DS94">
        <f t="array" ref="DS94">IF($J94:$X94='Capacity Backing (Hide)2'!CS$67:CS$81,1,0)</f>
        <v>0</v>
      </c>
      <c r="DT94">
        <f t="array" ref="DT94">IF($J94:$X94='Capacity Backing (Hide)2'!CT$67:CT$81,1,0)</f>
        <v>0</v>
      </c>
      <c r="DU94">
        <f t="array" ref="DU94">IF($J94:$X94='Capacity Backing (Hide)2'!CU$67:CU$81,1,0)</f>
        <v>0</v>
      </c>
      <c r="DV94">
        <f t="array" ref="DV94">IF($J94:$X94='Capacity Backing (Hide)2'!CV$67:CV$81,1,0)</f>
        <v>0</v>
      </c>
      <c r="DW94">
        <f t="array" ref="DW94">IF($J94:$X94='Capacity Backing (Hide)2'!CW$67:CW$81,1,0)</f>
        <v>0</v>
      </c>
      <c r="DZ94">
        <f t="array" ref="DZ94">IF($J94:$X94='Capacity Backing (Hide)2'!B$203:CZ$217,1,0)</f>
        <v>0</v>
      </c>
      <c r="EA94">
        <f t="array" ref="EA94">IF($J94:$X94='Capacity Backing (Hide)2'!C$203:DA$217,1,0)</f>
        <v>0</v>
      </c>
      <c r="EB94">
        <f t="array" ref="EB94">IF($J94:$X94='Capacity Backing (Hide)2'!D$203:DB$217,1,0)</f>
        <v>0</v>
      </c>
      <c r="EC94">
        <f t="array" ref="EC94">IF($J94:$X94='Capacity Backing (Hide)2'!E$203:DC$217,1,0)</f>
        <v>0</v>
      </c>
      <c r="ED94">
        <f t="array" ref="ED94">IF($J94:$X94='Capacity Backing (Hide)2'!F$203:DD$217,1,0)</f>
        <v>0</v>
      </c>
      <c r="EE94">
        <f t="array" ref="EE94">IF($J94:$X94='Capacity Backing (Hide)2'!G$203:DE$217,1,0)</f>
        <v>0</v>
      </c>
      <c r="EF94">
        <f t="array" ref="EF94">IF($J94:$X94='Capacity Backing (Hide)2'!H$203:DF$217,1,0)</f>
        <v>0</v>
      </c>
      <c r="EG94">
        <f t="array" ref="EG94">IF($J94:$X94='Capacity Backing (Hide)2'!I$203:DG$217,1,0)</f>
        <v>0</v>
      </c>
      <c r="EH94">
        <f t="array" ref="EH94">IF($J94:$X94='Capacity Backing (Hide)2'!J$203:DH$217,1,0)</f>
        <v>0</v>
      </c>
      <c r="EI94">
        <f t="array" ref="EI94">IF($J94:$X94='Capacity Backing (Hide)2'!K$203:DI$217,1,0)</f>
        <v>0</v>
      </c>
      <c r="EJ94">
        <f t="array" ref="EJ94">IF($J94:$X94='Capacity Backing (Hide)2'!L$203:DJ$217,1,0)</f>
        <v>0</v>
      </c>
      <c r="EK94">
        <f t="array" ref="EK94">IF($J94:$X94='Capacity Backing (Hide)2'!M$203:DK$217,1,0)</f>
        <v>0</v>
      </c>
      <c r="EL94">
        <f t="array" ref="EL94">IF($J94:$X94='Capacity Backing (Hide)2'!N$203:DL$217,1,0)</f>
        <v>0</v>
      </c>
      <c r="EM94">
        <f t="array" ref="EM94">IF($J94:$X94='Capacity Backing (Hide)2'!O$203:DM$217,1,0)</f>
        <v>0</v>
      </c>
      <c r="EN94">
        <f t="array" ref="EN94">IF($J94:$X94='Capacity Backing (Hide)2'!P$203:DN$217,1,0)</f>
        <v>0</v>
      </c>
      <c r="EO94">
        <f t="array" ref="EO94">IF($J94:$X94='Capacity Backing (Hide)2'!Q$203:DO$217,1,0)</f>
        <v>0</v>
      </c>
      <c r="EP94">
        <f t="array" ref="EP94">IF($J94:$X94='Capacity Backing (Hide)2'!R$203:DP$217,1,0)</f>
        <v>0</v>
      </c>
      <c r="EQ94">
        <f t="array" ref="EQ94">IF($J94:$X94='Capacity Backing (Hide)2'!S$203:DQ$217,1,0)</f>
        <v>0</v>
      </c>
      <c r="ER94">
        <f t="array" ref="ER94">IF($J94:$X94='Capacity Backing (Hide)2'!T$203:DR$217,1,0)</f>
        <v>0</v>
      </c>
      <c r="ES94">
        <f t="array" ref="ES94">IF($J94:$X94='Capacity Backing (Hide)2'!U$203:DS$217,1,0)</f>
        <v>0</v>
      </c>
      <c r="ET94">
        <f t="array" ref="ET94">IF($J94:$X94='Capacity Backing (Hide)2'!V$203:DT$217,1,0)</f>
        <v>0</v>
      </c>
      <c r="EU94">
        <f t="array" ref="EU94">IF($J94:$X94='Capacity Backing (Hide)2'!W$203:DU$217,1,0)</f>
        <v>0</v>
      </c>
      <c r="EV94">
        <f t="array" ref="EV94">IF($J94:$X94='Capacity Backing (Hide)2'!X$203:DV$217,1,0)</f>
        <v>0</v>
      </c>
      <c r="EW94">
        <f t="array" ref="EW94">IF($J94:$X94='Capacity Backing (Hide)2'!Y$203:DW$217,1,0)</f>
        <v>0</v>
      </c>
      <c r="EX94">
        <f t="array" ref="EX94">IF($J94:$X94='Capacity Backing (Hide)2'!Z$203:DX$217,1,0)</f>
        <v>0</v>
      </c>
      <c r="EY94">
        <f t="array" ref="EY94">IF($J94:$X94='Capacity Backing (Hide)2'!AA$203:DY$217,1,0)</f>
        <v>0</v>
      </c>
      <c r="EZ94">
        <f t="array" ref="EZ94">IF($J94:$X94='Capacity Backing (Hide)2'!AB$203:DZ$217,1,0)</f>
        <v>0</v>
      </c>
      <c r="FA94">
        <f t="array" ref="FA94">IF($J94:$X94='Capacity Backing (Hide)2'!AC$203:EA$217,1,0)</f>
        <v>0</v>
      </c>
      <c r="FB94">
        <f t="array" ref="FB94">IF($J94:$X94='Capacity Backing (Hide)2'!AD$203:EB$217,1,0)</f>
        <v>0</v>
      </c>
      <c r="FC94">
        <f t="array" ref="FC94">IF($J94:$X94='Capacity Backing (Hide)2'!AE$203:EC$217,1,0)</f>
        <v>0</v>
      </c>
      <c r="FD94">
        <f t="array" ref="FD94">IF($J94:$X94='Capacity Backing (Hide)2'!AF$203:ED$217,1,0)</f>
        <v>0</v>
      </c>
      <c r="FE94">
        <f t="array" ref="FE94">IF($J94:$X94='Capacity Backing (Hide)2'!AG$203:EE$217,1,0)</f>
        <v>0</v>
      </c>
      <c r="FF94">
        <f t="array" ref="FF94">IF($J94:$X94='Capacity Backing (Hide)2'!AH$203:EF$217,1,0)</f>
        <v>0</v>
      </c>
      <c r="FG94">
        <f t="array" ref="FG94">IF($J94:$X94='Capacity Backing (Hide)2'!AI$203:EG$217,1,0)</f>
        <v>0</v>
      </c>
      <c r="FH94">
        <f t="array" ref="FH94">IF($J94:$X94='Capacity Backing (Hide)2'!AJ$203:EH$217,1,0)</f>
        <v>0</v>
      </c>
      <c r="FI94">
        <f t="array" ref="FI94">IF($J94:$X94='Capacity Backing (Hide)2'!AK$203:EI$217,1,0)</f>
        <v>0</v>
      </c>
      <c r="FJ94">
        <f t="array" ref="FJ94">IF($J94:$X94='Capacity Backing (Hide)2'!AL$203:EJ$217,1,0)</f>
        <v>0</v>
      </c>
      <c r="FK94">
        <f t="array" ref="FK94">IF($J94:$X94='Capacity Backing (Hide)2'!AM$203:EK$217,1,0)</f>
        <v>0</v>
      </c>
      <c r="FL94">
        <f t="array" ref="FL94">IF($J94:$X94='Capacity Backing (Hide)2'!AN$203:EL$217,1,0)</f>
        <v>0</v>
      </c>
      <c r="FM94">
        <f t="array" ref="FM94">IF($J94:$X94='Capacity Backing (Hide)2'!AO$203:EM$217,1,0)</f>
        <v>0</v>
      </c>
      <c r="FN94">
        <f t="array" ref="FN94">IF($J94:$X94='Capacity Backing (Hide)2'!AP$203:EN$217,1,0)</f>
        <v>0</v>
      </c>
      <c r="FO94">
        <f t="array" ref="FO94">IF($J94:$X94='Capacity Backing (Hide)2'!AQ$203:EO$217,1,0)</f>
        <v>0</v>
      </c>
      <c r="FP94">
        <f t="array" ref="FP94">IF($J94:$X94='Capacity Backing (Hide)2'!AR$203:EP$217,1,0)</f>
        <v>0</v>
      </c>
      <c r="FQ94">
        <f t="array" ref="FQ94">IF($J94:$X94='Capacity Backing (Hide)2'!AS$203:EQ$217,1,0)</f>
        <v>0</v>
      </c>
      <c r="FR94">
        <f t="array" ref="FR94">IF($J94:$X94='Capacity Backing (Hide)2'!AT$203:ER$217,1,0)</f>
        <v>0</v>
      </c>
      <c r="FS94">
        <f t="array" ref="FS94">IF($J94:$X94='Capacity Backing (Hide)2'!AU$203:ES$217,1,0)</f>
        <v>0</v>
      </c>
      <c r="FT94">
        <f t="array" ref="FT94">IF($J94:$X94='Capacity Backing (Hide)2'!AV$203:ET$217,1,0)</f>
        <v>0</v>
      </c>
      <c r="FU94">
        <f t="array" ref="FU94">IF($J94:$X94='Capacity Backing (Hide)2'!AW$203:EU$217,1,0)</f>
        <v>0</v>
      </c>
      <c r="FV94">
        <f t="array" ref="FV94">IF($J94:$X94='Capacity Backing (Hide)2'!AX$203:EV$217,1,0)</f>
        <v>0</v>
      </c>
      <c r="FW94">
        <f t="array" ref="FW94">IF($J94:$X94='Capacity Backing (Hide)2'!AY$203:EW$217,1,0)</f>
        <v>0</v>
      </c>
      <c r="FX94">
        <f t="array" ref="FX94">IF($J94:$X94='Capacity Backing (Hide)2'!AZ$203:EX$217,1,0)</f>
        <v>0</v>
      </c>
      <c r="FY94">
        <f t="array" ref="FY94">IF($J94:$X94='Capacity Backing (Hide)2'!BA$203:EY$217,1,0)</f>
        <v>0</v>
      </c>
      <c r="FZ94">
        <f t="array" ref="FZ94">IF($J94:$X94='Capacity Backing (Hide)2'!BB$203:EZ$217,1,0)</f>
        <v>0</v>
      </c>
      <c r="GA94">
        <f t="array" ref="GA94">IF($J94:$X94='Capacity Backing (Hide)2'!BC$203:FA$217,1,0)</f>
        <v>0</v>
      </c>
      <c r="GB94">
        <f t="array" ref="GB94">IF($J94:$X94='Capacity Backing (Hide)2'!BD$203:FB$217,1,0)</f>
        <v>0</v>
      </c>
      <c r="GC94">
        <f t="array" ref="GC94">IF($J94:$X94='Capacity Backing (Hide)2'!BE$203:FC$217,1,0)</f>
        <v>0</v>
      </c>
      <c r="GD94">
        <f t="array" ref="GD94">IF($J94:$X94='Capacity Backing (Hide)2'!BF$203:FD$217,1,0)</f>
        <v>0</v>
      </c>
      <c r="GE94">
        <f t="array" ref="GE94">IF($J94:$X94='Capacity Backing (Hide)2'!BG$203:FE$217,1,0)</f>
        <v>0</v>
      </c>
      <c r="GF94">
        <f t="array" ref="GF94">IF($J94:$X94='Capacity Backing (Hide)2'!BH$203:FF$217,1,0)</f>
        <v>0</v>
      </c>
      <c r="GG94">
        <f t="array" ref="GG94">IF($J94:$X94='Capacity Backing (Hide)2'!BI$203:FG$217,1,0)</f>
        <v>0</v>
      </c>
      <c r="GH94">
        <f t="array" ref="GH94">IF($J94:$X94='Capacity Backing (Hide)2'!BJ$203:FH$217,1,0)</f>
        <v>0</v>
      </c>
      <c r="GI94">
        <f t="array" ref="GI94">IF($J94:$X94='Capacity Backing (Hide)2'!BK$203:FI$217,1,0)</f>
        <v>0</v>
      </c>
      <c r="GJ94">
        <f t="array" ref="GJ94">IF($J94:$X94='Capacity Backing (Hide)2'!BL$203:FJ$217,1,0)</f>
        <v>0</v>
      </c>
      <c r="GK94">
        <f t="array" ref="GK94">IF($J94:$X94='Capacity Backing (Hide)2'!BM$203:FK$217,1,0)</f>
        <v>0</v>
      </c>
      <c r="GL94">
        <f t="array" ref="GL94">IF($J94:$X94='Capacity Backing (Hide)2'!BN$203:FL$217,1,0)</f>
        <v>0</v>
      </c>
      <c r="GM94">
        <f t="array" ref="GM94">IF($J94:$X94='Capacity Backing (Hide)2'!BO$203:FM$217,1,0)</f>
        <v>0</v>
      </c>
      <c r="GN94">
        <f t="array" ref="GN94">IF($J94:$X94='Capacity Backing (Hide)2'!BP$203:FN$217,1,0)</f>
        <v>0</v>
      </c>
      <c r="GO94">
        <f t="array" ref="GO94">IF($J94:$X94='Capacity Backing (Hide)2'!BQ$203:FO$217,1,0)</f>
        <v>0</v>
      </c>
      <c r="GP94">
        <f t="array" ref="GP94">IF($J94:$X94='Capacity Backing (Hide)2'!BR$203:FP$217,1,0)</f>
        <v>0</v>
      </c>
      <c r="GQ94">
        <f t="array" ref="GQ94">IF($J94:$X94='Capacity Backing (Hide)2'!BS$203:FQ$217,1,0)</f>
        <v>0</v>
      </c>
      <c r="GR94">
        <f t="array" ref="GR94">IF($J94:$X94='Capacity Backing (Hide)2'!BT$203:FR$217,1,0)</f>
        <v>0</v>
      </c>
      <c r="GS94">
        <f t="array" ref="GS94">IF($J94:$X94='Capacity Backing (Hide)2'!BU$203:FS$217,1,0)</f>
        <v>0</v>
      </c>
      <c r="GT94">
        <f t="array" ref="GT94">IF($J94:$X94='Capacity Backing (Hide)2'!BV$203:FT$217,1,0)</f>
        <v>0</v>
      </c>
      <c r="GU94">
        <f t="array" ref="GU94">IF($J94:$X94='Capacity Backing (Hide)2'!BW$203:FU$217,1,0)</f>
        <v>0</v>
      </c>
      <c r="GV94">
        <f t="array" ref="GV94">IF($J94:$X94='Capacity Backing (Hide)2'!BX$203:FV$217,1,0)</f>
        <v>0</v>
      </c>
      <c r="GW94">
        <f t="array" ref="GW94">IF($J94:$X94='Capacity Backing (Hide)2'!BY$203:FW$217,1,0)</f>
        <v>0</v>
      </c>
      <c r="GX94">
        <f t="array" ref="GX94">IF($J94:$X94='Capacity Backing (Hide)2'!BZ$203:FX$217,1,0)</f>
        <v>0</v>
      </c>
      <c r="GY94">
        <f t="array" ref="GY94">IF($J94:$X94='Capacity Backing (Hide)2'!CA$203:FY$217,1,0)</f>
        <v>0</v>
      </c>
      <c r="GZ94">
        <f t="array" ref="GZ94">IF($J94:$X94='Capacity Backing (Hide)2'!CB$203:FZ$217,1,0)</f>
        <v>0</v>
      </c>
      <c r="HA94">
        <f t="array" ref="HA94">IF($J94:$X94='Capacity Backing (Hide)2'!CC$203:GA$217,1,0)</f>
        <v>0</v>
      </c>
      <c r="HB94">
        <f t="array" ref="HB94">IF($J94:$X94='Capacity Backing (Hide)2'!CD$203:GB$217,1,0)</f>
        <v>0</v>
      </c>
      <c r="HC94">
        <f t="array" ref="HC94">IF($J94:$X94='Capacity Backing (Hide)2'!CE$203:GC$217,1,0)</f>
        <v>0</v>
      </c>
      <c r="HD94">
        <f t="array" ref="HD94">IF($J94:$X94='Capacity Backing (Hide)2'!CF$203:GD$217,1,0)</f>
        <v>0</v>
      </c>
      <c r="HE94">
        <f t="array" ref="HE94">IF($J94:$X94='Capacity Backing (Hide)2'!CG$203:GE$217,1,0)</f>
        <v>0</v>
      </c>
      <c r="HF94">
        <f t="array" ref="HF94">IF($J94:$X94='Capacity Backing (Hide)2'!CH$203:GF$217,1,0)</f>
        <v>0</v>
      </c>
      <c r="HG94">
        <f t="array" ref="HG94">IF($J94:$X94='Capacity Backing (Hide)2'!CI$203:GG$217,1,0)</f>
        <v>0</v>
      </c>
      <c r="HH94">
        <f t="array" ref="HH94">IF($J94:$X94='Capacity Backing (Hide)2'!CJ$203:GH$217,1,0)</f>
        <v>0</v>
      </c>
      <c r="HI94">
        <f t="array" ref="HI94">IF($J94:$X94='Capacity Backing (Hide)2'!CK$203:GI$217,1,0)</f>
        <v>0</v>
      </c>
      <c r="HJ94">
        <f t="array" ref="HJ94">IF($J94:$X94='Capacity Backing (Hide)2'!CL$203:GJ$217,1,0)</f>
        <v>0</v>
      </c>
      <c r="HK94">
        <f t="array" ref="HK94">IF($J94:$X94='Capacity Backing (Hide)2'!CM$203:GK$217,1,0)</f>
        <v>0</v>
      </c>
      <c r="HL94">
        <f t="array" ref="HL94">IF($J94:$X94='Capacity Backing (Hide)2'!CN$203:GL$217,1,0)</f>
        <v>0</v>
      </c>
      <c r="HM94">
        <f t="array" ref="HM94">IF($J94:$X94='Capacity Backing (Hide)2'!CO$203:GM$217,1,0)</f>
        <v>0</v>
      </c>
      <c r="HN94">
        <f t="array" ref="HN94">IF($J94:$X94='Capacity Backing (Hide)2'!CP$203:GN$217,1,0)</f>
        <v>0</v>
      </c>
      <c r="HO94">
        <f t="array" ref="HO94">IF($J94:$X94='Capacity Backing (Hide)2'!CQ$203:GO$217,1,0)</f>
        <v>0</v>
      </c>
      <c r="HP94">
        <f t="array" ref="HP94">IF($J94:$X94='Capacity Backing (Hide)2'!CR$203:GP$217,1,0)</f>
        <v>0</v>
      </c>
      <c r="HQ94">
        <f t="array" ref="HQ94">IF($J94:$X94='Capacity Backing (Hide)2'!CS$203:GQ$217,1,0)</f>
        <v>0</v>
      </c>
      <c r="HR94">
        <f t="array" ref="HR94">IF($J94:$X94='Capacity Backing (Hide)2'!CT$203:GR$217,1,0)</f>
        <v>0</v>
      </c>
      <c r="HS94">
        <f t="array" ref="HS94">IF($J94:$X94='Capacity Backing (Hide)2'!CU$203:GS$217,1,0)</f>
        <v>0</v>
      </c>
      <c r="HT94">
        <f t="array" ref="HT94">IF($J94:$X94='Capacity Backing (Hide)2'!CV$203:GT$217,1,0)</f>
        <v>0</v>
      </c>
      <c r="HU94">
        <f t="array" ref="HU94">IF($J94:$X94='Capacity Backing (Hide)2'!CW$203:GU$217,1,0)</f>
        <v>0</v>
      </c>
      <c r="HX94" s="224">
        <f>'Capacity Backing (Hide)2'!B$3*(AB94/MAX(1,SUMIFS('Treatment Backing (Hide)'!$B$110:$B$124,'Capacity Backing (Hide)2'!B$67:B$81,"X")))</f>
        <v>0</v>
      </c>
      <c r="HY94" s="224">
        <f>'Capacity Backing (Hide)2'!C$3*(AC94/MAX(1,SUMIFS('Treatment Backing (Hide)'!$B$110:$B$124,'Capacity Backing (Hide)2'!C$67:C$81,"X")))</f>
        <v>0</v>
      </c>
      <c r="HZ94" s="224">
        <f>'Capacity Backing (Hide)2'!D$3*(AD94/MAX(1,SUMIFS('Treatment Backing (Hide)'!$B$110:$B$124,'Capacity Backing (Hide)2'!D$67:D$81,"X")))</f>
        <v>0</v>
      </c>
      <c r="IA94" s="224">
        <f>'Capacity Backing (Hide)2'!E$3*(AE94/MAX(1,SUMIFS('Treatment Backing (Hide)'!$B$110:$B$124,'Capacity Backing (Hide)2'!E$67:E$81,"X")))</f>
        <v>0</v>
      </c>
      <c r="IB94" s="224">
        <f>'Capacity Backing (Hide)2'!F$3*(AF94/MAX(1,SUMIFS('Treatment Backing (Hide)'!$B$110:$B$124,'Capacity Backing (Hide)2'!F$67:F$81,"X")))</f>
        <v>0</v>
      </c>
      <c r="IC94" s="224">
        <f>'Capacity Backing (Hide)2'!G$3*(AG94/MAX(1,SUMIFS('Treatment Backing (Hide)'!$B$110:$B$124,'Capacity Backing (Hide)2'!G$67:G$81,"X")))</f>
        <v>0</v>
      </c>
      <c r="ID94" s="224">
        <f>'Capacity Backing (Hide)2'!H$3*(AH94/MAX(1,SUMIFS('Treatment Backing (Hide)'!$B$110:$B$124,'Capacity Backing (Hide)2'!H$67:H$81,"X")))</f>
        <v>0</v>
      </c>
      <c r="IE94" s="224">
        <f>'Capacity Backing (Hide)2'!I$3*(AI94/MAX(1,SUMIFS('Treatment Backing (Hide)'!$B$110:$B$124,'Capacity Backing (Hide)2'!I$67:I$81,"X")))</f>
        <v>0</v>
      </c>
      <c r="IF94" s="224">
        <f>'Capacity Backing (Hide)2'!J$3*(AJ94/MAX(1,SUMIFS('Treatment Backing (Hide)'!$B$110:$B$124,'Capacity Backing (Hide)2'!J$67:J$81,"X")))</f>
        <v>0</v>
      </c>
      <c r="IG94" s="224">
        <f>'Capacity Backing (Hide)2'!K$3*(AK94/MAX(1,SUMIFS('Treatment Backing (Hide)'!$B$110:$B$124,'Capacity Backing (Hide)2'!K$67:K$81,"X")))</f>
        <v>0</v>
      </c>
      <c r="IH94" s="224">
        <f>'Capacity Backing (Hide)2'!L$3*(AL94/MAX(1,SUMIFS('Treatment Backing (Hide)'!$B$110:$B$124,'Capacity Backing (Hide)2'!L$67:L$81,"X")))</f>
        <v>0</v>
      </c>
      <c r="II94" s="224">
        <f>'Capacity Backing (Hide)2'!M$3*(AM94/MAX(1,SUMIFS('Treatment Backing (Hide)'!$B$110:$B$124,'Capacity Backing (Hide)2'!M$67:M$81,"X")))</f>
        <v>0</v>
      </c>
      <c r="IJ94" s="224">
        <f>'Capacity Backing (Hide)2'!N$3*(AN94/MAX(1,SUMIFS('Treatment Backing (Hide)'!$B$110:$B$124,'Capacity Backing (Hide)2'!N$67:N$81,"X")))</f>
        <v>0</v>
      </c>
      <c r="IK94" s="224">
        <f>'Capacity Backing (Hide)2'!O$3*(AO94/MAX(1,SUMIFS('Treatment Backing (Hide)'!$B$110:$B$124,'Capacity Backing (Hide)2'!O$67:O$81,"X")))</f>
        <v>0</v>
      </c>
      <c r="IL94" s="224">
        <f>'Capacity Backing (Hide)2'!P$3*(AP94/MAX(1,SUMIFS('Treatment Backing (Hide)'!$B$110:$B$124,'Capacity Backing (Hide)2'!P$67:P$81,"X")))</f>
        <v>0</v>
      </c>
      <c r="IM94" s="224">
        <f>'Capacity Backing (Hide)2'!Q$3*(AQ94/MAX(1,SUMIFS('Treatment Backing (Hide)'!$B$110:$B$124,'Capacity Backing (Hide)2'!Q$67:Q$81,"X")))</f>
        <v>0</v>
      </c>
      <c r="IN94" s="224">
        <f>'Capacity Backing (Hide)2'!R$3*(AR94/MAX(1,SUMIFS('Treatment Backing (Hide)'!$B$110:$B$124,'Capacity Backing (Hide)2'!R$67:R$81,"X")))</f>
        <v>0</v>
      </c>
      <c r="IO94" s="224">
        <f>'Capacity Backing (Hide)2'!S$3*(AS94/MAX(1,SUMIFS('Treatment Backing (Hide)'!$B$110:$B$124,'Capacity Backing (Hide)2'!S$67:S$81,"X")))</f>
        <v>0</v>
      </c>
      <c r="IP94" s="224">
        <f>'Capacity Backing (Hide)2'!T$3*(AT94/MAX(1,SUMIFS('Treatment Backing (Hide)'!$B$110:$B$124,'Capacity Backing (Hide)2'!T$67:T$81,"X")))</f>
        <v>0</v>
      </c>
      <c r="IQ94" s="224">
        <f>'Capacity Backing (Hide)2'!U$3*(AU94/MAX(1,SUMIFS('Treatment Backing (Hide)'!$B$110:$B$124,'Capacity Backing (Hide)2'!U$67:U$81,"X")))</f>
        <v>0</v>
      </c>
      <c r="IR94" s="224">
        <f>'Capacity Backing (Hide)2'!V$3*(AV94/MAX(1,SUMIFS('Treatment Backing (Hide)'!$B$110:$B$124,'Capacity Backing (Hide)2'!V$67:V$81,"X")))</f>
        <v>0</v>
      </c>
      <c r="IS94" s="224">
        <f>'Capacity Backing (Hide)2'!W$3*(AW94/MAX(1,SUMIFS('Treatment Backing (Hide)'!$B$110:$B$124,'Capacity Backing (Hide)2'!W$67:W$81,"X")))</f>
        <v>0</v>
      </c>
      <c r="IT94" s="224">
        <f>'Capacity Backing (Hide)2'!X$3*(AX94/MAX(1,SUMIFS('Treatment Backing (Hide)'!$B$110:$B$124,'Capacity Backing (Hide)2'!X$67:X$81,"X")))</f>
        <v>0</v>
      </c>
      <c r="IU94" s="224">
        <f>'Capacity Backing (Hide)2'!Y$3*(AY94/MAX(1,SUMIFS('Treatment Backing (Hide)'!$B$110:$B$124,'Capacity Backing (Hide)2'!Y$67:Y$81,"X")))</f>
        <v>0</v>
      </c>
      <c r="IV94" s="224">
        <f>'Capacity Backing (Hide)2'!Z$3*(AZ94/MAX(1,SUMIFS('Treatment Backing (Hide)'!$B$110:$B$124,'Capacity Backing (Hide)2'!Z$67:Z$81,"X")))</f>
        <v>0</v>
      </c>
      <c r="IW94" s="224">
        <f>'Capacity Backing (Hide)2'!AA$3*(BA94/MAX(1,SUMIFS('Treatment Backing (Hide)'!$B$110:$B$124,'Capacity Backing (Hide)2'!AA$67:AA$81,"X")))</f>
        <v>0</v>
      </c>
      <c r="IX94" s="224">
        <f>'Capacity Backing (Hide)2'!AB$3*(BB94/MAX(1,SUMIFS('Treatment Backing (Hide)'!$B$110:$B$124,'Capacity Backing (Hide)2'!AB$67:AB$81,"X")))</f>
        <v>0</v>
      </c>
      <c r="IY94" s="224">
        <f>'Capacity Backing (Hide)2'!AC$3*(BC94/MAX(1,SUMIFS('Treatment Backing (Hide)'!$B$110:$B$124,'Capacity Backing (Hide)2'!AC$67:AC$81,"X")))</f>
        <v>0</v>
      </c>
      <c r="IZ94" s="224">
        <f>'Capacity Backing (Hide)2'!AD$3*(BD94/MAX(1,SUMIFS('Treatment Backing (Hide)'!$B$110:$B$124,'Capacity Backing (Hide)2'!AD$67:AD$81,"X")))</f>
        <v>0</v>
      </c>
      <c r="JA94" s="224">
        <f>'Capacity Backing (Hide)2'!AE$3*(BE94/MAX(1,SUMIFS('Treatment Backing (Hide)'!$B$110:$B$124,'Capacity Backing (Hide)2'!AE$67:AE$81,"X")))</f>
        <v>0</v>
      </c>
      <c r="JB94" s="224">
        <f>'Capacity Backing (Hide)2'!AF$3*(BF94/MAX(1,SUMIFS('Treatment Backing (Hide)'!$B$110:$B$124,'Capacity Backing (Hide)2'!AF$67:AF$81,"X")))</f>
        <v>0</v>
      </c>
      <c r="JC94" s="224">
        <f>'Capacity Backing (Hide)2'!AG$3*(BG94/MAX(1,SUMIFS('Treatment Backing (Hide)'!$B$110:$B$124,'Capacity Backing (Hide)2'!AG$67:AG$81,"X")))</f>
        <v>0</v>
      </c>
      <c r="JD94" s="224">
        <f>'Capacity Backing (Hide)2'!AH$3*(BH94/MAX(1,SUMIFS('Treatment Backing (Hide)'!$B$110:$B$124,'Capacity Backing (Hide)2'!AH$67:AH$81,"X")))</f>
        <v>0</v>
      </c>
      <c r="JE94" s="224">
        <f>'Capacity Backing (Hide)2'!AI$3*(BI94/MAX(1,SUMIFS('Treatment Backing (Hide)'!$B$110:$B$124,'Capacity Backing (Hide)2'!AI$67:AI$81,"X")))</f>
        <v>0</v>
      </c>
      <c r="JF94" s="224">
        <f>'Capacity Backing (Hide)2'!AJ$3*(BJ94/MAX(1,SUMIFS('Treatment Backing (Hide)'!$B$110:$B$124,'Capacity Backing (Hide)2'!AJ$67:AJ$81,"X")))</f>
        <v>0</v>
      </c>
      <c r="JG94" s="224">
        <f>'Capacity Backing (Hide)2'!AK$3*(BK94/MAX(1,SUMIFS('Treatment Backing (Hide)'!$B$110:$B$124,'Capacity Backing (Hide)2'!AK$67:AK$81,"X")))</f>
        <v>0</v>
      </c>
      <c r="JH94" s="224">
        <f>'Capacity Backing (Hide)2'!AL$3*(BL94/MAX(1,SUMIFS('Treatment Backing (Hide)'!$B$110:$B$124,'Capacity Backing (Hide)2'!AL$67:AL$81,"X")))</f>
        <v>0</v>
      </c>
      <c r="JI94" s="224">
        <f>'Capacity Backing (Hide)2'!AM$3*(BM94/MAX(1,SUMIFS('Treatment Backing (Hide)'!$B$110:$B$124,'Capacity Backing (Hide)2'!AM$67:AM$81,"X")))</f>
        <v>0</v>
      </c>
      <c r="JJ94" s="224">
        <f>'Capacity Backing (Hide)2'!AN$3*(BN94/MAX(1,SUMIFS('Treatment Backing (Hide)'!$B$110:$B$124,'Capacity Backing (Hide)2'!AN$67:AN$81,"X")))</f>
        <v>0</v>
      </c>
      <c r="JK94" s="224">
        <f>'Capacity Backing (Hide)2'!AO$3*(BO94/MAX(1,SUMIFS('Treatment Backing (Hide)'!$B$110:$B$124,'Capacity Backing (Hide)2'!AO$67:AO$81,"X")))</f>
        <v>0</v>
      </c>
      <c r="JL94" s="224">
        <f>'Capacity Backing (Hide)2'!AP$3*(BP94/MAX(1,SUMIFS('Treatment Backing (Hide)'!$B$110:$B$124,'Capacity Backing (Hide)2'!AP$67:AP$81,"X")))</f>
        <v>0</v>
      </c>
      <c r="JM94" s="224">
        <f>'Capacity Backing (Hide)2'!AQ$3*(BQ94/MAX(1,SUMIFS('Treatment Backing (Hide)'!$B$110:$B$124,'Capacity Backing (Hide)2'!AQ$67:AQ$81,"X")))</f>
        <v>0</v>
      </c>
      <c r="JN94" s="224">
        <f>'Capacity Backing (Hide)2'!AR$3*(BR94/MAX(1,SUMIFS('Treatment Backing (Hide)'!$B$110:$B$124,'Capacity Backing (Hide)2'!AR$67:AR$81,"X")))</f>
        <v>0</v>
      </c>
      <c r="JO94" s="224">
        <f>'Capacity Backing (Hide)2'!AS$3*(BS94/MAX(1,SUMIFS('Treatment Backing (Hide)'!$B$110:$B$124,'Capacity Backing (Hide)2'!AS$67:AS$81,"X")))</f>
        <v>0</v>
      </c>
      <c r="JP94" s="224">
        <f>'Capacity Backing (Hide)2'!AT$3*(BT94/MAX(1,SUMIFS('Treatment Backing (Hide)'!$B$110:$B$124,'Capacity Backing (Hide)2'!AT$67:AT$81,"X")))</f>
        <v>0</v>
      </c>
      <c r="JQ94" s="224">
        <f>'Capacity Backing (Hide)2'!AU$3*(BU94/MAX(1,SUMIFS('Treatment Backing (Hide)'!$B$110:$B$124,'Capacity Backing (Hide)2'!AU$67:AU$81,"X")))</f>
        <v>0</v>
      </c>
      <c r="JR94" s="224">
        <f>'Capacity Backing (Hide)2'!AV$3*(BV94/MAX(1,SUMIFS('Treatment Backing (Hide)'!$B$110:$B$124,'Capacity Backing (Hide)2'!AV$67:AV$81,"X")))</f>
        <v>0</v>
      </c>
      <c r="JS94" s="224">
        <f>'Capacity Backing (Hide)2'!AW$3*(BW94/MAX(1,SUMIFS('Treatment Backing (Hide)'!$B$110:$B$124,'Capacity Backing (Hide)2'!AW$67:AW$81,"X")))</f>
        <v>0</v>
      </c>
      <c r="JT94" s="224">
        <f>'Capacity Backing (Hide)2'!AX$3*(BX94/MAX(1,SUMIFS('Treatment Backing (Hide)'!$B$110:$B$124,'Capacity Backing (Hide)2'!AX$67:AX$81,"X")))</f>
        <v>0</v>
      </c>
      <c r="JU94" s="224">
        <f>'Capacity Backing (Hide)2'!AY$3*(BY94/MAX(1,SUMIFS('Treatment Backing (Hide)'!$B$110:$B$124,'Capacity Backing (Hide)2'!AY$67:AY$81,"X")))</f>
        <v>0</v>
      </c>
      <c r="JV94" s="224">
        <f>'Capacity Backing (Hide)2'!AZ$3*(BZ94/MAX(1,SUMIFS('Treatment Backing (Hide)'!$B$110:$B$124,'Capacity Backing (Hide)2'!AZ$67:AZ$81,"X")))</f>
        <v>0</v>
      </c>
      <c r="JW94" s="224">
        <f>'Capacity Backing (Hide)2'!BA$3*(CA94/MAX(1,SUMIFS('Treatment Backing (Hide)'!$B$110:$B$124,'Capacity Backing (Hide)2'!BA$67:BA$81,"X")))</f>
        <v>0</v>
      </c>
      <c r="JX94" s="224">
        <f>'Capacity Backing (Hide)2'!BB$3*(CB94/MAX(1,SUMIFS('Treatment Backing (Hide)'!$B$110:$B$124,'Capacity Backing (Hide)2'!BB$67:BB$81,"X")))</f>
        <v>0</v>
      </c>
      <c r="JY94" s="224">
        <f>'Capacity Backing (Hide)2'!BC$3*(CC94/MAX(1,SUMIFS('Treatment Backing (Hide)'!$B$110:$B$124,'Capacity Backing (Hide)2'!BC$67:BC$81,"X")))</f>
        <v>0</v>
      </c>
      <c r="JZ94" s="224">
        <f>'Capacity Backing (Hide)2'!BD$3*(CD94/MAX(1,SUMIFS('Treatment Backing (Hide)'!$B$110:$B$124,'Capacity Backing (Hide)2'!BD$67:BD$81,"X")))</f>
        <v>0</v>
      </c>
      <c r="KA94" s="224">
        <f>'Capacity Backing (Hide)2'!BE$3*(CE94/MAX(1,SUMIFS('Treatment Backing (Hide)'!$B$110:$B$124,'Capacity Backing (Hide)2'!BE$67:BE$81,"X")))</f>
        <v>0</v>
      </c>
      <c r="KB94" s="224">
        <f>'Capacity Backing (Hide)2'!BF$3*(CF94/MAX(1,SUMIFS('Treatment Backing (Hide)'!$B$110:$B$124,'Capacity Backing (Hide)2'!BF$67:BF$81,"X")))</f>
        <v>0</v>
      </c>
      <c r="KC94" s="224">
        <f>'Capacity Backing (Hide)2'!BG$3*(CG94/MAX(1,SUMIFS('Treatment Backing (Hide)'!$B$110:$B$124,'Capacity Backing (Hide)2'!BG$67:BG$81,"X")))</f>
        <v>0</v>
      </c>
      <c r="KD94" s="224">
        <f>'Capacity Backing (Hide)2'!BH$3*(CH94/MAX(1,SUMIFS('Treatment Backing (Hide)'!$B$110:$B$124,'Capacity Backing (Hide)2'!BH$67:BH$81,"X")))</f>
        <v>0</v>
      </c>
      <c r="KE94" s="224">
        <f>'Capacity Backing (Hide)2'!BI$3*(CI94/MAX(1,SUMIFS('Treatment Backing (Hide)'!$B$110:$B$124,'Capacity Backing (Hide)2'!BI$67:BI$81,"X")))</f>
        <v>0</v>
      </c>
      <c r="KF94" s="224">
        <f>'Capacity Backing (Hide)2'!BJ$3*(CJ94/MAX(1,SUMIFS('Treatment Backing (Hide)'!$B$110:$B$124,'Capacity Backing (Hide)2'!BJ$67:BJ$81,"X")))</f>
        <v>0</v>
      </c>
      <c r="KG94" s="224">
        <f>'Capacity Backing (Hide)2'!BK$3*(CK94/MAX(1,SUMIFS('Treatment Backing (Hide)'!$B$110:$B$124,'Capacity Backing (Hide)2'!BK$67:BK$81,"X")))</f>
        <v>0</v>
      </c>
      <c r="KH94" s="224">
        <f>'Capacity Backing (Hide)2'!BL$3*(CL94/MAX(1,SUMIFS('Treatment Backing (Hide)'!$B$110:$B$124,'Capacity Backing (Hide)2'!BL$67:BL$81,"X")))</f>
        <v>0</v>
      </c>
      <c r="KI94" s="224">
        <f>'Capacity Backing (Hide)2'!BM$3*(CM94/MAX(1,SUMIFS('Treatment Backing (Hide)'!$B$110:$B$124,'Capacity Backing (Hide)2'!BM$67:BM$81,"X")))</f>
        <v>0</v>
      </c>
      <c r="KJ94" s="224">
        <f>'Capacity Backing (Hide)2'!BN$3*(CN94/MAX(1,SUMIFS('Treatment Backing (Hide)'!$B$110:$B$124,'Capacity Backing (Hide)2'!BN$67:BN$81,"X")))</f>
        <v>0</v>
      </c>
      <c r="KK94" s="224">
        <f>'Capacity Backing (Hide)2'!BO$3*(CO94/MAX(1,SUMIFS('Treatment Backing (Hide)'!$B$110:$B$124,'Capacity Backing (Hide)2'!BO$67:BO$81,"X")))</f>
        <v>0</v>
      </c>
      <c r="KL94" s="224">
        <f>'Capacity Backing (Hide)2'!BP$3*(CP94/MAX(1,SUMIFS('Treatment Backing (Hide)'!$B$110:$B$124,'Capacity Backing (Hide)2'!BP$67:BP$81,"X")))</f>
        <v>0</v>
      </c>
      <c r="KM94" s="224">
        <f>'Capacity Backing (Hide)2'!BQ$3*(CQ94/MAX(1,SUMIFS('Treatment Backing (Hide)'!$B$110:$B$124,'Capacity Backing (Hide)2'!BQ$67:BQ$81,"X")))</f>
        <v>0</v>
      </c>
      <c r="KN94" s="224">
        <f>'Capacity Backing (Hide)2'!BR$3*(CR94/MAX(1,SUMIFS('Treatment Backing (Hide)'!$B$110:$B$124,'Capacity Backing (Hide)2'!BR$67:BR$81,"X")))</f>
        <v>0</v>
      </c>
      <c r="KO94" s="224">
        <f>'Capacity Backing (Hide)2'!BS$3*(CS94/MAX(1,SUMIFS('Treatment Backing (Hide)'!$B$110:$B$124,'Capacity Backing (Hide)2'!BS$67:BS$81,"X")))</f>
        <v>0</v>
      </c>
      <c r="KP94" s="224">
        <f>'Capacity Backing (Hide)2'!BT$3*(CT94/MAX(1,SUMIFS('Treatment Backing (Hide)'!$B$110:$B$124,'Capacity Backing (Hide)2'!BT$67:BT$81,"X")))</f>
        <v>0</v>
      </c>
      <c r="KQ94" s="224">
        <f>'Capacity Backing (Hide)2'!BU$3*(CU94/MAX(1,SUMIFS('Treatment Backing (Hide)'!$B$110:$B$124,'Capacity Backing (Hide)2'!BU$67:BU$81,"X")))</f>
        <v>0</v>
      </c>
      <c r="KR94" s="224">
        <f>'Capacity Backing (Hide)2'!BV$3*(CV94/MAX(1,SUMIFS('Treatment Backing (Hide)'!$B$110:$B$124,'Capacity Backing (Hide)2'!BV$67:BV$81,"X")))</f>
        <v>0</v>
      </c>
      <c r="KS94" s="224">
        <f>'Capacity Backing (Hide)2'!BW$3*(CW94/MAX(1,SUMIFS('Treatment Backing (Hide)'!$B$110:$B$124,'Capacity Backing (Hide)2'!BW$67:BW$81,"X")))</f>
        <v>0</v>
      </c>
      <c r="KT94" s="224">
        <f>'Capacity Backing (Hide)2'!BX$3*(CX94/MAX(1,SUMIFS('Treatment Backing (Hide)'!$B$110:$B$124,'Capacity Backing (Hide)2'!BX$67:BX$81,"X")))</f>
        <v>0</v>
      </c>
      <c r="KU94" s="224">
        <f>'Capacity Backing (Hide)2'!BY$3*(CY94/MAX(1,SUMIFS('Treatment Backing (Hide)'!$B$110:$B$124,'Capacity Backing (Hide)2'!BY$67:BY$81,"X")))</f>
        <v>0</v>
      </c>
      <c r="KV94" s="224">
        <f>'Capacity Backing (Hide)2'!BZ$3*(CZ94/MAX(1,SUMIFS('Treatment Backing (Hide)'!$B$110:$B$124,'Capacity Backing (Hide)2'!BZ$67:BZ$81,"X")))</f>
        <v>0</v>
      </c>
      <c r="KW94" s="224">
        <f>'Capacity Backing (Hide)2'!CA$3*(DA94/MAX(1,SUMIFS('Treatment Backing (Hide)'!$B$110:$B$124,'Capacity Backing (Hide)2'!CA$67:CA$81,"X")))</f>
        <v>0</v>
      </c>
      <c r="KX94" s="224">
        <f>'Capacity Backing (Hide)2'!CB$3*(DB94/MAX(1,SUMIFS('Treatment Backing (Hide)'!$B$110:$B$124,'Capacity Backing (Hide)2'!CB$67:CB$81,"X")))</f>
        <v>0</v>
      </c>
      <c r="KY94" s="224">
        <f>'Capacity Backing (Hide)2'!CC$3*(DC94/MAX(1,SUMIFS('Treatment Backing (Hide)'!$B$110:$B$124,'Capacity Backing (Hide)2'!CC$67:CC$81,"X")))</f>
        <v>0</v>
      </c>
      <c r="KZ94" s="224">
        <f>'Capacity Backing (Hide)2'!CD$3*(DD94/MAX(1,SUMIFS('Treatment Backing (Hide)'!$B$110:$B$124,'Capacity Backing (Hide)2'!CD$67:CD$81,"X")))</f>
        <v>0</v>
      </c>
      <c r="LA94" s="224">
        <f>'Capacity Backing (Hide)2'!CE$3*(DE94/MAX(1,SUMIFS('Treatment Backing (Hide)'!$B$110:$B$124,'Capacity Backing (Hide)2'!CE$67:CE$81,"X")))</f>
        <v>0</v>
      </c>
      <c r="LB94" s="224">
        <f>'Capacity Backing (Hide)2'!CF$3*(DF94/MAX(1,SUMIFS('Treatment Backing (Hide)'!$B$110:$B$124,'Capacity Backing (Hide)2'!CF$67:CF$81,"X")))</f>
        <v>0</v>
      </c>
      <c r="LC94" s="224">
        <f>'Capacity Backing (Hide)2'!CG$3*(DG94/MAX(1,SUMIFS('Treatment Backing (Hide)'!$B$110:$B$124,'Capacity Backing (Hide)2'!CG$67:CG$81,"X")))</f>
        <v>0</v>
      </c>
      <c r="LD94" s="224">
        <f>'Capacity Backing (Hide)2'!CH$3*(DH94/MAX(1,SUMIFS('Treatment Backing (Hide)'!$B$110:$B$124,'Capacity Backing (Hide)2'!CH$67:CH$81,"X")))</f>
        <v>0</v>
      </c>
      <c r="LE94" s="224">
        <f>'Capacity Backing (Hide)2'!CI$3*(DI94/MAX(1,SUMIFS('Treatment Backing (Hide)'!$B$110:$B$124,'Capacity Backing (Hide)2'!CI$67:CI$81,"X")))</f>
        <v>0</v>
      </c>
      <c r="LF94" s="224">
        <f>'Capacity Backing (Hide)2'!CJ$3*(DJ94/MAX(1,SUMIFS('Treatment Backing (Hide)'!$B$110:$B$124,'Capacity Backing (Hide)2'!CJ$67:CJ$81,"X")))</f>
        <v>0</v>
      </c>
      <c r="LG94" s="224">
        <f>'Capacity Backing (Hide)2'!CK$3*(DK94/MAX(1,SUMIFS('Treatment Backing (Hide)'!$B$110:$B$124,'Capacity Backing (Hide)2'!CK$67:CK$81,"X")))</f>
        <v>0</v>
      </c>
      <c r="LH94" s="224">
        <f>'Capacity Backing (Hide)2'!CL$3*(DL94/MAX(1,SUMIFS('Treatment Backing (Hide)'!$B$110:$B$124,'Capacity Backing (Hide)2'!CL$67:CL$81,"X")))</f>
        <v>0</v>
      </c>
      <c r="LI94" s="224">
        <f>'Capacity Backing (Hide)2'!CM$3*(DM94/MAX(1,SUMIFS('Treatment Backing (Hide)'!$B$110:$B$124,'Capacity Backing (Hide)2'!CM$67:CM$81,"X")))</f>
        <v>0</v>
      </c>
      <c r="LJ94" s="224">
        <f>'Capacity Backing (Hide)2'!CN$3*(DN94/MAX(1,SUMIFS('Treatment Backing (Hide)'!$B$110:$B$124,'Capacity Backing (Hide)2'!CN$67:CN$81,"X")))</f>
        <v>0</v>
      </c>
      <c r="LK94" s="224">
        <f>'Capacity Backing (Hide)2'!CO$3*(DO94/MAX(1,SUMIFS('Treatment Backing (Hide)'!$B$110:$B$124,'Capacity Backing (Hide)2'!CO$67:CO$81,"X")))</f>
        <v>0</v>
      </c>
      <c r="LL94" s="224">
        <f>'Capacity Backing (Hide)2'!CP$3*(DP94/MAX(1,SUMIFS('Treatment Backing (Hide)'!$B$110:$B$124,'Capacity Backing (Hide)2'!CP$67:CP$81,"X")))</f>
        <v>0</v>
      </c>
      <c r="LM94" s="224">
        <f>'Capacity Backing (Hide)2'!CQ$3*(DQ94/MAX(1,SUMIFS('Treatment Backing (Hide)'!$B$110:$B$124,'Capacity Backing (Hide)2'!CQ$67:CQ$81,"X")))</f>
        <v>0</v>
      </c>
      <c r="LN94" s="224">
        <f>'Capacity Backing (Hide)2'!CR$3*(DR94/MAX(1,SUMIFS('Treatment Backing (Hide)'!$B$110:$B$124,'Capacity Backing (Hide)2'!CR$67:CR$81,"X")))</f>
        <v>0</v>
      </c>
      <c r="LO94" s="224">
        <f>'Capacity Backing (Hide)2'!CS$3*(DS94/MAX(1,SUMIFS('Treatment Backing (Hide)'!$B$110:$B$124,'Capacity Backing (Hide)2'!CS$67:CS$81,"X")))</f>
        <v>0</v>
      </c>
      <c r="LP94" s="224">
        <f>'Capacity Backing (Hide)2'!CT$3*(DT94/MAX(1,SUMIFS('Treatment Backing (Hide)'!$B$110:$B$124,'Capacity Backing (Hide)2'!CT$67:CT$81,"X")))</f>
        <v>0</v>
      </c>
      <c r="LQ94" s="224">
        <f>'Capacity Backing (Hide)2'!CU$3*(DU94/MAX(1,SUMIFS('Treatment Backing (Hide)'!$B$110:$B$124,'Capacity Backing (Hide)2'!CU$67:CU$81,"X")))</f>
        <v>0</v>
      </c>
      <c r="LR94" s="224">
        <f>'Capacity Backing (Hide)2'!CV$3*(DV94/MAX(1,SUMIFS('Treatment Backing (Hide)'!$B$110:$B$124,'Capacity Backing (Hide)2'!CV$67:CV$81,"X")))</f>
        <v>0</v>
      </c>
      <c r="LS94" s="224">
        <f>'Capacity Backing (Hide)2'!CW$3*(DW94/MAX(1,SUMIFS('Treatment Backing (Hide)'!$B$110:$B$124,'Capacity Backing (Hide)2'!CW$67:CW$81,"X")))</f>
        <v>0</v>
      </c>
      <c r="LV94">
        <f>'Capacity Backing (Hide)2'!B$139*(AB94/MAX(1,SUMIFS('Treatment Backing (Hide)'!$B$110:$B$124,'Capacity Backing (Hide)2'!B$203:B$217,"X")))</f>
        <v>0</v>
      </c>
      <c r="LW94">
        <f>'Capacity Backing (Hide)2'!C$139*(AC94/MAX(1,SUMIFS('Treatment Backing (Hide)'!$B$110:$B$124,'Capacity Backing (Hide)2'!C$203:C$217,"X")))</f>
        <v>0</v>
      </c>
      <c r="LX94">
        <f>'Capacity Backing (Hide)2'!D$139*(AD94/MAX(1,SUMIFS('Treatment Backing (Hide)'!$B$110:$B$124,'Capacity Backing (Hide)2'!D$203:D$217,"X")))</f>
        <v>0</v>
      </c>
      <c r="LY94">
        <f>'Capacity Backing (Hide)2'!E$139*(AE94/MAX(1,SUMIFS('Treatment Backing (Hide)'!$B$110:$B$124,'Capacity Backing (Hide)2'!E$203:E$217,"X")))</f>
        <v>0</v>
      </c>
      <c r="LZ94">
        <f>'Capacity Backing (Hide)2'!F$139*(AF94/MAX(1,SUMIFS('Treatment Backing (Hide)'!$B$110:$B$124,'Capacity Backing (Hide)2'!F$203:F$217,"X")))</f>
        <v>0</v>
      </c>
      <c r="MA94">
        <f>'Capacity Backing (Hide)2'!G$139*(AG94/MAX(1,SUMIFS('Treatment Backing (Hide)'!$B$110:$B$124,'Capacity Backing (Hide)2'!G$203:G$217,"X")))</f>
        <v>0</v>
      </c>
      <c r="MB94">
        <f>'Capacity Backing (Hide)2'!H$139*(AH94/MAX(1,SUMIFS('Treatment Backing (Hide)'!$B$110:$B$124,'Capacity Backing (Hide)2'!H$203:H$217,"X")))</f>
        <v>0</v>
      </c>
      <c r="MC94">
        <f>'Capacity Backing (Hide)2'!I$139*(AI94/MAX(1,SUMIFS('Treatment Backing (Hide)'!$B$110:$B$124,'Capacity Backing (Hide)2'!I$203:I$217,"X")))</f>
        <v>0</v>
      </c>
      <c r="MD94">
        <f>'Capacity Backing (Hide)2'!J$139*(AJ94/MAX(1,SUMIFS('Treatment Backing (Hide)'!$B$110:$B$124,'Capacity Backing (Hide)2'!J$203:J$217,"X")))</f>
        <v>0</v>
      </c>
      <c r="ME94">
        <f>'Capacity Backing (Hide)2'!K$139*(AK94/MAX(1,SUMIFS('Treatment Backing (Hide)'!$B$110:$B$124,'Capacity Backing (Hide)2'!K$203:K$217,"X")))</f>
        <v>0</v>
      </c>
      <c r="MF94">
        <f>'Capacity Backing (Hide)2'!L$139*(AL94/MAX(1,SUMIFS('Treatment Backing (Hide)'!$B$110:$B$124,'Capacity Backing (Hide)2'!L$203:L$217,"X")))</f>
        <v>0</v>
      </c>
      <c r="MG94">
        <f>'Capacity Backing (Hide)2'!M$139*(AM94/MAX(1,SUMIFS('Treatment Backing (Hide)'!$B$110:$B$124,'Capacity Backing (Hide)2'!M$203:M$217,"X")))</f>
        <v>0</v>
      </c>
      <c r="MH94">
        <f>'Capacity Backing (Hide)2'!N$139*(AN94/MAX(1,SUMIFS('Treatment Backing (Hide)'!$B$110:$B$124,'Capacity Backing (Hide)2'!N$203:N$217,"X")))</f>
        <v>0</v>
      </c>
      <c r="MI94">
        <f>'Capacity Backing (Hide)2'!O$139*(AO94/MAX(1,SUMIFS('Treatment Backing (Hide)'!$B$110:$B$124,'Capacity Backing (Hide)2'!O$203:O$217,"X")))</f>
        <v>0</v>
      </c>
      <c r="MJ94">
        <f>'Capacity Backing (Hide)2'!P$139*(AP94/MAX(1,SUMIFS('Treatment Backing (Hide)'!$B$110:$B$124,'Capacity Backing (Hide)2'!P$203:P$217,"X")))</f>
        <v>0</v>
      </c>
      <c r="MK94">
        <f>'Capacity Backing (Hide)2'!Q$139*(AQ94/MAX(1,SUMIFS('Treatment Backing (Hide)'!$B$110:$B$124,'Capacity Backing (Hide)2'!Q$203:Q$217,"X")))</f>
        <v>0</v>
      </c>
      <c r="ML94">
        <f>'Capacity Backing (Hide)2'!R$139*(AR94/MAX(1,SUMIFS('Treatment Backing (Hide)'!$B$110:$B$124,'Capacity Backing (Hide)2'!R$203:R$217,"X")))</f>
        <v>0</v>
      </c>
      <c r="MM94">
        <f>'Capacity Backing (Hide)2'!S$139*(AS94/MAX(1,SUMIFS('Treatment Backing (Hide)'!$B$110:$B$124,'Capacity Backing (Hide)2'!S$203:S$217,"X")))</f>
        <v>0</v>
      </c>
      <c r="MN94">
        <f>'Capacity Backing (Hide)2'!T$139*(AT94/MAX(1,SUMIFS('Treatment Backing (Hide)'!$B$110:$B$124,'Capacity Backing (Hide)2'!T$203:T$217,"X")))</f>
        <v>0</v>
      </c>
      <c r="MO94">
        <f>'Capacity Backing (Hide)2'!U$139*(AU94/MAX(1,SUMIFS('Treatment Backing (Hide)'!$B$110:$B$124,'Capacity Backing (Hide)2'!U$203:U$217,"X")))</f>
        <v>0</v>
      </c>
      <c r="MP94">
        <f>'Capacity Backing (Hide)2'!V$139*(AV94/MAX(1,SUMIFS('Treatment Backing (Hide)'!$B$110:$B$124,'Capacity Backing (Hide)2'!V$203:V$217,"X")))</f>
        <v>0</v>
      </c>
      <c r="MQ94">
        <f>'Capacity Backing (Hide)2'!W$139*(AW94/MAX(1,SUMIFS('Treatment Backing (Hide)'!$B$110:$B$124,'Capacity Backing (Hide)2'!W$203:W$217,"X")))</f>
        <v>0</v>
      </c>
      <c r="MR94">
        <f>'Capacity Backing (Hide)2'!X$139*(AX94/MAX(1,SUMIFS('Treatment Backing (Hide)'!$B$110:$B$124,'Capacity Backing (Hide)2'!X$203:X$217,"X")))</f>
        <v>0</v>
      </c>
      <c r="MS94">
        <f>'Capacity Backing (Hide)2'!Y$139*(AY94/MAX(1,SUMIFS('Treatment Backing (Hide)'!$B$110:$B$124,'Capacity Backing (Hide)2'!Y$203:Y$217,"X")))</f>
        <v>0</v>
      </c>
      <c r="MT94">
        <f>'Capacity Backing (Hide)2'!Z$139*(AZ94/MAX(1,SUMIFS('Treatment Backing (Hide)'!$B$110:$B$124,'Capacity Backing (Hide)2'!Z$203:Z$217,"X")))</f>
        <v>0</v>
      </c>
      <c r="MU94">
        <f>'Capacity Backing (Hide)2'!AA$139*(BA94/MAX(1,SUMIFS('Treatment Backing (Hide)'!$B$110:$B$124,'Capacity Backing (Hide)2'!AA$203:AA$217,"X")))</f>
        <v>0</v>
      </c>
      <c r="MV94">
        <f>'Capacity Backing (Hide)2'!AB$139*(BB94/MAX(1,SUMIFS('Treatment Backing (Hide)'!$B$110:$B$124,'Capacity Backing (Hide)2'!AB$203:AB$217,"X")))</f>
        <v>0</v>
      </c>
      <c r="MW94">
        <f>'Capacity Backing (Hide)2'!AC$139*(BC94/MAX(1,SUMIFS('Treatment Backing (Hide)'!$B$110:$B$124,'Capacity Backing (Hide)2'!AC$203:AC$217,"X")))</f>
        <v>0</v>
      </c>
      <c r="MX94">
        <f>'Capacity Backing (Hide)2'!AD$139*(BD94/MAX(1,SUMIFS('Treatment Backing (Hide)'!$B$110:$B$124,'Capacity Backing (Hide)2'!AD$203:AD$217,"X")))</f>
        <v>0</v>
      </c>
      <c r="MY94">
        <f>'Capacity Backing (Hide)2'!AE$139*(BE94/MAX(1,SUMIFS('Treatment Backing (Hide)'!$B$110:$B$124,'Capacity Backing (Hide)2'!AE$203:AE$217,"X")))</f>
        <v>0</v>
      </c>
      <c r="MZ94">
        <f>'Capacity Backing (Hide)2'!AF$139*(BF94/MAX(1,SUMIFS('Treatment Backing (Hide)'!$B$110:$B$124,'Capacity Backing (Hide)2'!AF$203:AF$217,"X")))</f>
        <v>0</v>
      </c>
      <c r="NA94">
        <f>'Capacity Backing (Hide)2'!AG$139*(BG94/MAX(1,SUMIFS('Treatment Backing (Hide)'!$B$110:$B$124,'Capacity Backing (Hide)2'!AG$203:AG$217,"X")))</f>
        <v>0</v>
      </c>
      <c r="NB94">
        <f>'Capacity Backing (Hide)2'!AH$139*(BH94/MAX(1,SUMIFS('Treatment Backing (Hide)'!$B$110:$B$124,'Capacity Backing (Hide)2'!AH$203:AH$217,"X")))</f>
        <v>0</v>
      </c>
      <c r="NC94">
        <f>'Capacity Backing (Hide)2'!AI$139*(BI94/MAX(1,SUMIFS('Treatment Backing (Hide)'!$B$110:$B$124,'Capacity Backing (Hide)2'!AI$203:AI$217,"X")))</f>
        <v>0</v>
      </c>
      <c r="ND94">
        <f>'Capacity Backing (Hide)2'!AJ$139*(BJ94/MAX(1,SUMIFS('Treatment Backing (Hide)'!$B$110:$B$124,'Capacity Backing (Hide)2'!AJ$203:AJ$217,"X")))</f>
        <v>0</v>
      </c>
      <c r="NE94">
        <f>'Capacity Backing (Hide)2'!AK$139*(BK94/MAX(1,SUMIFS('Treatment Backing (Hide)'!$B$110:$B$124,'Capacity Backing (Hide)2'!AK$203:AK$217,"X")))</f>
        <v>0</v>
      </c>
      <c r="NF94">
        <f>'Capacity Backing (Hide)2'!AL$139*(BL94/MAX(1,SUMIFS('Treatment Backing (Hide)'!$B$110:$B$124,'Capacity Backing (Hide)2'!AL$203:AL$217,"X")))</f>
        <v>0</v>
      </c>
      <c r="NG94">
        <f>'Capacity Backing (Hide)2'!AM$139*(BM94/MAX(1,SUMIFS('Treatment Backing (Hide)'!$B$110:$B$124,'Capacity Backing (Hide)2'!AM$203:AM$217,"X")))</f>
        <v>0</v>
      </c>
      <c r="NH94">
        <f>'Capacity Backing (Hide)2'!AN$139*(BN94/MAX(1,SUMIFS('Treatment Backing (Hide)'!$B$110:$B$124,'Capacity Backing (Hide)2'!AN$203:AN$217,"X")))</f>
        <v>0</v>
      </c>
      <c r="NI94">
        <f>'Capacity Backing (Hide)2'!AO$139*(BO94/MAX(1,SUMIFS('Treatment Backing (Hide)'!$B$110:$B$124,'Capacity Backing (Hide)2'!AO$203:AO$217,"X")))</f>
        <v>0</v>
      </c>
      <c r="NJ94">
        <f>'Capacity Backing (Hide)2'!AP$139*(BP94/MAX(1,SUMIFS('Treatment Backing (Hide)'!$B$110:$B$124,'Capacity Backing (Hide)2'!AP$203:AP$217,"X")))</f>
        <v>0</v>
      </c>
      <c r="NK94">
        <f>'Capacity Backing (Hide)2'!AQ$139*(BQ94/MAX(1,SUMIFS('Treatment Backing (Hide)'!$B$110:$B$124,'Capacity Backing (Hide)2'!AQ$203:AQ$217,"X")))</f>
        <v>0</v>
      </c>
      <c r="NL94">
        <f>'Capacity Backing (Hide)2'!AR$139*(BR94/MAX(1,SUMIFS('Treatment Backing (Hide)'!$B$110:$B$124,'Capacity Backing (Hide)2'!AR$203:AR$217,"X")))</f>
        <v>0</v>
      </c>
      <c r="NM94">
        <f>'Capacity Backing (Hide)2'!AS$139*(BS94/MAX(1,SUMIFS('Treatment Backing (Hide)'!$B$110:$B$124,'Capacity Backing (Hide)2'!AS$203:AS$217,"X")))</f>
        <v>0</v>
      </c>
      <c r="NN94">
        <f>'Capacity Backing (Hide)2'!AT$139*(BT94/MAX(1,SUMIFS('Treatment Backing (Hide)'!$B$110:$B$124,'Capacity Backing (Hide)2'!AT$203:AT$217,"X")))</f>
        <v>0</v>
      </c>
      <c r="NO94">
        <f>'Capacity Backing (Hide)2'!AU$139*(BU94/MAX(1,SUMIFS('Treatment Backing (Hide)'!$B$110:$B$124,'Capacity Backing (Hide)2'!AU$203:AU$217,"X")))</f>
        <v>0</v>
      </c>
      <c r="NP94">
        <f>'Capacity Backing (Hide)2'!AV$139*(BV94/MAX(1,SUMIFS('Treatment Backing (Hide)'!$B$110:$B$124,'Capacity Backing (Hide)2'!AV$203:AV$217,"X")))</f>
        <v>0</v>
      </c>
      <c r="NQ94">
        <f>'Capacity Backing (Hide)2'!AW$139*(BW94/MAX(1,SUMIFS('Treatment Backing (Hide)'!$B$110:$B$124,'Capacity Backing (Hide)2'!AW$203:AW$217,"X")))</f>
        <v>0</v>
      </c>
      <c r="NR94">
        <f>'Capacity Backing (Hide)2'!AX$139*(BX94/MAX(1,SUMIFS('Treatment Backing (Hide)'!$B$110:$B$124,'Capacity Backing (Hide)2'!AX$203:AX$217,"X")))</f>
        <v>0</v>
      </c>
      <c r="NS94">
        <f>'Capacity Backing (Hide)2'!AY$139*(BY94/MAX(1,SUMIFS('Treatment Backing (Hide)'!$B$110:$B$124,'Capacity Backing (Hide)2'!AY$203:AY$217,"X")))</f>
        <v>0</v>
      </c>
      <c r="NT94">
        <f>'Capacity Backing (Hide)2'!AZ$139*(BZ94/MAX(1,SUMIFS('Treatment Backing (Hide)'!$B$110:$B$124,'Capacity Backing (Hide)2'!AZ$203:AZ$217,"X")))</f>
        <v>0</v>
      </c>
      <c r="NU94">
        <f>'Capacity Backing (Hide)2'!BA$139*(CA94/MAX(1,SUMIFS('Treatment Backing (Hide)'!$B$110:$B$124,'Capacity Backing (Hide)2'!BA$203:BA$217,"X")))</f>
        <v>0</v>
      </c>
      <c r="NV94">
        <f>'Capacity Backing (Hide)2'!BB$139*(CB94/MAX(1,SUMIFS('Treatment Backing (Hide)'!$B$110:$B$124,'Capacity Backing (Hide)2'!BB$203:BB$217,"X")))</f>
        <v>0</v>
      </c>
      <c r="NW94">
        <f>'Capacity Backing (Hide)2'!BC$139*(CC94/MAX(1,SUMIFS('Treatment Backing (Hide)'!$B$110:$B$124,'Capacity Backing (Hide)2'!BC$203:BC$217,"X")))</f>
        <v>0</v>
      </c>
      <c r="NX94">
        <f>'Capacity Backing (Hide)2'!BD$139*(CD94/MAX(1,SUMIFS('Treatment Backing (Hide)'!$B$110:$B$124,'Capacity Backing (Hide)2'!BD$203:BD$217,"X")))</f>
        <v>0</v>
      </c>
      <c r="NY94">
        <f>'Capacity Backing (Hide)2'!BE$139*(CE94/MAX(1,SUMIFS('Treatment Backing (Hide)'!$B$110:$B$124,'Capacity Backing (Hide)2'!BE$203:BE$217,"X")))</f>
        <v>0</v>
      </c>
      <c r="NZ94">
        <f>'Capacity Backing (Hide)2'!BF$139*(CF94/MAX(1,SUMIFS('Treatment Backing (Hide)'!$B$110:$B$124,'Capacity Backing (Hide)2'!BF$203:BF$217,"X")))</f>
        <v>0</v>
      </c>
      <c r="OA94">
        <f>'Capacity Backing (Hide)2'!BG$139*(CG94/MAX(1,SUMIFS('Treatment Backing (Hide)'!$B$110:$B$124,'Capacity Backing (Hide)2'!BG$203:BG$217,"X")))</f>
        <v>0</v>
      </c>
      <c r="OB94">
        <f>'Capacity Backing (Hide)2'!BH$139*(CH94/MAX(1,SUMIFS('Treatment Backing (Hide)'!$B$110:$B$124,'Capacity Backing (Hide)2'!BH$203:BH$217,"X")))</f>
        <v>0</v>
      </c>
      <c r="OC94">
        <f>'Capacity Backing (Hide)2'!BI$139*(CI94/MAX(1,SUMIFS('Treatment Backing (Hide)'!$B$110:$B$124,'Capacity Backing (Hide)2'!BI$203:BI$217,"X")))</f>
        <v>0</v>
      </c>
      <c r="OD94">
        <f>'Capacity Backing (Hide)2'!BJ$139*(CJ94/MAX(1,SUMIFS('Treatment Backing (Hide)'!$B$110:$B$124,'Capacity Backing (Hide)2'!BJ$203:BJ$217,"X")))</f>
        <v>0</v>
      </c>
      <c r="OE94">
        <f>'Capacity Backing (Hide)2'!BK$139*(CK94/MAX(1,SUMIFS('Treatment Backing (Hide)'!$B$110:$B$124,'Capacity Backing (Hide)2'!BK$203:BK$217,"X")))</f>
        <v>0</v>
      </c>
      <c r="OF94">
        <f>'Capacity Backing (Hide)2'!BL$139*(CL94/MAX(1,SUMIFS('Treatment Backing (Hide)'!$B$110:$B$124,'Capacity Backing (Hide)2'!BL$203:BL$217,"X")))</f>
        <v>0</v>
      </c>
      <c r="OG94">
        <f>'Capacity Backing (Hide)2'!BM$139*(CM94/MAX(1,SUMIFS('Treatment Backing (Hide)'!$B$110:$B$124,'Capacity Backing (Hide)2'!BM$203:BM$217,"X")))</f>
        <v>0</v>
      </c>
      <c r="OH94">
        <f>'Capacity Backing (Hide)2'!BN$139*(CN94/MAX(1,SUMIFS('Treatment Backing (Hide)'!$B$110:$B$124,'Capacity Backing (Hide)2'!BN$203:BN$217,"X")))</f>
        <v>0</v>
      </c>
      <c r="OI94">
        <f>'Capacity Backing (Hide)2'!BO$139*(CO94/MAX(1,SUMIFS('Treatment Backing (Hide)'!$B$110:$B$124,'Capacity Backing (Hide)2'!BO$203:BO$217,"X")))</f>
        <v>0</v>
      </c>
      <c r="OJ94">
        <f>'Capacity Backing (Hide)2'!BP$139*(CP94/MAX(1,SUMIFS('Treatment Backing (Hide)'!$B$110:$B$124,'Capacity Backing (Hide)2'!BP$203:BP$217,"X")))</f>
        <v>0</v>
      </c>
      <c r="OK94">
        <f>'Capacity Backing (Hide)2'!BQ$139*(CQ94/MAX(1,SUMIFS('Treatment Backing (Hide)'!$B$110:$B$124,'Capacity Backing (Hide)2'!BQ$203:BQ$217,"X")))</f>
        <v>0</v>
      </c>
      <c r="OL94">
        <f>'Capacity Backing (Hide)2'!BR$139*(CR94/MAX(1,SUMIFS('Treatment Backing (Hide)'!$B$110:$B$124,'Capacity Backing (Hide)2'!BR$203:BR$217,"X")))</f>
        <v>0</v>
      </c>
      <c r="OM94">
        <f>'Capacity Backing (Hide)2'!BS$139*(CS94/MAX(1,SUMIFS('Treatment Backing (Hide)'!$B$110:$B$124,'Capacity Backing (Hide)2'!BS$203:BS$217,"X")))</f>
        <v>0</v>
      </c>
      <c r="ON94">
        <f>'Capacity Backing (Hide)2'!BT$139*(CT94/MAX(1,SUMIFS('Treatment Backing (Hide)'!$B$110:$B$124,'Capacity Backing (Hide)2'!BT$203:BT$217,"X")))</f>
        <v>0</v>
      </c>
      <c r="OO94">
        <f>'Capacity Backing (Hide)2'!BU$139*(CU94/MAX(1,SUMIFS('Treatment Backing (Hide)'!$B$110:$B$124,'Capacity Backing (Hide)2'!BU$203:BU$217,"X")))</f>
        <v>0</v>
      </c>
      <c r="OP94">
        <f>'Capacity Backing (Hide)2'!BV$139*(CV94/MAX(1,SUMIFS('Treatment Backing (Hide)'!$B$110:$B$124,'Capacity Backing (Hide)2'!BV$203:BV$217,"X")))</f>
        <v>0</v>
      </c>
      <c r="OQ94">
        <f>'Capacity Backing (Hide)2'!BW$139*(CW94/MAX(1,SUMIFS('Treatment Backing (Hide)'!$B$110:$B$124,'Capacity Backing (Hide)2'!BW$203:BW$217,"X")))</f>
        <v>0</v>
      </c>
      <c r="OR94">
        <f>'Capacity Backing (Hide)2'!BX$139*(CX94/MAX(1,SUMIFS('Treatment Backing (Hide)'!$B$110:$B$124,'Capacity Backing (Hide)2'!BX$203:BX$217,"X")))</f>
        <v>0</v>
      </c>
      <c r="OS94">
        <f>'Capacity Backing (Hide)2'!BY$139*(CY94/MAX(1,SUMIFS('Treatment Backing (Hide)'!$B$110:$B$124,'Capacity Backing (Hide)2'!BY$203:BY$217,"X")))</f>
        <v>0</v>
      </c>
      <c r="OT94">
        <f>'Capacity Backing (Hide)2'!BZ$139*(CZ94/MAX(1,SUMIFS('Treatment Backing (Hide)'!$B$110:$B$124,'Capacity Backing (Hide)2'!BZ$203:BZ$217,"X")))</f>
        <v>0</v>
      </c>
      <c r="OU94">
        <f>'Capacity Backing (Hide)2'!CA$139*(DA94/MAX(1,SUMIFS('Treatment Backing (Hide)'!$B$110:$B$124,'Capacity Backing (Hide)2'!CA$203:CA$217,"X")))</f>
        <v>0</v>
      </c>
      <c r="OV94">
        <f>'Capacity Backing (Hide)2'!CB$139*(DB94/MAX(1,SUMIFS('Treatment Backing (Hide)'!$B$110:$B$124,'Capacity Backing (Hide)2'!CB$203:CB$217,"X")))</f>
        <v>0</v>
      </c>
      <c r="OW94">
        <f>'Capacity Backing (Hide)2'!CC$139*(DC94/MAX(1,SUMIFS('Treatment Backing (Hide)'!$B$110:$B$124,'Capacity Backing (Hide)2'!CC$203:CC$217,"X")))</f>
        <v>0</v>
      </c>
      <c r="OX94">
        <f>'Capacity Backing (Hide)2'!CD$139*(DD94/MAX(1,SUMIFS('Treatment Backing (Hide)'!$B$110:$B$124,'Capacity Backing (Hide)2'!CD$203:CD$217,"X")))</f>
        <v>0</v>
      </c>
      <c r="OY94">
        <f>'Capacity Backing (Hide)2'!CE$139*(DE94/MAX(1,SUMIFS('Treatment Backing (Hide)'!$B$110:$B$124,'Capacity Backing (Hide)2'!CE$203:CE$217,"X")))</f>
        <v>0</v>
      </c>
      <c r="OZ94">
        <f>'Capacity Backing (Hide)2'!CF$139*(DF94/MAX(1,SUMIFS('Treatment Backing (Hide)'!$B$110:$B$124,'Capacity Backing (Hide)2'!CF$203:CF$217,"X")))</f>
        <v>0</v>
      </c>
      <c r="PA94">
        <f>'Capacity Backing (Hide)2'!CG$139*(DG94/MAX(1,SUMIFS('Treatment Backing (Hide)'!$B$110:$B$124,'Capacity Backing (Hide)2'!CG$203:CG$217,"X")))</f>
        <v>0</v>
      </c>
      <c r="PB94">
        <f>'Capacity Backing (Hide)2'!CH$139*(DH94/MAX(1,SUMIFS('Treatment Backing (Hide)'!$B$110:$B$124,'Capacity Backing (Hide)2'!CH$203:CH$217,"X")))</f>
        <v>0</v>
      </c>
      <c r="PC94">
        <f>'Capacity Backing (Hide)2'!CI$139*(DI94/MAX(1,SUMIFS('Treatment Backing (Hide)'!$B$110:$B$124,'Capacity Backing (Hide)2'!CI$203:CI$217,"X")))</f>
        <v>0</v>
      </c>
      <c r="PD94">
        <f>'Capacity Backing (Hide)2'!CJ$139*(DJ94/MAX(1,SUMIFS('Treatment Backing (Hide)'!$B$110:$B$124,'Capacity Backing (Hide)2'!CJ$203:CJ$217,"X")))</f>
        <v>0</v>
      </c>
      <c r="PE94">
        <f>'Capacity Backing (Hide)2'!CK$139*(DK94/MAX(1,SUMIFS('Treatment Backing (Hide)'!$B$110:$B$124,'Capacity Backing (Hide)2'!CK$203:CK$217,"X")))</f>
        <v>0</v>
      </c>
      <c r="PF94">
        <f>'Capacity Backing (Hide)2'!CL$139*(DL94/MAX(1,SUMIFS('Treatment Backing (Hide)'!$B$110:$B$124,'Capacity Backing (Hide)2'!CL$203:CL$217,"X")))</f>
        <v>0</v>
      </c>
      <c r="PG94">
        <f>'Capacity Backing (Hide)2'!CM$139*(DM94/MAX(1,SUMIFS('Treatment Backing (Hide)'!$B$110:$B$124,'Capacity Backing (Hide)2'!CM$203:CM$217,"X")))</f>
        <v>0</v>
      </c>
      <c r="PH94">
        <f>'Capacity Backing (Hide)2'!CN$139*(DN94/MAX(1,SUMIFS('Treatment Backing (Hide)'!$B$110:$B$124,'Capacity Backing (Hide)2'!CN$203:CN$217,"X")))</f>
        <v>0</v>
      </c>
      <c r="PI94">
        <f>'Capacity Backing (Hide)2'!CO$139*(DO94/MAX(1,SUMIFS('Treatment Backing (Hide)'!$B$110:$B$124,'Capacity Backing (Hide)2'!CO$203:CO$217,"X")))</f>
        <v>0</v>
      </c>
      <c r="PJ94">
        <f>'Capacity Backing (Hide)2'!CP$139*(DP94/MAX(1,SUMIFS('Treatment Backing (Hide)'!$B$110:$B$124,'Capacity Backing (Hide)2'!CP$203:CP$217,"X")))</f>
        <v>0</v>
      </c>
      <c r="PK94">
        <f>'Capacity Backing (Hide)2'!CQ$139*(DQ94/MAX(1,SUMIFS('Treatment Backing (Hide)'!$B$110:$B$124,'Capacity Backing (Hide)2'!CQ$203:CQ$217,"X")))</f>
        <v>0</v>
      </c>
      <c r="PL94">
        <f>'Capacity Backing (Hide)2'!CR$139*(DR94/MAX(1,SUMIFS('Treatment Backing (Hide)'!$B$110:$B$124,'Capacity Backing (Hide)2'!CR$203:CR$217,"X")))</f>
        <v>0</v>
      </c>
      <c r="PM94">
        <f>'Capacity Backing (Hide)2'!CS$139*(DS94/MAX(1,SUMIFS('Treatment Backing (Hide)'!$B$110:$B$124,'Capacity Backing (Hide)2'!CS$203:CS$217,"X")))</f>
        <v>0</v>
      </c>
      <c r="PN94">
        <f>'Capacity Backing (Hide)2'!CT$139*(DT94/MAX(1,SUMIFS('Treatment Backing (Hide)'!$B$110:$B$124,'Capacity Backing (Hide)2'!CT$203:CT$217,"X")))</f>
        <v>0</v>
      </c>
      <c r="PO94">
        <f>'Capacity Backing (Hide)2'!CU$139*(DU94/MAX(1,SUMIFS('Treatment Backing (Hide)'!$B$110:$B$124,'Capacity Backing (Hide)2'!CU$203:CU$217,"X")))</f>
        <v>0</v>
      </c>
      <c r="PP94">
        <f>'Capacity Backing (Hide)2'!CV$139*(DV94/MAX(1,SUMIFS('Treatment Backing (Hide)'!$B$110:$B$124,'Capacity Backing (Hide)2'!CV$203:CV$217,"X")))</f>
        <v>0</v>
      </c>
      <c r="PQ94">
        <f>'Capacity Backing (Hide)2'!CW$139*(DW94/MAX(1,SUMIFS('Treatment Backing (Hide)'!$B$110:$B$124,'Capacity Backing (Hide)2'!CW$203:CW$217,"X")))</f>
        <v>0</v>
      </c>
      <c r="PS94" cm="1">
        <f t="array" ref="PS94">SUM(IF('Capacity Summary'!H$36:H$135="X",1,0)*TRANSPOSE('CR Backing (Hide)'!$HX94:$LS94))</f>
        <v>0</v>
      </c>
      <c r="PT94" cm="1">
        <f t="array" ref="PT94">SUM(IF('Capacity Summary'!I$36:I$135="X",1,0)*TRANSPOSE('CR Backing (Hide)'!$HX94:$LS94))</f>
        <v>0</v>
      </c>
      <c r="PU94" cm="1">
        <f t="array" ref="PU94">SUM(IF('Capacity Summary'!J$36:J$135="X",1,0)*TRANSPOSE('CR Backing (Hide)'!$HX94:$LS94))</f>
        <v>0</v>
      </c>
      <c r="PV94" cm="1">
        <f t="array" ref="PV94">SUM(IF('Capacity Summary'!K$36:K$135="X",1,0)*TRANSPOSE('CR Backing (Hide)'!$HX94:$LS94))</f>
        <v>0</v>
      </c>
      <c r="PW94" cm="1">
        <f t="array" ref="PW94">SUM(IF('Capacity Summary'!L$36:L$135="X",1,0)*TRANSPOSE('CR Backing (Hide)'!$HX94:$LS94))</f>
        <v>0</v>
      </c>
      <c r="PX94" cm="1">
        <f t="array" ref="PX94">SUM(IF('Capacity Summary'!M$36:M$135="X",1,0)*TRANSPOSE('CR Backing (Hide)'!$HX94:$LS94))</f>
        <v>0</v>
      </c>
      <c r="PY94" cm="1">
        <f t="array" ref="PY94">SUM(IF('Capacity Summary'!N$36:N$135="X",1,0)*TRANSPOSE('CR Backing (Hide)'!$HX94:$LS94))</f>
        <v>0</v>
      </c>
      <c r="PZ94" cm="1">
        <f t="array" ref="PZ94">SUM(IF('Capacity Summary'!O$36:O$135="X",1,0)*TRANSPOSE('CR Backing (Hide)'!$HX94:$LS94))</f>
        <v>0</v>
      </c>
      <c r="QA94" cm="1">
        <f t="array" ref="QA94">SUM(IF('Capacity Summary'!P$36:P$135="X",1,0)*TRANSPOSE('CR Backing (Hide)'!$HX94:$LS94))</f>
        <v>0</v>
      </c>
      <c r="QB94" cm="1">
        <f t="array" ref="QB94">SUM(IF('Capacity Summary'!Q$36:Q$135="X",1,0)*TRANSPOSE('CR Backing (Hide)'!$HX94:$LS94))</f>
        <v>0</v>
      </c>
      <c r="QC94" cm="1">
        <f t="array" ref="QC94">SUM(IF('Capacity Summary'!R$36:R$135="X",1,0)*TRANSPOSE('CR Backing (Hide)'!$HX94:$LS94))</f>
        <v>0</v>
      </c>
      <c r="QD94" cm="1">
        <f t="array" ref="QD94">SUM(IF('Capacity Summary'!S$36:S$135="X",1,0)*TRANSPOSE('CR Backing (Hide)'!$HX94:$LS94))</f>
        <v>0</v>
      </c>
      <c r="QE94" cm="1">
        <f t="array" ref="QE94">SUM(IF('Capacity Summary'!T$36:T$135="X",1,0)*TRANSPOSE('CR Backing (Hide)'!$HX94:$LS94))</f>
        <v>0</v>
      </c>
      <c r="QF94" cm="1">
        <f t="array" ref="QF94">SUM(IF('Capacity Summary'!U$36:U$135="X",1,0)*TRANSPOSE('CR Backing (Hide)'!$HX94:$LS94))</f>
        <v>0</v>
      </c>
      <c r="QG94" cm="1">
        <f t="array" ref="QG94">SUM(IF('Capacity Summary'!V$36:V$135="X",1,0)*TRANSPOSE('CR Backing (Hide)'!$HX94:$LS94))</f>
        <v>0</v>
      </c>
      <c r="QH94" cm="1">
        <f t="array" ref="QH94">SUM(IF('Capacity Summary'!W$36:W$135="X",1,0)*TRANSPOSE('CR Backing (Hide)'!$HX94:$LS94))</f>
        <v>0</v>
      </c>
      <c r="QI94" cm="1">
        <f t="array" ref="QI94">SUM(IF('Capacity Summary'!X$36:X$135="X",1,0)*TRANSPOSE('CR Backing (Hide)'!$HX94:$LS94))</f>
        <v>0</v>
      </c>
      <c r="QJ94" cm="1">
        <f t="array" ref="QJ94">SUM(IF('Capacity Summary'!Y$36:Y$135="X",1,0)*TRANSPOSE('CR Backing (Hide)'!$HX94:$LS94))</f>
        <v>0</v>
      </c>
      <c r="QK94" cm="1">
        <f t="array" ref="QK94">SUM(IF('Capacity Summary'!Z$36:Z$135="X",1,0)*TRANSPOSE('CR Backing (Hide)'!$HX94:$LS94))</f>
        <v>0</v>
      </c>
      <c r="QL94" cm="1">
        <f t="array" ref="QL94">SUM(IF('Capacity Summary'!AA$36:AA$135="X",1,0)*TRANSPOSE('CR Backing (Hide)'!$HX94:$LS94))</f>
        <v>0</v>
      </c>
      <c r="QM94" cm="1">
        <f t="array" ref="QM94">SUM(IF('Capacity Summary'!AB$36:AB$135="X",1,0)*TRANSPOSE('CR Backing (Hide)'!$HX94:$LS94))</f>
        <v>0</v>
      </c>
      <c r="QN94" cm="1">
        <f t="array" ref="QN94">SUM(IF('Capacity Summary'!AC$36:AC$135="X",1,0)*TRANSPOSE('CR Backing (Hide)'!$HX94:$LS94))</f>
        <v>0</v>
      </c>
      <c r="QO94" cm="1">
        <f t="array" ref="QO94">SUM(IF('Capacity Summary'!AD$36:AD$135="X",1,0)*TRANSPOSE('CR Backing (Hide)'!$HX94:$LS94))</f>
        <v>0</v>
      </c>
      <c r="QP94" cm="1">
        <f t="array" ref="QP94">SUM(IF('Capacity Summary'!AE$36:AE$135="X",1,0)*TRANSPOSE('CR Backing (Hide)'!$HX94:$LS94))</f>
        <v>0</v>
      </c>
      <c r="QQ94" cm="1">
        <f t="array" ref="QQ94">SUM(IF('Capacity Summary'!AF$36:AF$135="X",1,0)*TRANSPOSE('CR Backing (Hide)'!$HX94:$LS94))</f>
        <v>0</v>
      </c>
      <c r="QR94" cm="1">
        <f t="array" ref="QR94">SUM(IF('Capacity Summary'!AG$36:AG$135="X",1,0)*TRANSPOSE('CR Backing (Hide)'!$HX94:$LS94))</f>
        <v>0</v>
      </c>
      <c r="QS94" cm="1">
        <f t="array" ref="QS94">SUM(IF('Capacity Summary'!AH$36:AH$135="X",1,0)*TRANSPOSE('CR Backing (Hide)'!$HX94:$LS94))</f>
        <v>0</v>
      </c>
      <c r="QT94" cm="1">
        <f t="array" ref="QT94">SUM(IF('Capacity Summary'!AI$36:AI$135="X",1,0)*TRANSPOSE('CR Backing (Hide)'!$HX94:$LS94))</f>
        <v>0</v>
      </c>
      <c r="QU94" cm="1">
        <f t="array" ref="QU94">SUM(IF('Capacity Summary'!AJ$36:AJ$135="X",1,0)*TRANSPOSE('CR Backing (Hide)'!$HX94:$LS94))</f>
        <v>0</v>
      </c>
      <c r="QV94" cm="1">
        <f t="array" ref="QV94">SUM(IF('Capacity Summary'!AK$36:AK$135="X",1,0)*TRANSPOSE('CR Backing (Hide)'!$HX94:$LS94))</f>
        <v>0</v>
      </c>
      <c r="QW94" cm="1">
        <f t="array" ref="QW94">SUM(IF('Capacity Summary'!AL$36:AL$135="X",1,0)*TRANSPOSE('CR Backing (Hide)'!$HX94:$LS94))</f>
        <v>0</v>
      </c>
      <c r="QX94" cm="1">
        <f t="array" ref="QX94">SUM(IF('Capacity Summary'!AM$36:AM$135="X",1,0)*TRANSPOSE('CR Backing (Hide)'!$HX94:$LS94))</f>
        <v>0</v>
      </c>
      <c r="QY94" cm="1">
        <f t="array" ref="QY94">SUM(IF('Capacity Summary'!AN$36:AN$135="X",1,0)*TRANSPOSE('CR Backing (Hide)'!$HX94:$LS94))</f>
        <v>0</v>
      </c>
      <c r="QZ94" cm="1">
        <f t="array" ref="QZ94">SUM(IF('Capacity Summary'!AO$36:AO$135="X",1,0)*TRANSPOSE('CR Backing (Hide)'!$HX94:$LS94))</f>
        <v>0</v>
      </c>
      <c r="RA94" cm="1">
        <f t="array" ref="RA94">SUM(IF('Capacity Summary'!AP$36:AP$135="X",1,0)*TRANSPOSE('CR Backing (Hide)'!$HX94:$LS94))</f>
        <v>0</v>
      </c>
      <c r="RB94" cm="1">
        <f t="array" ref="RB94">SUM(IF('Capacity Summary'!AQ$36:AQ$135="X",1,0)*TRANSPOSE('CR Backing (Hide)'!$HX94:$LS94))</f>
        <v>0</v>
      </c>
      <c r="RC94" cm="1">
        <f t="array" ref="RC94">SUM(IF('Capacity Summary'!AR$36:AR$135="X",1,0)*TRANSPOSE('CR Backing (Hide)'!$HX94:$LS94))</f>
        <v>0</v>
      </c>
      <c r="RD94" cm="1">
        <f t="array" ref="RD94">SUM(IF('Capacity Summary'!AS$36:AS$135="X",1,0)*TRANSPOSE('CR Backing (Hide)'!$HX94:$LS94))</f>
        <v>0</v>
      </c>
      <c r="RE94" cm="1">
        <f t="array" ref="RE94">SUM(IF('Capacity Summary'!AT$36:AT$135="X",1,0)*TRANSPOSE('CR Backing (Hide)'!$HX94:$LS94))</f>
        <v>0</v>
      </c>
      <c r="RF94" cm="1">
        <f t="array" ref="RF94">SUM(IF('Capacity Summary'!AU$36:AU$135="X",1,0)*TRANSPOSE('CR Backing (Hide)'!$HX94:$LS94))</f>
        <v>0</v>
      </c>
      <c r="RG94" cm="1">
        <f t="array" ref="RG94">SUM(IF('Capacity Summary'!AV$36:AV$135="X",1,0)*TRANSPOSE('CR Backing (Hide)'!$HX94:$LS94))</f>
        <v>0</v>
      </c>
      <c r="RH94" cm="1">
        <f t="array" ref="RH94">SUM(IF('Capacity Summary'!AW$36:AW$135="X",1,0)*TRANSPOSE('CR Backing (Hide)'!$HX94:$LS94))</f>
        <v>0</v>
      </c>
      <c r="RI94" cm="1">
        <f t="array" ref="RI94">SUM(IF('Capacity Summary'!AX$36:AX$135="X",1,0)*TRANSPOSE('CR Backing (Hide)'!$HX94:$LS94))</f>
        <v>0</v>
      </c>
      <c r="RJ94" cm="1">
        <f t="array" ref="RJ94">SUM(IF('Capacity Summary'!AY$36:AY$135="X",1,0)*TRANSPOSE('CR Backing (Hide)'!$HX94:$LS94))</f>
        <v>0</v>
      </c>
      <c r="RK94" cm="1">
        <f t="array" ref="RK94">SUM(IF('Capacity Summary'!AZ$36:AZ$135="X",1,0)*TRANSPOSE('CR Backing (Hide)'!$HX94:$LS94))</f>
        <v>0</v>
      </c>
      <c r="RL94" cm="1">
        <f t="array" ref="RL94">SUM(IF('Capacity Summary'!BA$36:BA$135="X",1,0)*TRANSPOSE('CR Backing (Hide)'!$HX94:$LS94))</f>
        <v>0</v>
      </c>
      <c r="RM94" cm="1">
        <f t="array" ref="RM94">SUM(IF('Capacity Summary'!BB$36:BB$135="X",1,0)*TRANSPOSE('CR Backing (Hide)'!$HX94:$LS94))</f>
        <v>0</v>
      </c>
      <c r="RN94" cm="1">
        <f t="array" ref="RN94">SUM(IF('Capacity Summary'!BC$36:BC$135="X",1,0)*TRANSPOSE('CR Backing (Hide)'!$HX94:$LS94))</f>
        <v>0</v>
      </c>
      <c r="RO94" cm="1">
        <f t="array" ref="RO94">SUM(IF('Capacity Summary'!BD$36:BD$135="X",1,0)*TRANSPOSE('CR Backing (Hide)'!$HX94:$LS94))</f>
        <v>0</v>
      </c>
      <c r="RP94" cm="1">
        <f t="array" ref="RP94">SUM(IF('Capacity Summary'!BE$36:BE$135="X",1,0)*TRANSPOSE('CR Backing (Hide)'!$HX94:$LS94))</f>
        <v>0</v>
      </c>
      <c r="RQ94" cm="1">
        <f t="array" ref="RQ94">SUM(IF('Capacity Summary'!BF$36:BF$135="X",1,0)*TRANSPOSE('CR Backing (Hide)'!$HX94:$LS94))</f>
        <v>0</v>
      </c>
      <c r="RR94" cm="1">
        <f t="array" ref="RR94">SUM(IF('Capacity Summary'!BG$36:BG$135="X",1,0)*TRANSPOSE('CR Backing (Hide)'!$HX94:$LS94))</f>
        <v>0</v>
      </c>
      <c r="RT94" cm="1">
        <f t="array" ref="RT94">SUM(IF('Capacity Summary'!H$139:H$238="X",1,0)*TRANSPOSE('CR Backing (Hide)'!$LV94:$PQ94))</f>
        <v>0</v>
      </c>
      <c r="RU94" cm="1">
        <f t="array" ref="RU94">SUM(IF('Capacity Summary'!I$139:I$238="X",1,0)*TRANSPOSE('CR Backing (Hide)'!$LV94:$PQ94))</f>
        <v>0</v>
      </c>
      <c r="RV94" cm="1">
        <f t="array" ref="RV94">SUM(IF('Capacity Summary'!J$139:J$238="X",1,0)*TRANSPOSE('CR Backing (Hide)'!$LV94:$PQ94))</f>
        <v>0</v>
      </c>
      <c r="RW94" cm="1">
        <f t="array" ref="RW94">SUM(IF('Capacity Summary'!K$139:K$238="X",1,0)*TRANSPOSE('CR Backing (Hide)'!$LV94:$PQ94))</f>
        <v>0</v>
      </c>
      <c r="RX94" cm="1">
        <f t="array" ref="RX94">SUM(IF('Capacity Summary'!L$139:L$238="X",1,0)*TRANSPOSE('CR Backing (Hide)'!$LV94:$PQ94))</f>
        <v>0</v>
      </c>
      <c r="RY94" cm="1">
        <f t="array" ref="RY94">SUM(IF('Capacity Summary'!M$139:M$238="X",1,0)*TRANSPOSE('CR Backing (Hide)'!$LV94:$PQ94))</f>
        <v>0</v>
      </c>
      <c r="RZ94" cm="1">
        <f t="array" ref="RZ94">SUM(IF('Capacity Summary'!N$139:N$238="X",1,0)*TRANSPOSE('CR Backing (Hide)'!$LV94:$PQ94))</f>
        <v>0</v>
      </c>
      <c r="SA94" cm="1">
        <f t="array" ref="SA94">SUM(IF('Capacity Summary'!O$139:O$238="X",1,0)*TRANSPOSE('CR Backing (Hide)'!$LV94:$PQ94))</f>
        <v>0</v>
      </c>
      <c r="SB94" cm="1">
        <f t="array" ref="SB94">SUM(IF('Capacity Summary'!P$139:P$238="X",1,0)*TRANSPOSE('CR Backing (Hide)'!$LV94:$PQ94))</f>
        <v>0</v>
      </c>
      <c r="SC94" cm="1">
        <f t="array" ref="SC94">SUM(IF('Capacity Summary'!Q$139:Q$238="X",1,0)*TRANSPOSE('CR Backing (Hide)'!$LV94:$PQ94))</f>
        <v>0</v>
      </c>
      <c r="SD94" cm="1">
        <f t="array" ref="SD94">SUM(IF('Capacity Summary'!R$139:R$238="X",1,0)*TRANSPOSE('CR Backing (Hide)'!$LV94:$PQ94))</f>
        <v>0</v>
      </c>
      <c r="SE94" cm="1">
        <f t="array" ref="SE94">SUM(IF('Capacity Summary'!S$139:S$238="X",1,0)*TRANSPOSE('CR Backing (Hide)'!$LV94:$PQ94))</f>
        <v>0</v>
      </c>
      <c r="SF94" cm="1">
        <f t="array" ref="SF94">SUM(IF('Capacity Summary'!T$139:T$238="X",1,0)*TRANSPOSE('CR Backing (Hide)'!$LV94:$PQ94))</f>
        <v>0</v>
      </c>
      <c r="SG94" cm="1">
        <f t="array" ref="SG94">SUM(IF('Capacity Summary'!U$139:U$238="X",1,0)*TRANSPOSE('CR Backing (Hide)'!$LV94:$PQ94))</f>
        <v>0</v>
      </c>
      <c r="SH94" cm="1">
        <f t="array" ref="SH94">SUM(IF('Capacity Summary'!V$139:V$238="X",1,0)*TRANSPOSE('CR Backing (Hide)'!$LV94:$PQ94))</f>
        <v>0</v>
      </c>
      <c r="SI94" cm="1">
        <f t="array" ref="SI94">SUM(IF('Capacity Summary'!W$139:W$238="X",1,0)*TRANSPOSE('CR Backing (Hide)'!$LV94:$PQ94))</f>
        <v>0</v>
      </c>
      <c r="SJ94" cm="1">
        <f t="array" ref="SJ94">SUM(IF('Capacity Summary'!X$139:X$238="X",1,0)*TRANSPOSE('CR Backing (Hide)'!$LV94:$PQ94))</f>
        <v>0</v>
      </c>
      <c r="SK94" cm="1">
        <f t="array" ref="SK94">SUM(IF('Capacity Summary'!Y$139:Y$238="X",1,0)*TRANSPOSE('CR Backing (Hide)'!$LV94:$PQ94))</f>
        <v>0</v>
      </c>
      <c r="SL94" cm="1">
        <f t="array" ref="SL94">SUM(IF('Capacity Summary'!Z$139:Z$238="X",1,0)*TRANSPOSE('CR Backing (Hide)'!$LV94:$PQ94))</f>
        <v>0</v>
      </c>
      <c r="SM94" cm="1">
        <f t="array" ref="SM94">SUM(IF('Capacity Summary'!AA$139:AA$238="X",1,0)*TRANSPOSE('CR Backing (Hide)'!$LV94:$PQ94))</f>
        <v>0</v>
      </c>
      <c r="SN94" cm="1">
        <f t="array" ref="SN94">SUM(IF('Capacity Summary'!AB$139:AB$238="X",1,0)*TRANSPOSE('CR Backing (Hide)'!$LV94:$PQ94))</f>
        <v>0</v>
      </c>
      <c r="SO94" cm="1">
        <f t="array" ref="SO94">SUM(IF('Capacity Summary'!AC$139:AC$238="X",1,0)*TRANSPOSE('CR Backing (Hide)'!$LV94:$PQ94))</f>
        <v>0</v>
      </c>
      <c r="SP94" cm="1">
        <f t="array" ref="SP94">SUM(IF('Capacity Summary'!AD$139:AD$238="X",1,0)*TRANSPOSE('CR Backing (Hide)'!$LV94:$PQ94))</f>
        <v>0</v>
      </c>
      <c r="SQ94" cm="1">
        <f t="array" ref="SQ94">SUM(IF('Capacity Summary'!AE$139:AE$238="X",1,0)*TRANSPOSE('CR Backing (Hide)'!$LV94:$PQ94))</f>
        <v>0</v>
      </c>
      <c r="SR94" cm="1">
        <f t="array" ref="SR94">SUM(IF('Capacity Summary'!AF$139:AF$238="X",1,0)*TRANSPOSE('CR Backing (Hide)'!$LV94:$PQ94))</f>
        <v>0</v>
      </c>
      <c r="SS94" cm="1">
        <f t="array" ref="SS94">SUM(IF('Capacity Summary'!AG$139:AG$238="X",1,0)*TRANSPOSE('CR Backing (Hide)'!$LV94:$PQ94))</f>
        <v>0</v>
      </c>
      <c r="ST94" cm="1">
        <f t="array" ref="ST94">SUM(IF('Capacity Summary'!AH$139:AH$238="X",1,0)*TRANSPOSE('CR Backing (Hide)'!$LV94:$PQ94))</f>
        <v>0</v>
      </c>
      <c r="SU94" cm="1">
        <f t="array" ref="SU94">SUM(IF('Capacity Summary'!AI$139:AI$238="X",1,0)*TRANSPOSE('CR Backing (Hide)'!$LV94:$PQ94))</f>
        <v>0</v>
      </c>
      <c r="SV94" cm="1">
        <f t="array" ref="SV94">SUM(IF('Capacity Summary'!AJ$139:AJ$238="X",1,0)*TRANSPOSE('CR Backing (Hide)'!$LV94:$PQ94))</f>
        <v>0</v>
      </c>
      <c r="SW94" cm="1">
        <f t="array" ref="SW94">SUM(IF('Capacity Summary'!AK$139:AK$238="X",1,0)*TRANSPOSE('CR Backing (Hide)'!$LV94:$PQ94))</f>
        <v>0</v>
      </c>
      <c r="SX94" cm="1">
        <f t="array" ref="SX94">SUM(IF('Capacity Summary'!AL$139:AL$238="X",1,0)*TRANSPOSE('CR Backing (Hide)'!$LV94:$PQ94))</f>
        <v>0</v>
      </c>
      <c r="SY94" cm="1">
        <f t="array" ref="SY94">SUM(IF('Capacity Summary'!AM$139:AM$238="X",1,0)*TRANSPOSE('CR Backing (Hide)'!$LV94:$PQ94))</f>
        <v>0</v>
      </c>
      <c r="SZ94" cm="1">
        <f t="array" ref="SZ94">SUM(IF('Capacity Summary'!AN$139:AN$238="X",1,0)*TRANSPOSE('CR Backing (Hide)'!$LV94:$PQ94))</f>
        <v>0</v>
      </c>
      <c r="TA94" cm="1">
        <f t="array" ref="TA94">SUM(IF('Capacity Summary'!AO$139:AO$238="X",1,0)*TRANSPOSE('CR Backing (Hide)'!$LV94:$PQ94))</f>
        <v>0</v>
      </c>
      <c r="TB94" cm="1">
        <f t="array" ref="TB94">SUM(IF('Capacity Summary'!AP$139:AP$238="X",1,0)*TRANSPOSE('CR Backing (Hide)'!$LV94:$PQ94))</f>
        <v>0</v>
      </c>
      <c r="TC94" cm="1">
        <f t="array" ref="TC94">SUM(IF('Capacity Summary'!AQ$139:AQ$238="X",1,0)*TRANSPOSE('CR Backing (Hide)'!$LV94:$PQ94))</f>
        <v>0</v>
      </c>
      <c r="TD94" cm="1">
        <f t="array" ref="TD94">SUM(IF('Capacity Summary'!AR$139:AR$238="X",1,0)*TRANSPOSE('CR Backing (Hide)'!$LV94:$PQ94))</f>
        <v>0</v>
      </c>
      <c r="TE94" cm="1">
        <f t="array" ref="TE94">SUM(IF('Capacity Summary'!AS$139:AS$238="X",1,0)*TRANSPOSE('CR Backing (Hide)'!$LV94:$PQ94))</f>
        <v>0</v>
      </c>
      <c r="TF94" cm="1">
        <f t="array" ref="TF94">SUM(IF('Capacity Summary'!AT$139:AT$238="X",1,0)*TRANSPOSE('CR Backing (Hide)'!$LV94:$PQ94))</f>
        <v>0</v>
      </c>
      <c r="TG94" cm="1">
        <f t="array" ref="TG94">SUM(IF('Capacity Summary'!AU$139:AU$238="X",1,0)*TRANSPOSE('CR Backing (Hide)'!$LV94:$PQ94))</f>
        <v>0</v>
      </c>
      <c r="TH94" cm="1">
        <f t="array" ref="TH94">SUM(IF('Capacity Summary'!AV$139:AV$238="X",1,0)*TRANSPOSE('CR Backing (Hide)'!$LV94:$PQ94))</f>
        <v>0</v>
      </c>
      <c r="TI94" cm="1">
        <f t="array" ref="TI94">SUM(IF('Capacity Summary'!AW$139:AW$238="X",1,0)*TRANSPOSE('CR Backing (Hide)'!$LV94:$PQ94))</f>
        <v>0</v>
      </c>
      <c r="TJ94" cm="1">
        <f t="array" ref="TJ94">SUM(IF('Capacity Summary'!AX$139:AX$238="X",1,0)*TRANSPOSE('CR Backing (Hide)'!$LV94:$PQ94))</f>
        <v>0</v>
      </c>
      <c r="TK94" cm="1">
        <f t="array" ref="TK94">SUM(IF('Capacity Summary'!AY$139:AY$238="X",1,0)*TRANSPOSE('CR Backing (Hide)'!$LV94:$PQ94))</f>
        <v>0</v>
      </c>
      <c r="TL94" cm="1">
        <f t="array" ref="TL94">SUM(IF('Capacity Summary'!AZ$139:AZ$238="X",1,0)*TRANSPOSE('CR Backing (Hide)'!$LV94:$PQ94))</f>
        <v>0</v>
      </c>
      <c r="TM94" cm="1">
        <f t="array" ref="TM94">SUM(IF('Capacity Summary'!BA$139:BA$238="X",1,0)*TRANSPOSE('CR Backing (Hide)'!$LV94:$PQ94))</f>
        <v>0</v>
      </c>
      <c r="TN94" cm="1">
        <f t="array" ref="TN94">SUM(IF('Capacity Summary'!BB$139:BB$238="X",1,0)*TRANSPOSE('CR Backing (Hide)'!$LV94:$PQ94))</f>
        <v>0</v>
      </c>
      <c r="TO94" cm="1">
        <f t="array" ref="TO94">SUM(IF('Capacity Summary'!BC$139:BC$238="X",1,0)*TRANSPOSE('CR Backing (Hide)'!$LV94:$PQ94))</f>
        <v>0</v>
      </c>
      <c r="TP94" cm="1">
        <f t="array" ref="TP94">SUM(IF('Capacity Summary'!BD$139:BD$238="X",1,0)*TRANSPOSE('CR Backing (Hide)'!$LV94:$PQ94))</f>
        <v>0</v>
      </c>
      <c r="TQ94" cm="1">
        <f t="array" ref="TQ94">SUM(IF('Capacity Summary'!BE$139:BE$238="X",1,0)*TRANSPOSE('CR Backing (Hide)'!$LV94:$PQ94))</f>
        <v>0</v>
      </c>
      <c r="TR94" cm="1">
        <f t="array" ref="TR94">SUM(IF('Capacity Summary'!BF$139:BF$238="X",1,0)*TRANSPOSE('CR Backing (Hide)'!$LV94:$PQ94))</f>
        <v>0</v>
      </c>
      <c r="TS94" cm="1">
        <f t="array" ref="TS94">SUM(IF('Capacity Summary'!BG$139:BG$238="X",1,0)*TRANSPOSE('CR Backing (Hide)'!$LV94:$PQ94))</f>
        <v>0</v>
      </c>
    </row>
    <row r="95" spans="8:539" x14ac:dyDescent="0.25">
      <c r="H95" t="str">
        <f>ROW(H92)&amp;". "&amp;'Clinical resources'!B98</f>
        <v xml:space="preserve">92. </v>
      </c>
      <c r="J95" t="str" cm="1">
        <f t="array" ref="J95">IF(SUM(IF('Clinical resources'!F98:J98="X",1,0)*'Clinical resources'!F$4:J$4)&gt;0,"X","")</f>
        <v/>
      </c>
      <c r="K95" t="str" cm="1">
        <f t="array" ref="K95">IF(SUM(IF('Clinical resources'!K98:O98="X",1,0)*'Clinical resources'!K$4:O$4)&gt;0,"X","")</f>
        <v/>
      </c>
      <c r="L95" t="str" cm="1">
        <f t="array" ref="L95">IF(SUM(IF('Clinical resources'!P98:T98="X",1,0)*'Clinical resources'!P$4:T$4)&gt;0,"X","")</f>
        <v/>
      </c>
      <c r="M95" t="str" cm="1">
        <f t="array" ref="M95">IF(SUM(IF('Clinical resources'!U98:Y98="X",1,0)*'Clinical resources'!U$4:Y$4)&gt;0,"X","")</f>
        <v/>
      </c>
      <c r="N95" t="str" cm="1">
        <f t="array" ref="N95">IF(SUM(IF('Clinical resources'!Z98:AD98="X",1,0)*'Clinical resources'!Z$4:AD$4)&gt;0,"X","")</f>
        <v/>
      </c>
      <c r="O95" t="str" cm="1">
        <f t="array" ref="O95">IF(SUM(IF('Clinical resources'!AE98:AI98="X",1,0)*'Clinical resources'!AE$4:AI$4)&gt;0,"X","")</f>
        <v/>
      </c>
      <c r="P95" t="str" cm="1">
        <f t="array" ref="P95">IF(SUM(IF('Clinical resources'!AJ98:AN98="X",1,0)*'Clinical resources'!AJ$4:AN$4)&gt;0,"X","")</f>
        <v/>
      </c>
      <c r="Q95" t="str" cm="1">
        <f t="array" ref="Q95">IF(SUM(IF('Clinical resources'!AO98:AS98="X",1,0)*'Clinical resources'!AO$4:AS$4)&gt;0,"X","")</f>
        <v/>
      </c>
      <c r="R95" t="str" cm="1">
        <f t="array" ref="R95">IF(SUM(IF('Clinical resources'!AT98:AX98="X",1,0)*'Clinical resources'!AT$4:AX$4)&gt;0,"X","")</f>
        <v/>
      </c>
      <c r="S95" t="str" cm="1">
        <f t="array" ref="S95">IF(SUM(IF('Clinical resources'!AY98:BC98="X",1,0)*'Clinical resources'!AY$4:BC$4)&gt;0,"X","")</f>
        <v/>
      </c>
      <c r="T95" t="str" cm="1">
        <f t="array" ref="T95">IF(SUM(IF('Clinical resources'!BD98:BH98="X",1,0)*'Clinical resources'!BD$4:BH$4)&gt;0,"X","")</f>
        <v/>
      </c>
      <c r="U95" t="str" cm="1">
        <f t="array" ref="U95">IF(SUM(IF('Clinical resources'!BI98:BM98="X",1,0)*'Clinical resources'!BI$4:BM$4)&gt;0,"X","")</f>
        <v/>
      </c>
      <c r="V95" t="str" cm="1">
        <f t="array" ref="V95">IF(SUM(IF('Clinical resources'!BN98:BR98="X",1,0)*'Clinical resources'!BN$4:BR$4)&gt;0,"X","")</f>
        <v/>
      </c>
      <c r="W95" t="str" cm="1">
        <f t="array" ref="W95">IF(SUM(IF('Clinical resources'!BS98:BW98="X",1,0)*'Clinical resources'!BS$4:BW$4)&gt;0,"X","")</f>
        <v/>
      </c>
      <c r="X95" t="str" cm="1">
        <f t="array" ref="X95">IF(SUM(IF('Clinical resources'!BX98:CB98="X",1,0)*'Clinical resources'!BX$4:CB$4)&gt;0,"X","")</f>
        <v/>
      </c>
      <c r="AB95">
        <f t="array" ref="AB95">IF($J95:$X95='Capacity Backing (Hide)2'!B$67:B$81,1,0)</f>
        <v>0</v>
      </c>
      <c r="AC95">
        <f t="array" ref="AC95">IF($J95:$X95='Capacity Backing (Hide)2'!C$67:C$81,1,0)</f>
        <v>0</v>
      </c>
      <c r="AD95">
        <f t="array" ref="AD95">IF($J95:$X95='Capacity Backing (Hide)2'!D$67:D$81,1,0)</f>
        <v>0</v>
      </c>
      <c r="AE95">
        <f t="array" ref="AE95">IF($J95:$X95='Capacity Backing (Hide)2'!E$67:E$81,1,0)</f>
        <v>0</v>
      </c>
      <c r="AF95">
        <f t="array" ref="AF95">IF($J95:$X95='Capacity Backing (Hide)2'!F$67:F$81,1,0)</f>
        <v>0</v>
      </c>
      <c r="AG95">
        <f t="array" ref="AG95">IF($J95:$X95='Capacity Backing (Hide)2'!G$67:G$81,1,0)</f>
        <v>0</v>
      </c>
      <c r="AH95">
        <f t="array" ref="AH95">IF($J95:$X95='Capacity Backing (Hide)2'!H$67:H$81,1,0)</f>
        <v>0</v>
      </c>
      <c r="AI95">
        <f t="array" ref="AI95">IF($J95:$X95='Capacity Backing (Hide)2'!I$67:I$81,1,0)</f>
        <v>0</v>
      </c>
      <c r="AJ95">
        <f t="array" ref="AJ95">IF($J95:$X95='Capacity Backing (Hide)2'!J$67:J$81,1,0)</f>
        <v>0</v>
      </c>
      <c r="AK95">
        <f t="array" ref="AK95">IF($J95:$X95='Capacity Backing (Hide)2'!K$67:K$81,1,0)</f>
        <v>0</v>
      </c>
      <c r="AL95">
        <f t="array" ref="AL95">IF($J95:$X95='Capacity Backing (Hide)2'!L$67:L$81,1,0)</f>
        <v>0</v>
      </c>
      <c r="AM95">
        <f t="array" ref="AM95">IF($J95:$X95='Capacity Backing (Hide)2'!M$67:M$81,1,0)</f>
        <v>0</v>
      </c>
      <c r="AN95">
        <f t="array" ref="AN95">IF($J95:$X95='Capacity Backing (Hide)2'!N$67:N$81,1,0)</f>
        <v>0</v>
      </c>
      <c r="AO95">
        <f t="array" ref="AO95">IF($J95:$X95='Capacity Backing (Hide)2'!O$67:O$81,1,0)</f>
        <v>0</v>
      </c>
      <c r="AP95">
        <f t="array" ref="AP95">IF($J95:$X95='Capacity Backing (Hide)2'!P$67:P$81,1,0)</f>
        <v>0</v>
      </c>
      <c r="AQ95">
        <f t="array" ref="AQ95">IF($J95:$X95='Capacity Backing (Hide)2'!Q$67:Q$81,1,0)</f>
        <v>0</v>
      </c>
      <c r="AR95">
        <f t="array" ref="AR95">IF($J95:$X95='Capacity Backing (Hide)2'!R$67:R$81,1,0)</f>
        <v>0</v>
      </c>
      <c r="AS95">
        <f t="array" ref="AS95">IF($J95:$X95='Capacity Backing (Hide)2'!S$67:S$81,1,0)</f>
        <v>0</v>
      </c>
      <c r="AT95">
        <f t="array" ref="AT95">IF($J95:$X95='Capacity Backing (Hide)2'!T$67:T$81,1,0)</f>
        <v>0</v>
      </c>
      <c r="AU95">
        <f t="array" ref="AU95">IF($J95:$X95='Capacity Backing (Hide)2'!U$67:U$81,1,0)</f>
        <v>0</v>
      </c>
      <c r="AV95">
        <f t="array" ref="AV95">IF($J95:$X95='Capacity Backing (Hide)2'!V$67:V$81,1,0)</f>
        <v>0</v>
      </c>
      <c r="AW95">
        <f t="array" ref="AW95">IF($J95:$X95='Capacity Backing (Hide)2'!W$67:W$81,1,0)</f>
        <v>0</v>
      </c>
      <c r="AX95">
        <f t="array" ref="AX95">IF($J95:$X95='Capacity Backing (Hide)2'!X$67:X$81,1,0)</f>
        <v>0</v>
      </c>
      <c r="AY95">
        <f t="array" ref="AY95">IF($J95:$X95='Capacity Backing (Hide)2'!Y$67:Y$81,1,0)</f>
        <v>0</v>
      </c>
      <c r="AZ95">
        <f t="array" ref="AZ95">IF($J95:$X95='Capacity Backing (Hide)2'!Z$67:Z$81,1,0)</f>
        <v>0</v>
      </c>
      <c r="BA95">
        <f t="array" ref="BA95">IF($J95:$X95='Capacity Backing (Hide)2'!AA$67:AA$81,1,0)</f>
        <v>0</v>
      </c>
      <c r="BB95">
        <f t="array" ref="BB95">IF($J95:$X95='Capacity Backing (Hide)2'!AB$67:AB$81,1,0)</f>
        <v>0</v>
      </c>
      <c r="BC95">
        <f t="array" ref="BC95">IF($J95:$X95='Capacity Backing (Hide)2'!AC$67:AC$81,1,0)</f>
        <v>0</v>
      </c>
      <c r="BD95">
        <f t="array" ref="BD95">IF($J95:$X95='Capacity Backing (Hide)2'!AD$67:AD$81,1,0)</f>
        <v>0</v>
      </c>
      <c r="BE95">
        <f t="array" ref="BE95">IF($J95:$X95='Capacity Backing (Hide)2'!AE$67:AE$81,1,0)</f>
        <v>0</v>
      </c>
      <c r="BF95">
        <f t="array" ref="BF95">IF($J95:$X95='Capacity Backing (Hide)2'!AF$67:AF$81,1,0)</f>
        <v>0</v>
      </c>
      <c r="BG95">
        <f t="array" ref="BG95">IF($J95:$X95='Capacity Backing (Hide)2'!AG$67:AG$81,1,0)</f>
        <v>0</v>
      </c>
      <c r="BH95">
        <f t="array" ref="BH95">IF($J95:$X95='Capacity Backing (Hide)2'!AH$67:AH$81,1,0)</f>
        <v>0</v>
      </c>
      <c r="BI95">
        <f t="array" ref="BI95">IF($J95:$X95='Capacity Backing (Hide)2'!AI$67:AI$81,1,0)</f>
        <v>0</v>
      </c>
      <c r="BJ95">
        <f t="array" ref="BJ95">IF($J95:$X95='Capacity Backing (Hide)2'!AJ$67:AJ$81,1,0)</f>
        <v>0</v>
      </c>
      <c r="BK95">
        <f t="array" ref="BK95">IF($J95:$X95='Capacity Backing (Hide)2'!AK$67:AK$81,1,0)</f>
        <v>0</v>
      </c>
      <c r="BL95">
        <f t="array" ref="BL95">IF($J95:$X95='Capacity Backing (Hide)2'!AL$67:AL$81,1,0)</f>
        <v>0</v>
      </c>
      <c r="BM95">
        <f t="array" ref="BM95">IF($J95:$X95='Capacity Backing (Hide)2'!AM$67:AM$81,1,0)</f>
        <v>0</v>
      </c>
      <c r="BN95">
        <f t="array" ref="BN95">IF($J95:$X95='Capacity Backing (Hide)2'!AN$67:AN$81,1,0)</f>
        <v>0</v>
      </c>
      <c r="BO95">
        <f t="array" ref="BO95">IF($J95:$X95='Capacity Backing (Hide)2'!AO$67:AO$81,1,0)</f>
        <v>0</v>
      </c>
      <c r="BP95">
        <f t="array" ref="BP95">IF($J95:$X95='Capacity Backing (Hide)2'!AP$67:AP$81,1,0)</f>
        <v>0</v>
      </c>
      <c r="BQ95">
        <f t="array" ref="BQ95">IF($J95:$X95='Capacity Backing (Hide)2'!AQ$67:AQ$81,1,0)</f>
        <v>0</v>
      </c>
      <c r="BR95">
        <f t="array" ref="BR95">IF($J95:$X95='Capacity Backing (Hide)2'!AR$67:AR$81,1,0)</f>
        <v>0</v>
      </c>
      <c r="BS95">
        <f t="array" ref="BS95">IF($J95:$X95='Capacity Backing (Hide)2'!AS$67:AS$81,1,0)</f>
        <v>0</v>
      </c>
      <c r="BT95">
        <f t="array" ref="BT95">IF($J95:$X95='Capacity Backing (Hide)2'!AT$67:AT$81,1,0)</f>
        <v>0</v>
      </c>
      <c r="BU95">
        <f t="array" ref="BU95">IF($J95:$X95='Capacity Backing (Hide)2'!AU$67:AU$81,1,0)</f>
        <v>0</v>
      </c>
      <c r="BV95">
        <f t="array" ref="BV95">IF($J95:$X95='Capacity Backing (Hide)2'!AV$67:AV$81,1,0)</f>
        <v>0</v>
      </c>
      <c r="BW95">
        <f t="array" ref="BW95">IF($J95:$X95='Capacity Backing (Hide)2'!AW$67:AW$81,1,0)</f>
        <v>0</v>
      </c>
      <c r="BX95">
        <f t="array" ref="BX95">IF($J95:$X95='Capacity Backing (Hide)2'!AX$67:AX$81,1,0)</f>
        <v>0</v>
      </c>
      <c r="BY95">
        <f t="array" ref="BY95">IF($J95:$X95='Capacity Backing (Hide)2'!AY$67:AY$81,1,0)</f>
        <v>0</v>
      </c>
      <c r="BZ95">
        <f t="array" ref="BZ95">IF($J95:$X95='Capacity Backing (Hide)2'!AZ$67:AZ$81,1,0)</f>
        <v>0</v>
      </c>
      <c r="CA95">
        <f t="array" ref="CA95">IF($J95:$X95='Capacity Backing (Hide)2'!BA$67:BA$81,1,0)</f>
        <v>0</v>
      </c>
      <c r="CB95">
        <f t="array" ref="CB95">IF($J95:$X95='Capacity Backing (Hide)2'!BB$67:BB$81,1,0)</f>
        <v>0</v>
      </c>
      <c r="CC95">
        <f t="array" ref="CC95">IF($J95:$X95='Capacity Backing (Hide)2'!BC$67:BC$81,1,0)</f>
        <v>0</v>
      </c>
      <c r="CD95">
        <f t="array" ref="CD95">IF($J95:$X95='Capacity Backing (Hide)2'!BD$67:BD$81,1,0)</f>
        <v>0</v>
      </c>
      <c r="CE95">
        <f t="array" ref="CE95">IF($J95:$X95='Capacity Backing (Hide)2'!BE$67:BE$81,1,0)</f>
        <v>0</v>
      </c>
      <c r="CF95">
        <f t="array" ref="CF95">IF($J95:$X95='Capacity Backing (Hide)2'!BF$67:BF$81,1,0)</f>
        <v>0</v>
      </c>
      <c r="CG95">
        <f t="array" ref="CG95">IF($J95:$X95='Capacity Backing (Hide)2'!BG$67:BG$81,1,0)</f>
        <v>0</v>
      </c>
      <c r="CH95">
        <f t="array" ref="CH95">IF($J95:$X95='Capacity Backing (Hide)2'!BH$67:BH$81,1,0)</f>
        <v>0</v>
      </c>
      <c r="CI95">
        <f t="array" ref="CI95">IF($J95:$X95='Capacity Backing (Hide)2'!BI$67:BI$81,1,0)</f>
        <v>0</v>
      </c>
      <c r="CJ95">
        <f t="array" ref="CJ95">IF($J95:$X95='Capacity Backing (Hide)2'!BJ$67:BJ$81,1,0)</f>
        <v>0</v>
      </c>
      <c r="CK95">
        <f t="array" ref="CK95">IF($J95:$X95='Capacity Backing (Hide)2'!BK$67:BK$81,1,0)</f>
        <v>0</v>
      </c>
      <c r="CL95">
        <f t="array" ref="CL95">IF($J95:$X95='Capacity Backing (Hide)2'!BL$67:BL$81,1,0)</f>
        <v>0</v>
      </c>
      <c r="CM95">
        <f t="array" ref="CM95">IF($J95:$X95='Capacity Backing (Hide)2'!BM$67:BM$81,1,0)</f>
        <v>0</v>
      </c>
      <c r="CN95">
        <f t="array" ref="CN95">IF($J95:$X95='Capacity Backing (Hide)2'!BN$67:BN$81,1,0)</f>
        <v>0</v>
      </c>
      <c r="CO95">
        <f t="array" ref="CO95">IF($J95:$X95='Capacity Backing (Hide)2'!BO$67:BO$81,1,0)</f>
        <v>0</v>
      </c>
      <c r="CP95">
        <f t="array" ref="CP95">IF($J95:$X95='Capacity Backing (Hide)2'!BP$67:BP$81,1,0)</f>
        <v>0</v>
      </c>
      <c r="CQ95">
        <f t="array" ref="CQ95">IF($J95:$X95='Capacity Backing (Hide)2'!BQ$67:BQ$81,1,0)</f>
        <v>0</v>
      </c>
      <c r="CR95">
        <f t="array" ref="CR95">IF($J95:$X95='Capacity Backing (Hide)2'!BR$67:BR$81,1,0)</f>
        <v>0</v>
      </c>
      <c r="CS95">
        <f t="array" ref="CS95">IF($J95:$X95='Capacity Backing (Hide)2'!BS$67:BS$81,1,0)</f>
        <v>0</v>
      </c>
      <c r="CT95">
        <f t="array" ref="CT95">IF($J95:$X95='Capacity Backing (Hide)2'!BT$67:BT$81,1,0)</f>
        <v>0</v>
      </c>
      <c r="CU95">
        <f t="array" ref="CU95">IF($J95:$X95='Capacity Backing (Hide)2'!BU$67:BU$81,1,0)</f>
        <v>0</v>
      </c>
      <c r="CV95">
        <f t="array" ref="CV95">IF($J95:$X95='Capacity Backing (Hide)2'!BV$67:BV$81,1,0)</f>
        <v>0</v>
      </c>
      <c r="CW95">
        <f t="array" ref="CW95">IF($J95:$X95='Capacity Backing (Hide)2'!BW$67:BW$81,1,0)</f>
        <v>0</v>
      </c>
      <c r="CX95">
        <f t="array" ref="CX95">IF($J95:$X95='Capacity Backing (Hide)2'!BX$67:BX$81,1,0)</f>
        <v>0</v>
      </c>
      <c r="CY95">
        <f t="array" ref="CY95">IF($J95:$X95='Capacity Backing (Hide)2'!BY$67:BY$81,1,0)</f>
        <v>0</v>
      </c>
      <c r="CZ95">
        <f t="array" ref="CZ95">IF($J95:$X95='Capacity Backing (Hide)2'!BZ$67:BZ$81,1,0)</f>
        <v>0</v>
      </c>
      <c r="DA95">
        <f t="array" ref="DA95">IF($J95:$X95='Capacity Backing (Hide)2'!CA$67:CA$81,1,0)</f>
        <v>0</v>
      </c>
      <c r="DB95">
        <f t="array" ref="DB95">IF($J95:$X95='Capacity Backing (Hide)2'!CB$67:CB$81,1,0)</f>
        <v>0</v>
      </c>
      <c r="DC95">
        <f t="array" ref="DC95">IF($J95:$X95='Capacity Backing (Hide)2'!CC$67:CC$81,1,0)</f>
        <v>0</v>
      </c>
      <c r="DD95">
        <f t="array" ref="DD95">IF($J95:$X95='Capacity Backing (Hide)2'!CD$67:CD$81,1,0)</f>
        <v>0</v>
      </c>
      <c r="DE95">
        <f t="array" ref="DE95">IF($J95:$X95='Capacity Backing (Hide)2'!CE$67:CE$81,1,0)</f>
        <v>0</v>
      </c>
      <c r="DF95">
        <f t="array" ref="DF95">IF($J95:$X95='Capacity Backing (Hide)2'!CF$67:CF$81,1,0)</f>
        <v>0</v>
      </c>
      <c r="DG95">
        <f t="array" ref="DG95">IF($J95:$X95='Capacity Backing (Hide)2'!CG$67:CG$81,1,0)</f>
        <v>0</v>
      </c>
      <c r="DH95">
        <f t="array" ref="DH95">IF($J95:$X95='Capacity Backing (Hide)2'!CH$67:CH$81,1,0)</f>
        <v>0</v>
      </c>
      <c r="DI95">
        <f t="array" ref="DI95">IF($J95:$X95='Capacity Backing (Hide)2'!CI$67:CI$81,1,0)</f>
        <v>0</v>
      </c>
      <c r="DJ95">
        <f t="array" ref="DJ95">IF($J95:$X95='Capacity Backing (Hide)2'!CJ$67:CJ$81,1,0)</f>
        <v>0</v>
      </c>
      <c r="DK95">
        <f t="array" ref="DK95">IF($J95:$X95='Capacity Backing (Hide)2'!CK$67:CK$81,1,0)</f>
        <v>0</v>
      </c>
      <c r="DL95">
        <f t="array" ref="DL95">IF($J95:$X95='Capacity Backing (Hide)2'!CL$67:CL$81,1,0)</f>
        <v>0</v>
      </c>
      <c r="DM95">
        <f t="array" ref="DM95">IF($J95:$X95='Capacity Backing (Hide)2'!CM$67:CM$81,1,0)</f>
        <v>0</v>
      </c>
      <c r="DN95">
        <f t="array" ref="DN95">IF($J95:$X95='Capacity Backing (Hide)2'!CN$67:CN$81,1,0)</f>
        <v>0</v>
      </c>
      <c r="DO95">
        <f t="array" ref="DO95">IF($J95:$X95='Capacity Backing (Hide)2'!CO$67:CO$81,1,0)</f>
        <v>0</v>
      </c>
      <c r="DP95">
        <f t="array" ref="DP95">IF($J95:$X95='Capacity Backing (Hide)2'!CP$67:CP$81,1,0)</f>
        <v>0</v>
      </c>
      <c r="DQ95">
        <f t="array" ref="DQ95">IF($J95:$X95='Capacity Backing (Hide)2'!CQ$67:CQ$81,1,0)</f>
        <v>0</v>
      </c>
      <c r="DR95">
        <f t="array" ref="DR95">IF($J95:$X95='Capacity Backing (Hide)2'!CR$67:CR$81,1,0)</f>
        <v>0</v>
      </c>
      <c r="DS95">
        <f t="array" ref="DS95">IF($J95:$X95='Capacity Backing (Hide)2'!CS$67:CS$81,1,0)</f>
        <v>0</v>
      </c>
      <c r="DT95">
        <f t="array" ref="DT95">IF($J95:$X95='Capacity Backing (Hide)2'!CT$67:CT$81,1,0)</f>
        <v>0</v>
      </c>
      <c r="DU95">
        <f t="array" ref="DU95">IF($J95:$X95='Capacity Backing (Hide)2'!CU$67:CU$81,1,0)</f>
        <v>0</v>
      </c>
      <c r="DV95">
        <f t="array" ref="DV95">IF($J95:$X95='Capacity Backing (Hide)2'!CV$67:CV$81,1,0)</f>
        <v>0</v>
      </c>
      <c r="DW95">
        <f t="array" ref="DW95">IF($J95:$X95='Capacity Backing (Hide)2'!CW$67:CW$81,1,0)</f>
        <v>0</v>
      </c>
      <c r="DZ95">
        <f t="array" ref="DZ95">IF($J95:$X95='Capacity Backing (Hide)2'!B$203:CZ$217,1,0)</f>
        <v>0</v>
      </c>
      <c r="EA95">
        <f t="array" ref="EA95">IF($J95:$X95='Capacity Backing (Hide)2'!C$203:DA$217,1,0)</f>
        <v>0</v>
      </c>
      <c r="EB95">
        <f t="array" ref="EB95">IF($J95:$X95='Capacity Backing (Hide)2'!D$203:DB$217,1,0)</f>
        <v>0</v>
      </c>
      <c r="EC95">
        <f t="array" ref="EC95">IF($J95:$X95='Capacity Backing (Hide)2'!E$203:DC$217,1,0)</f>
        <v>0</v>
      </c>
      <c r="ED95">
        <f t="array" ref="ED95">IF($J95:$X95='Capacity Backing (Hide)2'!F$203:DD$217,1,0)</f>
        <v>0</v>
      </c>
      <c r="EE95">
        <f t="array" ref="EE95">IF($J95:$X95='Capacity Backing (Hide)2'!G$203:DE$217,1,0)</f>
        <v>0</v>
      </c>
      <c r="EF95">
        <f t="array" ref="EF95">IF($J95:$X95='Capacity Backing (Hide)2'!H$203:DF$217,1,0)</f>
        <v>0</v>
      </c>
      <c r="EG95">
        <f t="array" ref="EG95">IF($J95:$X95='Capacity Backing (Hide)2'!I$203:DG$217,1,0)</f>
        <v>0</v>
      </c>
      <c r="EH95">
        <f t="array" ref="EH95">IF($J95:$X95='Capacity Backing (Hide)2'!J$203:DH$217,1,0)</f>
        <v>0</v>
      </c>
      <c r="EI95">
        <f t="array" ref="EI95">IF($J95:$X95='Capacity Backing (Hide)2'!K$203:DI$217,1,0)</f>
        <v>0</v>
      </c>
      <c r="EJ95">
        <f t="array" ref="EJ95">IF($J95:$X95='Capacity Backing (Hide)2'!L$203:DJ$217,1,0)</f>
        <v>0</v>
      </c>
      <c r="EK95">
        <f t="array" ref="EK95">IF($J95:$X95='Capacity Backing (Hide)2'!M$203:DK$217,1,0)</f>
        <v>0</v>
      </c>
      <c r="EL95">
        <f t="array" ref="EL95">IF($J95:$X95='Capacity Backing (Hide)2'!N$203:DL$217,1,0)</f>
        <v>0</v>
      </c>
      <c r="EM95">
        <f t="array" ref="EM95">IF($J95:$X95='Capacity Backing (Hide)2'!O$203:DM$217,1,0)</f>
        <v>0</v>
      </c>
      <c r="EN95">
        <f t="array" ref="EN95">IF($J95:$X95='Capacity Backing (Hide)2'!P$203:DN$217,1,0)</f>
        <v>0</v>
      </c>
      <c r="EO95">
        <f t="array" ref="EO95">IF($J95:$X95='Capacity Backing (Hide)2'!Q$203:DO$217,1,0)</f>
        <v>0</v>
      </c>
      <c r="EP95">
        <f t="array" ref="EP95">IF($J95:$X95='Capacity Backing (Hide)2'!R$203:DP$217,1,0)</f>
        <v>0</v>
      </c>
      <c r="EQ95">
        <f t="array" ref="EQ95">IF($J95:$X95='Capacity Backing (Hide)2'!S$203:DQ$217,1,0)</f>
        <v>0</v>
      </c>
      <c r="ER95">
        <f t="array" ref="ER95">IF($J95:$X95='Capacity Backing (Hide)2'!T$203:DR$217,1,0)</f>
        <v>0</v>
      </c>
      <c r="ES95">
        <f t="array" ref="ES95">IF($J95:$X95='Capacity Backing (Hide)2'!U$203:DS$217,1,0)</f>
        <v>0</v>
      </c>
      <c r="ET95">
        <f t="array" ref="ET95">IF($J95:$X95='Capacity Backing (Hide)2'!V$203:DT$217,1,0)</f>
        <v>0</v>
      </c>
      <c r="EU95">
        <f t="array" ref="EU95">IF($J95:$X95='Capacity Backing (Hide)2'!W$203:DU$217,1,0)</f>
        <v>0</v>
      </c>
      <c r="EV95">
        <f t="array" ref="EV95">IF($J95:$X95='Capacity Backing (Hide)2'!X$203:DV$217,1,0)</f>
        <v>0</v>
      </c>
      <c r="EW95">
        <f t="array" ref="EW95">IF($J95:$X95='Capacity Backing (Hide)2'!Y$203:DW$217,1,0)</f>
        <v>0</v>
      </c>
      <c r="EX95">
        <f t="array" ref="EX95">IF($J95:$X95='Capacity Backing (Hide)2'!Z$203:DX$217,1,0)</f>
        <v>0</v>
      </c>
      <c r="EY95">
        <f t="array" ref="EY95">IF($J95:$X95='Capacity Backing (Hide)2'!AA$203:DY$217,1,0)</f>
        <v>0</v>
      </c>
      <c r="EZ95">
        <f t="array" ref="EZ95">IF($J95:$X95='Capacity Backing (Hide)2'!AB$203:DZ$217,1,0)</f>
        <v>0</v>
      </c>
      <c r="FA95">
        <f t="array" ref="FA95">IF($J95:$X95='Capacity Backing (Hide)2'!AC$203:EA$217,1,0)</f>
        <v>0</v>
      </c>
      <c r="FB95">
        <f t="array" ref="FB95">IF($J95:$X95='Capacity Backing (Hide)2'!AD$203:EB$217,1,0)</f>
        <v>0</v>
      </c>
      <c r="FC95">
        <f t="array" ref="FC95">IF($J95:$X95='Capacity Backing (Hide)2'!AE$203:EC$217,1,0)</f>
        <v>0</v>
      </c>
      <c r="FD95">
        <f t="array" ref="FD95">IF($J95:$X95='Capacity Backing (Hide)2'!AF$203:ED$217,1,0)</f>
        <v>0</v>
      </c>
      <c r="FE95">
        <f t="array" ref="FE95">IF($J95:$X95='Capacity Backing (Hide)2'!AG$203:EE$217,1,0)</f>
        <v>0</v>
      </c>
      <c r="FF95">
        <f t="array" ref="FF95">IF($J95:$X95='Capacity Backing (Hide)2'!AH$203:EF$217,1,0)</f>
        <v>0</v>
      </c>
      <c r="FG95">
        <f t="array" ref="FG95">IF($J95:$X95='Capacity Backing (Hide)2'!AI$203:EG$217,1,0)</f>
        <v>0</v>
      </c>
      <c r="FH95">
        <f t="array" ref="FH95">IF($J95:$X95='Capacity Backing (Hide)2'!AJ$203:EH$217,1,0)</f>
        <v>0</v>
      </c>
      <c r="FI95">
        <f t="array" ref="FI95">IF($J95:$X95='Capacity Backing (Hide)2'!AK$203:EI$217,1,0)</f>
        <v>0</v>
      </c>
      <c r="FJ95">
        <f t="array" ref="FJ95">IF($J95:$X95='Capacity Backing (Hide)2'!AL$203:EJ$217,1,0)</f>
        <v>0</v>
      </c>
      <c r="FK95">
        <f t="array" ref="FK95">IF($J95:$X95='Capacity Backing (Hide)2'!AM$203:EK$217,1,0)</f>
        <v>0</v>
      </c>
      <c r="FL95">
        <f t="array" ref="FL95">IF($J95:$X95='Capacity Backing (Hide)2'!AN$203:EL$217,1,0)</f>
        <v>0</v>
      </c>
      <c r="FM95">
        <f t="array" ref="FM95">IF($J95:$X95='Capacity Backing (Hide)2'!AO$203:EM$217,1,0)</f>
        <v>0</v>
      </c>
      <c r="FN95">
        <f t="array" ref="FN95">IF($J95:$X95='Capacity Backing (Hide)2'!AP$203:EN$217,1,0)</f>
        <v>0</v>
      </c>
      <c r="FO95">
        <f t="array" ref="FO95">IF($J95:$X95='Capacity Backing (Hide)2'!AQ$203:EO$217,1,0)</f>
        <v>0</v>
      </c>
      <c r="FP95">
        <f t="array" ref="FP95">IF($J95:$X95='Capacity Backing (Hide)2'!AR$203:EP$217,1,0)</f>
        <v>0</v>
      </c>
      <c r="FQ95">
        <f t="array" ref="FQ95">IF($J95:$X95='Capacity Backing (Hide)2'!AS$203:EQ$217,1,0)</f>
        <v>0</v>
      </c>
      <c r="FR95">
        <f t="array" ref="FR95">IF($J95:$X95='Capacity Backing (Hide)2'!AT$203:ER$217,1,0)</f>
        <v>0</v>
      </c>
      <c r="FS95">
        <f t="array" ref="FS95">IF($J95:$X95='Capacity Backing (Hide)2'!AU$203:ES$217,1,0)</f>
        <v>0</v>
      </c>
      <c r="FT95">
        <f t="array" ref="FT95">IF($J95:$X95='Capacity Backing (Hide)2'!AV$203:ET$217,1,0)</f>
        <v>0</v>
      </c>
      <c r="FU95">
        <f t="array" ref="FU95">IF($J95:$X95='Capacity Backing (Hide)2'!AW$203:EU$217,1,0)</f>
        <v>0</v>
      </c>
      <c r="FV95">
        <f t="array" ref="FV95">IF($J95:$X95='Capacity Backing (Hide)2'!AX$203:EV$217,1,0)</f>
        <v>0</v>
      </c>
      <c r="FW95">
        <f t="array" ref="FW95">IF($J95:$X95='Capacity Backing (Hide)2'!AY$203:EW$217,1,0)</f>
        <v>0</v>
      </c>
      <c r="FX95">
        <f t="array" ref="FX95">IF($J95:$X95='Capacity Backing (Hide)2'!AZ$203:EX$217,1,0)</f>
        <v>0</v>
      </c>
      <c r="FY95">
        <f t="array" ref="FY95">IF($J95:$X95='Capacity Backing (Hide)2'!BA$203:EY$217,1,0)</f>
        <v>0</v>
      </c>
      <c r="FZ95">
        <f t="array" ref="FZ95">IF($J95:$X95='Capacity Backing (Hide)2'!BB$203:EZ$217,1,0)</f>
        <v>0</v>
      </c>
      <c r="GA95">
        <f t="array" ref="GA95">IF($J95:$X95='Capacity Backing (Hide)2'!BC$203:FA$217,1,0)</f>
        <v>0</v>
      </c>
      <c r="GB95">
        <f t="array" ref="GB95">IF($J95:$X95='Capacity Backing (Hide)2'!BD$203:FB$217,1,0)</f>
        <v>0</v>
      </c>
      <c r="GC95">
        <f t="array" ref="GC95">IF($J95:$X95='Capacity Backing (Hide)2'!BE$203:FC$217,1,0)</f>
        <v>0</v>
      </c>
      <c r="GD95">
        <f t="array" ref="GD95">IF($J95:$X95='Capacity Backing (Hide)2'!BF$203:FD$217,1,0)</f>
        <v>0</v>
      </c>
      <c r="GE95">
        <f t="array" ref="GE95">IF($J95:$X95='Capacity Backing (Hide)2'!BG$203:FE$217,1,0)</f>
        <v>0</v>
      </c>
      <c r="GF95">
        <f t="array" ref="GF95">IF($J95:$X95='Capacity Backing (Hide)2'!BH$203:FF$217,1,0)</f>
        <v>0</v>
      </c>
      <c r="GG95">
        <f t="array" ref="GG95">IF($J95:$X95='Capacity Backing (Hide)2'!BI$203:FG$217,1,0)</f>
        <v>0</v>
      </c>
      <c r="GH95">
        <f t="array" ref="GH95">IF($J95:$X95='Capacity Backing (Hide)2'!BJ$203:FH$217,1,0)</f>
        <v>0</v>
      </c>
      <c r="GI95">
        <f t="array" ref="GI95">IF($J95:$X95='Capacity Backing (Hide)2'!BK$203:FI$217,1,0)</f>
        <v>0</v>
      </c>
      <c r="GJ95">
        <f t="array" ref="GJ95">IF($J95:$X95='Capacity Backing (Hide)2'!BL$203:FJ$217,1,0)</f>
        <v>0</v>
      </c>
      <c r="GK95">
        <f t="array" ref="GK95">IF($J95:$X95='Capacity Backing (Hide)2'!BM$203:FK$217,1,0)</f>
        <v>0</v>
      </c>
      <c r="GL95">
        <f t="array" ref="GL95">IF($J95:$X95='Capacity Backing (Hide)2'!BN$203:FL$217,1,0)</f>
        <v>0</v>
      </c>
      <c r="GM95">
        <f t="array" ref="GM95">IF($J95:$X95='Capacity Backing (Hide)2'!BO$203:FM$217,1,0)</f>
        <v>0</v>
      </c>
      <c r="GN95">
        <f t="array" ref="GN95">IF($J95:$X95='Capacity Backing (Hide)2'!BP$203:FN$217,1,0)</f>
        <v>0</v>
      </c>
      <c r="GO95">
        <f t="array" ref="GO95">IF($J95:$X95='Capacity Backing (Hide)2'!BQ$203:FO$217,1,0)</f>
        <v>0</v>
      </c>
      <c r="GP95">
        <f t="array" ref="GP95">IF($J95:$X95='Capacity Backing (Hide)2'!BR$203:FP$217,1,0)</f>
        <v>0</v>
      </c>
      <c r="GQ95">
        <f t="array" ref="GQ95">IF($J95:$X95='Capacity Backing (Hide)2'!BS$203:FQ$217,1,0)</f>
        <v>0</v>
      </c>
      <c r="GR95">
        <f t="array" ref="GR95">IF($J95:$X95='Capacity Backing (Hide)2'!BT$203:FR$217,1,0)</f>
        <v>0</v>
      </c>
      <c r="GS95">
        <f t="array" ref="GS95">IF($J95:$X95='Capacity Backing (Hide)2'!BU$203:FS$217,1,0)</f>
        <v>0</v>
      </c>
      <c r="GT95">
        <f t="array" ref="GT95">IF($J95:$X95='Capacity Backing (Hide)2'!BV$203:FT$217,1,0)</f>
        <v>0</v>
      </c>
      <c r="GU95">
        <f t="array" ref="GU95">IF($J95:$X95='Capacity Backing (Hide)2'!BW$203:FU$217,1,0)</f>
        <v>0</v>
      </c>
      <c r="GV95">
        <f t="array" ref="GV95">IF($J95:$X95='Capacity Backing (Hide)2'!BX$203:FV$217,1,0)</f>
        <v>0</v>
      </c>
      <c r="GW95">
        <f t="array" ref="GW95">IF($J95:$X95='Capacity Backing (Hide)2'!BY$203:FW$217,1,0)</f>
        <v>0</v>
      </c>
      <c r="GX95">
        <f t="array" ref="GX95">IF($J95:$X95='Capacity Backing (Hide)2'!BZ$203:FX$217,1,0)</f>
        <v>0</v>
      </c>
      <c r="GY95">
        <f t="array" ref="GY95">IF($J95:$X95='Capacity Backing (Hide)2'!CA$203:FY$217,1,0)</f>
        <v>0</v>
      </c>
      <c r="GZ95">
        <f t="array" ref="GZ95">IF($J95:$X95='Capacity Backing (Hide)2'!CB$203:FZ$217,1,0)</f>
        <v>0</v>
      </c>
      <c r="HA95">
        <f t="array" ref="HA95">IF($J95:$X95='Capacity Backing (Hide)2'!CC$203:GA$217,1,0)</f>
        <v>0</v>
      </c>
      <c r="HB95">
        <f t="array" ref="HB95">IF($J95:$X95='Capacity Backing (Hide)2'!CD$203:GB$217,1,0)</f>
        <v>0</v>
      </c>
      <c r="HC95">
        <f t="array" ref="HC95">IF($J95:$X95='Capacity Backing (Hide)2'!CE$203:GC$217,1,0)</f>
        <v>0</v>
      </c>
      <c r="HD95">
        <f t="array" ref="HD95">IF($J95:$X95='Capacity Backing (Hide)2'!CF$203:GD$217,1,0)</f>
        <v>0</v>
      </c>
      <c r="HE95">
        <f t="array" ref="HE95">IF($J95:$X95='Capacity Backing (Hide)2'!CG$203:GE$217,1,0)</f>
        <v>0</v>
      </c>
      <c r="HF95">
        <f t="array" ref="HF95">IF($J95:$X95='Capacity Backing (Hide)2'!CH$203:GF$217,1,0)</f>
        <v>0</v>
      </c>
      <c r="HG95">
        <f t="array" ref="HG95">IF($J95:$X95='Capacity Backing (Hide)2'!CI$203:GG$217,1,0)</f>
        <v>0</v>
      </c>
      <c r="HH95">
        <f t="array" ref="HH95">IF($J95:$X95='Capacity Backing (Hide)2'!CJ$203:GH$217,1,0)</f>
        <v>0</v>
      </c>
      <c r="HI95">
        <f t="array" ref="HI95">IF($J95:$X95='Capacity Backing (Hide)2'!CK$203:GI$217,1,0)</f>
        <v>0</v>
      </c>
      <c r="HJ95">
        <f t="array" ref="HJ95">IF($J95:$X95='Capacity Backing (Hide)2'!CL$203:GJ$217,1,0)</f>
        <v>0</v>
      </c>
      <c r="HK95">
        <f t="array" ref="HK95">IF($J95:$X95='Capacity Backing (Hide)2'!CM$203:GK$217,1,0)</f>
        <v>0</v>
      </c>
      <c r="HL95">
        <f t="array" ref="HL95">IF($J95:$X95='Capacity Backing (Hide)2'!CN$203:GL$217,1,0)</f>
        <v>0</v>
      </c>
      <c r="HM95">
        <f t="array" ref="HM95">IF($J95:$X95='Capacity Backing (Hide)2'!CO$203:GM$217,1,0)</f>
        <v>0</v>
      </c>
      <c r="HN95">
        <f t="array" ref="HN95">IF($J95:$X95='Capacity Backing (Hide)2'!CP$203:GN$217,1,0)</f>
        <v>0</v>
      </c>
      <c r="HO95">
        <f t="array" ref="HO95">IF($J95:$X95='Capacity Backing (Hide)2'!CQ$203:GO$217,1,0)</f>
        <v>0</v>
      </c>
      <c r="HP95">
        <f t="array" ref="HP95">IF($J95:$X95='Capacity Backing (Hide)2'!CR$203:GP$217,1,0)</f>
        <v>0</v>
      </c>
      <c r="HQ95">
        <f t="array" ref="HQ95">IF($J95:$X95='Capacity Backing (Hide)2'!CS$203:GQ$217,1,0)</f>
        <v>0</v>
      </c>
      <c r="HR95">
        <f t="array" ref="HR95">IF($J95:$X95='Capacity Backing (Hide)2'!CT$203:GR$217,1,0)</f>
        <v>0</v>
      </c>
      <c r="HS95">
        <f t="array" ref="HS95">IF($J95:$X95='Capacity Backing (Hide)2'!CU$203:GS$217,1,0)</f>
        <v>0</v>
      </c>
      <c r="HT95">
        <f t="array" ref="HT95">IF($J95:$X95='Capacity Backing (Hide)2'!CV$203:GT$217,1,0)</f>
        <v>0</v>
      </c>
      <c r="HU95">
        <f t="array" ref="HU95">IF($J95:$X95='Capacity Backing (Hide)2'!CW$203:GU$217,1,0)</f>
        <v>0</v>
      </c>
      <c r="HX95" s="224">
        <f>'Capacity Backing (Hide)2'!B$3*(AB95/MAX(1,SUMIFS('Treatment Backing (Hide)'!$B$110:$B$124,'Capacity Backing (Hide)2'!B$67:B$81,"X")))</f>
        <v>0</v>
      </c>
      <c r="HY95" s="224">
        <f>'Capacity Backing (Hide)2'!C$3*(AC95/MAX(1,SUMIFS('Treatment Backing (Hide)'!$B$110:$B$124,'Capacity Backing (Hide)2'!C$67:C$81,"X")))</f>
        <v>0</v>
      </c>
      <c r="HZ95" s="224">
        <f>'Capacity Backing (Hide)2'!D$3*(AD95/MAX(1,SUMIFS('Treatment Backing (Hide)'!$B$110:$B$124,'Capacity Backing (Hide)2'!D$67:D$81,"X")))</f>
        <v>0</v>
      </c>
      <c r="IA95" s="224">
        <f>'Capacity Backing (Hide)2'!E$3*(AE95/MAX(1,SUMIFS('Treatment Backing (Hide)'!$B$110:$B$124,'Capacity Backing (Hide)2'!E$67:E$81,"X")))</f>
        <v>0</v>
      </c>
      <c r="IB95" s="224">
        <f>'Capacity Backing (Hide)2'!F$3*(AF95/MAX(1,SUMIFS('Treatment Backing (Hide)'!$B$110:$B$124,'Capacity Backing (Hide)2'!F$67:F$81,"X")))</f>
        <v>0</v>
      </c>
      <c r="IC95" s="224">
        <f>'Capacity Backing (Hide)2'!G$3*(AG95/MAX(1,SUMIFS('Treatment Backing (Hide)'!$B$110:$B$124,'Capacity Backing (Hide)2'!G$67:G$81,"X")))</f>
        <v>0</v>
      </c>
      <c r="ID95" s="224">
        <f>'Capacity Backing (Hide)2'!H$3*(AH95/MAX(1,SUMIFS('Treatment Backing (Hide)'!$B$110:$B$124,'Capacity Backing (Hide)2'!H$67:H$81,"X")))</f>
        <v>0</v>
      </c>
      <c r="IE95" s="224">
        <f>'Capacity Backing (Hide)2'!I$3*(AI95/MAX(1,SUMIFS('Treatment Backing (Hide)'!$B$110:$B$124,'Capacity Backing (Hide)2'!I$67:I$81,"X")))</f>
        <v>0</v>
      </c>
      <c r="IF95" s="224">
        <f>'Capacity Backing (Hide)2'!J$3*(AJ95/MAX(1,SUMIFS('Treatment Backing (Hide)'!$B$110:$B$124,'Capacity Backing (Hide)2'!J$67:J$81,"X")))</f>
        <v>0</v>
      </c>
      <c r="IG95" s="224">
        <f>'Capacity Backing (Hide)2'!K$3*(AK95/MAX(1,SUMIFS('Treatment Backing (Hide)'!$B$110:$B$124,'Capacity Backing (Hide)2'!K$67:K$81,"X")))</f>
        <v>0</v>
      </c>
      <c r="IH95" s="224">
        <f>'Capacity Backing (Hide)2'!L$3*(AL95/MAX(1,SUMIFS('Treatment Backing (Hide)'!$B$110:$B$124,'Capacity Backing (Hide)2'!L$67:L$81,"X")))</f>
        <v>0</v>
      </c>
      <c r="II95" s="224">
        <f>'Capacity Backing (Hide)2'!M$3*(AM95/MAX(1,SUMIFS('Treatment Backing (Hide)'!$B$110:$B$124,'Capacity Backing (Hide)2'!M$67:M$81,"X")))</f>
        <v>0</v>
      </c>
      <c r="IJ95" s="224">
        <f>'Capacity Backing (Hide)2'!N$3*(AN95/MAX(1,SUMIFS('Treatment Backing (Hide)'!$B$110:$B$124,'Capacity Backing (Hide)2'!N$67:N$81,"X")))</f>
        <v>0</v>
      </c>
      <c r="IK95" s="224">
        <f>'Capacity Backing (Hide)2'!O$3*(AO95/MAX(1,SUMIFS('Treatment Backing (Hide)'!$B$110:$B$124,'Capacity Backing (Hide)2'!O$67:O$81,"X")))</f>
        <v>0</v>
      </c>
      <c r="IL95" s="224">
        <f>'Capacity Backing (Hide)2'!P$3*(AP95/MAX(1,SUMIFS('Treatment Backing (Hide)'!$B$110:$B$124,'Capacity Backing (Hide)2'!P$67:P$81,"X")))</f>
        <v>0</v>
      </c>
      <c r="IM95" s="224">
        <f>'Capacity Backing (Hide)2'!Q$3*(AQ95/MAX(1,SUMIFS('Treatment Backing (Hide)'!$B$110:$B$124,'Capacity Backing (Hide)2'!Q$67:Q$81,"X")))</f>
        <v>0</v>
      </c>
      <c r="IN95" s="224">
        <f>'Capacity Backing (Hide)2'!R$3*(AR95/MAX(1,SUMIFS('Treatment Backing (Hide)'!$B$110:$B$124,'Capacity Backing (Hide)2'!R$67:R$81,"X")))</f>
        <v>0</v>
      </c>
      <c r="IO95" s="224">
        <f>'Capacity Backing (Hide)2'!S$3*(AS95/MAX(1,SUMIFS('Treatment Backing (Hide)'!$B$110:$B$124,'Capacity Backing (Hide)2'!S$67:S$81,"X")))</f>
        <v>0</v>
      </c>
      <c r="IP95" s="224">
        <f>'Capacity Backing (Hide)2'!T$3*(AT95/MAX(1,SUMIFS('Treatment Backing (Hide)'!$B$110:$B$124,'Capacity Backing (Hide)2'!T$67:T$81,"X")))</f>
        <v>0</v>
      </c>
      <c r="IQ95" s="224">
        <f>'Capacity Backing (Hide)2'!U$3*(AU95/MAX(1,SUMIFS('Treatment Backing (Hide)'!$B$110:$B$124,'Capacity Backing (Hide)2'!U$67:U$81,"X")))</f>
        <v>0</v>
      </c>
      <c r="IR95" s="224">
        <f>'Capacity Backing (Hide)2'!V$3*(AV95/MAX(1,SUMIFS('Treatment Backing (Hide)'!$B$110:$B$124,'Capacity Backing (Hide)2'!V$67:V$81,"X")))</f>
        <v>0</v>
      </c>
      <c r="IS95" s="224">
        <f>'Capacity Backing (Hide)2'!W$3*(AW95/MAX(1,SUMIFS('Treatment Backing (Hide)'!$B$110:$B$124,'Capacity Backing (Hide)2'!W$67:W$81,"X")))</f>
        <v>0</v>
      </c>
      <c r="IT95" s="224">
        <f>'Capacity Backing (Hide)2'!X$3*(AX95/MAX(1,SUMIFS('Treatment Backing (Hide)'!$B$110:$B$124,'Capacity Backing (Hide)2'!X$67:X$81,"X")))</f>
        <v>0</v>
      </c>
      <c r="IU95" s="224">
        <f>'Capacity Backing (Hide)2'!Y$3*(AY95/MAX(1,SUMIFS('Treatment Backing (Hide)'!$B$110:$B$124,'Capacity Backing (Hide)2'!Y$67:Y$81,"X")))</f>
        <v>0</v>
      </c>
      <c r="IV95" s="224">
        <f>'Capacity Backing (Hide)2'!Z$3*(AZ95/MAX(1,SUMIFS('Treatment Backing (Hide)'!$B$110:$B$124,'Capacity Backing (Hide)2'!Z$67:Z$81,"X")))</f>
        <v>0</v>
      </c>
      <c r="IW95" s="224">
        <f>'Capacity Backing (Hide)2'!AA$3*(BA95/MAX(1,SUMIFS('Treatment Backing (Hide)'!$B$110:$B$124,'Capacity Backing (Hide)2'!AA$67:AA$81,"X")))</f>
        <v>0</v>
      </c>
      <c r="IX95" s="224">
        <f>'Capacity Backing (Hide)2'!AB$3*(BB95/MAX(1,SUMIFS('Treatment Backing (Hide)'!$B$110:$B$124,'Capacity Backing (Hide)2'!AB$67:AB$81,"X")))</f>
        <v>0</v>
      </c>
      <c r="IY95" s="224">
        <f>'Capacity Backing (Hide)2'!AC$3*(BC95/MAX(1,SUMIFS('Treatment Backing (Hide)'!$B$110:$B$124,'Capacity Backing (Hide)2'!AC$67:AC$81,"X")))</f>
        <v>0</v>
      </c>
      <c r="IZ95" s="224">
        <f>'Capacity Backing (Hide)2'!AD$3*(BD95/MAX(1,SUMIFS('Treatment Backing (Hide)'!$B$110:$B$124,'Capacity Backing (Hide)2'!AD$67:AD$81,"X")))</f>
        <v>0</v>
      </c>
      <c r="JA95" s="224">
        <f>'Capacity Backing (Hide)2'!AE$3*(BE95/MAX(1,SUMIFS('Treatment Backing (Hide)'!$B$110:$B$124,'Capacity Backing (Hide)2'!AE$67:AE$81,"X")))</f>
        <v>0</v>
      </c>
      <c r="JB95" s="224">
        <f>'Capacity Backing (Hide)2'!AF$3*(BF95/MAX(1,SUMIFS('Treatment Backing (Hide)'!$B$110:$B$124,'Capacity Backing (Hide)2'!AF$67:AF$81,"X")))</f>
        <v>0</v>
      </c>
      <c r="JC95" s="224">
        <f>'Capacity Backing (Hide)2'!AG$3*(BG95/MAX(1,SUMIFS('Treatment Backing (Hide)'!$B$110:$B$124,'Capacity Backing (Hide)2'!AG$67:AG$81,"X")))</f>
        <v>0</v>
      </c>
      <c r="JD95" s="224">
        <f>'Capacity Backing (Hide)2'!AH$3*(BH95/MAX(1,SUMIFS('Treatment Backing (Hide)'!$B$110:$B$124,'Capacity Backing (Hide)2'!AH$67:AH$81,"X")))</f>
        <v>0</v>
      </c>
      <c r="JE95" s="224">
        <f>'Capacity Backing (Hide)2'!AI$3*(BI95/MAX(1,SUMIFS('Treatment Backing (Hide)'!$B$110:$B$124,'Capacity Backing (Hide)2'!AI$67:AI$81,"X")))</f>
        <v>0</v>
      </c>
      <c r="JF95" s="224">
        <f>'Capacity Backing (Hide)2'!AJ$3*(BJ95/MAX(1,SUMIFS('Treatment Backing (Hide)'!$B$110:$B$124,'Capacity Backing (Hide)2'!AJ$67:AJ$81,"X")))</f>
        <v>0</v>
      </c>
      <c r="JG95" s="224">
        <f>'Capacity Backing (Hide)2'!AK$3*(BK95/MAX(1,SUMIFS('Treatment Backing (Hide)'!$B$110:$B$124,'Capacity Backing (Hide)2'!AK$67:AK$81,"X")))</f>
        <v>0</v>
      </c>
      <c r="JH95" s="224">
        <f>'Capacity Backing (Hide)2'!AL$3*(BL95/MAX(1,SUMIFS('Treatment Backing (Hide)'!$B$110:$B$124,'Capacity Backing (Hide)2'!AL$67:AL$81,"X")))</f>
        <v>0</v>
      </c>
      <c r="JI95" s="224">
        <f>'Capacity Backing (Hide)2'!AM$3*(BM95/MAX(1,SUMIFS('Treatment Backing (Hide)'!$B$110:$B$124,'Capacity Backing (Hide)2'!AM$67:AM$81,"X")))</f>
        <v>0</v>
      </c>
      <c r="JJ95" s="224">
        <f>'Capacity Backing (Hide)2'!AN$3*(BN95/MAX(1,SUMIFS('Treatment Backing (Hide)'!$B$110:$B$124,'Capacity Backing (Hide)2'!AN$67:AN$81,"X")))</f>
        <v>0</v>
      </c>
      <c r="JK95" s="224">
        <f>'Capacity Backing (Hide)2'!AO$3*(BO95/MAX(1,SUMIFS('Treatment Backing (Hide)'!$B$110:$B$124,'Capacity Backing (Hide)2'!AO$67:AO$81,"X")))</f>
        <v>0</v>
      </c>
      <c r="JL95" s="224">
        <f>'Capacity Backing (Hide)2'!AP$3*(BP95/MAX(1,SUMIFS('Treatment Backing (Hide)'!$B$110:$B$124,'Capacity Backing (Hide)2'!AP$67:AP$81,"X")))</f>
        <v>0</v>
      </c>
      <c r="JM95" s="224">
        <f>'Capacity Backing (Hide)2'!AQ$3*(BQ95/MAX(1,SUMIFS('Treatment Backing (Hide)'!$B$110:$B$124,'Capacity Backing (Hide)2'!AQ$67:AQ$81,"X")))</f>
        <v>0</v>
      </c>
      <c r="JN95" s="224">
        <f>'Capacity Backing (Hide)2'!AR$3*(BR95/MAX(1,SUMIFS('Treatment Backing (Hide)'!$B$110:$B$124,'Capacity Backing (Hide)2'!AR$67:AR$81,"X")))</f>
        <v>0</v>
      </c>
      <c r="JO95" s="224">
        <f>'Capacity Backing (Hide)2'!AS$3*(BS95/MAX(1,SUMIFS('Treatment Backing (Hide)'!$B$110:$B$124,'Capacity Backing (Hide)2'!AS$67:AS$81,"X")))</f>
        <v>0</v>
      </c>
      <c r="JP95" s="224">
        <f>'Capacity Backing (Hide)2'!AT$3*(BT95/MAX(1,SUMIFS('Treatment Backing (Hide)'!$B$110:$B$124,'Capacity Backing (Hide)2'!AT$67:AT$81,"X")))</f>
        <v>0</v>
      </c>
      <c r="JQ95" s="224">
        <f>'Capacity Backing (Hide)2'!AU$3*(BU95/MAX(1,SUMIFS('Treatment Backing (Hide)'!$B$110:$B$124,'Capacity Backing (Hide)2'!AU$67:AU$81,"X")))</f>
        <v>0</v>
      </c>
      <c r="JR95" s="224">
        <f>'Capacity Backing (Hide)2'!AV$3*(BV95/MAX(1,SUMIFS('Treatment Backing (Hide)'!$B$110:$B$124,'Capacity Backing (Hide)2'!AV$67:AV$81,"X")))</f>
        <v>0</v>
      </c>
      <c r="JS95" s="224">
        <f>'Capacity Backing (Hide)2'!AW$3*(BW95/MAX(1,SUMIFS('Treatment Backing (Hide)'!$B$110:$B$124,'Capacity Backing (Hide)2'!AW$67:AW$81,"X")))</f>
        <v>0</v>
      </c>
      <c r="JT95" s="224">
        <f>'Capacity Backing (Hide)2'!AX$3*(BX95/MAX(1,SUMIFS('Treatment Backing (Hide)'!$B$110:$B$124,'Capacity Backing (Hide)2'!AX$67:AX$81,"X")))</f>
        <v>0</v>
      </c>
      <c r="JU95" s="224">
        <f>'Capacity Backing (Hide)2'!AY$3*(BY95/MAX(1,SUMIFS('Treatment Backing (Hide)'!$B$110:$B$124,'Capacity Backing (Hide)2'!AY$67:AY$81,"X")))</f>
        <v>0</v>
      </c>
      <c r="JV95" s="224">
        <f>'Capacity Backing (Hide)2'!AZ$3*(BZ95/MAX(1,SUMIFS('Treatment Backing (Hide)'!$B$110:$B$124,'Capacity Backing (Hide)2'!AZ$67:AZ$81,"X")))</f>
        <v>0</v>
      </c>
      <c r="JW95" s="224">
        <f>'Capacity Backing (Hide)2'!BA$3*(CA95/MAX(1,SUMIFS('Treatment Backing (Hide)'!$B$110:$B$124,'Capacity Backing (Hide)2'!BA$67:BA$81,"X")))</f>
        <v>0</v>
      </c>
      <c r="JX95" s="224">
        <f>'Capacity Backing (Hide)2'!BB$3*(CB95/MAX(1,SUMIFS('Treatment Backing (Hide)'!$B$110:$B$124,'Capacity Backing (Hide)2'!BB$67:BB$81,"X")))</f>
        <v>0</v>
      </c>
      <c r="JY95" s="224">
        <f>'Capacity Backing (Hide)2'!BC$3*(CC95/MAX(1,SUMIFS('Treatment Backing (Hide)'!$B$110:$B$124,'Capacity Backing (Hide)2'!BC$67:BC$81,"X")))</f>
        <v>0</v>
      </c>
      <c r="JZ95" s="224">
        <f>'Capacity Backing (Hide)2'!BD$3*(CD95/MAX(1,SUMIFS('Treatment Backing (Hide)'!$B$110:$B$124,'Capacity Backing (Hide)2'!BD$67:BD$81,"X")))</f>
        <v>0</v>
      </c>
      <c r="KA95" s="224">
        <f>'Capacity Backing (Hide)2'!BE$3*(CE95/MAX(1,SUMIFS('Treatment Backing (Hide)'!$B$110:$B$124,'Capacity Backing (Hide)2'!BE$67:BE$81,"X")))</f>
        <v>0</v>
      </c>
      <c r="KB95" s="224">
        <f>'Capacity Backing (Hide)2'!BF$3*(CF95/MAX(1,SUMIFS('Treatment Backing (Hide)'!$B$110:$B$124,'Capacity Backing (Hide)2'!BF$67:BF$81,"X")))</f>
        <v>0</v>
      </c>
      <c r="KC95" s="224">
        <f>'Capacity Backing (Hide)2'!BG$3*(CG95/MAX(1,SUMIFS('Treatment Backing (Hide)'!$B$110:$B$124,'Capacity Backing (Hide)2'!BG$67:BG$81,"X")))</f>
        <v>0</v>
      </c>
      <c r="KD95" s="224">
        <f>'Capacity Backing (Hide)2'!BH$3*(CH95/MAX(1,SUMIFS('Treatment Backing (Hide)'!$B$110:$B$124,'Capacity Backing (Hide)2'!BH$67:BH$81,"X")))</f>
        <v>0</v>
      </c>
      <c r="KE95" s="224">
        <f>'Capacity Backing (Hide)2'!BI$3*(CI95/MAX(1,SUMIFS('Treatment Backing (Hide)'!$B$110:$B$124,'Capacity Backing (Hide)2'!BI$67:BI$81,"X")))</f>
        <v>0</v>
      </c>
      <c r="KF95" s="224">
        <f>'Capacity Backing (Hide)2'!BJ$3*(CJ95/MAX(1,SUMIFS('Treatment Backing (Hide)'!$B$110:$B$124,'Capacity Backing (Hide)2'!BJ$67:BJ$81,"X")))</f>
        <v>0</v>
      </c>
      <c r="KG95" s="224">
        <f>'Capacity Backing (Hide)2'!BK$3*(CK95/MAX(1,SUMIFS('Treatment Backing (Hide)'!$B$110:$B$124,'Capacity Backing (Hide)2'!BK$67:BK$81,"X")))</f>
        <v>0</v>
      </c>
      <c r="KH95" s="224">
        <f>'Capacity Backing (Hide)2'!BL$3*(CL95/MAX(1,SUMIFS('Treatment Backing (Hide)'!$B$110:$B$124,'Capacity Backing (Hide)2'!BL$67:BL$81,"X")))</f>
        <v>0</v>
      </c>
      <c r="KI95" s="224">
        <f>'Capacity Backing (Hide)2'!BM$3*(CM95/MAX(1,SUMIFS('Treatment Backing (Hide)'!$B$110:$B$124,'Capacity Backing (Hide)2'!BM$67:BM$81,"X")))</f>
        <v>0</v>
      </c>
      <c r="KJ95" s="224">
        <f>'Capacity Backing (Hide)2'!BN$3*(CN95/MAX(1,SUMIFS('Treatment Backing (Hide)'!$B$110:$B$124,'Capacity Backing (Hide)2'!BN$67:BN$81,"X")))</f>
        <v>0</v>
      </c>
      <c r="KK95" s="224">
        <f>'Capacity Backing (Hide)2'!BO$3*(CO95/MAX(1,SUMIFS('Treatment Backing (Hide)'!$B$110:$B$124,'Capacity Backing (Hide)2'!BO$67:BO$81,"X")))</f>
        <v>0</v>
      </c>
      <c r="KL95" s="224">
        <f>'Capacity Backing (Hide)2'!BP$3*(CP95/MAX(1,SUMIFS('Treatment Backing (Hide)'!$B$110:$B$124,'Capacity Backing (Hide)2'!BP$67:BP$81,"X")))</f>
        <v>0</v>
      </c>
      <c r="KM95" s="224">
        <f>'Capacity Backing (Hide)2'!BQ$3*(CQ95/MAX(1,SUMIFS('Treatment Backing (Hide)'!$B$110:$B$124,'Capacity Backing (Hide)2'!BQ$67:BQ$81,"X")))</f>
        <v>0</v>
      </c>
      <c r="KN95" s="224">
        <f>'Capacity Backing (Hide)2'!BR$3*(CR95/MAX(1,SUMIFS('Treatment Backing (Hide)'!$B$110:$B$124,'Capacity Backing (Hide)2'!BR$67:BR$81,"X")))</f>
        <v>0</v>
      </c>
      <c r="KO95" s="224">
        <f>'Capacity Backing (Hide)2'!BS$3*(CS95/MAX(1,SUMIFS('Treatment Backing (Hide)'!$B$110:$B$124,'Capacity Backing (Hide)2'!BS$67:BS$81,"X")))</f>
        <v>0</v>
      </c>
      <c r="KP95" s="224">
        <f>'Capacity Backing (Hide)2'!BT$3*(CT95/MAX(1,SUMIFS('Treatment Backing (Hide)'!$B$110:$B$124,'Capacity Backing (Hide)2'!BT$67:BT$81,"X")))</f>
        <v>0</v>
      </c>
      <c r="KQ95" s="224">
        <f>'Capacity Backing (Hide)2'!BU$3*(CU95/MAX(1,SUMIFS('Treatment Backing (Hide)'!$B$110:$B$124,'Capacity Backing (Hide)2'!BU$67:BU$81,"X")))</f>
        <v>0</v>
      </c>
      <c r="KR95" s="224">
        <f>'Capacity Backing (Hide)2'!BV$3*(CV95/MAX(1,SUMIFS('Treatment Backing (Hide)'!$B$110:$B$124,'Capacity Backing (Hide)2'!BV$67:BV$81,"X")))</f>
        <v>0</v>
      </c>
      <c r="KS95" s="224">
        <f>'Capacity Backing (Hide)2'!BW$3*(CW95/MAX(1,SUMIFS('Treatment Backing (Hide)'!$B$110:$B$124,'Capacity Backing (Hide)2'!BW$67:BW$81,"X")))</f>
        <v>0</v>
      </c>
      <c r="KT95" s="224">
        <f>'Capacity Backing (Hide)2'!BX$3*(CX95/MAX(1,SUMIFS('Treatment Backing (Hide)'!$B$110:$B$124,'Capacity Backing (Hide)2'!BX$67:BX$81,"X")))</f>
        <v>0</v>
      </c>
      <c r="KU95" s="224">
        <f>'Capacity Backing (Hide)2'!BY$3*(CY95/MAX(1,SUMIFS('Treatment Backing (Hide)'!$B$110:$B$124,'Capacity Backing (Hide)2'!BY$67:BY$81,"X")))</f>
        <v>0</v>
      </c>
      <c r="KV95" s="224">
        <f>'Capacity Backing (Hide)2'!BZ$3*(CZ95/MAX(1,SUMIFS('Treatment Backing (Hide)'!$B$110:$B$124,'Capacity Backing (Hide)2'!BZ$67:BZ$81,"X")))</f>
        <v>0</v>
      </c>
      <c r="KW95" s="224">
        <f>'Capacity Backing (Hide)2'!CA$3*(DA95/MAX(1,SUMIFS('Treatment Backing (Hide)'!$B$110:$B$124,'Capacity Backing (Hide)2'!CA$67:CA$81,"X")))</f>
        <v>0</v>
      </c>
      <c r="KX95" s="224">
        <f>'Capacity Backing (Hide)2'!CB$3*(DB95/MAX(1,SUMIFS('Treatment Backing (Hide)'!$B$110:$B$124,'Capacity Backing (Hide)2'!CB$67:CB$81,"X")))</f>
        <v>0</v>
      </c>
      <c r="KY95" s="224">
        <f>'Capacity Backing (Hide)2'!CC$3*(DC95/MAX(1,SUMIFS('Treatment Backing (Hide)'!$B$110:$B$124,'Capacity Backing (Hide)2'!CC$67:CC$81,"X")))</f>
        <v>0</v>
      </c>
      <c r="KZ95" s="224">
        <f>'Capacity Backing (Hide)2'!CD$3*(DD95/MAX(1,SUMIFS('Treatment Backing (Hide)'!$B$110:$B$124,'Capacity Backing (Hide)2'!CD$67:CD$81,"X")))</f>
        <v>0</v>
      </c>
      <c r="LA95" s="224">
        <f>'Capacity Backing (Hide)2'!CE$3*(DE95/MAX(1,SUMIFS('Treatment Backing (Hide)'!$B$110:$B$124,'Capacity Backing (Hide)2'!CE$67:CE$81,"X")))</f>
        <v>0</v>
      </c>
      <c r="LB95" s="224">
        <f>'Capacity Backing (Hide)2'!CF$3*(DF95/MAX(1,SUMIFS('Treatment Backing (Hide)'!$B$110:$B$124,'Capacity Backing (Hide)2'!CF$67:CF$81,"X")))</f>
        <v>0</v>
      </c>
      <c r="LC95" s="224">
        <f>'Capacity Backing (Hide)2'!CG$3*(DG95/MAX(1,SUMIFS('Treatment Backing (Hide)'!$B$110:$B$124,'Capacity Backing (Hide)2'!CG$67:CG$81,"X")))</f>
        <v>0</v>
      </c>
      <c r="LD95" s="224">
        <f>'Capacity Backing (Hide)2'!CH$3*(DH95/MAX(1,SUMIFS('Treatment Backing (Hide)'!$B$110:$B$124,'Capacity Backing (Hide)2'!CH$67:CH$81,"X")))</f>
        <v>0</v>
      </c>
      <c r="LE95" s="224">
        <f>'Capacity Backing (Hide)2'!CI$3*(DI95/MAX(1,SUMIFS('Treatment Backing (Hide)'!$B$110:$B$124,'Capacity Backing (Hide)2'!CI$67:CI$81,"X")))</f>
        <v>0</v>
      </c>
      <c r="LF95" s="224">
        <f>'Capacity Backing (Hide)2'!CJ$3*(DJ95/MAX(1,SUMIFS('Treatment Backing (Hide)'!$B$110:$B$124,'Capacity Backing (Hide)2'!CJ$67:CJ$81,"X")))</f>
        <v>0</v>
      </c>
      <c r="LG95" s="224">
        <f>'Capacity Backing (Hide)2'!CK$3*(DK95/MAX(1,SUMIFS('Treatment Backing (Hide)'!$B$110:$B$124,'Capacity Backing (Hide)2'!CK$67:CK$81,"X")))</f>
        <v>0</v>
      </c>
      <c r="LH95" s="224">
        <f>'Capacity Backing (Hide)2'!CL$3*(DL95/MAX(1,SUMIFS('Treatment Backing (Hide)'!$B$110:$B$124,'Capacity Backing (Hide)2'!CL$67:CL$81,"X")))</f>
        <v>0</v>
      </c>
      <c r="LI95" s="224">
        <f>'Capacity Backing (Hide)2'!CM$3*(DM95/MAX(1,SUMIFS('Treatment Backing (Hide)'!$B$110:$B$124,'Capacity Backing (Hide)2'!CM$67:CM$81,"X")))</f>
        <v>0</v>
      </c>
      <c r="LJ95" s="224">
        <f>'Capacity Backing (Hide)2'!CN$3*(DN95/MAX(1,SUMIFS('Treatment Backing (Hide)'!$B$110:$B$124,'Capacity Backing (Hide)2'!CN$67:CN$81,"X")))</f>
        <v>0</v>
      </c>
      <c r="LK95" s="224">
        <f>'Capacity Backing (Hide)2'!CO$3*(DO95/MAX(1,SUMIFS('Treatment Backing (Hide)'!$B$110:$B$124,'Capacity Backing (Hide)2'!CO$67:CO$81,"X")))</f>
        <v>0</v>
      </c>
      <c r="LL95" s="224">
        <f>'Capacity Backing (Hide)2'!CP$3*(DP95/MAX(1,SUMIFS('Treatment Backing (Hide)'!$B$110:$B$124,'Capacity Backing (Hide)2'!CP$67:CP$81,"X")))</f>
        <v>0</v>
      </c>
      <c r="LM95" s="224">
        <f>'Capacity Backing (Hide)2'!CQ$3*(DQ95/MAX(1,SUMIFS('Treatment Backing (Hide)'!$B$110:$B$124,'Capacity Backing (Hide)2'!CQ$67:CQ$81,"X")))</f>
        <v>0</v>
      </c>
      <c r="LN95" s="224">
        <f>'Capacity Backing (Hide)2'!CR$3*(DR95/MAX(1,SUMIFS('Treatment Backing (Hide)'!$B$110:$B$124,'Capacity Backing (Hide)2'!CR$67:CR$81,"X")))</f>
        <v>0</v>
      </c>
      <c r="LO95" s="224">
        <f>'Capacity Backing (Hide)2'!CS$3*(DS95/MAX(1,SUMIFS('Treatment Backing (Hide)'!$B$110:$B$124,'Capacity Backing (Hide)2'!CS$67:CS$81,"X")))</f>
        <v>0</v>
      </c>
      <c r="LP95" s="224">
        <f>'Capacity Backing (Hide)2'!CT$3*(DT95/MAX(1,SUMIFS('Treatment Backing (Hide)'!$B$110:$B$124,'Capacity Backing (Hide)2'!CT$67:CT$81,"X")))</f>
        <v>0</v>
      </c>
      <c r="LQ95" s="224">
        <f>'Capacity Backing (Hide)2'!CU$3*(DU95/MAX(1,SUMIFS('Treatment Backing (Hide)'!$B$110:$B$124,'Capacity Backing (Hide)2'!CU$67:CU$81,"X")))</f>
        <v>0</v>
      </c>
      <c r="LR95" s="224">
        <f>'Capacity Backing (Hide)2'!CV$3*(DV95/MAX(1,SUMIFS('Treatment Backing (Hide)'!$B$110:$B$124,'Capacity Backing (Hide)2'!CV$67:CV$81,"X")))</f>
        <v>0</v>
      </c>
      <c r="LS95" s="224">
        <f>'Capacity Backing (Hide)2'!CW$3*(DW95/MAX(1,SUMIFS('Treatment Backing (Hide)'!$B$110:$B$124,'Capacity Backing (Hide)2'!CW$67:CW$81,"X")))</f>
        <v>0</v>
      </c>
      <c r="LV95">
        <f>'Capacity Backing (Hide)2'!B$139*(AB95/MAX(1,SUMIFS('Treatment Backing (Hide)'!$B$110:$B$124,'Capacity Backing (Hide)2'!B$203:B$217,"X")))</f>
        <v>0</v>
      </c>
      <c r="LW95">
        <f>'Capacity Backing (Hide)2'!C$139*(AC95/MAX(1,SUMIFS('Treatment Backing (Hide)'!$B$110:$B$124,'Capacity Backing (Hide)2'!C$203:C$217,"X")))</f>
        <v>0</v>
      </c>
      <c r="LX95">
        <f>'Capacity Backing (Hide)2'!D$139*(AD95/MAX(1,SUMIFS('Treatment Backing (Hide)'!$B$110:$B$124,'Capacity Backing (Hide)2'!D$203:D$217,"X")))</f>
        <v>0</v>
      </c>
      <c r="LY95">
        <f>'Capacity Backing (Hide)2'!E$139*(AE95/MAX(1,SUMIFS('Treatment Backing (Hide)'!$B$110:$B$124,'Capacity Backing (Hide)2'!E$203:E$217,"X")))</f>
        <v>0</v>
      </c>
      <c r="LZ95">
        <f>'Capacity Backing (Hide)2'!F$139*(AF95/MAX(1,SUMIFS('Treatment Backing (Hide)'!$B$110:$B$124,'Capacity Backing (Hide)2'!F$203:F$217,"X")))</f>
        <v>0</v>
      </c>
      <c r="MA95">
        <f>'Capacity Backing (Hide)2'!G$139*(AG95/MAX(1,SUMIFS('Treatment Backing (Hide)'!$B$110:$B$124,'Capacity Backing (Hide)2'!G$203:G$217,"X")))</f>
        <v>0</v>
      </c>
      <c r="MB95">
        <f>'Capacity Backing (Hide)2'!H$139*(AH95/MAX(1,SUMIFS('Treatment Backing (Hide)'!$B$110:$B$124,'Capacity Backing (Hide)2'!H$203:H$217,"X")))</f>
        <v>0</v>
      </c>
      <c r="MC95">
        <f>'Capacity Backing (Hide)2'!I$139*(AI95/MAX(1,SUMIFS('Treatment Backing (Hide)'!$B$110:$B$124,'Capacity Backing (Hide)2'!I$203:I$217,"X")))</f>
        <v>0</v>
      </c>
      <c r="MD95">
        <f>'Capacity Backing (Hide)2'!J$139*(AJ95/MAX(1,SUMIFS('Treatment Backing (Hide)'!$B$110:$B$124,'Capacity Backing (Hide)2'!J$203:J$217,"X")))</f>
        <v>0</v>
      </c>
      <c r="ME95">
        <f>'Capacity Backing (Hide)2'!K$139*(AK95/MAX(1,SUMIFS('Treatment Backing (Hide)'!$B$110:$B$124,'Capacity Backing (Hide)2'!K$203:K$217,"X")))</f>
        <v>0</v>
      </c>
      <c r="MF95">
        <f>'Capacity Backing (Hide)2'!L$139*(AL95/MAX(1,SUMIFS('Treatment Backing (Hide)'!$B$110:$B$124,'Capacity Backing (Hide)2'!L$203:L$217,"X")))</f>
        <v>0</v>
      </c>
      <c r="MG95">
        <f>'Capacity Backing (Hide)2'!M$139*(AM95/MAX(1,SUMIFS('Treatment Backing (Hide)'!$B$110:$B$124,'Capacity Backing (Hide)2'!M$203:M$217,"X")))</f>
        <v>0</v>
      </c>
      <c r="MH95">
        <f>'Capacity Backing (Hide)2'!N$139*(AN95/MAX(1,SUMIFS('Treatment Backing (Hide)'!$B$110:$B$124,'Capacity Backing (Hide)2'!N$203:N$217,"X")))</f>
        <v>0</v>
      </c>
      <c r="MI95">
        <f>'Capacity Backing (Hide)2'!O$139*(AO95/MAX(1,SUMIFS('Treatment Backing (Hide)'!$B$110:$B$124,'Capacity Backing (Hide)2'!O$203:O$217,"X")))</f>
        <v>0</v>
      </c>
      <c r="MJ95">
        <f>'Capacity Backing (Hide)2'!P$139*(AP95/MAX(1,SUMIFS('Treatment Backing (Hide)'!$B$110:$B$124,'Capacity Backing (Hide)2'!P$203:P$217,"X")))</f>
        <v>0</v>
      </c>
      <c r="MK95">
        <f>'Capacity Backing (Hide)2'!Q$139*(AQ95/MAX(1,SUMIFS('Treatment Backing (Hide)'!$B$110:$B$124,'Capacity Backing (Hide)2'!Q$203:Q$217,"X")))</f>
        <v>0</v>
      </c>
      <c r="ML95">
        <f>'Capacity Backing (Hide)2'!R$139*(AR95/MAX(1,SUMIFS('Treatment Backing (Hide)'!$B$110:$B$124,'Capacity Backing (Hide)2'!R$203:R$217,"X")))</f>
        <v>0</v>
      </c>
      <c r="MM95">
        <f>'Capacity Backing (Hide)2'!S$139*(AS95/MAX(1,SUMIFS('Treatment Backing (Hide)'!$B$110:$B$124,'Capacity Backing (Hide)2'!S$203:S$217,"X")))</f>
        <v>0</v>
      </c>
      <c r="MN95">
        <f>'Capacity Backing (Hide)2'!T$139*(AT95/MAX(1,SUMIFS('Treatment Backing (Hide)'!$B$110:$B$124,'Capacity Backing (Hide)2'!T$203:T$217,"X")))</f>
        <v>0</v>
      </c>
      <c r="MO95">
        <f>'Capacity Backing (Hide)2'!U$139*(AU95/MAX(1,SUMIFS('Treatment Backing (Hide)'!$B$110:$B$124,'Capacity Backing (Hide)2'!U$203:U$217,"X")))</f>
        <v>0</v>
      </c>
      <c r="MP95">
        <f>'Capacity Backing (Hide)2'!V$139*(AV95/MAX(1,SUMIFS('Treatment Backing (Hide)'!$B$110:$B$124,'Capacity Backing (Hide)2'!V$203:V$217,"X")))</f>
        <v>0</v>
      </c>
      <c r="MQ95">
        <f>'Capacity Backing (Hide)2'!W$139*(AW95/MAX(1,SUMIFS('Treatment Backing (Hide)'!$B$110:$B$124,'Capacity Backing (Hide)2'!W$203:W$217,"X")))</f>
        <v>0</v>
      </c>
      <c r="MR95">
        <f>'Capacity Backing (Hide)2'!X$139*(AX95/MAX(1,SUMIFS('Treatment Backing (Hide)'!$B$110:$B$124,'Capacity Backing (Hide)2'!X$203:X$217,"X")))</f>
        <v>0</v>
      </c>
      <c r="MS95">
        <f>'Capacity Backing (Hide)2'!Y$139*(AY95/MAX(1,SUMIFS('Treatment Backing (Hide)'!$B$110:$B$124,'Capacity Backing (Hide)2'!Y$203:Y$217,"X")))</f>
        <v>0</v>
      </c>
      <c r="MT95">
        <f>'Capacity Backing (Hide)2'!Z$139*(AZ95/MAX(1,SUMIFS('Treatment Backing (Hide)'!$B$110:$B$124,'Capacity Backing (Hide)2'!Z$203:Z$217,"X")))</f>
        <v>0</v>
      </c>
      <c r="MU95">
        <f>'Capacity Backing (Hide)2'!AA$139*(BA95/MAX(1,SUMIFS('Treatment Backing (Hide)'!$B$110:$B$124,'Capacity Backing (Hide)2'!AA$203:AA$217,"X")))</f>
        <v>0</v>
      </c>
      <c r="MV95">
        <f>'Capacity Backing (Hide)2'!AB$139*(BB95/MAX(1,SUMIFS('Treatment Backing (Hide)'!$B$110:$B$124,'Capacity Backing (Hide)2'!AB$203:AB$217,"X")))</f>
        <v>0</v>
      </c>
      <c r="MW95">
        <f>'Capacity Backing (Hide)2'!AC$139*(BC95/MAX(1,SUMIFS('Treatment Backing (Hide)'!$B$110:$B$124,'Capacity Backing (Hide)2'!AC$203:AC$217,"X")))</f>
        <v>0</v>
      </c>
      <c r="MX95">
        <f>'Capacity Backing (Hide)2'!AD$139*(BD95/MAX(1,SUMIFS('Treatment Backing (Hide)'!$B$110:$B$124,'Capacity Backing (Hide)2'!AD$203:AD$217,"X")))</f>
        <v>0</v>
      </c>
      <c r="MY95">
        <f>'Capacity Backing (Hide)2'!AE$139*(BE95/MAX(1,SUMIFS('Treatment Backing (Hide)'!$B$110:$B$124,'Capacity Backing (Hide)2'!AE$203:AE$217,"X")))</f>
        <v>0</v>
      </c>
      <c r="MZ95">
        <f>'Capacity Backing (Hide)2'!AF$139*(BF95/MAX(1,SUMIFS('Treatment Backing (Hide)'!$B$110:$B$124,'Capacity Backing (Hide)2'!AF$203:AF$217,"X")))</f>
        <v>0</v>
      </c>
      <c r="NA95">
        <f>'Capacity Backing (Hide)2'!AG$139*(BG95/MAX(1,SUMIFS('Treatment Backing (Hide)'!$B$110:$B$124,'Capacity Backing (Hide)2'!AG$203:AG$217,"X")))</f>
        <v>0</v>
      </c>
      <c r="NB95">
        <f>'Capacity Backing (Hide)2'!AH$139*(BH95/MAX(1,SUMIFS('Treatment Backing (Hide)'!$B$110:$B$124,'Capacity Backing (Hide)2'!AH$203:AH$217,"X")))</f>
        <v>0</v>
      </c>
      <c r="NC95">
        <f>'Capacity Backing (Hide)2'!AI$139*(BI95/MAX(1,SUMIFS('Treatment Backing (Hide)'!$B$110:$B$124,'Capacity Backing (Hide)2'!AI$203:AI$217,"X")))</f>
        <v>0</v>
      </c>
      <c r="ND95">
        <f>'Capacity Backing (Hide)2'!AJ$139*(BJ95/MAX(1,SUMIFS('Treatment Backing (Hide)'!$B$110:$B$124,'Capacity Backing (Hide)2'!AJ$203:AJ$217,"X")))</f>
        <v>0</v>
      </c>
      <c r="NE95">
        <f>'Capacity Backing (Hide)2'!AK$139*(BK95/MAX(1,SUMIFS('Treatment Backing (Hide)'!$B$110:$B$124,'Capacity Backing (Hide)2'!AK$203:AK$217,"X")))</f>
        <v>0</v>
      </c>
      <c r="NF95">
        <f>'Capacity Backing (Hide)2'!AL$139*(BL95/MAX(1,SUMIFS('Treatment Backing (Hide)'!$B$110:$B$124,'Capacity Backing (Hide)2'!AL$203:AL$217,"X")))</f>
        <v>0</v>
      </c>
      <c r="NG95">
        <f>'Capacity Backing (Hide)2'!AM$139*(BM95/MAX(1,SUMIFS('Treatment Backing (Hide)'!$B$110:$B$124,'Capacity Backing (Hide)2'!AM$203:AM$217,"X")))</f>
        <v>0</v>
      </c>
      <c r="NH95">
        <f>'Capacity Backing (Hide)2'!AN$139*(BN95/MAX(1,SUMIFS('Treatment Backing (Hide)'!$B$110:$B$124,'Capacity Backing (Hide)2'!AN$203:AN$217,"X")))</f>
        <v>0</v>
      </c>
      <c r="NI95">
        <f>'Capacity Backing (Hide)2'!AO$139*(BO95/MAX(1,SUMIFS('Treatment Backing (Hide)'!$B$110:$B$124,'Capacity Backing (Hide)2'!AO$203:AO$217,"X")))</f>
        <v>0</v>
      </c>
      <c r="NJ95">
        <f>'Capacity Backing (Hide)2'!AP$139*(BP95/MAX(1,SUMIFS('Treatment Backing (Hide)'!$B$110:$B$124,'Capacity Backing (Hide)2'!AP$203:AP$217,"X")))</f>
        <v>0</v>
      </c>
      <c r="NK95">
        <f>'Capacity Backing (Hide)2'!AQ$139*(BQ95/MAX(1,SUMIFS('Treatment Backing (Hide)'!$B$110:$B$124,'Capacity Backing (Hide)2'!AQ$203:AQ$217,"X")))</f>
        <v>0</v>
      </c>
      <c r="NL95">
        <f>'Capacity Backing (Hide)2'!AR$139*(BR95/MAX(1,SUMIFS('Treatment Backing (Hide)'!$B$110:$B$124,'Capacity Backing (Hide)2'!AR$203:AR$217,"X")))</f>
        <v>0</v>
      </c>
      <c r="NM95">
        <f>'Capacity Backing (Hide)2'!AS$139*(BS95/MAX(1,SUMIFS('Treatment Backing (Hide)'!$B$110:$B$124,'Capacity Backing (Hide)2'!AS$203:AS$217,"X")))</f>
        <v>0</v>
      </c>
      <c r="NN95">
        <f>'Capacity Backing (Hide)2'!AT$139*(BT95/MAX(1,SUMIFS('Treatment Backing (Hide)'!$B$110:$B$124,'Capacity Backing (Hide)2'!AT$203:AT$217,"X")))</f>
        <v>0</v>
      </c>
      <c r="NO95">
        <f>'Capacity Backing (Hide)2'!AU$139*(BU95/MAX(1,SUMIFS('Treatment Backing (Hide)'!$B$110:$B$124,'Capacity Backing (Hide)2'!AU$203:AU$217,"X")))</f>
        <v>0</v>
      </c>
      <c r="NP95">
        <f>'Capacity Backing (Hide)2'!AV$139*(BV95/MAX(1,SUMIFS('Treatment Backing (Hide)'!$B$110:$B$124,'Capacity Backing (Hide)2'!AV$203:AV$217,"X")))</f>
        <v>0</v>
      </c>
      <c r="NQ95">
        <f>'Capacity Backing (Hide)2'!AW$139*(BW95/MAX(1,SUMIFS('Treatment Backing (Hide)'!$B$110:$B$124,'Capacity Backing (Hide)2'!AW$203:AW$217,"X")))</f>
        <v>0</v>
      </c>
      <c r="NR95">
        <f>'Capacity Backing (Hide)2'!AX$139*(BX95/MAX(1,SUMIFS('Treatment Backing (Hide)'!$B$110:$B$124,'Capacity Backing (Hide)2'!AX$203:AX$217,"X")))</f>
        <v>0</v>
      </c>
      <c r="NS95">
        <f>'Capacity Backing (Hide)2'!AY$139*(BY95/MAX(1,SUMIFS('Treatment Backing (Hide)'!$B$110:$B$124,'Capacity Backing (Hide)2'!AY$203:AY$217,"X")))</f>
        <v>0</v>
      </c>
      <c r="NT95">
        <f>'Capacity Backing (Hide)2'!AZ$139*(BZ95/MAX(1,SUMIFS('Treatment Backing (Hide)'!$B$110:$B$124,'Capacity Backing (Hide)2'!AZ$203:AZ$217,"X")))</f>
        <v>0</v>
      </c>
      <c r="NU95">
        <f>'Capacity Backing (Hide)2'!BA$139*(CA95/MAX(1,SUMIFS('Treatment Backing (Hide)'!$B$110:$B$124,'Capacity Backing (Hide)2'!BA$203:BA$217,"X")))</f>
        <v>0</v>
      </c>
      <c r="NV95">
        <f>'Capacity Backing (Hide)2'!BB$139*(CB95/MAX(1,SUMIFS('Treatment Backing (Hide)'!$B$110:$B$124,'Capacity Backing (Hide)2'!BB$203:BB$217,"X")))</f>
        <v>0</v>
      </c>
      <c r="NW95">
        <f>'Capacity Backing (Hide)2'!BC$139*(CC95/MAX(1,SUMIFS('Treatment Backing (Hide)'!$B$110:$B$124,'Capacity Backing (Hide)2'!BC$203:BC$217,"X")))</f>
        <v>0</v>
      </c>
      <c r="NX95">
        <f>'Capacity Backing (Hide)2'!BD$139*(CD95/MAX(1,SUMIFS('Treatment Backing (Hide)'!$B$110:$B$124,'Capacity Backing (Hide)2'!BD$203:BD$217,"X")))</f>
        <v>0</v>
      </c>
      <c r="NY95">
        <f>'Capacity Backing (Hide)2'!BE$139*(CE95/MAX(1,SUMIFS('Treatment Backing (Hide)'!$B$110:$B$124,'Capacity Backing (Hide)2'!BE$203:BE$217,"X")))</f>
        <v>0</v>
      </c>
      <c r="NZ95">
        <f>'Capacity Backing (Hide)2'!BF$139*(CF95/MAX(1,SUMIFS('Treatment Backing (Hide)'!$B$110:$B$124,'Capacity Backing (Hide)2'!BF$203:BF$217,"X")))</f>
        <v>0</v>
      </c>
      <c r="OA95">
        <f>'Capacity Backing (Hide)2'!BG$139*(CG95/MAX(1,SUMIFS('Treatment Backing (Hide)'!$B$110:$B$124,'Capacity Backing (Hide)2'!BG$203:BG$217,"X")))</f>
        <v>0</v>
      </c>
      <c r="OB95">
        <f>'Capacity Backing (Hide)2'!BH$139*(CH95/MAX(1,SUMIFS('Treatment Backing (Hide)'!$B$110:$B$124,'Capacity Backing (Hide)2'!BH$203:BH$217,"X")))</f>
        <v>0</v>
      </c>
      <c r="OC95">
        <f>'Capacity Backing (Hide)2'!BI$139*(CI95/MAX(1,SUMIFS('Treatment Backing (Hide)'!$B$110:$B$124,'Capacity Backing (Hide)2'!BI$203:BI$217,"X")))</f>
        <v>0</v>
      </c>
      <c r="OD95">
        <f>'Capacity Backing (Hide)2'!BJ$139*(CJ95/MAX(1,SUMIFS('Treatment Backing (Hide)'!$B$110:$B$124,'Capacity Backing (Hide)2'!BJ$203:BJ$217,"X")))</f>
        <v>0</v>
      </c>
      <c r="OE95">
        <f>'Capacity Backing (Hide)2'!BK$139*(CK95/MAX(1,SUMIFS('Treatment Backing (Hide)'!$B$110:$B$124,'Capacity Backing (Hide)2'!BK$203:BK$217,"X")))</f>
        <v>0</v>
      </c>
      <c r="OF95">
        <f>'Capacity Backing (Hide)2'!BL$139*(CL95/MAX(1,SUMIFS('Treatment Backing (Hide)'!$B$110:$B$124,'Capacity Backing (Hide)2'!BL$203:BL$217,"X")))</f>
        <v>0</v>
      </c>
      <c r="OG95">
        <f>'Capacity Backing (Hide)2'!BM$139*(CM95/MAX(1,SUMIFS('Treatment Backing (Hide)'!$B$110:$B$124,'Capacity Backing (Hide)2'!BM$203:BM$217,"X")))</f>
        <v>0</v>
      </c>
      <c r="OH95">
        <f>'Capacity Backing (Hide)2'!BN$139*(CN95/MAX(1,SUMIFS('Treatment Backing (Hide)'!$B$110:$B$124,'Capacity Backing (Hide)2'!BN$203:BN$217,"X")))</f>
        <v>0</v>
      </c>
      <c r="OI95">
        <f>'Capacity Backing (Hide)2'!BO$139*(CO95/MAX(1,SUMIFS('Treatment Backing (Hide)'!$B$110:$B$124,'Capacity Backing (Hide)2'!BO$203:BO$217,"X")))</f>
        <v>0</v>
      </c>
      <c r="OJ95">
        <f>'Capacity Backing (Hide)2'!BP$139*(CP95/MAX(1,SUMIFS('Treatment Backing (Hide)'!$B$110:$B$124,'Capacity Backing (Hide)2'!BP$203:BP$217,"X")))</f>
        <v>0</v>
      </c>
      <c r="OK95">
        <f>'Capacity Backing (Hide)2'!BQ$139*(CQ95/MAX(1,SUMIFS('Treatment Backing (Hide)'!$B$110:$B$124,'Capacity Backing (Hide)2'!BQ$203:BQ$217,"X")))</f>
        <v>0</v>
      </c>
      <c r="OL95">
        <f>'Capacity Backing (Hide)2'!BR$139*(CR95/MAX(1,SUMIFS('Treatment Backing (Hide)'!$B$110:$B$124,'Capacity Backing (Hide)2'!BR$203:BR$217,"X")))</f>
        <v>0</v>
      </c>
      <c r="OM95">
        <f>'Capacity Backing (Hide)2'!BS$139*(CS95/MAX(1,SUMIFS('Treatment Backing (Hide)'!$B$110:$B$124,'Capacity Backing (Hide)2'!BS$203:BS$217,"X")))</f>
        <v>0</v>
      </c>
      <c r="ON95">
        <f>'Capacity Backing (Hide)2'!BT$139*(CT95/MAX(1,SUMIFS('Treatment Backing (Hide)'!$B$110:$B$124,'Capacity Backing (Hide)2'!BT$203:BT$217,"X")))</f>
        <v>0</v>
      </c>
      <c r="OO95">
        <f>'Capacity Backing (Hide)2'!BU$139*(CU95/MAX(1,SUMIFS('Treatment Backing (Hide)'!$B$110:$B$124,'Capacity Backing (Hide)2'!BU$203:BU$217,"X")))</f>
        <v>0</v>
      </c>
      <c r="OP95">
        <f>'Capacity Backing (Hide)2'!BV$139*(CV95/MAX(1,SUMIFS('Treatment Backing (Hide)'!$B$110:$B$124,'Capacity Backing (Hide)2'!BV$203:BV$217,"X")))</f>
        <v>0</v>
      </c>
      <c r="OQ95">
        <f>'Capacity Backing (Hide)2'!BW$139*(CW95/MAX(1,SUMIFS('Treatment Backing (Hide)'!$B$110:$B$124,'Capacity Backing (Hide)2'!BW$203:BW$217,"X")))</f>
        <v>0</v>
      </c>
      <c r="OR95">
        <f>'Capacity Backing (Hide)2'!BX$139*(CX95/MAX(1,SUMIFS('Treatment Backing (Hide)'!$B$110:$B$124,'Capacity Backing (Hide)2'!BX$203:BX$217,"X")))</f>
        <v>0</v>
      </c>
      <c r="OS95">
        <f>'Capacity Backing (Hide)2'!BY$139*(CY95/MAX(1,SUMIFS('Treatment Backing (Hide)'!$B$110:$B$124,'Capacity Backing (Hide)2'!BY$203:BY$217,"X")))</f>
        <v>0</v>
      </c>
      <c r="OT95">
        <f>'Capacity Backing (Hide)2'!BZ$139*(CZ95/MAX(1,SUMIFS('Treatment Backing (Hide)'!$B$110:$B$124,'Capacity Backing (Hide)2'!BZ$203:BZ$217,"X")))</f>
        <v>0</v>
      </c>
      <c r="OU95">
        <f>'Capacity Backing (Hide)2'!CA$139*(DA95/MAX(1,SUMIFS('Treatment Backing (Hide)'!$B$110:$B$124,'Capacity Backing (Hide)2'!CA$203:CA$217,"X")))</f>
        <v>0</v>
      </c>
      <c r="OV95">
        <f>'Capacity Backing (Hide)2'!CB$139*(DB95/MAX(1,SUMIFS('Treatment Backing (Hide)'!$B$110:$B$124,'Capacity Backing (Hide)2'!CB$203:CB$217,"X")))</f>
        <v>0</v>
      </c>
      <c r="OW95">
        <f>'Capacity Backing (Hide)2'!CC$139*(DC95/MAX(1,SUMIFS('Treatment Backing (Hide)'!$B$110:$B$124,'Capacity Backing (Hide)2'!CC$203:CC$217,"X")))</f>
        <v>0</v>
      </c>
      <c r="OX95">
        <f>'Capacity Backing (Hide)2'!CD$139*(DD95/MAX(1,SUMIFS('Treatment Backing (Hide)'!$B$110:$B$124,'Capacity Backing (Hide)2'!CD$203:CD$217,"X")))</f>
        <v>0</v>
      </c>
      <c r="OY95">
        <f>'Capacity Backing (Hide)2'!CE$139*(DE95/MAX(1,SUMIFS('Treatment Backing (Hide)'!$B$110:$B$124,'Capacity Backing (Hide)2'!CE$203:CE$217,"X")))</f>
        <v>0</v>
      </c>
      <c r="OZ95">
        <f>'Capacity Backing (Hide)2'!CF$139*(DF95/MAX(1,SUMIFS('Treatment Backing (Hide)'!$B$110:$B$124,'Capacity Backing (Hide)2'!CF$203:CF$217,"X")))</f>
        <v>0</v>
      </c>
      <c r="PA95">
        <f>'Capacity Backing (Hide)2'!CG$139*(DG95/MAX(1,SUMIFS('Treatment Backing (Hide)'!$B$110:$B$124,'Capacity Backing (Hide)2'!CG$203:CG$217,"X")))</f>
        <v>0</v>
      </c>
      <c r="PB95">
        <f>'Capacity Backing (Hide)2'!CH$139*(DH95/MAX(1,SUMIFS('Treatment Backing (Hide)'!$B$110:$B$124,'Capacity Backing (Hide)2'!CH$203:CH$217,"X")))</f>
        <v>0</v>
      </c>
      <c r="PC95">
        <f>'Capacity Backing (Hide)2'!CI$139*(DI95/MAX(1,SUMIFS('Treatment Backing (Hide)'!$B$110:$B$124,'Capacity Backing (Hide)2'!CI$203:CI$217,"X")))</f>
        <v>0</v>
      </c>
      <c r="PD95">
        <f>'Capacity Backing (Hide)2'!CJ$139*(DJ95/MAX(1,SUMIFS('Treatment Backing (Hide)'!$B$110:$B$124,'Capacity Backing (Hide)2'!CJ$203:CJ$217,"X")))</f>
        <v>0</v>
      </c>
      <c r="PE95">
        <f>'Capacity Backing (Hide)2'!CK$139*(DK95/MAX(1,SUMIFS('Treatment Backing (Hide)'!$B$110:$B$124,'Capacity Backing (Hide)2'!CK$203:CK$217,"X")))</f>
        <v>0</v>
      </c>
      <c r="PF95">
        <f>'Capacity Backing (Hide)2'!CL$139*(DL95/MAX(1,SUMIFS('Treatment Backing (Hide)'!$B$110:$B$124,'Capacity Backing (Hide)2'!CL$203:CL$217,"X")))</f>
        <v>0</v>
      </c>
      <c r="PG95">
        <f>'Capacity Backing (Hide)2'!CM$139*(DM95/MAX(1,SUMIFS('Treatment Backing (Hide)'!$B$110:$B$124,'Capacity Backing (Hide)2'!CM$203:CM$217,"X")))</f>
        <v>0</v>
      </c>
      <c r="PH95">
        <f>'Capacity Backing (Hide)2'!CN$139*(DN95/MAX(1,SUMIFS('Treatment Backing (Hide)'!$B$110:$B$124,'Capacity Backing (Hide)2'!CN$203:CN$217,"X")))</f>
        <v>0</v>
      </c>
      <c r="PI95">
        <f>'Capacity Backing (Hide)2'!CO$139*(DO95/MAX(1,SUMIFS('Treatment Backing (Hide)'!$B$110:$B$124,'Capacity Backing (Hide)2'!CO$203:CO$217,"X")))</f>
        <v>0</v>
      </c>
      <c r="PJ95">
        <f>'Capacity Backing (Hide)2'!CP$139*(DP95/MAX(1,SUMIFS('Treatment Backing (Hide)'!$B$110:$B$124,'Capacity Backing (Hide)2'!CP$203:CP$217,"X")))</f>
        <v>0</v>
      </c>
      <c r="PK95">
        <f>'Capacity Backing (Hide)2'!CQ$139*(DQ95/MAX(1,SUMIFS('Treatment Backing (Hide)'!$B$110:$B$124,'Capacity Backing (Hide)2'!CQ$203:CQ$217,"X")))</f>
        <v>0</v>
      </c>
      <c r="PL95">
        <f>'Capacity Backing (Hide)2'!CR$139*(DR95/MAX(1,SUMIFS('Treatment Backing (Hide)'!$B$110:$B$124,'Capacity Backing (Hide)2'!CR$203:CR$217,"X")))</f>
        <v>0</v>
      </c>
      <c r="PM95">
        <f>'Capacity Backing (Hide)2'!CS$139*(DS95/MAX(1,SUMIFS('Treatment Backing (Hide)'!$B$110:$B$124,'Capacity Backing (Hide)2'!CS$203:CS$217,"X")))</f>
        <v>0</v>
      </c>
      <c r="PN95">
        <f>'Capacity Backing (Hide)2'!CT$139*(DT95/MAX(1,SUMIFS('Treatment Backing (Hide)'!$B$110:$B$124,'Capacity Backing (Hide)2'!CT$203:CT$217,"X")))</f>
        <v>0</v>
      </c>
      <c r="PO95">
        <f>'Capacity Backing (Hide)2'!CU$139*(DU95/MAX(1,SUMIFS('Treatment Backing (Hide)'!$B$110:$B$124,'Capacity Backing (Hide)2'!CU$203:CU$217,"X")))</f>
        <v>0</v>
      </c>
      <c r="PP95">
        <f>'Capacity Backing (Hide)2'!CV$139*(DV95/MAX(1,SUMIFS('Treatment Backing (Hide)'!$B$110:$B$124,'Capacity Backing (Hide)2'!CV$203:CV$217,"X")))</f>
        <v>0</v>
      </c>
      <c r="PQ95">
        <f>'Capacity Backing (Hide)2'!CW$139*(DW95/MAX(1,SUMIFS('Treatment Backing (Hide)'!$B$110:$B$124,'Capacity Backing (Hide)2'!CW$203:CW$217,"X")))</f>
        <v>0</v>
      </c>
      <c r="PS95" cm="1">
        <f t="array" ref="PS95">SUM(IF('Capacity Summary'!H$36:H$135="X",1,0)*TRANSPOSE('CR Backing (Hide)'!$HX95:$LS95))</f>
        <v>0</v>
      </c>
      <c r="PT95" cm="1">
        <f t="array" ref="PT95">SUM(IF('Capacity Summary'!I$36:I$135="X",1,0)*TRANSPOSE('CR Backing (Hide)'!$HX95:$LS95))</f>
        <v>0</v>
      </c>
      <c r="PU95" cm="1">
        <f t="array" ref="PU95">SUM(IF('Capacity Summary'!J$36:J$135="X",1,0)*TRANSPOSE('CR Backing (Hide)'!$HX95:$LS95))</f>
        <v>0</v>
      </c>
      <c r="PV95" cm="1">
        <f t="array" ref="PV95">SUM(IF('Capacity Summary'!K$36:K$135="X",1,0)*TRANSPOSE('CR Backing (Hide)'!$HX95:$LS95))</f>
        <v>0</v>
      </c>
      <c r="PW95" cm="1">
        <f t="array" ref="PW95">SUM(IF('Capacity Summary'!L$36:L$135="X",1,0)*TRANSPOSE('CR Backing (Hide)'!$HX95:$LS95))</f>
        <v>0</v>
      </c>
      <c r="PX95" cm="1">
        <f t="array" ref="PX95">SUM(IF('Capacity Summary'!M$36:M$135="X",1,0)*TRANSPOSE('CR Backing (Hide)'!$HX95:$LS95))</f>
        <v>0</v>
      </c>
      <c r="PY95" cm="1">
        <f t="array" ref="PY95">SUM(IF('Capacity Summary'!N$36:N$135="X",1,0)*TRANSPOSE('CR Backing (Hide)'!$HX95:$LS95))</f>
        <v>0</v>
      </c>
      <c r="PZ95" cm="1">
        <f t="array" ref="PZ95">SUM(IF('Capacity Summary'!O$36:O$135="X",1,0)*TRANSPOSE('CR Backing (Hide)'!$HX95:$LS95))</f>
        <v>0</v>
      </c>
      <c r="QA95" cm="1">
        <f t="array" ref="QA95">SUM(IF('Capacity Summary'!P$36:P$135="X",1,0)*TRANSPOSE('CR Backing (Hide)'!$HX95:$LS95))</f>
        <v>0</v>
      </c>
      <c r="QB95" cm="1">
        <f t="array" ref="QB95">SUM(IF('Capacity Summary'!Q$36:Q$135="X",1,0)*TRANSPOSE('CR Backing (Hide)'!$HX95:$LS95))</f>
        <v>0</v>
      </c>
      <c r="QC95" cm="1">
        <f t="array" ref="QC95">SUM(IF('Capacity Summary'!R$36:R$135="X",1,0)*TRANSPOSE('CR Backing (Hide)'!$HX95:$LS95))</f>
        <v>0</v>
      </c>
      <c r="QD95" cm="1">
        <f t="array" ref="QD95">SUM(IF('Capacity Summary'!S$36:S$135="X",1,0)*TRANSPOSE('CR Backing (Hide)'!$HX95:$LS95))</f>
        <v>0</v>
      </c>
      <c r="QE95" cm="1">
        <f t="array" ref="QE95">SUM(IF('Capacity Summary'!T$36:T$135="X",1,0)*TRANSPOSE('CR Backing (Hide)'!$HX95:$LS95))</f>
        <v>0</v>
      </c>
      <c r="QF95" cm="1">
        <f t="array" ref="QF95">SUM(IF('Capacity Summary'!U$36:U$135="X",1,0)*TRANSPOSE('CR Backing (Hide)'!$HX95:$LS95))</f>
        <v>0</v>
      </c>
      <c r="QG95" cm="1">
        <f t="array" ref="QG95">SUM(IF('Capacity Summary'!V$36:V$135="X",1,0)*TRANSPOSE('CR Backing (Hide)'!$HX95:$LS95))</f>
        <v>0</v>
      </c>
      <c r="QH95" cm="1">
        <f t="array" ref="QH95">SUM(IF('Capacity Summary'!W$36:W$135="X",1,0)*TRANSPOSE('CR Backing (Hide)'!$HX95:$LS95))</f>
        <v>0</v>
      </c>
      <c r="QI95" cm="1">
        <f t="array" ref="QI95">SUM(IF('Capacity Summary'!X$36:X$135="X",1,0)*TRANSPOSE('CR Backing (Hide)'!$HX95:$LS95))</f>
        <v>0</v>
      </c>
      <c r="QJ95" cm="1">
        <f t="array" ref="QJ95">SUM(IF('Capacity Summary'!Y$36:Y$135="X",1,0)*TRANSPOSE('CR Backing (Hide)'!$HX95:$LS95))</f>
        <v>0</v>
      </c>
      <c r="QK95" cm="1">
        <f t="array" ref="QK95">SUM(IF('Capacity Summary'!Z$36:Z$135="X",1,0)*TRANSPOSE('CR Backing (Hide)'!$HX95:$LS95))</f>
        <v>0</v>
      </c>
      <c r="QL95" cm="1">
        <f t="array" ref="QL95">SUM(IF('Capacity Summary'!AA$36:AA$135="X",1,0)*TRANSPOSE('CR Backing (Hide)'!$HX95:$LS95))</f>
        <v>0</v>
      </c>
      <c r="QM95" cm="1">
        <f t="array" ref="QM95">SUM(IF('Capacity Summary'!AB$36:AB$135="X",1,0)*TRANSPOSE('CR Backing (Hide)'!$HX95:$LS95))</f>
        <v>0</v>
      </c>
      <c r="QN95" cm="1">
        <f t="array" ref="QN95">SUM(IF('Capacity Summary'!AC$36:AC$135="X",1,0)*TRANSPOSE('CR Backing (Hide)'!$HX95:$LS95))</f>
        <v>0</v>
      </c>
      <c r="QO95" cm="1">
        <f t="array" ref="QO95">SUM(IF('Capacity Summary'!AD$36:AD$135="X",1,0)*TRANSPOSE('CR Backing (Hide)'!$HX95:$LS95))</f>
        <v>0</v>
      </c>
      <c r="QP95" cm="1">
        <f t="array" ref="QP95">SUM(IF('Capacity Summary'!AE$36:AE$135="X",1,0)*TRANSPOSE('CR Backing (Hide)'!$HX95:$LS95))</f>
        <v>0</v>
      </c>
      <c r="QQ95" cm="1">
        <f t="array" ref="QQ95">SUM(IF('Capacity Summary'!AF$36:AF$135="X",1,0)*TRANSPOSE('CR Backing (Hide)'!$HX95:$LS95))</f>
        <v>0</v>
      </c>
      <c r="QR95" cm="1">
        <f t="array" ref="QR95">SUM(IF('Capacity Summary'!AG$36:AG$135="X",1,0)*TRANSPOSE('CR Backing (Hide)'!$HX95:$LS95))</f>
        <v>0</v>
      </c>
      <c r="QS95" cm="1">
        <f t="array" ref="QS95">SUM(IF('Capacity Summary'!AH$36:AH$135="X",1,0)*TRANSPOSE('CR Backing (Hide)'!$HX95:$LS95))</f>
        <v>0</v>
      </c>
      <c r="QT95" cm="1">
        <f t="array" ref="QT95">SUM(IF('Capacity Summary'!AI$36:AI$135="X",1,0)*TRANSPOSE('CR Backing (Hide)'!$HX95:$LS95))</f>
        <v>0</v>
      </c>
      <c r="QU95" cm="1">
        <f t="array" ref="QU95">SUM(IF('Capacity Summary'!AJ$36:AJ$135="X",1,0)*TRANSPOSE('CR Backing (Hide)'!$HX95:$LS95))</f>
        <v>0</v>
      </c>
      <c r="QV95" cm="1">
        <f t="array" ref="QV95">SUM(IF('Capacity Summary'!AK$36:AK$135="X",1,0)*TRANSPOSE('CR Backing (Hide)'!$HX95:$LS95))</f>
        <v>0</v>
      </c>
      <c r="QW95" cm="1">
        <f t="array" ref="QW95">SUM(IF('Capacity Summary'!AL$36:AL$135="X",1,0)*TRANSPOSE('CR Backing (Hide)'!$HX95:$LS95))</f>
        <v>0</v>
      </c>
      <c r="QX95" cm="1">
        <f t="array" ref="QX95">SUM(IF('Capacity Summary'!AM$36:AM$135="X",1,0)*TRANSPOSE('CR Backing (Hide)'!$HX95:$LS95))</f>
        <v>0</v>
      </c>
      <c r="QY95" cm="1">
        <f t="array" ref="QY95">SUM(IF('Capacity Summary'!AN$36:AN$135="X",1,0)*TRANSPOSE('CR Backing (Hide)'!$HX95:$LS95))</f>
        <v>0</v>
      </c>
      <c r="QZ95" cm="1">
        <f t="array" ref="QZ95">SUM(IF('Capacity Summary'!AO$36:AO$135="X",1,0)*TRANSPOSE('CR Backing (Hide)'!$HX95:$LS95))</f>
        <v>0</v>
      </c>
      <c r="RA95" cm="1">
        <f t="array" ref="RA95">SUM(IF('Capacity Summary'!AP$36:AP$135="X",1,0)*TRANSPOSE('CR Backing (Hide)'!$HX95:$LS95))</f>
        <v>0</v>
      </c>
      <c r="RB95" cm="1">
        <f t="array" ref="RB95">SUM(IF('Capacity Summary'!AQ$36:AQ$135="X",1,0)*TRANSPOSE('CR Backing (Hide)'!$HX95:$LS95))</f>
        <v>0</v>
      </c>
      <c r="RC95" cm="1">
        <f t="array" ref="RC95">SUM(IF('Capacity Summary'!AR$36:AR$135="X",1,0)*TRANSPOSE('CR Backing (Hide)'!$HX95:$LS95))</f>
        <v>0</v>
      </c>
      <c r="RD95" cm="1">
        <f t="array" ref="RD95">SUM(IF('Capacity Summary'!AS$36:AS$135="X",1,0)*TRANSPOSE('CR Backing (Hide)'!$HX95:$LS95))</f>
        <v>0</v>
      </c>
      <c r="RE95" cm="1">
        <f t="array" ref="RE95">SUM(IF('Capacity Summary'!AT$36:AT$135="X",1,0)*TRANSPOSE('CR Backing (Hide)'!$HX95:$LS95))</f>
        <v>0</v>
      </c>
      <c r="RF95" cm="1">
        <f t="array" ref="RF95">SUM(IF('Capacity Summary'!AU$36:AU$135="X",1,0)*TRANSPOSE('CR Backing (Hide)'!$HX95:$LS95))</f>
        <v>0</v>
      </c>
      <c r="RG95" cm="1">
        <f t="array" ref="RG95">SUM(IF('Capacity Summary'!AV$36:AV$135="X",1,0)*TRANSPOSE('CR Backing (Hide)'!$HX95:$LS95))</f>
        <v>0</v>
      </c>
      <c r="RH95" cm="1">
        <f t="array" ref="RH95">SUM(IF('Capacity Summary'!AW$36:AW$135="X",1,0)*TRANSPOSE('CR Backing (Hide)'!$HX95:$LS95))</f>
        <v>0</v>
      </c>
      <c r="RI95" cm="1">
        <f t="array" ref="RI95">SUM(IF('Capacity Summary'!AX$36:AX$135="X",1,0)*TRANSPOSE('CR Backing (Hide)'!$HX95:$LS95))</f>
        <v>0</v>
      </c>
      <c r="RJ95" cm="1">
        <f t="array" ref="RJ95">SUM(IF('Capacity Summary'!AY$36:AY$135="X",1,0)*TRANSPOSE('CR Backing (Hide)'!$HX95:$LS95))</f>
        <v>0</v>
      </c>
      <c r="RK95" cm="1">
        <f t="array" ref="RK95">SUM(IF('Capacity Summary'!AZ$36:AZ$135="X",1,0)*TRANSPOSE('CR Backing (Hide)'!$HX95:$LS95))</f>
        <v>0</v>
      </c>
      <c r="RL95" cm="1">
        <f t="array" ref="RL95">SUM(IF('Capacity Summary'!BA$36:BA$135="X",1,0)*TRANSPOSE('CR Backing (Hide)'!$HX95:$LS95))</f>
        <v>0</v>
      </c>
      <c r="RM95" cm="1">
        <f t="array" ref="RM95">SUM(IF('Capacity Summary'!BB$36:BB$135="X",1,0)*TRANSPOSE('CR Backing (Hide)'!$HX95:$LS95))</f>
        <v>0</v>
      </c>
      <c r="RN95" cm="1">
        <f t="array" ref="RN95">SUM(IF('Capacity Summary'!BC$36:BC$135="X",1,0)*TRANSPOSE('CR Backing (Hide)'!$HX95:$LS95))</f>
        <v>0</v>
      </c>
      <c r="RO95" cm="1">
        <f t="array" ref="RO95">SUM(IF('Capacity Summary'!BD$36:BD$135="X",1,0)*TRANSPOSE('CR Backing (Hide)'!$HX95:$LS95))</f>
        <v>0</v>
      </c>
      <c r="RP95" cm="1">
        <f t="array" ref="RP95">SUM(IF('Capacity Summary'!BE$36:BE$135="X",1,0)*TRANSPOSE('CR Backing (Hide)'!$HX95:$LS95))</f>
        <v>0</v>
      </c>
      <c r="RQ95" cm="1">
        <f t="array" ref="RQ95">SUM(IF('Capacity Summary'!BF$36:BF$135="X",1,0)*TRANSPOSE('CR Backing (Hide)'!$HX95:$LS95))</f>
        <v>0</v>
      </c>
      <c r="RR95" cm="1">
        <f t="array" ref="RR95">SUM(IF('Capacity Summary'!BG$36:BG$135="X",1,0)*TRANSPOSE('CR Backing (Hide)'!$HX95:$LS95))</f>
        <v>0</v>
      </c>
      <c r="RT95" cm="1">
        <f t="array" ref="RT95">SUM(IF('Capacity Summary'!H$139:H$238="X",1,0)*TRANSPOSE('CR Backing (Hide)'!$LV95:$PQ95))</f>
        <v>0</v>
      </c>
      <c r="RU95" cm="1">
        <f t="array" ref="RU95">SUM(IF('Capacity Summary'!I$139:I$238="X",1,0)*TRANSPOSE('CR Backing (Hide)'!$LV95:$PQ95))</f>
        <v>0</v>
      </c>
      <c r="RV95" cm="1">
        <f t="array" ref="RV95">SUM(IF('Capacity Summary'!J$139:J$238="X",1,0)*TRANSPOSE('CR Backing (Hide)'!$LV95:$PQ95))</f>
        <v>0</v>
      </c>
      <c r="RW95" cm="1">
        <f t="array" ref="RW95">SUM(IF('Capacity Summary'!K$139:K$238="X",1,0)*TRANSPOSE('CR Backing (Hide)'!$LV95:$PQ95))</f>
        <v>0</v>
      </c>
      <c r="RX95" cm="1">
        <f t="array" ref="RX95">SUM(IF('Capacity Summary'!L$139:L$238="X",1,0)*TRANSPOSE('CR Backing (Hide)'!$LV95:$PQ95))</f>
        <v>0</v>
      </c>
      <c r="RY95" cm="1">
        <f t="array" ref="RY95">SUM(IF('Capacity Summary'!M$139:M$238="X",1,0)*TRANSPOSE('CR Backing (Hide)'!$LV95:$PQ95))</f>
        <v>0</v>
      </c>
      <c r="RZ95" cm="1">
        <f t="array" ref="RZ95">SUM(IF('Capacity Summary'!N$139:N$238="X",1,0)*TRANSPOSE('CR Backing (Hide)'!$LV95:$PQ95))</f>
        <v>0</v>
      </c>
      <c r="SA95" cm="1">
        <f t="array" ref="SA95">SUM(IF('Capacity Summary'!O$139:O$238="X",1,0)*TRANSPOSE('CR Backing (Hide)'!$LV95:$PQ95))</f>
        <v>0</v>
      </c>
      <c r="SB95" cm="1">
        <f t="array" ref="SB95">SUM(IF('Capacity Summary'!P$139:P$238="X",1,0)*TRANSPOSE('CR Backing (Hide)'!$LV95:$PQ95))</f>
        <v>0</v>
      </c>
      <c r="SC95" cm="1">
        <f t="array" ref="SC95">SUM(IF('Capacity Summary'!Q$139:Q$238="X",1,0)*TRANSPOSE('CR Backing (Hide)'!$LV95:$PQ95))</f>
        <v>0</v>
      </c>
      <c r="SD95" cm="1">
        <f t="array" ref="SD95">SUM(IF('Capacity Summary'!R$139:R$238="X",1,0)*TRANSPOSE('CR Backing (Hide)'!$LV95:$PQ95))</f>
        <v>0</v>
      </c>
      <c r="SE95" cm="1">
        <f t="array" ref="SE95">SUM(IF('Capacity Summary'!S$139:S$238="X",1,0)*TRANSPOSE('CR Backing (Hide)'!$LV95:$PQ95))</f>
        <v>0</v>
      </c>
      <c r="SF95" cm="1">
        <f t="array" ref="SF95">SUM(IF('Capacity Summary'!T$139:T$238="X",1,0)*TRANSPOSE('CR Backing (Hide)'!$LV95:$PQ95))</f>
        <v>0</v>
      </c>
      <c r="SG95" cm="1">
        <f t="array" ref="SG95">SUM(IF('Capacity Summary'!U$139:U$238="X",1,0)*TRANSPOSE('CR Backing (Hide)'!$LV95:$PQ95))</f>
        <v>0</v>
      </c>
      <c r="SH95" cm="1">
        <f t="array" ref="SH95">SUM(IF('Capacity Summary'!V$139:V$238="X",1,0)*TRANSPOSE('CR Backing (Hide)'!$LV95:$PQ95))</f>
        <v>0</v>
      </c>
      <c r="SI95" cm="1">
        <f t="array" ref="SI95">SUM(IF('Capacity Summary'!W$139:W$238="X",1,0)*TRANSPOSE('CR Backing (Hide)'!$LV95:$PQ95))</f>
        <v>0</v>
      </c>
      <c r="SJ95" cm="1">
        <f t="array" ref="SJ95">SUM(IF('Capacity Summary'!X$139:X$238="X",1,0)*TRANSPOSE('CR Backing (Hide)'!$LV95:$PQ95))</f>
        <v>0</v>
      </c>
      <c r="SK95" cm="1">
        <f t="array" ref="SK95">SUM(IF('Capacity Summary'!Y$139:Y$238="X",1,0)*TRANSPOSE('CR Backing (Hide)'!$LV95:$PQ95))</f>
        <v>0</v>
      </c>
      <c r="SL95" cm="1">
        <f t="array" ref="SL95">SUM(IF('Capacity Summary'!Z$139:Z$238="X",1,0)*TRANSPOSE('CR Backing (Hide)'!$LV95:$PQ95))</f>
        <v>0</v>
      </c>
      <c r="SM95" cm="1">
        <f t="array" ref="SM95">SUM(IF('Capacity Summary'!AA$139:AA$238="X",1,0)*TRANSPOSE('CR Backing (Hide)'!$LV95:$PQ95))</f>
        <v>0</v>
      </c>
      <c r="SN95" cm="1">
        <f t="array" ref="SN95">SUM(IF('Capacity Summary'!AB$139:AB$238="X",1,0)*TRANSPOSE('CR Backing (Hide)'!$LV95:$PQ95))</f>
        <v>0</v>
      </c>
      <c r="SO95" cm="1">
        <f t="array" ref="SO95">SUM(IF('Capacity Summary'!AC$139:AC$238="X",1,0)*TRANSPOSE('CR Backing (Hide)'!$LV95:$PQ95))</f>
        <v>0</v>
      </c>
      <c r="SP95" cm="1">
        <f t="array" ref="SP95">SUM(IF('Capacity Summary'!AD$139:AD$238="X",1,0)*TRANSPOSE('CR Backing (Hide)'!$LV95:$PQ95))</f>
        <v>0</v>
      </c>
      <c r="SQ95" cm="1">
        <f t="array" ref="SQ95">SUM(IF('Capacity Summary'!AE$139:AE$238="X",1,0)*TRANSPOSE('CR Backing (Hide)'!$LV95:$PQ95))</f>
        <v>0</v>
      </c>
      <c r="SR95" cm="1">
        <f t="array" ref="SR95">SUM(IF('Capacity Summary'!AF$139:AF$238="X",1,0)*TRANSPOSE('CR Backing (Hide)'!$LV95:$PQ95))</f>
        <v>0</v>
      </c>
      <c r="SS95" cm="1">
        <f t="array" ref="SS95">SUM(IF('Capacity Summary'!AG$139:AG$238="X",1,0)*TRANSPOSE('CR Backing (Hide)'!$LV95:$PQ95))</f>
        <v>0</v>
      </c>
      <c r="ST95" cm="1">
        <f t="array" ref="ST95">SUM(IF('Capacity Summary'!AH$139:AH$238="X",1,0)*TRANSPOSE('CR Backing (Hide)'!$LV95:$PQ95))</f>
        <v>0</v>
      </c>
      <c r="SU95" cm="1">
        <f t="array" ref="SU95">SUM(IF('Capacity Summary'!AI$139:AI$238="X",1,0)*TRANSPOSE('CR Backing (Hide)'!$LV95:$PQ95))</f>
        <v>0</v>
      </c>
      <c r="SV95" cm="1">
        <f t="array" ref="SV95">SUM(IF('Capacity Summary'!AJ$139:AJ$238="X",1,0)*TRANSPOSE('CR Backing (Hide)'!$LV95:$PQ95))</f>
        <v>0</v>
      </c>
      <c r="SW95" cm="1">
        <f t="array" ref="SW95">SUM(IF('Capacity Summary'!AK$139:AK$238="X",1,0)*TRANSPOSE('CR Backing (Hide)'!$LV95:$PQ95))</f>
        <v>0</v>
      </c>
      <c r="SX95" cm="1">
        <f t="array" ref="SX95">SUM(IF('Capacity Summary'!AL$139:AL$238="X",1,0)*TRANSPOSE('CR Backing (Hide)'!$LV95:$PQ95))</f>
        <v>0</v>
      </c>
      <c r="SY95" cm="1">
        <f t="array" ref="SY95">SUM(IF('Capacity Summary'!AM$139:AM$238="X",1,0)*TRANSPOSE('CR Backing (Hide)'!$LV95:$PQ95))</f>
        <v>0</v>
      </c>
      <c r="SZ95" cm="1">
        <f t="array" ref="SZ95">SUM(IF('Capacity Summary'!AN$139:AN$238="X",1,0)*TRANSPOSE('CR Backing (Hide)'!$LV95:$PQ95))</f>
        <v>0</v>
      </c>
      <c r="TA95" cm="1">
        <f t="array" ref="TA95">SUM(IF('Capacity Summary'!AO$139:AO$238="X",1,0)*TRANSPOSE('CR Backing (Hide)'!$LV95:$PQ95))</f>
        <v>0</v>
      </c>
      <c r="TB95" cm="1">
        <f t="array" ref="TB95">SUM(IF('Capacity Summary'!AP$139:AP$238="X",1,0)*TRANSPOSE('CR Backing (Hide)'!$LV95:$PQ95))</f>
        <v>0</v>
      </c>
      <c r="TC95" cm="1">
        <f t="array" ref="TC95">SUM(IF('Capacity Summary'!AQ$139:AQ$238="X",1,0)*TRANSPOSE('CR Backing (Hide)'!$LV95:$PQ95))</f>
        <v>0</v>
      </c>
      <c r="TD95" cm="1">
        <f t="array" ref="TD95">SUM(IF('Capacity Summary'!AR$139:AR$238="X",1,0)*TRANSPOSE('CR Backing (Hide)'!$LV95:$PQ95))</f>
        <v>0</v>
      </c>
      <c r="TE95" cm="1">
        <f t="array" ref="TE95">SUM(IF('Capacity Summary'!AS$139:AS$238="X",1,0)*TRANSPOSE('CR Backing (Hide)'!$LV95:$PQ95))</f>
        <v>0</v>
      </c>
      <c r="TF95" cm="1">
        <f t="array" ref="TF95">SUM(IF('Capacity Summary'!AT$139:AT$238="X",1,0)*TRANSPOSE('CR Backing (Hide)'!$LV95:$PQ95))</f>
        <v>0</v>
      </c>
      <c r="TG95" cm="1">
        <f t="array" ref="TG95">SUM(IF('Capacity Summary'!AU$139:AU$238="X",1,0)*TRANSPOSE('CR Backing (Hide)'!$LV95:$PQ95))</f>
        <v>0</v>
      </c>
      <c r="TH95" cm="1">
        <f t="array" ref="TH95">SUM(IF('Capacity Summary'!AV$139:AV$238="X",1,0)*TRANSPOSE('CR Backing (Hide)'!$LV95:$PQ95))</f>
        <v>0</v>
      </c>
      <c r="TI95" cm="1">
        <f t="array" ref="TI95">SUM(IF('Capacity Summary'!AW$139:AW$238="X",1,0)*TRANSPOSE('CR Backing (Hide)'!$LV95:$PQ95))</f>
        <v>0</v>
      </c>
      <c r="TJ95" cm="1">
        <f t="array" ref="TJ95">SUM(IF('Capacity Summary'!AX$139:AX$238="X",1,0)*TRANSPOSE('CR Backing (Hide)'!$LV95:$PQ95))</f>
        <v>0</v>
      </c>
      <c r="TK95" cm="1">
        <f t="array" ref="TK95">SUM(IF('Capacity Summary'!AY$139:AY$238="X",1,0)*TRANSPOSE('CR Backing (Hide)'!$LV95:$PQ95))</f>
        <v>0</v>
      </c>
      <c r="TL95" cm="1">
        <f t="array" ref="TL95">SUM(IF('Capacity Summary'!AZ$139:AZ$238="X",1,0)*TRANSPOSE('CR Backing (Hide)'!$LV95:$PQ95))</f>
        <v>0</v>
      </c>
      <c r="TM95" cm="1">
        <f t="array" ref="TM95">SUM(IF('Capacity Summary'!BA$139:BA$238="X",1,0)*TRANSPOSE('CR Backing (Hide)'!$LV95:$PQ95))</f>
        <v>0</v>
      </c>
      <c r="TN95" cm="1">
        <f t="array" ref="TN95">SUM(IF('Capacity Summary'!BB$139:BB$238="X",1,0)*TRANSPOSE('CR Backing (Hide)'!$LV95:$PQ95))</f>
        <v>0</v>
      </c>
      <c r="TO95" cm="1">
        <f t="array" ref="TO95">SUM(IF('Capacity Summary'!BC$139:BC$238="X",1,0)*TRANSPOSE('CR Backing (Hide)'!$LV95:$PQ95))</f>
        <v>0</v>
      </c>
      <c r="TP95" cm="1">
        <f t="array" ref="TP95">SUM(IF('Capacity Summary'!BD$139:BD$238="X",1,0)*TRANSPOSE('CR Backing (Hide)'!$LV95:$PQ95))</f>
        <v>0</v>
      </c>
      <c r="TQ95" cm="1">
        <f t="array" ref="TQ95">SUM(IF('Capacity Summary'!BE$139:BE$238="X",1,0)*TRANSPOSE('CR Backing (Hide)'!$LV95:$PQ95))</f>
        <v>0</v>
      </c>
      <c r="TR95" cm="1">
        <f t="array" ref="TR95">SUM(IF('Capacity Summary'!BF$139:BF$238="X",1,0)*TRANSPOSE('CR Backing (Hide)'!$LV95:$PQ95))</f>
        <v>0</v>
      </c>
      <c r="TS95" cm="1">
        <f t="array" ref="TS95">SUM(IF('Capacity Summary'!BG$139:BG$238="X",1,0)*TRANSPOSE('CR Backing (Hide)'!$LV95:$PQ95))</f>
        <v>0</v>
      </c>
    </row>
    <row r="96" spans="8:539" x14ac:dyDescent="0.25">
      <c r="H96" t="str">
        <f>ROW(H93)&amp;". "&amp;'Clinical resources'!B99</f>
        <v xml:space="preserve">93. </v>
      </c>
      <c r="J96" t="str" cm="1">
        <f t="array" ref="J96">IF(SUM(IF('Clinical resources'!F99:J99="X",1,0)*'Clinical resources'!F$4:J$4)&gt;0,"X","")</f>
        <v/>
      </c>
      <c r="K96" t="str" cm="1">
        <f t="array" ref="K96">IF(SUM(IF('Clinical resources'!K99:O99="X",1,0)*'Clinical resources'!K$4:O$4)&gt;0,"X","")</f>
        <v/>
      </c>
      <c r="L96" t="str" cm="1">
        <f t="array" ref="L96">IF(SUM(IF('Clinical resources'!P99:T99="X",1,0)*'Clinical resources'!P$4:T$4)&gt;0,"X","")</f>
        <v/>
      </c>
      <c r="M96" t="str" cm="1">
        <f t="array" ref="M96">IF(SUM(IF('Clinical resources'!U99:Y99="X",1,0)*'Clinical resources'!U$4:Y$4)&gt;0,"X","")</f>
        <v/>
      </c>
      <c r="N96" t="str" cm="1">
        <f t="array" ref="N96">IF(SUM(IF('Clinical resources'!Z99:AD99="X",1,0)*'Clinical resources'!Z$4:AD$4)&gt;0,"X","")</f>
        <v/>
      </c>
      <c r="O96" t="str" cm="1">
        <f t="array" ref="O96">IF(SUM(IF('Clinical resources'!AE99:AI99="X",1,0)*'Clinical resources'!AE$4:AI$4)&gt;0,"X","")</f>
        <v/>
      </c>
      <c r="P96" t="str" cm="1">
        <f t="array" ref="P96">IF(SUM(IF('Clinical resources'!AJ99:AN99="X",1,0)*'Clinical resources'!AJ$4:AN$4)&gt;0,"X","")</f>
        <v/>
      </c>
      <c r="Q96" t="str" cm="1">
        <f t="array" ref="Q96">IF(SUM(IF('Clinical resources'!AO99:AS99="X",1,0)*'Clinical resources'!AO$4:AS$4)&gt;0,"X","")</f>
        <v/>
      </c>
      <c r="R96" t="str" cm="1">
        <f t="array" ref="R96">IF(SUM(IF('Clinical resources'!AT99:AX99="X",1,0)*'Clinical resources'!AT$4:AX$4)&gt;0,"X","")</f>
        <v/>
      </c>
      <c r="S96" t="str" cm="1">
        <f t="array" ref="S96">IF(SUM(IF('Clinical resources'!AY99:BC99="X",1,0)*'Clinical resources'!AY$4:BC$4)&gt;0,"X","")</f>
        <v/>
      </c>
      <c r="T96" t="str" cm="1">
        <f t="array" ref="T96">IF(SUM(IF('Clinical resources'!BD99:BH99="X",1,0)*'Clinical resources'!BD$4:BH$4)&gt;0,"X","")</f>
        <v/>
      </c>
      <c r="U96" t="str" cm="1">
        <f t="array" ref="U96">IF(SUM(IF('Clinical resources'!BI99:BM99="X",1,0)*'Clinical resources'!BI$4:BM$4)&gt;0,"X","")</f>
        <v/>
      </c>
      <c r="V96" t="str" cm="1">
        <f t="array" ref="V96">IF(SUM(IF('Clinical resources'!BN99:BR99="X",1,0)*'Clinical resources'!BN$4:BR$4)&gt;0,"X","")</f>
        <v/>
      </c>
      <c r="W96" t="str" cm="1">
        <f t="array" ref="W96">IF(SUM(IF('Clinical resources'!BS99:BW99="X",1,0)*'Clinical resources'!BS$4:BW$4)&gt;0,"X","")</f>
        <v/>
      </c>
      <c r="X96" t="str" cm="1">
        <f t="array" ref="X96">IF(SUM(IF('Clinical resources'!BX99:CB99="X",1,0)*'Clinical resources'!BX$4:CB$4)&gt;0,"X","")</f>
        <v/>
      </c>
      <c r="AB96">
        <f t="array" ref="AB96">IF($J96:$X96='Capacity Backing (Hide)2'!B$67:B$81,1,0)</f>
        <v>0</v>
      </c>
      <c r="AC96">
        <f t="array" ref="AC96">IF($J96:$X96='Capacity Backing (Hide)2'!C$67:C$81,1,0)</f>
        <v>0</v>
      </c>
      <c r="AD96">
        <f t="array" ref="AD96">IF($J96:$X96='Capacity Backing (Hide)2'!D$67:D$81,1,0)</f>
        <v>0</v>
      </c>
      <c r="AE96">
        <f t="array" ref="AE96">IF($J96:$X96='Capacity Backing (Hide)2'!E$67:E$81,1,0)</f>
        <v>0</v>
      </c>
      <c r="AF96">
        <f t="array" ref="AF96">IF($J96:$X96='Capacity Backing (Hide)2'!F$67:F$81,1,0)</f>
        <v>0</v>
      </c>
      <c r="AG96">
        <f t="array" ref="AG96">IF($J96:$X96='Capacity Backing (Hide)2'!G$67:G$81,1,0)</f>
        <v>0</v>
      </c>
      <c r="AH96">
        <f t="array" ref="AH96">IF($J96:$X96='Capacity Backing (Hide)2'!H$67:H$81,1,0)</f>
        <v>0</v>
      </c>
      <c r="AI96">
        <f t="array" ref="AI96">IF($J96:$X96='Capacity Backing (Hide)2'!I$67:I$81,1,0)</f>
        <v>0</v>
      </c>
      <c r="AJ96">
        <f t="array" ref="AJ96">IF($J96:$X96='Capacity Backing (Hide)2'!J$67:J$81,1,0)</f>
        <v>0</v>
      </c>
      <c r="AK96">
        <f t="array" ref="AK96">IF($J96:$X96='Capacity Backing (Hide)2'!K$67:K$81,1,0)</f>
        <v>0</v>
      </c>
      <c r="AL96">
        <f t="array" ref="AL96">IF($J96:$X96='Capacity Backing (Hide)2'!L$67:L$81,1,0)</f>
        <v>0</v>
      </c>
      <c r="AM96">
        <f t="array" ref="AM96">IF($J96:$X96='Capacity Backing (Hide)2'!M$67:M$81,1,0)</f>
        <v>0</v>
      </c>
      <c r="AN96">
        <f t="array" ref="AN96">IF($J96:$X96='Capacity Backing (Hide)2'!N$67:N$81,1,0)</f>
        <v>0</v>
      </c>
      <c r="AO96">
        <f t="array" ref="AO96">IF($J96:$X96='Capacity Backing (Hide)2'!O$67:O$81,1,0)</f>
        <v>0</v>
      </c>
      <c r="AP96">
        <f t="array" ref="AP96">IF($J96:$X96='Capacity Backing (Hide)2'!P$67:P$81,1,0)</f>
        <v>0</v>
      </c>
      <c r="AQ96">
        <f t="array" ref="AQ96">IF($J96:$X96='Capacity Backing (Hide)2'!Q$67:Q$81,1,0)</f>
        <v>0</v>
      </c>
      <c r="AR96">
        <f t="array" ref="AR96">IF($J96:$X96='Capacity Backing (Hide)2'!R$67:R$81,1,0)</f>
        <v>0</v>
      </c>
      <c r="AS96">
        <f t="array" ref="AS96">IF($J96:$X96='Capacity Backing (Hide)2'!S$67:S$81,1,0)</f>
        <v>0</v>
      </c>
      <c r="AT96">
        <f t="array" ref="AT96">IF($J96:$X96='Capacity Backing (Hide)2'!T$67:T$81,1,0)</f>
        <v>0</v>
      </c>
      <c r="AU96">
        <f t="array" ref="AU96">IF($J96:$X96='Capacity Backing (Hide)2'!U$67:U$81,1,0)</f>
        <v>0</v>
      </c>
      <c r="AV96">
        <f t="array" ref="AV96">IF($J96:$X96='Capacity Backing (Hide)2'!V$67:V$81,1,0)</f>
        <v>0</v>
      </c>
      <c r="AW96">
        <f t="array" ref="AW96">IF($J96:$X96='Capacity Backing (Hide)2'!W$67:W$81,1,0)</f>
        <v>0</v>
      </c>
      <c r="AX96">
        <f t="array" ref="AX96">IF($J96:$X96='Capacity Backing (Hide)2'!X$67:X$81,1,0)</f>
        <v>0</v>
      </c>
      <c r="AY96">
        <f t="array" ref="AY96">IF($J96:$X96='Capacity Backing (Hide)2'!Y$67:Y$81,1,0)</f>
        <v>0</v>
      </c>
      <c r="AZ96">
        <f t="array" ref="AZ96">IF($J96:$X96='Capacity Backing (Hide)2'!Z$67:Z$81,1,0)</f>
        <v>0</v>
      </c>
      <c r="BA96">
        <f t="array" ref="BA96">IF($J96:$X96='Capacity Backing (Hide)2'!AA$67:AA$81,1,0)</f>
        <v>0</v>
      </c>
      <c r="BB96">
        <f t="array" ref="BB96">IF($J96:$X96='Capacity Backing (Hide)2'!AB$67:AB$81,1,0)</f>
        <v>0</v>
      </c>
      <c r="BC96">
        <f t="array" ref="BC96">IF($J96:$X96='Capacity Backing (Hide)2'!AC$67:AC$81,1,0)</f>
        <v>0</v>
      </c>
      <c r="BD96">
        <f t="array" ref="BD96">IF($J96:$X96='Capacity Backing (Hide)2'!AD$67:AD$81,1,0)</f>
        <v>0</v>
      </c>
      <c r="BE96">
        <f t="array" ref="BE96">IF($J96:$X96='Capacity Backing (Hide)2'!AE$67:AE$81,1,0)</f>
        <v>0</v>
      </c>
      <c r="BF96">
        <f t="array" ref="BF96">IF($J96:$X96='Capacity Backing (Hide)2'!AF$67:AF$81,1,0)</f>
        <v>0</v>
      </c>
      <c r="BG96">
        <f t="array" ref="BG96">IF($J96:$X96='Capacity Backing (Hide)2'!AG$67:AG$81,1,0)</f>
        <v>0</v>
      </c>
      <c r="BH96">
        <f t="array" ref="BH96">IF($J96:$X96='Capacity Backing (Hide)2'!AH$67:AH$81,1,0)</f>
        <v>0</v>
      </c>
      <c r="BI96">
        <f t="array" ref="BI96">IF($J96:$X96='Capacity Backing (Hide)2'!AI$67:AI$81,1,0)</f>
        <v>0</v>
      </c>
      <c r="BJ96">
        <f t="array" ref="BJ96">IF($J96:$X96='Capacity Backing (Hide)2'!AJ$67:AJ$81,1,0)</f>
        <v>0</v>
      </c>
      <c r="BK96">
        <f t="array" ref="BK96">IF($J96:$X96='Capacity Backing (Hide)2'!AK$67:AK$81,1,0)</f>
        <v>0</v>
      </c>
      <c r="BL96">
        <f t="array" ref="BL96">IF($J96:$X96='Capacity Backing (Hide)2'!AL$67:AL$81,1,0)</f>
        <v>0</v>
      </c>
      <c r="BM96">
        <f t="array" ref="BM96">IF($J96:$X96='Capacity Backing (Hide)2'!AM$67:AM$81,1,0)</f>
        <v>0</v>
      </c>
      <c r="BN96">
        <f t="array" ref="BN96">IF($J96:$X96='Capacity Backing (Hide)2'!AN$67:AN$81,1,0)</f>
        <v>0</v>
      </c>
      <c r="BO96">
        <f t="array" ref="BO96">IF($J96:$X96='Capacity Backing (Hide)2'!AO$67:AO$81,1,0)</f>
        <v>0</v>
      </c>
      <c r="BP96">
        <f t="array" ref="BP96">IF($J96:$X96='Capacity Backing (Hide)2'!AP$67:AP$81,1,0)</f>
        <v>0</v>
      </c>
      <c r="BQ96">
        <f t="array" ref="BQ96">IF($J96:$X96='Capacity Backing (Hide)2'!AQ$67:AQ$81,1,0)</f>
        <v>0</v>
      </c>
      <c r="BR96">
        <f t="array" ref="BR96">IF($J96:$X96='Capacity Backing (Hide)2'!AR$67:AR$81,1,0)</f>
        <v>0</v>
      </c>
      <c r="BS96">
        <f t="array" ref="BS96">IF($J96:$X96='Capacity Backing (Hide)2'!AS$67:AS$81,1,0)</f>
        <v>0</v>
      </c>
      <c r="BT96">
        <f t="array" ref="BT96">IF($J96:$X96='Capacity Backing (Hide)2'!AT$67:AT$81,1,0)</f>
        <v>0</v>
      </c>
      <c r="BU96">
        <f t="array" ref="BU96">IF($J96:$X96='Capacity Backing (Hide)2'!AU$67:AU$81,1,0)</f>
        <v>0</v>
      </c>
      <c r="BV96">
        <f t="array" ref="BV96">IF($J96:$X96='Capacity Backing (Hide)2'!AV$67:AV$81,1,0)</f>
        <v>0</v>
      </c>
      <c r="BW96">
        <f t="array" ref="BW96">IF($J96:$X96='Capacity Backing (Hide)2'!AW$67:AW$81,1,0)</f>
        <v>0</v>
      </c>
      <c r="BX96">
        <f t="array" ref="BX96">IF($J96:$X96='Capacity Backing (Hide)2'!AX$67:AX$81,1,0)</f>
        <v>0</v>
      </c>
      <c r="BY96">
        <f t="array" ref="BY96">IF($J96:$X96='Capacity Backing (Hide)2'!AY$67:AY$81,1,0)</f>
        <v>0</v>
      </c>
      <c r="BZ96">
        <f t="array" ref="BZ96">IF($J96:$X96='Capacity Backing (Hide)2'!AZ$67:AZ$81,1,0)</f>
        <v>0</v>
      </c>
      <c r="CA96">
        <f t="array" ref="CA96">IF($J96:$X96='Capacity Backing (Hide)2'!BA$67:BA$81,1,0)</f>
        <v>0</v>
      </c>
      <c r="CB96">
        <f t="array" ref="CB96">IF($J96:$X96='Capacity Backing (Hide)2'!BB$67:BB$81,1,0)</f>
        <v>0</v>
      </c>
      <c r="CC96">
        <f t="array" ref="CC96">IF($J96:$X96='Capacity Backing (Hide)2'!BC$67:BC$81,1,0)</f>
        <v>0</v>
      </c>
      <c r="CD96">
        <f t="array" ref="CD96">IF($J96:$X96='Capacity Backing (Hide)2'!BD$67:BD$81,1,0)</f>
        <v>0</v>
      </c>
      <c r="CE96">
        <f t="array" ref="CE96">IF($J96:$X96='Capacity Backing (Hide)2'!BE$67:BE$81,1,0)</f>
        <v>0</v>
      </c>
      <c r="CF96">
        <f t="array" ref="CF96">IF($J96:$X96='Capacity Backing (Hide)2'!BF$67:BF$81,1,0)</f>
        <v>0</v>
      </c>
      <c r="CG96">
        <f t="array" ref="CG96">IF($J96:$X96='Capacity Backing (Hide)2'!BG$67:BG$81,1,0)</f>
        <v>0</v>
      </c>
      <c r="CH96">
        <f t="array" ref="CH96">IF($J96:$X96='Capacity Backing (Hide)2'!BH$67:BH$81,1,0)</f>
        <v>0</v>
      </c>
      <c r="CI96">
        <f t="array" ref="CI96">IF($J96:$X96='Capacity Backing (Hide)2'!BI$67:BI$81,1,0)</f>
        <v>0</v>
      </c>
      <c r="CJ96">
        <f t="array" ref="CJ96">IF($J96:$X96='Capacity Backing (Hide)2'!BJ$67:BJ$81,1,0)</f>
        <v>0</v>
      </c>
      <c r="CK96">
        <f t="array" ref="CK96">IF($J96:$X96='Capacity Backing (Hide)2'!BK$67:BK$81,1,0)</f>
        <v>0</v>
      </c>
      <c r="CL96">
        <f t="array" ref="CL96">IF($J96:$X96='Capacity Backing (Hide)2'!BL$67:BL$81,1,0)</f>
        <v>0</v>
      </c>
      <c r="CM96">
        <f t="array" ref="CM96">IF($J96:$X96='Capacity Backing (Hide)2'!BM$67:BM$81,1,0)</f>
        <v>0</v>
      </c>
      <c r="CN96">
        <f t="array" ref="CN96">IF($J96:$X96='Capacity Backing (Hide)2'!BN$67:BN$81,1,0)</f>
        <v>0</v>
      </c>
      <c r="CO96">
        <f t="array" ref="CO96">IF($J96:$X96='Capacity Backing (Hide)2'!BO$67:BO$81,1,0)</f>
        <v>0</v>
      </c>
      <c r="CP96">
        <f t="array" ref="CP96">IF($J96:$X96='Capacity Backing (Hide)2'!BP$67:BP$81,1,0)</f>
        <v>0</v>
      </c>
      <c r="CQ96">
        <f t="array" ref="CQ96">IF($J96:$X96='Capacity Backing (Hide)2'!BQ$67:BQ$81,1,0)</f>
        <v>0</v>
      </c>
      <c r="CR96">
        <f t="array" ref="CR96">IF($J96:$X96='Capacity Backing (Hide)2'!BR$67:BR$81,1,0)</f>
        <v>0</v>
      </c>
      <c r="CS96">
        <f t="array" ref="CS96">IF($J96:$X96='Capacity Backing (Hide)2'!BS$67:BS$81,1,0)</f>
        <v>0</v>
      </c>
      <c r="CT96">
        <f t="array" ref="CT96">IF($J96:$X96='Capacity Backing (Hide)2'!BT$67:BT$81,1,0)</f>
        <v>0</v>
      </c>
      <c r="CU96">
        <f t="array" ref="CU96">IF($J96:$X96='Capacity Backing (Hide)2'!BU$67:BU$81,1,0)</f>
        <v>0</v>
      </c>
      <c r="CV96">
        <f t="array" ref="CV96">IF($J96:$X96='Capacity Backing (Hide)2'!BV$67:BV$81,1,0)</f>
        <v>0</v>
      </c>
      <c r="CW96">
        <f t="array" ref="CW96">IF($J96:$X96='Capacity Backing (Hide)2'!BW$67:BW$81,1,0)</f>
        <v>0</v>
      </c>
      <c r="CX96">
        <f t="array" ref="CX96">IF($J96:$X96='Capacity Backing (Hide)2'!BX$67:BX$81,1,0)</f>
        <v>0</v>
      </c>
      <c r="CY96">
        <f t="array" ref="CY96">IF($J96:$X96='Capacity Backing (Hide)2'!BY$67:BY$81,1,0)</f>
        <v>0</v>
      </c>
      <c r="CZ96">
        <f t="array" ref="CZ96">IF($J96:$X96='Capacity Backing (Hide)2'!BZ$67:BZ$81,1,0)</f>
        <v>0</v>
      </c>
      <c r="DA96">
        <f t="array" ref="DA96">IF($J96:$X96='Capacity Backing (Hide)2'!CA$67:CA$81,1,0)</f>
        <v>0</v>
      </c>
      <c r="DB96">
        <f t="array" ref="DB96">IF($J96:$X96='Capacity Backing (Hide)2'!CB$67:CB$81,1,0)</f>
        <v>0</v>
      </c>
      <c r="DC96">
        <f t="array" ref="DC96">IF($J96:$X96='Capacity Backing (Hide)2'!CC$67:CC$81,1,0)</f>
        <v>0</v>
      </c>
      <c r="DD96">
        <f t="array" ref="DD96">IF($J96:$X96='Capacity Backing (Hide)2'!CD$67:CD$81,1,0)</f>
        <v>0</v>
      </c>
      <c r="DE96">
        <f t="array" ref="DE96">IF($J96:$X96='Capacity Backing (Hide)2'!CE$67:CE$81,1,0)</f>
        <v>0</v>
      </c>
      <c r="DF96">
        <f t="array" ref="DF96">IF($J96:$X96='Capacity Backing (Hide)2'!CF$67:CF$81,1,0)</f>
        <v>0</v>
      </c>
      <c r="DG96">
        <f t="array" ref="DG96">IF($J96:$X96='Capacity Backing (Hide)2'!CG$67:CG$81,1,0)</f>
        <v>0</v>
      </c>
      <c r="DH96">
        <f t="array" ref="DH96">IF($J96:$X96='Capacity Backing (Hide)2'!CH$67:CH$81,1,0)</f>
        <v>0</v>
      </c>
      <c r="DI96">
        <f t="array" ref="DI96">IF($J96:$X96='Capacity Backing (Hide)2'!CI$67:CI$81,1,0)</f>
        <v>0</v>
      </c>
      <c r="DJ96">
        <f t="array" ref="DJ96">IF($J96:$X96='Capacity Backing (Hide)2'!CJ$67:CJ$81,1,0)</f>
        <v>0</v>
      </c>
      <c r="DK96">
        <f t="array" ref="DK96">IF($J96:$X96='Capacity Backing (Hide)2'!CK$67:CK$81,1,0)</f>
        <v>0</v>
      </c>
      <c r="DL96">
        <f t="array" ref="DL96">IF($J96:$X96='Capacity Backing (Hide)2'!CL$67:CL$81,1,0)</f>
        <v>0</v>
      </c>
      <c r="DM96">
        <f t="array" ref="DM96">IF($J96:$X96='Capacity Backing (Hide)2'!CM$67:CM$81,1,0)</f>
        <v>0</v>
      </c>
      <c r="DN96">
        <f t="array" ref="DN96">IF($J96:$X96='Capacity Backing (Hide)2'!CN$67:CN$81,1,0)</f>
        <v>0</v>
      </c>
      <c r="DO96">
        <f t="array" ref="DO96">IF($J96:$X96='Capacity Backing (Hide)2'!CO$67:CO$81,1,0)</f>
        <v>0</v>
      </c>
      <c r="DP96">
        <f t="array" ref="DP96">IF($J96:$X96='Capacity Backing (Hide)2'!CP$67:CP$81,1,0)</f>
        <v>0</v>
      </c>
      <c r="DQ96">
        <f t="array" ref="DQ96">IF($J96:$X96='Capacity Backing (Hide)2'!CQ$67:CQ$81,1,0)</f>
        <v>0</v>
      </c>
      <c r="DR96">
        <f t="array" ref="DR96">IF($J96:$X96='Capacity Backing (Hide)2'!CR$67:CR$81,1,0)</f>
        <v>0</v>
      </c>
      <c r="DS96">
        <f t="array" ref="DS96">IF($J96:$X96='Capacity Backing (Hide)2'!CS$67:CS$81,1,0)</f>
        <v>0</v>
      </c>
      <c r="DT96">
        <f t="array" ref="DT96">IF($J96:$X96='Capacity Backing (Hide)2'!CT$67:CT$81,1,0)</f>
        <v>0</v>
      </c>
      <c r="DU96">
        <f t="array" ref="DU96">IF($J96:$X96='Capacity Backing (Hide)2'!CU$67:CU$81,1,0)</f>
        <v>0</v>
      </c>
      <c r="DV96">
        <f t="array" ref="DV96">IF($J96:$X96='Capacity Backing (Hide)2'!CV$67:CV$81,1,0)</f>
        <v>0</v>
      </c>
      <c r="DW96">
        <f t="array" ref="DW96">IF($J96:$X96='Capacity Backing (Hide)2'!CW$67:CW$81,1,0)</f>
        <v>0</v>
      </c>
      <c r="DZ96">
        <f t="array" ref="DZ96">IF($J96:$X96='Capacity Backing (Hide)2'!B$203:CZ$217,1,0)</f>
        <v>0</v>
      </c>
      <c r="EA96">
        <f t="array" ref="EA96">IF($J96:$X96='Capacity Backing (Hide)2'!C$203:DA$217,1,0)</f>
        <v>0</v>
      </c>
      <c r="EB96">
        <f t="array" ref="EB96">IF($J96:$X96='Capacity Backing (Hide)2'!D$203:DB$217,1,0)</f>
        <v>0</v>
      </c>
      <c r="EC96">
        <f t="array" ref="EC96">IF($J96:$X96='Capacity Backing (Hide)2'!E$203:DC$217,1,0)</f>
        <v>0</v>
      </c>
      <c r="ED96">
        <f t="array" ref="ED96">IF($J96:$X96='Capacity Backing (Hide)2'!F$203:DD$217,1,0)</f>
        <v>0</v>
      </c>
      <c r="EE96">
        <f t="array" ref="EE96">IF($J96:$X96='Capacity Backing (Hide)2'!G$203:DE$217,1,0)</f>
        <v>0</v>
      </c>
      <c r="EF96">
        <f t="array" ref="EF96">IF($J96:$X96='Capacity Backing (Hide)2'!H$203:DF$217,1,0)</f>
        <v>0</v>
      </c>
      <c r="EG96">
        <f t="array" ref="EG96">IF($J96:$X96='Capacity Backing (Hide)2'!I$203:DG$217,1,0)</f>
        <v>0</v>
      </c>
      <c r="EH96">
        <f t="array" ref="EH96">IF($J96:$X96='Capacity Backing (Hide)2'!J$203:DH$217,1,0)</f>
        <v>0</v>
      </c>
      <c r="EI96">
        <f t="array" ref="EI96">IF($J96:$X96='Capacity Backing (Hide)2'!K$203:DI$217,1,0)</f>
        <v>0</v>
      </c>
      <c r="EJ96">
        <f t="array" ref="EJ96">IF($J96:$X96='Capacity Backing (Hide)2'!L$203:DJ$217,1,0)</f>
        <v>0</v>
      </c>
      <c r="EK96">
        <f t="array" ref="EK96">IF($J96:$X96='Capacity Backing (Hide)2'!M$203:DK$217,1,0)</f>
        <v>0</v>
      </c>
      <c r="EL96">
        <f t="array" ref="EL96">IF($J96:$X96='Capacity Backing (Hide)2'!N$203:DL$217,1,0)</f>
        <v>0</v>
      </c>
      <c r="EM96">
        <f t="array" ref="EM96">IF($J96:$X96='Capacity Backing (Hide)2'!O$203:DM$217,1,0)</f>
        <v>0</v>
      </c>
      <c r="EN96">
        <f t="array" ref="EN96">IF($J96:$X96='Capacity Backing (Hide)2'!P$203:DN$217,1,0)</f>
        <v>0</v>
      </c>
      <c r="EO96">
        <f t="array" ref="EO96">IF($J96:$X96='Capacity Backing (Hide)2'!Q$203:DO$217,1,0)</f>
        <v>0</v>
      </c>
      <c r="EP96">
        <f t="array" ref="EP96">IF($J96:$X96='Capacity Backing (Hide)2'!R$203:DP$217,1,0)</f>
        <v>0</v>
      </c>
      <c r="EQ96">
        <f t="array" ref="EQ96">IF($J96:$X96='Capacity Backing (Hide)2'!S$203:DQ$217,1,0)</f>
        <v>0</v>
      </c>
      <c r="ER96">
        <f t="array" ref="ER96">IF($J96:$X96='Capacity Backing (Hide)2'!T$203:DR$217,1,0)</f>
        <v>0</v>
      </c>
      <c r="ES96">
        <f t="array" ref="ES96">IF($J96:$X96='Capacity Backing (Hide)2'!U$203:DS$217,1,0)</f>
        <v>0</v>
      </c>
      <c r="ET96">
        <f t="array" ref="ET96">IF($J96:$X96='Capacity Backing (Hide)2'!V$203:DT$217,1,0)</f>
        <v>0</v>
      </c>
      <c r="EU96">
        <f t="array" ref="EU96">IF($J96:$X96='Capacity Backing (Hide)2'!W$203:DU$217,1,0)</f>
        <v>0</v>
      </c>
      <c r="EV96">
        <f t="array" ref="EV96">IF($J96:$X96='Capacity Backing (Hide)2'!X$203:DV$217,1,0)</f>
        <v>0</v>
      </c>
      <c r="EW96">
        <f t="array" ref="EW96">IF($J96:$X96='Capacity Backing (Hide)2'!Y$203:DW$217,1,0)</f>
        <v>0</v>
      </c>
      <c r="EX96">
        <f t="array" ref="EX96">IF($J96:$X96='Capacity Backing (Hide)2'!Z$203:DX$217,1,0)</f>
        <v>0</v>
      </c>
      <c r="EY96">
        <f t="array" ref="EY96">IF($J96:$X96='Capacity Backing (Hide)2'!AA$203:DY$217,1,0)</f>
        <v>0</v>
      </c>
      <c r="EZ96">
        <f t="array" ref="EZ96">IF($J96:$X96='Capacity Backing (Hide)2'!AB$203:DZ$217,1,0)</f>
        <v>0</v>
      </c>
      <c r="FA96">
        <f t="array" ref="FA96">IF($J96:$X96='Capacity Backing (Hide)2'!AC$203:EA$217,1,0)</f>
        <v>0</v>
      </c>
      <c r="FB96">
        <f t="array" ref="FB96">IF($J96:$X96='Capacity Backing (Hide)2'!AD$203:EB$217,1,0)</f>
        <v>0</v>
      </c>
      <c r="FC96">
        <f t="array" ref="FC96">IF($J96:$X96='Capacity Backing (Hide)2'!AE$203:EC$217,1,0)</f>
        <v>0</v>
      </c>
      <c r="FD96">
        <f t="array" ref="FD96">IF($J96:$X96='Capacity Backing (Hide)2'!AF$203:ED$217,1,0)</f>
        <v>0</v>
      </c>
      <c r="FE96">
        <f t="array" ref="FE96">IF($J96:$X96='Capacity Backing (Hide)2'!AG$203:EE$217,1,0)</f>
        <v>0</v>
      </c>
      <c r="FF96">
        <f t="array" ref="FF96">IF($J96:$X96='Capacity Backing (Hide)2'!AH$203:EF$217,1,0)</f>
        <v>0</v>
      </c>
      <c r="FG96">
        <f t="array" ref="FG96">IF($J96:$X96='Capacity Backing (Hide)2'!AI$203:EG$217,1,0)</f>
        <v>0</v>
      </c>
      <c r="FH96">
        <f t="array" ref="FH96">IF($J96:$X96='Capacity Backing (Hide)2'!AJ$203:EH$217,1,0)</f>
        <v>0</v>
      </c>
      <c r="FI96">
        <f t="array" ref="FI96">IF($J96:$X96='Capacity Backing (Hide)2'!AK$203:EI$217,1,0)</f>
        <v>0</v>
      </c>
      <c r="FJ96">
        <f t="array" ref="FJ96">IF($J96:$X96='Capacity Backing (Hide)2'!AL$203:EJ$217,1,0)</f>
        <v>0</v>
      </c>
      <c r="FK96">
        <f t="array" ref="FK96">IF($J96:$X96='Capacity Backing (Hide)2'!AM$203:EK$217,1,0)</f>
        <v>0</v>
      </c>
      <c r="FL96">
        <f t="array" ref="FL96">IF($J96:$X96='Capacity Backing (Hide)2'!AN$203:EL$217,1,0)</f>
        <v>0</v>
      </c>
      <c r="FM96">
        <f t="array" ref="FM96">IF($J96:$X96='Capacity Backing (Hide)2'!AO$203:EM$217,1,0)</f>
        <v>0</v>
      </c>
      <c r="FN96">
        <f t="array" ref="FN96">IF($J96:$X96='Capacity Backing (Hide)2'!AP$203:EN$217,1,0)</f>
        <v>0</v>
      </c>
      <c r="FO96">
        <f t="array" ref="FO96">IF($J96:$X96='Capacity Backing (Hide)2'!AQ$203:EO$217,1,0)</f>
        <v>0</v>
      </c>
      <c r="FP96">
        <f t="array" ref="FP96">IF($J96:$X96='Capacity Backing (Hide)2'!AR$203:EP$217,1,0)</f>
        <v>0</v>
      </c>
      <c r="FQ96">
        <f t="array" ref="FQ96">IF($J96:$X96='Capacity Backing (Hide)2'!AS$203:EQ$217,1,0)</f>
        <v>0</v>
      </c>
      <c r="FR96">
        <f t="array" ref="FR96">IF($J96:$X96='Capacity Backing (Hide)2'!AT$203:ER$217,1,0)</f>
        <v>0</v>
      </c>
      <c r="FS96">
        <f t="array" ref="FS96">IF($J96:$X96='Capacity Backing (Hide)2'!AU$203:ES$217,1,0)</f>
        <v>0</v>
      </c>
      <c r="FT96">
        <f t="array" ref="FT96">IF($J96:$X96='Capacity Backing (Hide)2'!AV$203:ET$217,1,0)</f>
        <v>0</v>
      </c>
      <c r="FU96">
        <f t="array" ref="FU96">IF($J96:$X96='Capacity Backing (Hide)2'!AW$203:EU$217,1,0)</f>
        <v>0</v>
      </c>
      <c r="FV96">
        <f t="array" ref="FV96">IF($J96:$X96='Capacity Backing (Hide)2'!AX$203:EV$217,1,0)</f>
        <v>0</v>
      </c>
      <c r="FW96">
        <f t="array" ref="FW96">IF($J96:$X96='Capacity Backing (Hide)2'!AY$203:EW$217,1,0)</f>
        <v>0</v>
      </c>
      <c r="FX96">
        <f t="array" ref="FX96">IF($J96:$X96='Capacity Backing (Hide)2'!AZ$203:EX$217,1,0)</f>
        <v>0</v>
      </c>
      <c r="FY96">
        <f t="array" ref="FY96">IF($J96:$X96='Capacity Backing (Hide)2'!BA$203:EY$217,1,0)</f>
        <v>0</v>
      </c>
      <c r="FZ96">
        <f t="array" ref="FZ96">IF($J96:$X96='Capacity Backing (Hide)2'!BB$203:EZ$217,1,0)</f>
        <v>0</v>
      </c>
      <c r="GA96">
        <f t="array" ref="GA96">IF($J96:$X96='Capacity Backing (Hide)2'!BC$203:FA$217,1,0)</f>
        <v>0</v>
      </c>
      <c r="GB96">
        <f t="array" ref="GB96">IF($J96:$X96='Capacity Backing (Hide)2'!BD$203:FB$217,1,0)</f>
        <v>0</v>
      </c>
      <c r="GC96">
        <f t="array" ref="GC96">IF($J96:$X96='Capacity Backing (Hide)2'!BE$203:FC$217,1,0)</f>
        <v>0</v>
      </c>
      <c r="GD96">
        <f t="array" ref="GD96">IF($J96:$X96='Capacity Backing (Hide)2'!BF$203:FD$217,1,0)</f>
        <v>0</v>
      </c>
      <c r="GE96">
        <f t="array" ref="GE96">IF($J96:$X96='Capacity Backing (Hide)2'!BG$203:FE$217,1,0)</f>
        <v>0</v>
      </c>
      <c r="GF96">
        <f t="array" ref="GF96">IF($J96:$X96='Capacity Backing (Hide)2'!BH$203:FF$217,1,0)</f>
        <v>0</v>
      </c>
      <c r="GG96">
        <f t="array" ref="GG96">IF($J96:$X96='Capacity Backing (Hide)2'!BI$203:FG$217,1,0)</f>
        <v>0</v>
      </c>
      <c r="GH96">
        <f t="array" ref="GH96">IF($J96:$X96='Capacity Backing (Hide)2'!BJ$203:FH$217,1,0)</f>
        <v>0</v>
      </c>
      <c r="GI96">
        <f t="array" ref="GI96">IF($J96:$X96='Capacity Backing (Hide)2'!BK$203:FI$217,1,0)</f>
        <v>0</v>
      </c>
      <c r="GJ96">
        <f t="array" ref="GJ96">IF($J96:$X96='Capacity Backing (Hide)2'!BL$203:FJ$217,1,0)</f>
        <v>0</v>
      </c>
      <c r="GK96">
        <f t="array" ref="GK96">IF($J96:$X96='Capacity Backing (Hide)2'!BM$203:FK$217,1,0)</f>
        <v>0</v>
      </c>
      <c r="GL96">
        <f t="array" ref="GL96">IF($J96:$X96='Capacity Backing (Hide)2'!BN$203:FL$217,1,0)</f>
        <v>0</v>
      </c>
      <c r="GM96">
        <f t="array" ref="GM96">IF($J96:$X96='Capacity Backing (Hide)2'!BO$203:FM$217,1,0)</f>
        <v>0</v>
      </c>
      <c r="GN96">
        <f t="array" ref="GN96">IF($J96:$X96='Capacity Backing (Hide)2'!BP$203:FN$217,1,0)</f>
        <v>0</v>
      </c>
      <c r="GO96">
        <f t="array" ref="GO96">IF($J96:$X96='Capacity Backing (Hide)2'!BQ$203:FO$217,1,0)</f>
        <v>0</v>
      </c>
      <c r="GP96">
        <f t="array" ref="GP96">IF($J96:$X96='Capacity Backing (Hide)2'!BR$203:FP$217,1,0)</f>
        <v>0</v>
      </c>
      <c r="GQ96">
        <f t="array" ref="GQ96">IF($J96:$X96='Capacity Backing (Hide)2'!BS$203:FQ$217,1,0)</f>
        <v>0</v>
      </c>
      <c r="GR96">
        <f t="array" ref="GR96">IF($J96:$X96='Capacity Backing (Hide)2'!BT$203:FR$217,1,0)</f>
        <v>0</v>
      </c>
      <c r="GS96">
        <f t="array" ref="GS96">IF($J96:$X96='Capacity Backing (Hide)2'!BU$203:FS$217,1,0)</f>
        <v>0</v>
      </c>
      <c r="GT96">
        <f t="array" ref="GT96">IF($J96:$X96='Capacity Backing (Hide)2'!BV$203:FT$217,1,0)</f>
        <v>0</v>
      </c>
      <c r="GU96">
        <f t="array" ref="GU96">IF($J96:$X96='Capacity Backing (Hide)2'!BW$203:FU$217,1,0)</f>
        <v>0</v>
      </c>
      <c r="GV96">
        <f t="array" ref="GV96">IF($J96:$X96='Capacity Backing (Hide)2'!BX$203:FV$217,1,0)</f>
        <v>0</v>
      </c>
      <c r="GW96">
        <f t="array" ref="GW96">IF($J96:$X96='Capacity Backing (Hide)2'!BY$203:FW$217,1,0)</f>
        <v>0</v>
      </c>
      <c r="GX96">
        <f t="array" ref="GX96">IF($J96:$X96='Capacity Backing (Hide)2'!BZ$203:FX$217,1,0)</f>
        <v>0</v>
      </c>
      <c r="GY96">
        <f t="array" ref="GY96">IF($J96:$X96='Capacity Backing (Hide)2'!CA$203:FY$217,1,0)</f>
        <v>0</v>
      </c>
      <c r="GZ96">
        <f t="array" ref="GZ96">IF($J96:$X96='Capacity Backing (Hide)2'!CB$203:FZ$217,1,0)</f>
        <v>0</v>
      </c>
      <c r="HA96">
        <f t="array" ref="HA96">IF($J96:$X96='Capacity Backing (Hide)2'!CC$203:GA$217,1,0)</f>
        <v>0</v>
      </c>
      <c r="HB96">
        <f t="array" ref="HB96">IF($J96:$X96='Capacity Backing (Hide)2'!CD$203:GB$217,1,0)</f>
        <v>0</v>
      </c>
      <c r="HC96">
        <f t="array" ref="HC96">IF($J96:$X96='Capacity Backing (Hide)2'!CE$203:GC$217,1,0)</f>
        <v>0</v>
      </c>
      <c r="HD96">
        <f t="array" ref="HD96">IF($J96:$X96='Capacity Backing (Hide)2'!CF$203:GD$217,1,0)</f>
        <v>0</v>
      </c>
      <c r="HE96">
        <f t="array" ref="HE96">IF($J96:$X96='Capacity Backing (Hide)2'!CG$203:GE$217,1,0)</f>
        <v>0</v>
      </c>
      <c r="HF96">
        <f t="array" ref="HF96">IF($J96:$X96='Capacity Backing (Hide)2'!CH$203:GF$217,1,0)</f>
        <v>0</v>
      </c>
      <c r="HG96">
        <f t="array" ref="HG96">IF($J96:$X96='Capacity Backing (Hide)2'!CI$203:GG$217,1,0)</f>
        <v>0</v>
      </c>
      <c r="HH96">
        <f t="array" ref="HH96">IF($J96:$X96='Capacity Backing (Hide)2'!CJ$203:GH$217,1,0)</f>
        <v>0</v>
      </c>
      <c r="HI96">
        <f t="array" ref="HI96">IF($J96:$X96='Capacity Backing (Hide)2'!CK$203:GI$217,1,0)</f>
        <v>0</v>
      </c>
      <c r="HJ96">
        <f t="array" ref="HJ96">IF($J96:$X96='Capacity Backing (Hide)2'!CL$203:GJ$217,1,0)</f>
        <v>0</v>
      </c>
      <c r="HK96">
        <f t="array" ref="HK96">IF($J96:$X96='Capacity Backing (Hide)2'!CM$203:GK$217,1,0)</f>
        <v>0</v>
      </c>
      <c r="HL96">
        <f t="array" ref="HL96">IF($J96:$X96='Capacity Backing (Hide)2'!CN$203:GL$217,1,0)</f>
        <v>0</v>
      </c>
      <c r="HM96">
        <f t="array" ref="HM96">IF($J96:$X96='Capacity Backing (Hide)2'!CO$203:GM$217,1,0)</f>
        <v>0</v>
      </c>
      <c r="HN96">
        <f t="array" ref="HN96">IF($J96:$X96='Capacity Backing (Hide)2'!CP$203:GN$217,1,0)</f>
        <v>0</v>
      </c>
      <c r="HO96">
        <f t="array" ref="HO96">IF($J96:$X96='Capacity Backing (Hide)2'!CQ$203:GO$217,1,0)</f>
        <v>0</v>
      </c>
      <c r="HP96">
        <f t="array" ref="HP96">IF($J96:$X96='Capacity Backing (Hide)2'!CR$203:GP$217,1,0)</f>
        <v>0</v>
      </c>
      <c r="HQ96">
        <f t="array" ref="HQ96">IF($J96:$X96='Capacity Backing (Hide)2'!CS$203:GQ$217,1,0)</f>
        <v>0</v>
      </c>
      <c r="HR96">
        <f t="array" ref="HR96">IF($J96:$X96='Capacity Backing (Hide)2'!CT$203:GR$217,1,0)</f>
        <v>0</v>
      </c>
      <c r="HS96">
        <f t="array" ref="HS96">IF($J96:$X96='Capacity Backing (Hide)2'!CU$203:GS$217,1,0)</f>
        <v>0</v>
      </c>
      <c r="HT96">
        <f t="array" ref="HT96">IF($J96:$X96='Capacity Backing (Hide)2'!CV$203:GT$217,1,0)</f>
        <v>0</v>
      </c>
      <c r="HU96">
        <f t="array" ref="HU96">IF($J96:$X96='Capacity Backing (Hide)2'!CW$203:GU$217,1,0)</f>
        <v>0</v>
      </c>
      <c r="HX96" s="224">
        <f>'Capacity Backing (Hide)2'!B$3*(AB96/MAX(1,SUMIFS('Treatment Backing (Hide)'!$B$110:$B$124,'Capacity Backing (Hide)2'!B$67:B$81,"X")))</f>
        <v>0</v>
      </c>
      <c r="HY96" s="224">
        <f>'Capacity Backing (Hide)2'!C$3*(AC96/MAX(1,SUMIFS('Treatment Backing (Hide)'!$B$110:$B$124,'Capacity Backing (Hide)2'!C$67:C$81,"X")))</f>
        <v>0</v>
      </c>
      <c r="HZ96" s="224">
        <f>'Capacity Backing (Hide)2'!D$3*(AD96/MAX(1,SUMIFS('Treatment Backing (Hide)'!$B$110:$B$124,'Capacity Backing (Hide)2'!D$67:D$81,"X")))</f>
        <v>0</v>
      </c>
      <c r="IA96" s="224">
        <f>'Capacity Backing (Hide)2'!E$3*(AE96/MAX(1,SUMIFS('Treatment Backing (Hide)'!$B$110:$B$124,'Capacity Backing (Hide)2'!E$67:E$81,"X")))</f>
        <v>0</v>
      </c>
      <c r="IB96" s="224">
        <f>'Capacity Backing (Hide)2'!F$3*(AF96/MAX(1,SUMIFS('Treatment Backing (Hide)'!$B$110:$B$124,'Capacity Backing (Hide)2'!F$67:F$81,"X")))</f>
        <v>0</v>
      </c>
      <c r="IC96" s="224">
        <f>'Capacity Backing (Hide)2'!G$3*(AG96/MAX(1,SUMIFS('Treatment Backing (Hide)'!$B$110:$B$124,'Capacity Backing (Hide)2'!G$67:G$81,"X")))</f>
        <v>0</v>
      </c>
      <c r="ID96" s="224">
        <f>'Capacity Backing (Hide)2'!H$3*(AH96/MAX(1,SUMIFS('Treatment Backing (Hide)'!$B$110:$B$124,'Capacity Backing (Hide)2'!H$67:H$81,"X")))</f>
        <v>0</v>
      </c>
      <c r="IE96" s="224">
        <f>'Capacity Backing (Hide)2'!I$3*(AI96/MAX(1,SUMIFS('Treatment Backing (Hide)'!$B$110:$B$124,'Capacity Backing (Hide)2'!I$67:I$81,"X")))</f>
        <v>0</v>
      </c>
      <c r="IF96" s="224">
        <f>'Capacity Backing (Hide)2'!J$3*(AJ96/MAX(1,SUMIFS('Treatment Backing (Hide)'!$B$110:$B$124,'Capacity Backing (Hide)2'!J$67:J$81,"X")))</f>
        <v>0</v>
      </c>
      <c r="IG96" s="224">
        <f>'Capacity Backing (Hide)2'!K$3*(AK96/MAX(1,SUMIFS('Treatment Backing (Hide)'!$B$110:$B$124,'Capacity Backing (Hide)2'!K$67:K$81,"X")))</f>
        <v>0</v>
      </c>
      <c r="IH96" s="224">
        <f>'Capacity Backing (Hide)2'!L$3*(AL96/MAX(1,SUMIFS('Treatment Backing (Hide)'!$B$110:$B$124,'Capacity Backing (Hide)2'!L$67:L$81,"X")))</f>
        <v>0</v>
      </c>
      <c r="II96" s="224">
        <f>'Capacity Backing (Hide)2'!M$3*(AM96/MAX(1,SUMIFS('Treatment Backing (Hide)'!$B$110:$B$124,'Capacity Backing (Hide)2'!M$67:M$81,"X")))</f>
        <v>0</v>
      </c>
      <c r="IJ96" s="224">
        <f>'Capacity Backing (Hide)2'!N$3*(AN96/MAX(1,SUMIFS('Treatment Backing (Hide)'!$B$110:$B$124,'Capacity Backing (Hide)2'!N$67:N$81,"X")))</f>
        <v>0</v>
      </c>
      <c r="IK96" s="224">
        <f>'Capacity Backing (Hide)2'!O$3*(AO96/MAX(1,SUMIFS('Treatment Backing (Hide)'!$B$110:$B$124,'Capacity Backing (Hide)2'!O$67:O$81,"X")))</f>
        <v>0</v>
      </c>
      <c r="IL96" s="224">
        <f>'Capacity Backing (Hide)2'!P$3*(AP96/MAX(1,SUMIFS('Treatment Backing (Hide)'!$B$110:$B$124,'Capacity Backing (Hide)2'!P$67:P$81,"X")))</f>
        <v>0</v>
      </c>
      <c r="IM96" s="224">
        <f>'Capacity Backing (Hide)2'!Q$3*(AQ96/MAX(1,SUMIFS('Treatment Backing (Hide)'!$B$110:$B$124,'Capacity Backing (Hide)2'!Q$67:Q$81,"X")))</f>
        <v>0</v>
      </c>
      <c r="IN96" s="224">
        <f>'Capacity Backing (Hide)2'!R$3*(AR96/MAX(1,SUMIFS('Treatment Backing (Hide)'!$B$110:$B$124,'Capacity Backing (Hide)2'!R$67:R$81,"X")))</f>
        <v>0</v>
      </c>
      <c r="IO96" s="224">
        <f>'Capacity Backing (Hide)2'!S$3*(AS96/MAX(1,SUMIFS('Treatment Backing (Hide)'!$B$110:$B$124,'Capacity Backing (Hide)2'!S$67:S$81,"X")))</f>
        <v>0</v>
      </c>
      <c r="IP96" s="224">
        <f>'Capacity Backing (Hide)2'!T$3*(AT96/MAX(1,SUMIFS('Treatment Backing (Hide)'!$B$110:$B$124,'Capacity Backing (Hide)2'!T$67:T$81,"X")))</f>
        <v>0</v>
      </c>
      <c r="IQ96" s="224">
        <f>'Capacity Backing (Hide)2'!U$3*(AU96/MAX(1,SUMIFS('Treatment Backing (Hide)'!$B$110:$B$124,'Capacity Backing (Hide)2'!U$67:U$81,"X")))</f>
        <v>0</v>
      </c>
      <c r="IR96" s="224">
        <f>'Capacity Backing (Hide)2'!V$3*(AV96/MAX(1,SUMIFS('Treatment Backing (Hide)'!$B$110:$B$124,'Capacity Backing (Hide)2'!V$67:V$81,"X")))</f>
        <v>0</v>
      </c>
      <c r="IS96" s="224">
        <f>'Capacity Backing (Hide)2'!W$3*(AW96/MAX(1,SUMIFS('Treatment Backing (Hide)'!$B$110:$B$124,'Capacity Backing (Hide)2'!W$67:W$81,"X")))</f>
        <v>0</v>
      </c>
      <c r="IT96" s="224">
        <f>'Capacity Backing (Hide)2'!X$3*(AX96/MAX(1,SUMIFS('Treatment Backing (Hide)'!$B$110:$B$124,'Capacity Backing (Hide)2'!X$67:X$81,"X")))</f>
        <v>0</v>
      </c>
      <c r="IU96" s="224">
        <f>'Capacity Backing (Hide)2'!Y$3*(AY96/MAX(1,SUMIFS('Treatment Backing (Hide)'!$B$110:$B$124,'Capacity Backing (Hide)2'!Y$67:Y$81,"X")))</f>
        <v>0</v>
      </c>
      <c r="IV96" s="224">
        <f>'Capacity Backing (Hide)2'!Z$3*(AZ96/MAX(1,SUMIFS('Treatment Backing (Hide)'!$B$110:$B$124,'Capacity Backing (Hide)2'!Z$67:Z$81,"X")))</f>
        <v>0</v>
      </c>
      <c r="IW96" s="224">
        <f>'Capacity Backing (Hide)2'!AA$3*(BA96/MAX(1,SUMIFS('Treatment Backing (Hide)'!$B$110:$B$124,'Capacity Backing (Hide)2'!AA$67:AA$81,"X")))</f>
        <v>0</v>
      </c>
      <c r="IX96" s="224">
        <f>'Capacity Backing (Hide)2'!AB$3*(BB96/MAX(1,SUMIFS('Treatment Backing (Hide)'!$B$110:$B$124,'Capacity Backing (Hide)2'!AB$67:AB$81,"X")))</f>
        <v>0</v>
      </c>
      <c r="IY96" s="224">
        <f>'Capacity Backing (Hide)2'!AC$3*(BC96/MAX(1,SUMIFS('Treatment Backing (Hide)'!$B$110:$B$124,'Capacity Backing (Hide)2'!AC$67:AC$81,"X")))</f>
        <v>0</v>
      </c>
      <c r="IZ96" s="224">
        <f>'Capacity Backing (Hide)2'!AD$3*(BD96/MAX(1,SUMIFS('Treatment Backing (Hide)'!$B$110:$B$124,'Capacity Backing (Hide)2'!AD$67:AD$81,"X")))</f>
        <v>0</v>
      </c>
      <c r="JA96" s="224">
        <f>'Capacity Backing (Hide)2'!AE$3*(BE96/MAX(1,SUMIFS('Treatment Backing (Hide)'!$B$110:$B$124,'Capacity Backing (Hide)2'!AE$67:AE$81,"X")))</f>
        <v>0</v>
      </c>
      <c r="JB96" s="224">
        <f>'Capacity Backing (Hide)2'!AF$3*(BF96/MAX(1,SUMIFS('Treatment Backing (Hide)'!$B$110:$B$124,'Capacity Backing (Hide)2'!AF$67:AF$81,"X")))</f>
        <v>0</v>
      </c>
      <c r="JC96" s="224">
        <f>'Capacity Backing (Hide)2'!AG$3*(BG96/MAX(1,SUMIFS('Treatment Backing (Hide)'!$B$110:$B$124,'Capacity Backing (Hide)2'!AG$67:AG$81,"X")))</f>
        <v>0</v>
      </c>
      <c r="JD96" s="224">
        <f>'Capacity Backing (Hide)2'!AH$3*(BH96/MAX(1,SUMIFS('Treatment Backing (Hide)'!$B$110:$B$124,'Capacity Backing (Hide)2'!AH$67:AH$81,"X")))</f>
        <v>0</v>
      </c>
      <c r="JE96" s="224">
        <f>'Capacity Backing (Hide)2'!AI$3*(BI96/MAX(1,SUMIFS('Treatment Backing (Hide)'!$B$110:$B$124,'Capacity Backing (Hide)2'!AI$67:AI$81,"X")))</f>
        <v>0</v>
      </c>
      <c r="JF96" s="224">
        <f>'Capacity Backing (Hide)2'!AJ$3*(BJ96/MAX(1,SUMIFS('Treatment Backing (Hide)'!$B$110:$B$124,'Capacity Backing (Hide)2'!AJ$67:AJ$81,"X")))</f>
        <v>0</v>
      </c>
      <c r="JG96" s="224">
        <f>'Capacity Backing (Hide)2'!AK$3*(BK96/MAX(1,SUMIFS('Treatment Backing (Hide)'!$B$110:$B$124,'Capacity Backing (Hide)2'!AK$67:AK$81,"X")))</f>
        <v>0</v>
      </c>
      <c r="JH96" s="224">
        <f>'Capacity Backing (Hide)2'!AL$3*(BL96/MAX(1,SUMIFS('Treatment Backing (Hide)'!$B$110:$B$124,'Capacity Backing (Hide)2'!AL$67:AL$81,"X")))</f>
        <v>0</v>
      </c>
      <c r="JI96" s="224">
        <f>'Capacity Backing (Hide)2'!AM$3*(BM96/MAX(1,SUMIFS('Treatment Backing (Hide)'!$B$110:$B$124,'Capacity Backing (Hide)2'!AM$67:AM$81,"X")))</f>
        <v>0</v>
      </c>
      <c r="JJ96" s="224">
        <f>'Capacity Backing (Hide)2'!AN$3*(BN96/MAX(1,SUMIFS('Treatment Backing (Hide)'!$B$110:$B$124,'Capacity Backing (Hide)2'!AN$67:AN$81,"X")))</f>
        <v>0</v>
      </c>
      <c r="JK96" s="224">
        <f>'Capacity Backing (Hide)2'!AO$3*(BO96/MAX(1,SUMIFS('Treatment Backing (Hide)'!$B$110:$B$124,'Capacity Backing (Hide)2'!AO$67:AO$81,"X")))</f>
        <v>0</v>
      </c>
      <c r="JL96" s="224">
        <f>'Capacity Backing (Hide)2'!AP$3*(BP96/MAX(1,SUMIFS('Treatment Backing (Hide)'!$B$110:$B$124,'Capacity Backing (Hide)2'!AP$67:AP$81,"X")))</f>
        <v>0</v>
      </c>
      <c r="JM96" s="224">
        <f>'Capacity Backing (Hide)2'!AQ$3*(BQ96/MAX(1,SUMIFS('Treatment Backing (Hide)'!$B$110:$B$124,'Capacity Backing (Hide)2'!AQ$67:AQ$81,"X")))</f>
        <v>0</v>
      </c>
      <c r="JN96" s="224">
        <f>'Capacity Backing (Hide)2'!AR$3*(BR96/MAX(1,SUMIFS('Treatment Backing (Hide)'!$B$110:$B$124,'Capacity Backing (Hide)2'!AR$67:AR$81,"X")))</f>
        <v>0</v>
      </c>
      <c r="JO96" s="224">
        <f>'Capacity Backing (Hide)2'!AS$3*(BS96/MAX(1,SUMIFS('Treatment Backing (Hide)'!$B$110:$B$124,'Capacity Backing (Hide)2'!AS$67:AS$81,"X")))</f>
        <v>0</v>
      </c>
      <c r="JP96" s="224">
        <f>'Capacity Backing (Hide)2'!AT$3*(BT96/MAX(1,SUMIFS('Treatment Backing (Hide)'!$B$110:$B$124,'Capacity Backing (Hide)2'!AT$67:AT$81,"X")))</f>
        <v>0</v>
      </c>
      <c r="JQ96" s="224">
        <f>'Capacity Backing (Hide)2'!AU$3*(BU96/MAX(1,SUMIFS('Treatment Backing (Hide)'!$B$110:$B$124,'Capacity Backing (Hide)2'!AU$67:AU$81,"X")))</f>
        <v>0</v>
      </c>
      <c r="JR96" s="224">
        <f>'Capacity Backing (Hide)2'!AV$3*(BV96/MAX(1,SUMIFS('Treatment Backing (Hide)'!$B$110:$B$124,'Capacity Backing (Hide)2'!AV$67:AV$81,"X")))</f>
        <v>0</v>
      </c>
      <c r="JS96" s="224">
        <f>'Capacity Backing (Hide)2'!AW$3*(BW96/MAX(1,SUMIFS('Treatment Backing (Hide)'!$B$110:$B$124,'Capacity Backing (Hide)2'!AW$67:AW$81,"X")))</f>
        <v>0</v>
      </c>
      <c r="JT96" s="224">
        <f>'Capacity Backing (Hide)2'!AX$3*(BX96/MAX(1,SUMIFS('Treatment Backing (Hide)'!$B$110:$B$124,'Capacity Backing (Hide)2'!AX$67:AX$81,"X")))</f>
        <v>0</v>
      </c>
      <c r="JU96" s="224">
        <f>'Capacity Backing (Hide)2'!AY$3*(BY96/MAX(1,SUMIFS('Treatment Backing (Hide)'!$B$110:$B$124,'Capacity Backing (Hide)2'!AY$67:AY$81,"X")))</f>
        <v>0</v>
      </c>
      <c r="JV96" s="224">
        <f>'Capacity Backing (Hide)2'!AZ$3*(BZ96/MAX(1,SUMIFS('Treatment Backing (Hide)'!$B$110:$B$124,'Capacity Backing (Hide)2'!AZ$67:AZ$81,"X")))</f>
        <v>0</v>
      </c>
      <c r="JW96" s="224">
        <f>'Capacity Backing (Hide)2'!BA$3*(CA96/MAX(1,SUMIFS('Treatment Backing (Hide)'!$B$110:$B$124,'Capacity Backing (Hide)2'!BA$67:BA$81,"X")))</f>
        <v>0</v>
      </c>
      <c r="JX96" s="224">
        <f>'Capacity Backing (Hide)2'!BB$3*(CB96/MAX(1,SUMIFS('Treatment Backing (Hide)'!$B$110:$B$124,'Capacity Backing (Hide)2'!BB$67:BB$81,"X")))</f>
        <v>0</v>
      </c>
      <c r="JY96" s="224">
        <f>'Capacity Backing (Hide)2'!BC$3*(CC96/MAX(1,SUMIFS('Treatment Backing (Hide)'!$B$110:$B$124,'Capacity Backing (Hide)2'!BC$67:BC$81,"X")))</f>
        <v>0</v>
      </c>
      <c r="JZ96" s="224">
        <f>'Capacity Backing (Hide)2'!BD$3*(CD96/MAX(1,SUMIFS('Treatment Backing (Hide)'!$B$110:$B$124,'Capacity Backing (Hide)2'!BD$67:BD$81,"X")))</f>
        <v>0</v>
      </c>
      <c r="KA96" s="224">
        <f>'Capacity Backing (Hide)2'!BE$3*(CE96/MAX(1,SUMIFS('Treatment Backing (Hide)'!$B$110:$B$124,'Capacity Backing (Hide)2'!BE$67:BE$81,"X")))</f>
        <v>0</v>
      </c>
      <c r="KB96" s="224">
        <f>'Capacity Backing (Hide)2'!BF$3*(CF96/MAX(1,SUMIFS('Treatment Backing (Hide)'!$B$110:$B$124,'Capacity Backing (Hide)2'!BF$67:BF$81,"X")))</f>
        <v>0</v>
      </c>
      <c r="KC96" s="224">
        <f>'Capacity Backing (Hide)2'!BG$3*(CG96/MAX(1,SUMIFS('Treatment Backing (Hide)'!$B$110:$B$124,'Capacity Backing (Hide)2'!BG$67:BG$81,"X")))</f>
        <v>0</v>
      </c>
      <c r="KD96" s="224">
        <f>'Capacity Backing (Hide)2'!BH$3*(CH96/MAX(1,SUMIFS('Treatment Backing (Hide)'!$B$110:$B$124,'Capacity Backing (Hide)2'!BH$67:BH$81,"X")))</f>
        <v>0</v>
      </c>
      <c r="KE96" s="224">
        <f>'Capacity Backing (Hide)2'!BI$3*(CI96/MAX(1,SUMIFS('Treatment Backing (Hide)'!$B$110:$B$124,'Capacity Backing (Hide)2'!BI$67:BI$81,"X")))</f>
        <v>0</v>
      </c>
      <c r="KF96" s="224">
        <f>'Capacity Backing (Hide)2'!BJ$3*(CJ96/MAX(1,SUMIFS('Treatment Backing (Hide)'!$B$110:$B$124,'Capacity Backing (Hide)2'!BJ$67:BJ$81,"X")))</f>
        <v>0</v>
      </c>
      <c r="KG96" s="224">
        <f>'Capacity Backing (Hide)2'!BK$3*(CK96/MAX(1,SUMIFS('Treatment Backing (Hide)'!$B$110:$B$124,'Capacity Backing (Hide)2'!BK$67:BK$81,"X")))</f>
        <v>0</v>
      </c>
      <c r="KH96" s="224">
        <f>'Capacity Backing (Hide)2'!BL$3*(CL96/MAX(1,SUMIFS('Treatment Backing (Hide)'!$B$110:$B$124,'Capacity Backing (Hide)2'!BL$67:BL$81,"X")))</f>
        <v>0</v>
      </c>
      <c r="KI96" s="224">
        <f>'Capacity Backing (Hide)2'!BM$3*(CM96/MAX(1,SUMIFS('Treatment Backing (Hide)'!$B$110:$B$124,'Capacity Backing (Hide)2'!BM$67:BM$81,"X")))</f>
        <v>0</v>
      </c>
      <c r="KJ96" s="224">
        <f>'Capacity Backing (Hide)2'!BN$3*(CN96/MAX(1,SUMIFS('Treatment Backing (Hide)'!$B$110:$B$124,'Capacity Backing (Hide)2'!BN$67:BN$81,"X")))</f>
        <v>0</v>
      </c>
      <c r="KK96" s="224">
        <f>'Capacity Backing (Hide)2'!BO$3*(CO96/MAX(1,SUMIFS('Treatment Backing (Hide)'!$B$110:$B$124,'Capacity Backing (Hide)2'!BO$67:BO$81,"X")))</f>
        <v>0</v>
      </c>
      <c r="KL96" s="224">
        <f>'Capacity Backing (Hide)2'!BP$3*(CP96/MAX(1,SUMIFS('Treatment Backing (Hide)'!$B$110:$B$124,'Capacity Backing (Hide)2'!BP$67:BP$81,"X")))</f>
        <v>0</v>
      </c>
      <c r="KM96" s="224">
        <f>'Capacity Backing (Hide)2'!BQ$3*(CQ96/MAX(1,SUMIFS('Treatment Backing (Hide)'!$B$110:$B$124,'Capacity Backing (Hide)2'!BQ$67:BQ$81,"X")))</f>
        <v>0</v>
      </c>
      <c r="KN96" s="224">
        <f>'Capacity Backing (Hide)2'!BR$3*(CR96/MAX(1,SUMIFS('Treatment Backing (Hide)'!$B$110:$B$124,'Capacity Backing (Hide)2'!BR$67:BR$81,"X")))</f>
        <v>0</v>
      </c>
      <c r="KO96" s="224">
        <f>'Capacity Backing (Hide)2'!BS$3*(CS96/MAX(1,SUMIFS('Treatment Backing (Hide)'!$B$110:$B$124,'Capacity Backing (Hide)2'!BS$67:BS$81,"X")))</f>
        <v>0</v>
      </c>
      <c r="KP96" s="224">
        <f>'Capacity Backing (Hide)2'!BT$3*(CT96/MAX(1,SUMIFS('Treatment Backing (Hide)'!$B$110:$B$124,'Capacity Backing (Hide)2'!BT$67:BT$81,"X")))</f>
        <v>0</v>
      </c>
      <c r="KQ96" s="224">
        <f>'Capacity Backing (Hide)2'!BU$3*(CU96/MAX(1,SUMIFS('Treatment Backing (Hide)'!$B$110:$B$124,'Capacity Backing (Hide)2'!BU$67:BU$81,"X")))</f>
        <v>0</v>
      </c>
      <c r="KR96" s="224">
        <f>'Capacity Backing (Hide)2'!BV$3*(CV96/MAX(1,SUMIFS('Treatment Backing (Hide)'!$B$110:$B$124,'Capacity Backing (Hide)2'!BV$67:BV$81,"X")))</f>
        <v>0</v>
      </c>
      <c r="KS96" s="224">
        <f>'Capacity Backing (Hide)2'!BW$3*(CW96/MAX(1,SUMIFS('Treatment Backing (Hide)'!$B$110:$B$124,'Capacity Backing (Hide)2'!BW$67:BW$81,"X")))</f>
        <v>0</v>
      </c>
      <c r="KT96" s="224">
        <f>'Capacity Backing (Hide)2'!BX$3*(CX96/MAX(1,SUMIFS('Treatment Backing (Hide)'!$B$110:$B$124,'Capacity Backing (Hide)2'!BX$67:BX$81,"X")))</f>
        <v>0</v>
      </c>
      <c r="KU96" s="224">
        <f>'Capacity Backing (Hide)2'!BY$3*(CY96/MAX(1,SUMIFS('Treatment Backing (Hide)'!$B$110:$B$124,'Capacity Backing (Hide)2'!BY$67:BY$81,"X")))</f>
        <v>0</v>
      </c>
      <c r="KV96" s="224">
        <f>'Capacity Backing (Hide)2'!BZ$3*(CZ96/MAX(1,SUMIFS('Treatment Backing (Hide)'!$B$110:$B$124,'Capacity Backing (Hide)2'!BZ$67:BZ$81,"X")))</f>
        <v>0</v>
      </c>
      <c r="KW96" s="224">
        <f>'Capacity Backing (Hide)2'!CA$3*(DA96/MAX(1,SUMIFS('Treatment Backing (Hide)'!$B$110:$B$124,'Capacity Backing (Hide)2'!CA$67:CA$81,"X")))</f>
        <v>0</v>
      </c>
      <c r="KX96" s="224">
        <f>'Capacity Backing (Hide)2'!CB$3*(DB96/MAX(1,SUMIFS('Treatment Backing (Hide)'!$B$110:$B$124,'Capacity Backing (Hide)2'!CB$67:CB$81,"X")))</f>
        <v>0</v>
      </c>
      <c r="KY96" s="224">
        <f>'Capacity Backing (Hide)2'!CC$3*(DC96/MAX(1,SUMIFS('Treatment Backing (Hide)'!$B$110:$B$124,'Capacity Backing (Hide)2'!CC$67:CC$81,"X")))</f>
        <v>0</v>
      </c>
      <c r="KZ96" s="224">
        <f>'Capacity Backing (Hide)2'!CD$3*(DD96/MAX(1,SUMIFS('Treatment Backing (Hide)'!$B$110:$B$124,'Capacity Backing (Hide)2'!CD$67:CD$81,"X")))</f>
        <v>0</v>
      </c>
      <c r="LA96" s="224">
        <f>'Capacity Backing (Hide)2'!CE$3*(DE96/MAX(1,SUMIFS('Treatment Backing (Hide)'!$B$110:$B$124,'Capacity Backing (Hide)2'!CE$67:CE$81,"X")))</f>
        <v>0</v>
      </c>
      <c r="LB96" s="224">
        <f>'Capacity Backing (Hide)2'!CF$3*(DF96/MAX(1,SUMIFS('Treatment Backing (Hide)'!$B$110:$B$124,'Capacity Backing (Hide)2'!CF$67:CF$81,"X")))</f>
        <v>0</v>
      </c>
      <c r="LC96" s="224">
        <f>'Capacity Backing (Hide)2'!CG$3*(DG96/MAX(1,SUMIFS('Treatment Backing (Hide)'!$B$110:$B$124,'Capacity Backing (Hide)2'!CG$67:CG$81,"X")))</f>
        <v>0</v>
      </c>
      <c r="LD96" s="224">
        <f>'Capacity Backing (Hide)2'!CH$3*(DH96/MAX(1,SUMIFS('Treatment Backing (Hide)'!$B$110:$B$124,'Capacity Backing (Hide)2'!CH$67:CH$81,"X")))</f>
        <v>0</v>
      </c>
      <c r="LE96" s="224">
        <f>'Capacity Backing (Hide)2'!CI$3*(DI96/MAX(1,SUMIFS('Treatment Backing (Hide)'!$B$110:$B$124,'Capacity Backing (Hide)2'!CI$67:CI$81,"X")))</f>
        <v>0</v>
      </c>
      <c r="LF96" s="224">
        <f>'Capacity Backing (Hide)2'!CJ$3*(DJ96/MAX(1,SUMIFS('Treatment Backing (Hide)'!$B$110:$B$124,'Capacity Backing (Hide)2'!CJ$67:CJ$81,"X")))</f>
        <v>0</v>
      </c>
      <c r="LG96" s="224">
        <f>'Capacity Backing (Hide)2'!CK$3*(DK96/MAX(1,SUMIFS('Treatment Backing (Hide)'!$B$110:$B$124,'Capacity Backing (Hide)2'!CK$67:CK$81,"X")))</f>
        <v>0</v>
      </c>
      <c r="LH96" s="224">
        <f>'Capacity Backing (Hide)2'!CL$3*(DL96/MAX(1,SUMIFS('Treatment Backing (Hide)'!$B$110:$B$124,'Capacity Backing (Hide)2'!CL$67:CL$81,"X")))</f>
        <v>0</v>
      </c>
      <c r="LI96" s="224">
        <f>'Capacity Backing (Hide)2'!CM$3*(DM96/MAX(1,SUMIFS('Treatment Backing (Hide)'!$B$110:$B$124,'Capacity Backing (Hide)2'!CM$67:CM$81,"X")))</f>
        <v>0</v>
      </c>
      <c r="LJ96" s="224">
        <f>'Capacity Backing (Hide)2'!CN$3*(DN96/MAX(1,SUMIFS('Treatment Backing (Hide)'!$B$110:$B$124,'Capacity Backing (Hide)2'!CN$67:CN$81,"X")))</f>
        <v>0</v>
      </c>
      <c r="LK96" s="224">
        <f>'Capacity Backing (Hide)2'!CO$3*(DO96/MAX(1,SUMIFS('Treatment Backing (Hide)'!$B$110:$B$124,'Capacity Backing (Hide)2'!CO$67:CO$81,"X")))</f>
        <v>0</v>
      </c>
      <c r="LL96" s="224">
        <f>'Capacity Backing (Hide)2'!CP$3*(DP96/MAX(1,SUMIFS('Treatment Backing (Hide)'!$B$110:$B$124,'Capacity Backing (Hide)2'!CP$67:CP$81,"X")))</f>
        <v>0</v>
      </c>
      <c r="LM96" s="224">
        <f>'Capacity Backing (Hide)2'!CQ$3*(DQ96/MAX(1,SUMIFS('Treatment Backing (Hide)'!$B$110:$B$124,'Capacity Backing (Hide)2'!CQ$67:CQ$81,"X")))</f>
        <v>0</v>
      </c>
      <c r="LN96" s="224">
        <f>'Capacity Backing (Hide)2'!CR$3*(DR96/MAX(1,SUMIFS('Treatment Backing (Hide)'!$B$110:$B$124,'Capacity Backing (Hide)2'!CR$67:CR$81,"X")))</f>
        <v>0</v>
      </c>
      <c r="LO96" s="224">
        <f>'Capacity Backing (Hide)2'!CS$3*(DS96/MAX(1,SUMIFS('Treatment Backing (Hide)'!$B$110:$B$124,'Capacity Backing (Hide)2'!CS$67:CS$81,"X")))</f>
        <v>0</v>
      </c>
      <c r="LP96" s="224">
        <f>'Capacity Backing (Hide)2'!CT$3*(DT96/MAX(1,SUMIFS('Treatment Backing (Hide)'!$B$110:$B$124,'Capacity Backing (Hide)2'!CT$67:CT$81,"X")))</f>
        <v>0</v>
      </c>
      <c r="LQ96" s="224">
        <f>'Capacity Backing (Hide)2'!CU$3*(DU96/MAX(1,SUMIFS('Treatment Backing (Hide)'!$B$110:$B$124,'Capacity Backing (Hide)2'!CU$67:CU$81,"X")))</f>
        <v>0</v>
      </c>
      <c r="LR96" s="224">
        <f>'Capacity Backing (Hide)2'!CV$3*(DV96/MAX(1,SUMIFS('Treatment Backing (Hide)'!$B$110:$B$124,'Capacity Backing (Hide)2'!CV$67:CV$81,"X")))</f>
        <v>0</v>
      </c>
      <c r="LS96" s="224">
        <f>'Capacity Backing (Hide)2'!CW$3*(DW96/MAX(1,SUMIFS('Treatment Backing (Hide)'!$B$110:$B$124,'Capacity Backing (Hide)2'!CW$67:CW$81,"X")))</f>
        <v>0</v>
      </c>
      <c r="LV96">
        <f>'Capacity Backing (Hide)2'!B$139*(AB96/MAX(1,SUMIFS('Treatment Backing (Hide)'!$B$110:$B$124,'Capacity Backing (Hide)2'!B$203:B$217,"X")))</f>
        <v>0</v>
      </c>
      <c r="LW96">
        <f>'Capacity Backing (Hide)2'!C$139*(AC96/MAX(1,SUMIFS('Treatment Backing (Hide)'!$B$110:$B$124,'Capacity Backing (Hide)2'!C$203:C$217,"X")))</f>
        <v>0</v>
      </c>
      <c r="LX96">
        <f>'Capacity Backing (Hide)2'!D$139*(AD96/MAX(1,SUMIFS('Treatment Backing (Hide)'!$B$110:$B$124,'Capacity Backing (Hide)2'!D$203:D$217,"X")))</f>
        <v>0</v>
      </c>
      <c r="LY96">
        <f>'Capacity Backing (Hide)2'!E$139*(AE96/MAX(1,SUMIFS('Treatment Backing (Hide)'!$B$110:$B$124,'Capacity Backing (Hide)2'!E$203:E$217,"X")))</f>
        <v>0</v>
      </c>
      <c r="LZ96">
        <f>'Capacity Backing (Hide)2'!F$139*(AF96/MAX(1,SUMIFS('Treatment Backing (Hide)'!$B$110:$B$124,'Capacity Backing (Hide)2'!F$203:F$217,"X")))</f>
        <v>0</v>
      </c>
      <c r="MA96">
        <f>'Capacity Backing (Hide)2'!G$139*(AG96/MAX(1,SUMIFS('Treatment Backing (Hide)'!$B$110:$B$124,'Capacity Backing (Hide)2'!G$203:G$217,"X")))</f>
        <v>0</v>
      </c>
      <c r="MB96">
        <f>'Capacity Backing (Hide)2'!H$139*(AH96/MAX(1,SUMIFS('Treatment Backing (Hide)'!$B$110:$B$124,'Capacity Backing (Hide)2'!H$203:H$217,"X")))</f>
        <v>0</v>
      </c>
      <c r="MC96">
        <f>'Capacity Backing (Hide)2'!I$139*(AI96/MAX(1,SUMIFS('Treatment Backing (Hide)'!$B$110:$B$124,'Capacity Backing (Hide)2'!I$203:I$217,"X")))</f>
        <v>0</v>
      </c>
      <c r="MD96">
        <f>'Capacity Backing (Hide)2'!J$139*(AJ96/MAX(1,SUMIFS('Treatment Backing (Hide)'!$B$110:$B$124,'Capacity Backing (Hide)2'!J$203:J$217,"X")))</f>
        <v>0</v>
      </c>
      <c r="ME96">
        <f>'Capacity Backing (Hide)2'!K$139*(AK96/MAX(1,SUMIFS('Treatment Backing (Hide)'!$B$110:$B$124,'Capacity Backing (Hide)2'!K$203:K$217,"X")))</f>
        <v>0</v>
      </c>
      <c r="MF96">
        <f>'Capacity Backing (Hide)2'!L$139*(AL96/MAX(1,SUMIFS('Treatment Backing (Hide)'!$B$110:$B$124,'Capacity Backing (Hide)2'!L$203:L$217,"X")))</f>
        <v>0</v>
      </c>
      <c r="MG96">
        <f>'Capacity Backing (Hide)2'!M$139*(AM96/MAX(1,SUMIFS('Treatment Backing (Hide)'!$B$110:$B$124,'Capacity Backing (Hide)2'!M$203:M$217,"X")))</f>
        <v>0</v>
      </c>
      <c r="MH96">
        <f>'Capacity Backing (Hide)2'!N$139*(AN96/MAX(1,SUMIFS('Treatment Backing (Hide)'!$B$110:$B$124,'Capacity Backing (Hide)2'!N$203:N$217,"X")))</f>
        <v>0</v>
      </c>
      <c r="MI96">
        <f>'Capacity Backing (Hide)2'!O$139*(AO96/MAX(1,SUMIFS('Treatment Backing (Hide)'!$B$110:$B$124,'Capacity Backing (Hide)2'!O$203:O$217,"X")))</f>
        <v>0</v>
      </c>
      <c r="MJ96">
        <f>'Capacity Backing (Hide)2'!P$139*(AP96/MAX(1,SUMIFS('Treatment Backing (Hide)'!$B$110:$B$124,'Capacity Backing (Hide)2'!P$203:P$217,"X")))</f>
        <v>0</v>
      </c>
      <c r="MK96">
        <f>'Capacity Backing (Hide)2'!Q$139*(AQ96/MAX(1,SUMIFS('Treatment Backing (Hide)'!$B$110:$B$124,'Capacity Backing (Hide)2'!Q$203:Q$217,"X")))</f>
        <v>0</v>
      </c>
      <c r="ML96">
        <f>'Capacity Backing (Hide)2'!R$139*(AR96/MAX(1,SUMIFS('Treatment Backing (Hide)'!$B$110:$B$124,'Capacity Backing (Hide)2'!R$203:R$217,"X")))</f>
        <v>0</v>
      </c>
      <c r="MM96">
        <f>'Capacity Backing (Hide)2'!S$139*(AS96/MAX(1,SUMIFS('Treatment Backing (Hide)'!$B$110:$B$124,'Capacity Backing (Hide)2'!S$203:S$217,"X")))</f>
        <v>0</v>
      </c>
      <c r="MN96">
        <f>'Capacity Backing (Hide)2'!T$139*(AT96/MAX(1,SUMIFS('Treatment Backing (Hide)'!$B$110:$B$124,'Capacity Backing (Hide)2'!T$203:T$217,"X")))</f>
        <v>0</v>
      </c>
      <c r="MO96">
        <f>'Capacity Backing (Hide)2'!U$139*(AU96/MAX(1,SUMIFS('Treatment Backing (Hide)'!$B$110:$B$124,'Capacity Backing (Hide)2'!U$203:U$217,"X")))</f>
        <v>0</v>
      </c>
      <c r="MP96">
        <f>'Capacity Backing (Hide)2'!V$139*(AV96/MAX(1,SUMIFS('Treatment Backing (Hide)'!$B$110:$B$124,'Capacity Backing (Hide)2'!V$203:V$217,"X")))</f>
        <v>0</v>
      </c>
      <c r="MQ96">
        <f>'Capacity Backing (Hide)2'!W$139*(AW96/MAX(1,SUMIFS('Treatment Backing (Hide)'!$B$110:$B$124,'Capacity Backing (Hide)2'!W$203:W$217,"X")))</f>
        <v>0</v>
      </c>
      <c r="MR96">
        <f>'Capacity Backing (Hide)2'!X$139*(AX96/MAX(1,SUMIFS('Treatment Backing (Hide)'!$B$110:$B$124,'Capacity Backing (Hide)2'!X$203:X$217,"X")))</f>
        <v>0</v>
      </c>
      <c r="MS96">
        <f>'Capacity Backing (Hide)2'!Y$139*(AY96/MAX(1,SUMIFS('Treatment Backing (Hide)'!$B$110:$B$124,'Capacity Backing (Hide)2'!Y$203:Y$217,"X")))</f>
        <v>0</v>
      </c>
      <c r="MT96">
        <f>'Capacity Backing (Hide)2'!Z$139*(AZ96/MAX(1,SUMIFS('Treatment Backing (Hide)'!$B$110:$B$124,'Capacity Backing (Hide)2'!Z$203:Z$217,"X")))</f>
        <v>0</v>
      </c>
      <c r="MU96">
        <f>'Capacity Backing (Hide)2'!AA$139*(BA96/MAX(1,SUMIFS('Treatment Backing (Hide)'!$B$110:$B$124,'Capacity Backing (Hide)2'!AA$203:AA$217,"X")))</f>
        <v>0</v>
      </c>
      <c r="MV96">
        <f>'Capacity Backing (Hide)2'!AB$139*(BB96/MAX(1,SUMIFS('Treatment Backing (Hide)'!$B$110:$B$124,'Capacity Backing (Hide)2'!AB$203:AB$217,"X")))</f>
        <v>0</v>
      </c>
      <c r="MW96">
        <f>'Capacity Backing (Hide)2'!AC$139*(BC96/MAX(1,SUMIFS('Treatment Backing (Hide)'!$B$110:$B$124,'Capacity Backing (Hide)2'!AC$203:AC$217,"X")))</f>
        <v>0</v>
      </c>
      <c r="MX96">
        <f>'Capacity Backing (Hide)2'!AD$139*(BD96/MAX(1,SUMIFS('Treatment Backing (Hide)'!$B$110:$B$124,'Capacity Backing (Hide)2'!AD$203:AD$217,"X")))</f>
        <v>0</v>
      </c>
      <c r="MY96">
        <f>'Capacity Backing (Hide)2'!AE$139*(BE96/MAX(1,SUMIFS('Treatment Backing (Hide)'!$B$110:$B$124,'Capacity Backing (Hide)2'!AE$203:AE$217,"X")))</f>
        <v>0</v>
      </c>
      <c r="MZ96">
        <f>'Capacity Backing (Hide)2'!AF$139*(BF96/MAX(1,SUMIFS('Treatment Backing (Hide)'!$B$110:$B$124,'Capacity Backing (Hide)2'!AF$203:AF$217,"X")))</f>
        <v>0</v>
      </c>
      <c r="NA96">
        <f>'Capacity Backing (Hide)2'!AG$139*(BG96/MAX(1,SUMIFS('Treatment Backing (Hide)'!$B$110:$B$124,'Capacity Backing (Hide)2'!AG$203:AG$217,"X")))</f>
        <v>0</v>
      </c>
      <c r="NB96">
        <f>'Capacity Backing (Hide)2'!AH$139*(BH96/MAX(1,SUMIFS('Treatment Backing (Hide)'!$B$110:$B$124,'Capacity Backing (Hide)2'!AH$203:AH$217,"X")))</f>
        <v>0</v>
      </c>
      <c r="NC96">
        <f>'Capacity Backing (Hide)2'!AI$139*(BI96/MAX(1,SUMIFS('Treatment Backing (Hide)'!$B$110:$B$124,'Capacity Backing (Hide)2'!AI$203:AI$217,"X")))</f>
        <v>0</v>
      </c>
      <c r="ND96">
        <f>'Capacity Backing (Hide)2'!AJ$139*(BJ96/MAX(1,SUMIFS('Treatment Backing (Hide)'!$B$110:$B$124,'Capacity Backing (Hide)2'!AJ$203:AJ$217,"X")))</f>
        <v>0</v>
      </c>
      <c r="NE96">
        <f>'Capacity Backing (Hide)2'!AK$139*(BK96/MAX(1,SUMIFS('Treatment Backing (Hide)'!$B$110:$B$124,'Capacity Backing (Hide)2'!AK$203:AK$217,"X")))</f>
        <v>0</v>
      </c>
      <c r="NF96">
        <f>'Capacity Backing (Hide)2'!AL$139*(BL96/MAX(1,SUMIFS('Treatment Backing (Hide)'!$B$110:$B$124,'Capacity Backing (Hide)2'!AL$203:AL$217,"X")))</f>
        <v>0</v>
      </c>
      <c r="NG96">
        <f>'Capacity Backing (Hide)2'!AM$139*(BM96/MAX(1,SUMIFS('Treatment Backing (Hide)'!$B$110:$B$124,'Capacity Backing (Hide)2'!AM$203:AM$217,"X")))</f>
        <v>0</v>
      </c>
      <c r="NH96">
        <f>'Capacity Backing (Hide)2'!AN$139*(BN96/MAX(1,SUMIFS('Treatment Backing (Hide)'!$B$110:$B$124,'Capacity Backing (Hide)2'!AN$203:AN$217,"X")))</f>
        <v>0</v>
      </c>
      <c r="NI96">
        <f>'Capacity Backing (Hide)2'!AO$139*(BO96/MAX(1,SUMIFS('Treatment Backing (Hide)'!$B$110:$B$124,'Capacity Backing (Hide)2'!AO$203:AO$217,"X")))</f>
        <v>0</v>
      </c>
      <c r="NJ96">
        <f>'Capacity Backing (Hide)2'!AP$139*(BP96/MAX(1,SUMIFS('Treatment Backing (Hide)'!$B$110:$B$124,'Capacity Backing (Hide)2'!AP$203:AP$217,"X")))</f>
        <v>0</v>
      </c>
      <c r="NK96">
        <f>'Capacity Backing (Hide)2'!AQ$139*(BQ96/MAX(1,SUMIFS('Treatment Backing (Hide)'!$B$110:$B$124,'Capacity Backing (Hide)2'!AQ$203:AQ$217,"X")))</f>
        <v>0</v>
      </c>
      <c r="NL96">
        <f>'Capacity Backing (Hide)2'!AR$139*(BR96/MAX(1,SUMIFS('Treatment Backing (Hide)'!$B$110:$B$124,'Capacity Backing (Hide)2'!AR$203:AR$217,"X")))</f>
        <v>0</v>
      </c>
      <c r="NM96">
        <f>'Capacity Backing (Hide)2'!AS$139*(BS96/MAX(1,SUMIFS('Treatment Backing (Hide)'!$B$110:$B$124,'Capacity Backing (Hide)2'!AS$203:AS$217,"X")))</f>
        <v>0</v>
      </c>
      <c r="NN96">
        <f>'Capacity Backing (Hide)2'!AT$139*(BT96/MAX(1,SUMIFS('Treatment Backing (Hide)'!$B$110:$B$124,'Capacity Backing (Hide)2'!AT$203:AT$217,"X")))</f>
        <v>0</v>
      </c>
      <c r="NO96">
        <f>'Capacity Backing (Hide)2'!AU$139*(BU96/MAX(1,SUMIFS('Treatment Backing (Hide)'!$B$110:$B$124,'Capacity Backing (Hide)2'!AU$203:AU$217,"X")))</f>
        <v>0</v>
      </c>
      <c r="NP96">
        <f>'Capacity Backing (Hide)2'!AV$139*(BV96/MAX(1,SUMIFS('Treatment Backing (Hide)'!$B$110:$B$124,'Capacity Backing (Hide)2'!AV$203:AV$217,"X")))</f>
        <v>0</v>
      </c>
      <c r="NQ96">
        <f>'Capacity Backing (Hide)2'!AW$139*(BW96/MAX(1,SUMIFS('Treatment Backing (Hide)'!$B$110:$B$124,'Capacity Backing (Hide)2'!AW$203:AW$217,"X")))</f>
        <v>0</v>
      </c>
      <c r="NR96">
        <f>'Capacity Backing (Hide)2'!AX$139*(BX96/MAX(1,SUMIFS('Treatment Backing (Hide)'!$B$110:$B$124,'Capacity Backing (Hide)2'!AX$203:AX$217,"X")))</f>
        <v>0</v>
      </c>
      <c r="NS96">
        <f>'Capacity Backing (Hide)2'!AY$139*(BY96/MAX(1,SUMIFS('Treatment Backing (Hide)'!$B$110:$B$124,'Capacity Backing (Hide)2'!AY$203:AY$217,"X")))</f>
        <v>0</v>
      </c>
      <c r="NT96">
        <f>'Capacity Backing (Hide)2'!AZ$139*(BZ96/MAX(1,SUMIFS('Treatment Backing (Hide)'!$B$110:$B$124,'Capacity Backing (Hide)2'!AZ$203:AZ$217,"X")))</f>
        <v>0</v>
      </c>
      <c r="NU96">
        <f>'Capacity Backing (Hide)2'!BA$139*(CA96/MAX(1,SUMIFS('Treatment Backing (Hide)'!$B$110:$B$124,'Capacity Backing (Hide)2'!BA$203:BA$217,"X")))</f>
        <v>0</v>
      </c>
      <c r="NV96">
        <f>'Capacity Backing (Hide)2'!BB$139*(CB96/MAX(1,SUMIFS('Treatment Backing (Hide)'!$B$110:$B$124,'Capacity Backing (Hide)2'!BB$203:BB$217,"X")))</f>
        <v>0</v>
      </c>
      <c r="NW96">
        <f>'Capacity Backing (Hide)2'!BC$139*(CC96/MAX(1,SUMIFS('Treatment Backing (Hide)'!$B$110:$B$124,'Capacity Backing (Hide)2'!BC$203:BC$217,"X")))</f>
        <v>0</v>
      </c>
      <c r="NX96">
        <f>'Capacity Backing (Hide)2'!BD$139*(CD96/MAX(1,SUMIFS('Treatment Backing (Hide)'!$B$110:$B$124,'Capacity Backing (Hide)2'!BD$203:BD$217,"X")))</f>
        <v>0</v>
      </c>
      <c r="NY96">
        <f>'Capacity Backing (Hide)2'!BE$139*(CE96/MAX(1,SUMIFS('Treatment Backing (Hide)'!$B$110:$B$124,'Capacity Backing (Hide)2'!BE$203:BE$217,"X")))</f>
        <v>0</v>
      </c>
      <c r="NZ96">
        <f>'Capacity Backing (Hide)2'!BF$139*(CF96/MAX(1,SUMIFS('Treatment Backing (Hide)'!$B$110:$B$124,'Capacity Backing (Hide)2'!BF$203:BF$217,"X")))</f>
        <v>0</v>
      </c>
      <c r="OA96">
        <f>'Capacity Backing (Hide)2'!BG$139*(CG96/MAX(1,SUMIFS('Treatment Backing (Hide)'!$B$110:$B$124,'Capacity Backing (Hide)2'!BG$203:BG$217,"X")))</f>
        <v>0</v>
      </c>
      <c r="OB96">
        <f>'Capacity Backing (Hide)2'!BH$139*(CH96/MAX(1,SUMIFS('Treatment Backing (Hide)'!$B$110:$B$124,'Capacity Backing (Hide)2'!BH$203:BH$217,"X")))</f>
        <v>0</v>
      </c>
      <c r="OC96">
        <f>'Capacity Backing (Hide)2'!BI$139*(CI96/MAX(1,SUMIFS('Treatment Backing (Hide)'!$B$110:$B$124,'Capacity Backing (Hide)2'!BI$203:BI$217,"X")))</f>
        <v>0</v>
      </c>
      <c r="OD96">
        <f>'Capacity Backing (Hide)2'!BJ$139*(CJ96/MAX(1,SUMIFS('Treatment Backing (Hide)'!$B$110:$B$124,'Capacity Backing (Hide)2'!BJ$203:BJ$217,"X")))</f>
        <v>0</v>
      </c>
      <c r="OE96">
        <f>'Capacity Backing (Hide)2'!BK$139*(CK96/MAX(1,SUMIFS('Treatment Backing (Hide)'!$B$110:$B$124,'Capacity Backing (Hide)2'!BK$203:BK$217,"X")))</f>
        <v>0</v>
      </c>
      <c r="OF96">
        <f>'Capacity Backing (Hide)2'!BL$139*(CL96/MAX(1,SUMIFS('Treatment Backing (Hide)'!$B$110:$B$124,'Capacity Backing (Hide)2'!BL$203:BL$217,"X")))</f>
        <v>0</v>
      </c>
      <c r="OG96">
        <f>'Capacity Backing (Hide)2'!BM$139*(CM96/MAX(1,SUMIFS('Treatment Backing (Hide)'!$B$110:$B$124,'Capacity Backing (Hide)2'!BM$203:BM$217,"X")))</f>
        <v>0</v>
      </c>
      <c r="OH96">
        <f>'Capacity Backing (Hide)2'!BN$139*(CN96/MAX(1,SUMIFS('Treatment Backing (Hide)'!$B$110:$B$124,'Capacity Backing (Hide)2'!BN$203:BN$217,"X")))</f>
        <v>0</v>
      </c>
      <c r="OI96">
        <f>'Capacity Backing (Hide)2'!BO$139*(CO96/MAX(1,SUMIFS('Treatment Backing (Hide)'!$B$110:$B$124,'Capacity Backing (Hide)2'!BO$203:BO$217,"X")))</f>
        <v>0</v>
      </c>
      <c r="OJ96">
        <f>'Capacity Backing (Hide)2'!BP$139*(CP96/MAX(1,SUMIFS('Treatment Backing (Hide)'!$B$110:$B$124,'Capacity Backing (Hide)2'!BP$203:BP$217,"X")))</f>
        <v>0</v>
      </c>
      <c r="OK96">
        <f>'Capacity Backing (Hide)2'!BQ$139*(CQ96/MAX(1,SUMIFS('Treatment Backing (Hide)'!$B$110:$B$124,'Capacity Backing (Hide)2'!BQ$203:BQ$217,"X")))</f>
        <v>0</v>
      </c>
      <c r="OL96">
        <f>'Capacity Backing (Hide)2'!BR$139*(CR96/MAX(1,SUMIFS('Treatment Backing (Hide)'!$B$110:$B$124,'Capacity Backing (Hide)2'!BR$203:BR$217,"X")))</f>
        <v>0</v>
      </c>
      <c r="OM96">
        <f>'Capacity Backing (Hide)2'!BS$139*(CS96/MAX(1,SUMIFS('Treatment Backing (Hide)'!$B$110:$B$124,'Capacity Backing (Hide)2'!BS$203:BS$217,"X")))</f>
        <v>0</v>
      </c>
      <c r="ON96">
        <f>'Capacity Backing (Hide)2'!BT$139*(CT96/MAX(1,SUMIFS('Treatment Backing (Hide)'!$B$110:$B$124,'Capacity Backing (Hide)2'!BT$203:BT$217,"X")))</f>
        <v>0</v>
      </c>
      <c r="OO96">
        <f>'Capacity Backing (Hide)2'!BU$139*(CU96/MAX(1,SUMIFS('Treatment Backing (Hide)'!$B$110:$B$124,'Capacity Backing (Hide)2'!BU$203:BU$217,"X")))</f>
        <v>0</v>
      </c>
      <c r="OP96">
        <f>'Capacity Backing (Hide)2'!BV$139*(CV96/MAX(1,SUMIFS('Treatment Backing (Hide)'!$B$110:$B$124,'Capacity Backing (Hide)2'!BV$203:BV$217,"X")))</f>
        <v>0</v>
      </c>
      <c r="OQ96">
        <f>'Capacity Backing (Hide)2'!BW$139*(CW96/MAX(1,SUMIFS('Treatment Backing (Hide)'!$B$110:$B$124,'Capacity Backing (Hide)2'!BW$203:BW$217,"X")))</f>
        <v>0</v>
      </c>
      <c r="OR96">
        <f>'Capacity Backing (Hide)2'!BX$139*(CX96/MAX(1,SUMIFS('Treatment Backing (Hide)'!$B$110:$B$124,'Capacity Backing (Hide)2'!BX$203:BX$217,"X")))</f>
        <v>0</v>
      </c>
      <c r="OS96">
        <f>'Capacity Backing (Hide)2'!BY$139*(CY96/MAX(1,SUMIFS('Treatment Backing (Hide)'!$B$110:$B$124,'Capacity Backing (Hide)2'!BY$203:BY$217,"X")))</f>
        <v>0</v>
      </c>
      <c r="OT96">
        <f>'Capacity Backing (Hide)2'!BZ$139*(CZ96/MAX(1,SUMIFS('Treatment Backing (Hide)'!$B$110:$B$124,'Capacity Backing (Hide)2'!BZ$203:BZ$217,"X")))</f>
        <v>0</v>
      </c>
      <c r="OU96">
        <f>'Capacity Backing (Hide)2'!CA$139*(DA96/MAX(1,SUMIFS('Treatment Backing (Hide)'!$B$110:$B$124,'Capacity Backing (Hide)2'!CA$203:CA$217,"X")))</f>
        <v>0</v>
      </c>
      <c r="OV96">
        <f>'Capacity Backing (Hide)2'!CB$139*(DB96/MAX(1,SUMIFS('Treatment Backing (Hide)'!$B$110:$B$124,'Capacity Backing (Hide)2'!CB$203:CB$217,"X")))</f>
        <v>0</v>
      </c>
      <c r="OW96">
        <f>'Capacity Backing (Hide)2'!CC$139*(DC96/MAX(1,SUMIFS('Treatment Backing (Hide)'!$B$110:$B$124,'Capacity Backing (Hide)2'!CC$203:CC$217,"X")))</f>
        <v>0</v>
      </c>
      <c r="OX96">
        <f>'Capacity Backing (Hide)2'!CD$139*(DD96/MAX(1,SUMIFS('Treatment Backing (Hide)'!$B$110:$B$124,'Capacity Backing (Hide)2'!CD$203:CD$217,"X")))</f>
        <v>0</v>
      </c>
      <c r="OY96">
        <f>'Capacity Backing (Hide)2'!CE$139*(DE96/MAX(1,SUMIFS('Treatment Backing (Hide)'!$B$110:$B$124,'Capacity Backing (Hide)2'!CE$203:CE$217,"X")))</f>
        <v>0</v>
      </c>
      <c r="OZ96">
        <f>'Capacity Backing (Hide)2'!CF$139*(DF96/MAX(1,SUMIFS('Treatment Backing (Hide)'!$B$110:$B$124,'Capacity Backing (Hide)2'!CF$203:CF$217,"X")))</f>
        <v>0</v>
      </c>
      <c r="PA96">
        <f>'Capacity Backing (Hide)2'!CG$139*(DG96/MAX(1,SUMIFS('Treatment Backing (Hide)'!$B$110:$B$124,'Capacity Backing (Hide)2'!CG$203:CG$217,"X")))</f>
        <v>0</v>
      </c>
      <c r="PB96">
        <f>'Capacity Backing (Hide)2'!CH$139*(DH96/MAX(1,SUMIFS('Treatment Backing (Hide)'!$B$110:$B$124,'Capacity Backing (Hide)2'!CH$203:CH$217,"X")))</f>
        <v>0</v>
      </c>
      <c r="PC96">
        <f>'Capacity Backing (Hide)2'!CI$139*(DI96/MAX(1,SUMIFS('Treatment Backing (Hide)'!$B$110:$B$124,'Capacity Backing (Hide)2'!CI$203:CI$217,"X")))</f>
        <v>0</v>
      </c>
      <c r="PD96">
        <f>'Capacity Backing (Hide)2'!CJ$139*(DJ96/MAX(1,SUMIFS('Treatment Backing (Hide)'!$B$110:$B$124,'Capacity Backing (Hide)2'!CJ$203:CJ$217,"X")))</f>
        <v>0</v>
      </c>
      <c r="PE96">
        <f>'Capacity Backing (Hide)2'!CK$139*(DK96/MAX(1,SUMIFS('Treatment Backing (Hide)'!$B$110:$B$124,'Capacity Backing (Hide)2'!CK$203:CK$217,"X")))</f>
        <v>0</v>
      </c>
      <c r="PF96">
        <f>'Capacity Backing (Hide)2'!CL$139*(DL96/MAX(1,SUMIFS('Treatment Backing (Hide)'!$B$110:$B$124,'Capacity Backing (Hide)2'!CL$203:CL$217,"X")))</f>
        <v>0</v>
      </c>
      <c r="PG96">
        <f>'Capacity Backing (Hide)2'!CM$139*(DM96/MAX(1,SUMIFS('Treatment Backing (Hide)'!$B$110:$B$124,'Capacity Backing (Hide)2'!CM$203:CM$217,"X")))</f>
        <v>0</v>
      </c>
      <c r="PH96">
        <f>'Capacity Backing (Hide)2'!CN$139*(DN96/MAX(1,SUMIFS('Treatment Backing (Hide)'!$B$110:$B$124,'Capacity Backing (Hide)2'!CN$203:CN$217,"X")))</f>
        <v>0</v>
      </c>
      <c r="PI96">
        <f>'Capacity Backing (Hide)2'!CO$139*(DO96/MAX(1,SUMIFS('Treatment Backing (Hide)'!$B$110:$B$124,'Capacity Backing (Hide)2'!CO$203:CO$217,"X")))</f>
        <v>0</v>
      </c>
      <c r="PJ96">
        <f>'Capacity Backing (Hide)2'!CP$139*(DP96/MAX(1,SUMIFS('Treatment Backing (Hide)'!$B$110:$B$124,'Capacity Backing (Hide)2'!CP$203:CP$217,"X")))</f>
        <v>0</v>
      </c>
      <c r="PK96">
        <f>'Capacity Backing (Hide)2'!CQ$139*(DQ96/MAX(1,SUMIFS('Treatment Backing (Hide)'!$B$110:$B$124,'Capacity Backing (Hide)2'!CQ$203:CQ$217,"X")))</f>
        <v>0</v>
      </c>
      <c r="PL96">
        <f>'Capacity Backing (Hide)2'!CR$139*(DR96/MAX(1,SUMIFS('Treatment Backing (Hide)'!$B$110:$B$124,'Capacity Backing (Hide)2'!CR$203:CR$217,"X")))</f>
        <v>0</v>
      </c>
      <c r="PM96">
        <f>'Capacity Backing (Hide)2'!CS$139*(DS96/MAX(1,SUMIFS('Treatment Backing (Hide)'!$B$110:$B$124,'Capacity Backing (Hide)2'!CS$203:CS$217,"X")))</f>
        <v>0</v>
      </c>
      <c r="PN96">
        <f>'Capacity Backing (Hide)2'!CT$139*(DT96/MAX(1,SUMIFS('Treatment Backing (Hide)'!$B$110:$B$124,'Capacity Backing (Hide)2'!CT$203:CT$217,"X")))</f>
        <v>0</v>
      </c>
      <c r="PO96">
        <f>'Capacity Backing (Hide)2'!CU$139*(DU96/MAX(1,SUMIFS('Treatment Backing (Hide)'!$B$110:$B$124,'Capacity Backing (Hide)2'!CU$203:CU$217,"X")))</f>
        <v>0</v>
      </c>
      <c r="PP96">
        <f>'Capacity Backing (Hide)2'!CV$139*(DV96/MAX(1,SUMIFS('Treatment Backing (Hide)'!$B$110:$B$124,'Capacity Backing (Hide)2'!CV$203:CV$217,"X")))</f>
        <v>0</v>
      </c>
      <c r="PQ96">
        <f>'Capacity Backing (Hide)2'!CW$139*(DW96/MAX(1,SUMIFS('Treatment Backing (Hide)'!$B$110:$B$124,'Capacity Backing (Hide)2'!CW$203:CW$217,"X")))</f>
        <v>0</v>
      </c>
      <c r="PS96" cm="1">
        <f t="array" ref="PS96">SUM(IF('Capacity Summary'!H$36:H$135="X",1,0)*TRANSPOSE('CR Backing (Hide)'!$HX96:$LS96))</f>
        <v>0</v>
      </c>
      <c r="PT96" cm="1">
        <f t="array" ref="PT96">SUM(IF('Capacity Summary'!I$36:I$135="X",1,0)*TRANSPOSE('CR Backing (Hide)'!$HX96:$LS96))</f>
        <v>0</v>
      </c>
      <c r="PU96" cm="1">
        <f t="array" ref="PU96">SUM(IF('Capacity Summary'!J$36:J$135="X",1,0)*TRANSPOSE('CR Backing (Hide)'!$HX96:$LS96))</f>
        <v>0</v>
      </c>
      <c r="PV96" cm="1">
        <f t="array" ref="PV96">SUM(IF('Capacity Summary'!K$36:K$135="X",1,0)*TRANSPOSE('CR Backing (Hide)'!$HX96:$LS96))</f>
        <v>0</v>
      </c>
      <c r="PW96" cm="1">
        <f t="array" ref="PW96">SUM(IF('Capacity Summary'!L$36:L$135="X",1,0)*TRANSPOSE('CR Backing (Hide)'!$HX96:$LS96))</f>
        <v>0</v>
      </c>
      <c r="PX96" cm="1">
        <f t="array" ref="PX96">SUM(IF('Capacity Summary'!M$36:M$135="X",1,0)*TRANSPOSE('CR Backing (Hide)'!$HX96:$LS96))</f>
        <v>0</v>
      </c>
      <c r="PY96" cm="1">
        <f t="array" ref="PY96">SUM(IF('Capacity Summary'!N$36:N$135="X",1,0)*TRANSPOSE('CR Backing (Hide)'!$HX96:$LS96))</f>
        <v>0</v>
      </c>
      <c r="PZ96" cm="1">
        <f t="array" ref="PZ96">SUM(IF('Capacity Summary'!O$36:O$135="X",1,0)*TRANSPOSE('CR Backing (Hide)'!$HX96:$LS96))</f>
        <v>0</v>
      </c>
      <c r="QA96" cm="1">
        <f t="array" ref="QA96">SUM(IF('Capacity Summary'!P$36:P$135="X",1,0)*TRANSPOSE('CR Backing (Hide)'!$HX96:$LS96))</f>
        <v>0</v>
      </c>
      <c r="QB96" cm="1">
        <f t="array" ref="QB96">SUM(IF('Capacity Summary'!Q$36:Q$135="X",1,0)*TRANSPOSE('CR Backing (Hide)'!$HX96:$LS96))</f>
        <v>0</v>
      </c>
      <c r="QC96" cm="1">
        <f t="array" ref="QC96">SUM(IF('Capacity Summary'!R$36:R$135="X",1,0)*TRANSPOSE('CR Backing (Hide)'!$HX96:$LS96))</f>
        <v>0</v>
      </c>
      <c r="QD96" cm="1">
        <f t="array" ref="QD96">SUM(IF('Capacity Summary'!S$36:S$135="X",1,0)*TRANSPOSE('CR Backing (Hide)'!$HX96:$LS96))</f>
        <v>0</v>
      </c>
      <c r="QE96" cm="1">
        <f t="array" ref="QE96">SUM(IF('Capacity Summary'!T$36:T$135="X",1,0)*TRANSPOSE('CR Backing (Hide)'!$HX96:$LS96))</f>
        <v>0</v>
      </c>
      <c r="QF96" cm="1">
        <f t="array" ref="QF96">SUM(IF('Capacity Summary'!U$36:U$135="X",1,0)*TRANSPOSE('CR Backing (Hide)'!$HX96:$LS96))</f>
        <v>0</v>
      </c>
      <c r="QG96" cm="1">
        <f t="array" ref="QG96">SUM(IF('Capacity Summary'!V$36:V$135="X",1,0)*TRANSPOSE('CR Backing (Hide)'!$HX96:$LS96))</f>
        <v>0</v>
      </c>
      <c r="QH96" cm="1">
        <f t="array" ref="QH96">SUM(IF('Capacity Summary'!W$36:W$135="X",1,0)*TRANSPOSE('CR Backing (Hide)'!$HX96:$LS96))</f>
        <v>0</v>
      </c>
      <c r="QI96" cm="1">
        <f t="array" ref="QI96">SUM(IF('Capacity Summary'!X$36:X$135="X",1,0)*TRANSPOSE('CR Backing (Hide)'!$HX96:$LS96))</f>
        <v>0</v>
      </c>
      <c r="QJ96" cm="1">
        <f t="array" ref="QJ96">SUM(IF('Capacity Summary'!Y$36:Y$135="X",1,0)*TRANSPOSE('CR Backing (Hide)'!$HX96:$LS96))</f>
        <v>0</v>
      </c>
      <c r="QK96" cm="1">
        <f t="array" ref="QK96">SUM(IF('Capacity Summary'!Z$36:Z$135="X",1,0)*TRANSPOSE('CR Backing (Hide)'!$HX96:$LS96))</f>
        <v>0</v>
      </c>
      <c r="QL96" cm="1">
        <f t="array" ref="QL96">SUM(IF('Capacity Summary'!AA$36:AA$135="X",1,0)*TRANSPOSE('CR Backing (Hide)'!$HX96:$LS96))</f>
        <v>0</v>
      </c>
      <c r="QM96" cm="1">
        <f t="array" ref="QM96">SUM(IF('Capacity Summary'!AB$36:AB$135="X",1,0)*TRANSPOSE('CR Backing (Hide)'!$HX96:$LS96))</f>
        <v>0</v>
      </c>
      <c r="QN96" cm="1">
        <f t="array" ref="QN96">SUM(IF('Capacity Summary'!AC$36:AC$135="X",1,0)*TRANSPOSE('CR Backing (Hide)'!$HX96:$LS96))</f>
        <v>0</v>
      </c>
      <c r="QO96" cm="1">
        <f t="array" ref="QO96">SUM(IF('Capacity Summary'!AD$36:AD$135="X",1,0)*TRANSPOSE('CR Backing (Hide)'!$HX96:$LS96))</f>
        <v>0</v>
      </c>
      <c r="QP96" cm="1">
        <f t="array" ref="QP96">SUM(IF('Capacity Summary'!AE$36:AE$135="X",1,0)*TRANSPOSE('CR Backing (Hide)'!$HX96:$LS96))</f>
        <v>0</v>
      </c>
      <c r="QQ96" cm="1">
        <f t="array" ref="QQ96">SUM(IF('Capacity Summary'!AF$36:AF$135="X",1,0)*TRANSPOSE('CR Backing (Hide)'!$HX96:$LS96))</f>
        <v>0</v>
      </c>
      <c r="QR96" cm="1">
        <f t="array" ref="QR96">SUM(IF('Capacity Summary'!AG$36:AG$135="X",1,0)*TRANSPOSE('CR Backing (Hide)'!$HX96:$LS96))</f>
        <v>0</v>
      </c>
      <c r="QS96" cm="1">
        <f t="array" ref="QS96">SUM(IF('Capacity Summary'!AH$36:AH$135="X",1,0)*TRANSPOSE('CR Backing (Hide)'!$HX96:$LS96))</f>
        <v>0</v>
      </c>
      <c r="QT96" cm="1">
        <f t="array" ref="QT96">SUM(IF('Capacity Summary'!AI$36:AI$135="X",1,0)*TRANSPOSE('CR Backing (Hide)'!$HX96:$LS96))</f>
        <v>0</v>
      </c>
      <c r="QU96" cm="1">
        <f t="array" ref="QU96">SUM(IF('Capacity Summary'!AJ$36:AJ$135="X",1,0)*TRANSPOSE('CR Backing (Hide)'!$HX96:$LS96))</f>
        <v>0</v>
      </c>
      <c r="QV96" cm="1">
        <f t="array" ref="QV96">SUM(IF('Capacity Summary'!AK$36:AK$135="X",1,0)*TRANSPOSE('CR Backing (Hide)'!$HX96:$LS96))</f>
        <v>0</v>
      </c>
      <c r="QW96" cm="1">
        <f t="array" ref="QW96">SUM(IF('Capacity Summary'!AL$36:AL$135="X",1,0)*TRANSPOSE('CR Backing (Hide)'!$HX96:$LS96))</f>
        <v>0</v>
      </c>
      <c r="QX96" cm="1">
        <f t="array" ref="QX96">SUM(IF('Capacity Summary'!AM$36:AM$135="X",1,0)*TRANSPOSE('CR Backing (Hide)'!$HX96:$LS96))</f>
        <v>0</v>
      </c>
      <c r="QY96" cm="1">
        <f t="array" ref="QY96">SUM(IF('Capacity Summary'!AN$36:AN$135="X",1,0)*TRANSPOSE('CR Backing (Hide)'!$HX96:$LS96))</f>
        <v>0</v>
      </c>
      <c r="QZ96" cm="1">
        <f t="array" ref="QZ96">SUM(IF('Capacity Summary'!AO$36:AO$135="X",1,0)*TRANSPOSE('CR Backing (Hide)'!$HX96:$LS96))</f>
        <v>0</v>
      </c>
      <c r="RA96" cm="1">
        <f t="array" ref="RA96">SUM(IF('Capacity Summary'!AP$36:AP$135="X",1,0)*TRANSPOSE('CR Backing (Hide)'!$HX96:$LS96))</f>
        <v>0</v>
      </c>
      <c r="RB96" cm="1">
        <f t="array" ref="RB96">SUM(IF('Capacity Summary'!AQ$36:AQ$135="X",1,0)*TRANSPOSE('CR Backing (Hide)'!$HX96:$LS96))</f>
        <v>0</v>
      </c>
      <c r="RC96" cm="1">
        <f t="array" ref="RC96">SUM(IF('Capacity Summary'!AR$36:AR$135="X",1,0)*TRANSPOSE('CR Backing (Hide)'!$HX96:$LS96))</f>
        <v>0</v>
      </c>
      <c r="RD96" cm="1">
        <f t="array" ref="RD96">SUM(IF('Capacity Summary'!AS$36:AS$135="X",1,0)*TRANSPOSE('CR Backing (Hide)'!$HX96:$LS96))</f>
        <v>0</v>
      </c>
      <c r="RE96" cm="1">
        <f t="array" ref="RE96">SUM(IF('Capacity Summary'!AT$36:AT$135="X",1,0)*TRANSPOSE('CR Backing (Hide)'!$HX96:$LS96))</f>
        <v>0</v>
      </c>
      <c r="RF96" cm="1">
        <f t="array" ref="RF96">SUM(IF('Capacity Summary'!AU$36:AU$135="X",1,0)*TRANSPOSE('CR Backing (Hide)'!$HX96:$LS96))</f>
        <v>0</v>
      </c>
      <c r="RG96" cm="1">
        <f t="array" ref="RG96">SUM(IF('Capacity Summary'!AV$36:AV$135="X",1,0)*TRANSPOSE('CR Backing (Hide)'!$HX96:$LS96))</f>
        <v>0</v>
      </c>
      <c r="RH96" cm="1">
        <f t="array" ref="RH96">SUM(IF('Capacity Summary'!AW$36:AW$135="X",1,0)*TRANSPOSE('CR Backing (Hide)'!$HX96:$LS96))</f>
        <v>0</v>
      </c>
      <c r="RI96" cm="1">
        <f t="array" ref="RI96">SUM(IF('Capacity Summary'!AX$36:AX$135="X",1,0)*TRANSPOSE('CR Backing (Hide)'!$HX96:$LS96))</f>
        <v>0</v>
      </c>
      <c r="RJ96" cm="1">
        <f t="array" ref="RJ96">SUM(IF('Capacity Summary'!AY$36:AY$135="X",1,0)*TRANSPOSE('CR Backing (Hide)'!$HX96:$LS96))</f>
        <v>0</v>
      </c>
      <c r="RK96" cm="1">
        <f t="array" ref="RK96">SUM(IF('Capacity Summary'!AZ$36:AZ$135="X",1,0)*TRANSPOSE('CR Backing (Hide)'!$HX96:$LS96))</f>
        <v>0</v>
      </c>
      <c r="RL96" cm="1">
        <f t="array" ref="RL96">SUM(IF('Capacity Summary'!BA$36:BA$135="X",1,0)*TRANSPOSE('CR Backing (Hide)'!$HX96:$LS96))</f>
        <v>0</v>
      </c>
      <c r="RM96" cm="1">
        <f t="array" ref="RM96">SUM(IF('Capacity Summary'!BB$36:BB$135="X",1,0)*TRANSPOSE('CR Backing (Hide)'!$HX96:$LS96))</f>
        <v>0</v>
      </c>
      <c r="RN96" cm="1">
        <f t="array" ref="RN96">SUM(IF('Capacity Summary'!BC$36:BC$135="X",1,0)*TRANSPOSE('CR Backing (Hide)'!$HX96:$LS96))</f>
        <v>0</v>
      </c>
      <c r="RO96" cm="1">
        <f t="array" ref="RO96">SUM(IF('Capacity Summary'!BD$36:BD$135="X",1,0)*TRANSPOSE('CR Backing (Hide)'!$HX96:$LS96))</f>
        <v>0</v>
      </c>
      <c r="RP96" cm="1">
        <f t="array" ref="RP96">SUM(IF('Capacity Summary'!BE$36:BE$135="X",1,0)*TRANSPOSE('CR Backing (Hide)'!$HX96:$LS96))</f>
        <v>0</v>
      </c>
      <c r="RQ96" cm="1">
        <f t="array" ref="RQ96">SUM(IF('Capacity Summary'!BF$36:BF$135="X",1,0)*TRANSPOSE('CR Backing (Hide)'!$HX96:$LS96))</f>
        <v>0</v>
      </c>
      <c r="RR96" cm="1">
        <f t="array" ref="RR96">SUM(IF('Capacity Summary'!BG$36:BG$135="X",1,0)*TRANSPOSE('CR Backing (Hide)'!$HX96:$LS96))</f>
        <v>0</v>
      </c>
      <c r="RT96" cm="1">
        <f t="array" ref="RT96">SUM(IF('Capacity Summary'!H$139:H$238="X",1,0)*TRANSPOSE('CR Backing (Hide)'!$LV96:$PQ96))</f>
        <v>0</v>
      </c>
      <c r="RU96" cm="1">
        <f t="array" ref="RU96">SUM(IF('Capacity Summary'!I$139:I$238="X",1,0)*TRANSPOSE('CR Backing (Hide)'!$LV96:$PQ96))</f>
        <v>0</v>
      </c>
      <c r="RV96" cm="1">
        <f t="array" ref="RV96">SUM(IF('Capacity Summary'!J$139:J$238="X",1,0)*TRANSPOSE('CR Backing (Hide)'!$LV96:$PQ96))</f>
        <v>0</v>
      </c>
      <c r="RW96" cm="1">
        <f t="array" ref="RW96">SUM(IF('Capacity Summary'!K$139:K$238="X",1,0)*TRANSPOSE('CR Backing (Hide)'!$LV96:$PQ96))</f>
        <v>0</v>
      </c>
      <c r="RX96" cm="1">
        <f t="array" ref="RX96">SUM(IF('Capacity Summary'!L$139:L$238="X",1,0)*TRANSPOSE('CR Backing (Hide)'!$LV96:$PQ96))</f>
        <v>0</v>
      </c>
      <c r="RY96" cm="1">
        <f t="array" ref="RY96">SUM(IF('Capacity Summary'!M$139:M$238="X",1,0)*TRANSPOSE('CR Backing (Hide)'!$LV96:$PQ96))</f>
        <v>0</v>
      </c>
      <c r="RZ96" cm="1">
        <f t="array" ref="RZ96">SUM(IF('Capacity Summary'!N$139:N$238="X",1,0)*TRANSPOSE('CR Backing (Hide)'!$LV96:$PQ96))</f>
        <v>0</v>
      </c>
      <c r="SA96" cm="1">
        <f t="array" ref="SA96">SUM(IF('Capacity Summary'!O$139:O$238="X",1,0)*TRANSPOSE('CR Backing (Hide)'!$LV96:$PQ96))</f>
        <v>0</v>
      </c>
      <c r="SB96" cm="1">
        <f t="array" ref="SB96">SUM(IF('Capacity Summary'!P$139:P$238="X",1,0)*TRANSPOSE('CR Backing (Hide)'!$LV96:$PQ96))</f>
        <v>0</v>
      </c>
      <c r="SC96" cm="1">
        <f t="array" ref="SC96">SUM(IF('Capacity Summary'!Q$139:Q$238="X",1,0)*TRANSPOSE('CR Backing (Hide)'!$LV96:$PQ96))</f>
        <v>0</v>
      </c>
      <c r="SD96" cm="1">
        <f t="array" ref="SD96">SUM(IF('Capacity Summary'!R$139:R$238="X",1,0)*TRANSPOSE('CR Backing (Hide)'!$LV96:$PQ96))</f>
        <v>0</v>
      </c>
      <c r="SE96" cm="1">
        <f t="array" ref="SE96">SUM(IF('Capacity Summary'!S$139:S$238="X",1,0)*TRANSPOSE('CR Backing (Hide)'!$LV96:$PQ96))</f>
        <v>0</v>
      </c>
      <c r="SF96" cm="1">
        <f t="array" ref="SF96">SUM(IF('Capacity Summary'!T$139:T$238="X",1,0)*TRANSPOSE('CR Backing (Hide)'!$LV96:$PQ96))</f>
        <v>0</v>
      </c>
      <c r="SG96" cm="1">
        <f t="array" ref="SG96">SUM(IF('Capacity Summary'!U$139:U$238="X",1,0)*TRANSPOSE('CR Backing (Hide)'!$LV96:$PQ96))</f>
        <v>0</v>
      </c>
      <c r="SH96" cm="1">
        <f t="array" ref="SH96">SUM(IF('Capacity Summary'!V$139:V$238="X",1,0)*TRANSPOSE('CR Backing (Hide)'!$LV96:$PQ96))</f>
        <v>0</v>
      </c>
      <c r="SI96" cm="1">
        <f t="array" ref="SI96">SUM(IF('Capacity Summary'!W$139:W$238="X",1,0)*TRANSPOSE('CR Backing (Hide)'!$LV96:$PQ96))</f>
        <v>0</v>
      </c>
      <c r="SJ96" cm="1">
        <f t="array" ref="SJ96">SUM(IF('Capacity Summary'!X$139:X$238="X",1,0)*TRANSPOSE('CR Backing (Hide)'!$LV96:$PQ96))</f>
        <v>0</v>
      </c>
      <c r="SK96" cm="1">
        <f t="array" ref="SK96">SUM(IF('Capacity Summary'!Y$139:Y$238="X",1,0)*TRANSPOSE('CR Backing (Hide)'!$LV96:$PQ96))</f>
        <v>0</v>
      </c>
      <c r="SL96" cm="1">
        <f t="array" ref="SL96">SUM(IF('Capacity Summary'!Z$139:Z$238="X",1,0)*TRANSPOSE('CR Backing (Hide)'!$LV96:$PQ96))</f>
        <v>0</v>
      </c>
      <c r="SM96" cm="1">
        <f t="array" ref="SM96">SUM(IF('Capacity Summary'!AA$139:AA$238="X",1,0)*TRANSPOSE('CR Backing (Hide)'!$LV96:$PQ96))</f>
        <v>0</v>
      </c>
      <c r="SN96" cm="1">
        <f t="array" ref="SN96">SUM(IF('Capacity Summary'!AB$139:AB$238="X",1,0)*TRANSPOSE('CR Backing (Hide)'!$LV96:$PQ96))</f>
        <v>0</v>
      </c>
      <c r="SO96" cm="1">
        <f t="array" ref="SO96">SUM(IF('Capacity Summary'!AC$139:AC$238="X",1,0)*TRANSPOSE('CR Backing (Hide)'!$LV96:$PQ96))</f>
        <v>0</v>
      </c>
      <c r="SP96" cm="1">
        <f t="array" ref="SP96">SUM(IF('Capacity Summary'!AD$139:AD$238="X",1,0)*TRANSPOSE('CR Backing (Hide)'!$LV96:$PQ96))</f>
        <v>0</v>
      </c>
      <c r="SQ96" cm="1">
        <f t="array" ref="SQ96">SUM(IF('Capacity Summary'!AE$139:AE$238="X",1,0)*TRANSPOSE('CR Backing (Hide)'!$LV96:$PQ96))</f>
        <v>0</v>
      </c>
      <c r="SR96" cm="1">
        <f t="array" ref="SR96">SUM(IF('Capacity Summary'!AF$139:AF$238="X",1,0)*TRANSPOSE('CR Backing (Hide)'!$LV96:$PQ96))</f>
        <v>0</v>
      </c>
      <c r="SS96" cm="1">
        <f t="array" ref="SS96">SUM(IF('Capacity Summary'!AG$139:AG$238="X",1,0)*TRANSPOSE('CR Backing (Hide)'!$LV96:$PQ96))</f>
        <v>0</v>
      </c>
      <c r="ST96" cm="1">
        <f t="array" ref="ST96">SUM(IF('Capacity Summary'!AH$139:AH$238="X",1,0)*TRANSPOSE('CR Backing (Hide)'!$LV96:$PQ96))</f>
        <v>0</v>
      </c>
      <c r="SU96" cm="1">
        <f t="array" ref="SU96">SUM(IF('Capacity Summary'!AI$139:AI$238="X",1,0)*TRANSPOSE('CR Backing (Hide)'!$LV96:$PQ96))</f>
        <v>0</v>
      </c>
      <c r="SV96" cm="1">
        <f t="array" ref="SV96">SUM(IF('Capacity Summary'!AJ$139:AJ$238="X",1,0)*TRANSPOSE('CR Backing (Hide)'!$LV96:$PQ96))</f>
        <v>0</v>
      </c>
      <c r="SW96" cm="1">
        <f t="array" ref="SW96">SUM(IF('Capacity Summary'!AK$139:AK$238="X",1,0)*TRANSPOSE('CR Backing (Hide)'!$LV96:$PQ96))</f>
        <v>0</v>
      </c>
      <c r="SX96" cm="1">
        <f t="array" ref="SX96">SUM(IF('Capacity Summary'!AL$139:AL$238="X",1,0)*TRANSPOSE('CR Backing (Hide)'!$LV96:$PQ96))</f>
        <v>0</v>
      </c>
      <c r="SY96" cm="1">
        <f t="array" ref="SY96">SUM(IF('Capacity Summary'!AM$139:AM$238="X",1,0)*TRANSPOSE('CR Backing (Hide)'!$LV96:$PQ96))</f>
        <v>0</v>
      </c>
      <c r="SZ96" cm="1">
        <f t="array" ref="SZ96">SUM(IF('Capacity Summary'!AN$139:AN$238="X",1,0)*TRANSPOSE('CR Backing (Hide)'!$LV96:$PQ96))</f>
        <v>0</v>
      </c>
      <c r="TA96" cm="1">
        <f t="array" ref="TA96">SUM(IF('Capacity Summary'!AO$139:AO$238="X",1,0)*TRANSPOSE('CR Backing (Hide)'!$LV96:$PQ96))</f>
        <v>0</v>
      </c>
      <c r="TB96" cm="1">
        <f t="array" ref="TB96">SUM(IF('Capacity Summary'!AP$139:AP$238="X",1,0)*TRANSPOSE('CR Backing (Hide)'!$LV96:$PQ96))</f>
        <v>0</v>
      </c>
      <c r="TC96" cm="1">
        <f t="array" ref="TC96">SUM(IF('Capacity Summary'!AQ$139:AQ$238="X",1,0)*TRANSPOSE('CR Backing (Hide)'!$LV96:$PQ96))</f>
        <v>0</v>
      </c>
      <c r="TD96" cm="1">
        <f t="array" ref="TD96">SUM(IF('Capacity Summary'!AR$139:AR$238="X",1,0)*TRANSPOSE('CR Backing (Hide)'!$LV96:$PQ96))</f>
        <v>0</v>
      </c>
      <c r="TE96" cm="1">
        <f t="array" ref="TE96">SUM(IF('Capacity Summary'!AS$139:AS$238="X",1,0)*TRANSPOSE('CR Backing (Hide)'!$LV96:$PQ96))</f>
        <v>0</v>
      </c>
      <c r="TF96" cm="1">
        <f t="array" ref="TF96">SUM(IF('Capacity Summary'!AT$139:AT$238="X",1,0)*TRANSPOSE('CR Backing (Hide)'!$LV96:$PQ96))</f>
        <v>0</v>
      </c>
      <c r="TG96" cm="1">
        <f t="array" ref="TG96">SUM(IF('Capacity Summary'!AU$139:AU$238="X",1,0)*TRANSPOSE('CR Backing (Hide)'!$LV96:$PQ96))</f>
        <v>0</v>
      </c>
      <c r="TH96" cm="1">
        <f t="array" ref="TH96">SUM(IF('Capacity Summary'!AV$139:AV$238="X",1,0)*TRANSPOSE('CR Backing (Hide)'!$LV96:$PQ96))</f>
        <v>0</v>
      </c>
      <c r="TI96" cm="1">
        <f t="array" ref="TI96">SUM(IF('Capacity Summary'!AW$139:AW$238="X",1,0)*TRANSPOSE('CR Backing (Hide)'!$LV96:$PQ96))</f>
        <v>0</v>
      </c>
      <c r="TJ96" cm="1">
        <f t="array" ref="TJ96">SUM(IF('Capacity Summary'!AX$139:AX$238="X",1,0)*TRANSPOSE('CR Backing (Hide)'!$LV96:$PQ96))</f>
        <v>0</v>
      </c>
      <c r="TK96" cm="1">
        <f t="array" ref="TK96">SUM(IF('Capacity Summary'!AY$139:AY$238="X",1,0)*TRANSPOSE('CR Backing (Hide)'!$LV96:$PQ96))</f>
        <v>0</v>
      </c>
      <c r="TL96" cm="1">
        <f t="array" ref="TL96">SUM(IF('Capacity Summary'!AZ$139:AZ$238="X",1,0)*TRANSPOSE('CR Backing (Hide)'!$LV96:$PQ96))</f>
        <v>0</v>
      </c>
      <c r="TM96" cm="1">
        <f t="array" ref="TM96">SUM(IF('Capacity Summary'!BA$139:BA$238="X",1,0)*TRANSPOSE('CR Backing (Hide)'!$LV96:$PQ96))</f>
        <v>0</v>
      </c>
      <c r="TN96" cm="1">
        <f t="array" ref="TN96">SUM(IF('Capacity Summary'!BB$139:BB$238="X",1,0)*TRANSPOSE('CR Backing (Hide)'!$LV96:$PQ96))</f>
        <v>0</v>
      </c>
      <c r="TO96" cm="1">
        <f t="array" ref="TO96">SUM(IF('Capacity Summary'!BC$139:BC$238="X",1,0)*TRANSPOSE('CR Backing (Hide)'!$LV96:$PQ96))</f>
        <v>0</v>
      </c>
      <c r="TP96" cm="1">
        <f t="array" ref="TP96">SUM(IF('Capacity Summary'!BD$139:BD$238="X",1,0)*TRANSPOSE('CR Backing (Hide)'!$LV96:$PQ96))</f>
        <v>0</v>
      </c>
      <c r="TQ96" cm="1">
        <f t="array" ref="TQ96">SUM(IF('Capacity Summary'!BE$139:BE$238="X",1,0)*TRANSPOSE('CR Backing (Hide)'!$LV96:$PQ96))</f>
        <v>0</v>
      </c>
      <c r="TR96" cm="1">
        <f t="array" ref="TR96">SUM(IF('Capacity Summary'!BF$139:BF$238="X",1,0)*TRANSPOSE('CR Backing (Hide)'!$LV96:$PQ96))</f>
        <v>0</v>
      </c>
      <c r="TS96" cm="1">
        <f t="array" ref="TS96">SUM(IF('Capacity Summary'!BG$139:BG$238="X",1,0)*TRANSPOSE('CR Backing (Hide)'!$LV96:$PQ96))</f>
        <v>0</v>
      </c>
    </row>
    <row r="97" spans="1:539" x14ac:dyDescent="0.25">
      <c r="H97" t="str">
        <f>ROW(H94)&amp;". "&amp;'Clinical resources'!B100</f>
        <v xml:space="preserve">94. </v>
      </c>
      <c r="J97" t="str" cm="1">
        <f t="array" ref="J97">IF(SUM(IF('Clinical resources'!F100:J100="X",1,0)*'Clinical resources'!F$4:J$4)&gt;0,"X","")</f>
        <v/>
      </c>
      <c r="K97" t="str" cm="1">
        <f t="array" ref="K97">IF(SUM(IF('Clinical resources'!K100:O100="X",1,0)*'Clinical resources'!K$4:O$4)&gt;0,"X","")</f>
        <v/>
      </c>
      <c r="L97" t="str" cm="1">
        <f t="array" ref="L97">IF(SUM(IF('Clinical resources'!P100:T100="X",1,0)*'Clinical resources'!P$4:T$4)&gt;0,"X","")</f>
        <v/>
      </c>
      <c r="M97" t="str" cm="1">
        <f t="array" ref="M97">IF(SUM(IF('Clinical resources'!U100:Y100="X",1,0)*'Clinical resources'!U$4:Y$4)&gt;0,"X","")</f>
        <v/>
      </c>
      <c r="N97" t="str" cm="1">
        <f t="array" ref="N97">IF(SUM(IF('Clinical resources'!Z100:AD100="X",1,0)*'Clinical resources'!Z$4:AD$4)&gt;0,"X","")</f>
        <v/>
      </c>
      <c r="O97" t="str" cm="1">
        <f t="array" ref="O97">IF(SUM(IF('Clinical resources'!AE100:AI100="X",1,0)*'Clinical resources'!AE$4:AI$4)&gt;0,"X","")</f>
        <v/>
      </c>
      <c r="P97" t="str" cm="1">
        <f t="array" ref="P97">IF(SUM(IF('Clinical resources'!AJ100:AN100="X",1,0)*'Clinical resources'!AJ$4:AN$4)&gt;0,"X","")</f>
        <v/>
      </c>
      <c r="Q97" t="str" cm="1">
        <f t="array" ref="Q97">IF(SUM(IF('Clinical resources'!AO100:AS100="X",1,0)*'Clinical resources'!AO$4:AS$4)&gt;0,"X","")</f>
        <v/>
      </c>
      <c r="R97" t="str" cm="1">
        <f t="array" ref="R97">IF(SUM(IF('Clinical resources'!AT100:AX100="X",1,0)*'Clinical resources'!AT$4:AX$4)&gt;0,"X","")</f>
        <v/>
      </c>
      <c r="S97" t="str" cm="1">
        <f t="array" ref="S97">IF(SUM(IF('Clinical resources'!AY100:BC100="X",1,0)*'Clinical resources'!AY$4:BC$4)&gt;0,"X","")</f>
        <v/>
      </c>
      <c r="T97" t="str" cm="1">
        <f t="array" ref="T97">IF(SUM(IF('Clinical resources'!BD100:BH100="X",1,0)*'Clinical resources'!BD$4:BH$4)&gt;0,"X","")</f>
        <v/>
      </c>
      <c r="U97" t="str" cm="1">
        <f t="array" ref="U97">IF(SUM(IF('Clinical resources'!BI100:BM100="X",1,0)*'Clinical resources'!BI$4:BM$4)&gt;0,"X","")</f>
        <v/>
      </c>
      <c r="V97" t="str" cm="1">
        <f t="array" ref="V97">IF(SUM(IF('Clinical resources'!BN100:BR100="X",1,0)*'Clinical resources'!BN$4:BR$4)&gt;0,"X","")</f>
        <v/>
      </c>
      <c r="W97" t="str" cm="1">
        <f t="array" ref="W97">IF(SUM(IF('Clinical resources'!BS100:BW100="X",1,0)*'Clinical resources'!BS$4:BW$4)&gt;0,"X","")</f>
        <v/>
      </c>
      <c r="X97" t="str" cm="1">
        <f t="array" ref="X97">IF(SUM(IF('Clinical resources'!BX100:CB100="X",1,0)*'Clinical resources'!BX$4:CB$4)&gt;0,"X","")</f>
        <v/>
      </c>
      <c r="AB97">
        <f t="array" ref="AB97">IF($J97:$X97='Capacity Backing (Hide)2'!B$67:B$81,1,0)</f>
        <v>0</v>
      </c>
      <c r="AC97">
        <f t="array" ref="AC97">IF($J97:$X97='Capacity Backing (Hide)2'!C$67:C$81,1,0)</f>
        <v>0</v>
      </c>
      <c r="AD97">
        <f t="array" ref="AD97">IF($J97:$X97='Capacity Backing (Hide)2'!D$67:D$81,1,0)</f>
        <v>0</v>
      </c>
      <c r="AE97">
        <f t="array" ref="AE97">IF($J97:$X97='Capacity Backing (Hide)2'!E$67:E$81,1,0)</f>
        <v>0</v>
      </c>
      <c r="AF97">
        <f t="array" ref="AF97">IF($J97:$X97='Capacity Backing (Hide)2'!F$67:F$81,1,0)</f>
        <v>0</v>
      </c>
      <c r="AG97">
        <f t="array" ref="AG97">IF($J97:$X97='Capacity Backing (Hide)2'!G$67:G$81,1,0)</f>
        <v>0</v>
      </c>
      <c r="AH97">
        <f t="array" ref="AH97">IF($J97:$X97='Capacity Backing (Hide)2'!H$67:H$81,1,0)</f>
        <v>0</v>
      </c>
      <c r="AI97">
        <f t="array" ref="AI97">IF($J97:$X97='Capacity Backing (Hide)2'!I$67:I$81,1,0)</f>
        <v>0</v>
      </c>
      <c r="AJ97">
        <f t="array" ref="AJ97">IF($J97:$X97='Capacity Backing (Hide)2'!J$67:J$81,1,0)</f>
        <v>0</v>
      </c>
      <c r="AK97">
        <f t="array" ref="AK97">IF($J97:$X97='Capacity Backing (Hide)2'!K$67:K$81,1,0)</f>
        <v>0</v>
      </c>
      <c r="AL97">
        <f t="array" ref="AL97">IF($J97:$X97='Capacity Backing (Hide)2'!L$67:L$81,1,0)</f>
        <v>0</v>
      </c>
      <c r="AM97">
        <f t="array" ref="AM97">IF($J97:$X97='Capacity Backing (Hide)2'!M$67:M$81,1,0)</f>
        <v>0</v>
      </c>
      <c r="AN97">
        <f t="array" ref="AN97">IF($J97:$X97='Capacity Backing (Hide)2'!N$67:N$81,1,0)</f>
        <v>0</v>
      </c>
      <c r="AO97">
        <f t="array" ref="AO97">IF($J97:$X97='Capacity Backing (Hide)2'!O$67:O$81,1,0)</f>
        <v>0</v>
      </c>
      <c r="AP97">
        <f t="array" ref="AP97">IF($J97:$X97='Capacity Backing (Hide)2'!P$67:P$81,1,0)</f>
        <v>0</v>
      </c>
      <c r="AQ97">
        <f t="array" ref="AQ97">IF($J97:$X97='Capacity Backing (Hide)2'!Q$67:Q$81,1,0)</f>
        <v>0</v>
      </c>
      <c r="AR97">
        <f t="array" ref="AR97">IF($J97:$X97='Capacity Backing (Hide)2'!R$67:R$81,1,0)</f>
        <v>0</v>
      </c>
      <c r="AS97">
        <f t="array" ref="AS97">IF($J97:$X97='Capacity Backing (Hide)2'!S$67:S$81,1,0)</f>
        <v>0</v>
      </c>
      <c r="AT97">
        <f t="array" ref="AT97">IF($J97:$X97='Capacity Backing (Hide)2'!T$67:T$81,1,0)</f>
        <v>0</v>
      </c>
      <c r="AU97">
        <f t="array" ref="AU97">IF($J97:$X97='Capacity Backing (Hide)2'!U$67:U$81,1,0)</f>
        <v>0</v>
      </c>
      <c r="AV97">
        <f t="array" ref="AV97">IF($J97:$X97='Capacity Backing (Hide)2'!V$67:V$81,1,0)</f>
        <v>0</v>
      </c>
      <c r="AW97">
        <f t="array" ref="AW97">IF($J97:$X97='Capacity Backing (Hide)2'!W$67:W$81,1,0)</f>
        <v>0</v>
      </c>
      <c r="AX97">
        <f t="array" ref="AX97">IF($J97:$X97='Capacity Backing (Hide)2'!X$67:X$81,1,0)</f>
        <v>0</v>
      </c>
      <c r="AY97">
        <f t="array" ref="AY97">IF($J97:$X97='Capacity Backing (Hide)2'!Y$67:Y$81,1,0)</f>
        <v>0</v>
      </c>
      <c r="AZ97">
        <f t="array" ref="AZ97">IF($J97:$X97='Capacity Backing (Hide)2'!Z$67:Z$81,1,0)</f>
        <v>0</v>
      </c>
      <c r="BA97">
        <f t="array" ref="BA97">IF($J97:$X97='Capacity Backing (Hide)2'!AA$67:AA$81,1,0)</f>
        <v>0</v>
      </c>
      <c r="BB97">
        <f t="array" ref="BB97">IF($J97:$X97='Capacity Backing (Hide)2'!AB$67:AB$81,1,0)</f>
        <v>0</v>
      </c>
      <c r="BC97">
        <f t="array" ref="BC97">IF($J97:$X97='Capacity Backing (Hide)2'!AC$67:AC$81,1,0)</f>
        <v>0</v>
      </c>
      <c r="BD97">
        <f t="array" ref="BD97">IF($J97:$X97='Capacity Backing (Hide)2'!AD$67:AD$81,1,0)</f>
        <v>0</v>
      </c>
      <c r="BE97">
        <f t="array" ref="BE97">IF($J97:$X97='Capacity Backing (Hide)2'!AE$67:AE$81,1,0)</f>
        <v>0</v>
      </c>
      <c r="BF97">
        <f t="array" ref="BF97">IF($J97:$X97='Capacity Backing (Hide)2'!AF$67:AF$81,1,0)</f>
        <v>0</v>
      </c>
      <c r="BG97">
        <f t="array" ref="BG97">IF($J97:$X97='Capacity Backing (Hide)2'!AG$67:AG$81,1,0)</f>
        <v>0</v>
      </c>
      <c r="BH97">
        <f t="array" ref="BH97">IF($J97:$X97='Capacity Backing (Hide)2'!AH$67:AH$81,1,0)</f>
        <v>0</v>
      </c>
      <c r="BI97">
        <f t="array" ref="BI97">IF($J97:$X97='Capacity Backing (Hide)2'!AI$67:AI$81,1,0)</f>
        <v>0</v>
      </c>
      <c r="BJ97">
        <f t="array" ref="BJ97">IF($J97:$X97='Capacity Backing (Hide)2'!AJ$67:AJ$81,1,0)</f>
        <v>0</v>
      </c>
      <c r="BK97">
        <f t="array" ref="BK97">IF($J97:$X97='Capacity Backing (Hide)2'!AK$67:AK$81,1,0)</f>
        <v>0</v>
      </c>
      <c r="BL97">
        <f t="array" ref="BL97">IF($J97:$X97='Capacity Backing (Hide)2'!AL$67:AL$81,1,0)</f>
        <v>0</v>
      </c>
      <c r="BM97">
        <f t="array" ref="BM97">IF($J97:$X97='Capacity Backing (Hide)2'!AM$67:AM$81,1,0)</f>
        <v>0</v>
      </c>
      <c r="BN97">
        <f t="array" ref="BN97">IF($J97:$X97='Capacity Backing (Hide)2'!AN$67:AN$81,1,0)</f>
        <v>0</v>
      </c>
      <c r="BO97">
        <f t="array" ref="BO97">IF($J97:$X97='Capacity Backing (Hide)2'!AO$67:AO$81,1,0)</f>
        <v>0</v>
      </c>
      <c r="BP97">
        <f t="array" ref="BP97">IF($J97:$X97='Capacity Backing (Hide)2'!AP$67:AP$81,1,0)</f>
        <v>0</v>
      </c>
      <c r="BQ97">
        <f t="array" ref="BQ97">IF($J97:$X97='Capacity Backing (Hide)2'!AQ$67:AQ$81,1,0)</f>
        <v>0</v>
      </c>
      <c r="BR97">
        <f t="array" ref="BR97">IF($J97:$X97='Capacity Backing (Hide)2'!AR$67:AR$81,1,0)</f>
        <v>0</v>
      </c>
      <c r="BS97">
        <f t="array" ref="BS97">IF($J97:$X97='Capacity Backing (Hide)2'!AS$67:AS$81,1,0)</f>
        <v>0</v>
      </c>
      <c r="BT97">
        <f t="array" ref="BT97">IF($J97:$X97='Capacity Backing (Hide)2'!AT$67:AT$81,1,0)</f>
        <v>0</v>
      </c>
      <c r="BU97">
        <f t="array" ref="BU97">IF($J97:$X97='Capacity Backing (Hide)2'!AU$67:AU$81,1,0)</f>
        <v>0</v>
      </c>
      <c r="BV97">
        <f t="array" ref="BV97">IF($J97:$X97='Capacity Backing (Hide)2'!AV$67:AV$81,1,0)</f>
        <v>0</v>
      </c>
      <c r="BW97">
        <f t="array" ref="BW97">IF($J97:$X97='Capacity Backing (Hide)2'!AW$67:AW$81,1,0)</f>
        <v>0</v>
      </c>
      <c r="BX97">
        <f t="array" ref="BX97">IF($J97:$X97='Capacity Backing (Hide)2'!AX$67:AX$81,1,0)</f>
        <v>0</v>
      </c>
      <c r="BY97">
        <f t="array" ref="BY97">IF($J97:$X97='Capacity Backing (Hide)2'!AY$67:AY$81,1,0)</f>
        <v>0</v>
      </c>
      <c r="BZ97">
        <f t="array" ref="BZ97">IF($J97:$X97='Capacity Backing (Hide)2'!AZ$67:AZ$81,1,0)</f>
        <v>0</v>
      </c>
      <c r="CA97">
        <f t="array" ref="CA97">IF($J97:$X97='Capacity Backing (Hide)2'!BA$67:BA$81,1,0)</f>
        <v>0</v>
      </c>
      <c r="CB97">
        <f t="array" ref="CB97">IF($J97:$X97='Capacity Backing (Hide)2'!BB$67:BB$81,1,0)</f>
        <v>0</v>
      </c>
      <c r="CC97">
        <f t="array" ref="CC97">IF($J97:$X97='Capacity Backing (Hide)2'!BC$67:BC$81,1,0)</f>
        <v>0</v>
      </c>
      <c r="CD97">
        <f t="array" ref="CD97">IF($J97:$X97='Capacity Backing (Hide)2'!BD$67:BD$81,1,0)</f>
        <v>0</v>
      </c>
      <c r="CE97">
        <f t="array" ref="CE97">IF($J97:$X97='Capacity Backing (Hide)2'!BE$67:BE$81,1,0)</f>
        <v>0</v>
      </c>
      <c r="CF97">
        <f t="array" ref="CF97">IF($J97:$X97='Capacity Backing (Hide)2'!BF$67:BF$81,1,0)</f>
        <v>0</v>
      </c>
      <c r="CG97">
        <f t="array" ref="CG97">IF($J97:$X97='Capacity Backing (Hide)2'!BG$67:BG$81,1,0)</f>
        <v>0</v>
      </c>
      <c r="CH97">
        <f t="array" ref="CH97">IF($J97:$X97='Capacity Backing (Hide)2'!BH$67:BH$81,1,0)</f>
        <v>0</v>
      </c>
      <c r="CI97">
        <f t="array" ref="CI97">IF($J97:$X97='Capacity Backing (Hide)2'!BI$67:BI$81,1,0)</f>
        <v>0</v>
      </c>
      <c r="CJ97">
        <f t="array" ref="CJ97">IF($J97:$X97='Capacity Backing (Hide)2'!BJ$67:BJ$81,1,0)</f>
        <v>0</v>
      </c>
      <c r="CK97">
        <f t="array" ref="CK97">IF($J97:$X97='Capacity Backing (Hide)2'!BK$67:BK$81,1,0)</f>
        <v>0</v>
      </c>
      <c r="CL97">
        <f t="array" ref="CL97">IF($J97:$X97='Capacity Backing (Hide)2'!BL$67:BL$81,1,0)</f>
        <v>0</v>
      </c>
      <c r="CM97">
        <f t="array" ref="CM97">IF($J97:$X97='Capacity Backing (Hide)2'!BM$67:BM$81,1,0)</f>
        <v>0</v>
      </c>
      <c r="CN97">
        <f t="array" ref="CN97">IF($J97:$X97='Capacity Backing (Hide)2'!BN$67:BN$81,1,0)</f>
        <v>0</v>
      </c>
      <c r="CO97">
        <f t="array" ref="CO97">IF($J97:$X97='Capacity Backing (Hide)2'!BO$67:BO$81,1,0)</f>
        <v>0</v>
      </c>
      <c r="CP97">
        <f t="array" ref="CP97">IF($J97:$X97='Capacity Backing (Hide)2'!BP$67:BP$81,1,0)</f>
        <v>0</v>
      </c>
      <c r="CQ97">
        <f t="array" ref="CQ97">IF($J97:$X97='Capacity Backing (Hide)2'!BQ$67:BQ$81,1,0)</f>
        <v>0</v>
      </c>
      <c r="CR97">
        <f t="array" ref="CR97">IF($J97:$X97='Capacity Backing (Hide)2'!BR$67:BR$81,1,0)</f>
        <v>0</v>
      </c>
      <c r="CS97">
        <f t="array" ref="CS97">IF($J97:$X97='Capacity Backing (Hide)2'!BS$67:BS$81,1,0)</f>
        <v>0</v>
      </c>
      <c r="CT97">
        <f t="array" ref="CT97">IF($J97:$X97='Capacity Backing (Hide)2'!BT$67:BT$81,1,0)</f>
        <v>0</v>
      </c>
      <c r="CU97">
        <f t="array" ref="CU97">IF($J97:$X97='Capacity Backing (Hide)2'!BU$67:BU$81,1,0)</f>
        <v>0</v>
      </c>
      <c r="CV97">
        <f t="array" ref="CV97">IF($J97:$X97='Capacity Backing (Hide)2'!BV$67:BV$81,1,0)</f>
        <v>0</v>
      </c>
      <c r="CW97">
        <f t="array" ref="CW97">IF($J97:$X97='Capacity Backing (Hide)2'!BW$67:BW$81,1,0)</f>
        <v>0</v>
      </c>
      <c r="CX97">
        <f t="array" ref="CX97">IF($J97:$X97='Capacity Backing (Hide)2'!BX$67:BX$81,1,0)</f>
        <v>0</v>
      </c>
      <c r="CY97">
        <f t="array" ref="CY97">IF($J97:$X97='Capacity Backing (Hide)2'!BY$67:BY$81,1,0)</f>
        <v>0</v>
      </c>
      <c r="CZ97">
        <f t="array" ref="CZ97">IF($J97:$X97='Capacity Backing (Hide)2'!BZ$67:BZ$81,1,0)</f>
        <v>0</v>
      </c>
      <c r="DA97">
        <f t="array" ref="DA97">IF($J97:$X97='Capacity Backing (Hide)2'!CA$67:CA$81,1,0)</f>
        <v>0</v>
      </c>
      <c r="DB97">
        <f t="array" ref="DB97">IF($J97:$X97='Capacity Backing (Hide)2'!CB$67:CB$81,1,0)</f>
        <v>0</v>
      </c>
      <c r="DC97">
        <f t="array" ref="DC97">IF($J97:$X97='Capacity Backing (Hide)2'!CC$67:CC$81,1,0)</f>
        <v>0</v>
      </c>
      <c r="DD97">
        <f t="array" ref="DD97">IF($J97:$X97='Capacity Backing (Hide)2'!CD$67:CD$81,1,0)</f>
        <v>0</v>
      </c>
      <c r="DE97">
        <f t="array" ref="DE97">IF($J97:$X97='Capacity Backing (Hide)2'!CE$67:CE$81,1,0)</f>
        <v>0</v>
      </c>
      <c r="DF97">
        <f t="array" ref="DF97">IF($J97:$X97='Capacity Backing (Hide)2'!CF$67:CF$81,1,0)</f>
        <v>0</v>
      </c>
      <c r="DG97">
        <f t="array" ref="DG97">IF($J97:$X97='Capacity Backing (Hide)2'!CG$67:CG$81,1,0)</f>
        <v>0</v>
      </c>
      <c r="DH97">
        <f t="array" ref="DH97">IF($J97:$X97='Capacity Backing (Hide)2'!CH$67:CH$81,1,0)</f>
        <v>0</v>
      </c>
      <c r="DI97">
        <f t="array" ref="DI97">IF($J97:$X97='Capacity Backing (Hide)2'!CI$67:CI$81,1,0)</f>
        <v>0</v>
      </c>
      <c r="DJ97">
        <f t="array" ref="DJ97">IF($J97:$X97='Capacity Backing (Hide)2'!CJ$67:CJ$81,1,0)</f>
        <v>0</v>
      </c>
      <c r="DK97">
        <f t="array" ref="DK97">IF($J97:$X97='Capacity Backing (Hide)2'!CK$67:CK$81,1,0)</f>
        <v>0</v>
      </c>
      <c r="DL97">
        <f t="array" ref="DL97">IF($J97:$X97='Capacity Backing (Hide)2'!CL$67:CL$81,1,0)</f>
        <v>0</v>
      </c>
      <c r="DM97">
        <f t="array" ref="DM97">IF($J97:$X97='Capacity Backing (Hide)2'!CM$67:CM$81,1,0)</f>
        <v>0</v>
      </c>
      <c r="DN97">
        <f t="array" ref="DN97">IF($J97:$X97='Capacity Backing (Hide)2'!CN$67:CN$81,1,0)</f>
        <v>0</v>
      </c>
      <c r="DO97">
        <f t="array" ref="DO97">IF($J97:$X97='Capacity Backing (Hide)2'!CO$67:CO$81,1,0)</f>
        <v>0</v>
      </c>
      <c r="DP97">
        <f t="array" ref="DP97">IF($J97:$X97='Capacity Backing (Hide)2'!CP$67:CP$81,1,0)</f>
        <v>0</v>
      </c>
      <c r="DQ97">
        <f t="array" ref="DQ97">IF($J97:$X97='Capacity Backing (Hide)2'!CQ$67:CQ$81,1,0)</f>
        <v>0</v>
      </c>
      <c r="DR97">
        <f t="array" ref="DR97">IF($J97:$X97='Capacity Backing (Hide)2'!CR$67:CR$81,1,0)</f>
        <v>0</v>
      </c>
      <c r="DS97">
        <f t="array" ref="DS97">IF($J97:$X97='Capacity Backing (Hide)2'!CS$67:CS$81,1,0)</f>
        <v>0</v>
      </c>
      <c r="DT97">
        <f t="array" ref="DT97">IF($J97:$X97='Capacity Backing (Hide)2'!CT$67:CT$81,1,0)</f>
        <v>0</v>
      </c>
      <c r="DU97">
        <f t="array" ref="DU97">IF($J97:$X97='Capacity Backing (Hide)2'!CU$67:CU$81,1,0)</f>
        <v>0</v>
      </c>
      <c r="DV97">
        <f t="array" ref="DV97">IF($J97:$X97='Capacity Backing (Hide)2'!CV$67:CV$81,1,0)</f>
        <v>0</v>
      </c>
      <c r="DW97">
        <f t="array" ref="DW97">IF($J97:$X97='Capacity Backing (Hide)2'!CW$67:CW$81,1,0)</f>
        <v>0</v>
      </c>
      <c r="DZ97">
        <f t="array" ref="DZ97">IF($J97:$X97='Capacity Backing (Hide)2'!B$203:CZ$217,1,0)</f>
        <v>0</v>
      </c>
      <c r="EA97">
        <f t="array" ref="EA97">IF($J97:$X97='Capacity Backing (Hide)2'!C$203:DA$217,1,0)</f>
        <v>0</v>
      </c>
      <c r="EB97">
        <f t="array" ref="EB97">IF($J97:$X97='Capacity Backing (Hide)2'!D$203:DB$217,1,0)</f>
        <v>0</v>
      </c>
      <c r="EC97">
        <f t="array" ref="EC97">IF($J97:$X97='Capacity Backing (Hide)2'!E$203:DC$217,1,0)</f>
        <v>0</v>
      </c>
      <c r="ED97">
        <f t="array" ref="ED97">IF($J97:$X97='Capacity Backing (Hide)2'!F$203:DD$217,1,0)</f>
        <v>0</v>
      </c>
      <c r="EE97">
        <f t="array" ref="EE97">IF($J97:$X97='Capacity Backing (Hide)2'!G$203:DE$217,1,0)</f>
        <v>0</v>
      </c>
      <c r="EF97">
        <f t="array" ref="EF97">IF($J97:$X97='Capacity Backing (Hide)2'!H$203:DF$217,1,0)</f>
        <v>0</v>
      </c>
      <c r="EG97">
        <f t="array" ref="EG97">IF($J97:$X97='Capacity Backing (Hide)2'!I$203:DG$217,1,0)</f>
        <v>0</v>
      </c>
      <c r="EH97">
        <f t="array" ref="EH97">IF($J97:$X97='Capacity Backing (Hide)2'!J$203:DH$217,1,0)</f>
        <v>0</v>
      </c>
      <c r="EI97">
        <f t="array" ref="EI97">IF($J97:$X97='Capacity Backing (Hide)2'!K$203:DI$217,1,0)</f>
        <v>0</v>
      </c>
      <c r="EJ97">
        <f t="array" ref="EJ97">IF($J97:$X97='Capacity Backing (Hide)2'!L$203:DJ$217,1,0)</f>
        <v>0</v>
      </c>
      <c r="EK97">
        <f t="array" ref="EK97">IF($J97:$X97='Capacity Backing (Hide)2'!M$203:DK$217,1,0)</f>
        <v>0</v>
      </c>
      <c r="EL97">
        <f t="array" ref="EL97">IF($J97:$X97='Capacity Backing (Hide)2'!N$203:DL$217,1,0)</f>
        <v>0</v>
      </c>
      <c r="EM97">
        <f t="array" ref="EM97">IF($J97:$X97='Capacity Backing (Hide)2'!O$203:DM$217,1,0)</f>
        <v>0</v>
      </c>
      <c r="EN97">
        <f t="array" ref="EN97">IF($J97:$X97='Capacity Backing (Hide)2'!P$203:DN$217,1,0)</f>
        <v>0</v>
      </c>
      <c r="EO97">
        <f t="array" ref="EO97">IF($J97:$X97='Capacity Backing (Hide)2'!Q$203:DO$217,1,0)</f>
        <v>0</v>
      </c>
      <c r="EP97">
        <f t="array" ref="EP97">IF($J97:$X97='Capacity Backing (Hide)2'!R$203:DP$217,1,0)</f>
        <v>0</v>
      </c>
      <c r="EQ97">
        <f t="array" ref="EQ97">IF($J97:$X97='Capacity Backing (Hide)2'!S$203:DQ$217,1,0)</f>
        <v>0</v>
      </c>
      <c r="ER97">
        <f t="array" ref="ER97">IF($J97:$X97='Capacity Backing (Hide)2'!T$203:DR$217,1,0)</f>
        <v>0</v>
      </c>
      <c r="ES97">
        <f t="array" ref="ES97">IF($J97:$X97='Capacity Backing (Hide)2'!U$203:DS$217,1,0)</f>
        <v>0</v>
      </c>
      <c r="ET97">
        <f t="array" ref="ET97">IF($J97:$X97='Capacity Backing (Hide)2'!V$203:DT$217,1,0)</f>
        <v>0</v>
      </c>
      <c r="EU97">
        <f t="array" ref="EU97">IF($J97:$X97='Capacity Backing (Hide)2'!W$203:DU$217,1,0)</f>
        <v>0</v>
      </c>
      <c r="EV97">
        <f t="array" ref="EV97">IF($J97:$X97='Capacity Backing (Hide)2'!X$203:DV$217,1,0)</f>
        <v>0</v>
      </c>
      <c r="EW97">
        <f t="array" ref="EW97">IF($J97:$X97='Capacity Backing (Hide)2'!Y$203:DW$217,1,0)</f>
        <v>0</v>
      </c>
      <c r="EX97">
        <f t="array" ref="EX97">IF($J97:$X97='Capacity Backing (Hide)2'!Z$203:DX$217,1,0)</f>
        <v>0</v>
      </c>
      <c r="EY97">
        <f t="array" ref="EY97">IF($J97:$X97='Capacity Backing (Hide)2'!AA$203:DY$217,1,0)</f>
        <v>0</v>
      </c>
      <c r="EZ97">
        <f t="array" ref="EZ97">IF($J97:$X97='Capacity Backing (Hide)2'!AB$203:DZ$217,1,0)</f>
        <v>0</v>
      </c>
      <c r="FA97">
        <f t="array" ref="FA97">IF($J97:$X97='Capacity Backing (Hide)2'!AC$203:EA$217,1,0)</f>
        <v>0</v>
      </c>
      <c r="FB97">
        <f t="array" ref="FB97">IF($J97:$X97='Capacity Backing (Hide)2'!AD$203:EB$217,1,0)</f>
        <v>0</v>
      </c>
      <c r="FC97">
        <f t="array" ref="FC97">IF($J97:$X97='Capacity Backing (Hide)2'!AE$203:EC$217,1,0)</f>
        <v>0</v>
      </c>
      <c r="FD97">
        <f t="array" ref="FD97">IF($J97:$X97='Capacity Backing (Hide)2'!AF$203:ED$217,1,0)</f>
        <v>0</v>
      </c>
      <c r="FE97">
        <f t="array" ref="FE97">IF($J97:$X97='Capacity Backing (Hide)2'!AG$203:EE$217,1,0)</f>
        <v>0</v>
      </c>
      <c r="FF97">
        <f t="array" ref="FF97">IF($J97:$X97='Capacity Backing (Hide)2'!AH$203:EF$217,1,0)</f>
        <v>0</v>
      </c>
      <c r="FG97">
        <f t="array" ref="FG97">IF($J97:$X97='Capacity Backing (Hide)2'!AI$203:EG$217,1,0)</f>
        <v>0</v>
      </c>
      <c r="FH97">
        <f t="array" ref="FH97">IF($J97:$X97='Capacity Backing (Hide)2'!AJ$203:EH$217,1,0)</f>
        <v>0</v>
      </c>
      <c r="FI97">
        <f t="array" ref="FI97">IF($J97:$X97='Capacity Backing (Hide)2'!AK$203:EI$217,1,0)</f>
        <v>0</v>
      </c>
      <c r="FJ97">
        <f t="array" ref="FJ97">IF($J97:$X97='Capacity Backing (Hide)2'!AL$203:EJ$217,1,0)</f>
        <v>0</v>
      </c>
      <c r="FK97">
        <f t="array" ref="FK97">IF($J97:$X97='Capacity Backing (Hide)2'!AM$203:EK$217,1,0)</f>
        <v>0</v>
      </c>
      <c r="FL97">
        <f t="array" ref="FL97">IF($J97:$X97='Capacity Backing (Hide)2'!AN$203:EL$217,1,0)</f>
        <v>0</v>
      </c>
      <c r="FM97">
        <f t="array" ref="FM97">IF($J97:$X97='Capacity Backing (Hide)2'!AO$203:EM$217,1,0)</f>
        <v>0</v>
      </c>
      <c r="FN97">
        <f t="array" ref="FN97">IF($J97:$X97='Capacity Backing (Hide)2'!AP$203:EN$217,1,0)</f>
        <v>0</v>
      </c>
      <c r="FO97">
        <f t="array" ref="FO97">IF($J97:$X97='Capacity Backing (Hide)2'!AQ$203:EO$217,1,0)</f>
        <v>0</v>
      </c>
      <c r="FP97">
        <f t="array" ref="FP97">IF($J97:$X97='Capacity Backing (Hide)2'!AR$203:EP$217,1,0)</f>
        <v>0</v>
      </c>
      <c r="FQ97">
        <f t="array" ref="FQ97">IF($J97:$X97='Capacity Backing (Hide)2'!AS$203:EQ$217,1,0)</f>
        <v>0</v>
      </c>
      <c r="FR97">
        <f t="array" ref="FR97">IF($J97:$X97='Capacity Backing (Hide)2'!AT$203:ER$217,1,0)</f>
        <v>0</v>
      </c>
      <c r="FS97">
        <f t="array" ref="FS97">IF($J97:$X97='Capacity Backing (Hide)2'!AU$203:ES$217,1,0)</f>
        <v>0</v>
      </c>
      <c r="FT97">
        <f t="array" ref="FT97">IF($J97:$X97='Capacity Backing (Hide)2'!AV$203:ET$217,1,0)</f>
        <v>0</v>
      </c>
      <c r="FU97">
        <f t="array" ref="FU97">IF($J97:$X97='Capacity Backing (Hide)2'!AW$203:EU$217,1,0)</f>
        <v>0</v>
      </c>
      <c r="FV97">
        <f t="array" ref="FV97">IF($J97:$X97='Capacity Backing (Hide)2'!AX$203:EV$217,1,0)</f>
        <v>0</v>
      </c>
      <c r="FW97">
        <f t="array" ref="FW97">IF($J97:$X97='Capacity Backing (Hide)2'!AY$203:EW$217,1,0)</f>
        <v>0</v>
      </c>
      <c r="FX97">
        <f t="array" ref="FX97">IF($J97:$X97='Capacity Backing (Hide)2'!AZ$203:EX$217,1,0)</f>
        <v>0</v>
      </c>
      <c r="FY97">
        <f t="array" ref="FY97">IF($J97:$X97='Capacity Backing (Hide)2'!BA$203:EY$217,1,0)</f>
        <v>0</v>
      </c>
      <c r="FZ97">
        <f t="array" ref="FZ97">IF($J97:$X97='Capacity Backing (Hide)2'!BB$203:EZ$217,1,0)</f>
        <v>0</v>
      </c>
      <c r="GA97">
        <f t="array" ref="GA97">IF($J97:$X97='Capacity Backing (Hide)2'!BC$203:FA$217,1,0)</f>
        <v>0</v>
      </c>
      <c r="GB97">
        <f t="array" ref="GB97">IF($J97:$X97='Capacity Backing (Hide)2'!BD$203:FB$217,1,0)</f>
        <v>0</v>
      </c>
      <c r="GC97">
        <f t="array" ref="GC97">IF($J97:$X97='Capacity Backing (Hide)2'!BE$203:FC$217,1,0)</f>
        <v>0</v>
      </c>
      <c r="GD97">
        <f t="array" ref="GD97">IF($J97:$X97='Capacity Backing (Hide)2'!BF$203:FD$217,1,0)</f>
        <v>0</v>
      </c>
      <c r="GE97">
        <f t="array" ref="GE97">IF($J97:$X97='Capacity Backing (Hide)2'!BG$203:FE$217,1,0)</f>
        <v>0</v>
      </c>
      <c r="GF97">
        <f t="array" ref="GF97">IF($J97:$X97='Capacity Backing (Hide)2'!BH$203:FF$217,1,0)</f>
        <v>0</v>
      </c>
      <c r="GG97">
        <f t="array" ref="GG97">IF($J97:$X97='Capacity Backing (Hide)2'!BI$203:FG$217,1,0)</f>
        <v>0</v>
      </c>
      <c r="GH97">
        <f t="array" ref="GH97">IF($J97:$X97='Capacity Backing (Hide)2'!BJ$203:FH$217,1,0)</f>
        <v>0</v>
      </c>
      <c r="GI97">
        <f t="array" ref="GI97">IF($J97:$X97='Capacity Backing (Hide)2'!BK$203:FI$217,1,0)</f>
        <v>0</v>
      </c>
      <c r="GJ97">
        <f t="array" ref="GJ97">IF($J97:$X97='Capacity Backing (Hide)2'!BL$203:FJ$217,1,0)</f>
        <v>0</v>
      </c>
      <c r="GK97">
        <f t="array" ref="GK97">IF($J97:$X97='Capacity Backing (Hide)2'!BM$203:FK$217,1,0)</f>
        <v>0</v>
      </c>
      <c r="GL97">
        <f t="array" ref="GL97">IF($J97:$X97='Capacity Backing (Hide)2'!BN$203:FL$217,1,0)</f>
        <v>0</v>
      </c>
      <c r="GM97">
        <f t="array" ref="GM97">IF($J97:$X97='Capacity Backing (Hide)2'!BO$203:FM$217,1,0)</f>
        <v>0</v>
      </c>
      <c r="GN97">
        <f t="array" ref="GN97">IF($J97:$X97='Capacity Backing (Hide)2'!BP$203:FN$217,1,0)</f>
        <v>0</v>
      </c>
      <c r="GO97">
        <f t="array" ref="GO97">IF($J97:$X97='Capacity Backing (Hide)2'!BQ$203:FO$217,1,0)</f>
        <v>0</v>
      </c>
      <c r="GP97">
        <f t="array" ref="GP97">IF($J97:$X97='Capacity Backing (Hide)2'!BR$203:FP$217,1,0)</f>
        <v>0</v>
      </c>
      <c r="GQ97">
        <f t="array" ref="GQ97">IF($J97:$X97='Capacity Backing (Hide)2'!BS$203:FQ$217,1,0)</f>
        <v>0</v>
      </c>
      <c r="GR97">
        <f t="array" ref="GR97">IF($J97:$X97='Capacity Backing (Hide)2'!BT$203:FR$217,1,0)</f>
        <v>0</v>
      </c>
      <c r="GS97">
        <f t="array" ref="GS97">IF($J97:$X97='Capacity Backing (Hide)2'!BU$203:FS$217,1,0)</f>
        <v>0</v>
      </c>
      <c r="GT97">
        <f t="array" ref="GT97">IF($J97:$X97='Capacity Backing (Hide)2'!BV$203:FT$217,1,0)</f>
        <v>0</v>
      </c>
      <c r="GU97">
        <f t="array" ref="GU97">IF($J97:$X97='Capacity Backing (Hide)2'!BW$203:FU$217,1,0)</f>
        <v>0</v>
      </c>
      <c r="GV97">
        <f t="array" ref="GV97">IF($J97:$X97='Capacity Backing (Hide)2'!BX$203:FV$217,1,0)</f>
        <v>0</v>
      </c>
      <c r="GW97">
        <f t="array" ref="GW97">IF($J97:$X97='Capacity Backing (Hide)2'!BY$203:FW$217,1,0)</f>
        <v>0</v>
      </c>
      <c r="GX97">
        <f t="array" ref="GX97">IF($J97:$X97='Capacity Backing (Hide)2'!BZ$203:FX$217,1,0)</f>
        <v>0</v>
      </c>
      <c r="GY97">
        <f t="array" ref="GY97">IF($J97:$X97='Capacity Backing (Hide)2'!CA$203:FY$217,1,0)</f>
        <v>0</v>
      </c>
      <c r="GZ97">
        <f t="array" ref="GZ97">IF($J97:$X97='Capacity Backing (Hide)2'!CB$203:FZ$217,1,0)</f>
        <v>0</v>
      </c>
      <c r="HA97">
        <f t="array" ref="HA97">IF($J97:$X97='Capacity Backing (Hide)2'!CC$203:GA$217,1,0)</f>
        <v>0</v>
      </c>
      <c r="HB97">
        <f t="array" ref="HB97">IF($J97:$X97='Capacity Backing (Hide)2'!CD$203:GB$217,1,0)</f>
        <v>0</v>
      </c>
      <c r="HC97">
        <f t="array" ref="HC97">IF($J97:$X97='Capacity Backing (Hide)2'!CE$203:GC$217,1,0)</f>
        <v>0</v>
      </c>
      <c r="HD97">
        <f t="array" ref="HD97">IF($J97:$X97='Capacity Backing (Hide)2'!CF$203:GD$217,1,0)</f>
        <v>0</v>
      </c>
      <c r="HE97">
        <f t="array" ref="HE97">IF($J97:$X97='Capacity Backing (Hide)2'!CG$203:GE$217,1,0)</f>
        <v>0</v>
      </c>
      <c r="HF97">
        <f t="array" ref="HF97">IF($J97:$X97='Capacity Backing (Hide)2'!CH$203:GF$217,1,0)</f>
        <v>0</v>
      </c>
      <c r="HG97">
        <f t="array" ref="HG97">IF($J97:$X97='Capacity Backing (Hide)2'!CI$203:GG$217,1,0)</f>
        <v>0</v>
      </c>
      <c r="HH97">
        <f t="array" ref="HH97">IF($J97:$X97='Capacity Backing (Hide)2'!CJ$203:GH$217,1,0)</f>
        <v>0</v>
      </c>
      <c r="HI97">
        <f t="array" ref="HI97">IF($J97:$X97='Capacity Backing (Hide)2'!CK$203:GI$217,1,0)</f>
        <v>0</v>
      </c>
      <c r="HJ97">
        <f t="array" ref="HJ97">IF($J97:$X97='Capacity Backing (Hide)2'!CL$203:GJ$217,1,0)</f>
        <v>0</v>
      </c>
      <c r="HK97">
        <f t="array" ref="HK97">IF($J97:$X97='Capacity Backing (Hide)2'!CM$203:GK$217,1,0)</f>
        <v>0</v>
      </c>
      <c r="HL97">
        <f t="array" ref="HL97">IF($J97:$X97='Capacity Backing (Hide)2'!CN$203:GL$217,1,0)</f>
        <v>0</v>
      </c>
      <c r="HM97">
        <f t="array" ref="HM97">IF($J97:$X97='Capacity Backing (Hide)2'!CO$203:GM$217,1,0)</f>
        <v>0</v>
      </c>
      <c r="HN97">
        <f t="array" ref="HN97">IF($J97:$X97='Capacity Backing (Hide)2'!CP$203:GN$217,1,0)</f>
        <v>0</v>
      </c>
      <c r="HO97">
        <f t="array" ref="HO97">IF($J97:$X97='Capacity Backing (Hide)2'!CQ$203:GO$217,1,0)</f>
        <v>0</v>
      </c>
      <c r="HP97">
        <f t="array" ref="HP97">IF($J97:$X97='Capacity Backing (Hide)2'!CR$203:GP$217,1,0)</f>
        <v>0</v>
      </c>
      <c r="HQ97">
        <f t="array" ref="HQ97">IF($J97:$X97='Capacity Backing (Hide)2'!CS$203:GQ$217,1,0)</f>
        <v>0</v>
      </c>
      <c r="HR97">
        <f t="array" ref="HR97">IF($J97:$X97='Capacity Backing (Hide)2'!CT$203:GR$217,1,0)</f>
        <v>0</v>
      </c>
      <c r="HS97">
        <f t="array" ref="HS97">IF($J97:$X97='Capacity Backing (Hide)2'!CU$203:GS$217,1,0)</f>
        <v>0</v>
      </c>
      <c r="HT97">
        <f t="array" ref="HT97">IF($J97:$X97='Capacity Backing (Hide)2'!CV$203:GT$217,1,0)</f>
        <v>0</v>
      </c>
      <c r="HU97">
        <f t="array" ref="HU97">IF($J97:$X97='Capacity Backing (Hide)2'!CW$203:GU$217,1,0)</f>
        <v>0</v>
      </c>
      <c r="HX97" s="224">
        <f>'Capacity Backing (Hide)2'!B$3*(AB97/MAX(1,SUMIFS('Treatment Backing (Hide)'!$B$110:$B$124,'Capacity Backing (Hide)2'!B$67:B$81,"X")))</f>
        <v>0</v>
      </c>
      <c r="HY97" s="224">
        <f>'Capacity Backing (Hide)2'!C$3*(AC97/MAX(1,SUMIFS('Treatment Backing (Hide)'!$B$110:$B$124,'Capacity Backing (Hide)2'!C$67:C$81,"X")))</f>
        <v>0</v>
      </c>
      <c r="HZ97" s="224">
        <f>'Capacity Backing (Hide)2'!D$3*(AD97/MAX(1,SUMIFS('Treatment Backing (Hide)'!$B$110:$B$124,'Capacity Backing (Hide)2'!D$67:D$81,"X")))</f>
        <v>0</v>
      </c>
      <c r="IA97" s="224">
        <f>'Capacity Backing (Hide)2'!E$3*(AE97/MAX(1,SUMIFS('Treatment Backing (Hide)'!$B$110:$B$124,'Capacity Backing (Hide)2'!E$67:E$81,"X")))</f>
        <v>0</v>
      </c>
      <c r="IB97" s="224">
        <f>'Capacity Backing (Hide)2'!F$3*(AF97/MAX(1,SUMIFS('Treatment Backing (Hide)'!$B$110:$B$124,'Capacity Backing (Hide)2'!F$67:F$81,"X")))</f>
        <v>0</v>
      </c>
      <c r="IC97" s="224">
        <f>'Capacity Backing (Hide)2'!G$3*(AG97/MAX(1,SUMIFS('Treatment Backing (Hide)'!$B$110:$B$124,'Capacity Backing (Hide)2'!G$67:G$81,"X")))</f>
        <v>0</v>
      </c>
      <c r="ID97" s="224">
        <f>'Capacity Backing (Hide)2'!H$3*(AH97/MAX(1,SUMIFS('Treatment Backing (Hide)'!$B$110:$B$124,'Capacity Backing (Hide)2'!H$67:H$81,"X")))</f>
        <v>0</v>
      </c>
      <c r="IE97" s="224">
        <f>'Capacity Backing (Hide)2'!I$3*(AI97/MAX(1,SUMIFS('Treatment Backing (Hide)'!$B$110:$B$124,'Capacity Backing (Hide)2'!I$67:I$81,"X")))</f>
        <v>0</v>
      </c>
      <c r="IF97" s="224">
        <f>'Capacity Backing (Hide)2'!J$3*(AJ97/MAX(1,SUMIFS('Treatment Backing (Hide)'!$B$110:$B$124,'Capacity Backing (Hide)2'!J$67:J$81,"X")))</f>
        <v>0</v>
      </c>
      <c r="IG97" s="224">
        <f>'Capacity Backing (Hide)2'!K$3*(AK97/MAX(1,SUMIFS('Treatment Backing (Hide)'!$B$110:$B$124,'Capacity Backing (Hide)2'!K$67:K$81,"X")))</f>
        <v>0</v>
      </c>
      <c r="IH97" s="224">
        <f>'Capacity Backing (Hide)2'!L$3*(AL97/MAX(1,SUMIFS('Treatment Backing (Hide)'!$B$110:$B$124,'Capacity Backing (Hide)2'!L$67:L$81,"X")))</f>
        <v>0</v>
      </c>
      <c r="II97" s="224">
        <f>'Capacity Backing (Hide)2'!M$3*(AM97/MAX(1,SUMIFS('Treatment Backing (Hide)'!$B$110:$B$124,'Capacity Backing (Hide)2'!M$67:M$81,"X")))</f>
        <v>0</v>
      </c>
      <c r="IJ97" s="224">
        <f>'Capacity Backing (Hide)2'!N$3*(AN97/MAX(1,SUMIFS('Treatment Backing (Hide)'!$B$110:$B$124,'Capacity Backing (Hide)2'!N$67:N$81,"X")))</f>
        <v>0</v>
      </c>
      <c r="IK97" s="224">
        <f>'Capacity Backing (Hide)2'!O$3*(AO97/MAX(1,SUMIFS('Treatment Backing (Hide)'!$B$110:$B$124,'Capacity Backing (Hide)2'!O$67:O$81,"X")))</f>
        <v>0</v>
      </c>
      <c r="IL97" s="224">
        <f>'Capacity Backing (Hide)2'!P$3*(AP97/MAX(1,SUMIFS('Treatment Backing (Hide)'!$B$110:$B$124,'Capacity Backing (Hide)2'!P$67:P$81,"X")))</f>
        <v>0</v>
      </c>
      <c r="IM97" s="224">
        <f>'Capacity Backing (Hide)2'!Q$3*(AQ97/MAX(1,SUMIFS('Treatment Backing (Hide)'!$B$110:$B$124,'Capacity Backing (Hide)2'!Q$67:Q$81,"X")))</f>
        <v>0</v>
      </c>
      <c r="IN97" s="224">
        <f>'Capacity Backing (Hide)2'!R$3*(AR97/MAX(1,SUMIFS('Treatment Backing (Hide)'!$B$110:$B$124,'Capacity Backing (Hide)2'!R$67:R$81,"X")))</f>
        <v>0</v>
      </c>
      <c r="IO97" s="224">
        <f>'Capacity Backing (Hide)2'!S$3*(AS97/MAX(1,SUMIFS('Treatment Backing (Hide)'!$B$110:$B$124,'Capacity Backing (Hide)2'!S$67:S$81,"X")))</f>
        <v>0</v>
      </c>
      <c r="IP97" s="224">
        <f>'Capacity Backing (Hide)2'!T$3*(AT97/MAX(1,SUMIFS('Treatment Backing (Hide)'!$B$110:$B$124,'Capacity Backing (Hide)2'!T$67:T$81,"X")))</f>
        <v>0</v>
      </c>
      <c r="IQ97" s="224">
        <f>'Capacity Backing (Hide)2'!U$3*(AU97/MAX(1,SUMIFS('Treatment Backing (Hide)'!$B$110:$B$124,'Capacity Backing (Hide)2'!U$67:U$81,"X")))</f>
        <v>0</v>
      </c>
      <c r="IR97" s="224">
        <f>'Capacity Backing (Hide)2'!V$3*(AV97/MAX(1,SUMIFS('Treatment Backing (Hide)'!$B$110:$B$124,'Capacity Backing (Hide)2'!V$67:V$81,"X")))</f>
        <v>0</v>
      </c>
      <c r="IS97" s="224">
        <f>'Capacity Backing (Hide)2'!W$3*(AW97/MAX(1,SUMIFS('Treatment Backing (Hide)'!$B$110:$B$124,'Capacity Backing (Hide)2'!W$67:W$81,"X")))</f>
        <v>0</v>
      </c>
      <c r="IT97" s="224">
        <f>'Capacity Backing (Hide)2'!X$3*(AX97/MAX(1,SUMIFS('Treatment Backing (Hide)'!$B$110:$B$124,'Capacity Backing (Hide)2'!X$67:X$81,"X")))</f>
        <v>0</v>
      </c>
      <c r="IU97" s="224">
        <f>'Capacity Backing (Hide)2'!Y$3*(AY97/MAX(1,SUMIFS('Treatment Backing (Hide)'!$B$110:$B$124,'Capacity Backing (Hide)2'!Y$67:Y$81,"X")))</f>
        <v>0</v>
      </c>
      <c r="IV97" s="224">
        <f>'Capacity Backing (Hide)2'!Z$3*(AZ97/MAX(1,SUMIFS('Treatment Backing (Hide)'!$B$110:$B$124,'Capacity Backing (Hide)2'!Z$67:Z$81,"X")))</f>
        <v>0</v>
      </c>
      <c r="IW97" s="224">
        <f>'Capacity Backing (Hide)2'!AA$3*(BA97/MAX(1,SUMIFS('Treatment Backing (Hide)'!$B$110:$B$124,'Capacity Backing (Hide)2'!AA$67:AA$81,"X")))</f>
        <v>0</v>
      </c>
      <c r="IX97" s="224">
        <f>'Capacity Backing (Hide)2'!AB$3*(BB97/MAX(1,SUMIFS('Treatment Backing (Hide)'!$B$110:$B$124,'Capacity Backing (Hide)2'!AB$67:AB$81,"X")))</f>
        <v>0</v>
      </c>
      <c r="IY97" s="224">
        <f>'Capacity Backing (Hide)2'!AC$3*(BC97/MAX(1,SUMIFS('Treatment Backing (Hide)'!$B$110:$B$124,'Capacity Backing (Hide)2'!AC$67:AC$81,"X")))</f>
        <v>0</v>
      </c>
      <c r="IZ97" s="224">
        <f>'Capacity Backing (Hide)2'!AD$3*(BD97/MAX(1,SUMIFS('Treatment Backing (Hide)'!$B$110:$B$124,'Capacity Backing (Hide)2'!AD$67:AD$81,"X")))</f>
        <v>0</v>
      </c>
      <c r="JA97" s="224">
        <f>'Capacity Backing (Hide)2'!AE$3*(BE97/MAX(1,SUMIFS('Treatment Backing (Hide)'!$B$110:$B$124,'Capacity Backing (Hide)2'!AE$67:AE$81,"X")))</f>
        <v>0</v>
      </c>
      <c r="JB97" s="224">
        <f>'Capacity Backing (Hide)2'!AF$3*(BF97/MAX(1,SUMIFS('Treatment Backing (Hide)'!$B$110:$B$124,'Capacity Backing (Hide)2'!AF$67:AF$81,"X")))</f>
        <v>0</v>
      </c>
      <c r="JC97" s="224">
        <f>'Capacity Backing (Hide)2'!AG$3*(BG97/MAX(1,SUMIFS('Treatment Backing (Hide)'!$B$110:$B$124,'Capacity Backing (Hide)2'!AG$67:AG$81,"X")))</f>
        <v>0</v>
      </c>
      <c r="JD97" s="224">
        <f>'Capacity Backing (Hide)2'!AH$3*(BH97/MAX(1,SUMIFS('Treatment Backing (Hide)'!$B$110:$B$124,'Capacity Backing (Hide)2'!AH$67:AH$81,"X")))</f>
        <v>0</v>
      </c>
      <c r="JE97" s="224">
        <f>'Capacity Backing (Hide)2'!AI$3*(BI97/MAX(1,SUMIFS('Treatment Backing (Hide)'!$B$110:$B$124,'Capacity Backing (Hide)2'!AI$67:AI$81,"X")))</f>
        <v>0</v>
      </c>
      <c r="JF97" s="224">
        <f>'Capacity Backing (Hide)2'!AJ$3*(BJ97/MAX(1,SUMIFS('Treatment Backing (Hide)'!$B$110:$B$124,'Capacity Backing (Hide)2'!AJ$67:AJ$81,"X")))</f>
        <v>0</v>
      </c>
      <c r="JG97" s="224">
        <f>'Capacity Backing (Hide)2'!AK$3*(BK97/MAX(1,SUMIFS('Treatment Backing (Hide)'!$B$110:$B$124,'Capacity Backing (Hide)2'!AK$67:AK$81,"X")))</f>
        <v>0</v>
      </c>
      <c r="JH97" s="224">
        <f>'Capacity Backing (Hide)2'!AL$3*(BL97/MAX(1,SUMIFS('Treatment Backing (Hide)'!$B$110:$B$124,'Capacity Backing (Hide)2'!AL$67:AL$81,"X")))</f>
        <v>0</v>
      </c>
      <c r="JI97" s="224">
        <f>'Capacity Backing (Hide)2'!AM$3*(BM97/MAX(1,SUMIFS('Treatment Backing (Hide)'!$B$110:$B$124,'Capacity Backing (Hide)2'!AM$67:AM$81,"X")))</f>
        <v>0</v>
      </c>
      <c r="JJ97" s="224">
        <f>'Capacity Backing (Hide)2'!AN$3*(BN97/MAX(1,SUMIFS('Treatment Backing (Hide)'!$B$110:$B$124,'Capacity Backing (Hide)2'!AN$67:AN$81,"X")))</f>
        <v>0</v>
      </c>
      <c r="JK97" s="224">
        <f>'Capacity Backing (Hide)2'!AO$3*(BO97/MAX(1,SUMIFS('Treatment Backing (Hide)'!$B$110:$B$124,'Capacity Backing (Hide)2'!AO$67:AO$81,"X")))</f>
        <v>0</v>
      </c>
      <c r="JL97" s="224">
        <f>'Capacity Backing (Hide)2'!AP$3*(BP97/MAX(1,SUMIFS('Treatment Backing (Hide)'!$B$110:$B$124,'Capacity Backing (Hide)2'!AP$67:AP$81,"X")))</f>
        <v>0</v>
      </c>
      <c r="JM97" s="224">
        <f>'Capacity Backing (Hide)2'!AQ$3*(BQ97/MAX(1,SUMIFS('Treatment Backing (Hide)'!$B$110:$B$124,'Capacity Backing (Hide)2'!AQ$67:AQ$81,"X")))</f>
        <v>0</v>
      </c>
      <c r="JN97" s="224">
        <f>'Capacity Backing (Hide)2'!AR$3*(BR97/MAX(1,SUMIFS('Treatment Backing (Hide)'!$B$110:$B$124,'Capacity Backing (Hide)2'!AR$67:AR$81,"X")))</f>
        <v>0</v>
      </c>
      <c r="JO97" s="224">
        <f>'Capacity Backing (Hide)2'!AS$3*(BS97/MAX(1,SUMIFS('Treatment Backing (Hide)'!$B$110:$B$124,'Capacity Backing (Hide)2'!AS$67:AS$81,"X")))</f>
        <v>0</v>
      </c>
      <c r="JP97" s="224">
        <f>'Capacity Backing (Hide)2'!AT$3*(BT97/MAX(1,SUMIFS('Treatment Backing (Hide)'!$B$110:$B$124,'Capacity Backing (Hide)2'!AT$67:AT$81,"X")))</f>
        <v>0</v>
      </c>
      <c r="JQ97" s="224">
        <f>'Capacity Backing (Hide)2'!AU$3*(BU97/MAX(1,SUMIFS('Treatment Backing (Hide)'!$B$110:$B$124,'Capacity Backing (Hide)2'!AU$67:AU$81,"X")))</f>
        <v>0</v>
      </c>
      <c r="JR97" s="224">
        <f>'Capacity Backing (Hide)2'!AV$3*(BV97/MAX(1,SUMIFS('Treatment Backing (Hide)'!$B$110:$B$124,'Capacity Backing (Hide)2'!AV$67:AV$81,"X")))</f>
        <v>0</v>
      </c>
      <c r="JS97" s="224">
        <f>'Capacity Backing (Hide)2'!AW$3*(BW97/MAX(1,SUMIFS('Treatment Backing (Hide)'!$B$110:$B$124,'Capacity Backing (Hide)2'!AW$67:AW$81,"X")))</f>
        <v>0</v>
      </c>
      <c r="JT97" s="224">
        <f>'Capacity Backing (Hide)2'!AX$3*(BX97/MAX(1,SUMIFS('Treatment Backing (Hide)'!$B$110:$B$124,'Capacity Backing (Hide)2'!AX$67:AX$81,"X")))</f>
        <v>0</v>
      </c>
      <c r="JU97" s="224">
        <f>'Capacity Backing (Hide)2'!AY$3*(BY97/MAX(1,SUMIFS('Treatment Backing (Hide)'!$B$110:$B$124,'Capacity Backing (Hide)2'!AY$67:AY$81,"X")))</f>
        <v>0</v>
      </c>
      <c r="JV97" s="224">
        <f>'Capacity Backing (Hide)2'!AZ$3*(BZ97/MAX(1,SUMIFS('Treatment Backing (Hide)'!$B$110:$B$124,'Capacity Backing (Hide)2'!AZ$67:AZ$81,"X")))</f>
        <v>0</v>
      </c>
      <c r="JW97" s="224">
        <f>'Capacity Backing (Hide)2'!BA$3*(CA97/MAX(1,SUMIFS('Treatment Backing (Hide)'!$B$110:$B$124,'Capacity Backing (Hide)2'!BA$67:BA$81,"X")))</f>
        <v>0</v>
      </c>
      <c r="JX97" s="224">
        <f>'Capacity Backing (Hide)2'!BB$3*(CB97/MAX(1,SUMIFS('Treatment Backing (Hide)'!$B$110:$B$124,'Capacity Backing (Hide)2'!BB$67:BB$81,"X")))</f>
        <v>0</v>
      </c>
      <c r="JY97" s="224">
        <f>'Capacity Backing (Hide)2'!BC$3*(CC97/MAX(1,SUMIFS('Treatment Backing (Hide)'!$B$110:$B$124,'Capacity Backing (Hide)2'!BC$67:BC$81,"X")))</f>
        <v>0</v>
      </c>
      <c r="JZ97" s="224">
        <f>'Capacity Backing (Hide)2'!BD$3*(CD97/MAX(1,SUMIFS('Treatment Backing (Hide)'!$B$110:$B$124,'Capacity Backing (Hide)2'!BD$67:BD$81,"X")))</f>
        <v>0</v>
      </c>
      <c r="KA97" s="224">
        <f>'Capacity Backing (Hide)2'!BE$3*(CE97/MAX(1,SUMIFS('Treatment Backing (Hide)'!$B$110:$B$124,'Capacity Backing (Hide)2'!BE$67:BE$81,"X")))</f>
        <v>0</v>
      </c>
      <c r="KB97" s="224">
        <f>'Capacity Backing (Hide)2'!BF$3*(CF97/MAX(1,SUMIFS('Treatment Backing (Hide)'!$B$110:$B$124,'Capacity Backing (Hide)2'!BF$67:BF$81,"X")))</f>
        <v>0</v>
      </c>
      <c r="KC97" s="224">
        <f>'Capacity Backing (Hide)2'!BG$3*(CG97/MAX(1,SUMIFS('Treatment Backing (Hide)'!$B$110:$B$124,'Capacity Backing (Hide)2'!BG$67:BG$81,"X")))</f>
        <v>0</v>
      </c>
      <c r="KD97" s="224">
        <f>'Capacity Backing (Hide)2'!BH$3*(CH97/MAX(1,SUMIFS('Treatment Backing (Hide)'!$B$110:$B$124,'Capacity Backing (Hide)2'!BH$67:BH$81,"X")))</f>
        <v>0</v>
      </c>
      <c r="KE97" s="224">
        <f>'Capacity Backing (Hide)2'!BI$3*(CI97/MAX(1,SUMIFS('Treatment Backing (Hide)'!$B$110:$B$124,'Capacity Backing (Hide)2'!BI$67:BI$81,"X")))</f>
        <v>0</v>
      </c>
      <c r="KF97" s="224">
        <f>'Capacity Backing (Hide)2'!BJ$3*(CJ97/MAX(1,SUMIFS('Treatment Backing (Hide)'!$B$110:$B$124,'Capacity Backing (Hide)2'!BJ$67:BJ$81,"X")))</f>
        <v>0</v>
      </c>
      <c r="KG97" s="224">
        <f>'Capacity Backing (Hide)2'!BK$3*(CK97/MAX(1,SUMIFS('Treatment Backing (Hide)'!$B$110:$B$124,'Capacity Backing (Hide)2'!BK$67:BK$81,"X")))</f>
        <v>0</v>
      </c>
      <c r="KH97" s="224">
        <f>'Capacity Backing (Hide)2'!BL$3*(CL97/MAX(1,SUMIFS('Treatment Backing (Hide)'!$B$110:$B$124,'Capacity Backing (Hide)2'!BL$67:BL$81,"X")))</f>
        <v>0</v>
      </c>
      <c r="KI97" s="224">
        <f>'Capacity Backing (Hide)2'!BM$3*(CM97/MAX(1,SUMIFS('Treatment Backing (Hide)'!$B$110:$B$124,'Capacity Backing (Hide)2'!BM$67:BM$81,"X")))</f>
        <v>0</v>
      </c>
      <c r="KJ97" s="224">
        <f>'Capacity Backing (Hide)2'!BN$3*(CN97/MAX(1,SUMIFS('Treatment Backing (Hide)'!$B$110:$B$124,'Capacity Backing (Hide)2'!BN$67:BN$81,"X")))</f>
        <v>0</v>
      </c>
      <c r="KK97" s="224">
        <f>'Capacity Backing (Hide)2'!BO$3*(CO97/MAX(1,SUMIFS('Treatment Backing (Hide)'!$B$110:$B$124,'Capacity Backing (Hide)2'!BO$67:BO$81,"X")))</f>
        <v>0</v>
      </c>
      <c r="KL97" s="224">
        <f>'Capacity Backing (Hide)2'!BP$3*(CP97/MAX(1,SUMIFS('Treatment Backing (Hide)'!$B$110:$B$124,'Capacity Backing (Hide)2'!BP$67:BP$81,"X")))</f>
        <v>0</v>
      </c>
      <c r="KM97" s="224">
        <f>'Capacity Backing (Hide)2'!BQ$3*(CQ97/MAX(1,SUMIFS('Treatment Backing (Hide)'!$B$110:$B$124,'Capacity Backing (Hide)2'!BQ$67:BQ$81,"X")))</f>
        <v>0</v>
      </c>
      <c r="KN97" s="224">
        <f>'Capacity Backing (Hide)2'!BR$3*(CR97/MAX(1,SUMIFS('Treatment Backing (Hide)'!$B$110:$B$124,'Capacity Backing (Hide)2'!BR$67:BR$81,"X")))</f>
        <v>0</v>
      </c>
      <c r="KO97" s="224">
        <f>'Capacity Backing (Hide)2'!BS$3*(CS97/MAX(1,SUMIFS('Treatment Backing (Hide)'!$B$110:$B$124,'Capacity Backing (Hide)2'!BS$67:BS$81,"X")))</f>
        <v>0</v>
      </c>
      <c r="KP97" s="224">
        <f>'Capacity Backing (Hide)2'!BT$3*(CT97/MAX(1,SUMIFS('Treatment Backing (Hide)'!$B$110:$B$124,'Capacity Backing (Hide)2'!BT$67:BT$81,"X")))</f>
        <v>0</v>
      </c>
      <c r="KQ97" s="224">
        <f>'Capacity Backing (Hide)2'!BU$3*(CU97/MAX(1,SUMIFS('Treatment Backing (Hide)'!$B$110:$B$124,'Capacity Backing (Hide)2'!BU$67:BU$81,"X")))</f>
        <v>0</v>
      </c>
      <c r="KR97" s="224">
        <f>'Capacity Backing (Hide)2'!BV$3*(CV97/MAX(1,SUMIFS('Treatment Backing (Hide)'!$B$110:$B$124,'Capacity Backing (Hide)2'!BV$67:BV$81,"X")))</f>
        <v>0</v>
      </c>
      <c r="KS97" s="224">
        <f>'Capacity Backing (Hide)2'!BW$3*(CW97/MAX(1,SUMIFS('Treatment Backing (Hide)'!$B$110:$B$124,'Capacity Backing (Hide)2'!BW$67:BW$81,"X")))</f>
        <v>0</v>
      </c>
      <c r="KT97" s="224">
        <f>'Capacity Backing (Hide)2'!BX$3*(CX97/MAX(1,SUMIFS('Treatment Backing (Hide)'!$B$110:$B$124,'Capacity Backing (Hide)2'!BX$67:BX$81,"X")))</f>
        <v>0</v>
      </c>
      <c r="KU97" s="224">
        <f>'Capacity Backing (Hide)2'!BY$3*(CY97/MAX(1,SUMIFS('Treatment Backing (Hide)'!$B$110:$B$124,'Capacity Backing (Hide)2'!BY$67:BY$81,"X")))</f>
        <v>0</v>
      </c>
      <c r="KV97" s="224">
        <f>'Capacity Backing (Hide)2'!BZ$3*(CZ97/MAX(1,SUMIFS('Treatment Backing (Hide)'!$B$110:$B$124,'Capacity Backing (Hide)2'!BZ$67:BZ$81,"X")))</f>
        <v>0</v>
      </c>
      <c r="KW97" s="224">
        <f>'Capacity Backing (Hide)2'!CA$3*(DA97/MAX(1,SUMIFS('Treatment Backing (Hide)'!$B$110:$B$124,'Capacity Backing (Hide)2'!CA$67:CA$81,"X")))</f>
        <v>0</v>
      </c>
      <c r="KX97" s="224">
        <f>'Capacity Backing (Hide)2'!CB$3*(DB97/MAX(1,SUMIFS('Treatment Backing (Hide)'!$B$110:$B$124,'Capacity Backing (Hide)2'!CB$67:CB$81,"X")))</f>
        <v>0</v>
      </c>
      <c r="KY97" s="224">
        <f>'Capacity Backing (Hide)2'!CC$3*(DC97/MAX(1,SUMIFS('Treatment Backing (Hide)'!$B$110:$B$124,'Capacity Backing (Hide)2'!CC$67:CC$81,"X")))</f>
        <v>0</v>
      </c>
      <c r="KZ97" s="224">
        <f>'Capacity Backing (Hide)2'!CD$3*(DD97/MAX(1,SUMIFS('Treatment Backing (Hide)'!$B$110:$B$124,'Capacity Backing (Hide)2'!CD$67:CD$81,"X")))</f>
        <v>0</v>
      </c>
      <c r="LA97" s="224">
        <f>'Capacity Backing (Hide)2'!CE$3*(DE97/MAX(1,SUMIFS('Treatment Backing (Hide)'!$B$110:$B$124,'Capacity Backing (Hide)2'!CE$67:CE$81,"X")))</f>
        <v>0</v>
      </c>
      <c r="LB97" s="224">
        <f>'Capacity Backing (Hide)2'!CF$3*(DF97/MAX(1,SUMIFS('Treatment Backing (Hide)'!$B$110:$B$124,'Capacity Backing (Hide)2'!CF$67:CF$81,"X")))</f>
        <v>0</v>
      </c>
      <c r="LC97" s="224">
        <f>'Capacity Backing (Hide)2'!CG$3*(DG97/MAX(1,SUMIFS('Treatment Backing (Hide)'!$B$110:$B$124,'Capacity Backing (Hide)2'!CG$67:CG$81,"X")))</f>
        <v>0</v>
      </c>
      <c r="LD97" s="224">
        <f>'Capacity Backing (Hide)2'!CH$3*(DH97/MAX(1,SUMIFS('Treatment Backing (Hide)'!$B$110:$B$124,'Capacity Backing (Hide)2'!CH$67:CH$81,"X")))</f>
        <v>0</v>
      </c>
      <c r="LE97" s="224">
        <f>'Capacity Backing (Hide)2'!CI$3*(DI97/MAX(1,SUMIFS('Treatment Backing (Hide)'!$B$110:$B$124,'Capacity Backing (Hide)2'!CI$67:CI$81,"X")))</f>
        <v>0</v>
      </c>
      <c r="LF97" s="224">
        <f>'Capacity Backing (Hide)2'!CJ$3*(DJ97/MAX(1,SUMIFS('Treatment Backing (Hide)'!$B$110:$B$124,'Capacity Backing (Hide)2'!CJ$67:CJ$81,"X")))</f>
        <v>0</v>
      </c>
      <c r="LG97" s="224">
        <f>'Capacity Backing (Hide)2'!CK$3*(DK97/MAX(1,SUMIFS('Treatment Backing (Hide)'!$B$110:$B$124,'Capacity Backing (Hide)2'!CK$67:CK$81,"X")))</f>
        <v>0</v>
      </c>
      <c r="LH97" s="224">
        <f>'Capacity Backing (Hide)2'!CL$3*(DL97/MAX(1,SUMIFS('Treatment Backing (Hide)'!$B$110:$B$124,'Capacity Backing (Hide)2'!CL$67:CL$81,"X")))</f>
        <v>0</v>
      </c>
      <c r="LI97" s="224">
        <f>'Capacity Backing (Hide)2'!CM$3*(DM97/MAX(1,SUMIFS('Treatment Backing (Hide)'!$B$110:$B$124,'Capacity Backing (Hide)2'!CM$67:CM$81,"X")))</f>
        <v>0</v>
      </c>
      <c r="LJ97" s="224">
        <f>'Capacity Backing (Hide)2'!CN$3*(DN97/MAX(1,SUMIFS('Treatment Backing (Hide)'!$B$110:$B$124,'Capacity Backing (Hide)2'!CN$67:CN$81,"X")))</f>
        <v>0</v>
      </c>
      <c r="LK97" s="224">
        <f>'Capacity Backing (Hide)2'!CO$3*(DO97/MAX(1,SUMIFS('Treatment Backing (Hide)'!$B$110:$B$124,'Capacity Backing (Hide)2'!CO$67:CO$81,"X")))</f>
        <v>0</v>
      </c>
      <c r="LL97" s="224">
        <f>'Capacity Backing (Hide)2'!CP$3*(DP97/MAX(1,SUMIFS('Treatment Backing (Hide)'!$B$110:$B$124,'Capacity Backing (Hide)2'!CP$67:CP$81,"X")))</f>
        <v>0</v>
      </c>
      <c r="LM97" s="224">
        <f>'Capacity Backing (Hide)2'!CQ$3*(DQ97/MAX(1,SUMIFS('Treatment Backing (Hide)'!$B$110:$B$124,'Capacity Backing (Hide)2'!CQ$67:CQ$81,"X")))</f>
        <v>0</v>
      </c>
      <c r="LN97" s="224">
        <f>'Capacity Backing (Hide)2'!CR$3*(DR97/MAX(1,SUMIFS('Treatment Backing (Hide)'!$B$110:$B$124,'Capacity Backing (Hide)2'!CR$67:CR$81,"X")))</f>
        <v>0</v>
      </c>
      <c r="LO97" s="224">
        <f>'Capacity Backing (Hide)2'!CS$3*(DS97/MAX(1,SUMIFS('Treatment Backing (Hide)'!$B$110:$B$124,'Capacity Backing (Hide)2'!CS$67:CS$81,"X")))</f>
        <v>0</v>
      </c>
      <c r="LP97" s="224">
        <f>'Capacity Backing (Hide)2'!CT$3*(DT97/MAX(1,SUMIFS('Treatment Backing (Hide)'!$B$110:$B$124,'Capacity Backing (Hide)2'!CT$67:CT$81,"X")))</f>
        <v>0</v>
      </c>
      <c r="LQ97" s="224">
        <f>'Capacity Backing (Hide)2'!CU$3*(DU97/MAX(1,SUMIFS('Treatment Backing (Hide)'!$B$110:$B$124,'Capacity Backing (Hide)2'!CU$67:CU$81,"X")))</f>
        <v>0</v>
      </c>
      <c r="LR97" s="224">
        <f>'Capacity Backing (Hide)2'!CV$3*(DV97/MAX(1,SUMIFS('Treatment Backing (Hide)'!$B$110:$B$124,'Capacity Backing (Hide)2'!CV$67:CV$81,"X")))</f>
        <v>0</v>
      </c>
      <c r="LS97" s="224">
        <f>'Capacity Backing (Hide)2'!CW$3*(DW97/MAX(1,SUMIFS('Treatment Backing (Hide)'!$B$110:$B$124,'Capacity Backing (Hide)2'!CW$67:CW$81,"X")))</f>
        <v>0</v>
      </c>
      <c r="LV97">
        <f>'Capacity Backing (Hide)2'!B$139*(AB97/MAX(1,SUMIFS('Treatment Backing (Hide)'!$B$110:$B$124,'Capacity Backing (Hide)2'!B$203:B$217,"X")))</f>
        <v>0</v>
      </c>
      <c r="LW97">
        <f>'Capacity Backing (Hide)2'!C$139*(AC97/MAX(1,SUMIFS('Treatment Backing (Hide)'!$B$110:$B$124,'Capacity Backing (Hide)2'!C$203:C$217,"X")))</f>
        <v>0</v>
      </c>
      <c r="LX97">
        <f>'Capacity Backing (Hide)2'!D$139*(AD97/MAX(1,SUMIFS('Treatment Backing (Hide)'!$B$110:$B$124,'Capacity Backing (Hide)2'!D$203:D$217,"X")))</f>
        <v>0</v>
      </c>
      <c r="LY97">
        <f>'Capacity Backing (Hide)2'!E$139*(AE97/MAX(1,SUMIFS('Treatment Backing (Hide)'!$B$110:$B$124,'Capacity Backing (Hide)2'!E$203:E$217,"X")))</f>
        <v>0</v>
      </c>
      <c r="LZ97">
        <f>'Capacity Backing (Hide)2'!F$139*(AF97/MAX(1,SUMIFS('Treatment Backing (Hide)'!$B$110:$B$124,'Capacity Backing (Hide)2'!F$203:F$217,"X")))</f>
        <v>0</v>
      </c>
      <c r="MA97">
        <f>'Capacity Backing (Hide)2'!G$139*(AG97/MAX(1,SUMIFS('Treatment Backing (Hide)'!$B$110:$B$124,'Capacity Backing (Hide)2'!G$203:G$217,"X")))</f>
        <v>0</v>
      </c>
      <c r="MB97">
        <f>'Capacity Backing (Hide)2'!H$139*(AH97/MAX(1,SUMIFS('Treatment Backing (Hide)'!$B$110:$B$124,'Capacity Backing (Hide)2'!H$203:H$217,"X")))</f>
        <v>0</v>
      </c>
      <c r="MC97">
        <f>'Capacity Backing (Hide)2'!I$139*(AI97/MAX(1,SUMIFS('Treatment Backing (Hide)'!$B$110:$B$124,'Capacity Backing (Hide)2'!I$203:I$217,"X")))</f>
        <v>0</v>
      </c>
      <c r="MD97">
        <f>'Capacity Backing (Hide)2'!J$139*(AJ97/MAX(1,SUMIFS('Treatment Backing (Hide)'!$B$110:$B$124,'Capacity Backing (Hide)2'!J$203:J$217,"X")))</f>
        <v>0</v>
      </c>
      <c r="ME97">
        <f>'Capacity Backing (Hide)2'!K$139*(AK97/MAX(1,SUMIFS('Treatment Backing (Hide)'!$B$110:$B$124,'Capacity Backing (Hide)2'!K$203:K$217,"X")))</f>
        <v>0</v>
      </c>
      <c r="MF97">
        <f>'Capacity Backing (Hide)2'!L$139*(AL97/MAX(1,SUMIFS('Treatment Backing (Hide)'!$B$110:$B$124,'Capacity Backing (Hide)2'!L$203:L$217,"X")))</f>
        <v>0</v>
      </c>
      <c r="MG97">
        <f>'Capacity Backing (Hide)2'!M$139*(AM97/MAX(1,SUMIFS('Treatment Backing (Hide)'!$B$110:$B$124,'Capacity Backing (Hide)2'!M$203:M$217,"X")))</f>
        <v>0</v>
      </c>
      <c r="MH97">
        <f>'Capacity Backing (Hide)2'!N$139*(AN97/MAX(1,SUMIFS('Treatment Backing (Hide)'!$B$110:$B$124,'Capacity Backing (Hide)2'!N$203:N$217,"X")))</f>
        <v>0</v>
      </c>
      <c r="MI97">
        <f>'Capacity Backing (Hide)2'!O$139*(AO97/MAX(1,SUMIFS('Treatment Backing (Hide)'!$B$110:$B$124,'Capacity Backing (Hide)2'!O$203:O$217,"X")))</f>
        <v>0</v>
      </c>
      <c r="MJ97">
        <f>'Capacity Backing (Hide)2'!P$139*(AP97/MAX(1,SUMIFS('Treatment Backing (Hide)'!$B$110:$B$124,'Capacity Backing (Hide)2'!P$203:P$217,"X")))</f>
        <v>0</v>
      </c>
      <c r="MK97">
        <f>'Capacity Backing (Hide)2'!Q$139*(AQ97/MAX(1,SUMIFS('Treatment Backing (Hide)'!$B$110:$B$124,'Capacity Backing (Hide)2'!Q$203:Q$217,"X")))</f>
        <v>0</v>
      </c>
      <c r="ML97">
        <f>'Capacity Backing (Hide)2'!R$139*(AR97/MAX(1,SUMIFS('Treatment Backing (Hide)'!$B$110:$B$124,'Capacity Backing (Hide)2'!R$203:R$217,"X")))</f>
        <v>0</v>
      </c>
      <c r="MM97">
        <f>'Capacity Backing (Hide)2'!S$139*(AS97/MAX(1,SUMIFS('Treatment Backing (Hide)'!$B$110:$B$124,'Capacity Backing (Hide)2'!S$203:S$217,"X")))</f>
        <v>0</v>
      </c>
      <c r="MN97">
        <f>'Capacity Backing (Hide)2'!T$139*(AT97/MAX(1,SUMIFS('Treatment Backing (Hide)'!$B$110:$B$124,'Capacity Backing (Hide)2'!T$203:T$217,"X")))</f>
        <v>0</v>
      </c>
      <c r="MO97">
        <f>'Capacity Backing (Hide)2'!U$139*(AU97/MAX(1,SUMIFS('Treatment Backing (Hide)'!$B$110:$B$124,'Capacity Backing (Hide)2'!U$203:U$217,"X")))</f>
        <v>0</v>
      </c>
      <c r="MP97">
        <f>'Capacity Backing (Hide)2'!V$139*(AV97/MAX(1,SUMIFS('Treatment Backing (Hide)'!$B$110:$B$124,'Capacity Backing (Hide)2'!V$203:V$217,"X")))</f>
        <v>0</v>
      </c>
      <c r="MQ97">
        <f>'Capacity Backing (Hide)2'!W$139*(AW97/MAX(1,SUMIFS('Treatment Backing (Hide)'!$B$110:$B$124,'Capacity Backing (Hide)2'!W$203:W$217,"X")))</f>
        <v>0</v>
      </c>
      <c r="MR97">
        <f>'Capacity Backing (Hide)2'!X$139*(AX97/MAX(1,SUMIFS('Treatment Backing (Hide)'!$B$110:$B$124,'Capacity Backing (Hide)2'!X$203:X$217,"X")))</f>
        <v>0</v>
      </c>
      <c r="MS97">
        <f>'Capacity Backing (Hide)2'!Y$139*(AY97/MAX(1,SUMIFS('Treatment Backing (Hide)'!$B$110:$B$124,'Capacity Backing (Hide)2'!Y$203:Y$217,"X")))</f>
        <v>0</v>
      </c>
      <c r="MT97">
        <f>'Capacity Backing (Hide)2'!Z$139*(AZ97/MAX(1,SUMIFS('Treatment Backing (Hide)'!$B$110:$B$124,'Capacity Backing (Hide)2'!Z$203:Z$217,"X")))</f>
        <v>0</v>
      </c>
      <c r="MU97">
        <f>'Capacity Backing (Hide)2'!AA$139*(BA97/MAX(1,SUMIFS('Treatment Backing (Hide)'!$B$110:$B$124,'Capacity Backing (Hide)2'!AA$203:AA$217,"X")))</f>
        <v>0</v>
      </c>
      <c r="MV97">
        <f>'Capacity Backing (Hide)2'!AB$139*(BB97/MAX(1,SUMIFS('Treatment Backing (Hide)'!$B$110:$B$124,'Capacity Backing (Hide)2'!AB$203:AB$217,"X")))</f>
        <v>0</v>
      </c>
      <c r="MW97">
        <f>'Capacity Backing (Hide)2'!AC$139*(BC97/MAX(1,SUMIFS('Treatment Backing (Hide)'!$B$110:$B$124,'Capacity Backing (Hide)2'!AC$203:AC$217,"X")))</f>
        <v>0</v>
      </c>
      <c r="MX97">
        <f>'Capacity Backing (Hide)2'!AD$139*(BD97/MAX(1,SUMIFS('Treatment Backing (Hide)'!$B$110:$B$124,'Capacity Backing (Hide)2'!AD$203:AD$217,"X")))</f>
        <v>0</v>
      </c>
      <c r="MY97">
        <f>'Capacity Backing (Hide)2'!AE$139*(BE97/MAX(1,SUMIFS('Treatment Backing (Hide)'!$B$110:$B$124,'Capacity Backing (Hide)2'!AE$203:AE$217,"X")))</f>
        <v>0</v>
      </c>
      <c r="MZ97">
        <f>'Capacity Backing (Hide)2'!AF$139*(BF97/MAX(1,SUMIFS('Treatment Backing (Hide)'!$B$110:$B$124,'Capacity Backing (Hide)2'!AF$203:AF$217,"X")))</f>
        <v>0</v>
      </c>
      <c r="NA97">
        <f>'Capacity Backing (Hide)2'!AG$139*(BG97/MAX(1,SUMIFS('Treatment Backing (Hide)'!$B$110:$B$124,'Capacity Backing (Hide)2'!AG$203:AG$217,"X")))</f>
        <v>0</v>
      </c>
      <c r="NB97">
        <f>'Capacity Backing (Hide)2'!AH$139*(BH97/MAX(1,SUMIFS('Treatment Backing (Hide)'!$B$110:$B$124,'Capacity Backing (Hide)2'!AH$203:AH$217,"X")))</f>
        <v>0</v>
      </c>
      <c r="NC97">
        <f>'Capacity Backing (Hide)2'!AI$139*(BI97/MAX(1,SUMIFS('Treatment Backing (Hide)'!$B$110:$B$124,'Capacity Backing (Hide)2'!AI$203:AI$217,"X")))</f>
        <v>0</v>
      </c>
      <c r="ND97">
        <f>'Capacity Backing (Hide)2'!AJ$139*(BJ97/MAX(1,SUMIFS('Treatment Backing (Hide)'!$B$110:$B$124,'Capacity Backing (Hide)2'!AJ$203:AJ$217,"X")))</f>
        <v>0</v>
      </c>
      <c r="NE97">
        <f>'Capacity Backing (Hide)2'!AK$139*(BK97/MAX(1,SUMIFS('Treatment Backing (Hide)'!$B$110:$B$124,'Capacity Backing (Hide)2'!AK$203:AK$217,"X")))</f>
        <v>0</v>
      </c>
      <c r="NF97">
        <f>'Capacity Backing (Hide)2'!AL$139*(BL97/MAX(1,SUMIFS('Treatment Backing (Hide)'!$B$110:$B$124,'Capacity Backing (Hide)2'!AL$203:AL$217,"X")))</f>
        <v>0</v>
      </c>
      <c r="NG97">
        <f>'Capacity Backing (Hide)2'!AM$139*(BM97/MAX(1,SUMIFS('Treatment Backing (Hide)'!$B$110:$B$124,'Capacity Backing (Hide)2'!AM$203:AM$217,"X")))</f>
        <v>0</v>
      </c>
      <c r="NH97">
        <f>'Capacity Backing (Hide)2'!AN$139*(BN97/MAX(1,SUMIFS('Treatment Backing (Hide)'!$B$110:$B$124,'Capacity Backing (Hide)2'!AN$203:AN$217,"X")))</f>
        <v>0</v>
      </c>
      <c r="NI97">
        <f>'Capacity Backing (Hide)2'!AO$139*(BO97/MAX(1,SUMIFS('Treatment Backing (Hide)'!$B$110:$B$124,'Capacity Backing (Hide)2'!AO$203:AO$217,"X")))</f>
        <v>0</v>
      </c>
      <c r="NJ97">
        <f>'Capacity Backing (Hide)2'!AP$139*(BP97/MAX(1,SUMIFS('Treatment Backing (Hide)'!$B$110:$B$124,'Capacity Backing (Hide)2'!AP$203:AP$217,"X")))</f>
        <v>0</v>
      </c>
      <c r="NK97">
        <f>'Capacity Backing (Hide)2'!AQ$139*(BQ97/MAX(1,SUMIFS('Treatment Backing (Hide)'!$B$110:$B$124,'Capacity Backing (Hide)2'!AQ$203:AQ$217,"X")))</f>
        <v>0</v>
      </c>
      <c r="NL97">
        <f>'Capacity Backing (Hide)2'!AR$139*(BR97/MAX(1,SUMIFS('Treatment Backing (Hide)'!$B$110:$B$124,'Capacity Backing (Hide)2'!AR$203:AR$217,"X")))</f>
        <v>0</v>
      </c>
      <c r="NM97">
        <f>'Capacity Backing (Hide)2'!AS$139*(BS97/MAX(1,SUMIFS('Treatment Backing (Hide)'!$B$110:$B$124,'Capacity Backing (Hide)2'!AS$203:AS$217,"X")))</f>
        <v>0</v>
      </c>
      <c r="NN97">
        <f>'Capacity Backing (Hide)2'!AT$139*(BT97/MAX(1,SUMIFS('Treatment Backing (Hide)'!$B$110:$B$124,'Capacity Backing (Hide)2'!AT$203:AT$217,"X")))</f>
        <v>0</v>
      </c>
      <c r="NO97">
        <f>'Capacity Backing (Hide)2'!AU$139*(BU97/MAX(1,SUMIFS('Treatment Backing (Hide)'!$B$110:$B$124,'Capacity Backing (Hide)2'!AU$203:AU$217,"X")))</f>
        <v>0</v>
      </c>
      <c r="NP97">
        <f>'Capacity Backing (Hide)2'!AV$139*(BV97/MAX(1,SUMIFS('Treatment Backing (Hide)'!$B$110:$B$124,'Capacity Backing (Hide)2'!AV$203:AV$217,"X")))</f>
        <v>0</v>
      </c>
      <c r="NQ97">
        <f>'Capacity Backing (Hide)2'!AW$139*(BW97/MAX(1,SUMIFS('Treatment Backing (Hide)'!$B$110:$B$124,'Capacity Backing (Hide)2'!AW$203:AW$217,"X")))</f>
        <v>0</v>
      </c>
      <c r="NR97">
        <f>'Capacity Backing (Hide)2'!AX$139*(BX97/MAX(1,SUMIFS('Treatment Backing (Hide)'!$B$110:$B$124,'Capacity Backing (Hide)2'!AX$203:AX$217,"X")))</f>
        <v>0</v>
      </c>
      <c r="NS97">
        <f>'Capacity Backing (Hide)2'!AY$139*(BY97/MAX(1,SUMIFS('Treatment Backing (Hide)'!$B$110:$B$124,'Capacity Backing (Hide)2'!AY$203:AY$217,"X")))</f>
        <v>0</v>
      </c>
      <c r="NT97">
        <f>'Capacity Backing (Hide)2'!AZ$139*(BZ97/MAX(1,SUMIFS('Treatment Backing (Hide)'!$B$110:$B$124,'Capacity Backing (Hide)2'!AZ$203:AZ$217,"X")))</f>
        <v>0</v>
      </c>
      <c r="NU97">
        <f>'Capacity Backing (Hide)2'!BA$139*(CA97/MAX(1,SUMIFS('Treatment Backing (Hide)'!$B$110:$B$124,'Capacity Backing (Hide)2'!BA$203:BA$217,"X")))</f>
        <v>0</v>
      </c>
      <c r="NV97">
        <f>'Capacity Backing (Hide)2'!BB$139*(CB97/MAX(1,SUMIFS('Treatment Backing (Hide)'!$B$110:$B$124,'Capacity Backing (Hide)2'!BB$203:BB$217,"X")))</f>
        <v>0</v>
      </c>
      <c r="NW97">
        <f>'Capacity Backing (Hide)2'!BC$139*(CC97/MAX(1,SUMIFS('Treatment Backing (Hide)'!$B$110:$B$124,'Capacity Backing (Hide)2'!BC$203:BC$217,"X")))</f>
        <v>0</v>
      </c>
      <c r="NX97">
        <f>'Capacity Backing (Hide)2'!BD$139*(CD97/MAX(1,SUMIFS('Treatment Backing (Hide)'!$B$110:$B$124,'Capacity Backing (Hide)2'!BD$203:BD$217,"X")))</f>
        <v>0</v>
      </c>
      <c r="NY97">
        <f>'Capacity Backing (Hide)2'!BE$139*(CE97/MAX(1,SUMIFS('Treatment Backing (Hide)'!$B$110:$B$124,'Capacity Backing (Hide)2'!BE$203:BE$217,"X")))</f>
        <v>0</v>
      </c>
      <c r="NZ97">
        <f>'Capacity Backing (Hide)2'!BF$139*(CF97/MAX(1,SUMIFS('Treatment Backing (Hide)'!$B$110:$B$124,'Capacity Backing (Hide)2'!BF$203:BF$217,"X")))</f>
        <v>0</v>
      </c>
      <c r="OA97">
        <f>'Capacity Backing (Hide)2'!BG$139*(CG97/MAX(1,SUMIFS('Treatment Backing (Hide)'!$B$110:$B$124,'Capacity Backing (Hide)2'!BG$203:BG$217,"X")))</f>
        <v>0</v>
      </c>
      <c r="OB97">
        <f>'Capacity Backing (Hide)2'!BH$139*(CH97/MAX(1,SUMIFS('Treatment Backing (Hide)'!$B$110:$B$124,'Capacity Backing (Hide)2'!BH$203:BH$217,"X")))</f>
        <v>0</v>
      </c>
      <c r="OC97">
        <f>'Capacity Backing (Hide)2'!BI$139*(CI97/MAX(1,SUMIFS('Treatment Backing (Hide)'!$B$110:$B$124,'Capacity Backing (Hide)2'!BI$203:BI$217,"X")))</f>
        <v>0</v>
      </c>
      <c r="OD97">
        <f>'Capacity Backing (Hide)2'!BJ$139*(CJ97/MAX(1,SUMIFS('Treatment Backing (Hide)'!$B$110:$B$124,'Capacity Backing (Hide)2'!BJ$203:BJ$217,"X")))</f>
        <v>0</v>
      </c>
      <c r="OE97">
        <f>'Capacity Backing (Hide)2'!BK$139*(CK97/MAX(1,SUMIFS('Treatment Backing (Hide)'!$B$110:$B$124,'Capacity Backing (Hide)2'!BK$203:BK$217,"X")))</f>
        <v>0</v>
      </c>
      <c r="OF97">
        <f>'Capacity Backing (Hide)2'!BL$139*(CL97/MAX(1,SUMIFS('Treatment Backing (Hide)'!$B$110:$B$124,'Capacity Backing (Hide)2'!BL$203:BL$217,"X")))</f>
        <v>0</v>
      </c>
      <c r="OG97">
        <f>'Capacity Backing (Hide)2'!BM$139*(CM97/MAX(1,SUMIFS('Treatment Backing (Hide)'!$B$110:$B$124,'Capacity Backing (Hide)2'!BM$203:BM$217,"X")))</f>
        <v>0</v>
      </c>
      <c r="OH97">
        <f>'Capacity Backing (Hide)2'!BN$139*(CN97/MAX(1,SUMIFS('Treatment Backing (Hide)'!$B$110:$B$124,'Capacity Backing (Hide)2'!BN$203:BN$217,"X")))</f>
        <v>0</v>
      </c>
      <c r="OI97">
        <f>'Capacity Backing (Hide)2'!BO$139*(CO97/MAX(1,SUMIFS('Treatment Backing (Hide)'!$B$110:$B$124,'Capacity Backing (Hide)2'!BO$203:BO$217,"X")))</f>
        <v>0</v>
      </c>
      <c r="OJ97">
        <f>'Capacity Backing (Hide)2'!BP$139*(CP97/MAX(1,SUMIFS('Treatment Backing (Hide)'!$B$110:$B$124,'Capacity Backing (Hide)2'!BP$203:BP$217,"X")))</f>
        <v>0</v>
      </c>
      <c r="OK97">
        <f>'Capacity Backing (Hide)2'!BQ$139*(CQ97/MAX(1,SUMIFS('Treatment Backing (Hide)'!$B$110:$B$124,'Capacity Backing (Hide)2'!BQ$203:BQ$217,"X")))</f>
        <v>0</v>
      </c>
      <c r="OL97">
        <f>'Capacity Backing (Hide)2'!BR$139*(CR97/MAX(1,SUMIFS('Treatment Backing (Hide)'!$B$110:$B$124,'Capacity Backing (Hide)2'!BR$203:BR$217,"X")))</f>
        <v>0</v>
      </c>
      <c r="OM97">
        <f>'Capacity Backing (Hide)2'!BS$139*(CS97/MAX(1,SUMIFS('Treatment Backing (Hide)'!$B$110:$B$124,'Capacity Backing (Hide)2'!BS$203:BS$217,"X")))</f>
        <v>0</v>
      </c>
      <c r="ON97">
        <f>'Capacity Backing (Hide)2'!BT$139*(CT97/MAX(1,SUMIFS('Treatment Backing (Hide)'!$B$110:$B$124,'Capacity Backing (Hide)2'!BT$203:BT$217,"X")))</f>
        <v>0</v>
      </c>
      <c r="OO97">
        <f>'Capacity Backing (Hide)2'!BU$139*(CU97/MAX(1,SUMIFS('Treatment Backing (Hide)'!$B$110:$B$124,'Capacity Backing (Hide)2'!BU$203:BU$217,"X")))</f>
        <v>0</v>
      </c>
      <c r="OP97">
        <f>'Capacity Backing (Hide)2'!BV$139*(CV97/MAX(1,SUMIFS('Treatment Backing (Hide)'!$B$110:$B$124,'Capacity Backing (Hide)2'!BV$203:BV$217,"X")))</f>
        <v>0</v>
      </c>
      <c r="OQ97">
        <f>'Capacity Backing (Hide)2'!BW$139*(CW97/MAX(1,SUMIFS('Treatment Backing (Hide)'!$B$110:$B$124,'Capacity Backing (Hide)2'!BW$203:BW$217,"X")))</f>
        <v>0</v>
      </c>
      <c r="OR97">
        <f>'Capacity Backing (Hide)2'!BX$139*(CX97/MAX(1,SUMIFS('Treatment Backing (Hide)'!$B$110:$B$124,'Capacity Backing (Hide)2'!BX$203:BX$217,"X")))</f>
        <v>0</v>
      </c>
      <c r="OS97">
        <f>'Capacity Backing (Hide)2'!BY$139*(CY97/MAX(1,SUMIFS('Treatment Backing (Hide)'!$B$110:$B$124,'Capacity Backing (Hide)2'!BY$203:BY$217,"X")))</f>
        <v>0</v>
      </c>
      <c r="OT97">
        <f>'Capacity Backing (Hide)2'!BZ$139*(CZ97/MAX(1,SUMIFS('Treatment Backing (Hide)'!$B$110:$B$124,'Capacity Backing (Hide)2'!BZ$203:BZ$217,"X")))</f>
        <v>0</v>
      </c>
      <c r="OU97">
        <f>'Capacity Backing (Hide)2'!CA$139*(DA97/MAX(1,SUMIFS('Treatment Backing (Hide)'!$B$110:$B$124,'Capacity Backing (Hide)2'!CA$203:CA$217,"X")))</f>
        <v>0</v>
      </c>
      <c r="OV97">
        <f>'Capacity Backing (Hide)2'!CB$139*(DB97/MAX(1,SUMIFS('Treatment Backing (Hide)'!$B$110:$B$124,'Capacity Backing (Hide)2'!CB$203:CB$217,"X")))</f>
        <v>0</v>
      </c>
      <c r="OW97">
        <f>'Capacity Backing (Hide)2'!CC$139*(DC97/MAX(1,SUMIFS('Treatment Backing (Hide)'!$B$110:$B$124,'Capacity Backing (Hide)2'!CC$203:CC$217,"X")))</f>
        <v>0</v>
      </c>
      <c r="OX97">
        <f>'Capacity Backing (Hide)2'!CD$139*(DD97/MAX(1,SUMIFS('Treatment Backing (Hide)'!$B$110:$B$124,'Capacity Backing (Hide)2'!CD$203:CD$217,"X")))</f>
        <v>0</v>
      </c>
      <c r="OY97">
        <f>'Capacity Backing (Hide)2'!CE$139*(DE97/MAX(1,SUMIFS('Treatment Backing (Hide)'!$B$110:$B$124,'Capacity Backing (Hide)2'!CE$203:CE$217,"X")))</f>
        <v>0</v>
      </c>
      <c r="OZ97">
        <f>'Capacity Backing (Hide)2'!CF$139*(DF97/MAX(1,SUMIFS('Treatment Backing (Hide)'!$B$110:$B$124,'Capacity Backing (Hide)2'!CF$203:CF$217,"X")))</f>
        <v>0</v>
      </c>
      <c r="PA97">
        <f>'Capacity Backing (Hide)2'!CG$139*(DG97/MAX(1,SUMIFS('Treatment Backing (Hide)'!$B$110:$B$124,'Capacity Backing (Hide)2'!CG$203:CG$217,"X")))</f>
        <v>0</v>
      </c>
      <c r="PB97">
        <f>'Capacity Backing (Hide)2'!CH$139*(DH97/MAX(1,SUMIFS('Treatment Backing (Hide)'!$B$110:$B$124,'Capacity Backing (Hide)2'!CH$203:CH$217,"X")))</f>
        <v>0</v>
      </c>
      <c r="PC97">
        <f>'Capacity Backing (Hide)2'!CI$139*(DI97/MAX(1,SUMIFS('Treatment Backing (Hide)'!$B$110:$B$124,'Capacity Backing (Hide)2'!CI$203:CI$217,"X")))</f>
        <v>0</v>
      </c>
      <c r="PD97">
        <f>'Capacity Backing (Hide)2'!CJ$139*(DJ97/MAX(1,SUMIFS('Treatment Backing (Hide)'!$B$110:$B$124,'Capacity Backing (Hide)2'!CJ$203:CJ$217,"X")))</f>
        <v>0</v>
      </c>
      <c r="PE97">
        <f>'Capacity Backing (Hide)2'!CK$139*(DK97/MAX(1,SUMIFS('Treatment Backing (Hide)'!$B$110:$B$124,'Capacity Backing (Hide)2'!CK$203:CK$217,"X")))</f>
        <v>0</v>
      </c>
      <c r="PF97">
        <f>'Capacity Backing (Hide)2'!CL$139*(DL97/MAX(1,SUMIFS('Treatment Backing (Hide)'!$B$110:$B$124,'Capacity Backing (Hide)2'!CL$203:CL$217,"X")))</f>
        <v>0</v>
      </c>
      <c r="PG97">
        <f>'Capacity Backing (Hide)2'!CM$139*(DM97/MAX(1,SUMIFS('Treatment Backing (Hide)'!$B$110:$B$124,'Capacity Backing (Hide)2'!CM$203:CM$217,"X")))</f>
        <v>0</v>
      </c>
      <c r="PH97">
        <f>'Capacity Backing (Hide)2'!CN$139*(DN97/MAX(1,SUMIFS('Treatment Backing (Hide)'!$B$110:$B$124,'Capacity Backing (Hide)2'!CN$203:CN$217,"X")))</f>
        <v>0</v>
      </c>
      <c r="PI97">
        <f>'Capacity Backing (Hide)2'!CO$139*(DO97/MAX(1,SUMIFS('Treatment Backing (Hide)'!$B$110:$B$124,'Capacity Backing (Hide)2'!CO$203:CO$217,"X")))</f>
        <v>0</v>
      </c>
      <c r="PJ97">
        <f>'Capacity Backing (Hide)2'!CP$139*(DP97/MAX(1,SUMIFS('Treatment Backing (Hide)'!$B$110:$B$124,'Capacity Backing (Hide)2'!CP$203:CP$217,"X")))</f>
        <v>0</v>
      </c>
      <c r="PK97">
        <f>'Capacity Backing (Hide)2'!CQ$139*(DQ97/MAX(1,SUMIFS('Treatment Backing (Hide)'!$B$110:$B$124,'Capacity Backing (Hide)2'!CQ$203:CQ$217,"X")))</f>
        <v>0</v>
      </c>
      <c r="PL97">
        <f>'Capacity Backing (Hide)2'!CR$139*(DR97/MAX(1,SUMIFS('Treatment Backing (Hide)'!$B$110:$B$124,'Capacity Backing (Hide)2'!CR$203:CR$217,"X")))</f>
        <v>0</v>
      </c>
      <c r="PM97">
        <f>'Capacity Backing (Hide)2'!CS$139*(DS97/MAX(1,SUMIFS('Treatment Backing (Hide)'!$B$110:$B$124,'Capacity Backing (Hide)2'!CS$203:CS$217,"X")))</f>
        <v>0</v>
      </c>
      <c r="PN97">
        <f>'Capacity Backing (Hide)2'!CT$139*(DT97/MAX(1,SUMIFS('Treatment Backing (Hide)'!$B$110:$B$124,'Capacity Backing (Hide)2'!CT$203:CT$217,"X")))</f>
        <v>0</v>
      </c>
      <c r="PO97">
        <f>'Capacity Backing (Hide)2'!CU$139*(DU97/MAX(1,SUMIFS('Treatment Backing (Hide)'!$B$110:$B$124,'Capacity Backing (Hide)2'!CU$203:CU$217,"X")))</f>
        <v>0</v>
      </c>
      <c r="PP97">
        <f>'Capacity Backing (Hide)2'!CV$139*(DV97/MAX(1,SUMIFS('Treatment Backing (Hide)'!$B$110:$B$124,'Capacity Backing (Hide)2'!CV$203:CV$217,"X")))</f>
        <v>0</v>
      </c>
      <c r="PQ97">
        <f>'Capacity Backing (Hide)2'!CW$139*(DW97/MAX(1,SUMIFS('Treatment Backing (Hide)'!$B$110:$B$124,'Capacity Backing (Hide)2'!CW$203:CW$217,"X")))</f>
        <v>0</v>
      </c>
      <c r="PS97" cm="1">
        <f t="array" ref="PS97">SUM(IF('Capacity Summary'!H$36:H$135="X",1,0)*TRANSPOSE('CR Backing (Hide)'!$HX97:$LS97))</f>
        <v>0</v>
      </c>
      <c r="PT97" cm="1">
        <f t="array" ref="PT97">SUM(IF('Capacity Summary'!I$36:I$135="X",1,0)*TRANSPOSE('CR Backing (Hide)'!$HX97:$LS97))</f>
        <v>0</v>
      </c>
      <c r="PU97" cm="1">
        <f t="array" ref="PU97">SUM(IF('Capacity Summary'!J$36:J$135="X",1,0)*TRANSPOSE('CR Backing (Hide)'!$HX97:$LS97))</f>
        <v>0</v>
      </c>
      <c r="PV97" cm="1">
        <f t="array" ref="PV97">SUM(IF('Capacity Summary'!K$36:K$135="X",1,0)*TRANSPOSE('CR Backing (Hide)'!$HX97:$LS97))</f>
        <v>0</v>
      </c>
      <c r="PW97" cm="1">
        <f t="array" ref="PW97">SUM(IF('Capacity Summary'!L$36:L$135="X",1,0)*TRANSPOSE('CR Backing (Hide)'!$HX97:$LS97))</f>
        <v>0</v>
      </c>
      <c r="PX97" cm="1">
        <f t="array" ref="PX97">SUM(IF('Capacity Summary'!M$36:M$135="X",1,0)*TRANSPOSE('CR Backing (Hide)'!$HX97:$LS97))</f>
        <v>0</v>
      </c>
      <c r="PY97" cm="1">
        <f t="array" ref="PY97">SUM(IF('Capacity Summary'!N$36:N$135="X",1,0)*TRANSPOSE('CR Backing (Hide)'!$HX97:$LS97))</f>
        <v>0</v>
      </c>
      <c r="PZ97" cm="1">
        <f t="array" ref="PZ97">SUM(IF('Capacity Summary'!O$36:O$135="X",1,0)*TRANSPOSE('CR Backing (Hide)'!$HX97:$LS97))</f>
        <v>0</v>
      </c>
      <c r="QA97" cm="1">
        <f t="array" ref="QA97">SUM(IF('Capacity Summary'!P$36:P$135="X",1,0)*TRANSPOSE('CR Backing (Hide)'!$HX97:$LS97))</f>
        <v>0</v>
      </c>
      <c r="QB97" cm="1">
        <f t="array" ref="QB97">SUM(IF('Capacity Summary'!Q$36:Q$135="X",1,0)*TRANSPOSE('CR Backing (Hide)'!$HX97:$LS97))</f>
        <v>0</v>
      </c>
      <c r="QC97" cm="1">
        <f t="array" ref="QC97">SUM(IF('Capacity Summary'!R$36:R$135="X",1,0)*TRANSPOSE('CR Backing (Hide)'!$HX97:$LS97))</f>
        <v>0</v>
      </c>
      <c r="QD97" cm="1">
        <f t="array" ref="QD97">SUM(IF('Capacity Summary'!S$36:S$135="X",1,0)*TRANSPOSE('CR Backing (Hide)'!$HX97:$LS97))</f>
        <v>0</v>
      </c>
      <c r="QE97" cm="1">
        <f t="array" ref="QE97">SUM(IF('Capacity Summary'!T$36:T$135="X",1,0)*TRANSPOSE('CR Backing (Hide)'!$HX97:$LS97))</f>
        <v>0</v>
      </c>
      <c r="QF97" cm="1">
        <f t="array" ref="QF97">SUM(IF('Capacity Summary'!U$36:U$135="X",1,0)*TRANSPOSE('CR Backing (Hide)'!$HX97:$LS97))</f>
        <v>0</v>
      </c>
      <c r="QG97" cm="1">
        <f t="array" ref="QG97">SUM(IF('Capacity Summary'!V$36:V$135="X",1,0)*TRANSPOSE('CR Backing (Hide)'!$HX97:$LS97))</f>
        <v>0</v>
      </c>
      <c r="QH97" cm="1">
        <f t="array" ref="QH97">SUM(IF('Capacity Summary'!W$36:W$135="X",1,0)*TRANSPOSE('CR Backing (Hide)'!$HX97:$LS97))</f>
        <v>0</v>
      </c>
      <c r="QI97" cm="1">
        <f t="array" ref="QI97">SUM(IF('Capacity Summary'!X$36:X$135="X",1,0)*TRANSPOSE('CR Backing (Hide)'!$HX97:$LS97))</f>
        <v>0</v>
      </c>
      <c r="QJ97" cm="1">
        <f t="array" ref="QJ97">SUM(IF('Capacity Summary'!Y$36:Y$135="X",1,0)*TRANSPOSE('CR Backing (Hide)'!$HX97:$LS97))</f>
        <v>0</v>
      </c>
      <c r="QK97" cm="1">
        <f t="array" ref="QK97">SUM(IF('Capacity Summary'!Z$36:Z$135="X",1,0)*TRANSPOSE('CR Backing (Hide)'!$HX97:$LS97))</f>
        <v>0</v>
      </c>
      <c r="QL97" cm="1">
        <f t="array" ref="QL97">SUM(IF('Capacity Summary'!AA$36:AA$135="X",1,0)*TRANSPOSE('CR Backing (Hide)'!$HX97:$LS97))</f>
        <v>0</v>
      </c>
      <c r="QM97" cm="1">
        <f t="array" ref="QM97">SUM(IF('Capacity Summary'!AB$36:AB$135="X",1,0)*TRANSPOSE('CR Backing (Hide)'!$HX97:$LS97))</f>
        <v>0</v>
      </c>
      <c r="QN97" cm="1">
        <f t="array" ref="QN97">SUM(IF('Capacity Summary'!AC$36:AC$135="X",1,0)*TRANSPOSE('CR Backing (Hide)'!$HX97:$LS97))</f>
        <v>0</v>
      </c>
      <c r="QO97" cm="1">
        <f t="array" ref="QO97">SUM(IF('Capacity Summary'!AD$36:AD$135="X",1,0)*TRANSPOSE('CR Backing (Hide)'!$HX97:$LS97))</f>
        <v>0</v>
      </c>
      <c r="QP97" cm="1">
        <f t="array" ref="QP97">SUM(IF('Capacity Summary'!AE$36:AE$135="X",1,0)*TRANSPOSE('CR Backing (Hide)'!$HX97:$LS97))</f>
        <v>0</v>
      </c>
      <c r="QQ97" cm="1">
        <f t="array" ref="QQ97">SUM(IF('Capacity Summary'!AF$36:AF$135="X",1,0)*TRANSPOSE('CR Backing (Hide)'!$HX97:$LS97))</f>
        <v>0</v>
      </c>
      <c r="QR97" cm="1">
        <f t="array" ref="QR97">SUM(IF('Capacity Summary'!AG$36:AG$135="X",1,0)*TRANSPOSE('CR Backing (Hide)'!$HX97:$LS97))</f>
        <v>0</v>
      </c>
      <c r="QS97" cm="1">
        <f t="array" ref="QS97">SUM(IF('Capacity Summary'!AH$36:AH$135="X",1,0)*TRANSPOSE('CR Backing (Hide)'!$HX97:$LS97))</f>
        <v>0</v>
      </c>
      <c r="QT97" cm="1">
        <f t="array" ref="QT97">SUM(IF('Capacity Summary'!AI$36:AI$135="X",1,0)*TRANSPOSE('CR Backing (Hide)'!$HX97:$LS97))</f>
        <v>0</v>
      </c>
      <c r="QU97" cm="1">
        <f t="array" ref="QU97">SUM(IF('Capacity Summary'!AJ$36:AJ$135="X",1,0)*TRANSPOSE('CR Backing (Hide)'!$HX97:$LS97))</f>
        <v>0</v>
      </c>
      <c r="QV97" cm="1">
        <f t="array" ref="QV97">SUM(IF('Capacity Summary'!AK$36:AK$135="X",1,0)*TRANSPOSE('CR Backing (Hide)'!$HX97:$LS97))</f>
        <v>0</v>
      </c>
      <c r="QW97" cm="1">
        <f t="array" ref="QW97">SUM(IF('Capacity Summary'!AL$36:AL$135="X",1,0)*TRANSPOSE('CR Backing (Hide)'!$HX97:$LS97))</f>
        <v>0</v>
      </c>
      <c r="QX97" cm="1">
        <f t="array" ref="QX97">SUM(IF('Capacity Summary'!AM$36:AM$135="X",1,0)*TRANSPOSE('CR Backing (Hide)'!$HX97:$LS97))</f>
        <v>0</v>
      </c>
      <c r="QY97" cm="1">
        <f t="array" ref="QY97">SUM(IF('Capacity Summary'!AN$36:AN$135="X",1,0)*TRANSPOSE('CR Backing (Hide)'!$HX97:$LS97))</f>
        <v>0</v>
      </c>
      <c r="QZ97" cm="1">
        <f t="array" ref="QZ97">SUM(IF('Capacity Summary'!AO$36:AO$135="X",1,0)*TRANSPOSE('CR Backing (Hide)'!$HX97:$LS97))</f>
        <v>0</v>
      </c>
      <c r="RA97" cm="1">
        <f t="array" ref="RA97">SUM(IF('Capacity Summary'!AP$36:AP$135="X",1,0)*TRANSPOSE('CR Backing (Hide)'!$HX97:$LS97))</f>
        <v>0</v>
      </c>
      <c r="RB97" cm="1">
        <f t="array" ref="RB97">SUM(IF('Capacity Summary'!AQ$36:AQ$135="X",1,0)*TRANSPOSE('CR Backing (Hide)'!$HX97:$LS97))</f>
        <v>0</v>
      </c>
      <c r="RC97" cm="1">
        <f t="array" ref="RC97">SUM(IF('Capacity Summary'!AR$36:AR$135="X",1,0)*TRANSPOSE('CR Backing (Hide)'!$HX97:$LS97))</f>
        <v>0</v>
      </c>
      <c r="RD97" cm="1">
        <f t="array" ref="RD97">SUM(IF('Capacity Summary'!AS$36:AS$135="X",1,0)*TRANSPOSE('CR Backing (Hide)'!$HX97:$LS97))</f>
        <v>0</v>
      </c>
      <c r="RE97" cm="1">
        <f t="array" ref="RE97">SUM(IF('Capacity Summary'!AT$36:AT$135="X",1,0)*TRANSPOSE('CR Backing (Hide)'!$HX97:$LS97))</f>
        <v>0</v>
      </c>
      <c r="RF97" cm="1">
        <f t="array" ref="RF97">SUM(IF('Capacity Summary'!AU$36:AU$135="X",1,0)*TRANSPOSE('CR Backing (Hide)'!$HX97:$LS97))</f>
        <v>0</v>
      </c>
      <c r="RG97" cm="1">
        <f t="array" ref="RG97">SUM(IF('Capacity Summary'!AV$36:AV$135="X",1,0)*TRANSPOSE('CR Backing (Hide)'!$HX97:$LS97))</f>
        <v>0</v>
      </c>
      <c r="RH97" cm="1">
        <f t="array" ref="RH97">SUM(IF('Capacity Summary'!AW$36:AW$135="X",1,0)*TRANSPOSE('CR Backing (Hide)'!$HX97:$LS97))</f>
        <v>0</v>
      </c>
      <c r="RI97" cm="1">
        <f t="array" ref="RI97">SUM(IF('Capacity Summary'!AX$36:AX$135="X",1,0)*TRANSPOSE('CR Backing (Hide)'!$HX97:$LS97))</f>
        <v>0</v>
      </c>
      <c r="RJ97" cm="1">
        <f t="array" ref="RJ97">SUM(IF('Capacity Summary'!AY$36:AY$135="X",1,0)*TRANSPOSE('CR Backing (Hide)'!$HX97:$LS97))</f>
        <v>0</v>
      </c>
      <c r="RK97" cm="1">
        <f t="array" ref="RK97">SUM(IF('Capacity Summary'!AZ$36:AZ$135="X",1,0)*TRANSPOSE('CR Backing (Hide)'!$HX97:$LS97))</f>
        <v>0</v>
      </c>
      <c r="RL97" cm="1">
        <f t="array" ref="RL97">SUM(IF('Capacity Summary'!BA$36:BA$135="X",1,0)*TRANSPOSE('CR Backing (Hide)'!$HX97:$LS97))</f>
        <v>0</v>
      </c>
      <c r="RM97" cm="1">
        <f t="array" ref="RM97">SUM(IF('Capacity Summary'!BB$36:BB$135="X",1,0)*TRANSPOSE('CR Backing (Hide)'!$HX97:$LS97))</f>
        <v>0</v>
      </c>
      <c r="RN97" cm="1">
        <f t="array" ref="RN97">SUM(IF('Capacity Summary'!BC$36:BC$135="X",1,0)*TRANSPOSE('CR Backing (Hide)'!$HX97:$LS97))</f>
        <v>0</v>
      </c>
      <c r="RO97" cm="1">
        <f t="array" ref="RO97">SUM(IF('Capacity Summary'!BD$36:BD$135="X",1,0)*TRANSPOSE('CR Backing (Hide)'!$HX97:$LS97))</f>
        <v>0</v>
      </c>
      <c r="RP97" cm="1">
        <f t="array" ref="RP97">SUM(IF('Capacity Summary'!BE$36:BE$135="X",1,0)*TRANSPOSE('CR Backing (Hide)'!$HX97:$LS97))</f>
        <v>0</v>
      </c>
      <c r="RQ97" cm="1">
        <f t="array" ref="RQ97">SUM(IF('Capacity Summary'!BF$36:BF$135="X",1,0)*TRANSPOSE('CR Backing (Hide)'!$HX97:$LS97))</f>
        <v>0</v>
      </c>
      <c r="RR97" cm="1">
        <f t="array" ref="RR97">SUM(IF('Capacity Summary'!BG$36:BG$135="X",1,0)*TRANSPOSE('CR Backing (Hide)'!$HX97:$LS97))</f>
        <v>0</v>
      </c>
      <c r="RT97" cm="1">
        <f t="array" ref="RT97">SUM(IF('Capacity Summary'!H$139:H$238="X",1,0)*TRANSPOSE('CR Backing (Hide)'!$LV97:$PQ97))</f>
        <v>0</v>
      </c>
      <c r="RU97" cm="1">
        <f t="array" ref="RU97">SUM(IF('Capacity Summary'!I$139:I$238="X",1,0)*TRANSPOSE('CR Backing (Hide)'!$LV97:$PQ97))</f>
        <v>0</v>
      </c>
      <c r="RV97" cm="1">
        <f t="array" ref="RV97">SUM(IF('Capacity Summary'!J$139:J$238="X",1,0)*TRANSPOSE('CR Backing (Hide)'!$LV97:$PQ97))</f>
        <v>0</v>
      </c>
      <c r="RW97" cm="1">
        <f t="array" ref="RW97">SUM(IF('Capacity Summary'!K$139:K$238="X",1,0)*TRANSPOSE('CR Backing (Hide)'!$LV97:$PQ97))</f>
        <v>0</v>
      </c>
      <c r="RX97" cm="1">
        <f t="array" ref="RX97">SUM(IF('Capacity Summary'!L$139:L$238="X",1,0)*TRANSPOSE('CR Backing (Hide)'!$LV97:$PQ97))</f>
        <v>0</v>
      </c>
      <c r="RY97" cm="1">
        <f t="array" ref="RY97">SUM(IF('Capacity Summary'!M$139:M$238="X",1,0)*TRANSPOSE('CR Backing (Hide)'!$LV97:$PQ97))</f>
        <v>0</v>
      </c>
      <c r="RZ97" cm="1">
        <f t="array" ref="RZ97">SUM(IF('Capacity Summary'!N$139:N$238="X",1,0)*TRANSPOSE('CR Backing (Hide)'!$LV97:$PQ97))</f>
        <v>0</v>
      </c>
      <c r="SA97" cm="1">
        <f t="array" ref="SA97">SUM(IF('Capacity Summary'!O$139:O$238="X",1,0)*TRANSPOSE('CR Backing (Hide)'!$LV97:$PQ97))</f>
        <v>0</v>
      </c>
      <c r="SB97" cm="1">
        <f t="array" ref="SB97">SUM(IF('Capacity Summary'!P$139:P$238="X",1,0)*TRANSPOSE('CR Backing (Hide)'!$LV97:$PQ97))</f>
        <v>0</v>
      </c>
      <c r="SC97" cm="1">
        <f t="array" ref="SC97">SUM(IF('Capacity Summary'!Q$139:Q$238="X",1,0)*TRANSPOSE('CR Backing (Hide)'!$LV97:$PQ97))</f>
        <v>0</v>
      </c>
      <c r="SD97" cm="1">
        <f t="array" ref="SD97">SUM(IF('Capacity Summary'!R$139:R$238="X",1,0)*TRANSPOSE('CR Backing (Hide)'!$LV97:$PQ97))</f>
        <v>0</v>
      </c>
      <c r="SE97" cm="1">
        <f t="array" ref="SE97">SUM(IF('Capacity Summary'!S$139:S$238="X",1,0)*TRANSPOSE('CR Backing (Hide)'!$LV97:$PQ97))</f>
        <v>0</v>
      </c>
      <c r="SF97" cm="1">
        <f t="array" ref="SF97">SUM(IF('Capacity Summary'!T$139:T$238="X",1,0)*TRANSPOSE('CR Backing (Hide)'!$LV97:$PQ97))</f>
        <v>0</v>
      </c>
      <c r="SG97" cm="1">
        <f t="array" ref="SG97">SUM(IF('Capacity Summary'!U$139:U$238="X",1,0)*TRANSPOSE('CR Backing (Hide)'!$LV97:$PQ97))</f>
        <v>0</v>
      </c>
      <c r="SH97" cm="1">
        <f t="array" ref="SH97">SUM(IF('Capacity Summary'!V$139:V$238="X",1,0)*TRANSPOSE('CR Backing (Hide)'!$LV97:$PQ97))</f>
        <v>0</v>
      </c>
      <c r="SI97" cm="1">
        <f t="array" ref="SI97">SUM(IF('Capacity Summary'!W$139:W$238="X",1,0)*TRANSPOSE('CR Backing (Hide)'!$LV97:$PQ97))</f>
        <v>0</v>
      </c>
      <c r="SJ97" cm="1">
        <f t="array" ref="SJ97">SUM(IF('Capacity Summary'!X$139:X$238="X",1,0)*TRANSPOSE('CR Backing (Hide)'!$LV97:$PQ97))</f>
        <v>0</v>
      </c>
      <c r="SK97" cm="1">
        <f t="array" ref="SK97">SUM(IF('Capacity Summary'!Y$139:Y$238="X",1,0)*TRANSPOSE('CR Backing (Hide)'!$LV97:$PQ97))</f>
        <v>0</v>
      </c>
      <c r="SL97" cm="1">
        <f t="array" ref="SL97">SUM(IF('Capacity Summary'!Z$139:Z$238="X",1,0)*TRANSPOSE('CR Backing (Hide)'!$LV97:$PQ97))</f>
        <v>0</v>
      </c>
      <c r="SM97" cm="1">
        <f t="array" ref="SM97">SUM(IF('Capacity Summary'!AA$139:AA$238="X",1,0)*TRANSPOSE('CR Backing (Hide)'!$LV97:$PQ97))</f>
        <v>0</v>
      </c>
      <c r="SN97" cm="1">
        <f t="array" ref="SN97">SUM(IF('Capacity Summary'!AB$139:AB$238="X",1,0)*TRANSPOSE('CR Backing (Hide)'!$LV97:$PQ97))</f>
        <v>0</v>
      </c>
      <c r="SO97" cm="1">
        <f t="array" ref="SO97">SUM(IF('Capacity Summary'!AC$139:AC$238="X",1,0)*TRANSPOSE('CR Backing (Hide)'!$LV97:$PQ97))</f>
        <v>0</v>
      </c>
      <c r="SP97" cm="1">
        <f t="array" ref="SP97">SUM(IF('Capacity Summary'!AD$139:AD$238="X",1,0)*TRANSPOSE('CR Backing (Hide)'!$LV97:$PQ97))</f>
        <v>0</v>
      </c>
      <c r="SQ97" cm="1">
        <f t="array" ref="SQ97">SUM(IF('Capacity Summary'!AE$139:AE$238="X",1,0)*TRANSPOSE('CR Backing (Hide)'!$LV97:$PQ97))</f>
        <v>0</v>
      </c>
      <c r="SR97" cm="1">
        <f t="array" ref="SR97">SUM(IF('Capacity Summary'!AF$139:AF$238="X",1,0)*TRANSPOSE('CR Backing (Hide)'!$LV97:$PQ97))</f>
        <v>0</v>
      </c>
      <c r="SS97" cm="1">
        <f t="array" ref="SS97">SUM(IF('Capacity Summary'!AG$139:AG$238="X",1,0)*TRANSPOSE('CR Backing (Hide)'!$LV97:$PQ97))</f>
        <v>0</v>
      </c>
      <c r="ST97" cm="1">
        <f t="array" ref="ST97">SUM(IF('Capacity Summary'!AH$139:AH$238="X",1,0)*TRANSPOSE('CR Backing (Hide)'!$LV97:$PQ97))</f>
        <v>0</v>
      </c>
      <c r="SU97" cm="1">
        <f t="array" ref="SU97">SUM(IF('Capacity Summary'!AI$139:AI$238="X",1,0)*TRANSPOSE('CR Backing (Hide)'!$LV97:$PQ97))</f>
        <v>0</v>
      </c>
      <c r="SV97" cm="1">
        <f t="array" ref="SV97">SUM(IF('Capacity Summary'!AJ$139:AJ$238="X",1,0)*TRANSPOSE('CR Backing (Hide)'!$LV97:$PQ97))</f>
        <v>0</v>
      </c>
      <c r="SW97" cm="1">
        <f t="array" ref="SW97">SUM(IF('Capacity Summary'!AK$139:AK$238="X",1,0)*TRANSPOSE('CR Backing (Hide)'!$LV97:$PQ97))</f>
        <v>0</v>
      </c>
      <c r="SX97" cm="1">
        <f t="array" ref="SX97">SUM(IF('Capacity Summary'!AL$139:AL$238="X",1,0)*TRANSPOSE('CR Backing (Hide)'!$LV97:$PQ97))</f>
        <v>0</v>
      </c>
      <c r="SY97" cm="1">
        <f t="array" ref="SY97">SUM(IF('Capacity Summary'!AM$139:AM$238="X",1,0)*TRANSPOSE('CR Backing (Hide)'!$LV97:$PQ97))</f>
        <v>0</v>
      </c>
      <c r="SZ97" cm="1">
        <f t="array" ref="SZ97">SUM(IF('Capacity Summary'!AN$139:AN$238="X",1,0)*TRANSPOSE('CR Backing (Hide)'!$LV97:$PQ97))</f>
        <v>0</v>
      </c>
      <c r="TA97" cm="1">
        <f t="array" ref="TA97">SUM(IF('Capacity Summary'!AO$139:AO$238="X",1,0)*TRANSPOSE('CR Backing (Hide)'!$LV97:$PQ97))</f>
        <v>0</v>
      </c>
      <c r="TB97" cm="1">
        <f t="array" ref="TB97">SUM(IF('Capacity Summary'!AP$139:AP$238="X",1,0)*TRANSPOSE('CR Backing (Hide)'!$LV97:$PQ97))</f>
        <v>0</v>
      </c>
      <c r="TC97" cm="1">
        <f t="array" ref="TC97">SUM(IF('Capacity Summary'!AQ$139:AQ$238="X",1,0)*TRANSPOSE('CR Backing (Hide)'!$LV97:$PQ97))</f>
        <v>0</v>
      </c>
      <c r="TD97" cm="1">
        <f t="array" ref="TD97">SUM(IF('Capacity Summary'!AR$139:AR$238="X",1,0)*TRANSPOSE('CR Backing (Hide)'!$LV97:$PQ97))</f>
        <v>0</v>
      </c>
      <c r="TE97" cm="1">
        <f t="array" ref="TE97">SUM(IF('Capacity Summary'!AS$139:AS$238="X",1,0)*TRANSPOSE('CR Backing (Hide)'!$LV97:$PQ97))</f>
        <v>0</v>
      </c>
      <c r="TF97" cm="1">
        <f t="array" ref="TF97">SUM(IF('Capacity Summary'!AT$139:AT$238="X",1,0)*TRANSPOSE('CR Backing (Hide)'!$LV97:$PQ97))</f>
        <v>0</v>
      </c>
      <c r="TG97" cm="1">
        <f t="array" ref="TG97">SUM(IF('Capacity Summary'!AU$139:AU$238="X",1,0)*TRANSPOSE('CR Backing (Hide)'!$LV97:$PQ97))</f>
        <v>0</v>
      </c>
      <c r="TH97" cm="1">
        <f t="array" ref="TH97">SUM(IF('Capacity Summary'!AV$139:AV$238="X",1,0)*TRANSPOSE('CR Backing (Hide)'!$LV97:$PQ97))</f>
        <v>0</v>
      </c>
      <c r="TI97" cm="1">
        <f t="array" ref="TI97">SUM(IF('Capacity Summary'!AW$139:AW$238="X",1,0)*TRANSPOSE('CR Backing (Hide)'!$LV97:$PQ97))</f>
        <v>0</v>
      </c>
      <c r="TJ97" cm="1">
        <f t="array" ref="TJ97">SUM(IF('Capacity Summary'!AX$139:AX$238="X",1,0)*TRANSPOSE('CR Backing (Hide)'!$LV97:$PQ97))</f>
        <v>0</v>
      </c>
      <c r="TK97" cm="1">
        <f t="array" ref="TK97">SUM(IF('Capacity Summary'!AY$139:AY$238="X",1,0)*TRANSPOSE('CR Backing (Hide)'!$LV97:$PQ97))</f>
        <v>0</v>
      </c>
      <c r="TL97" cm="1">
        <f t="array" ref="TL97">SUM(IF('Capacity Summary'!AZ$139:AZ$238="X",1,0)*TRANSPOSE('CR Backing (Hide)'!$LV97:$PQ97))</f>
        <v>0</v>
      </c>
      <c r="TM97" cm="1">
        <f t="array" ref="TM97">SUM(IF('Capacity Summary'!BA$139:BA$238="X",1,0)*TRANSPOSE('CR Backing (Hide)'!$LV97:$PQ97))</f>
        <v>0</v>
      </c>
      <c r="TN97" cm="1">
        <f t="array" ref="TN97">SUM(IF('Capacity Summary'!BB$139:BB$238="X",1,0)*TRANSPOSE('CR Backing (Hide)'!$LV97:$PQ97))</f>
        <v>0</v>
      </c>
      <c r="TO97" cm="1">
        <f t="array" ref="TO97">SUM(IF('Capacity Summary'!BC$139:BC$238="X",1,0)*TRANSPOSE('CR Backing (Hide)'!$LV97:$PQ97))</f>
        <v>0</v>
      </c>
      <c r="TP97" cm="1">
        <f t="array" ref="TP97">SUM(IF('Capacity Summary'!BD$139:BD$238="X",1,0)*TRANSPOSE('CR Backing (Hide)'!$LV97:$PQ97))</f>
        <v>0</v>
      </c>
      <c r="TQ97" cm="1">
        <f t="array" ref="TQ97">SUM(IF('Capacity Summary'!BE$139:BE$238="X",1,0)*TRANSPOSE('CR Backing (Hide)'!$LV97:$PQ97))</f>
        <v>0</v>
      </c>
      <c r="TR97" cm="1">
        <f t="array" ref="TR97">SUM(IF('Capacity Summary'!BF$139:BF$238="X",1,0)*TRANSPOSE('CR Backing (Hide)'!$LV97:$PQ97))</f>
        <v>0</v>
      </c>
      <c r="TS97" cm="1">
        <f t="array" ref="TS97">SUM(IF('Capacity Summary'!BG$139:BG$238="X",1,0)*TRANSPOSE('CR Backing (Hide)'!$LV97:$PQ97))</f>
        <v>0</v>
      </c>
    </row>
    <row r="98" spans="1:539" x14ac:dyDescent="0.25">
      <c r="H98" t="str">
        <f>ROW(H95)&amp;". "&amp;'Clinical resources'!B101</f>
        <v xml:space="preserve">95. </v>
      </c>
      <c r="J98" t="str" cm="1">
        <f t="array" ref="J98">IF(SUM(IF('Clinical resources'!F101:J101="X",1,0)*'Clinical resources'!F$4:J$4)&gt;0,"X","")</f>
        <v/>
      </c>
      <c r="K98" t="str" cm="1">
        <f t="array" ref="K98">IF(SUM(IF('Clinical resources'!K101:O101="X",1,0)*'Clinical resources'!K$4:O$4)&gt;0,"X","")</f>
        <v/>
      </c>
      <c r="L98" t="str" cm="1">
        <f t="array" ref="L98">IF(SUM(IF('Clinical resources'!P101:T101="X",1,0)*'Clinical resources'!P$4:T$4)&gt;0,"X","")</f>
        <v/>
      </c>
      <c r="M98" t="str" cm="1">
        <f t="array" ref="M98">IF(SUM(IF('Clinical resources'!U101:Y101="X",1,0)*'Clinical resources'!U$4:Y$4)&gt;0,"X","")</f>
        <v/>
      </c>
      <c r="N98" t="str" cm="1">
        <f t="array" ref="N98">IF(SUM(IF('Clinical resources'!Z101:AD101="X",1,0)*'Clinical resources'!Z$4:AD$4)&gt;0,"X","")</f>
        <v/>
      </c>
      <c r="O98" t="str" cm="1">
        <f t="array" ref="O98">IF(SUM(IF('Clinical resources'!AE101:AI101="X",1,0)*'Clinical resources'!AE$4:AI$4)&gt;0,"X","")</f>
        <v/>
      </c>
      <c r="P98" t="str" cm="1">
        <f t="array" ref="P98">IF(SUM(IF('Clinical resources'!AJ101:AN101="X",1,0)*'Clinical resources'!AJ$4:AN$4)&gt;0,"X","")</f>
        <v/>
      </c>
      <c r="Q98" t="str" cm="1">
        <f t="array" ref="Q98">IF(SUM(IF('Clinical resources'!AO101:AS101="X",1,0)*'Clinical resources'!AO$4:AS$4)&gt;0,"X","")</f>
        <v/>
      </c>
      <c r="R98" t="str" cm="1">
        <f t="array" ref="R98">IF(SUM(IF('Clinical resources'!AT101:AX101="X",1,0)*'Clinical resources'!AT$4:AX$4)&gt;0,"X","")</f>
        <v/>
      </c>
      <c r="S98" t="str" cm="1">
        <f t="array" ref="S98">IF(SUM(IF('Clinical resources'!AY101:BC101="X",1,0)*'Clinical resources'!AY$4:BC$4)&gt;0,"X","")</f>
        <v/>
      </c>
      <c r="T98" t="str" cm="1">
        <f t="array" ref="T98">IF(SUM(IF('Clinical resources'!BD101:BH101="X",1,0)*'Clinical resources'!BD$4:BH$4)&gt;0,"X","")</f>
        <v/>
      </c>
      <c r="U98" t="str" cm="1">
        <f t="array" ref="U98">IF(SUM(IF('Clinical resources'!BI101:BM101="X",1,0)*'Clinical resources'!BI$4:BM$4)&gt;0,"X","")</f>
        <v/>
      </c>
      <c r="V98" t="str" cm="1">
        <f t="array" ref="V98">IF(SUM(IF('Clinical resources'!BN101:BR101="X",1,0)*'Clinical resources'!BN$4:BR$4)&gt;0,"X","")</f>
        <v/>
      </c>
      <c r="W98" t="str" cm="1">
        <f t="array" ref="W98">IF(SUM(IF('Clinical resources'!BS101:BW101="X",1,0)*'Clinical resources'!BS$4:BW$4)&gt;0,"X","")</f>
        <v/>
      </c>
      <c r="X98" t="str" cm="1">
        <f t="array" ref="X98">IF(SUM(IF('Clinical resources'!BX101:CB101="X",1,0)*'Clinical resources'!BX$4:CB$4)&gt;0,"X","")</f>
        <v/>
      </c>
      <c r="AB98">
        <f t="array" ref="AB98">IF($J98:$X98='Capacity Backing (Hide)2'!B$67:B$81,1,0)</f>
        <v>0</v>
      </c>
      <c r="AC98">
        <f t="array" ref="AC98">IF($J98:$X98='Capacity Backing (Hide)2'!C$67:C$81,1,0)</f>
        <v>0</v>
      </c>
      <c r="AD98">
        <f t="array" ref="AD98">IF($J98:$X98='Capacity Backing (Hide)2'!D$67:D$81,1,0)</f>
        <v>0</v>
      </c>
      <c r="AE98">
        <f t="array" ref="AE98">IF($J98:$X98='Capacity Backing (Hide)2'!E$67:E$81,1,0)</f>
        <v>0</v>
      </c>
      <c r="AF98">
        <f t="array" ref="AF98">IF($J98:$X98='Capacity Backing (Hide)2'!F$67:F$81,1,0)</f>
        <v>0</v>
      </c>
      <c r="AG98">
        <f t="array" ref="AG98">IF($J98:$X98='Capacity Backing (Hide)2'!G$67:G$81,1,0)</f>
        <v>0</v>
      </c>
      <c r="AH98">
        <f t="array" ref="AH98">IF($J98:$X98='Capacity Backing (Hide)2'!H$67:H$81,1,0)</f>
        <v>0</v>
      </c>
      <c r="AI98">
        <f t="array" ref="AI98">IF($J98:$X98='Capacity Backing (Hide)2'!I$67:I$81,1,0)</f>
        <v>0</v>
      </c>
      <c r="AJ98">
        <f t="array" ref="AJ98">IF($J98:$X98='Capacity Backing (Hide)2'!J$67:J$81,1,0)</f>
        <v>0</v>
      </c>
      <c r="AK98">
        <f t="array" ref="AK98">IF($J98:$X98='Capacity Backing (Hide)2'!K$67:K$81,1,0)</f>
        <v>0</v>
      </c>
      <c r="AL98">
        <f t="array" ref="AL98">IF($J98:$X98='Capacity Backing (Hide)2'!L$67:L$81,1,0)</f>
        <v>0</v>
      </c>
      <c r="AM98">
        <f t="array" ref="AM98">IF($J98:$X98='Capacity Backing (Hide)2'!M$67:M$81,1,0)</f>
        <v>0</v>
      </c>
      <c r="AN98">
        <f t="array" ref="AN98">IF($J98:$X98='Capacity Backing (Hide)2'!N$67:N$81,1,0)</f>
        <v>0</v>
      </c>
      <c r="AO98">
        <f t="array" ref="AO98">IF($J98:$X98='Capacity Backing (Hide)2'!O$67:O$81,1,0)</f>
        <v>0</v>
      </c>
      <c r="AP98">
        <f t="array" ref="AP98">IF($J98:$X98='Capacity Backing (Hide)2'!P$67:P$81,1,0)</f>
        <v>0</v>
      </c>
      <c r="AQ98">
        <f t="array" ref="AQ98">IF($J98:$X98='Capacity Backing (Hide)2'!Q$67:Q$81,1,0)</f>
        <v>0</v>
      </c>
      <c r="AR98">
        <f t="array" ref="AR98">IF($J98:$X98='Capacity Backing (Hide)2'!R$67:R$81,1,0)</f>
        <v>0</v>
      </c>
      <c r="AS98">
        <f t="array" ref="AS98">IF($J98:$X98='Capacity Backing (Hide)2'!S$67:S$81,1,0)</f>
        <v>0</v>
      </c>
      <c r="AT98">
        <f t="array" ref="AT98">IF($J98:$X98='Capacity Backing (Hide)2'!T$67:T$81,1,0)</f>
        <v>0</v>
      </c>
      <c r="AU98">
        <f t="array" ref="AU98">IF($J98:$X98='Capacity Backing (Hide)2'!U$67:U$81,1,0)</f>
        <v>0</v>
      </c>
      <c r="AV98">
        <f t="array" ref="AV98">IF($J98:$X98='Capacity Backing (Hide)2'!V$67:V$81,1,0)</f>
        <v>0</v>
      </c>
      <c r="AW98">
        <f t="array" ref="AW98">IF($J98:$X98='Capacity Backing (Hide)2'!W$67:W$81,1,0)</f>
        <v>0</v>
      </c>
      <c r="AX98">
        <f t="array" ref="AX98">IF($J98:$X98='Capacity Backing (Hide)2'!X$67:X$81,1,0)</f>
        <v>0</v>
      </c>
      <c r="AY98">
        <f t="array" ref="AY98">IF($J98:$X98='Capacity Backing (Hide)2'!Y$67:Y$81,1,0)</f>
        <v>0</v>
      </c>
      <c r="AZ98">
        <f t="array" ref="AZ98">IF($J98:$X98='Capacity Backing (Hide)2'!Z$67:Z$81,1,0)</f>
        <v>0</v>
      </c>
      <c r="BA98">
        <f t="array" ref="BA98">IF($J98:$X98='Capacity Backing (Hide)2'!AA$67:AA$81,1,0)</f>
        <v>0</v>
      </c>
      <c r="BB98">
        <f t="array" ref="BB98">IF($J98:$X98='Capacity Backing (Hide)2'!AB$67:AB$81,1,0)</f>
        <v>0</v>
      </c>
      <c r="BC98">
        <f t="array" ref="BC98">IF($J98:$X98='Capacity Backing (Hide)2'!AC$67:AC$81,1,0)</f>
        <v>0</v>
      </c>
      <c r="BD98">
        <f t="array" ref="BD98">IF($J98:$X98='Capacity Backing (Hide)2'!AD$67:AD$81,1,0)</f>
        <v>0</v>
      </c>
      <c r="BE98">
        <f t="array" ref="BE98">IF($J98:$X98='Capacity Backing (Hide)2'!AE$67:AE$81,1,0)</f>
        <v>0</v>
      </c>
      <c r="BF98">
        <f t="array" ref="BF98">IF($J98:$X98='Capacity Backing (Hide)2'!AF$67:AF$81,1,0)</f>
        <v>0</v>
      </c>
      <c r="BG98">
        <f t="array" ref="BG98">IF($J98:$X98='Capacity Backing (Hide)2'!AG$67:AG$81,1,0)</f>
        <v>0</v>
      </c>
      <c r="BH98">
        <f t="array" ref="BH98">IF($J98:$X98='Capacity Backing (Hide)2'!AH$67:AH$81,1,0)</f>
        <v>0</v>
      </c>
      <c r="BI98">
        <f t="array" ref="BI98">IF($J98:$X98='Capacity Backing (Hide)2'!AI$67:AI$81,1,0)</f>
        <v>0</v>
      </c>
      <c r="BJ98">
        <f t="array" ref="BJ98">IF($J98:$X98='Capacity Backing (Hide)2'!AJ$67:AJ$81,1,0)</f>
        <v>0</v>
      </c>
      <c r="BK98">
        <f t="array" ref="BK98">IF($J98:$X98='Capacity Backing (Hide)2'!AK$67:AK$81,1,0)</f>
        <v>0</v>
      </c>
      <c r="BL98">
        <f t="array" ref="BL98">IF($J98:$X98='Capacity Backing (Hide)2'!AL$67:AL$81,1,0)</f>
        <v>0</v>
      </c>
      <c r="BM98">
        <f t="array" ref="BM98">IF($J98:$X98='Capacity Backing (Hide)2'!AM$67:AM$81,1,0)</f>
        <v>0</v>
      </c>
      <c r="BN98">
        <f t="array" ref="BN98">IF($J98:$X98='Capacity Backing (Hide)2'!AN$67:AN$81,1,0)</f>
        <v>0</v>
      </c>
      <c r="BO98">
        <f t="array" ref="BO98">IF($J98:$X98='Capacity Backing (Hide)2'!AO$67:AO$81,1,0)</f>
        <v>0</v>
      </c>
      <c r="BP98">
        <f t="array" ref="BP98">IF($J98:$X98='Capacity Backing (Hide)2'!AP$67:AP$81,1,0)</f>
        <v>0</v>
      </c>
      <c r="BQ98">
        <f t="array" ref="BQ98">IF($J98:$X98='Capacity Backing (Hide)2'!AQ$67:AQ$81,1,0)</f>
        <v>0</v>
      </c>
      <c r="BR98">
        <f t="array" ref="BR98">IF($J98:$X98='Capacity Backing (Hide)2'!AR$67:AR$81,1,0)</f>
        <v>0</v>
      </c>
      <c r="BS98">
        <f t="array" ref="BS98">IF($J98:$X98='Capacity Backing (Hide)2'!AS$67:AS$81,1,0)</f>
        <v>0</v>
      </c>
      <c r="BT98">
        <f t="array" ref="BT98">IF($J98:$X98='Capacity Backing (Hide)2'!AT$67:AT$81,1,0)</f>
        <v>0</v>
      </c>
      <c r="BU98">
        <f t="array" ref="BU98">IF($J98:$X98='Capacity Backing (Hide)2'!AU$67:AU$81,1,0)</f>
        <v>0</v>
      </c>
      <c r="BV98">
        <f t="array" ref="BV98">IF($J98:$X98='Capacity Backing (Hide)2'!AV$67:AV$81,1,0)</f>
        <v>0</v>
      </c>
      <c r="BW98">
        <f t="array" ref="BW98">IF($J98:$X98='Capacity Backing (Hide)2'!AW$67:AW$81,1,0)</f>
        <v>0</v>
      </c>
      <c r="BX98">
        <f t="array" ref="BX98">IF($J98:$X98='Capacity Backing (Hide)2'!AX$67:AX$81,1,0)</f>
        <v>0</v>
      </c>
      <c r="BY98">
        <f t="array" ref="BY98">IF($J98:$X98='Capacity Backing (Hide)2'!AY$67:AY$81,1,0)</f>
        <v>0</v>
      </c>
      <c r="BZ98">
        <f t="array" ref="BZ98">IF($J98:$X98='Capacity Backing (Hide)2'!AZ$67:AZ$81,1,0)</f>
        <v>0</v>
      </c>
      <c r="CA98">
        <f t="array" ref="CA98">IF($J98:$X98='Capacity Backing (Hide)2'!BA$67:BA$81,1,0)</f>
        <v>0</v>
      </c>
      <c r="CB98">
        <f t="array" ref="CB98">IF($J98:$X98='Capacity Backing (Hide)2'!BB$67:BB$81,1,0)</f>
        <v>0</v>
      </c>
      <c r="CC98">
        <f t="array" ref="CC98">IF($J98:$X98='Capacity Backing (Hide)2'!BC$67:BC$81,1,0)</f>
        <v>0</v>
      </c>
      <c r="CD98">
        <f t="array" ref="CD98">IF($J98:$X98='Capacity Backing (Hide)2'!BD$67:BD$81,1,0)</f>
        <v>0</v>
      </c>
      <c r="CE98">
        <f t="array" ref="CE98">IF($J98:$X98='Capacity Backing (Hide)2'!BE$67:BE$81,1,0)</f>
        <v>0</v>
      </c>
      <c r="CF98">
        <f t="array" ref="CF98">IF($J98:$X98='Capacity Backing (Hide)2'!BF$67:BF$81,1,0)</f>
        <v>0</v>
      </c>
      <c r="CG98">
        <f t="array" ref="CG98">IF($J98:$X98='Capacity Backing (Hide)2'!BG$67:BG$81,1,0)</f>
        <v>0</v>
      </c>
      <c r="CH98">
        <f t="array" ref="CH98">IF($J98:$X98='Capacity Backing (Hide)2'!BH$67:BH$81,1,0)</f>
        <v>0</v>
      </c>
      <c r="CI98">
        <f t="array" ref="CI98">IF($J98:$X98='Capacity Backing (Hide)2'!BI$67:BI$81,1,0)</f>
        <v>0</v>
      </c>
      <c r="CJ98">
        <f t="array" ref="CJ98">IF($J98:$X98='Capacity Backing (Hide)2'!BJ$67:BJ$81,1,0)</f>
        <v>0</v>
      </c>
      <c r="CK98">
        <f t="array" ref="CK98">IF($J98:$X98='Capacity Backing (Hide)2'!BK$67:BK$81,1,0)</f>
        <v>0</v>
      </c>
      <c r="CL98">
        <f t="array" ref="CL98">IF($J98:$X98='Capacity Backing (Hide)2'!BL$67:BL$81,1,0)</f>
        <v>0</v>
      </c>
      <c r="CM98">
        <f t="array" ref="CM98">IF($J98:$X98='Capacity Backing (Hide)2'!BM$67:BM$81,1,0)</f>
        <v>0</v>
      </c>
      <c r="CN98">
        <f t="array" ref="CN98">IF($J98:$X98='Capacity Backing (Hide)2'!BN$67:BN$81,1,0)</f>
        <v>0</v>
      </c>
      <c r="CO98">
        <f t="array" ref="CO98">IF($J98:$X98='Capacity Backing (Hide)2'!BO$67:BO$81,1,0)</f>
        <v>0</v>
      </c>
      <c r="CP98">
        <f t="array" ref="CP98">IF($J98:$X98='Capacity Backing (Hide)2'!BP$67:BP$81,1,0)</f>
        <v>0</v>
      </c>
      <c r="CQ98">
        <f t="array" ref="CQ98">IF($J98:$X98='Capacity Backing (Hide)2'!BQ$67:BQ$81,1,0)</f>
        <v>0</v>
      </c>
      <c r="CR98">
        <f t="array" ref="CR98">IF($J98:$X98='Capacity Backing (Hide)2'!BR$67:BR$81,1,0)</f>
        <v>0</v>
      </c>
      <c r="CS98">
        <f t="array" ref="CS98">IF($J98:$X98='Capacity Backing (Hide)2'!BS$67:BS$81,1,0)</f>
        <v>0</v>
      </c>
      <c r="CT98">
        <f t="array" ref="CT98">IF($J98:$X98='Capacity Backing (Hide)2'!BT$67:BT$81,1,0)</f>
        <v>0</v>
      </c>
      <c r="CU98">
        <f t="array" ref="CU98">IF($J98:$X98='Capacity Backing (Hide)2'!BU$67:BU$81,1,0)</f>
        <v>0</v>
      </c>
      <c r="CV98">
        <f t="array" ref="CV98">IF($J98:$X98='Capacity Backing (Hide)2'!BV$67:BV$81,1,0)</f>
        <v>0</v>
      </c>
      <c r="CW98">
        <f t="array" ref="CW98">IF($J98:$X98='Capacity Backing (Hide)2'!BW$67:BW$81,1,0)</f>
        <v>0</v>
      </c>
      <c r="CX98">
        <f t="array" ref="CX98">IF($J98:$X98='Capacity Backing (Hide)2'!BX$67:BX$81,1,0)</f>
        <v>0</v>
      </c>
      <c r="CY98">
        <f t="array" ref="CY98">IF($J98:$X98='Capacity Backing (Hide)2'!BY$67:BY$81,1,0)</f>
        <v>0</v>
      </c>
      <c r="CZ98">
        <f t="array" ref="CZ98">IF($J98:$X98='Capacity Backing (Hide)2'!BZ$67:BZ$81,1,0)</f>
        <v>0</v>
      </c>
      <c r="DA98">
        <f t="array" ref="DA98">IF($J98:$X98='Capacity Backing (Hide)2'!CA$67:CA$81,1,0)</f>
        <v>0</v>
      </c>
      <c r="DB98">
        <f t="array" ref="DB98">IF($J98:$X98='Capacity Backing (Hide)2'!CB$67:CB$81,1,0)</f>
        <v>0</v>
      </c>
      <c r="DC98">
        <f t="array" ref="DC98">IF($J98:$X98='Capacity Backing (Hide)2'!CC$67:CC$81,1,0)</f>
        <v>0</v>
      </c>
      <c r="DD98">
        <f t="array" ref="DD98">IF($J98:$X98='Capacity Backing (Hide)2'!CD$67:CD$81,1,0)</f>
        <v>0</v>
      </c>
      <c r="DE98">
        <f t="array" ref="DE98">IF($J98:$X98='Capacity Backing (Hide)2'!CE$67:CE$81,1,0)</f>
        <v>0</v>
      </c>
      <c r="DF98">
        <f t="array" ref="DF98">IF($J98:$X98='Capacity Backing (Hide)2'!CF$67:CF$81,1,0)</f>
        <v>0</v>
      </c>
      <c r="DG98">
        <f t="array" ref="DG98">IF($J98:$X98='Capacity Backing (Hide)2'!CG$67:CG$81,1,0)</f>
        <v>0</v>
      </c>
      <c r="DH98">
        <f t="array" ref="DH98">IF($J98:$X98='Capacity Backing (Hide)2'!CH$67:CH$81,1,0)</f>
        <v>0</v>
      </c>
      <c r="DI98">
        <f t="array" ref="DI98">IF($J98:$X98='Capacity Backing (Hide)2'!CI$67:CI$81,1,0)</f>
        <v>0</v>
      </c>
      <c r="DJ98">
        <f t="array" ref="DJ98">IF($J98:$X98='Capacity Backing (Hide)2'!CJ$67:CJ$81,1,0)</f>
        <v>0</v>
      </c>
      <c r="DK98">
        <f t="array" ref="DK98">IF($J98:$X98='Capacity Backing (Hide)2'!CK$67:CK$81,1,0)</f>
        <v>0</v>
      </c>
      <c r="DL98">
        <f t="array" ref="DL98">IF($J98:$X98='Capacity Backing (Hide)2'!CL$67:CL$81,1,0)</f>
        <v>0</v>
      </c>
      <c r="DM98">
        <f t="array" ref="DM98">IF($J98:$X98='Capacity Backing (Hide)2'!CM$67:CM$81,1,0)</f>
        <v>0</v>
      </c>
      <c r="DN98">
        <f t="array" ref="DN98">IF($J98:$X98='Capacity Backing (Hide)2'!CN$67:CN$81,1,0)</f>
        <v>0</v>
      </c>
      <c r="DO98">
        <f t="array" ref="DO98">IF($J98:$X98='Capacity Backing (Hide)2'!CO$67:CO$81,1,0)</f>
        <v>0</v>
      </c>
      <c r="DP98">
        <f t="array" ref="DP98">IF($J98:$X98='Capacity Backing (Hide)2'!CP$67:CP$81,1,0)</f>
        <v>0</v>
      </c>
      <c r="DQ98">
        <f t="array" ref="DQ98">IF($J98:$X98='Capacity Backing (Hide)2'!CQ$67:CQ$81,1,0)</f>
        <v>0</v>
      </c>
      <c r="DR98">
        <f t="array" ref="DR98">IF($J98:$X98='Capacity Backing (Hide)2'!CR$67:CR$81,1,0)</f>
        <v>0</v>
      </c>
      <c r="DS98">
        <f t="array" ref="DS98">IF($J98:$X98='Capacity Backing (Hide)2'!CS$67:CS$81,1,0)</f>
        <v>0</v>
      </c>
      <c r="DT98">
        <f t="array" ref="DT98">IF($J98:$X98='Capacity Backing (Hide)2'!CT$67:CT$81,1,0)</f>
        <v>0</v>
      </c>
      <c r="DU98">
        <f t="array" ref="DU98">IF($J98:$X98='Capacity Backing (Hide)2'!CU$67:CU$81,1,0)</f>
        <v>0</v>
      </c>
      <c r="DV98">
        <f t="array" ref="DV98">IF($J98:$X98='Capacity Backing (Hide)2'!CV$67:CV$81,1,0)</f>
        <v>0</v>
      </c>
      <c r="DW98">
        <f t="array" ref="DW98">IF($J98:$X98='Capacity Backing (Hide)2'!CW$67:CW$81,1,0)</f>
        <v>0</v>
      </c>
      <c r="DZ98">
        <f t="array" ref="DZ98">IF($J98:$X98='Capacity Backing (Hide)2'!B$203:CZ$217,1,0)</f>
        <v>0</v>
      </c>
      <c r="EA98">
        <f t="array" ref="EA98">IF($J98:$X98='Capacity Backing (Hide)2'!C$203:DA$217,1,0)</f>
        <v>0</v>
      </c>
      <c r="EB98">
        <f t="array" ref="EB98">IF($J98:$X98='Capacity Backing (Hide)2'!D$203:DB$217,1,0)</f>
        <v>0</v>
      </c>
      <c r="EC98">
        <f t="array" ref="EC98">IF($J98:$X98='Capacity Backing (Hide)2'!E$203:DC$217,1,0)</f>
        <v>0</v>
      </c>
      <c r="ED98">
        <f t="array" ref="ED98">IF($J98:$X98='Capacity Backing (Hide)2'!F$203:DD$217,1,0)</f>
        <v>0</v>
      </c>
      <c r="EE98">
        <f t="array" ref="EE98">IF($J98:$X98='Capacity Backing (Hide)2'!G$203:DE$217,1,0)</f>
        <v>0</v>
      </c>
      <c r="EF98">
        <f t="array" ref="EF98">IF($J98:$X98='Capacity Backing (Hide)2'!H$203:DF$217,1,0)</f>
        <v>0</v>
      </c>
      <c r="EG98">
        <f t="array" ref="EG98">IF($J98:$X98='Capacity Backing (Hide)2'!I$203:DG$217,1,0)</f>
        <v>0</v>
      </c>
      <c r="EH98">
        <f t="array" ref="EH98">IF($J98:$X98='Capacity Backing (Hide)2'!J$203:DH$217,1,0)</f>
        <v>0</v>
      </c>
      <c r="EI98">
        <f t="array" ref="EI98">IF($J98:$X98='Capacity Backing (Hide)2'!K$203:DI$217,1,0)</f>
        <v>0</v>
      </c>
      <c r="EJ98">
        <f t="array" ref="EJ98">IF($J98:$X98='Capacity Backing (Hide)2'!L$203:DJ$217,1,0)</f>
        <v>0</v>
      </c>
      <c r="EK98">
        <f t="array" ref="EK98">IF($J98:$X98='Capacity Backing (Hide)2'!M$203:DK$217,1,0)</f>
        <v>0</v>
      </c>
      <c r="EL98">
        <f t="array" ref="EL98">IF($J98:$X98='Capacity Backing (Hide)2'!N$203:DL$217,1,0)</f>
        <v>0</v>
      </c>
      <c r="EM98">
        <f t="array" ref="EM98">IF($J98:$X98='Capacity Backing (Hide)2'!O$203:DM$217,1,0)</f>
        <v>0</v>
      </c>
      <c r="EN98">
        <f t="array" ref="EN98">IF($J98:$X98='Capacity Backing (Hide)2'!P$203:DN$217,1,0)</f>
        <v>0</v>
      </c>
      <c r="EO98">
        <f t="array" ref="EO98">IF($J98:$X98='Capacity Backing (Hide)2'!Q$203:DO$217,1,0)</f>
        <v>0</v>
      </c>
      <c r="EP98">
        <f t="array" ref="EP98">IF($J98:$X98='Capacity Backing (Hide)2'!R$203:DP$217,1,0)</f>
        <v>0</v>
      </c>
      <c r="EQ98">
        <f t="array" ref="EQ98">IF($J98:$X98='Capacity Backing (Hide)2'!S$203:DQ$217,1,0)</f>
        <v>0</v>
      </c>
      <c r="ER98">
        <f t="array" ref="ER98">IF($J98:$X98='Capacity Backing (Hide)2'!T$203:DR$217,1,0)</f>
        <v>0</v>
      </c>
      <c r="ES98">
        <f t="array" ref="ES98">IF($J98:$X98='Capacity Backing (Hide)2'!U$203:DS$217,1,0)</f>
        <v>0</v>
      </c>
      <c r="ET98">
        <f t="array" ref="ET98">IF($J98:$X98='Capacity Backing (Hide)2'!V$203:DT$217,1,0)</f>
        <v>0</v>
      </c>
      <c r="EU98">
        <f t="array" ref="EU98">IF($J98:$X98='Capacity Backing (Hide)2'!W$203:DU$217,1,0)</f>
        <v>0</v>
      </c>
      <c r="EV98">
        <f t="array" ref="EV98">IF($J98:$X98='Capacity Backing (Hide)2'!X$203:DV$217,1,0)</f>
        <v>0</v>
      </c>
      <c r="EW98">
        <f t="array" ref="EW98">IF($J98:$X98='Capacity Backing (Hide)2'!Y$203:DW$217,1,0)</f>
        <v>0</v>
      </c>
      <c r="EX98">
        <f t="array" ref="EX98">IF($J98:$X98='Capacity Backing (Hide)2'!Z$203:DX$217,1,0)</f>
        <v>0</v>
      </c>
      <c r="EY98">
        <f t="array" ref="EY98">IF($J98:$X98='Capacity Backing (Hide)2'!AA$203:DY$217,1,0)</f>
        <v>0</v>
      </c>
      <c r="EZ98">
        <f t="array" ref="EZ98">IF($J98:$X98='Capacity Backing (Hide)2'!AB$203:DZ$217,1,0)</f>
        <v>0</v>
      </c>
      <c r="FA98">
        <f t="array" ref="FA98">IF($J98:$X98='Capacity Backing (Hide)2'!AC$203:EA$217,1,0)</f>
        <v>0</v>
      </c>
      <c r="FB98">
        <f t="array" ref="FB98">IF($J98:$X98='Capacity Backing (Hide)2'!AD$203:EB$217,1,0)</f>
        <v>0</v>
      </c>
      <c r="FC98">
        <f t="array" ref="FC98">IF($J98:$X98='Capacity Backing (Hide)2'!AE$203:EC$217,1,0)</f>
        <v>0</v>
      </c>
      <c r="FD98">
        <f t="array" ref="FD98">IF($J98:$X98='Capacity Backing (Hide)2'!AF$203:ED$217,1,0)</f>
        <v>0</v>
      </c>
      <c r="FE98">
        <f t="array" ref="FE98">IF($J98:$X98='Capacity Backing (Hide)2'!AG$203:EE$217,1,0)</f>
        <v>0</v>
      </c>
      <c r="FF98">
        <f t="array" ref="FF98">IF($J98:$X98='Capacity Backing (Hide)2'!AH$203:EF$217,1,0)</f>
        <v>0</v>
      </c>
      <c r="FG98">
        <f t="array" ref="FG98">IF($J98:$X98='Capacity Backing (Hide)2'!AI$203:EG$217,1,0)</f>
        <v>0</v>
      </c>
      <c r="FH98">
        <f t="array" ref="FH98">IF($J98:$X98='Capacity Backing (Hide)2'!AJ$203:EH$217,1,0)</f>
        <v>0</v>
      </c>
      <c r="FI98">
        <f t="array" ref="FI98">IF($J98:$X98='Capacity Backing (Hide)2'!AK$203:EI$217,1,0)</f>
        <v>0</v>
      </c>
      <c r="FJ98">
        <f t="array" ref="FJ98">IF($J98:$X98='Capacity Backing (Hide)2'!AL$203:EJ$217,1,0)</f>
        <v>0</v>
      </c>
      <c r="FK98">
        <f t="array" ref="FK98">IF($J98:$X98='Capacity Backing (Hide)2'!AM$203:EK$217,1,0)</f>
        <v>0</v>
      </c>
      <c r="FL98">
        <f t="array" ref="FL98">IF($J98:$X98='Capacity Backing (Hide)2'!AN$203:EL$217,1,0)</f>
        <v>0</v>
      </c>
      <c r="FM98">
        <f t="array" ref="FM98">IF($J98:$X98='Capacity Backing (Hide)2'!AO$203:EM$217,1,0)</f>
        <v>0</v>
      </c>
      <c r="FN98">
        <f t="array" ref="FN98">IF($J98:$X98='Capacity Backing (Hide)2'!AP$203:EN$217,1,0)</f>
        <v>0</v>
      </c>
      <c r="FO98">
        <f t="array" ref="FO98">IF($J98:$X98='Capacity Backing (Hide)2'!AQ$203:EO$217,1,0)</f>
        <v>0</v>
      </c>
      <c r="FP98">
        <f t="array" ref="FP98">IF($J98:$X98='Capacity Backing (Hide)2'!AR$203:EP$217,1,0)</f>
        <v>0</v>
      </c>
      <c r="FQ98">
        <f t="array" ref="FQ98">IF($J98:$X98='Capacity Backing (Hide)2'!AS$203:EQ$217,1,0)</f>
        <v>0</v>
      </c>
      <c r="FR98">
        <f t="array" ref="FR98">IF($J98:$X98='Capacity Backing (Hide)2'!AT$203:ER$217,1,0)</f>
        <v>0</v>
      </c>
      <c r="FS98">
        <f t="array" ref="FS98">IF($J98:$X98='Capacity Backing (Hide)2'!AU$203:ES$217,1,0)</f>
        <v>0</v>
      </c>
      <c r="FT98">
        <f t="array" ref="FT98">IF($J98:$X98='Capacity Backing (Hide)2'!AV$203:ET$217,1,0)</f>
        <v>0</v>
      </c>
      <c r="FU98">
        <f t="array" ref="FU98">IF($J98:$X98='Capacity Backing (Hide)2'!AW$203:EU$217,1,0)</f>
        <v>0</v>
      </c>
      <c r="FV98">
        <f t="array" ref="FV98">IF($J98:$X98='Capacity Backing (Hide)2'!AX$203:EV$217,1,0)</f>
        <v>0</v>
      </c>
      <c r="FW98">
        <f t="array" ref="FW98">IF($J98:$X98='Capacity Backing (Hide)2'!AY$203:EW$217,1,0)</f>
        <v>0</v>
      </c>
      <c r="FX98">
        <f t="array" ref="FX98">IF($J98:$X98='Capacity Backing (Hide)2'!AZ$203:EX$217,1,0)</f>
        <v>0</v>
      </c>
      <c r="FY98">
        <f t="array" ref="FY98">IF($J98:$X98='Capacity Backing (Hide)2'!BA$203:EY$217,1,0)</f>
        <v>0</v>
      </c>
      <c r="FZ98">
        <f t="array" ref="FZ98">IF($J98:$X98='Capacity Backing (Hide)2'!BB$203:EZ$217,1,0)</f>
        <v>0</v>
      </c>
      <c r="GA98">
        <f t="array" ref="GA98">IF($J98:$X98='Capacity Backing (Hide)2'!BC$203:FA$217,1,0)</f>
        <v>0</v>
      </c>
      <c r="GB98">
        <f t="array" ref="GB98">IF($J98:$X98='Capacity Backing (Hide)2'!BD$203:FB$217,1,0)</f>
        <v>0</v>
      </c>
      <c r="GC98">
        <f t="array" ref="GC98">IF($J98:$X98='Capacity Backing (Hide)2'!BE$203:FC$217,1,0)</f>
        <v>0</v>
      </c>
      <c r="GD98">
        <f t="array" ref="GD98">IF($J98:$X98='Capacity Backing (Hide)2'!BF$203:FD$217,1,0)</f>
        <v>0</v>
      </c>
      <c r="GE98">
        <f t="array" ref="GE98">IF($J98:$X98='Capacity Backing (Hide)2'!BG$203:FE$217,1,0)</f>
        <v>0</v>
      </c>
      <c r="GF98">
        <f t="array" ref="GF98">IF($J98:$X98='Capacity Backing (Hide)2'!BH$203:FF$217,1,0)</f>
        <v>0</v>
      </c>
      <c r="GG98">
        <f t="array" ref="GG98">IF($J98:$X98='Capacity Backing (Hide)2'!BI$203:FG$217,1,0)</f>
        <v>0</v>
      </c>
      <c r="GH98">
        <f t="array" ref="GH98">IF($J98:$X98='Capacity Backing (Hide)2'!BJ$203:FH$217,1,0)</f>
        <v>0</v>
      </c>
      <c r="GI98">
        <f t="array" ref="GI98">IF($J98:$X98='Capacity Backing (Hide)2'!BK$203:FI$217,1,0)</f>
        <v>0</v>
      </c>
      <c r="GJ98">
        <f t="array" ref="GJ98">IF($J98:$X98='Capacity Backing (Hide)2'!BL$203:FJ$217,1,0)</f>
        <v>0</v>
      </c>
      <c r="GK98">
        <f t="array" ref="GK98">IF($J98:$X98='Capacity Backing (Hide)2'!BM$203:FK$217,1,0)</f>
        <v>0</v>
      </c>
      <c r="GL98">
        <f t="array" ref="GL98">IF($J98:$X98='Capacity Backing (Hide)2'!BN$203:FL$217,1,0)</f>
        <v>0</v>
      </c>
      <c r="GM98">
        <f t="array" ref="GM98">IF($J98:$X98='Capacity Backing (Hide)2'!BO$203:FM$217,1,0)</f>
        <v>0</v>
      </c>
      <c r="GN98">
        <f t="array" ref="GN98">IF($J98:$X98='Capacity Backing (Hide)2'!BP$203:FN$217,1,0)</f>
        <v>0</v>
      </c>
      <c r="GO98">
        <f t="array" ref="GO98">IF($J98:$X98='Capacity Backing (Hide)2'!BQ$203:FO$217,1,0)</f>
        <v>0</v>
      </c>
      <c r="GP98">
        <f t="array" ref="GP98">IF($J98:$X98='Capacity Backing (Hide)2'!BR$203:FP$217,1,0)</f>
        <v>0</v>
      </c>
      <c r="GQ98">
        <f t="array" ref="GQ98">IF($J98:$X98='Capacity Backing (Hide)2'!BS$203:FQ$217,1,0)</f>
        <v>0</v>
      </c>
      <c r="GR98">
        <f t="array" ref="GR98">IF($J98:$X98='Capacity Backing (Hide)2'!BT$203:FR$217,1,0)</f>
        <v>0</v>
      </c>
      <c r="GS98">
        <f t="array" ref="GS98">IF($J98:$X98='Capacity Backing (Hide)2'!BU$203:FS$217,1,0)</f>
        <v>0</v>
      </c>
      <c r="GT98">
        <f t="array" ref="GT98">IF($J98:$X98='Capacity Backing (Hide)2'!BV$203:FT$217,1,0)</f>
        <v>0</v>
      </c>
      <c r="GU98">
        <f t="array" ref="GU98">IF($J98:$X98='Capacity Backing (Hide)2'!BW$203:FU$217,1,0)</f>
        <v>0</v>
      </c>
      <c r="GV98">
        <f t="array" ref="GV98">IF($J98:$X98='Capacity Backing (Hide)2'!BX$203:FV$217,1,0)</f>
        <v>0</v>
      </c>
      <c r="GW98">
        <f t="array" ref="GW98">IF($J98:$X98='Capacity Backing (Hide)2'!BY$203:FW$217,1,0)</f>
        <v>0</v>
      </c>
      <c r="GX98">
        <f t="array" ref="GX98">IF($J98:$X98='Capacity Backing (Hide)2'!BZ$203:FX$217,1,0)</f>
        <v>0</v>
      </c>
      <c r="GY98">
        <f t="array" ref="GY98">IF($J98:$X98='Capacity Backing (Hide)2'!CA$203:FY$217,1,0)</f>
        <v>0</v>
      </c>
      <c r="GZ98">
        <f t="array" ref="GZ98">IF($J98:$X98='Capacity Backing (Hide)2'!CB$203:FZ$217,1,0)</f>
        <v>0</v>
      </c>
      <c r="HA98">
        <f t="array" ref="HA98">IF($J98:$X98='Capacity Backing (Hide)2'!CC$203:GA$217,1,0)</f>
        <v>0</v>
      </c>
      <c r="HB98">
        <f t="array" ref="HB98">IF($J98:$X98='Capacity Backing (Hide)2'!CD$203:GB$217,1,0)</f>
        <v>0</v>
      </c>
      <c r="HC98">
        <f t="array" ref="HC98">IF($J98:$X98='Capacity Backing (Hide)2'!CE$203:GC$217,1,0)</f>
        <v>0</v>
      </c>
      <c r="HD98">
        <f t="array" ref="HD98">IF($J98:$X98='Capacity Backing (Hide)2'!CF$203:GD$217,1,0)</f>
        <v>0</v>
      </c>
      <c r="HE98">
        <f t="array" ref="HE98">IF($J98:$X98='Capacity Backing (Hide)2'!CG$203:GE$217,1,0)</f>
        <v>0</v>
      </c>
      <c r="HF98">
        <f t="array" ref="HF98">IF($J98:$X98='Capacity Backing (Hide)2'!CH$203:GF$217,1,0)</f>
        <v>0</v>
      </c>
      <c r="HG98">
        <f t="array" ref="HG98">IF($J98:$X98='Capacity Backing (Hide)2'!CI$203:GG$217,1,0)</f>
        <v>0</v>
      </c>
      <c r="HH98">
        <f t="array" ref="HH98">IF($J98:$X98='Capacity Backing (Hide)2'!CJ$203:GH$217,1,0)</f>
        <v>0</v>
      </c>
      <c r="HI98">
        <f t="array" ref="HI98">IF($J98:$X98='Capacity Backing (Hide)2'!CK$203:GI$217,1,0)</f>
        <v>0</v>
      </c>
      <c r="HJ98">
        <f t="array" ref="HJ98">IF($J98:$X98='Capacity Backing (Hide)2'!CL$203:GJ$217,1,0)</f>
        <v>0</v>
      </c>
      <c r="HK98">
        <f t="array" ref="HK98">IF($J98:$X98='Capacity Backing (Hide)2'!CM$203:GK$217,1,0)</f>
        <v>0</v>
      </c>
      <c r="HL98">
        <f t="array" ref="HL98">IF($J98:$X98='Capacity Backing (Hide)2'!CN$203:GL$217,1,0)</f>
        <v>0</v>
      </c>
      <c r="HM98">
        <f t="array" ref="HM98">IF($J98:$X98='Capacity Backing (Hide)2'!CO$203:GM$217,1,0)</f>
        <v>0</v>
      </c>
      <c r="HN98">
        <f t="array" ref="HN98">IF($J98:$X98='Capacity Backing (Hide)2'!CP$203:GN$217,1,0)</f>
        <v>0</v>
      </c>
      <c r="HO98">
        <f t="array" ref="HO98">IF($J98:$X98='Capacity Backing (Hide)2'!CQ$203:GO$217,1,0)</f>
        <v>0</v>
      </c>
      <c r="HP98">
        <f t="array" ref="HP98">IF($J98:$X98='Capacity Backing (Hide)2'!CR$203:GP$217,1,0)</f>
        <v>0</v>
      </c>
      <c r="HQ98">
        <f t="array" ref="HQ98">IF($J98:$X98='Capacity Backing (Hide)2'!CS$203:GQ$217,1,0)</f>
        <v>0</v>
      </c>
      <c r="HR98">
        <f t="array" ref="HR98">IF($J98:$X98='Capacity Backing (Hide)2'!CT$203:GR$217,1,0)</f>
        <v>0</v>
      </c>
      <c r="HS98">
        <f t="array" ref="HS98">IF($J98:$X98='Capacity Backing (Hide)2'!CU$203:GS$217,1,0)</f>
        <v>0</v>
      </c>
      <c r="HT98">
        <f t="array" ref="HT98">IF($J98:$X98='Capacity Backing (Hide)2'!CV$203:GT$217,1,0)</f>
        <v>0</v>
      </c>
      <c r="HU98">
        <f t="array" ref="HU98">IF($J98:$X98='Capacity Backing (Hide)2'!CW$203:GU$217,1,0)</f>
        <v>0</v>
      </c>
      <c r="HX98" s="224">
        <f>'Capacity Backing (Hide)2'!B$3*(AB98/MAX(1,SUMIFS('Treatment Backing (Hide)'!$B$110:$B$124,'Capacity Backing (Hide)2'!B$67:B$81,"X")))</f>
        <v>0</v>
      </c>
      <c r="HY98" s="224">
        <f>'Capacity Backing (Hide)2'!C$3*(AC98/MAX(1,SUMIFS('Treatment Backing (Hide)'!$B$110:$B$124,'Capacity Backing (Hide)2'!C$67:C$81,"X")))</f>
        <v>0</v>
      </c>
      <c r="HZ98" s="224">
        <f>'Capacity Backing (Hide)2'!D$3*(AD98/MAX(1,SUMIFS('Treatment Backing (Hide)'!$B$110:$B$124,'Capacity Backing (Hide)2'!D$67:D$81,"X")))</f>
        <v>0</v>
      </c>
      <c r="IA98" s="224">
        <f>'Capacity Backing (Hide)2'!E$3*(AE98/MAX(1,SUMIFS('Treatment Backing (Hide)'!$B$110:$B$124,'Capacity Backing (Hide)2'!E$67:E$81,"X")))</f>
        <v>0</v>
      </c>
      <c r="IB98" s="224">
        <f>'Capacity Backing (Hide)2'!F$3*(AF98/MAX(1,SUMIFS('Treatment Backing (Hide)'!$B$110:$B$124,'Capacity Backing (Hide)2'!F$67:F$81,"X")))</f>
        <v>0</v>
      </c>
      <c r="IC98" s="224">
        <f>'Capacity Backing (Hide)2'!G$3*(AG98/MAX(1,SUMIFS('Treatment Backing (Hide)'!$B$110:$B$124,'Capacity Backing (Hide)2'!G$67:G$81,"X")))</f>
        <v>0</v>
      </c>
      <c r="ID98" s="224">
        <f>'Capacity Backing (Hide)2'!H$3*(AH98/MAX(1,SUMIFS('Treatment Backing (Hide)'!$B$110:$B$124,'Capacity Backing (Hide)2'!H$67:H$81,"X")))</f>
        <v>0</v>
      </c>
      <c r="IE98" s="224">
        <f>'Capacity Backing (Hide)2'!I$3*(AI98/MAX(1,SUMIFS('Treatment Backing (Hide)'!$B$110:$B$124,'Capacity Backing (Hide)2'!I$67:I$81,"X")))</f>
        <v>0</v>
      </c>
      <c r="IF98" s="224">
        <f>'Capacity Backing (Hide)2'!J$3*(AJ98/MAX(1,SUMIFS('Treatment Backing (Hide)'!$B$110:$B$124,'Capacity Backing (Hide)2'!J$67:J$81,"X")))</f>
        <v>0</v>
      </c>
      <c r="IG98" s="224">
        <f>'Capacity Backing (Hide)2'!K$3*(AK98/MAX(1,SUMIFS('Treatment Backing (Hide)'!$B$110:$B$124,'Capacity Backing (Hide)2'!K$67:K$81,"X")))</f>
        <v>0</v>
      </c>
      <c r="IH98" s="224">
        <f>'Capacity Backing (Hide)2'!L$3*(AL98/MAX(1,SUMIFS('Treatment Backing (Hide)'!$B$110:$B$124,'Capacity Backing (Hide)2'!L$67:L$81,"X")))</f>
        <v>0</v>
      </c>
      <c r="II98" s="224">
        <f>'Capacity Backing (Hide)2'!M$3*(AM98/MAX(1,SUMIFS('Treatment Backing (Hide)'!$B$110:$B$124,'Capacity Backing (Hide)2'!M$67:M$81,"X")))</f>
        <v>0</v>
      </c>
      <c r="IJ98" s="224">
        <f>'Capacity Backing (Hide)2'!N$3*(AN98/MAX(1,SUMIFS('Treatment Backing (Hide)'!$B$110:$B$124,'Capacity Backing (Hide)2'!N$67:N$81,"X")))</f>
        <v>0</v>
      </c>
      <c r="IK98" s="224">
        <f>'Capacity Backing (Hide)2'!O$3*(AO98/MAX(1,SUMIFS('Treatment Backing (Hide)'!$B$110:$B$124,'Capacity Backing (Hide)2'!O$67:O$81,"X")))</f>
        <v>0</v>
      </c>
      <c r="IL98" s="224">
        <f>'Capacity Backing (Hide)2'!P$3*(AP98/MAX(1,SUMIFS('Treatment Backing (Hide)'!$B$110:$B$124,'Capacity Backing (Hide)2'!P$67:P$81,"X")))</f>
        <v>0</v>
      </c>
      <c r="IM98" s="224">
        <f>'Capacity Backing (Hide)2'!Q$3*(AQ98/MAX(1,SUMIFS('Treatment Backing (Hide)'!$B$110:$B$124,'Capacity Backing (Hide)2'!Q$67:Q$81,"X")))</f>
        <v>0</v>
      </c>
      <c r="IN98" s="224">
        <f>'Capacity Backing (Hide)2'!R$3*(AR98/MAX(1,SUMIFS('Treatment Backing (Hide)'!$B$110:$B$124,'Capacity Backing (Hide)2'!R$67:R$81,"X")))</f>
        <v>0</v>
      </c>
      <c r="IO98" s="224">
        <f>'Capacity Backing (Hide)2'!S$3*(AS98/MAX(1,SUMIFS('Treatment Backing (Hide)'!$B$110:$B$124,'Capacity Backing (Hide)2'!S$67:S$81,"X")))</f>
        <v>0</v>
      </c>
      <c r="IP98" s="224">
        <f>'Capacity Backing (Hide)2'!T$3*(AT98/MAX(1,SUMIFS('Treatment Backing (Hide)'!$B$110:$B$124,'Capacity Backing (Hide)2'!T$67:T$81,"X")))</f>
        <v>0</v>
      </c>
      <c r="IQ98" s="224">
        <f>'Capacity Backing (Hide)2'!U$3*(AU98/MAX(1,SUMIFS('Treatment Backing (Hide)'!$B$110:$B$124,'Capacity Backing (Hide)2'!U$67:U$81,"X")))</f>
        <v>0</v>
      </c>
      <c r="IR98" s="224">
        <f>'Capacity Backing (Hide)2'!V$3*(AV98/MAX(1,SUMIFS('Treatment Backing (Hide)'!$B$110:$B$124,'Capacity Backing (Hide)2'!V$67:V$81,"X")))</f>
        <v>0</v>
      </c>
      <c r="IS98" s="224">
        <f>'Capacity Backing (Hide)2'!W$3*(AW98/MAX(1,SUMIFS('Treatment Backing (Hide)'!$B$110:$B$124,'Capacity Backing (Hide)2'!W$67:W$81,"X")))</f>
        <v>0</v>
      </c>
      <c r="IT98" s="224">
        <f>'Capacity Backing (Hide)2'!X$3*(AX98/MAX(1,SUMIFS('Treatment Backing (Hide)'!$B$110:$B$124,'Capacity Backing (Hide)2'!X$67:X$81,"X")))</f>
        <v>0</v>
      </c>
      <c r="IU98" s="224">
        <f>'Capacity Backing (Hide)2'!Y$3*(AY98/MAX(1,SUMIFS('Treatment Backing (Hide)'!$B$110:$B$124,'Capacity Backing (Hide)2'!Y$67:Y$81,"X")))</f>
        <v>0</v>
      </c>
      <c r="IV98" s="224">
        <f>'Capacity Backing (Hide)2'!Z$3*(AZ98/MAX(1,SUMIFS('Treatment Backing (Hide)'!$B$110:$B$124,'Capacity Backing (Hide)2'!Z$67:Z$81,"X")))</f>
        <v>0</v>
      </c>
      <c r="IW98" s="224">
        <f>'Capacity Backing (Hide)2'!AA$3*(BA98/MAX(1,SUMIFS('Treatment Backing (Hide)'!$B$110:$B$124,'Capacity Backing (Hide)2'!AA$67:AA$81,"X")))</f>
        <v>0</v>
      </c>
      <c r="IX98" s="224">
        <f>'Capacity Backing (Hide)2'!AB$3*(BB98/MAX(1,SUMIFS('Treatment Backing (Hide)'!$B$110:$B$124,'Capacity Backing (Hide)2'!AB$67:AB$81,"X")))</f>
        <v>0</v>
      </c>
      <c r="IY98" s="224">
        <f>'Capacity Backing (Hide)2'!AC$3*(BC98/MAX(1,SUMIFS('Treatment Backing (Hide)'!$B$110:$B$124,'Capacity Backing (Hide)2'!AC$67:AC$81,"X")))</f>
        <v>0</v>
      </c>
      <c r="IZ98" s="224">
        <f>'Capacity Backing (Hide)2'!AD$3*(BD98/MAX(1,SUMIFS('Treatment Backing (Hide)'!$B$110:$B$124,'Capacity Backing (Hide)2'!AD$67:AD$81,"X")))</f>
        <v>0</v>
      </c>
      <c r="JA98" s="224">
        <f>'Capacity Backing (Hide)2'!AE$3*(BE98/MAX(1,SUMIFS('Treatment Backing (Hide)'!$B$110:$B$124,'Capacity Backing (Hide)2'!AE$67:AE$81,"X")))</f>
        <v>0</v>
      </c>
      <c r="JB98" s="224">
        <f>'Capacity Backing (Hide)2'!AF$3*(BF98/MAX(1,SUMIFS('Treatment Backing (Hide)'!$B$110:$B$124,'Capacity Backing (Hide)2'!AF$67:AF$81,"X")))</f>
        <v>0</v>
      </c>
      <c r="JC98" s="224">
        <f>'Capacity Backing (Hide)2'!AG$3*(BG98/MAX(1,SUMIFS('Treatment Backing (Hide)'!$B$110:$B$124,'Capacity Backing (Hide)2'!AG$67:AG$81,"X")))</f>
        <v>0</v>
      </c>
      <c r="JD98" s="224">
        <f>'Capacity Backing (Hide)2'!AH$3*(BH98/MAX(1,SUMIFS('Treatment Backing (Hide)'!$B$110:$B$124,'Capacity Backing (Hide)2'!AH$67:AH$81,"X")))</f>
        <v>0</v>
      </c>
      <c r="JE98" s="224">
        <f>'Capacity Backing (Hide)2'!AI$3*(BI98/MAX(1,SUMIFS('Treatment Backing (Hide)'!$B$110:$B$124,'Capacity Backing (Hide)2'!AI$67:AI$81,"X")))</f>
        <v>0</v>
      </c>
      <c r="JF98" s="224">
        <f>'Capacity Backing (Hide)2'!AJ$3*(BJ98/MAX(1,SUMIFS('Treatment Backing (Hide)'!$B$110:$B$124,'Capacity Backing (Hide)2'!AJ$67:AJ$81,"X")))</f>
        <v>0</v>
      </c>
      <c r="JG98" s="224">
        <f>'Capacity Backing (Hide)2'!AK$3*(BK98/MAX(1,SUMIFS('Treatment Backing (Hide)'!$B$110:$B$124,'Capacity Backing (Hide)2'!AK$67:AK$81,"X")))</f>
        <v>0</v>
      </c>
      <c r="JH98" s="224">
        <f>'Capacity Backing (Hide)2'!AL$3*(BL98/MAX(1,SUMIFS('Treatment Backing (Hide)'!$B$110:$B$124,'Capacity Backing (Hide)2'!AL$67:AL$81,"X")))</f>
        <v>0</v>
      </c>
      <c r="JI98" s="224">
        <f>'Capacity Backing (Hide)2'!AM$3*(BM98/MAX(1,SUMIFS('Treatment Backing (Hide)'!$B$110:$B$124,'Capacity Backing (Hide)2'!AM$67:AM$81,"X")))</f>
        <v>0</v>
      </c>
      <c r="JJ98" s="224">
        <f>'Capacity Backing (Hide)2'!AN$3*(BN98/MAX(1,SUMIFS('Treatment Backing (Hide)'!$B$110:$B$124,'Capacity Backing (Hide)2'!AN$67:AN$81,"X")))</f>
        <v>0</v>
      </c>
      <c r="JK98" s="224">
        <f>'Capacity Backing (Hide)2'!AO$3*(BO98/MAX(1,SUMIFS('Treatment Backing (Hide)'!$B$110:$B$124,'Capacity Backing (Hide)2'!AO$67:AO$81,"X")))</f>
        <v>0</v>
      </c>
      <c r="JL98" s="224">
        <f>'Capacity Backing (Hide)2'!AP$3*(BP98/MAX(1,SUMIFS('Treatment Backing (Hide)'!$B$110:$B$124,'Capacity Backing (Hide)2'!AP$67:AP$81,"X")))</f>
        <v>0</v>
      </c>
      <c r="JM98" s="224">
        <f>'Capacity Backing (Hide)2'!AQ$3*(BQ98/MAX(1,SUMIFS('Treatment Backing (Hide)'!$B$110:$B$124,'Capacity Backing (Hide)2'!AQ$67:AQ$81,"X")))</f>
        <v>0</v>
      </c>
      <c r="JN98" s="224">
        <f>'Capacity Backing (Hide)2'!AR$3*(BR98/MAX(1,SUMIFS('Treatment Backing (Hide)'!$B$110:$B$124,'Capacity Backing (Hide)2'!AR$67:AR$81,"X")))</f>
        <v>0</v>
      </c>
      <c r="JO98" s="224">
        <f>'Capacity Backing (Hide)2'!AS$3*(BS98/MAX(1,SUMIFS('Treatment Backing (Hide)'!$B$110:$B$124,'Capacity Backing (Hide)2'!AS$67:AS$81,"X")))</f>
        <v>0</v>
      </c>
      <c r="JP98" s="224">
        <f>'Capacity Backing (Hide)2'!AT$3*(BT98/MAX(1,SUMIFS('Treatment Backing (Hide)'!$B$110:$B$124,'Capacity Backing (Hide)2'!AT$67:AT$81,"X")))</f>
        <v>0</v>
      </c>
      <c r="JQ98" s="224">
        <f>'Capacity Backing (Hide)2'!AU$3*(BU98/MAX(1,SUMIFS('Treatment Backing (Hide)'!$B$110:$B$124,'Capacity Backing (Hide)2'!AU$67:AU$81,"X")))</f>
        <v>0</v>
      </c>
      <c r="JR98" s="224">
        <f>'Capacity Backing (Hide)2'!AV$3*(BV98/MAX(1,SUMIFS('Treatment Backing (Hide)'!$B$110:$B$124,'Capacity Backing (Hide)2'!AV$67:AV$81,"X")))</f>
        <v>0</v>
      </c>
      <c r="JS98" s="224">
        <f>'Capacity Backing (Hide)2'!AW$3*(BW98/MAX(1,SUMIFS('Treatment Backing (Hide)'!$B$110:$B$124,'Capacity Backing (Hide)2'!AW$67:AW$81,"X")))</f>
        <v>0</v>
      </c>
      <c r="JT98" s="224">
        <f>'Capacity Backing (Hide)2'!AX$3*(BX98/MAX(1,SUMIFS('Treatment Backing (Hide)'!$B$110:$B$124,'Capacity Backing (Hide)2'!AX$67:AX$81,"X")))</f>
        <v>0</v>
      </c>
      <c r="JU98" s="224">
        <f>'Capacity Backing (Hide)2'!AY$3*(BY98/MAX(1,SUMIFS('Treatment Backing (Hide)'!$B$110:$B$124,'Capacity Backing (Hide)2'!AY$67:AY$81,"X")))</f>
        <v>0</v>
      </c>
      <c r="JV98" s="224">
        <f>'Capacity Backing (Hide)2'!AZ$3*(BZ98/MAX(1,SUMIFS('Treatment Backing (Hide)'!$B$110:$B$124,'Capacity Backing (Hide)2'!AZ$67:AZ$81,"X")))</f>
        <v>0</v>
      </c>
      <c r="JW98" s="224">
        <f>'Capacity Backing (Hide)2'!BA$3*(CA98/MAX(1,SUMIFS('Treatment Backing (Hide)'!$B$110:$B$124,'Capacity Backing (Hide)2'!BA$67:BA$81,"X")))</f>
        <v>0</v>
      </c>
      <c r="JX98" s="224">
        <f>'Capacity Backing (Hide)2'!BB$3*(CB98/MAX(1,SUMIFS('Treatment Backing (Hide)'!$B$110:$B$124,'Capacity Backing (Hide)2'!BB$67:BB$81,"X")))</f>
        <v>0</v>
      </c>
      <c r="JY98" s="224">
        <f>'Capacity Backing (Hide)2'!BC$3*(CC98/MAX(1,SUMIFS('Treatment Backing (Hide)'!$B$110:$B$124,'Capacity Backing (Hide)2'!BC$67:BC$81,"X")))</f>
        <v>0</v>
      </c>
      <c r="JZ98" s="224">
        <f>'Capacity Backing (Hide)2'!BD$3*(CD98/MAX(1,SUMIFS('Treatment Backing (Hide)'!$B$110:$B$124,'Capacity Backing (Hide)2'!BD$67:BD$81,"X")))</f>
        <v>0</v>
      </c>
      <c r="KA98" s="224">
        <f>'Capacity Backing (Hide)2'!BE$3*(CE98/MAX(1,SUMIFS('Treatment Backing (Hide)'!$B$110:$B$124,'Capacity Backing (Hide)2'!BE$67:BE$81,"X")))</f>
        <v>0</v>
      </c>
      <c r="KB98" s="224">
        <f>'Capacity Backing (Hide)2'!BF$3*(CF98/MAX(1,SUMIFS('Treatment Backing (Hide)'!$B$110:$B$124,'Capacity Backing (Hide)2'!BF$67:BF$81,"X")))</f>
        <v>0</v>
      </c>
      <c r="KC98" s="224">
        <f>'Capacity Backing (Hide)2'!BG$3*(CG98/MAX(1,SUMIFS('Treatment Backing (Hide)'!$B$110:$B$124,'Capacity Backing (Hide)2'!BG$67:BG$81,"X")))</f>
        <v>0</v>
      </c>
      <c r="KD98" s="224">
        <f>'Capacity Backing (Hide)2'!BH$3*(CH98/MAX(1,SUMIFS('Treatment Backing (Hide)'!$B$110:$B$124,'Capacity Backing (Hide)2'!BH$67:BH$81,"X")))</f>
        <v>0</v>
      </c>
      <c r="KE98" s="224">
        <f>'Capacity Backing (Hide)2'!BI$3*(CI98/MAX(1,SUMIFS('Treatment Backing (Hide)'!$B$110:$B$124,'Capacity Backing (Hide)2'!BI$67:BI$81,"X")))</f>
        <v>0</v>
      </c>
      <c r="KF98" s="224">
        <f>'Capacity Backing (Hide)2'!BJ$3*(CJ98/MAX(1,SUMIFS('Treatment Backing (Hide)'!$B$110:$B$124,'Capacity Backing (Hide)2'!BJ$67:BJ$81,"X")))</f>
        <v>0</v>
      </c>
      <c r="KG98" s="224">
        <f>'Capacity Backing (Hide)2'!BK$3*(CK98/MAX(1,SUMIFS('Treatment Backing (Hide)'!$B$110:$B$124,'Capacity Backing (Hide)2'!BK$67:BK$81,"X")))</f>
        <v>0</v>
      </c>
      <c r="KH98" s="224">
        <f>'Capacity Backing (Hide)2'!BL$3*(CL98/MAX(1,SUMIFS('Treatment Backing (Hide)'!$B$110:$B$124,'Capacity Backing (Hide)2'!BL$67:BL$81,"X")))</f>
        <v>0</v>
      </c>
      <c r="KI98" s="224">
        <f>'Capacity Backing (Hide)2'!BM$3*(CM98/MAX(1,SUMIFS('Treatment Backing (Hide)'!$B$110:$B$124,'Capacity Backing (Hide)2'!BM$67:BM$81,"X")))</f>
        <v>0</v>
      </c>
      <c r="KJ98" s="224">
        <f>'Capacity Backing (Hide)2'!BN$3*(CN98/MAX(1,SUMIFS('Treatment Backing (Hide)'!$B$110:$B$124,'Capacity Backing (Hide)2'!BN$67:BN$81,"X")))</f>
        <v>0</v>
      </c>
      <c r="KK98" s="224">
        <f>'Capacity Backing (Hide)2'!BO$3*(CO98/MAX(1,SUMIFS('Treatment Backing (Hide)'!$B$110:$B$124,'Capacity Backing (Hide)2'!BO$67:BO$81,"X")))</f>
        <v>0</v>
      </c>
      <c r="KL98" s="224">
        <f>'Capacity Backing (Hide)2'!BP$3*(CP98/MAX(1,SUMIFS('Treatment Backing (Hide)'!$B$110:$B$124,'Capacity Backing (Hide)2'!BP$67:BP$81,"X")))</f>
        <v>0</v>
      </c>
      <c r="KM98" s="224">
        <f>'Capacity Backing (Hide)2'!BQ$3*(CQ98/MAX(1,SUMIFS('Treatment Backing (Hide)'!$B$110:$B$124,'Capacity Backing (Hide)2'!BQ$67:BQ$81,"X")))</f>
        <v>0</v>
      </c>
      <c r="KN98" s="224">
        <f>'Capacity Backing (Hide)2'!BR$3*(CR98/MAX(1,SUMIFS('Treatment Backing (Hide)'!$B$110:$B$124,'Capacity Backing (Hide)2'!BR$67:BR$81,"X")))</f>
        <v>0</v>
      </c>
      <c r="KO98" s="224">
        <f>'Capacity Backing (Hide)2'!BS$3*(CS98/MAX(1,SUMIFS('Treatment Backing (Hide)'!$B$110:$B$124,'Capacity Backing (Hide)2'!BS$67:BS$81,"X")))</f>
        <v>0</v>
      </c>
      <c r="KP98" s="224">
        <f>'Capacity Backing (Hide)2'!BT$3*(CT98/MAX(1,SUMIFS('Treatment Backing (Hide)'!$B$110:$B$124,'Capacity Backing (Hide)2'!BT$67:BT$81,"X")))</f>
        <v>0</v>
      </c>
      <c r="KQ98" s="224">
        <f>'Capacity Backing (Hide)2'!BU$3*(CU98/MAX(1,SUMIFS('Treatment Backing (Hide)'!$B$110:$B$124,'Capacity Backing (Hide)2'!BU$67:BU$81,"X")))</f>
        <v>0</v>
      </c>
      <c r="KR98" s="224">
        <f>'Capacity Backing (Hide)2'!BV$3*(CV98/MAX(1,SUMIFS('Treatment Backing (Hide)'!$B$110:$B$124,'Capacity Backing (Hide)2'!BV$67:BV$81,"X")))</f>
        <v>0</v>
      </c>
      <c r="KS98" s="224">
        <f>'Capacity Backing (Hide)2'!BW$3*(CW98/MAX(1,SUMIFS('Treatment Backing (Hide)'!$B$110:$B$124,'Capacity Backing (Hide)2'!BW$67:BW$81,"X")))</f>
        <v>0</v>
      </c>
      <c r="KT98" s="224">
        <f>'Capacity Backing (Hide)2'!BX$3*(CX98/MAX(1,SUMIFS('Treatment Backing (Hide)'!$B$110:$B$124,'Capacity Backing (Hide)2'!BX$67:BX$81,"X")))</f>
        <v>0</v>
      </c>
      <c r="KU98" s="224">
        <f>'Capacity Backing (Hide)2'!BY$3*(CY98/MAX(1,SUMIFS('Treatment Backing (Hide)'!$B$110:$B$124,'Capacity Backing (Hide)2'!BY$67:BY$81,"X")))</f>
        <v>0</v>
      </c>
      <c r="KV98" s="224">
        <f>'Capacity Backing (Hide)2'!BZ$3*(CZ98/MAX(1,SUMIFS('Treatment Backing (Hide)'!$B$110:$B$124,'Capacity Backing (Hide)2'!BZ$67:BZ$81,"X")))</f>
        <v>0</v>
      </c>
      <c r="KW98" s="224">
        <f>'Capacity Backing (Hide)2'!CA$3*(DA98/MAX(1,SUMIFS('Treatment Backing (Hide)'!$B$110:$B$124,'Capacity Backing (Hide)2'!CA$67:CA$81,"X")))</f>
        <v>0</v>
      </c>
      <c r="KX98" s="224">
        <f>'Capacity Backing (Hide)2'!CB$3*(DB98/MAX(1,SUMIFS('Treatment Backing (Hide)'!$B$110:$B$124,'Capacity Backing (Hide)2'!CB$67:CB$81,"X")))</f>
        <v>0</v>
      </c>
      <c r="KY98" s="224">
        <f>'Capacity Backing (Hide)2'!CC$3*(DC98/MAX(1,SUMIFS('Treatment Backing (Hide)'!$B$110:$B$124,'Capacity Backing (Hide)2'!CC$67:CC$81,"X")))</f>
        <v>0</v>
      </c>
      <c r="KZ98" s="224">
        <f>'Capacity Backing (Hide)2'!CD$3*(DD98/MAX(1,SUMIFS('Treatment Backing (Hide)'!$B$110:$B$124,'Capacity Backing (Hide)2'!CD$67:CD$81,"X")))</f>
        <v>0</v>
      </c>
      <c r="LA98" s="224">
        <f>'Capacity Backing (Hide)2'!CE$3*(DE98/MAX(1,SUMIFS('Treatment Backing (Hide)'!$B$110:$B$124,'Capacity Backing (Hide)2'!CE$67:CE$81,"X")))</f>
        <v>0</v>
      </c>
      <c r="LB98" s="224">
        <f>'Capacity Backing (Hide)2'!CF$3*(DF98/MAX(1,SUMIFS('Treatment Backing (Hide)'!$B$110:$B$124,'Capacity Backing (Hide)2'!CF$67:CF$81,"X")))</f>
        <v>0</v>
      </c>
      <c r="LC98" s="224">
        <f>'Capacity Backing (Hide)2'!CG$3*(DG98/MAX(1,SUMIFS('Treatment Backing (Hide)'!$B$110:$B$124,'Capacity Backing (Hide)2'!CG$67:CG$81,"X")))</f>
        <v>0</v>
      </c>
      <c r="LD98" s="224">
        <f>'Capacity Backing (Hide)2'!CH$3*(DH98/MAX(1,SUMIFS('Treatment Backing (Hide)'!$B$110:$B$124,'Capacity Backing (Hide)2'!CH$67:CH$81,"X")))</f>
        <v>0</v>
      </c>
      <c r="LE98" s="224">
        <f>'Capacity Backing (Hide)2'!CI$3*(DI98/MAX(1,SUMIFS('Treatment Backing (Hide)'!$B$110:$B$124,'Capacity Backing (Hide)2'!CI$67:CI$81,"X")))</f>
        <v>0</v>
      </c>
      <c r="LF98" s="224">
        <f>'Capacity Backing (Hide)2'!CJ$3*(DJ98/MAX(1,SUMIFS('Treatment Backing (Hide)'!$B$110:$B$124,'Capacity Backing (Hide)2'!CJ$67:CJ$81,"X")))</f>
        <v>0</v>
      </c>
      <c r="LG98" s="224">
        <f>'Capacity Backing (Hide)2'!CK$3*(DK98/MAX(1,SUMIFS('Treatment Backing (Hide)'!$B$110:$B$124,'Capacity Backing (Hide)2'!CK$67:CK$81,"X")))</f>
        <v>0</v>
      </c>
      <c r="LH98" s="224">
        <f>'Capacity Backing (Hide)2'!CL$3*(DL98/MAX(1,SUMIFS('Treatment Backing (Hide)'!$B$110:$B$124,'Capacity Backing (Hide)2'!CL$67:CL$81,"X")))</f>
        <v>0</v>
      </c>
      <c r="LI98" s="224">
        <f>'Capacity Backing (Hide)2'!CM$3*(DM98/MAX(1,SUMIFS('Treatment Backing (Hide)'!$B$110:$B$124,'Capacity Backing (Hide)2'!CM$67:CM$81,"X")))</f>
        <v>0</v>
      </c>
      <c r="LJ98" s="224">
        <f>'Capacity Backing (Hide)2'!CN$3*(DN98/MAX(1,SUMIFS('Treatment Backing (Hide)'!$B$110:$B$124,'Capacity Backing (Hide)2'!CN$67:CN$81,"X")))</f>
        <v>0</v>
      </c>
      <c r="LK98" s="224">
        <f>'Capacity Backing (Hide)2'!CO$3*(DO98/MAX(1,SUMIFS('Treatment Backing (Hide)'!$B$110:$B$124,'Capacity Backing (Hide)2'!CO$67:CO$81,"X")))</f>
        <v>0</v>
      </c>
      <c r="LL98" s="224">
        <f>'Capacity Backing (Hide)2'!CP$3*(DP98/MAX(1,SUMIFS('Treatment Backing (Hide)'!$B$110:$B$124,'Capacity Backing (Hide)2'!CP$67:CP$81,"X")))</f>
        <v>0</v>
      </c>
      <c r="LM98" s="224">
        <f>'Capacity Backing (Hide)2'!CQ$3*(DQ98/MAX(1,SUMIFS('Treatment Backing (Hide)'!$B$110:$B$124,'Capacity Backing (Hide)2'!CQ$67:CQ$81,"X")))</f>
        <v>0</v>
      </c>
      <c r="LN98" s="224">
        <f>'Capacity Backing (Hide)2'!CR$3*(DR98/MAX(1,SUMIFS('Treatment Backing (Hide)'!$B$110:$B$124,'Capacity Backing (Hide)2'!CR$67:CR$81,"X")))</f>
        <v>0</v>
      </c>
      <c r="LO98" s="224">
        <f>'Capacity Backing (Hide)2'!CS$3*(DS98/MAX(1,SUMIFS('Treatment Backing (Hide)'!$B$110:$B$124,'Capacity Backing (Hide)2'!CS$67:CS$81,"X")))</f>
        <v>0</v>
      </c>
      <c r="LP98" s="224">
        <f>'Capacity Backing (Hide)2'!CT$3*(DT98/MAX(1,SUMIFS('Treatment Backing (Hide)'!$B$110:$B$124,'Capacity Backing (Hide)2'!CT$67:CT$81,"X")))</f>
        <v>0</v>
      </c>
      <c r="LQ98" s="224">
        <f>'Capacity Backing (Hide)2'!CU$3*(DU98/MAX(1,SUMIFS('Treatment Backing (Hide)'!$B$110:$B$124,'Capacity Backing (Hide)2'!CU$67:CU$81,"X")))</f>
        <v>0</v>
      </c>
      <c r="LR98" s="224">
        <f>'Capacity Backing (Hide)2'!CV$3*(DV98/MAX(1,SUMIFS('Treatment Backing (Hide)'!$B$110:$B$124,'Capacity Backing (Hide)2'!CV$67:CV$81,"X")))</f>
        <v>0</v>
      </c>
      <c r="LS98" s="224">
        <f>'Capacity Backing (Hide)2'!CW$3*(DW98/MAX(1,SUMIFS('Treatment Backing (Hide)'!$B$110:$B$124,'Capacity Backing (Hide)2'!CW$67:CW$81,"X")))</f>
        <v>0</v>
      </c>
      <c r="LV98">
        <f>'Capacity Backing (Hide)2'!B$139*(AB98/MAX(1,SUMIFS('Treatment Backing (Hide)'!$B$110:$B$124,'Capacity Backing (Hide)2'!B$203:B$217,"X")))</f>
        <v>0</v>
      </c>
      <c r="LW98">
        <f>'Capacity Backing (Hide)2'!C$139*(AC98/MAX(1,SUMIFS('Treatment Backing (Hide)'!$B$110:$B$124,'Capacity Backing (Hide)2'!C$203:C$217,"X")))</f>
        <v>0</v>
      </c>
      <c r="LX98">
        <f>'Capacity Backing (Hide)2'!D$139*(AD98/MAX(1,SUMIFS('Treatment Backing (Hide)'!$B$110:$B$124,'Capacity Backing (Hide)2'!D$203:D$217,"X")))</f>
        <v>0</v>
      </c>
      <c r="LY98">
        <f>'Capacity Backing (Hide)2'!E$139*(AE98/MAX(1,SUMIFS('Treatment Backing (Hide)'!$B$110:$B$124,'Capacity Backing (Hide)2'!E$203:E$217,"X")))</f>
        <v>0</v>
      </c>
      <c r="LZ98">
        <f>'Capacity Backing (Hide)2'!F$139*(AF98/MAX(1,SUMIFS('Treatment Backing (Hide)'!$B$110:$B$124,'Capacity Backing (Hide)2'!F$203:F$217,"X")))</f>
        <v>0</v>
      </c>
      <c r="MA98">
        <f>'Capacity Backing (Hide)2'!G$139*(AG98/MAX(1,SUMIFS('Treatment Backing (Hide)'!$B$110:$B$124,'Capacity Backing (Hide)2'!G$203:G$217,"X")))</f>
        <v>0</v>
      </c>
      <c r="MB98">
        <f>'Capacity Backing (Hide)2'!H$139*(AH98/MAX(1,SUMIFS('Treatment Backing (Hide)'!$B$110:$B$124,'Capacity Backing (Hide)2'!H$203:H$217,"X")))</f>
        <v>0</v>
      </c>
      <c r="MC98">
        <f>'Capacity Backing (Hide)2'!I$139*(AI98/MAX(1,SUMIFS('Treatment Backing (Hide)'!$B$110:$B$124,'Capacity Backing (Hide)2'!I$203:I$217,"X")))</f>
        <v>0</v>
      </c>
      <c r="MD98">
        <f>'Capacity Backing (Hide)2'!J$139*(AJ98/MAX(1,SUMIFS('Treatment Backing (Hide)'!$B$110:$B$124,'Capacity Backing (Hide)2'!J$203:J$217,"X")))</f>
        <v>0</v>
      </c>
      <c r="ME98">
        <f>'Capacity Backing (Hide)2'!K$139*(AK98/MAX(1,SUMIFS('Treatment Backing (Hide)'!$B$110:$B$124,'Capacity Backing (Hide)2'!K$203:K$217,"X")))</f>
        <v>0</v>
      </c>
      <c r="MF98">
        <f>'Capacity Backing (Hide)2'!L$139*(AL98/MAX(1,SUMIFS('Treatment Backing (Hide)'!$B$110:$B$124,'Capacity Backing (Hide)2'!L$203:L$217,"X")))</f>
        <v>0</v>
      </c>
      <c r="MG98">
        <f>'Capacity Backing (Hide)2'!M$139*(AM98/MAX(1,SUMIFS('Treatment Backing (Hide)'!$B$110:$B$124,'Capacity Backing (Hide)2'!M$203:M$217,"X")))</f>
        <v>0</v>
      </c>
      <c r="MH98">
        <f>'Capacity Backing (Hide)2'!N$139*(AN98/MAX(1,SUMIFS('Treatment Backing (Hide)'!$B$110:$B$124,'Capacity Backing (Hide)2'!N$203:N$217,"X")))</f>
        <v>0</v>
      </c>
      <c r="MI98">
        <f>'Capacity Backing (Hide)2'!O$139*(AO98/MAX(1,SUMIFS('Treatment Backing (Hide)'!$B$110:$B$124,'Capacity Backing (Hide)2'!O$203:O$217,"X")))</f>
        <v>0</v>
      </c>
      <c r="MJ98">
        <f>'Capacity Backing (Hide)2'!P$139*(AP98/MAX(1,SUMIFS('Treatment Backing (Hide)'!$B$110:$B$124,'Capacity Backing (Hide)2'!P$203:P$217,"X")))</f>
        <v>0</v>
      </c>
      <c r="MK98">
        <f>'Capacity Backing (Hide)2'!Q$139*(AQ98/MAX(1,SUMIFS('Treatment Backing (Hide)'!$B$110:$B$124,'Capacity Backing (Hide)2'!Q$203:Q$217,"X")))</f>
        <v>0</v>
      </c>
      <c r="ML98">
        <f>'Capacity Backing (Hide)2'!R$139*(AR98/MAX(1,SUMIFS('Treatment Backing (Hide)'!$B$110:$B$124,'Capacity Backing (Hide)2'!R$203:R$217,"X")))</f>
        <v>0</v>
      </c>
      <c r="MM98">
        <f>'Capacity Backing (Hide)2'!S$139*(AS98/MAX(1,SUMIFS('Treatment Backing (Hide)'!$B$110:$B$124,'Capacity Backing (Hide)2'!S$203:S$217,"X")))</f>
        <v>0</v>
      </c>
      <c r="MN98">
        <f>'Capacity Backing (Hide)2'!T$139*(AT98/MAX(1,SUMIFS('Treatment Backing (Hide)'!$B$110:$B$124,'Capacity Backing (Hide)2'!T$203:T$217,"X")))</f>
        <v>0</v>
      </c>
      <c r="MO98">
        <f>'Capacity Backing (Hide)2'!U$139*(AU98/MAX(1,SUMIFS('Treatment Backing (Hide)'!$B$110:$B$124,'Capacity Backing (Hide)2'!U$203:U$217,"X")))</f>
        <v>0</v>
      </c>
      <c r="MP98">
        <f>'Capacity Backing (Hide)2'!V$139*(AV98/MAX(1,SUMIFS('Treatment Backing (Hide)'!$B$110:$B$124,'Capacity Backing (Hide)2'!V$203:V$217,"X")))</f>
        <v>0</v>
      </c>
      <c r="MQ98">
        <f>'Capacity Backing (Hide)2'!W$139*(AW98/MAX(1,SUMIFS('Treatment Backing (Hide)'!$B$110:$B$124,'Capacity Backing (Hide)2'!W$203:W$217,"X")))</f>
        <v>0</v>
      </c>
      <c r="MR98">
        <f>'Capacity Backing (Hide)2'!X$139*(AX98/MAX(1,SUMIFS('Treatment Backing (Hide)'!$B$110:$B$124,'Capacity Backing (Hide)2'!X$203:X$217,"X")))</f>
        <v>0</v>
      </c>
      <c r="MS98">
        <f>'Capacity Backing (Hide)2'!Y$139*(AY98/MAX(1,SUMIFS('Treatment Backing (Hide)'!$B$110:$B$124,'Capacity Backing (Hide)2'!Y$203:Y$217,"X")))</f>
        <v>0</v>
      </c>
      <c r="MT98">
        <f>'Capacity Backing (Hide)2'!Z$139*(AZ98/MAX(1,SUMIFS('Treatment Backing (Hide)'!$B$110:$B$124,'Capacity Backing (Hide)2'!Z$203:Z$217,"X")))</f>
        <v>0</v>
      </c>
      <c r="MU98">
        <f>'Capacity Backing (Hide)2'!AA$139*(BA98/MAX(1,SUMIFS('Treatment Backing (Hide)'!$B$110:$B$124,'Capacity Backing (Hide)2'!AA$203:AA$217,"X")))</f>
        <v>0</v>
      </c>
      <c r="MV98">
        <f>'Capacity Backing (Hide)2'!AB$139*(BB98/MAX(1,SUMIFS('Treatment Backing (Hide)'!$B$110:$B$124,'Capacity Backing (Hide)2'!AB$203:AB$217,"X")))</f>
        <v>0</v>
      </c>
      <c r="MW98">
        <f>'Capacity Backing (Hide)2'!AC$139*(BC98/MAX(1,SUMIFS('Treatment Backing (Hide)'!$B$110:$B$124,'Capacity Backing (Hide)2'!AC$203:AC$217,"X")))</f>
        <v>0</v>
      </c>
      <c r="MX98">
        <f>'Capacity Backing (Hide)2'!AD$139*(BD98/MAX(1,SUMIFS('Treatment Backing (Hide)'!$B$110:$B$124,'Capacity Backing (Hide)2'!AD$203:AD$217,"X")))</f>
        <v>0</v>
      </c>
      <c r="MY98">
        <f>'Capacity Backing (Hide)2'!AE$139*(BE98/MAX(1,SUMIFS('Treatment Backing (Hide)'!$B$110:$B$124,'Capacity Backing (Hide)2'!AE$203:AE$217,"X")))</f>
        <v>0</v>
      </c>
      <c r="MZ98">
        <f>'Capacity Backing (Hide)2'!AF$139*(BF98/MAX(1,SUMIFS('Treatment Backing (Hide)'!$B$110:$B$124,'Capacity Backing (Hide)2'!AF$203:AF$217,"X")))</f>
        <v>0</v>
      </c>
      <c r="NA98">
        <f>'Capacity Backing (Hide)2'!AG$139*(BG98/MAX(1,SUMIFS('Treatment Backing (Hide)'!$B$110:$B$124,'Capacity Backing (Hide)2'!AG$203:AG$217,"X")))</f>
        <v>0</v>
      </c>
      <c r="NB98">
        <f>'Capacity Backing (Hide)2'!AH$139*(BH98/MAX(1,SUMIFS('Treatment Backing (Hide)'!$B$110:$B$124,'Capacity Backing (Hide)2'!AH$203:AH$217,"X")))</f>
        <v>0</v>
      </c>
      <c r="NC98">
        <f>'Capacity Backing (Hide)2'!AI$139*(BI98/MAX(1,SUMIFS('Treatment Backing (Hide)'!$B$110:$B$124,'Capacity Backing (Hide)2'!AI$203:AI$217,"X")))</f>
        <v>0</v>
      </c>
      <c r="ND98">
        <f>'Capacity Backing (Hide)2'!AJ$139*(BJ98/MAX(1,SUMIFS('Treatment Backing (Hide)'!$B$110:$B$124,'Capacity Backing (Hide)2'!AJ$203:AJ$217,"X")))</f>
        <v>0</v>
      </c>
      <c r="NE98">
        <f>'Capacity Backing (Hide)2'!AK$139*(BK98/MAX(1,SUMIFS('Treatment Backing (Hide)'!$B$110:$B$124,'Capacity Backing (Hide)2'!AK$203:AK$217,"X")))</f>
        <v>0</v>
      </c>
      <c r="NF98">
        <f>'Capacity Backing (Hide)2'!AL$139*(BL98/MAX(1,SUMIFS('Treatment Backing (Hide)'!$B$110:$B$124,'Capacity Backing (Hide)2'!AL$203:AL$217,"X")))</f>
        <v>0</v>
      </c>
      <c r="NG98">
        <f>'Capacity Backing (Hide)2'!AM$139*(BM98/MAX(1,SUMIFS('Treatment Backing (Hide)'!$B$110:$B$124,'Capacity Backing (Hide)2'!AM$203:AM$217,"X")))</f>
        <v>0</v>
      </c>
      <c r="NH98">
        <f>'Capacity Backing (Hide)2'!AN$139*(BN98/MAX(1,SUMIFS('Treatment Backing (Hide)'!$B$110:$B$124,'Capacity Backing (Hide)2'!AN$203:AN$217,"X")))</f>
        <v>0</v>
      </c>
      <c r="NI98">
        <f>'Capacity Backing (Hide)2'!AO$139*(BO98/MAX(1,SUMIFS('Treatment Backing (Hide)'!$B$110:$B$124,'Capacity Backing (Hide)2'!AO$203:AO$217,"X")))</f>
        <v>0</v>
      </c>
      <c r="NJ98">
        <f>'Capacity Backing (Hide)2'!AP$139*(BP98/MAX(1,SUMIFS('Treatment Backing (Hide)'!$B$110:$B$124,'Capacity Backing (Hide)2'!AP$203:AP$217,"X")))</f>
        <v>0</v>
      </c>
      <c r="NK98">
        <f>'Capacity Backing (Hide)2'!AQ$139*(BQ98/MAX(1,SUMIFS('Treatment Backing (Hide)'!$B$110:$B$124,'Capacity Backing (Hide)2'!AQ$203:AQ$217,"X")))</f>
        <v>0</v>
      </c>
      <c r="NL98">
        <f>'Capacity Backing (Hide)2'!AR$139*(BR98/MAX(1,SUMIFS('Treatment Backing (Hide)'!$B$110:$B$124,'Capacity Backing (Hide)2'!AR$203:AR$217,"X")))</f>
        <v>0</v>
      </c>
      <c r="NM98">
        <f>'Capacity Backing (Hide)2'!AS$139*(BS98/MAX(1,SUMIFS('Treatment Backing (Hide)'!$B$110:$B$124,'Capacity Backing (Hide)2'!AS$203:AS$217,"X")))</f>
        <v>0</v>
      </c>
      <c r="NN98">
        <f>'Capacity Backing (Hide)2'!AT$139*(BT98/MAX(1,SUMIFS('Treatment Backing (Hide)'!$B$110:$B$124,'Capacity Backing (Hide)2'!AT$203:AT$217,"X")))</f>
        <v>0</v>
      </c>
      <c r="NO98">
        <f>'Capacity Backing (Hide)2'!AU$139*(BU98/MAX(1,SUMIFS('Treatment Backing (Hide)'!$B$110:$B$124,'Capacity Backing (Hide)2'!AU$203:AU$217,"X")))</f>
        <v>0</v>
      </c>
      <c r="NP98">
        <f>'Capacity Backing (Hide)2'!AV$139*(BV98/MAX(1,SUMIFS('Treatment Backing (Hide)'!$B$110:$B$124,'Capacity Backing (Hide)2'!AV$203:AV$217,"X")))</f>
        <v>0</v>
      </c>
      <c r="NQ98">
        <f>'Capacity Backing (Hide)2'!AW$139*(BW98/MAX(1,SUMIFS('Treatment Backing (Hide)'!$B$110:$B$124,'Capacity Backing (Hide)2'!AW$203:AW$217,"X")))</f>
        <v>0</v>
      </c>
      <c r="NR98">
        <f>'Capacity Backing (Hide)2'!AX$139*(BX98/MAX(1,SUMIFS('Treatment Backing (Hide)'!$B$110:$B$124,'Capacity Backing (Hide)2'!AX$203:AX$217,"X")))</f>
        <v>0</v>
      </c>
      <c r="NS98">
        <f>'Capacity Backing (Hide)2'!AY$139*(BY98/MAX(1,SUMIFS('Treatment Backing (Hide)'!$B$110:$B$124,'Capacity Backing (Hide)2'!AY$203:AY$217,"X")))</f>
        <v>0</v>
      </c>
      <c r="NT98">
        <f>'Capacity Backing (Hide)2'!AZ$139*(BZ98/MAX(1,SUMIFS('Treatment Backing (Hide)'!$B$110:$B$124,'Capacity Backing (Hide)2'!AZ$203:AZ$217,"X")))</f>
        <v>0</v>
      </c>
      <c r="NU98">
        <f>'Capacity Backing (Hide)2'!BA$139*(CA98/MAX(1,SUMIFS('Treatment Backing (Hide)'!$B$110:$B$124,'Capacity Backing (Hide)2'!BA$203:BA$217,"X")))</f>
        <v>0</v>
      </c>
      <c r="NV98">
        <f>'Capacity Backing (Hide)2'!BB$139*(CB98/MAX(1,SUMIFS('Treatment Backing (Hide)'!$B$110:$B$124,'Capacity Backing (Hide)2'!BB$203:BB$217,"X")))</f>
        <v>0</v>
      </c>
      <c r="NW98">
        <f>'Capacity Backing (Hide)2'!BC$139*(CC98/MAX(1,SUMIFS('Treatment Backing (Hide)'!$B$110:$B$124,'Capacity Backing (Hide)2'!BC$203:BC$217,"X")))</f>
        <v>0</v>
      </c>
      <c r="NX98">
        <f>'Capacity Backing (Hide)2'!BD$139*(CD98/MAX(1,SUMIFS('Treatment Backing (Hide)'!$B$110:$B$124,'Capacity Backing (Hide)2'!BD$203:BD$217,"X")))</f>
        <v>0</v>
      </c>
      <c r="NY98">
        <f>'Capacity Backing (Hide)2'!BE$139*(CE98/MAX(1,SUMIFS('Treatment Backing (Hide)'!$B$110:$B$124,'Capacity Backing (Hide)2'!BE$203:BE$217,"X")))</f>
        <v>0</v>
      </c>
      <c r="NZ98">
        <f>'Capacity Backing (Hide)2'!BF$139*(CF98/MAX(1,SUMIFS('Treatment Backing (Hide)'!$B$110:$B$124,'Capacity Backing (Hide)2'!BF$203:BF$217,"X")))</f>
        <v>0</v>
      </c>
      <c r="OA98">
        <f>'Capacity Backing (Hide)2'!BG$139*(CG98/MAX(1,SUMIFS('Treatment Backing (Hide)'!$B$110:$B$124,'Capacity Backing (Hide)2'!BG$203:BG$217,"X")))</f>
        <v>0</v>
      </c>
      <c r="OB98">
        <f>'Capacity Backing (Hide)2'!BH$139*(CH98/MAX(1,SUMIFS('Treatment Backing (Hide)'!$B$110:$B$124,'Capacity Backing (Hide)2'!BH$203:BH$217,"X")))</f>
        <v>0</v>
      </c>
      <c r="OC98">
        <f>'Capacity Backing (Hide)2'!BI$139*(CI98/MAX(1,SUMIFS('Treatment Backing (Hide)'!$B$110:$B$124,'Capacity Backing (Hide)2'!BI$203:BI$217,"X")))</f>
        <v>0</v>
      </c>
      <c r="OD98">
        <f>'Capacity Backing (Hide)2'!BJ$139*(CJ98/MAX(1,SUMIFS('Treatment Backing (Hide)'!$B$110:$B$124,'Capacity Backing (Hide)2'!BJ$203:BJ$217,"X")))</f>
        <v>0</v>
      </c>
      <c r="OE98">
        <f>'Capacity Backing (Hide)2'!BK$139*(CK98/MAX(1,SUMIFS('Treatment Backing (Hide)'!$B$110:$B$124,'Capacity Backing (Hide)2'!BK$203:BK$217,"X")))</f>
        <v>0</v>
      </c>
      <c r="OF98">
        <f>'Capacity Backing (Hide)2'!BL$139*(CL98/MAX(1,SUMIFS('Treatment Backing (Hide)'!$B$110:$B$124,'Capacity Backing (Hide)2'!BL$203:BL$217,"X")))</f>
        <v>0</v>
      </c>
      <c r="OG98">
        <f>'Capacity Backing (Hide)2'!BM$139*(CM98/MAX(1,SUMIFS('Treatment Backing (Hide)'!$B$110:$B$124,'Capacity Backing (Hide)2'!BM$203:BM$217,"X")))</f>
        <v>0</v>
      </c>
      <c r="OH98">
        <f>'Capacity Backing (Hide)2'!BN$139*(CN98/MAX(1,SUMIFS('Treatment Backing (Hide)'!$B$110:$B$124,'Capacity Backing (Hide)2'!BN$203:BN$217,"X")))</f>
        <v>0</v>
      </c>
      <c r="OI98">
        <f>'Capacity Backing (Hide)2'!BO$139*(CO98/MAX(1,SUMIFS('Treatment Backing (Hide)'!$B$110:$B$124,'Capacity Backing (Hide)2'!BO$203:BO$217,"X")))</f>
        <v>0</v>
      </c>
      <c r="OJ98">
        <f>'Capacity Backing (Hide)2'!BP$139*(CP98/MAX(1,SUMIFS('Treatment Backing (Hide)'!$B$110:$B$124,'Capacity Backing (Hide)2'!BP$203:BP$217,"X")))</f>
        <v>0</v>
      </c>
      <c r="OK98">
        <f>'Capacity Backing (Hide)2'!BQ$139*(CQ98/MAX(1,SUMIFS('Treatment Backing (Hide)'!$B$110:$B$124,'Capacity Backing (Hide)2'!BQ$203:BQ$217,"X")))</f>
        <v>0</v>
      </c>
      <c r="OL98">
        <f>'Capacity Backing (Hide)2'!BR$139*(CR98/MAX(1,SUMIFS('Treatment Backing (Hide)'!$B$110:$B$124,'Capacity Backing (Hide)2'!BR$203:BR$217,"X")))</f>
        <v>0</v>
      </c>
      <c r="OM98">
        <f>'Capacity Backing (Hide)2'!BS$139*(CS98/MAX(1,SUMIFS('Treatment Backing (Hide)'!$B$110:$B$124,'Capacity Backing (Hide)2'!BS$203:BS$217,"X")))</f>
        <v>0</v>
      </c>
      <c r="ON98">
        <f>'Capacity Backing (Hide)2'!BT$139*(CT98/MAX(1,SUMIFS('Treatment Backing (Hide)'!$B$110:$B$124,'Capacity Backing (Hide)2'!BT$203:BT$217,"X")))</f>
        <v>0</v>
      </c>
      <c r="OO98">
        <f>'Capacity Backing (Hide)2'!BU$139*(CU98/MAX(1,SUMIFS('Treatment Backing (Hide)'!$B$110:$B$124,'Capacity Backing (Hide)2'!BU$203:BU$217,"X")))</f>
        <v>0</v>
      </c>
      <c r="OP98">
        <f>'Capacity Backing (Hide)2'!BV$139*(CV98/MAX(1,SUMIFS('Treatment Backing (Hide)'!$B$110:$B$124,'Capacity Backing (Hide)2'!BV$203:BV$217,"X")))</f>
        <v>0</v>
      </c>
      <c r="OQ98">
        <f>'Capacity Backing (Hide)2'!BW$139*(CW98/MAX(1,SUMIFS('Treatment Backing (Hide)'!$B$110:$B$124,'Capacity Backing (Hide)2'!BW$203:BW$217,"X")))</f>
        <v>0</v>
      </c>
      <c r="OR98">
        <f>'Capacity Backing (Hide)2'!BX$139*(CX98/MAX(1,SUMIFS('Treatment Backing (Hide)'!$B$110:$B$124,'Capacity Backing (Hide)2'!BX$203:BX$217,"X")))</f>
        <v>0</v>
      </c>
      <c r="OS98">
        <f>'Capacity Backing (Hide)2'!BY$139*(CY98/MAX(1,SUMIFS('Treatment Backing (Hide)'!$B$110:$B$124,'Capacity Backing (Hide)2'!BY$203:BY$217,"X")))</f>
        <v>0</v>
      </c>
      <c r="OT98">
        <f>'Capacity Backing (Hide)2'!BZ$139*(CZ98/MAX(1,SUMIFS('Treatment Backing (Hide)'!$B$110:$B$124,'Capacity Backing (Hide)2'!BZ$203:BZ$217,"X")))</f>
        <v>0</v>
      </c>
      <c r="OU98">
        <f>'Capacity Backing (Hide)2'!CA$139*(DA98/MAX(1,SUMIFS('Treatment Backing (Hide)'!$B$110:$B$124,'Capacity Backing (Hide)2'!CA$203:CA$217,"X")))</f>
        <v>0</v>
      </c>
      <c r="OV98">
        <f>'Capacity Backing (Hide)2'!CB$139*(DB98/MAX(1,SUMIFS('Treatment Backing (Hide)'!$B$110:$B$124,'Capacity Backing (Hide)2'!CB$203:CB$217,"X")))</f>
        <v>0</v>
      </c>
      <c r="OW98">
        <f>'Capacity Backing (Hide)2'!CC$139*(DC98/MAX(1,SUMIFS('Treatment Backing (Hide)'!$B$110:$B$124,'Capacity Backing (Hide)2'!CC$203:CC$217,"X")))</f>
        <v>0</v>
      </c>
      <c r="OX98">
        <f>'Capacity Backing (Hide)2'!CD$139*(DD98/MAX(1,SUMIFS('Treatment Backing (Hide)'!$B$110:$B$124,'Capacity Backing (Hide)2'!CD$203:CD$217,"X")))</f>
        <v>0</v>
      </c>
      <c r="OY98">
        <f>'Capacity Backing (Hide)2'!CE$139*(DE98/MAX(1,SUMIFS('Treatment Backing (Hide)'!$B$110:$B$124,'Capacity Backing (Hide)2'!CE$203:CE$217,"X")))</f>
        <v>0</v>
      </c>
      <c r="OZ98">
        <f>'Capacity Backing (Hide)2'!CF$139*(DF98/MAX(1,SUMIFS('Treatment Backing (Hide)'!$B$110:$B$124,'Capacity Backing (Hide)2'!CF$203:CF$217,"X")))</f>
        <v>0</v>
      </c>
      <c r="PA98">
        <f>'Capacity Backing (Hide)2'!CG$139*(DG98/MAX(1,SUMIFS('Treatment Backing (Hide)'!$B$110:$B$124,'Capacity Backing (Hide)2'!CG$203:CG$217,"X")))</f>
        <v>0</v>
      </c>
      <c r="PB98">
        <f>'Capacity Backing (Hide)2'!CH$139*(DH98/MAX(1,SUMIFS('Treatment Backing (Hide)'!$B$110:$B$124,'Capacity Backing (Hide)2'!CH$203:CH$217,"X")))</f>
        <v>0</v>
      </c>
      <c r="PC98">
        <f>'Capacity Backing (Hide)2'!CI$139*(DI98/MAX(1,SUMIFS('Treatment Backing (Hide)'!$B$110:$B$124,'Capacity Backing (Hide)2'!CI$203:CI$217,"X")))</f>
        <v>0</v>
      </c>
      <c r="PD98">
        <f>'Capacity Backing (Hide)2'!CJ$139*(DJ98/MAX(1,SUMIFS('Treatment Backing (Hide)'!$B$110:$B$124,'Capacity Backing (Hide)2'!CJ$203:CJ$217,"X")))</f>
        <v>0</v>
      </c>
      <c r="PE98">
        <f>'Capacity Backing (Hide)2'!CK$139*(DK98/MAX(1,SUMIFS('Treatment Backing (Hide)'!$B$110:$B$124,'Capacity Backing (Hide)2'!CK$203:CK$217,"X")))</f>
        <v>0</v>
      </c>
      <c r="PF98">
        <f>'Capacity Backing (Hide)2'!CL$139*(DL98/MAX(1,SUMIFS('Treatment Backing (Hide)'!$B$110:$B$124,'Capacity Backing (Hide)2'!CL$203:CL$217,"X")))</f>
        <v>0</v>
      </c>
      <c r="PG98">
        <f>'Capacity Backing (Hide)2'!CM$139*(DM98/MAX(1,SUMIFS('Treatment Backing (Hide)'!$B$110:$B$124,'Capacity Backing (Hide)2'!CM$203:CM$217,"X")))</f>
        <v>0</v>
      </c>
      <c r="PH98">
        <f>'Capacity Backing (Hide)2'!CN$139*(DN98/MAX(1,SUMIFS('Treatment Backing (Hide)'!$B$110:$B$124,'Capacity Backing (Hide)2'!CN$203:CN$217,"X")))</f>
        <v>0</v>
      </c>
      <c r="PI98">
        <f>'Capacity Backing (Hide)2'!CO$139*(DO98/MAX(1,SUMIFS('Treatment Backing (Hide)'!$B$110:$B$124,'Capacity Backing (Hide)2'!CO$203:CO$217,"X")))</f>
        <v>0</v>
      </c>
      <c r="PJ98">
        <f>'Capacity Backing (Hide)2'!CP$139*(DP98/MAX(1,SUMIFS('Treatment Backing (Hide)'!$B$110:$B$124,'Capacity Backing (Hide)2'!CP$203:CP$217,"X")))</f>
        <v>0</v>
      </c>
      <c r="PK98">
        <f>'Capacity Backing (Hide)2'!CQ$139*(DQ98/MAX(1,SUMIFS('Treatment Backing (Hide)'!$B$110:$B$124,'Capacity Backing (Hide)2'!CQ$203:CQ$217,"X")))</f>
        <v>0</v>
      </c>
      <c r="PL98">
        <f>'Capacity Backing (Hide)2'!CR$139*(DR98/MAX(1,SUMIFS('Treatment Backing (Hide)'!$B$110:$B$124,'Capacity Backing (Hide)2'!CR$203:CR$217,"X")))</f>
        <v>0</v>
      </c>
      <c r="PM98">
        <f>'Capacity Backing (Hide)2'!CS$139*(DS98/MAX(1,SUMIFS('Treatment Backing (Hide)'!$B$110:$B$124,'Capacity Backing (Hide)2'!CS$203:CS$217,"X")))</f>
        <v>0</v>
      </c>
      <c r="PN98">
        <f>'Capacity Backing (Hide)2'!CT$139*(DT98/MAX(1,SUMIFS('Treatment Backing (Hide)'!$B$110:$B$124,'Capacity Backing (Hide)2'!CT$203:CT$217,"X")))</f>
        <v>0</v>
      </c>
      <c r="PO98">
        <f>'Capacity Backing (Hide)2'!CU$139*(DU98/MAX(1,SUMIFS('Treatment Backing (Hide)'!$B$110:$B$124,'Capacity Backing (Hide)2'!CU$203:CU$217,"X")))</f>
        <v>0</v>
      </c>
      <c r="PP98">
        <f>'Capacity Backing (Hide)2'!CV$139*(DV98/MAX(1,SUMIFS('Treatment Backing (Hide)'!$B$110:$B$124,'Capacity Backing (Hide)2'!CV$203:CV$217,"X")))</f>
        <v>0</v>
      </c>
      <c r="PQ98">
        <f>'Capacity Backing (Hide)2'!CW$139*(DW98/MAX(1,SUMIFS('Treatment Backing (Hide)'!$B$110:$B$124,'Capacity Backing (Hide)2'!CW$203:CW$217,"X")))</f>
        <v>0</v>
      </c>
      <c r="PS98" cm="1">
        <f t="array" ref="PS98">SUM(IF('Capacity Summary'!H$36:H$135="X",1,0)*TRANSPOSE('CR Backing (Hide)'!$HX98:$LS98))</f>
        <v>0</v>
      </c>
      <c r="PT98" cm="1">
        <f t="array" ref="PT98">SUM(IF('Capacity Summary'!I$36:I$135="X",1,0)*TRANSPOSE('CR Backing (Hide)'!$HX98:$LS98))</f>
        <v>0</v>
      </c>
      <c r="PU98" cm="1">
        <f t="array" ref="PU98">SUM(IF('Capacity Summary'!J$36:J$135="X",1,0)*TRANSPOSE('CR Backing (Hide)'!$HX98:$LS98))</f>
        <v>0</v>
      </c>
      <c r="PV98" cm="1">
        <f t="array" ref="PV98">SUM(IF('Capacity Summary'!K$36:K$135="X",1,0)*TRANSPOSE('CR Backing (Hide)'!$HX98:$LS98))</f>
        <v>0</v>
      </c>
      <c r="PW98" cm="1">
        <f t="array" ref="PW98">SUM(IF('Capacity Summary'!L$36:L$135="X",1,0)*TRANSPOSE('CR Backing (Hide)'!$HX98:$LS98))</f>
        <v>0</v>
      </c>
      <c r="PX98" cm="1">
        <f t="array" ref="PX98">SUM(IF('Capacity Summary'!M$36:M$135="X",1,0)*TRANSPOSE('CR Backing (Hide)'!$HX98:$LS98))</f>
        <v>0</v>
      </c>
      <c r="PY98" cm="1">
        <f t="array" ref="PY98">SUM(IF('Capacity Summary'!N$36:N$135="X",1,0)*TRANSPOSE('CR Backing (Hide)'!$HX98:$LS98))</f>
        <v>0</v>
      </c>
      <c r="PZ98" cm="1">
        <f t="array" ref="PZ98">SUM(IF('Capacity Summary'!O$36:O$135="X",1,0)*TRANSPOSE('CR Backing (Hide)'!$HX98:$LS98))</f>
        <v>0</v>
      </c>
      <c r="QA98" cm="1">
        <f t="array" ref="QA98">SUM(IF('Capacity Summary'!P$36:P$135="X",1,0)*TRANSPOSE('CR Backing (Hide)'!$HX98:$LS98))</f>
        <v>0</v>
      </c>
      <c r="QB98" cm="1">
        <f t="array" ref="QB98">SUM(IF('Capacity Summary'!Q$36:Q$135="X",1,0)*TRANSPOSE('CR Backing (Hide)'!$HX98:$LS98))</f>
        <v>0</v>
      </c>
      <c r="QC98" cm="1">
        <f t="array" ref="QC98">SUM(IF('Capacity Summary'!R$36:R$135="X",1,0)*TRANSPOSE('CR Backing (Hide)'!$HX98:$LS98))</f>
        <v>0</v>
      </c>
      <c r="QD98" cm="1">
        <f t="array" ref="QD98">SUM(IF('Capacity Summary'!S$36:S$135="X",1,0)*TRANSPOSE('CR Backing (Hide)'!$HX98:$LS98))</f>
        <v>0</v>
      </c>
      <c r="QE98" cm="1">
        <f t="array" ref="QE98">SUM(IF('Capacity Summary'!T$36:T$135="X",1,0)*TRANSPOSE('CR Backing (Hide)'!$HX98:$LS98))</f>
        <v>0</v>
      </c>
      <c r="QF98" cm="1">
        <f t="array" ref="QF98">SUM(IF('Capacity Summary'!U$36:U$135="X",1,0)*TRANSPOSE('CR Backing (Hide)'!$HX98:$LS98))</f>
        <v>0</v>
      </c>
      <c r="QG98" cm="1">
        <f t="array" ref="QG98">SUM(IF('Capacity Summary'!V$36:V$135="X",1,0)*TRANSPOSE('CR Backing (Hide)'!$HX98:$LS98))</f>
        <v>0</v>
      </c>
      <c r="QH98" cm="1">
        <f t="array" ref="QH98">SUM(IF('Capacity Summary'!W$36:W$135="X",1,0)*TRANSPOSE('CR Backing (Hide)'!$HX98:$LS98))</f>
        <v>0</v>
      </c>
      <c r="QI98" cm="1">
        <f t="array" ref="QI98">SUM(IF('Capacity Summary'!X$36:X$135="X",1,0)*TRANSPOSE('CR Backing (Hide)'!$HX98:$LS98))</f>
        <v>0</v>
      </c>
      <c r="QJ98" cm="1">
        <f t="array" ref="QJ98">SUM(IF('Capacity Summary'!Y$36:Y$135="X",1,0)*TRANSPOSE('CR Backing (Hide)'!$HX98:$LS98))</f>
        <v>0</v>
      </c>
      <c r="QK98" cm="1">
        <f t="array" ref="QK98">SUM(IF('Capacity Summary'!Z$36:Z$135="X",1,0)*TRANSPOSE('CR Backing (Hide)'!$HX98:$LS98))</f>
        <v>0</v>
      </c>
      <c r="QL98" cm="1">
        <f t="array" ref="QL98">SUM(IF('Capacity Summary'!AA$36:AA$135="X",1,0)*TRANSPOSE('CR Backing (Hide)'!$HX98:$LS98))</f>
        <v>0</v>
      </c>
      <c r="QM98" cm="1">
        <f t="array" ref="QM98">SUM(IF('Capacity Summary'!AB$36:AB$135="X",1,0)*TRANSPOSE('CR Backing (Hide)'!$HX98:$LS98))</f>
        <v>0</v>
      </c>
      <c r="QN98" cm="1">
        <f t="array" ref="QN98">SUM(IF('Capacity Summary'!AC$36:AC$135="X",1,0)*TRANSPOSE('CR Backing (Hide)'!$HX98:$LS98))</f>
        <v>0</v>
      </c>
      <c r="QO98" cm="1">
        <f t="array" ref="QO98">SUM(IF('Capacity Summary'!AD$36:AD$135="X",1,0)*TRANSPOSE('CR Backing (Hide)'!$HX98:$LS98))</f>
        <v>0</v>
      </c>
      <c r="QP98" cm="1">
        <f t="array" ref="QP98">SUM(IF('Capacity Summary'!AE$36:AE$135="X",1,0)*TRANSPOSE('CR Backing (Hide)'!$HX98:$LS98))</f>
        <v>0</v>
      </c>
      <c r="QQ98" cm="1">
        <f t="array" ref="QQ98">SUM(IF('Capacity Summary'!AF$36:AF$135="X",1,0)*TRANSPOSE('CR Backing (Hide)'!$HX98:$LS98))</f>
        <v>0</v>
      </c>
      <c r="QR98" cm="1">
        <f t="array" ref="QR98">SUM(IF('Capacity Summary'!AG$36:AG$135="X",1,0)*TRANSPOSE('CR Backing (Hide)'!$HX98:$LS98))</f>
        <v>0</v>
      </c>
      <c r="QS98" cm="1">
        <f t="array" ref="QS98">SUM(IF('Capacity Summary'!AH$36:AH$135="X",1,0)*TRANSPOSE('CR Backing (Hide)'!$HX98:$LS98))</f>
        <v>0</v>
      </c>
      <c r="QT98" cm="1">
        <f t="array" ref="QT98">SUM(IF('Capacity Summary'!AI$36:AI$135="X",1,0)*TRANSPOSE('CR Backing (Hide)'!$HX98:$LS98))</f>
        <v>0</v>
      </c>
      <c r="QU98" cm="1">
        <f t="array" ref="QU98">SUM(IF('Capacity Summary'!AJ$36:AJ$135="X",1,0)*TRANSPOSE('CR Backing (Hide)'!$HX98:$LS98))</f>
        <v>0</v>
      </c>
      <c r="QV98" cm="1">
        <f t="array" ref="QV98">SUM(IF('Capacity Summary'!AK$36:AK$135="X",1,0)*TRANSPOSE('CR Backing (Hide)'!$HX98:$LS98))</f>
        <v>0</v>
      </c>
      <c r="QW98" cm="1">
        <f t="array" ref="QW98">SUM(IF('Capacity Summary'!AL$36:AL$135="X",1,0)*TRANSPOSE('CR Backing (Hide)'!$HX98:$LS98))</f>
        <v>0</v>
      </c>
      <c r="QX98" cm="1">
        <f t="array" ref="QX98">SUM(IF('Capacity Summary'!AM$36:AM$135="X",1,0)*TRANSPOSE('CR Backing (Hide)'!$HX98:$LS98))</f>
        <v>0</v>
      </c>
      <c r="QY98" cm="1">
        <f t="array" ref="QY98">SUM(IF('Capacity Summary'!AN$36:AN$135="X",1,0)*TRANSPOSE('CR Backing (Hide)'!$HX98:$LS98))</f>
        <v>0</v>
      </c>
      <c r="QZ98" cm="1">
        <f t="array" ref="QZ98">SUM(IF('Capacity Summary'!AO$36:AO$135="X",1,0)*TRANSPOSE('CR Backing (Hide)'!$HX98:$LS98))</f>
        <v>0</v>
      </c>
      <c r="RA98" cm="1">
        <f t="array" ref="RA98">SUM(IF('Capacity Summary'!AP$36:AP$135="X",1,0)*TRANSPOSE('CR Backing (Hide)'!$HX98:$LS98))</f>
        <v>0</v>
      </c>
      <c r="RB98" cm="1">
        <f t="array" ref="RB98">SUM(IF('Capacity Summary'!AQ$36:AQ$135="X",1,0)*TRANSPOSE('CR Backing (Hide)'!$HX98:$LS98))</f>
        <v>0</v>
      </c>
      <c r="RC98" cm="1">
        <f t="array" ref="RC98">SUM(IF('Capacity Summary'!AR$36:AR$135="X",1,0)*TRANSPOSE('CR Backing (Hide)'!$HX98:$LS98))</f>
        <v>0</v>
      </c>
      <c r="RD98" cm="1">
        <f t="array" ref="RD98">SUM(IF('Capacity Summary'!AS$36:AS$135="X",1,0)*TRANSPOSE('CR Backing (Hide)'!$HX98:$LS98))</f>
        <v>0</v>
      </c>
      <c r="RE98" cm="1">
        <f t="array" ref="RE98">SUM(IF('Capacity Summary'!AT$36:AT$135="X",1,0)*TRANSPOSE('CR Backing (Hide)'!$HX98:$LS98))</f>
        <v>0</v>
      </c>
      <c r="RF98" cm="1">
        <f t="array" ref="RF98">SUM(IF('Capacity Summary'!AU$36:AU$135="X",1,0)*TRANSPOSE('CR Backing (Hide)'!$HX98:$LS98))</f>
        <v>0</v>
      </c>
      <c r="RG98" cm="1">
        <f t="array" ref="RG98">SUM(IF('Capacity Summary'!AV$36:AV$135="X",1,0)*TRANSPOSE('CR Backing (Hide)'!$HX98:$LS98))</f>
        <v>0</v>
      </c>
      <c r="RH98" cm="1">
        <f t="array" ref="RH98">SUM(IF('Capacity Summary'!AW$36:AW$135="X",1,0)*TRANSPOSE('CR Backing (Hide)'!$HX98:$LS98))</f>
        <v>0</v>
      </c>
      <c r="RI98" cm="1">
        <f t="array" ref="RI98">SUM(IF('Capacity Summary'!AX$36:AX$135="X",1,0)*TRANSPOSE('CR Backing (Hide)'!$HX98:$LS98))</f>
        <v>0</v>
      </c>
      <c r="RJ98" cm="1">
        <f t="array" ref="RJ98">SUM(IF('Capacity Summary'!AY$36:AY$135="X",1,0)*TRANSPOSE('CR Backing (Hide)'!$HX98:$LS98))</f>
        <v>0</v>
      </c>
      <c r="RK98" cm="1">
        <f t="array" ref="RK98">SUM(IF('Capacity Summary'!AZ$36:AZ$135="X",1,0)*TRANSPOSE('CR Backing (Hide)'!$HX98:$LS98))</f>
        <v>0</v>
      </c>
      <c r="RL98" cm="1">
        <f t="array" ref="RL98">SUM(IF('Capacity Summary'!BA$36:BA$135="X",1,0)*TRANSPOSE('CR Backing (Hide)'!$HX98:$LS98))</f>
        <v>0</v>
      </c>
      <c r="RM98" cm="1">
        <f t="array" ref="RM98">SUM(IF('Capacity Summary'!BB$36:BB$135="X",1,0)*TRANSPOSE('CR Backing (Hide)'!$HX98:$LS98))</f>
        <v>0</v>
      </c>
      <c r="RN98" cm="1">
        <f t="array" ref="RN98">SUM(IF('Capacity Summary'!BC$36:BC$135="X",1,0)*TRANSPOSE('CR Backing (Hide)'!$HX98:$LS98))</f>
        <v>0</v>
      </c>
      <c r="RO98" cm="1">
        <f t="array" ref="RO98">SUM(IF('Capacity Summary'!BD$36:BD$135="X",1,0)*TRANSPOSE('CR Backing (Hide)'!$HX98:$LS98))</f>
        <v>0</v>
      </c>
      <c r="RP98" cm="1">
        <f t="array" ref="RP98">SUM(IF('Capacity Summary'!BE$36:BE$135="X",1,0)*TRANSPOSE('CR Backing (Hide)'!$HX98:$LS98))</f>
        <v>0</v>
      </c>
      <c r="RQ98" cm="1">
        <f t="array" ref="RQ98">SUM(IF('Capacity Summary'!BF$36:BF$135="X",1,0)*TRANSPOSE('CR Backing (Hide)'!$HX98:$LS98))</f>
        <v>0</v>
      </c>
      <c r="RR98" cm="1">
        <f t="array" ref="RR98">SUM(IF('Capacity Summary'!BG$36:BG$135="X",1,0)*TRANSPOSE('CR Backing (Hide)'!$HX98:$LS98))</f>
        <v>0</v>
      </c>
      <c r="RT98" cm="1">
        <f t="array" ref="RT98">SUM(IF('Capacity Summary'!H$139:H$238="X",1,0)*TRANSPOSE('CR Backing (Hide)'!$LV98:$PQ98))</f>
        <v>0</v>
      </c>
      <c r="RU98" cm="1">
        <f t="array" ref="RU98">SUM(IF('Capacity Summary'!I$139:I$238="X",1,0)*TRANSPOSE('CR Backing (Hide)'!$LV98:$PQ98))</f>
        <v>0</v>
      </c>
      <c r="RV98" cm="1">
        <f t="array" ref="RV98">SUM(IF('Capacity Summary'!J$139:J$238="X",1,0)*TRANSPOSE('CR Backing (Hide)'!$LV98:$PQ98))</f>
        <v>0</v>
      </c>
      <c r="RW98" cm="1">
        <f t="array" ref="RW98">SUM(IF('Capacity Summary'!K$139:K$238="X",1,0)*TRANSPOSE('CR Backing (Hide)'!$LV98:$PQ98))</f>
        <v>0</v>
      </c>
      <c r="RX98" cm="1">
        <f t="array" ref="RX98">SUM(IF('Capacity Summary'!L$139:L$238="X",1,0)*TRANSPOSE('CR Backing (Hide)'!$LV98:$PQ98))</f>
        <v>0</v>
      </c>
      <c r="RY98" cm="1">
        <f t="array" ref="RY98">SUM(IF('Capacity Summary'!M$139:M$238="X",1,0)*TRANSPOSE('CR Backing (Hide)'!$LV98:$PQ98))</f>
        <v>0</v>
      </c>
      <c r="RZ98" cm="1">
        <f t="array" ref="RZ98">SUM(IF('Capacity Summary'!N$139:N$238="X",1,0)*TRANSPOSE('CR Backing (Hide)'!$LV98:$PQ98))</f>
        <v>0</v>
      </c>
      <c r="SA98" cm="1">
        <f t="array" ref="SA98">SUM(IF('Capacity Summary'!O$139:O$238="X",1,0)*TRANSPOSE('CR Backing (Hide)'!$LV98:$PQ98))</f>
        <v>0</v>
      </c>
      <c r="SB98" cm="1">
        <f t="array" ref="SB98">SUM(IF('Capacity Summary'!P$139:P$238="X",1,0)*TRANSPOSE('CR Backing (Hide)'!$LV98:$PQ98))</f>
        <v>0</v>
      </c>
      <c r="SC98" cm="1">
        <f t="array" ref="SC98">SUM(IF('Capacity Summary'!Q$139:Q$238="X",1,0)*TRANSPOSE('CR Backing (Hide)'!$LV98:$PQ98))</f>
        <v>0</v>
      </c>
      <c r="SD98" cm="1">
        <f t="array" ref="SD98">SUM(IF('Capacity Summary'!R$139:R$238="X",1,0)*TRANSPOSE('CR Backing (Hide)'!$LV98:$PQ98))</f>
        <v>0</v>
      </c>
      <c r="SE98" cm="1">
        <f t="array" ref="SE98">SUM(IF('Capacity Summary'!S$139:S$238="X",1,0)*TRANSPOSE('CR Backing (Hide)'!$LV98:$PQ98))</f>
        <v>0</v>
      </c>
      <c r="SF98" cm="1">
        <f t="array" ref="SF98">SUM(IF('Capacity Summary'!T$139:T$238="X",1,0)*TRANSPOSE('CR Backing (Hide)'!$LV98:$PQ98))</f>
        <v>0</v>
      </c>
      <c r="SG98" cm="1">
        <f t="array" ref="SG98">SUM(IF('Capacity Summary'!U$139:U$238="X",1,0)*TRANSPOSE('CR Backing (Hide)'!$LV98:$PQ98))</f>
        <v>0</v>
      </c>
      <c r="SH98" cm="1">
        <f t="array" ref="SH98">SUM(IF('Capacity Summary'!V$139:V$238="X",1,0)*TRANSPOSE('CR Backing (Hide)'!$LV98:$PQ98))</f>
        <v>0</v>
      </c>
      <c r="SI98" cm="1">
        <f t="array" ref="SI98">SUM(IF('Capacity Summary'!W$139:W$238="X",1,0)*TRANSPOSE('CR Backing (Hide)'!$LV98:$PQ98))</f>
        <v>0</v>
      </c>
      <c r="SJ98" cm="1">
        <f t="array" ref="SJ98">SUM(IF('Capacity Summary'!X$139:X$238="X",1,0)*TRANSPOSE('CR Backing (Hide)'!$LV98:$PQ98))</f>
        <v>0</v>
      </c>
      <c r="SK98" cm="1">
        <f t="array" ref="SK98">SUM(IF('Capacity Summary'!Y$139:Y$238="X",1,0)*TRANSPOSE('CR Backing (Hide)'!$LV98:$PQ98))</f>
        <v>0</v>
      </c>
      <c r="SL98" cm="1">
        <f t="array" ref="SL98">SUM(IF('Capacity Summary'!Z$139:Z$238="X",1,0)*TRANSPOSE('CR Backing (Hide)'!$LV98:$PQ98))</f>
        <v>0</v>
      </c>
      <c r="SM98" cm="1">
        <f t="array" ref="SM98">SUM(IF('Capacity Summary'!AA$139:AA$238="X",1,0)*TRANSPOSE('CR Backing (Hide)'!$LV98:$PQ98))</f>
        <v>0</v>
      </c>
      <c r="SN98" cm="1">
        <f t="array" ref="SN98">SUM(IF('Capacity Summary'!AB$139:AB$238="X",1,0)*TRANSPOSE('CR Backing (Hide)'!$LV98:$PQ98))</f>
        <v>0</v>
      </c>
      <c r="SO98" cm="1">
        <f t="array" ref="SO98">SUM(IF('Capacity Summary'!AC$139:AC$238="X",1,0)*TRANSPOSE('CR Backing (Hide)'!$LV98:$PQ98))</f>
        <v>0</v>
      </c>
      <c r="SP98" cm="1">
        <f t="array" ref="SP98">SUM(IF('Capacity Summary'!AD$139:AD$238="X",1,0)*TRANSPOSE('CR Backing (Hide)'!$LV98:$PQ98))</f>
        <v>0</v>
      </c>
      <c r="SQ98" cm="1">
        <f t="array" ref="SQ98">SUM(IF('Capacity Summary'!AE$139:AE$238="X",1,0)*TRANSPOSE('CR Backing (Hide)'!$LV98:$PQ98))</f>
        <v>0</v>
      </c>
      <c r="SR98" cm="1">
        <f t="array" ref="SR98">SUM(IF('Capacity Summary'!AF$139:AF$238="X",1,0)*TRANSPOSE('CR Backing (Hide)'!$LV98:$PQ98))</f>
        <v>0</v>
      </c>
      <c r="SS98" cm="1">
        <f t="array" ref="SS98">SUM(IF('Capacity Summary'!AG$139:AG$238="X",1,0)*TRANSPOSE('CR Backing (Hide)'!$LV98:$PQ98))</f>
        <v>0</v>
      </c>
      <c r="ST98" cm="1">
        <f t="array" ref="ST98">SUM(IF('Capacity Summary'!AH$139:AH$238="X",1,0)*TRANSPOSE('CR Backing (Hide)'!$LV98:$PQ98))</f>
        <v>0</v>
      </c>
      <c r="SU98" cm="1">
        <f t="array" ref="SU98">SUM(IF('Capacity Summary'!AI$139:AI$238="X",1,0)*TRANSPOSE('CR Backing (Hide)'!$LV98:$PQ98))</f>
        <v>0</v>
      </c>
      <c r="SV98" cm="1">
        <f t="array" ref="SV98">SUM(IF('Capacity Summary'!AJ$139:AJ$238="X",1,0)*TRANSPOSE('CR Backing (Hide)'!$LV98:$PQ98))</f>
        <v>0</v>
      </c>
      <c r="SW98" cm="1">
        <f t="array" ref="SW98">SUM(IF('Capacity Summary'!AK$139:AK$238="X",1,0)*TRANSPOSE('CR Backing (Hide)'!$LV98:$PQ98))</f>
        <v>0</v>
      </c>
      <c r="SX98" cm="1">
        <f t="array" ref="SX98">SUM(IF('Capacity Summary'!AL$139:AL$238="X",1,0)*TRANSPOSE('CR Backing (Hide)'!$LV98:$PQ98))</f>
        <v>0</v>
      </c>
      <c r="SY98" cm="1">
        <f t="array" ref="SY98">SUM(IF('Capacity Summary'!AM$139:AM$238="X",1,0)*TRANSPOSE('CR Backing (Hide)'!$LV98:$PQ98))</f>
        <v>0</v>
      </c>
      <c r="SZ98" cm="1">
        <f t="array" ref="SZ98">SUM(IF('Capacity Summary'!AN$139:AN$238="X",1,0)*TRANSPOSE('CR Backing (Hide)'!$LV98:$PQ98))</f>
        <v>0</v>
      </c>
      <c r="TA98" cm="1">
        <f t="array" ref="TA98">SUM(IF('Capacity Summary'!AO$139:AO$238="X",1,0)*TRANSPOSE('CR Backing (Hide)'!$LV98:$PQ98))</f>
        <v>0</v>
      </c>
      <c r="TB98" cm="1">
        <f t="array" ref="TB98">SUM(IF('Capacity Summary'!AP$139:AP$238="X",1,0)*TRANSPOSE('CR Backing (Hide)'!$LV98:$PQ98))</f>
        <v>0</v>
      </c>
      <c r="TC98" cm="1">
        <f t="array" ref="TC98">SUM(IF('Capacity Summary'!AQ$139:AQ$238="X",1,0)*TRANSPOSE('CR Backing (Hide)'!$LV98:$PQ98))</f>
        <v>0</v>
      </c>
      <c r="TD98" cm="1">
        <f t="array" ref="TD98">SUM(IF('Capacity Summary'!AR$139:AR$238="X",1,0)*TRANSPOSE('CR Backing (Hide)'!$LV98:$PQ98))</f>
        <v>0</v>
      </c>
      <c r="TE98" cm="1">
        <f t="array" ref="TE98">SUM(IF('Capacity Summary'!AS$139:AS$238="X",1,0)*TRANSPOSE('CR Backing (Hide)'!$LV98:$PQ98))</f>
        <v>0</v>
      </c>
      <c r="TF98" cm="1">
        <f t="array" ref="TF98">SUM(IF('Capacity Summary'!AT$139:AT$238="X",1,0)*TRANSPOSE('CR Backing (Hide)'!$LV98:$PQ98))</f>
        <v>0</v>
      </c>
      <c r="TG98" cm="1">
        <f t="array" ref="TG98">SUM(IF('Capacity Summary'!AU$139:AU$238="X",1,0)*TRANSPOSE('CR Backing (Hide)'!$LV98:$PQ98))</f>
        <v>0</v>
      </c>
      <c r="TH98" cm="1">
        <f t="array" ref="TH98">SUM(IF('Capacity Summary'!AV$139:AV$238="X",1,0)*TRANSPOSE('CR Backing (Hide)'!$LV98:$PQ98))</f>
        <v>0</v>
      </c>
      <c r="TI98" cm="1">
        <f t="array" ref="TI98">SUM(IF('Capacity Summary'!AW$139:AW$238="X",1,0)*TRANSPOSE('CR Backing (Hide)'!$LV98:$PQ98))</f>
        <v>0</v>
      </c>
      <c r="TJ98" cm="1">
        <f t="array" ref="TJ98">SUM(IF('Capacity Summary'!AX$139:AX$238="X",1,0)*TRANSPOSE('CR Backing (Hide)'!$LV98:$PQ98))</f>
        <v>0</v>
      </c>
      <c r="TK98" cm="1">
        <f t="array" ref="TK98">SUM(IF('Capacity Summary'!AY$139:AY$238="X",1,0)*TRANSPOSE('CR Backing (Hide)'!$LV98:$PQ98))</f>
        <v>0</v>
      </c>
      <c r="TL98" cm="1">
        <f t="array" ref="TL98">SUM(IF('Capacity Summary'!AZ$139:AZ$238="X",1,0)*TRANSPOSE('CR Backing (Hide)'!$LV98:$PQ98))</f>
        <v>0</v>
      </c>
      <c r="TM98" cm="1">
        <f t="array" ref="TM98">SUM(IF('Capacity Summary'!BA$139:BA$238="X",1,0)*TRANSPOSE('CR Backing (Hide)'!$LV98:$PQ98))</f>
        <v>0</v>
      </c>
      <c r="TN98" cm="1">
        <f t="array" ref="TN98">SUM(IF('Capacity Summary'!BB$139:BB$238="X",1,0)*TRANSPOSE('CR Backing (Hide)'!$LV98:$PQ98))</f>
        <v>0</v>
      </c>
      <c r="TO98" cm="1">
        <f t="array" ref="TO98">SUM(IF('Capacity Summary'!BC$139:BC$238="X",1,0)*TRANSPOSE('CR Backing (Hide)'!$LV98:$PQ98))</f>
        <v>0</v>
      </c>
      <c r="TP98" cm="1">
        <f t="array" ref="TP98">SUM(IF('Capacity Summary'!BD$139:BD$238="X",1,0)*TRANSPOSE('CR Backing (Hide)'!$LV98:$PQ98))</f>
        <v>0</v>
      </c>
      <c r="TQ98" cm="1">
        <f t="array" ref="TQ98">SUM(IF('Capacity Summary'!BE$139:BE$238="X",1,0)*TRANSPOSE('CR Backing (Hide)'!$LV98:$PQ98))</f>
        <v>0</v>
      </c>
      <c r="TR98" cm="1">
        <f t="array" ref="TR98">SUM(IF('Capacity Summary'!BF$139:BF$238="X",1,0)*TRANSPOSE('CR Backing (Hide)'!$LV98:$PQ98))</f>
        <v>0</v>
      </c>
      <c r="TS98" cm="1">
        <f t="array" ref="TS98">SUM(IF('Capacity Summary'!BG$139:BG$238="X",1,0)*TRANSPOSE('CR Backing (Hide)'!$LV98:$PQ98))</f>
        <v>0</v>
      </c>
    </row>
    <row r="99" spans="1:539" x14ac:dyDescent="0.25">
      <c r="H99" t="str">
        <f>ROW(H96)&amp;". "&amp;'Clinical resources'!B102</f>
        <v xml:space="preserve">96. </v>
      </c>
      <c r="J99" t="str" cm="1">
        <f t="array" ref="J99">IF(SUM(IF('Clinical resources'!F102:J102="X",1,0)*'Clinical resources'!F$4:J$4)&gt;0,"X","")</f>
        <v/>
      </c>
      <c r="K99" t="str" cm="1">
        <f t="array" ref="K99">IF(SUM(IF('Clinical resources'!K102:O102="X",1,0)*'Clinical resources'!K$4:O$4)&gt;0,"X","")</f>
        <v/>
      </c>
      <c r="L99" t="str" cm="1">
        <f t="array" ref="L99">IF(SUM(IF('Clinical resources'!P102:T102="X",1,0)*'Clinical resources'!P$4:T$4)&gt;0,"X","")</f>
        <v/>
      </c>
      <c r="M99" t="str" cm="1">
        <f t="array" ref="M99">IF(SUM(IF('Clinical resources'!U102:Y102="X",1,0)*'Clinical resources'!U$4:Y$4)&gt;0,"X","")</f>
        <v/>
      </c>
      <c r="N99" t="str" cm="1">
        <f t="array" ref="N99">IF(SUM(IF('Clinical resources'!Z102:AD102="X",1,0)*'Clinical resources'!Z$4:AD$4)&gt;0,"X","")</f>
        <v/>
      </c>
      <c r="O99" t="str" cm="1">
        <f t="array" ref="O99">IF(SUM(IF('Clinical resources'!AE102:AI102="X",1,0)*'Clinical resources'!AE$4:AI$4)&gt;0,"X","")</f>
        <v/>
      </c>
      <c r="P99" t="str" cm="1">
        <f t="array" ref="P99">IF(SUM(IF('Clinical resources'!AJ102:AN102="X",1,0)*'Clinical resources'!AJ$4:AN$4)&gt;0,"X","")</f>
        <v/>
      </c>
      <c r="Q99" t="str" cm="1">
        <f t="array" ref="Q99">IF(SUM(IF('Clinical resources'!AO102:AS102="X",1,0)*'Clinical resources'!AO$4:AS$4)&gt;0,"X","")</f>
        <v/>
      </c>
      <c r="R99" t="str" cm="1">
        <f t="array" ref="R99">IF(SUM(IF('Clinical resources'!AT102:AX102="X",1,0)*'Clinical resources'!AT$4:AX$4)&gt;0,"X","")</f>
        <v/>
      </c>
      <c r="S99" t="str" cm="1">
        <f t="array" ref="S99">IF(SUM(IF('Clinical resources'!AY102:BC102="X",1,0)*'Clinical resources'!AY$4:BC$4)&gt;0,"X","")</f>
        <v/>
      </c>
      <c r="T99" t="str" cm="1">
        <f t="array" ref="T99">IF(SUM(IF('Clinical resources'!BD102:BH102="X",1,0)*'Clinical resources'!BD$4:BH$4)&gt;0,"X","")</f>
        <v/>
      </c>
      <c r="U99" t="str" cm="1">
        <f t="array" ref="U99">IF(SUM(IF('Clinical resources'!BI102:BM102="X",1,0)*'Clinical resources'!BI$4:BM$4)&gt;0,"X","")</f>
        <v/>
      </c>
      <c r="V99" t="str" cm="1">
        <f t="array" ref="V99">IF(SUM(IF('Clinical resources'!BN102:BR102="X",1,0)*'Clinical resources'!BN$4:BR$4)&gt;0,"X","")</f>
        <v/>
      </c>
      <c r="W99" t="str" cm="1">
        <f t="array" ref="W99">IF(SUM(IF('Clinical resources'!BS102:BW102="X",1,0)*'Clinical resources'!BS$4:BW$4)&gt;0,"X","")</f>
        <v/>
      </c>
      <c r="X99" t="str" cm="1">
        <f t="array" ref="X99">IF(SUM(IF('Clinical resources'!BX102:CB102="X",1,0)*'Clinical resources'!BX$4:CB$4)&gt;0,"X","")</f>
        <v/>
      </c>
      <c r="AB99">
        <f t="array" ref="AB99">IF($J99:$X99='Capacity Backing (Hide)2'!B$67:B$81,1,0)</f>
        <v>0</v>
      </c>
      <c r="AC99">
        <f t="array" ref="AC99">IF($J99:$X99='Capacity Backing (Hide)2'!C$67:C$81,1,0)</f>
        <v>0</v>
      </c>
      <c r="AD99">
        <f t="array" ref="AD99">IF($J99:$X99='Capacity Backing (Hide)2'!D$67:D$81,1,0)</f>
        <v>0</v>
      </c>
      <c r="AE99">
        <f t="array" ref="AE99">IF($J99:$X99='Capacity Backing (Hide)2'!E$67:E$81,1,0)</f>
        <v>0</v>
      </c>
      <c r="AF99">
        <f t="array" ref="AF99">IF($J99:$X99='Capacity Backing (Hide)2'!F$67:F$81,1,0)</f>
        <v>0</v>
      </c>
      <c r="AG99">
        <f t="array" ref="AG99">IF($J99:$X99='Capacity Backing (Hide)2'!G$67:G$81,1,0)</f>
        <v>0</v>
      </c>
      <c r="AH99">
        <f t="array" ref="AH99">IF($J99:$X99='Capacity Backing (Hide)2'!H$67:H$81,1,0)</f>
        <v>0</v>
      </c>
      <c r="AI99">
        <f t="array" ref="AI99">IF($J99:$X99='Capacity Backing (Hide)2'!I$67:I$81,1,0)</f>
        <v>0</v>
      </c>
      <c r="AJ99">
        <f t="array" ref="AJ99">IF($J99:$X99='Capacity Backing (Hide)2'!J$67:J$81,1,0)</f>
        <v>0</v>
      </c>
      <c r="AK99">
        <f t="array" ref="AK99">IF($J99:$X99='Capacity Backing (Hide)2'!K$67:K$81,1,0)</f>
        <v>0</v>
      </c>
      <c r="AL99">
        <f t="array" ref="AL99">IF($J99:$X99='Capacity Backing (Hide)2'!L$67:L$81,1,0)</f>
        <v>0</v>
      </c>
      <c r="AM99">
        <f t="array" ref="AM99">IF($J99:$X99='Capacity Backing (Hide)2'!M$67:M$81,1,0)</f>
        <v>0</v>
      </c>
      <c r="AN99">
        <f t="array" ref="AN99">IF($J99:$X99='Capacity Backing (Hide)2'!N$67:N$81,1,0)</f>
        <v>0</v>
      </c>
      <c r="AO99">
        <f t="array" ref="AO99">IF($J99:$X99='Capacity Backing (Hide)2'!O$67:O$81,1,0)</f>
        <v>0</v>
      </c>
      <c r="AP99">
        <f t="array" ref="AP99">IF($J99:$X99='Capacity Backing (Hide)2'!P$67:P$81,1,0)</f>
        <v>0</v>
      </c>
      <c r="AQ99">
        <f t="array" ref="AQ99">IF($J99:$X99='Capacity Backing (Hide)2'!Q$67:Q$81,1,0)</f>
        <v>0</v>
      </c>
      <c r="AR99">
        <f t="array" ref="AR99">IF($J99:$X99='Capacity Backing (Hide)2'!R$67:R$81,1,0)</f>
        <v>0</v>
      </c>
      <c r="AS99">
        <f t="array" ref="AS99">IF($J99:$X99='Capacity Backing (Hide)2'!S$67:S$81,1,0)</f>
        <v>0</v>
      </c>
      <c r="AT99">
        <f t="array" ref="AT99">IF($J99:$X99='Capacity Backing (Hide)2'!T$67:T$81,1,0)</f>
        <v>0</v>
      </c>
      <c r="AU99">
        <f t="array" ref="AU99">IF($J99:$X99='Capacity Backing (Hide)2'!U$67:U$81,1,0)</f>
        <v>0</v>
      </c>
      <c r="AV99">
        <f t="array" ref="AV99">IF($J99:$X99='Capacity Backing (Hide)2'!V$67:V$81,1,0)</f>
        <v>0</v>
      </c>
      <c r="AW99">
        <f t="array" ref="AW99">IF($J99:$X99='Capacity Backing (Hide)2'!W$67:W$81,1,0)</f>
        <v>0</v>
      </c>
      <c r="AX99">
        <f t="array" ref="AX99">IF($J99:$X99='Capacity Backing (Hide)2'!X$67:X$81,1,0)</f>
        <v>0</v>
      </c>
      <c r="AY99">
        <f t="array" ref="AY99">IF($J99:$X99='Capacity Backing (Hide)2'!Y$67:Y$81,1,0)</f>
        <v>0</v>
      </c>
      <c r="AZ99">
        <f t="array" ref="AZ99">IF($J99:$X99='Capacity Backing (Hide)2'!Z$67:Z$81,1,0)</f>
        <v>0</v>
      </c>
      <c r="BA99">
        <f t="array" ref="BA99">IF($J99:$X99='Capacity Backing (Hide)2'!AA$67:AA$81,1,0)</f>
        <v>0</v>
      </c>
      <c r="BB99">
        <f t="array" ref="BB99">IF($J99:$X99='Capacity Backing (Hide)2'!AB$67:AB$81,1,0)</f>
        <v>0</v>
      </c>
      <c r="BC99">
        <f t="array" ref="BC99">IF($J99:$X99='Capacity Backing (Hide)2'!AC$67:AC$81,1,0)</f>
        <v>0</v>
      </c>
      <c r="BD99">
        <f t="array" ref="BD99">IF($J99:$X99='Capacity Backing (Hide)2'!AD$67:AD$81,1,0)</f>
        <v>0</v>
      </c>
      <c r="BE99">
        <f t="array" ref="BE99">IF($J99:$X99='Capacity Backing (Hide)2'!AE$67:AE$81,1,0)</f>
        <v>0</v>
      </c>
      <c r="BF99">
        <f t="array" ref="BF99">IF($J99:$X99='Capacity Backing (Hide)2'!AF$67:AF$81,1,0)</f>
        <v>0</v>
      </c>
      <c r="BG99">
        <f t="array" ref="BG99">IF($J99:$X99='Capacity Backing (Hide)2'!AG$67:AG$81,1,0)</f>
        <v>0</v>
      </c>
      <c r="BH99">
        <f t="array" ref="BH99">IF($J99:$X99='Capacity Backing (Hide)2'!AH$67:AH$81,1,0)</f>
        <v>0</v>
      </c>
      <c r="BI99">
        <f t="array" ref="BI99">IF($J99:$X99='Capacity Backing (Hide)2'!AI$67:AI$81,1,0)</f>
        <v>0</v>
      </c>
      <c r="BJ99">
        <f t="array" ref="BJ99">IF($J99:$X99='Capacity Backing (Hide)2'!AJ$67:AJ$81,1,0)</f>
        <v>0</v>
      </c>
      <c r="BK99">
        <f t="array" ref="BK99">IF($J99:$X99='Capacity Backing (Hide)2'!AK$67:AK$81,1,0)</f>
        <v>0</v>
      </c>
      <c r="BL99">
        <f t="array" ref="BL99">IF($J99:$X99='Capacity Backing (Hide)2'!AL$67:AL$81,1,0)</f>
        <v>0</v>
      </c>
      <c r="BM99">
        <f t="array" ref="BM99">IF($J99:$X99='Capacity Backing (Hide)2'!AM$67:AM$81,1,0)</f>
        <v>0</v>
      </c>
      <c r="BN99">
        <f t="array" ref="BN99">IF($J99:$X99='Capacity Backing (Hide)2'!AN$67:AN$81,1,0)</f>
        <v>0</v>
      </c>
      <c r="BO99">
        <f t="array" ref="BO99">IF($J99:$X99='Capacity Backing (Hide)2'!AO$67:AO$81,1,0)</f>
        <v>0</v>
      </c>
      <c r="BP99">
        <f t="array" ref="BP99">IF($J99:$X99='Capacity Backing (Hide)2'!AP$67:AP$81,1,0)</f>
        <v>0</v>
      </c>
      <c r="BQ99">
        <f t="array" ref="BQ99">IF($J99:$X99='Capacity Backing (Hide)2'!AQ$67:AQ$81,1,0)</f>
        <v>0</v>
      </c>
      <c r="BR99">
        <f t="array" ref="BR99">IF($J99:$X99='Capacity Backing (Hide)2'!AR$67:AR$81,1,0)</f>
        <v>0</v>
      </c>
      <c r="BS99">
        <f t="array" ref="BS99">IF($J99:$X99='Capacity Backing (Hide)2'!AS$67:AS$81,1,0)</f>
        <v>0</v>
      </c>
      <c r="BT99">
        <f t="array" ref="BT99">IF($J99:$X99='Capacity Backing (Hide)2'!AT$67:AT$81,1,0)</f>
        <v>0</v>
      </c>
      <c r="BU99">
        <f t="array" ref="BU99">IF($J99:$X99='Capacity Backing (Hide)2'!AU$67:AU$81,1,0)</f>
        <v>0</v>
      </c>
      <c r="BV99">
        <f t="array" ref="BV99">IF($J99:$X99='Capacity Backing (Hide)2'!AV$67:AV$81,1,0)</f>
        <v>0</v>
      </c>
      <c r="BW99">
        <f t="array" ref="BW99">IF($J99:$X99='Capacity Backing (Hide)2'!AW$67:AW$81,1,0)</f>
        <v>0</v>
      </c>
      <c r="BX99">
        <f t="array" ref="BX99">IF($J99:$X99='Capacity Backing (Hide)2'!AX$67:AX$81,1,0)</f>
        <v>0</v>
      </c>
      <c r="BY99">
        <f t="array" ref="BY99">IF($J99:$X99='Capacity Backing (Hide)2'!AY$67:AY$81,1,0)</f>
        <v>0</v>
      </c>
      <c r="BZ99">
        <f t="array" ref="BZ99">IF($J99:$X99='Capacity Backing (Hide)2'!AZ$67:AZ$81,1,0)</f>
        <v>0</v>
      </c>
      <c r="CA99">
        <f t="array" ref="CA99">IF($J99:$X99='Capacity Backing (Hide)2'!BA$67:BA$81,1,0)</f>
        <v>0</v>
      </c>
      <c r="CB99">
        <f t="array" ref="CB99">IF($J99:$X99='Capacity Backing (Hide)2'!BB$67:BB$81,1,0)</f>
        <v>0</v>
      </c>
      <c r="CC99">
        <f t="array" ref="CC99">IF($J99:$X99='Capacity Backing (Hide)2'!BC$67:BC$81,1,0)</f>
        <v>0</v>
      </c>
      <c r="CD99">
        <f t="array" ref="CD99">IF($J99:$X99='Capacity Backing (Hide)2'!BD$67:BD$81,1,0)</f>
        <v>0</v>
      </c>
      <c r="CE99">
        <f t="array" ref="CE99">IF($J99:$X99='Capacity Backing (Hide)2'!BE$67:BE$81,1,0)</f>
        <v>0</v>
      </c>
      <c r="CF99">
        <f t="array" ref="CF99">IF($J99:$X99='Capacity Backing (Hide)2'!BF$67:BF$81,1,0)</f>
        <v>0</v>
      </c>
      <c r="CG99">
        <f t="array" ref="CG99">IF($J99:$X99='Capacity Backing (Hide)2'!BG$67:BG$81,1,0)</f>
        <v>0</v>
      </c>
      <c r="CH99">
        <f t="array" ref="CH99">IF($J99:$X99='Capacity Backing (Hide)2'!BH$67:BH$81,1,0)</f>
        <v>0</v>
      </c>
      <c r="CI99">
        <f t="array" ref="CI99">IF($J99:$X99='Capacity Backing (Hide)2'!BI$67:BI$81,1,0)</f>
        <v>0</v>
      </c>
      <c r="CJ99">
        <f t="array" ref="CJ99">IF($J99:$X99='Capacity Backing (Hide)2'!BJ$67:BJ$81,1,0)</f>
        <v>0</v>
      </c>
      <c r="CK99">
        <f t="array" ref="CK99">IF($J99:$X99='Capacity Backing (Hide)2'!BK$67:BK$81,1,0)</f>
        <v>0</v>
      </c>
      <c r="CL99">
        <f t="array" ref="CL99">IF($J99:$X99='Capacity Backing (Hide)2'!BL$67:BL$81,1,0)</f>
        <v>0</v>
      </c>
      <c r="CM99">
        <f t="array" ref="CM99">IF($J99:$X99='Capacity Backing (Hide)2'!BM$67:BM$81,1,0)</f>
        <v>0</v>
      </c>
      <c r="CN99">
        <f t="array" ref="CN99">IF($J99:$X99='Capacity Backing (Hide)2'!BN$67:BN$81,1,0)</f>
        <v>0</v>
      </c>
      <c r="CO99">
        <f t="array" ref="CO99">IF($J99:$X99='Capacity Backing (Hide)2'!BO$67:BO$81,1,0)</f>
        <v>0</v>
      </c>
      <c r="CP99">
        <f t="array" ref="CP99">IF($J99:$X99='Capacity Backing (Hide)2'!BP$67:BP$81,1,0)</f>
        <v>0</v>
      </c>
      <c r="CQ99">
        <f t="array" ref="CQ99">IF($J99:$X99='Capacity Backing (Hide)2'!BQ$67:BQ$81,1,0)</f>
        <v>0</v>
      </c>
      <c r="CR99">
        <f t="array" ref="CR99">IF($J99:$X99='Capacity Backing (Hide)2'!BR$67:BR$81,1,0)</f>
        <v>0</v>
      </c>
      <c r="CS99">
        <f t="array" ref="CS99">IF($J99:$X99='Capacity Backing (Hide)2'!BS$67:BS$81,1,0)</f>
        <v>0</v>
      </c>
      <c r="CT99">
        <f t="array" ref="CT99">IF($J99:$X99='Capacity Backing (Hide)2'!BT$67:BT$81,1,0)</f>
        <v>0</v>
      </c>
      <c r="CU99">
        <f t="array" ref="CU99">IF($J99:$X99='Capacity Backing (Hide)2'!BU$67:BU$81,1,0)</f>
        <v>0</v>
      </c>
      <c r="CV99">
        <f t="array" ref="CV99">IF($J99:$X99='Capacity Backing (Hide)2'!BV$67:BV$81,1,0)</f>
        <v>0</v>
      </c>
      <c r="CW99">
        <f t="array" ref="CW99">IF($J99:$X99='Capacity Backing (Hide)2'!BW$67:BW$81,1,0)</f>
        <v>0</v>
      </c>
      <c r="CX99">
        <f t="array" ref="CX99">IF($J99:$X99='Capacity Backing (Hide)2'!BX$67:BX$81,1,0)</f>
        <v>0</v>
      </c>
      <c r="CY99">
        <f t="array" ref="CY99">IF($J99:$X99='Capacity Backing (Hide)2'!BY$67:BY$81,1,0)</f>
        <v>0</v>
      </c>
      <c r="CZ99">
        <f t="array" ref="CZ99">IF($J99:$X99='Capacity Backing (Hide)2'!BZ$67:BZ$81,1,0)</f>
        <v>0</v>
      </c>
      <c r="DA99">
        <f t="array" ref="DA99">IF($J99:$X99='Capacity Backing (Hide)2'!CA$67:CA$81,1,0)</f>
        <v>0</v>
      </c>
      <c r="DB99">
        <f t="array" ref="DB99">IF($J99:$X99='Capacity Backing (Hide)2'!CB$67:CB$81,1,0)</f>
        <v>0</v>
      </c>
      <c r="DC99">
        <f t="array" ref="DC99">IF($J99:$X99='Capacity Backing (Hide)2'!CC$67:CC$81,1,0)</f>
        <v>0</v>
      </c>
      <c r="DD99">
        <f t="array" ref="DD99">IF($J99:$X99='Capacity Backing (Hide)2'!CD$67:CD$81,1,0)</f>
        <v>0</v>
      </c>
      <c r="DE99">
        <f t="array" ref="DE99">IF($J99:$X99='Capacity Backing (Hide)2'!CE$67:CE$81,1,0)</f>
        <v>0</v>
      </c>
      <c r="DF99">
        <f t="array" ref="DF99">IF($J99:$X99='Capacity Backing (Hide)2'!CF$67:CF$81,1,0)</f>
        <v>0</v>
      </c>
      <c r="DG99">
        <f t="array" ref="DG99">IF($J99:$X99='Capacity Backing (Hide)2'!CG$67:CG$81,1,0)</f>
        <v>0</v>
      </c>
      <c r="DH99">
        <f t="array" ref="DH99">IF($J99:$X99='Capacity Backing (Hide)2'!CH$67:CH$81,1,0)</f>
        <v>0</v>
      </c>
      <c r="DI99">
        <f t="array" ref="DI99">IF($J99:$X99='Capacity Backing (Hide)2'!CI$67:CI$81,1,0)</f>
        <v>0</v>
      </c>
      <c r="DJ99">
        <f t="array" ref="DJ99">IF($J99:$X99='Capacity Backing (Hide)2'!CJ$67:CJ$81,1,0)</f>
        <v>0</v>
      </c>
      <c r="DK99">
        <f t="array" ref="DK99">IF($J99:$X99='Capacity Backing (Hide)2'!CK$67:CK$81,1,0)</f>
        <v>0</v>
      </c>
      <c r="DL99">
        <f t="array" ref="DL99">IF($J99:$X99='Capacity Backing (Hide)2'!CL$67:CL$81,1,0)</f>
        <v>0</v>
      </c>
      <c r="DM99">
        <f t="array" ref="DM99">IF($J99:$X99='Capacity Backing (Hide)2'!CM$67:CM$81,1,0)</f>
        <v>0</v>
      </c>
      <c r="DN99">
        <f t="array" ref="DN99">IF($J99:$X99='Capacity Backing (Hide)2'!CN$67:CN$81,1,0)</f>
        <v>0</v>
      </c>
      <c r="DO99">
        <f t="array" ref="DO99">IF($J99:$X99='Capacity Backing (Hide)2'!CO$67:CO$81,1,0)</f>
        <v>0</v>
      </c>
      <c r="DP99">
        <f t="array" ref="DP99">IF($J99:$X99='Capacity Backing (Hide)2'!CP$67:CP$81,1,0)</f>
        <v>0</v>
      </c>
      <c r="DQ99">
        <f t="array" ref="DQ99">IF($J99:$X99='Capacity Backing (Hide)2'!CQ$67:CQ$81,1,0)</f>
        <v>0</v>
      </c>
      <c r="DR99">
        <f t="array" ref="DR99">IF($J99:$X99='Capacity Backing (Hide)2'!CR$67:CR$81,1,0)</f>
        <v>0</v>
      </c>
      <c r="DS99">
        <f t="array" ref="DS99">IF($J99:$X99='Capacity Backing (Hide)2'!CS$67:CS$81,1,0)</f>
        <v>0</v>
      </c>
      <c r="DT99">
        <f t="array" ref="DT99">IF($J99:$X99='Capacity Backing (Hide)2'!CT$67:CT$81,1,0)</f>
        <v>0</v>
      </c>
      <c r="DU99">
        <f t="array" ref="DU99">IF($J99:$X99='Capacity Backing (Hide)2'!CU$67:CU$81,1,0)</f>
        <v>0</v>
      </c>
      <c r="DV99">
        <f t="array" ref="DV99">IF($J99:$X99='Capacity Backing (Hide)2'!CV$67:CV$81,1,0)</f>
        <v>0</v>
      </c>
      <c r="DW99">
        <f t="array" ref="DW99">IF($J99:$X99='Capacity Backing (Hide)2'!CW$67:CW$81,1,0)</f>
        <v>0</v>
      </c>
      <c r="DZ99">
        <f t="array" ref="DZ99">IF($J99:$X99='Capacity Backing (Hide)2'!B$203:CZ$217,1,0)</f>
        <v>0</v>
      </c>
      <c r="EA99">
        <f t="array" ref="EA99">IF($J99:$X99='Capacity Backing (Hide)2'!C$203:DA$217,1,0)</f>
        <v>0</v>
      </c>
      <c r="EB99">
        <f t="array" ref="EB99">IF($J99:$X99='Capacity Backing (Hide)2'!D$203:DB$217,1,0)</f>
        <v>0</v>
      </c>
      <c r="EC99">
        <f t="array" ref="EC99">IF($J99:$X99='Capacity Backing (Hide)2'!E$203:DC$217,1,0)</f>
        <v>0</v>
      </c>
      <c r="ED99">
        <f t="array" ref="ED99">IF($J99:$X99='Capacity Backing (Hide)2'!F$203:DD$217,1,0)</f>
        <v>0</v>
      </c>
      <c r="EE99">
        <f t="array" ref="EE99">IF($J99:$X99='Capacity Backing (Hide)2'!G$203:DE$217,1,0)</f>
        <v>0</v>
      </c>
      <c r="EF99">
        <f t="array" ref="EF99">IF($J99:$X99='Capacity Backing (Hide)2'!H$203:DF$217,1,0)</f>
        <v>0</v>
      </c>
      <c r="EG99">
        <f t="array" ref="EG99">IF($J99:$X99='Capacity Backing (Hide)2'!I$203:DG$217,1,0)</f>
        <v>0</v>
      </c>
      <c r="EH99">
        <f t="array" ref="EH99">IF($J99:$X99='Capacity Backing (Hide)2'!J$203:DH$217,1,0)</f>
        <v>0</v>
      </c>
      <c r="EI99">
        <f t="array" ref="EI99">IF($J99:$X99='Capacity Backing (Hide)2'!K$203:DI$217,1,0)</f>
        <v>0</v>
      </c>
      <c r="EJ99">
        <f t="array" ref="EJ99">IF($J99:$X99='Capacity Backing (Hide)2'!L$203:DJ$217,1,0)</f>
        <v>0</v>
      </c>
      <c r="EK99">
        <f t="array" ref="EK99">IF($J99:$X99='Capacity Backing (Hide)2'!M$203:DK$217,1,0)</f>
        <v>0</v>
      </c>
      <c r="EL99">
        <f t="array" ref="EL99">IF($J99:$X99='Capacity Backing (Hide)2'!N$203:DL$217,1,0)</f>
        <v>0</v>
      </c>
      <c r="EM99">
        <f t="array" ref="EM99">IF($J99:$X99='Capacity Backing (Hide)2'!O$203:DM$217,1,0)</f>
        <v>0</v>
      </c>
      <c r="EN99">
        <f t="array" ref="EN99">IF($J99:$X99='Capacity Backing (Hide)2'!P$203:DN$217,1,0)</f>
        <v>0</v>
      </c>
      <c r="EO99">
        <f t="array" ref="EO99">IF($J99:$X99='Capacity Backing (Hide)2'!Q$203:DO$217,1,0)</f>
        <v>0</v>
      </c>
      <c r="EP99">
        <f t="array" ref="EP99">IF($J99:$X99='Capacity Backing (Hide)2'!R$203:DP$217,1,0)</f>
        <v>0</v>
      </c>
      <c r="EQ99">
        <f t="array" ref="EQ99">IF($J99:$X99='Capacity Backing (Hide)2'!S$203:DQ$217,1,0)</f>
        <v>0</v>
      </c>
      <c r="ER99">
        <f t="array" ref="ER99">IF($J99:$X99='Capacity Backing (Hide)2'!T$203:DR$217,1,0)</f>
        <v>0</v>
      </c>
      <c r="ES99">
        <f t="array" ref="ES99">IF($J99:$X99='Capacity Backing (Hide)2'!U$203:DS$217,1,0)</f>
        <v>0</v>
      </c>
      <c r="ET99">
        <f t="array" ref="ET99">IF($J99:$X99='Capacity Backing (Hide)2'!V$203:DT$217,1,0)</f>
        <v>0</v>
      </c>
      <c r="EU99">
        <f t="array" ref="EU99">IF($J99:$X99='Capacity Backing (Hide)2'!W$203:DU$217,1,0)</f>
        <v>0</v>
      </c>
      <c r="EV99">
        <f t="array" ref="EV99">IF($J99:$X99='Capacity Backing (Hide)2'!X$203:DV$217,1,0)</f>
        <v>0</v>
      </c>
      <c r="EW99">
        <f t="array" ref="EW99">IF($J99:$X99='Capacity Backing (Hide)2'!Y$203:DW$217,1,0)</f>
        <v>0</v>
      </c>
      <c r="EX99">
        <f t="array" ref="EX99">IF($J99:$X99='Capacity Backing (Hide)2'!Z$203:DX$217,1,0)</f>
        <v>0</v>
      </c>
      <c r="EY99">
        <f t="array" ref="EY99">IF($J99:$X99='Capacity Backing (Hide)2'!AA$203:DY$217,1,0)</f>
        <v>0</v>
      </c>
      <c r="EZ99">
        <f t="array" ref="EZ99">IF($J99:$X99='Capacity Backing (Hide)2'!AB$203:DZ$217,1,0)</f>
        <v>0</v>
      </c>
      <c r="FA99">
        <f t="array" ref="FA99">IF($J99:$X99='Capacity Backing (Hide)2'!AC$203:EA$217,1,0)</f>
        <v>0</v>
      </c>
      <c r="FB99">
        <f t="array" ref="FB99">IF($J99:$X99='Capacity Backing (Hide)2'!AD$203:EB$217,1,0)</f>
        <v>0</v>
      </c>
      <c r="FC99">
        <f t="array" ref="FC99">IF($J99:$X99='Capacity Backing (Hide)2'!AE$203:EC$217,1,0)</f>
        <v>0</v>
      </c>
      <c r="FD99">
        <f t="array" ref="FD99">IF($J99:$X99='Capacity Backing (Hide)2'!AF$203:ED$217,1,0)</f>
        <v>0</v>
      </c>
      <c r="FE99">
        <f t="array" ref="FE99">IF($J99:$X99='Capacity Backing (Hide)2'!AG$203:EE$217,1,0)</f>
        <v>0</v>
      </c>
      <c r="FF99">
        <f t="array" ref="FF99">IF($J99:$X99='Capacity Backing (Hide)2'!AH$203:EF$217,1,0)</f>
        <v>0</v>
      </c>
      <c r="FG99">
        <f t="array" ref="FG99">IF($J99:$X99='Capacity Backing (Hide)2'!AI$203:EG$217,1,0)</f>
        <v>0</v>
      </c>
      <c r="FH99">
        <f t="array" ref="FH99">IF($J99:$X99='Capacity Backing (Hide)2'!AJ$203:EH$217,1,0)</f>
        <v>0</v>
      </c>
      <c r="FI99">
        <f t="array" ref="FI99">IF($J99:$X99='Capacity Backing (Hide)2'!AK$203:EI$217,1,0)</f>
        <v>0</v>
      </c>
      <c r="FJ99">
        <f t="array" ref="FJ99">IF($J99:$X99='Capacity Backing (Hide)2'!AL$203:EJ$217,1,0)</f>
        <v>0</v>
      </c>
      <c r="FK99">
        <f t="array" ref="FK99">IF($J99:$X99='Capacity Backing (Hide)2'!AM$203:EK$217,1,0)</f>
        <v>0</v>
      </c>
      <c r="FL99">
        <f t="array" ref="FL99">IF($J99:$X99='Capacity Backing (Hide)2'!AN$203:EL$217,1,0)</f>
        <v>0</v>
      </c>
      <c r="FM99">
        <f t="array" ref="FM99">IF($J99:$X99='Capacity Backing (Hide)2'!AO$203:EM$217,1,0)</f>
        <v>0</v>
      </c>
      <c r="FN99">
        <f t="array" ref="FN99">IF($J99:$X99='Capacity Backing (Hide)2'!AP$203:EN$217,1,0)</f>
        <v>0</v>
      </c>
      <c r="FO99">
        <f t="array" ref="FO99">IF($J99:$X99='Capacity Backing (Hide)2'!AQ$203:EO$217,1,0)</f>
        <v>0</v>
      </c>
      <c r="FP99">
        <f t="array" ref="FP99">IF($J99:$X99='Capacity Backing (Hide)2'!AR$203:EP$217,1,0)</f>
        <v>0</v>
      </c>
      <c r="FQ99">
        <f t="array" ref="FQ99">IF($J99:$X99='Capacity Backing (Hide)2'!AS$203:EQ$217,1,0)</f>
        <v>0</v>
      </c>
      <c r="FR99">
        <f t="array" ref="FR99">IF($J99:$X99='Capacity Backing (Hide)2'!AT$203:ER$217,1,0)</f>
        <v>0</v>
      </c>
      <c r="FS99">
        <f t="array" ref="FS99">IF($J99:$X99='Capacity Backing (Hide)2'!AU$203:ES$217,1,0)</f>
        <v>0</v>
      </c>
      <c r="FT99">
        <f t="array" ref="FT99">IF($J99:$X99='Capacity Backing (Hide)2'!AV$203:ET$217,1,0)</f>
        <v>0</v>
      </c>
      <c r="FU99">
        <f t="array" ref="FU99">IF($J99:$X99='Capacity Backing (Hide)2'!AW$203:EU$217,1,0)</f>
        <v>0</v>
      </c>
      <c r="FV99">
        <f t="array" ref="FV99">IF($J99:$X99='Capacity Backing (Hide)2'!AX$203:EV$217,1,0)</f>
        <v>0</v>
      </c>
      <c r="FW99">
        <f t="array" ref="FW99">IF($J99:$X99='Capacity Backing (Hide)2'!AY$203:EW$217,1,0)</f>
        <v>0</v>
      </c>
      <c r="FX99">
        <f t="array" ref="FX99">IF($J99:$X99='Capacity Backing (Hide)2'!AZ$203:EX$217,1,0)</f>
        <v>0</v>
      </c>
      <c r="FY99">
        <f t="array" ref="FY99">IF($J99:$X99='Capacity Backing (Hide)2'!BA$203:EY$217,1,0)</f>
        <v>0</v>
      </c>
      <c r="FZ99">
        <f t="array" ref="FZ99">IF($J99:$X99='Capacity Backing (Hide)2'!BB$203:EZ$217,1,0)</f>
        <v>0</v>
      </c>
      <c r="GA99">
        <f t="array" ref="GA99">IF($J99:$X99='Capacity Backing (Hide)2'!BC$203:FA$217,1,0)</f>
        <v>0</v>
      </c>
      <c r="GB99">
        <f t="array" ref="GB99">IF($J99:$X99='Capacity Backing (Hide)2'!BD$203:FB$217,1,0)</f>
        <v>0</v>
      </c>
      <c r="GC99">
        <f t="array" ref="GC99">IF($J99:$X99='Capacity Backing (Hide)2'!BE$203:FC$217,1,0)</f>
        <v>0</v>
      </c>
      <c r="GD99">
        <f t="array" ref="GD99">IF($J99:$X99='Capacity Backing (Hide)2'!BF$203:FD$217,1,0)</f>
        <v>0</v>
      </c>
      <c r="GE99">
        <f t="array" ref="GE99">IF($J99:$X99='Capacity Backing (Hide)2'!BG$203:FE$217,1,0)</f>
        <v>0</v>
      </c>
      <c r="GF99">
        <f t="array" ref="GF99">IF($J99:$X99='Capacity Backing (Hide)2'!BH$203:FF$217,1,0)</f>
        <v>0</v>
      </c>
      <c r="GG99">
        <f t="array" ref="GG99">IF($J99:$X99='Capacity Backing (Hide)2'!BI$203:FG$217,1,0)</f>
        <v>0</v>
      </c>
      <c r="GH99">
        <f t="array" ref="GH99">IF($J99:$X99='Capacity Backing (Hide)2'!BJ$203:FH$217,1,0)</f>
        <v>0</v>
      </c>
      <c r="GI99">
        <f t="array" ref="GI99">IF($J99:$X99='Capacity Backing (Hide)2'!BK$203:FI$217,1,0)</f>
        <v>0</v>
      </c>
      <c r="GJ99">
        <f t="array" ref="GJ99">IF($J99:$X99='Capacity Backing (Hide)2'!BL$203:FJ$217,1,0)</f>
        <v>0</v>
      </c>
      <c r="GK99">
        <f t="array" ref="GK99">IF($J99:$X99='Capacity Backing (Hide)2'!BM$203:FK$217,1,0)</f>
        <v>0</v>
      </c>
      <c r="GL99">
        <f t="array" ref="GL99">IF($J99:$X99='Capacity Backing (Hide)2'!BN$203:FL$217,1,0)</f>
        <v>0</v>
      </c>
      <c r="GM99">
        <f t="array" ref="GM99">IF($J99:$X99='Capacity Backing (Hide)2'!BO$203:FM$217,1,0)</f>
        <v>0</v>
      </c>
      <c r="GN99">
        <f t="array" ref="GN99">IF($J99:$X99='Capacity Backing (Hide)2'!BP$203:FN$217,1,0)</f>
        <v>0</v>
      </c>
      <c r="GO99">
        <f t="array" ref="GO99">IF($J99:$X99='Capacity Backing (Hide)2'!BQ$203:FO$217,1,0)</f>
        <v>0</v>
      </c>
      <c r="GP99">
        <f t="array" ref="GP99">IF($J99:$X99='Capacity Backing (Hide)2'!BR$203:FP$217,1,0)</f>
        <v>0</v>
      </c>
      <c r="GQ99">
        <f t="array" ref="GQ99">IF($J99:$X99='Capacity Backing (Hide)2'!BS$203:FQ$217,1,0)</f>
        <v>0</v>
      </c>
      <c r="GR99">
        <f t="array" ref="GR99">IF($J99:$X99='Capacity Backing (Hide)2'!BT$203:FR$217,1,0)</f>
        <v>0</v>
      </c>
      <c r="GS99">
        <f t="array" ref="GS99">IF($J99:$X99='Capacity Backing (Hide)2'!BU$203:FS$217,1,0)</f>
        <v>0</v>
      </c>
      <c r="GT99">
        <f t="array" ref="GT99">IF($J99:$X99='Capacity Backing (Hide)2'!BV$203:FT$217,1,0)</f>
        <v>0</v>
      </c>
      <c r="GU99">
        <f t="array" ref="GU99">IF($J99:$X99='Capacity Backing (Hide)2'!BW$203:FU$217,1,0)</f>
        <v>0</v>
      </c>
      <c r="GV99">
        <f t="array" ref="GV99">IF($J99:$X99='Capacity Backing (Hide)2'!BX$203:FV$217,1,0)</f>
        <v>0</v>
      </c>
      <c r="GW99">
        <f t="array" ref="GW99">IF($J99:$X99='Capacity Backing (Hide)2'!BY$203:FW$217,1,0)</f>
        <v>0</v>
      </c>
      <c r="GX99">
        <f t="array" ref="GX99">IF($J99:$X99='Capacity Backing (Hide)2'!BZ$203:FX$217,1,0)</f>
        <v>0</v>
      </c>
      <c r="GY99">
        <f t="array" ref="GY99">IF($J99:$X99='Capacity Backing (Hide)2'!CA$203:FY$217,1,0)</f>
        <v>0</v>
      </c>
      <c r="GZ99">
        <f t="array" ref="GZ99">IF($J99:$X99='Capacity Backing (Hide)2'!CB$203:FZ$217,1,0)</f>
        <v>0</v>
      </c>
      <c r="HA99">
        <f t="array" ref="HA99">IF($J99:$X99='Capacity Backing (Hide)2'!CC$203:GA$217,1,0)</f>
        <v>0</v>
      </c>
      <c r="HB99">
        <f t="array" ref="HB99">IF($J99:$X99='Capacity Backing (Hide)2'!CD$203:GB$217,1,0)</f>
        <v>0</v>
      </c>
      <c r="HC99">
        <f t="array" ref="HC99">IF($J99:$X99='Capacity Backing (Hide)2'!CE$203:GC$217,1,0)</f>
        <v>0</v>
      </c>
      <c r="HD99">
        <f t="array" ref="HD99">IF($J99:$X99='Capacity Backing (Hide)2'!CF$203:GD$217,1,0)</f>
        <v>0</v>
      </c>
      <c r="HE99">
        <f t="array" ref="HE99">IF($J99:$X99='Capacity Backing (Hide)2'!CG$203:GE$217,1,0)</f>
        <v>0</v>
      </c>
      <c r="HF99">
        <f t="array" ref="HF99">IF($J99:$X99='Capacity Backing (Hide)2'!CH$203:GF$217,1,0)</f>
        <v>0</v>
      </c>
      <c r="HG99">
        <f t="array" ref="HG99">IF($J99:$X99='Capacity Backing (Hide)2'!CI$203:GG$217,1,0)</f>
        <v>0</v>
      </c>
      <c r="HH99">
        <f t="array" ref="HH99">IF($J99:$X99='Capacity Backing (Hide)2'!CJ$203:GH$217,1,0)</f>
        <v>0</v>
      </c>
      <c r="HI99">
        <f t="array" ref="HI99">IF($J99:$X99='Capacity Backing (Hide)2'!CK$203:GI$217,1,0)</f>
        <v>0</v>
      </c>
      <c r="HJ99">
        <f t="array" ref="HJ99">IF($J99:$X99='Capacity Backing (Hide)2'!CL$203:GJ$217,1,0)</f>
        <v>0</v>
      </c>
      <c r="HK99">
        <f t="array" ref="HK99">IF($J99:$X99='Capacity Backing (Hide)2'!CM$203:GK$217,1,0)</f>
        <v>0</v>
      </c>
      <c r="HL99">
        <f t="array" ref="HL99">IF($J99:$X99='Capacity Backing (Hide)2'!CN$203:GL$217,1,0)</f>
        <v>0</v>
      </c>
      <c r="HM99">
        <f t="array" ref="HM99">IF($J99:$X99='Capacity Backing (Hide)2'!CO$203:GM$217,1,0)</f>
        <v>0</v>
      </c>
      <c r="HN99">
        <f t="array" ref="HN99">IF($J99:$X99='Capacity Backing (Hide)2'!CP$203:GN$217,1,0)</f>
        <v>0</v>
      </c>
      <c r="HO99">
        <f t="array" ref="HO99">IF($J99:$X99='Capacity Backing (Hide)2'!CQ$203:GO$217,1,0)</f>
        <v>0</v>
      </c>
      <c r="HP99">
        <f t="array" ref="HP99">IF($J99:$X99='Capacity Backing (Hide)2'!CR$203:GP$217,1,0)</f>
        <v>0</v>
      </c>
      <c r="HQ99">
        <f t="array" ref="HQ99">IF($J99:$X99='Capacity Backing (Hide)2'!CS$203:GQ$217,1,0)</f>
        <v>0</v>
      </c>
      <c r="HR99">
        <f t="array" ref="HR99">IF($J99:$X99='Capacity Backing (Hide)2'!CT$203:GR$217,1,0)</f>
        <v>0</v>
      </c>
      <c r="HS99">
        <f t="array" ref="HS99">IF($J99:$X99='Capacity Backing (Hide)2'!CU$203:GS$217,1,0)</f>
        <v>0</v>
      </c>
      <c r="HT99">
        <f t="array" ref="HT99">IF($J99:$X99='Capacity Backing (Hide)2'!CV$203:GT$217,1,0)</f>
        <v>0</v>
      </c>
      <c r="HU99">
        <f t="array" ref="HU99">IF($J99:$X99='Capacity Backing (Hide)2'!CW$203:GU$217,1,0)</f>
        <v>0</v>
      </c>
      <c r="HX99" s="224">
        <f>'Capacity Backing (Hide)2'!B$3*(AB99/MAX(1,SUMIFS('Treatment Backing (Hide)'!$B$110:$B$124,'Capacity Backing (Hide)2'!B$67:B$81,"X")))</f>
        <v>0</v>
      </c>
      <c r="HY99" s="224">
        <f>'Capacity Backing (Hide)2'!C$3*(AC99/MAX(1,SUMIFS('Treatment Backing (Hide)'!$B$110:$B$124,'Capacity Backing (Hide)2'!C$67:C$81,"X")))</f>
        <v>0</v>
      </c>
      <c r="HZ99" s="224">
        <f>'Capacity Backing (Hide)2'!D$3*(AD99/MAX(1,SUMIFS('Treatment Backing (Hide)'!$B$110:$B$124,'Capacity Backing (Hide)2'!D$67:D$81,"X")))</f>
        <v>0</v>
      </c>
      <c r="IA99" s="224">
        <f>'Capacity Backing (Hide)2'!E$3*(AE99/MAX(1,SUMIFS('Treatment Backing (Hide)'!$B$110:$B$124,'Capacity Backing (Hide)2'!E$67:E$81,"X")))</f>
        <v>0</v>
      </c>
      <c r="IB99" s="224">
        <f>'Capacity Backing (Hide)2'!F$3*(AF99/MAX(1,SUMIFS('Treatment Backing (Hide)'!$B$110:$B$124,'Capacity Backing (Hide)2'!F$67:F$81,"X")))</f>
        <v>0</v>
      </c>
      <c r="IC99" s="224">
        <f>'Capacity Backing (Hide)2'!G$3*(AG99/MAX(1,SUMIFS('Treatment Backing (Hide)'!$B$110:$B$124,'Capacity Backing (Hide)2'!G$67:G$81,"X")))</f>
        <v>0</v>
      </c>
      <c r="ID99" s="224">
        <f>'Capacity Backing (Hide)2'!H$3*(AH99/MAX(1,SUMIFS('Treatment Backing (Hide)'!$B$110:$B$124,'Capacity Backing (Hide)2'!H$67:H$81,"X")))</f>
        <v>0</v>
      </c>
      <c r="IE99" s="224">
        <f>'Capacity Backing (Hide)2'!I$3*(AI99/MAX(1,SUMIFS('Treatment Backing (Hide)'!$B$110:$B$124,'Capacity Backing (Hide)2'!I$67:I$81,"X")))</f>
        <v>0</v>
      </c>
      <c r="IF99" s="224">
        <f>'Capacity Backing (Hide)2'!J$3*(AJ99/MAX(1,SUMIFS('Treatment Backing (Hide)'!$B$110:$B$124,'Capacity Backing (Hide)2'!J$67:J$81,"X")))</f>
        <v>0</v>
      </c>
      <c r="IG99" s="224">
        <f>'Capacity Backing (Hide)2'!K$3*(AK99/MAX(1,SUMIFS('Treatment Backing (Hide)'!$B$110:$B$124,'Capacity Backing (Hide)2'!K$67:K$81,"X")))</f>
        <v>0</v>
      </c>
      <c r="IH99" s="224">
        <f>'Capacity Backing (Hide)2'!L$3*(AL99/MAX(1,SUMIFS('Treatment Backing (Hide)'!$B$110:$B$124,'Capacity Backing (Hide)2'!L$67:L$81,"X")))</f>
        <v>0</v>
      </c>
      <c r="II99" s="224">
        <f>'Capacity Backing (Hide)2'!M$3*(AM99/MAX(1,SUMIFS('Treatment Backing (Hide)'!$B$110:$B$124,'Capacity Backing (Hide)2'!M$67:M$81,"X")))</f>
        <v>0</v>
      </c>
      <c r="IJ99" s="224">
        <f>'Capacity Backing (Hide)2'!N$3*(AN99/MAX(1,SUMIFS('Treatment Backing (Hide)'!$B$110:$B$124,'Capacity Backing (Hide)2'!N$67:N$81,"X")))</f>
        <v>0</v>
      </c>
      <c r="IK99" s="224">
        <f>'Capacity Backing (Hide)2'!O$3*(AO99/MAX(1,SUMIFS('Treatment Backing (Hide)'!$B$110:$B$124,'Capacity Backing (Hide)2'!O$67:O$81,"X")))</f>
        <v>0</v>
      </c>
      <c r="IL99" s="224">
        <f>'Capacity Backing (Hide)2'!P$3*(AP99/MAX(1,SUMIFS('Treatment Backing (Hide)'!$B$110:$B$124,'Capacity Backing (Hide)2'!P$67:P$81,"X")))</f>
        <v>0</v>
      </c>
      <c r="IM99" s="224">
        <f>'Capacity Backing (Hide)2'!Q$3*(AQ99/MAX(1,SUMIFS('Treatment Backing (Hide)'!$B$110:$B$124,'Capacity Backing (Hide)2'!Q$67:Q$81,"X")))</f>
        <v>0</v>
      </c>
      <c r="IN99" s="224">
        <f>'Capacity Backing (Hide)2'!R$3*(AR99/MAX(1,SUMIFS('Treatment Backing (Hide)'!$B$110:$B$124,'Capacity Backing (Hide)2'!R$67:R$81,"X")))</f>
        <v>0</v>
      </c>
      <c r="IO99" s="224">
        <f>'Capacity Backing (Hide)2'!S$3*(AS99/MAX(1,SUMIFS('Treatment Backing (Hide)'!$B$110:$B$124,'Capacity Backing (Hide)2'!S$67:S$81,"X")))</f>
        <v>0</v>
      </c>
      <c r="IP99" s="224">
        <f>'Capacity Backing (Hide)2'!T$3*(AT99/MAX(1,SUMIFS('Treatment Backing (Hide)'!$B$110:$B$124,'Capacity Backing (Hide)2'!T$67:T$81,"X")))</f>
        <v>0</v>
      </c>
      <c r="IQ99" s="224">
        <f>'Capacity Backing (Hide)2'!U$3*(AU99/MAX(1,SUMIFS('Treatment Backing (Hide)'!$B$110:$B$124,'Capacity Backing (Hide)2'!U$67:U$81,"X")))</f>
        <v>0</v>
      </c>
      <c r="IR99" s="224">
        <f>'Capacity Backing (Hide)2'!V$3*(AV99/MAX(1,SUMIFS('Treatment Backing (Hide)'!$B$110:$B$124,'Capacity Backing (Hide)2'!V$67:V$81,"X")))</f>
        <v>0</v>
      </c>
      <c r="IS99" s="224">
        <f>'Capacity Backing (Hide)2'!W$3*(AW99/MAX(1,SUMIFS('Treatment Backing (Hide)'!$B$110:$B$124,'Capacity Backing (Hide)2'!W$67:W$81,"X")))</f>
        <v>0</v>
      </c>
      <c r="IT99" s="224">
        <f>'Capacity Backing (Hide)2'!X$3*(AX99/MAX(1,SUMIFS('Treatment Backing (Hide)'!$B$110:$B$124,'Capacity Backing (Hide)2'!X$67:X$81,"X")))</f>
        <v>0</v>
      </c>
      <c r="IU99" s="224">
        <f>'Capacity Backing (Hide)2'!Y$3*(AY99/MAX(1,SUMIFS('Treatment Backing (Hide)'!$B$110:$B$124,'Capacity Backing (Hide)2'!Y$67:Y$81,"X")))</f>
        <v>0</v>
      </c>
      <c r="IV99" s="224">
        <f>'Capacity Backing (Hide)2'!Z$3*(AZ99/MAX(1,SUMIFS('Treatment Backing (Hide)'!$B$110:$B$124,'Capacity Backing (Hide)2'!Z$67:Z$81,"X")))</f>
        <v>0</v>
      </c>
      <c r="IW99" s="224">
        <f>'Capacity Backing (Hide)2'!AA$3*(BA99/MAX(1,SUMIFS('Treatment Backing (Hide)'!$B$110:$B$124,'Capacity Backing (Hide)2'!AA$67:AA$81,"X")))</f>
        <v>0</v>
      </c>
      <c r="IX99" s="224">
        <f>'Capacity Backing (Hide)2'!AB$3*(BB99/MAX(1,SUMIFS('Treatment Backing (Hide)'!$B$110:$B$124,'Capacity Backing (Hide)2'!AB$67:AB$81,"X")))</f>
        <v>0</v>
      </c>
      <c r="IY99" s="224">
        <f>'Capacity Backing (Hide)2'!AC$3*(BC99/MAX(1,SUMIFS('Treatment Backing (Hide)'!$B$110:$B$124,'Capacity Backing (Hide)2'!AC$67:AC$81,"X")))</f>
        <v>0</v>
      </c>
      <c r="IZ99" s="224">
        <f>'Capacity Backing (Hide)2'!AD$3*(BD99/MAX(1,SUMIFS('Treatment Backing (Hide)'!$B$110:$B$124,'Capacity Backing (Hide)2'!AD$67:AD$81,"X")))</f>
        <v>0</v>
      </c>
      <c r="JA99" s="224">
        <f>'Capacity Backing (Hide)2'!AE$3*(BE99/MAX(1,SUMIFS('Treatment Backing (Hide)'!$B$110:$B$124,'Capacity Backing (Hide)2'!AE$67:AE$81,"X")))</f>
        <v>0</v>
      </c>
      <c r="JB99" s="224">
        <f>'Capacity Backing (Hide)2'!AF$3*(BF99/MAX(1,SUMIFS('Treatment Backing (Hide)'!$B$110:$B$124,'Capacity Backing (Hide)2'!AF$67:AF$81,"X")))</f>
        <v>0</v>
      </c>
      <c r="JC99" s="224">
        <f>'Capacity Backing (Hide)2'!AG$3*(BG99/MAX(1,SUMIFS('Treatment Backing (Hide)'!$B$110:$B$124,'Capacity Backing (Hide)2'!AG$67:AG$81,"X")))</f>
        <v>0</v>
      </c>
      <c r="JD99" s="224">
        <f>'Capacity Backing (Hide)2'!AH$3*(BH99/MAX(1,SUMIFS('Treatment Backing (Hide)'!$B$110:$B$124,'Capacity Backing (Hide)2'!AH$67:AH$81,"X")))</f>
        <v>0</v>
      </c>
      <c r="JE99" s="224">
        <f>'Capacity Backing (Hide)2'!AI$3*(BI99/MAX(1,SUMIFS('Treatment Backing (Hide)'!$B$110:$B$124,'Capacity Backing (Hide)2'!AI$67:AI$81,"X")))</f>
        <v>0</v>
      </c>
      <c r="JF99" s="224">
        <f>'Capacity Backing (Hide)2'!AJ$3*(BJ99/MAX(1,SUMIFS('Treatment Backing (Hide)'!$B$110:$B$124,'Capacity Backing (Hide)2'!AJ$67:AJ$81,"X")))</f>
        <v>0</v>
      </c>
      <c r="JG99" s="224">
        <f>'Capacity Backing (Hide)2'!AK$3*(BK99/MAX(1,SUMIFS('Treatment Backing (Hide)'!$B$110:$B$124,'Capacity Backing (Hide)2'!AK$67:AK$81,"X")))</f>
        <v>0</v>
      </c>
      <c r="JH99" s="224">
        <f>'Capacity Backing (Hide)2'!AL$3*(BL99/MAX(1,SUMIFS('Treatment Backing (Hide)'!$B$110:$B$124,'Capacity Backing (Hide)2'!AL$67:AL$81,"X")))</f>
        <v>0</v>
      </c>
      <c r="JI99" s="224">
        <f>'Capacity Backing (Hide)2'!AM$3*(BM99/MAX(1,SUMIFS('Treatment Backing (Hide)'!$B$110:$B$124,'Capacity Backing (Hide)2'!AM$67:AM$81,"X")))</f>
        <v>0</v>
      </c>
      <c r="JJ99" s="224">
        <f>'Capacity Backing (Hide)2'!AN$3*(BN99/MAX(1,SUMIFS('Treatment Backing (Hide)'!$B$110:$B$124,'Capacity Backing (Hide)2'!AN$67:AN$81,"X")))</f>
        <v>0</v>
      </c>
      <c r="JK99" s="224">
        <f>'Capacity Backing (Hide)2'!AO$3*(BO99/MAX(1,SUMIFS('Treatment Backing (Hide)'!$B$110:$B$124,'Capacity Backing (Hide)2'!AO$67:AO$81,"X")))</f>
        <v>0</v>
      </c>
      <c r="JL99" s="224">
        <f>'Capacity Backing (Hide)2'!AP$3*(BP99/MAX(1,SUMIFS('Treatment Backing (Hide)'!$B$110:$B$124,'Capacity Backing (Hide)2'!AP$67:AP$81,"X")))</f>
        <v>0</v>
      </c>
      <c r="JM99" s="224">
        <f>'Capacity Backing (Hide)2'!AQ$3*(BQ99/MAX(1,SUMIFS('Treatment Backing (Hide)'!$B$110:$B$124,'Capacity Backing (Hide)2'!AQ$67:AQ$81,"X")))</f>
        <v>0</v>
      </c>
      <c r="JN99" s="224">
        <f>'Capacity Backing (Hide)2'!AR$3*(BR99/MAX(1,SUMIFS('Treatment Backing (Hide)'!$B$110:$B$124,'Capacity Backing (Hide)2'!AR$67:AR$81,"X")))</f>
        <v>0</v>
      </c>
      <c r="JO99" s="224">
        <f>'Capacity Backing (Hide)2'!AS$3*(BS99/MAX(1,SUMIFS('Treatment Backing (Hide)'!$B$110:$B$124,'Capacity Backing (Hide)2'!AS$67:AS$81,"X")))</f>
        <v>0</v>
      </c>
      <c r="JP99" s="224">
        <f>'Capacity Backing (Hide)2'!AT$3*(BT99/MAX(1,SUMIFS('Treatment Backing (Hide)'!$B$110:$B$124,'Capacity Backing (Hide)2'!AT$67:AT$81,"X")))</f>
        <v>0</v>
      </c>
      <c r="JQ99" s="224">
        <f>'Capacity Backing (Hide)2'!AU$3*(BU99/MAX(1,SUMIFS('Treatment Backing (Hide)'!$B$110:$B$124,'Capacity Backing (Hide)2'!AU$67:AU$81,"X")))</f>
        <v>0</v>
      </c>
      <c r="JR99" s="224">
        <f>'Capacity Backing (Hide)2'!AV$3*(BV99/MAX(1,SUMIFS('Treatment Backing (Hide)'!$B$110:$B$124,'Capacity Backing (Hide)2'!AV$67:AV$81,"X")))</f>
        <v>0</v>
      </c>
      <c r="JS99" s="224">
        <f>'Capacity Backing (Hide)2'!AW$3*(BW99/MAX(1,SUMIFS('Treatment Backing (Hide)'!$B$110:$B$124,'Capacity Backing (Hide)2'!AW$67:AW$81,"X")))</f>
        <v>0</v>
      </c>
      <c r="JT99" s="224">
        <f>'Capacity Backing (Hide)2'!AX$3*(BX99/MAX(1,SUMIFS('Treatment Backing (Hide)'!$B$110:$B$124,'Capacity Backing (Hide)2'!AX$67:AX$81,"X")))</f>
        <v>0</v>
      </c>
      <c r="JU99" s="224">
        <f>'Capacity Backing (Hide)2'!AY$3*(BY99/MAX(1,SUMIFS('Treatment Backing (Hide)'!$B$110:$B$124,'Capacity Backing (Hide)2'!AY$67:AY$81,"X")))</f>
        <v>0</v>
      </c>
      <c r="JV99" s="224">
        <f>'Capacity Backing (Hide)2'!AZ$3*(BZ99/MAX(1,SUMIFS('Treatment Backing (Hide)'!$B$110:$B$124,'Capacity Backing (Hide)2'!AZ$67:AZ$81,"X")))</f>
        <v>0</v>
      </c>
      <c r="JW99" s="224">
        <f>'Capacity Backing (Hide)2'!BA$3*(CA99/MAX(1,SUMIFS('Treatment Backing (Hide)'!$B$110:$B$124,'Capacity Backing (Hide)2'!BA$67:BA$81,"X")))</f>
        <v>0</v>
      </c>
      <c r="JX99" s="224">
        <f>'Capacity Backing (Hide)2'!BB$3*(CB99/MAX(1,SUMIFS('Treatment Backing (Hide)'!$B$110:$B$124,'Capacity Backing (Hide)2'!BB$67:BB$81,"X")))</f>
        <v>0</v>
      </c>
      <c r="JY99" s="224">
        <f>'Capacity Backing (Hide)2'!BC$3*(CC99/MAX(1,SUMIFS('Treatment Backing (Hide)'!$B$110:$B$124,'Capacity Backing (Hide)2'!BC$67:BC$81,"X")))</f>
        <v>0</v>
      </c>
      <c r="JZ99" s="224">
        <f>'Capacity Backing (Hide)2'!BD$3*(CD99/MAX(1,SUMIFS('Treatment Backing (Hide)'!$B$110:$B$124,'Capacity Backing (Hide)2'!BD$67:BD$81,"X")))</f>
        <v>0</v>
      </c>
      <c r="KA99" s="224">
        <f>'Capacity Backing (Hide)2'!BE$3*(CE99/MAX(1,SUMIFS('Treatment Backing (Hide)'!$B$110:$B$124,'Capacity Backing (Hide)2'!BE$67:BE$81,"X")))</f>
        <v>0</v>
      </c>
      <c r="KB99" s="224">
        <f>'Capacity Backing (Hide)2'!BF$3*(CF99/MAX(1,SUMIFS('Treatment Backing (Hide)'!$B$110:$B$124,'Capacity Backing (Hide)2'!BF$67:BF$81,"X")))</f>
        <v>0</v>
      </c>
      <c r="KC99" s="224">
        <f>'Capacity Backing (Hide)2'!BG$3*(CG99/MAX(1,SUMIFS('Treatment Backing (Hide)'!$B$110:$B$124,'Capacity Backing (Hide)2'!BG$67:BG$81,"X")))</f>
        <v>0</v>
      </c>
      <c r="KD99" s="224">
        <f>'Capacity Backing (Hide)2'!BH$3*(CH99/MAX(1,SUMIFS('Treatment Backing (Hide)'!$B$110:$B$124,'Capacity Backing (Hide)2'!BH$67:BH$81,"X")))</f>
        <v>0</v>
      </c>
      <c r="KE99" s="224">
        <f>'Capacity Backing (Hide)2'!BI$3*(CI99/MAX(1,SUMIFS('Treatment Backing (Hide)'!$B$110:$B$124,'Capacity Backing (Hide)2'!BI$67:BI$81,"X")))</f>
        <v>0</v>
      </c>
      <c r="KF99" s="224">
        <f>'Capacity Backing (Hide)2'!BJ$3*(CJ99/MAX(1,SUMIFS('Treatment Backing (Hide)'!$B$110:$B$124,'Capacity Backing (Hide)2'!BJ$67:BJ$81,"X")))</f>
        <v>0</v>
      </c>
      <c r="KG99" s="224">
        <f>'Capacity Backing (Hide)2'!BK$3*(CK99/MAX(1,SUMIFS('Treatment Backing (Hide)'!$B$110:$B$124,'Capacity Backing (Hide)2'!BK$67:BK$81,"X")))</f>
        <v>0</v>
      </c>
      <c r="KH99" s="224">
        <f>'Capacity Backing (Hide)2'!BL$3*(CL99/MAX(1,SUMIFS('Treatment Backing (Hide)'!$B$110:$B$124,'Capacity Backing (Hide)2'!BL$67:BL$81,"X")))</f>
        <v>0</v>
      </c>
      <c r="KI99" s="224">
        <f>'Capacity Backing (Hide)2'!BM$3*(CM99/MAX(1,SUMIFS('Treatment Backing (Hide)'!$B$110:$B$124,'Capacity Backing (Hide)2'!BM$67:BM$81,"X")))</f>
        <v>0</v>
      </c>
      <c r="KJ99" s="224">
        <f>'Capacity Backing (Hide)2'!BN$3*(CN99/MAX(1,SUMIFS('Treatment Backing (Hide)'!$B$110:$B$124,'Capacity Backing (Hide)2'!BN$67:BN$81,"X")))</f>
        <v>0</v>
      </c>
      <c r="KK99" s="224">
        <f>'Capacity Backing (Hide)2'!BO$3*(CO99/MAX(1,SUMIFS('Treatment Backing (Hide)'!$B$110:$B$124,'Capacity Backing (Hide)2'!BO$67:BO$81,"X")))</f>
        <v>0</v>
      </c>
      <c r="KL99" s="224">
        <f>'Capacity Backing (Hide)2'!BP$3*(CP99/MAX(1,SUMIFS('Treatment Backing (Hide)'!$B$110:$B$124,'Capacity Backing (Hide)2'!BP$67:BP$81,"X")))</f>
        <v>0</v>
      </c>
      <c r="KM99" s="224">
        <f>'Capacity Backing (Hide)2'!BQ$3*(CQ99/MAX(1,SUMIFS('Treatment Backing (Hide)'!$B$110:$B$124,'Capacity Backing (Hide)2'!BQ$67:BQ$81,"X")))</f>
        <v>0</v>
      </c>
      <c r="KN99" s="224">
        <f>'Capacity Backing (Hide)2'!BR$3*(CR99/MAX(1,SUMIFS('Treatment Backing (Hide)'!$B$110:$B$124,'Capacity Backing (Hide)2'!BR$67:BR$81,"X")))</f>
        <v>0</v>
      </c>
      <c r="KO99" s="224">
        <f>'Capacity Backing (Hide)2'!BS$3*(CS99/MAX(1,SUMIFS('Treatment Backing (Hide)'!$B$110:$B$124,'Capacity Backing (Hide)2'!BS$67:BS$81,"X")))</f>
        <v>0</v>
      </c>
      <c r="KP99" s="224">
        <f>'Capacity Backing (Hide)2'!BT$3*(CT99/MAX(1,SUMIFS('Treatment Backing (Hide)'!$B$110:$B$124,'Capacity Backing (Hide)2'!BT$67:BT$81,"X")))</f>
        <v>0</v>
      </c>
      <c r="KQ99" s="224">
        <f>'Capacity Backing (Hide)2'!BU$3*(CU99/MAX(1,SUMIFS('Treatment Backing (Hide)'!$B$110:$B$124,'Capacity Backing (Hide)2'!BU$67:BU$81,"X")))</f>
        <v>0</v>
      </c>
      <c r="KR99" s="224">
        <f>'Capacity Backing (Hide)2'!BV$3*(CV99/MAX(1,SUMIFS('Treatment Backing (Hide)'!$B$110:$B$124,'Capacity Backing (Hide)2'!BV$67:BV$81,"X")))</f>
        <v>0</v>
      </c>
      <c r="KS99" s="224">
        <f>'Capacity Backing (Hide)2'!BW$3*(CW99/MAX(1,SUMIFS('Treatment Backing (Hide)'!$B$110:$B$124,'Capacity Backing (Hide)2'!BW$67:BW$81,"X")))</f>
        <v>0</v>
      </c>
      <c r="KT99" s="224">
        <f>'Capacity Backing (Hide)2'!BX$3*(CX99/MAX(1,SUMIFS('Treatment Backing (Hide)'!$B$110:$B$124,'Capacity Backing (Hide)2'!BX$67:BX$81,"X")))</f>
        <v>0</v>
      </c>
      <c r="KU99" s="224">
        <f>'Capacity Backing (Hide)2'!BY$3*(CY99/MAX(1,SUMIFS('Treatment Backing (Hide)'!$B$110:$B$124,'Capacity Backing (Hide)2'!BY$67:BY$81,"X")))</f>
        <v>0</v>
      </c>
      <c r="KV99" s="224">
        <f>'Capacity Backing (Hide)2'!BZ$3*(CZ99/MAX(1,SUMIFS('Treatment Backing (Hide)'!$B$110:$B$124,'Capacity Backing (Hide)2'!BZ$67:BZ$81,"X")))</f>
        <v>0</v>
      </c>
      <c r="KW99" s="224">
        <f>'Capacity Backing (Hide)2'!CA$3*(DA99/MAX(1,SUMIFS('Treatment Backing (Hide)'!$B$110:$B$124,'Capacity Backing (Hide)2'!CA$67:CA$81,"X")))</f>
        <v>0</v>
      </c>
      <c r="KX99" s="224">
        <f>'Capacity Backing (Hide)2'!CB$3*(DB99/MAX(1,SUMIFS('Treatment Backing (Hide)'!$B$110:$B$124,'Capacity Backing (Hide)2'!CB$67:CB$81,"X")))</f>
        <v>0</v>
      </c>
      <c r="KY99" s="224">
        <f>'Capacity Backing (Hide)2'!CC$3*(DC99/MAX(1,SUMIFS('Treatment Backing (Hide)'!$B$110:$B$124,'Capacity Backing (Hide)2'!CC$67:CC$81,"X")))</f>
        <v>0</v>
      </c>
      <c r="KZ99" s="224">
        <f>'Capacity Backing (Hide)2'!CD$3*(DD99/MAX(1,SUMIFS('Treatment Backing (Hide)'!$B$110:$B$124,'Capacity Backing (Hide)2'!CD$67:CD$81,"X")))</f>
        <v>0</v>
      </c>
      <c r="LA99" s="224">
        <f>'Capacity Backing (Hide)2'!CE$3*(DE99/MAX(1,SUMIFS('Treatment Backing (Hide)'!$B$110:$B$124,'Capacity Backing (Hide)2'!CE$67:CE$81,"X")))</f>
        <v>0</v>
      </c>
      <c r="LB99" s="224">
        <f>'Capacity Backing (Hide)2'!CF$3*(DF99/MAX(1,SUMIFS('Treatment Backing (Hide)'!$B$110:$B$124,'Capacity Backing (Hide)2'!CF$67:CF$81,"X")))</f>
        <v>0</v>
      </c>
      <c r="LC99" s="224">
        <f>'Capacity Backing (Hide)2'!CG$3*(DG99/MAX(1,SUMIFS('Treatment Backing (Hide)'!$B$110:$B$124,'Capacity Backing (Hide)2'!CG$67:CG$81,"X")))</f>
        <v>0</v>
      </c>
      <c r="LD99" s="224">
        <f>'Capacity Backing (Hide)2'!CH$3*(DH99/MAX(1,SUMIFS('Treatment Backing (Hide)'!$B$110:$B$124,'Capacity Backing (Hide)2'!CH$67:CH$81,"X")))</f>
        <v>0</v>
      </c>
      <c r="LE99" s="224">
        <f>'Capacity Backing (Hide)2'!CI$3*(DI99/MAX(1,SUMIFS('Treatment Backing (Hide)'!$B$110:$B$124,'Capacity Backing (Hide)2'!CI$67:CI$81,"X")))</f>
        <v>0</v>
      </c>
      <c r="LF99" s="224">
        <f>'Capacity Backing (Hide)2'!CJ$3*(DJ99/MAX(1,SUMIFS('Treatment Backing (Hide)'!$B$110:$B$124,'Capacity Backing (Hide)2'!CJ$67:CJ$81,"X")))</f>
        <v>0</v>
      </c>
      <c r="LG99" s="224">
        <f>'Capacity Backing (Hide)2'!CK$3*(DK99/MAX(1,SUMIFS('Treatment Backing (Hide)'!$B$110:$B$124,'Capacity Backing (Hide)2'!CK$67:CK$81,"X")))</f>
        <v>0</v>
      </c>
      <c r="LH99" s="224">
        <f>'Capacity Backing (Hide)2'!CL$3*(DL99/MAX(1,SUMIFS('Treatment Backing (Hide)'!$B$110:$B$124,'Capacity Backing (Hide)2'!CL$67:CL$81,"X")))</f>
        <v>0</v>
      </c>
      <c r="LI99" s="224">
        <f>'Capacity Backing (Hide)2'!CM$3*(DM99/MAX(1,SUMIFS('Treatment Backing (Hide)'!$B$110:$B$124,'Capacity Backing (Hide)2'!CM$67:CM$81,"X")))</f>
        <v>0</v>
      </c>
      <c r="LJ99" s="224">
        <f>'Capacity Backing (Hide)2'!CN$3*(DN99/MAX(1,SUMIFS('Treatment Backing (Hide)'!$B$110:$B$124,'Capacity Backing (Hide)2'!CN$67:CN$81,"X")))</f>
        <v>0</v>
      </c>
      <c r="LK99" s="224">
        <f>'Capacity Backing (Hide)2'!CO$3*(DO99/MAX(1,SUMIFS('Treatment Backing (Hide)'!$B$110:$B$124,'Capacity Backing (Hide)2'!CO$67:CO$81,"X")))</f>
        <v>0</v>
      </c>
      <c r="LL99" s="224">
        <f>'Capacity Backing (Hide)2'!CP$3*(DP99/MAX(1,SUMIFS('Treatment Backing (Hide)'!$B$110:$B$124,'Capacity Backing (Hide)2'!CP$67:CP$81,"X")))</f>
        <v>0</v>
      </c>
      <c r="LM99" s="224">
        <f>'Capacity Backing (Hide)2'!CQ$3*(DQ99/MAX(1,SUMIFS('Treatment Backing (Hide)'!$B$110:$B$124,'Capacity Backing (Hide)2'!CQ$67:CQ$81,"X")))</f>
        <v>0</v>
      </c>
      <c r="LN99" s="224">
        <f>'Capacity Backing (Hide)2'!CR$3*(DR99/MAX(1,SUMIFS('Treatment Backing (Hide)'!$B$110:$B$124,'Capacity Backing (Hide)2'!CR$67:CR$81,"X")))</f>
        <v>0</v>
      </c>
      <c r="LO99" s="224">
        <f>'Capacity Backing (Hide)2'!CS$3*(DS99/MAX(1,SUMIFS('Treatment Backing (Hide)'!$B$110:$B$124,'Capacity Backing (Hide)2'!CS$67:CS$81,"X")))</f>
        <v>0</v>
      </c>
      <c r="LP99" s="224">
        <f>'Capacity Backing (Hide)2'!CT$3*(DT99/MAX(1,SUMIFS('Treatment Backing (Hide)'!$B$110:$B$124,'Capacity Backing (Hide)2'!CT$67:CT$81,"X")))</f>
        <v>0</v>
      </c>
      <c r="LQ99" s="224">
        <f>'Capacity Backing (Hide)2'!CU$3*(DU99/MAX(1,SUMIFS('Treatment Backing (Hide)'!$B$110:$B$124,'Capacity Backing (Hide)2'!CU$67:CU$81,"X")))</f>
        <v>0</v>
      </c>
      <c r="LR99" s="224">
        <f>'Capacity Backing (Hide)2'!CV$3*(DV99/MAX(1,SUMIFS('Treatment Backing (Hide)'!$B$110:$B$124,'Capacity Backing (Hide)2'!CV$67:CV$81,"X")))</f>
        <v>0</v>
      </c>
      <c r="LS99" s="224">
        <f>'Capacity Backing (Hide)2'!CW$3*(DW99/MAX(1,SUMIFS('Treatment Backing (Hide)'!$B$110:$B$124,'Capacity Backing (Hide)2'!CW$67:CW$81,"X")))</f>
        <v>0</v>
      </c>
      <c r="LV99">
        <f>'Capacity Backing (Hide)2'!B$139*(AB99/MAX(1,SUMIFS('Treatment Backing (Hide)'!$B$110:$B$124,'Capacity Backing (Hide)2'!B$203:B$217,"X")))</f>
        <v>0</v>
      </c>
      <c r="LW99">
        <f>'Capacity Backing (Hide)2'!C$139*(AC99/MAX(1,SUMIFS('Treatment Backing (Hide)'!$B$110:$B$124,'Capacity Backing (Hide)2'!C$203:C$217,"X")))</f>
        <v>0</v>
      </c>
      <c r="LX99">
        <f>'Capacity Backing (Hide)2'!D$139*(AD99/MAX(1,SUMIFS('Treatment Backing (Hide)'!$B$110:$B$124,'Capacity Backing (Hide)2'!D$203:D$217,"X")))</f>
        <v>0</v>
      </c>
      <c r="LY99">
        <f>'Capacity Backing (Hide)2'!E$139*(AE99/MAX(1,SUMIFS('Treatment Backing (Hide)'!$B$110:$B$124,'Capacity Backing (Hide)2'!E$203:E$217,"X")))</f>
        <v>0</v>
      </c>
      <c r="LZ99">
        <f>'Capacity Backing (Hide)2'!F$139*(AF99/MAX(1,SUMIFS('Treatment Backing (Hide)'!$B$110:$B$124,'Capacity Backing (Hide)2'!F$203:F$217,"X")))</f>
        <v>0</v>
      </c>
      <c r="MA99">
        <f>'Capacity Backing (Hide)2'!G$139*(AG99/MAX(1,SUMIFS('Treatment Backing (Hide)'!$B$110:$B$124,'Capacity Backing (Hide)2'!G$203:G$217,"X")))</f>
        <v>0</v>
      </c>
      <c r="MB99">
        <f>'Capacity Backing (Hide)2'!H$139*(AH99/MAX(1,SUMIFS('Treatment Backing (Hide)'!$B$110:$B$124,'Capacity Backing (Hide)2'!H$203:H$217,"X")))</f>
        <v>0</v>
      </c>
      <c r="MC99">
        <f>'Capacity Backing (Hide)2'!I$139*(AI99/MAX(1,SUMIFS('Treatment Backing (Hide)'!$B$110:$B$124,'Capacity Backing (Hide)2'!I$203:I$217,"X")))</f>
        <v>0</v>
      </c>
      <c r="MD99">
        <f>'Capacity Backing (Hide)2'!J$139*(AJ99/MAX(1,SUMIFS('Treatment Backing (Hide)'!$B$110:$B$124,'Capacity Backing (Hide)2'!J$203:J$217,"X")))</f>
        <v>0</v>
      </c>
      <c r="ME99">
        <f>'Capacity Backing (Hide)2'!K$139*(AK99/MAX(1,SUMIFS('Treatment Backing (Hide)'!$B$110:$B$124,'Capacity Backing (Hide)2'!K$203:K$217,"X")))</f>
        <v>0</v>
      </c>
      <c r="MF99">
        <f>'Capacity Backing (Hide)2'!L$139*(AL99/MAX(1,SUMIFS('Treatment Backing (Hide)'!$B$110:$B$124,'Capacity Backing (Hide)2'!L$203:L$217,"X")))</f>
        <v>0</v>
      </c>
      <c r="MG99">
        <f>'Capacity Backing (Hide)2'!M$139*(AM99/MAX(1,SUMIFS('Treatment Backing (Hide)'!$B$110:$B$124,'Capacity Backing (Hide)2'!M$203:M$217,"X")))</f>
        <v>0</v>
      </c>
      <c r="MH99">
        <f>'Capacity Backing (Hide)2'!N$139*(AN99/MAX(1,SUMIFS('Treatment Backing (Hide)'!$B$110:$B$124,'Capacity Backing (Hide)2'!N$203:N$217,"X")))</f>
        <v>0</v>
      </c>
      <c r="MI99">
        <f>'Capacity Backing (Hide)2'!O$139*(AO99/MAX(1,SUMIFS('Treatment Backing (Hide)'!$B$110:$B$124,'Capacity Backing (Hide)2'!O$203:O$217,"X")))</f>
        <v>0</v>
      </c>
      <c r="MJ99">
        <f>'Capacity Backing (Hide)2'!P$139*(AP99/MAX(1,SUMIFS('Treatment Backing (Hide)'!$B$110:$B$124,'Capacity Backing (Hide)2'!P$203:P$217,"X")))</f>
        <v>0</v>
      </c>
      <c r="MK99">
        <f>'Capacity Backing (Hide)2'!Q$139*(AQ99/MAX(1,SUMIFS('Treatment Backing (Hide)'!$B$110:$B$124,'Capacity Backing (Hide)2'!Q$203:Q$217,"X")))</f>
        <v>0</v>
      </c>
      <c r="ML99">
        <f>'Capacity Backing (Hide)2'!R$139*(AR99/MAX(1,SUMIFS('Treatment Backing (Hide)'!$B$110:$B$124,'Capacity Backing (Hide)2'!R$203:R$217,"X")))</f>
        <v>0</v>
      </c>
      <c r="MM99">
        <f>'Capacity Backing (Hide)2'!S$139*(AS99/MAX(1,SUMIFS('Treatment Backing (Hide)'!$B$110:$B$124,'Capacity Backing (Hide)2'!S$203:S$217,"X")))</f>
        <v>0</v>
      </c>
      <c r="MN99">
        <f>'Capacity Backing (Hide)2'!T$139*(AT99/MAX(1,SUMIFS('Treatment Backing (Hide)'!$B$110:$B$124,'Capacity Backing (Hide)2'!T$203:T$217,"X")))</f>
        <v>0</v>
      </c>
      <c r="MO99">
        <f>'Capacity Backing (Hide)2'!U$139*(AU99/MAX(1,SUMIFS('Treatment Backing (Hide)'!$B$110:$B$124,'Capacity Backing (Hide)2'!U$203:U$217,"X")))</f>
        <v>0</v>
      </c>
      <c r="MP99">
        <f>'Capacity Backing (Hide)2'!V$139*(AV99/MAX(1,SUMIFS('Treatment Backing (Hide)'!$B$110:$B$124,'Capacity Backing (Hide)2'!V$203:V$217,"X")))</f>
        <v>0</v>
      </c>
      <c r="MQ99">
        <f>'Capacity Backing (Hide)2'!W$139*(AW99/MAX(1,SUMIFS('Treatment Backing (Hide)'!$B$110:$B$124,'Capacity Backing (Hide)2'!W$203:W$217,"X")))</f>
        <v>0</v>
      </c>
      <c r="MR99">
        <f>'Capacity Backing (Hide)2'!X$139*(AX99/MAX(1,SUMIFS('Treatment Backing (Hide)'!$B$110:$B$124,'Capacity Backing (Hide)2'!X$203:X$217,"X")))</f>
        <v>0</v>
      </c>
      <c r="MS99">
        <f>'Capacity Backing (Hide)2'!Y$139*(AY99/MAX(1,SUMIFS('Treatment Backing (Hide)'!$B$110:$B$124,'Capacity Backing (Hide)2'!Y$203:Y$217,"X")))</f>
        <v>0</v>
      </c>
      <c r="MT99">
        <f>'Capacity Backing (Hide)2'!Z$139*(AZ99/MAX(1,SUMIFS('Treatment Backing (Hide)'!$B$110:$B$124,'Capacity Backing (Hide)2'!Z$203:Z$217,"X")))</f>
        <v>0</v>
      </c>
      <c r="MU99">
        <f>'Capacity Backing (Hide)2'!AA$139*(BA99/MAX(1,SUMIFS('Treatment Backing (Hide)'!$B$110:$B$124,'Capacity Backing (Hide)2'!AA$203:AA$217,"X")))</f>
        <v>0</v>
      </c>
      <c r="MV99">
        <f>'Capacity Backing (Hide)2'!AB$139*(BB99/MAX(1,SUMIFS('Treatment Backing (Hide)'!$B$110:$B$124,'Capacity Backing (Hide)2'!AB$203:AB$217,"X")))</f>
        <v>0</v>
      </c>
      <c r="MW99">
        <f>'Capacity Backing (Hide)2'!AC$139*(BC99/MAX(1,SUMIFS('Treatment Backing (Hide)'!$B$110:$B$124,'Capacity Backing (Hide)2'!AC$203:AC$217,"X")))</f>
        <v>0</v>
      </c>
      <c r="MX99">
        <f>'Capacity Backing (Hide)2'!AD$139*(BD99/MAX(1,SUMIFS('Treatment Backing (Hide)'!$B$110:$B$124,'Capacity Backing (Hide)2'!AD$203:AD$217,"X")))</f>
        <v>0</v>
      </c>
      <c r="MY99">
        <f>'Capacity Backing (Hide)2'!AE$139*(BE99/MAX(1,SUMIFS('Treatment Backing (Hide)'!$B$110:$B$124,'Capacity Backing (Hide)2'!AE$203:AE$217,"X")))</f>
        <v>0</v>
      </c>
      <c r="MZ99">
        <f>'Capacity Backing (Hide)2'!AF$139*(BF99/MAX(1,SUMIFS('Treatment Backing (Hide)'!$B$110:$B$124,'Capacity Backing (Hide)2'!AF$203:AF$217,"X")))</f>
        <v>0</v>
      </c>
      <c r="NA99">
        <f>'Capacity Backing (Hide)2'!AG$139*(BG99/MAX(1,SUMIFS('Treatment Backing (Hide)'!$B$110:$B$124,'Capacity Backing (Hide)2'!AG$203:AG$217,"X")))</f>
        <v>0</v>
      </c>
      <c r="NB99">
        <f>'Capacity Backing (Hide)2'!AH$139*(BH99/MAX(1,SUMIFS('Treatment Backing (Hide)'!$B$110:$B$124,'Capacity Backing (Hide)2'!AH$203:AH$217,"X")))</f>
        <v>0</v>
      </c>
      <c r="NC99">
        <f>'Capacity Backing (Hide)2'!AI$139*(BI99/MAX(1,SUMIFS('Treatment Backing (Hide)'!$B$110:$B$124,'Capacity Backing (Hide)2'!AI$203:AI$217,"X")))</f>
        <v>0</v>
      </c>
      <c r="ND99">
        <f>'Capacity Backing (Hide)2'!AJ$139*(BJ99/MAX(1,SUMIFS('Treatment Backing (Hide)'!$B$110:$B$124,'Capacity Backing (Hide)2'!AJ$203:AJ$217,"X")))</f>
        <v>0</v>
      </c>
      <c r="NE99">
        <f>'Capacity Backing (Hide)2'!AK$139*(BK99/MAX(1,SUMIFS('Treatment Backing (Hide)'!$B$110:$B$124,'Capacity Backing (Hide)2'!AK$203:AK$217,"X")))</f>
        <v>0</v>
      </c>
      <c r="NF99">
        <f>'Capacity Backing (Hide)2'!AL$139*(BL99/MAX(1,SUMIFS('Treatment Backing (Hide)'!$B$110:$B$124,'Capacity Backing (Hide)2'!AL$203:AL$217,"X")))</f>
        <v>0</v>
      </c>
      <c r="NG99">
        <f>'Capacity Backing (Hide)2'!AM$139*(BM99/MAX(1,SUMIFS('Treatment Backing (Hide)'!$B$110:$B$124,'Capacity Backing (Hide)2'!AM$203:AM$217,"X")))</f>
        <v>0</v>
      </c>
      <c r="NH99">
        <f>'Capacity Backing (Hide)2'!AN$139*(BN99/MAX(1,SUMIFS('Treatment Backing (Hide)'!$B$110:$B$124,'Capacity Backing (Hide)2'!AN$203:AN$217,"X")))</f>
        <v>0</v>
      </c>
      <c r="NI99">
        <f>'Capacity Backing (Hide)2'!AO$139*(BO99/MAX(1,SUMIFS('Treatment Backing (Hide)'!$B$110:$B$124,'Capacity Backing (Hide)2'!AO$203:AO$217,"X")))</f>
        <v>0</v>
      </c>
      <c r="NJ99">
        <f>'Capacity Backing (Hide)2'!AP$139*(BP99/MAX(1,SUMIFS('Treatment Backing (Hide)'!$B$110:$B$124,'Capacity Backing (Hide)2'!AP$203:AP$217,"X")))</f>
        <v>0</v>
      </c>
      <c r="NK99">
        <f>'Capacity Backing (Hide)2'!AQ$139*(BQ99/MAX(1,SUMIFS('Treatment Backing (Hide)'!$B$110:$B$124,'Capacity Backing (Hide)2'!AQ$203:AQ$217,"X")))</f>
        <v>0</v>
      </c>
      <c r="NL99">
        <f>'Capacity Backing (Hide)2'!AR$139*(BR99/MAX(1,SUMIFS('Treatment Backing (Hide)'!$B$110:$B$124,'Capacity Backing (Hide)2'!AR$203:AR$217,"X")))</f>
        <v>0</v>
      </c>
      <c r="NM99">
        <f>'Capacity Backing (Hide)2'!AS$139*(BS99/MAX(1,SUMIFS('Treatment Backing (Hide)'!$B$110:$B$124,'Capacity Backing (Hide)2'!AS$203:AS$217,"X")))</f>
        <v>0</v>
      </c>
      <c r="NN99">
        <f>'Capacity Backing (Hide)2'!AT$139*(BT99/MAX(1,SUMIFS('Treatment Backing (Hide)'!$B$110:$B$124,'Capacity Backing (Hide)2'!AT$203:AT$217,"X")))</f>
        <v>0</v>
      </c>
      <c r="NO99">
        <f>'Capacity Backing (Hide)2'!AU$139*(BU99/MAX(1,SUMIFS('Treatment Backing (Hide)'!$B$110:$B$124,'Capacity Backing (Hide)2'!AU$203:AU$217,"X")))</f>
        <v>0</v>
      </c>
      <c r="NP99">
        <f>'Capacity Backing (Hide)2'!AV$139*(BV99/MAX(1,SUMIFS('Treatment Backing (Hide)'!$B$110:$B$124,'Capacity Backing (Hide)2'!AV$203:AV$217,"X")))</f>
        <v>0</v>
      </c>
      <c r="NQ99">
        <f>'Capacity Backing (Hide)2'!AW$139*(BW99/MAX(1,SUMIFS('Treatment Backing (Hide)'!$B$110:$B$124,'Capacity Backing (Hide)2'!AW$203:AW$217,"X")))</f>
        <v>0</v>
      </c>
      <c r="NR99">
        <f>'Capacity Backing (Hide)2'!AX$139*(BX99/MAX(1,SUMIFS('Treatment Backing (Hide)'!$B$110:$B$124,'Capacity Backing (Hide)2'!AX$203:AX$217,"X")))</f>
        <v>0</v>
      </c>
      <c r="NS99">
        <f>'Capacity Backing (Hide)2'!AY$139*(BY99/MAX(1,SUMIFS('Treatment Backing (Hide)'!$B$110:$B$124,'Capacity Backing (Hide)2'!AY$203:AY$217,"X")))</f>
        <v>0</v>
      </c>
      <c r="NT99">
        <f>'Capacity Backing (Hide)2'!AZ$139*(BZ99/MAX(1,SUMIFS('Treatment Backing (Hide)'!$B$110:$B$124,'Capacity Backing (Hide)2'!AZ$203:AZ$217,"X")))</f>
        <v>0</v>
      </c>
      <c r="NU99">
        <f>'Capacity Backing (Hide)2'!BA$139*(CA99/MAX(1,SUMIFS('Treatment Backing (Hide)'!$B$110:$B$124,'Capacity Backing (Hide)2'!BA$203:BA$217,"X")))</f>
        <v>0</v>
      </c>
      <c r="NV99">
        <f>'Capacity Backing (Hide)2'!BB$139*(CB99/MAX(1,SUMIFS('Treatment Backing (Hide)'!$B$110:$B$124,'Capacity Backing (Hide)2'!BB$203:BB$217,"X")))</f>
        <v>0</v>
      </c>
      <c r="NW99">
        <f>'Capacity Backing (Hide)2'!BC$139*(CC99/MAX(1,SUMIFS('Treatment Backing (Hide)'!$B$110:$B$124,'Capacity Backing (Hide)2'!BC$203:BC$217,"X")))</f>
        <v>0</v>
      </c>
      <c r="NX99">
        <f>'Capacity Backing (Hide)2'!BD$139*(CD99/MAX(1,SUMIFS('Treatment Backing (Hide)'!$B$110:$B$124,'Capacity Backing (Hide)2'!BD$203:BD$217,"X")))</f>
        <v>0</v>
      </c>
      <c r="NY99">
        <f>'Capacity Backing (Hide)2'!BE$139*(CE99/MAX(1,SUMIFS('Treatment Backing (Hide)'!$B$110:$B$124,'Capacity Backing (Hide)2'!BE$203:BE$217,"X")))</f>
        <v>0</v>
      </c>
      <c r="NZ99">
        <f>'Capacity Backing (Hide)2'!BF$139*(CF99/MAX(1,SUMIFS('Treatment Backing (Hide)'!$B$110:$B$124,'Capacity Backing (Hide)2'!BF$203:BF$217,"X")))</f>
        <v>0</v>
      </c>
      <c r="OA99">
        <f>'Capacity Backing (Hide)2'!BG$139*(CG99/MAX(1,SUMIFS('Treatment Backing (Hide)'!$B$110:$B$124,'Capacity Backing (Hide)2'!BG$203:BG$217,"X")))</f>
        <v>0</v>
      </c>
      <c r="OB99">
        <f>'Capacity Backing (Hide)2'!BH$139*(CH99/MAX(1,SUMIFS('Treatment Backing (Hide)'!$B$110:$B$124,'Capacity Backing (Hide)2'!BH$203:BH$217,"X")))</f>
        <v>0</v>
      </c>
      <c r="OC99">
        <f>'Capacity Backing (Hide)2'!BI$139*(CI99/MAX(1,SUMIFS('Treatment Backing (Hide)'!$B$110:$B$124,'Capacity Backing (Hide)2'!BI$203:BI$217,"X")))</f>
        <v>0</v>
      </c>
      <c r="OD99">
        <f>'Capacity Backing (Hide)2'!BJ$139*(CJ99/MAX(1,SUMIFS('Treatment Backing (Hide)'!$B$110:$B$124,'Capacity Backing (Hide)2'!BJ$203:BJ$217,"X")))</f>
        <v>0</v>
      </c>
      <c r="OE99">
        <f>'Capacity Backing (Hide)2'!BK$139*(CK99/MAX(1,SUMIFS('Treatment Backing (Hide)'!$B$110:$B$124,'Capacity Backing (Hide)2'!BK$203:BK$217,"X")))</f>
        <v>0</v>
      </c>
      <c r="OF99">
        <f>'Capacity Backing (Hide)2'!BL$139*(CL99/MAX(1,SUMIFS('Treatment Backing (Hide)'!$B$110:$B$124,'Capacity Backing (Hide)2'!BL$203:BL$217,"X")))</f>
        <v>0</v>
      </c>
      <c r="OG99">
        <f>'Capacity Backing (Hide)2'!BM$139*(CM99/MAX(1,SUMIFS('Treatment Backing (Hide)'!$B$110:$B$124,'Capacity Backing (Hide)2'!BM$203:BM$217,"X")))</f>
        <v>0</v>
      </c>
      <c r="OH99">
        <f>'Capacity Backing (Hide)2'!BN$139*(CN99/MAX(1,SUMIFS('Treatment Backing (Hide)'!$B$110:$B$124,'Capacity Backing (Hide)2'!BN$203:BN$217,"X")))</f>
        <v>0</v>
      </c>
      <c r="OI99">
        <f>'Capacity Backing (Hide)2'!BO$139*(CO99/MAX(1,SUMIFS('Treatment Backing (Hide)'!$B$110:$B$124,'Capacity Backing (Hide)2'!BO$203:BO$217,"X")))</f>
        <v>0</v>
      </c>
      <c r="OJ99">
        <f>'Capacity Backing (Hide)2'!BP$139*(CP99/MAX(1,SUMIFS('Treatment Backing (Hide)'!$B$110:$B$124,'Capacity Backing (Hide)2'!BP$203:BP$217,"X")))</f>
        <v>0</v>
      </c>
      <c r="OK99">
        <f>'Capacity Backing (Hide)2'!BQ$139*(CQ99/MAX(1,SUMIFS('Treatment Backing (Hide)'!$B$110:$B$124,'Capacity Backing (Hide)2'!BQ$203:BQ$217,"X")))</f>
        <v>0</v>
      </c>
      <c r="OL99">
        <f>'Capacity Backing (Hide)2'!BR$139*(CR99/MAX(1,SUMIFS('Treatment Backing (Hide)'!$B$110:$B$124,'Capacity Backing (Hide)2'!BR$203:BR$217,"X")))</f>
        <v>0</v>
      </c>
      <c r="OM99">
        <f>'Capacity Backing (Hide)2'!BS$139*(CS99/MAX(1,SUMIFS('Treatment Backing (Hide)'!$B$110:$B$124,'Capacity Backing (Hide)2'!BS$203:BS$217,"X")))</f>
        <v>0</v>
      </c>
      <c r="ON99">
        <f>'Capacity Backing (Hide)2'!BT$139*(CT99/MAX(1,SUMIFS('Treatment Backing (Hide)'!$B$110:$B$124,'Capacity Backing (Hide)2'!BT$203:BT$217,"X")))</f>
        <v>0</v>
      </c>
      <c r="OO99">
        <f>'Capacity Backing (Hide)2'!BU$139*(CU99/MAX(1,SUMIFS('Treatment Backing (Hide)'!$B$110:$B$124,'Capacity Backing (Hide)2'!BU$203:BU$217,"X")))</f>
        <v>0</v>
      </c>
      <c r="OP99">
        <f>'Capacity Backing (Hide)2'!BV$139*(CV99/MAX(1,SUMIFS('Treatment Backing (Hide)'!$B$110:$B$124,'Capacity Backing (Hide)2'!BV$203:BV$217,"X")))</f>
        <v>0</v>
      </c>
      <c r="OQ99">
        <f>'Capacity Backing (Hide)2'!BW$139*(CW99/MAX(1,SUMIFS('Treatment Backing (Hide)'!$B$110:$B$124,'Capacity Backing (Hide)2'!BW$203:BW$217,"X")))</f>
        <v>0</v>
      </c>
      <c r="OR99">
        <f>'Capacity Backing (Hide)2'!BX$139*(CX99/MAX(1,SUMIFS('Treatment Backing (Hide)'!$B$110:$B$124,'Capacity Backing (Hide)2'!BX$203:BX$217,"X")))</f>
        <v>0</v>
      </c>
      <c r="OS99">
        <f>'Capacity Backing (Hide)2'!BY$139*(CY99/MAX(1,SUMIFS('Treatment Backing (Hide)'!$B$110:$B$124,'Capacity Backing (Hide)2'!BY$203:BY$217,"X")))</f>
        <v>0</v>
      </c>
      <c r="OT99">
        <f>'Capacity Backing (Hide)2'!BZ$139*(CZ99/MAX(1,SUMIFS('Treatment Backing (Hide)'!$B$110:$B$124,'Capacity Backing (Hide)2'!BZ$203:BZ$217,"X")))</f>
        <v>0</v>
      </c>
      <c r="OU99">
        <f>'Capacity Backing (Hide)2'!CA$139*(DA99/MAX(1,SUMIFS('Treatment Backing (Hide)'!$B$110:$B$124,'Capacity Backing (Hide)2'!CA$203:CA$217,"X")))</f>
        <v>0</v>
      </c>
      <c r="OV99">
        <f>'Capacity Backing (Hide)2'!CB$139*(DB99/MAX(1,SUMIFS('Treatment Backing (Hide)'!$B$110:$B$124,'Capacity Backing (Hide)2'!CB$203:CB$217,"X")))</f>
        <v>0</v>
      </c>
      <c r="OW99">
        <f>'Capacity Backing (Hide)2'!CC$139*(DC99/MAX(1,SUMIFS('Treatment Backing (Hide)'!$B$110:$B$124,'Capacity Backing (Hide)2'!CC$203:CC$217,"X")))</f>
        <v>0</v>
      </c>
      <c r="OX99">
        <f>'Capacity Backing (Hide)2'!CD$139*(DD99/MAX(1,SUMIFS('Treatment Backing (Hide)'!$B$110:$B$124,'Capacity Backing (Hide)2'!CD$203:CD$217,"X")))</f>
        <v>0</v>
      </c>
      <c r="OY99">
        <f>'Capacity Backing (Hide)2'!CE$139*(DE99/MAX(1,SUMIFS('Treatment Backing (Hide)'!$B$110:$B$124,'Capacity Backing (Hide)2'!CE$203:CE$217,"X")))</f>
        <v>0</v>
      </c>
      <c r="OZ99">
        <f>'Capacity Backing (Hide)2'!CF$139*(DF99/MAX(1,SUMIFS('Treatment Backing (Hide)'!$B$110:$B$124,'Capacity Backing (Hide)2'!CF$203:CF$217,"X")))</f>
        <v>0</v>
      </c>
      <c r="PA99">
        <f>'Capacity Backing (Hide)2'!CG$139*(DG99/MAX(1,SUMIFS('Treatment Backing (Hide)'!$B$110:$B$124,'Capacity Backing (Hide)2'!CG$203:CG$217,"X")))</f>
        <v>0</v>
      </c>
      <c r="PB99">
        <f>'Capacity Backing (Hide)2'!CH$139*(DH99/MAX(1,SUMIFS('Treatment Backing (Hide)'!$B$110:$B$124,'Capacity Backing (Hide)2'!CH$203:CH$217,"X")))</f>
        <v>0</v>
      </c>
      <c r="PC99">
        <f>'Capacity Backing (Hide)2'!CI$139*(DI99/MAX(1,SUMIFS('Treatment Backing (Hide)'!$B$110:$B$124,'Capacity Backing (Hide)2'!CI$203:CI$217,"X")))</f>
        <v>0</v>
      </c>
      <c r="PD99">
        <f>'Capacity Backing (Hide)2'!CJ$139*(DJ99/MAX(1,SUMIFS('Treatment Backing (Hide)'!$B$110:$B$124,'Capacity Backing (Hide)2'!CJ$203:CJ$217,"X")))</f>
        <v>0</v>
      </c>
      <c r="PE99">
        <f>'Capacity Backing (Hide)2'!CK$139*(DK99/MAX(1,SUMIFS('Treatment Backing (Hide)'!$B$110:$B$124,'Capacity Backing (Hide)2'!CK$203:CK$217,"X")))</f>
        <v>0</v>
      </c>
      <c r="PF99">
        <f>'Capacity Backing (Hide)2'!CL$139*(DL99/MAX(1,SUMIFS('Treatment Backing (Hide)'!$B$110:$B$124,'Capacity Backing (Hide)2'!CL$203:CL$217,"X")))</f>
        <v>0</v>
      </c>
      <c r="PG99">
        <f>'Capacity Backing (Hide)2'!CM$139*(DM99/MAX(1,SUMIFS('Treatment Backing (Hide)'!$B$110:$B$124,'Capacity Backing (Hide)2'!CM$203:CM$217,"X")))</f>
        <v>0</v>
      </c>
      <c r="PH99">
        <f>'Capacity Backing (Hide)2'!CN$139*(DN99/MAX(1,SUMIFS('Treatment Backing (Hide)'!$B$110:$B$124,'Capacity Backing (Hide)2'!CN$203:CN$217,"X")))</f>
        <v>0</v>
      </c>
      <c r="PI99">
        <f>'Capacity Backing (Hide)2'!CO$139*(DO99/MAX(1,SUMIFS('Treatment Backing (Hide)'!$B$110:$B$124,'Capacity Backing (Hide)2'!CO$203:CO$217,"X")))</f>
        <v>0</v>
      </c>
      <c r="PJ99">
        <f>'Capacity Backing (Hide)2'!CP$139*(DP99/MAX(1,SUMIFS('Treatment Backing (Hide)'!$B$110:$B$124,'Capacity Backing (Hide)2'!CP$203:CP$217,"X")))</f>
        <v>0</v>
      </c>
      <c r="PK99">
        <f>'Capacity Backing (Hide)2'!CQ$139*(DQ99/MAX(1,SUMIFS('Treatment Backing (Hide)'!$B$110:$B$124,'Capacity Backing (Hide)2'!CQ$203:CQ$217,"X")))</f>
        <v>0</v>
      </c>
      <c r="PL99">
        <f>'Capacity Backing (Hide)2'!CR$139*(DR99/MAX(1,SUMIFS('Treatment Backing (Hide)'!$B$110:$B$124,'Capacity Backing (Hide)2'!CR$203:CR$217,"X")))</f>
        <v>0</v>
      </c>
      <c r="PM99">
        <f>'Capacity Backing (Hide)2'!CS$139*(DS99/MAX(1,SUMIFS('Treatment Backing (Hide)'!$B$110:$B$124,'Capacity Backing (Hide)2'!CS$203:CS$217,"X")))</f>
        <v>0</v>
      </c>
      <c r="PN99">
        <f>'Capacity Backing (Hide)2'!CT$139*(DT99/MAX(1,SUMIFS('Treatment Backing (Hide)'!$B$110:$B$124,'Capacity Backing (Hide)2'!CT$203:CT$217,"X")))</f>
        <v>0</v>
      </c>
      <c r="PO99">
        <f>'Capacity Backing (Hide)2'!CU$139*(DU99/MAX(1,SUMIFS('Treatment Backing (Hide)'!$B$110:$B$124,'Capacity Backing (Hide)2'!CU$203:CU$217,"X")))</f>
        <v>0</v>
      </c>
      <c r="PP99">
        <f>'Capacity Backing (Hide)2'!CV$139*(DV99/MAX(1,SUMIFS('Treatment Backing (Hide)'!$B$110:$B$124,'Capacity Backing (Hide)2'!CV$203:CV$217,"X")))</f>
        <v>0</v>
      </c>
      <c r="PQ99">
        <f>'Capacity Backing (Hide)2'!CW$139*(DW99/MAX(1,SUMIFS('Treatment Backing (Hide)'!$B$110:$B$124,'Capacity Backing (Hide)2'!CW$203:CW$217,"X")))</f>
        <v>0</v>
      </c>
      <c r="PS99" cm="1">
        <f t="array" ref="PS99">SUM(IF('Capacity Summary'!H$36:H$135="X",1,0)*TRANSPOSE('CR Backing (Hide)'!$HX99:$LS99))</f>
        <v>0</v>
      </c>
      <c r="PT99" cm="1">
        <f t="array" ref="PT99">SUM(IF('Capacity Summary'!I$36:I$135="X",1,0)*TRANSPOSE('CR Backing (Hide)'!$HX99:$LS99))</f>
        <v>0</v>
      </c>
      <c r="PU99" cm="1">
        <f t="array" ref="PU99">SUM(IF('Capacity Summary'!J$36:J$135="X",1,0)*TRANSPOSE('CR Backing (Hide)'!$HX99:$LS99))</f>
        <v>0</v>
      </c>
      <c r="PV99" cm="1">
        <f t="array" ref="PV99">SUM(IF('Capacity Summary'!K$36:K$135="X",1,0)*TRANSPOSE('CR Backing (Hide)'!$HX99:$LS99))</f>
        <v>0</v>
      </c>
      <c r="PW99" cm="1">
        <f t="array" ref="PW99">SUM(IF('Capacity Summary'!L$36:L$135="X",1,0)*TRANSPOSE('CR Backing (Hide)'!$HX99:$LS99))</f>
        <v>0</v>
      </c>
      <c r="PX99" cm="1">
        <f t="array" ref="PX99">SUM(IF('Capacity Summary'!M$36:M$135="X",1,0)*TRANSPOSE('CR Backing (Hide)'!$HX99:$LS99))</f>
        <v>0</v>
      </c>
      <c r="PY99" cm="1">
        <f t="array" ref="PY99">SUM(IF('Capacity Summary'!N$36:N$135="X",1,0)*TRANSPOSE('CR Backing (Hide)'!$HX99:$LS99))</f>
        <v>0</v>
      </c>
      <c r="PZ99" cm="1">
        <f t="array" ref="PZ99">SUM(IF('Capacity Summary'!O$36:O$135="X",1,0)*TRANSPOSE('CR Backing (Hide)'!$HX99:$LS99))</f>
        <v>0</v>
      </c>
      <c r="QA99" cm="1">
        <f t="array" ref="QA99">SUM(IF('Capacity Summary'!P$36:P$135="X",1,0)*TRANSPOSE('CR Backing (Hide)'!$HX99:$LS99))</f>
        <v>0</v>
      </c>
      <c r="QB99" cm="1">
        <f t="array" ref="QB99">SUM(IF('Capacity Summary'!Q$36:Q$135="X",1,0)*TRANSPOSE('CR Backing (Hide)'!$HX99:$LS99))</f>
        <v>0</v>
      </c>
      <c r="QC99" cm="1">
        <f t="array" ref="QC99">SUM(IF('Capacity Summary'!R$36:R$135="X",1,0)*TRANSPOSE('CR Backing (Hide)'!$HX99:$LS99))</f>
        <v>0</v>
      </c>
      <c r="QD99" cm="1">
        <f t="array" ref="QD99">SUM(IF('Capacity Summary'!S$36:S$135="X",1,0)*TRANSPOSE('CR Backing (Hide)'!$HX99:$LS99))</f>
        <v>0</v>
      </c>
      <c r="QE99" cm="1">
        <f t="array" ref="QE99">SUM(IF('Capacity Summary'!T$36:T$135="X",1,0)*TRANSPOSE('CR Backing (Hide)'!$HX99:$LS99))</f>
        <v>0</v>
      </c>
      <c r="QF99" cm="1">
        <f t="array" ref="QF99">SUM(IF('Capacity Summary'!U$36:U$135="X",1,0)*TRANSPOSE('CR Backing (Hide)'!$HX99:$LS99))</f>
        <v>0</v>
      </c>
      <c r="QG99" cm="1">
        <f t="array" ref="QG99">SUM(IF('Capacity Summary'!V$36:V$135="X",1,0)*TRANSPOSE('CR Backing (Hide)'!$HX99:$LS99))</f>
        <v>0</v>
      </c>
      <c r="QH99" cm="1">
        <f t="array" ref="QH99">SUM(IF('Capacity Summary'!W$36:W$135="X",1,0)*TRANSPOSE('CR Backing (Hide)'!$HX99:$LS99))</f>
        <v>0</v>
      </c>
      <c r="QI99" cm="1">
        <f t="array" ref="QI99">SUM(IF('Capacity Summary'!X$36:X$135="X",1,0)*TRANSPOSE('CR Backing (Hide)'!$HX99:$LS99))</f>
        <v>0</v>
      </c>
      <c r="QJ99" cm="1">
        <f t="array" ref="QJ99">SUM(IF('Capacity Summary'!Y$36:Y$135="X",1,0)*TRANSPOSE('CR Backing (Hide)'!$HX99:$LS99))</f>
        <v>0</v>
      </c>
      <c r="QK99" cm="1">
        <f t="array" ref="QK99">SUM(IF('Capacity Summary'!Z$36:Z$135="X",1,0)*TRANSPOSE('CR Backing (Hide)'!$HX99:$LS99))</f>
        <v>0</v>
      </c>
      <c r="QL99" cm="1">
        <f t="array" ref="QL99">SUM(IF('Capacity Summary'!AA$36:AA$135="X",1,0)*TRANSPOSE('CR Backing (Hide)'!$HX99:$LS99))</f>
        <v>0</v>
      </c>
      <c r="QM99" cm="1">
        <f t="array" ref="QM99">SUM(IF('Capacity Summary'!AB$36:AB$135="X",1,0)*TRANSPOSE('CR Backing (Hide)'!$HX99:$LS99))</f>
        <v>0</v>
      </c>
      <c r="QN99" cm="1">
        <f t="array" ref="QN99">SUM(IF('Capacity Summary'!AC$36:AC$135="X",1,0)*TRANSPOSE('CR Backing (Hide)'!$HX99:$LS99))</f>
        <v>0</v>
      </c>
      <c r="QO99" cm="1">
        <f t="array" ref="QO99">SUM(IF('Capacity Summary'!AD$36:AD$135="X",1,0)*TRANSPOSE('CR Backing (Hide)'!$HX99:$LS99))</f>
        <v>0</v>
      </c>
      <c r="QP99" cm="1">
        <f t="array" ref="QP99">SUM(IF('Capacity Summary'!AE$36:AE$135="X",1,0)*TRANSPOSE('CR Backing (Hide)'!$HX99:$LS99))</f>
        <v>0</v>
      </c>
      <c r="QQ99" cm="1">
        <f t="array" ref="QQ99">SUM(IF('Capacity Summary'!AF$36:AF$135="X",1,0)*TRANSPOSE('CR Backing (Hide)'!$HX99:$LS99))</f>
        <v>0</v>
      </c>
      <c r="QR99" cm="1">
        <f t="array" ref="QR99">SUM(IF('Capacity Summary'!AG$36:AG$135="X",1,0)*TRANSPOSE('CR Backing (Hide)'!$HX99:$LS99))</f>
        <v>0</v>
      </c>
      <c r="QS99" cm="1">
        <f t="array" ref="QS99">SUM(IF('Capacity Summary'!AH$36:AH$135="X",1,0)*TRANSPOSE('CR Backing (Hide)'!$HX99:$LS99))</f>
        <v>0</v>
      </c>
      <c r="QT99" cm="1">
        <f t="array" ref="QT99">SUM(IF('Capacity Summary'!AI$36:AI$135="X",1,0)*TRANSPOSE('CR Backing (Hide)'!$HX99:$LS99))</f>
        <v>0</v>
      </c>
      <c r="QU99" cm="1">
        <f t="array" ref="QU99">SUM(IF('Capacity Summary'!AJ$36:AJ$135="X",1,0)*TRANSPOSE('CR Backing (Hide)'!$HX99:$LS99))</f>
        <v>0</v>
      </c>
      <c r="QV99" cm="1">
        <f t="array" ref="QV99">SUM(IF('Capacity Summary'!AK$36:AK$135="X",1,0)*TRANSPOSE('CR Backing (Hide)'!$HX99:$LS99))</f>
        <v>0</v>
      </c>
      <c r="QW99" cm="1">
        <f t="array" ref="QW99">SUM(IF('Capacity Summary'!AL$36:AL$135="X",1,0)*TRANSPOSE('CR Backing (Hide)'!$HX99:$LS99))</f>
        <v>0</v>
      </c>
      <c r="QX99" cm="1">
        <f t="array" ref="QX99">SUM(IF('Capacity Summary'!AM$36:AM$135="X",1,0)*TRANSPOSE('CR Backing (Hide)'!$HX99:$LS99))</f>
        <v>0</v>
      </c>
      <c r="QY99" cm="1">
        <f t="array" ref="QY99">SUM(IF('Capacity Summary'!AN$36:AN$135="X",1,0)*TRANSPOSE('CR Backing (Hide)'!$HX99:$LS99))</f>
        <v>0</v>
      </c>
      <c r="QZ99" cm="1">
        <f t="array" ref="QZ99">SUM(IF('Capacity Summary'!AO$36:AO$135="X",1,0)*TRANSPOSE('CR Backing (Hide)'!$HX99:$LS99))</f>
        <v>0</v>
      </c>
      <c r="RA99" cm="1">
        <f t="array" ref="RA99">SUM(IF('Capacity Summary'!AP$36:AP$135="X",1,0)*TRANSPOSE('CR Backing (Hide)'!$HX99:$LS99))</f>
        <v>0</v>
      </c>
      <c r="RB99" cm="1">
        <f t="array" ref="RB99">SUM(IF('Capacity Summary'!AQ$36:AQ$135="X",1,0)*TRANSPOSE('CR Backing (Hide)'!$HX99:$LS99))</f>
        <v>0</v>
      </c>
      <c r="RC99" cm="1">
        <f t="array" ref="RC99">SUM(IF('Capacity Summary'!AR$36:AR$135="X",1,0)*TRANSPOSE('CR Backing (Hide)'!$HX99:$LS99))</f>
        <v>0</v>
      </c>
      <c r="RD99" cm="1">
        <f t="array" ref="RD99">SUM(IF('Capacity Summary'!AS$36:AS$135="X",1,0)*TRANSPOSE('CR Backing (Hide)'!$HX99:$LS99))</f>
        <v>0</v>
      </c>
      <c r="RE99" cm="1">
        <f t="array" ref="RE99">SUM(IF('Capacity Summary'!AT$36:AT$135="X",1,0)*TRANSPOSE('CR Backing (Hide)'!$HX99:$LS99))</f>
        <v>0</v>
      </c>
      <c r="RF99" cm="1">
        <f t="array" ref="RF99">SUM(IF('Capacity Summary'!AU$36:AU$135="X",1,0)*TRANSPOSE('CR Backing (Hide)'!$HX99:$LS99))</f>
        <v>0</v>
      </c>
      <c r="RG99" cm="1">
        <f t="array" ref="RG99">SUM(IF('Capacity Summary'!AV$36:AV$135="X",1,0)*TRANSPOSE('CR Backing (Hide)'!$HX99:$LS99))</f>
        <v>0</v>
      </c>
      <c r="RH99" cm="1">
        <f t="array" ref="RH99">SUM(IF('Capacity Summary'!AW$36:AW$135="X",1,0)*TRANSPOSE('CR Backing (Hide)'!$HX99:$LS99))</f>
        <v>0</v>
      </c>
      <c r="RI99" cm="1">
        <f t="array" ref="RI99">SUM(IF('Capacity Summary'!AX$36:AX$135="X",1,0)*TRANSPOSE('CR Backing (Hide)'!$HX99:$LS99))</f>
        <v>0</v>
      </c>
      <c r="RJ99" cm="1">
        <f t="array" ref="RJ99">SUM(IF('Capacity Summary'!AY$36:AY$135="X",1,0)*TRANSPOSE('CR Backing (Hide)'!$HX99:$LS99))</f>
        <v>0</v>
      </c>
      <c r="RK99" cm="1">
        <f t="array" ref="RK99">SUM(IF('Capacity Summary'!AZ$36:AZ$135="X",1,0)*TRANSPOSE('CR Backing (Hide)'!$HX99:$LS99))</f>
        <v>0</v>
      </c>
      <c r="RL99" cm="1">
        <f t="array" ref="RL99">SUM(IF('Capacity Summary'!BA$36:BA$135="X",1,0)*TRANSPOSE('CR Backing (Hide)'!$HX99:$LS99))</f>
        <v>0</v>
      </c>
      <c r="RM99" cm="1">
        <f t="array" ref="RM99">SUM(IF('Capacity Summary'!BB$36:BB$135="X",1,0)*TRANSPOSE('CR Backing (Hide)'!$HX99:$LS99))</f>
        <v>0</v>
      </c>
      <c r="RN99" cm="1">
        <f t="array" ref="RN99">SUM(IF('Capacity Summary'!BC$36:BC$135="X",1,0)*TRANSPOSE('CR Backing (Hide)'!$HX99:$LS99))</f>
        <v>0</v>
      </c>
      <c r="RO99" cm="1">
        <f t="array" ref="RO99">SUM(IF('Capacity Summary'!BD$36:BD$135="X",1,0)*TRANSPOSE('CR Backing (Hide)'!$HX99:$LS99))</f>
        <v>0</v>
      </c>
      <c r="RP99" cm="1">
        <f t="array" ref="RP99">SUM(IF('Capacity Summary'!BE$36:BE$135="X",1,0)*TRANSPOSE('CR Backing (Hide)'!$HX99:$LS99))</f>
        <v>0</v>
      </c>
      <c r="RQ99" cm="1">
        <f t="array" ref="RQ99">SUM(IF('Capacity Summary'!BF$36:BF$135="X",1,0)*TRANSPOSE('CR Backing (Hide)'!$HX99:$LS99))</f>
        <v>0</v>
      </c>
      <c r="RR99" cm="1">
        <f t="array" ref="RR99">SUM(IF('Capacity Summary'!BG$36:BG$135="X",1,0)*TRANSPOSE('CR Backing (Hide)'!$HX99:$LS99))</f>
        <v>0</v>
      </c>
      <c r="RT99" cm="1">
        <f t="array" ref="RT99">SUM(IF('Capacity Summary'!H$139:H$238="X",1,0)*TRANSPOSE('CR Backing (Hide)'!$LV99:$PQ99))</f>
        <v>0</v>
      </c>
      <c r="RU99" cm="1">
        <f t="array" ref="RU99">SUM(IF('Capacity Summary'!I$139:I$238="X",1,0)*TRANSPOSE('CR Backing (Hide)'!$LV99:$PQ99))</f>
        <v>0</v>
      </c>
      <c r="RV99" cm="1">
        <f t="array" ref="RV99">SUM(IF('Capacity Summary'!J$139:J$238="X",1,0)*TRANSPOSE('CR Backing (Hide)'!$LV99:$PQ99))</f>
        <v>0</v>
      </c>
      <c r="RW99" cm="1">
        <f t="array" ref="RW99">SUM(IF('Capacity Summary'!K$139:K$238="X",1,0)*TRANSPOSE('CR Backing (Hide)'!$LV99:$PQ99))</f>
        <v>0</v>
      </c>
      <c r="RX99" cm="1">
        <f t="array" ref="RX99">SUM(IF('Capacity Summary'!L$139:L$238="X",1,0)*TRANSPOSE('CR Backing (Hide)'!$LV99:$PQ99))</f>
        <v>0</v>
      </c>
      <c r="RY99" cm="1">
        <f t="array" ref="RY99">SUM(IF('Capacity Summary'!M$139:M$238="X",1,0)*TRANSPOSE('CR Backing (Hide)'!$LV99:$PQ99))</f>
        <v>0</v>
      </c>
      <c r="RZ99" cm="1">
        <f t="array" ref="RZ99">SUM(IF('Capacity Summary'!N$139:N$238="X",1,0)*TRANSPOSE('CR Backing (Hide)'!$LV99:$PQ99))</f>
        <v>0</v>
      </c>
      <c r="SA99" cm="1">
        <f t="array" ref="SA99">SUM(IF('Capacity Summary'!O$139:O$238="X",1,0)*TRANSPOSE('CR Backing (Hide)'!$LV99:$PQ99))</f>
        <v>0</v>
      </c>
      <c r="SB99" cm="1">
        <f t="array" ref="SB99">SUM(IF('Capacity Summary'!P$139:P$238="X",1,0)*TRANSPOSE('CR Backing (Hide)'!$LV99:$PQ99))</f>
        <v>0</v>
      </c>
      <c r="SC99" cm="1">
        <f t="array" ref="SC99">SUM(IF('Capacity Summary'!Q$139:Q$238="X",1,0)*TRANSPOSE('CR Backing (Hide)'!$LV99:$PQ99))</f>
        <v>0</v>
      </c>
      <c r="SD99" cm="1">
        <f t="array" ref="SD99">SUM(IF('Capacity Summary'!R$139:R$238="X",1,0)*TRANSPOSE('CR Backing (Hide)'!$LV99:$PQ99))</f>
        <v>0</v>
      </c>
      <c r="SE99" cm="1">
        <f t="array" ref="SE99">SUM(IF('Capacity Summary'!S$139:S$238="X",1,0)*TRANSPOSE('CR Backing (Hide)'!$LV99:$PQ99))</f>
        <v>0</v>
      </c>
      <c r="SF99" cm="1">
        <f t="array" ref="SF99">SUM(IF('Capacity Summary'!T$139:T$238="X",1,0)*TRANSPOSE('CR Backing (Hide)'!$LV99:$PQ99))</f>
        <v>0</v>
      </c>
      <c r="SG99" cm="1">
        <f t="array" ref="SG99">SUM(IF('Capacity Summary'!U$139:U$238="X",1,0)*TRANSPOSE('CR Backing (Hide)'!$LV99:$PQ99))</f>
        <v>0</v>
      </c>
      <c r="SH99" cm="1">
        <f t="array" ref="SH99">SUM(IF('Capacity Summary'!V$139:V$238="X",1,0)*TRANSPOSE('CR Backing (Hide)'!$LV99:$PQ99))</f>
        <v>0</v>
      </c>
      <c r="SI99" cm="1">
        <f t="array" ref="SI99">SUM(IF('Capacity Summary'!W$139:W$238="X",1,0)*TRANSPOSE('CR Backing (Hide)'!$LV99:$PQ99))</f>
        <v>0</v>
      </c>
      <c r="SJ99" cm="1">
        <f t="array" ref="SJ99">SUM(IF('Capacity Summary'!X$139:X$238="X",1,0)*TRANSPOSE('CR Backing (Hide)'!$LV99:$PQ99))</f>
        <v>0</v>
      </c>
      <c r="SK99" cm="1">
        <f t="array" ref="SK99">SUM(IF('Capacity Summary'!Y$139:Y$238="X",1,0)*TRANSPOSE('CR Backing (Hide)'!$LV99:$PQ99))</f>
        <v>0</v>
      </c>
      <c r="SL99" cm="1">
        <f t="array" ref="SL99">SUM(IF('Capacity Summary'!Z$139:Z$238="X",1,0)*TRANSPOSE('CR Backing (Hide)'!$LV99:$PQ99))</f>
        <v>0</v>
      </c>
      <c r="SM99" cm="1">
        <f t="array" ref="SM99">SUM(IF('Capacity Summary'!AA$139:AA$238="X",1,0)*TRANSPOSE('CR Backing (Hide)'!$LV99:$PQ99))</f>
        <v>0</v>
      </c>
      <c r="SN99" cm="1">
        <f t="array" ref="SN99">SUM(IF('Capacity Summary'!AB$139:AB$238="X",1,0)*TRANSPOSE('CR Backing (Hide)'!$LV99:$PQ99))</f>
        <v>0</v>
      </c>
      <c r="SO99" cm="1">
        <f t="array" ref="SO99">SUM(IF('Capacity Summary'!AC$139:AC$238="X",1,0)*TRANSPOSE('CR Backing (Hide)'!$LV99:$PQ99))</f>
        <v>0</v>
      </c>
      <c r="SP99" cm="1">
        <f t="array" ref="SP99">SUM(IF('Capacity Summary'!AD$139:AD$238="X",1,0)*TRANSPOSE('CR Backing (Hide)'!$LV99:$PQ99))</f>
        <v>0</v>
      </c>
      <c r="SQ99" cm="1">
        <f t="array" ref="SQ99">SUM(IF('Capacity Summary'!AE$139:AE$238="X",1,0)*TRANSPOSE('CR Backing (Hide)'!$LV99:$PQ99))</f>
        <v>0</v>
      </c>
      <c r="SR99" cm="1">
        <f t="array" ref="SR99">SUM(IF('Capacity Summary'!AF$139:AF$238="X",1,0)*TRANSPOSE('CR Backing (Hide)'!$LV99:$PQ99))</f>
        <v>0</v>
      </c>
      <c r="SS99" cm="1">
        <f t="array" ref="SS99">SUM(IF('Capacity Summary'!AG$139:AG$238="X",1,0)*TRANSPOSE('CR Backing (Hide)'!$LV99:$PQ99))</f>
        <v>0</v>
      </c>
      <c r="ST99" cm="1">
        <f t="array" ref="ST99">SUM(IF('Capacity Summary'!AH$139:AH$238="X",1,0)*TRANSPOSE('CR Backing (Hide)'!$LV99:$PQ99))</f>
        <v>0</v>
      </c>
      <c r="SU99" cm="1">
        <f t="array" ref="SU99">SUM(IF('Capacity Summary'!AI$139:AI$238="X",1,0)*TRANSPOSE('CR Backing (Hide)'!$LV99:$PQ99))</f>
        <v>0</v>
      </c>
      <c r="SV99" cm="1">
        <f t="array" ref="SV99">SUM(IF('Capacity Summary'!AJ$139:AJ$238="X",1,0)*TRANSPOSE('CR Backing (Hide)'!$LV99:$PQ99))</f>
        <v>0</v>
      </c>
      <c r="SW99" cm="1">
        <f t="array" ref="SW99">SUM(IF('Capacity Summary'!AK$139:AK$238="X",1,0)*TRANSPOSE('CR Backing (Hide)'!$LV99:$PQ99))</f>
        <v>0</v>
      </c>
      <c r="SX99" cm="1">
        <f t="array" ref="SX99">SUM(IF('Capacity Summary'!AL$139:AL$238="X",1,0)*TRANSPOSE('CR Backing (Hide)'!$LV99:$PQ99))</f>
        <v>0</v>
      </c>
      <c r="SY99" cm="1">
        <f t="array" ref="SY99">SUM(IF('Capacity Summary'!AM$139:AM$238="X",1,0)*TRANSPOSE('CR Backing (Hide)'!$LV99:$PQ99))</f>
        <v>0</v>
      </c>
      <c r="SZ99" cm="1">
        <f t="array" ref="SZ99">SUM(IF('Capacity Summary'!AN$139:AN$238="X",1,0)*TRANSPOSE('CR Backing (Hide)'!$LV99:$PQ99))</f>
        <v>0</v>
      </c>
      <c r="TA99" cm="1">
        <f t="array" ref="TA99">SUM(IF('Capacity Summary'!AO$139:AO$238="X",1,0)*TRANSPOSE('CR Backing (Hide)'!$LV99:$PQ99))</f>
        <v>0</v>
      </c>
      <c r="TB99" cm="1">
        <f t="array" ref="TB99">SUM(IF('Capacity Summary'!AP$139:AP$238="X",1,0)*TRANSPOSE('CR Backing (Hide)'!$LV99:$PQ99))</f>
        <v>0</v>
      </c>
      <c r="TC99" cm="1">
        <f t="array" ref="TC99">SUM(IF('Capacity Summary'!AQ$139:AQ$238="X",1,0)*TRANSPOSE('CR Backing (Hide)'!$LV99:$PQ99))</f>
        <v>0</v>
      </c>
      <c r="TD99" cm="1">
        <f t="array" ref="TD99">SUM(IF('Capacity Summary'!AR$139:AR$238="X",1,0)*TRANSPOSE('CR Backing (Hide)'!$LV99:$PQ99))</f>
        <v>0</v>
      </c>
      <c r="TE99" cm="1">
        <f t="array" ref="TE99">SUM(IF('Capacity Summary'!AS$139:AS$238="X",1,0)*TRANSPOSE('CR Backing (Hide)'!$LV99:$PQ99))</f>
        <v>0</v>
      </c>
      <c r="TF99" cm="1">
        <f t="array" ref="TF99">SUM(IF('Capacity Summary'!AT$139:AT$238="X",1,0)*TRANSPOSE('CR Backing (Hide)'!$LV99:$PQ99))</f>
        <v>0</v>
      </c>
      <c r="TG99" cm="1">
        <f t="array" ref="TG99">SUM(IF('Capacity Summary'!AU$139:AU$238="X",1,0)*TRANSPOSE('CR Backing (Hide)'!$LV99:$PQ99))</f>
        <v>0</v>
      </c>
      <c r="TH99" cm="1">
        <f t="array" ref="TH99">SUM(IF('Capacity Summary'!AV$139:AV$238="X",1,0)*TRANSPOSE('CR Backing (Hide)'!$LV99:$PQ99))</f>
        <v>0</v>
      </c>
      <c r="TI99" cm="1">
        <f t="array" ref="TI99">SUM(IF('Capacity Summary'!AW$139:AW$238="X",1,0)*TRANSPOSE('CR Backing (Hide)'!$LV99:$PQ99))</f>
        <v>0</v>
      </c>
      <c r="TJ99" cm="1">
        <f t="array" ref="TJ99">SUM(IF('Capacity Summary'!AX$139:AX$238="X",1,0)*TRANSPOSE('CR Backing (Hide)'!$LV99:$PQ99))</f>
        <v>0</v>
      </c>
      <c r="TK99" cm="1">
        <f t="array" ref="TK99">SUM(IF('Capacity Summary'!AY$139:AY$238="X",1,0)*TRANSPOSE('CR Backing (Hide)'!$LV99:$PQ99))</f>
        <v>0</v>
      </c>
      <c r="TL99" cm="1">
        <f t="array" ref="TL99">SUM(IF('Capacity Summary'!AZ$139:AZ$238="X",1,0)*TRANSPOSE('CR Backing (Hide)'!$LV99:$PQ99))</f>
        <v>0</v>
      </c>
      <c r="TM99" cm="1">
        <f t="array" ref="TM99">SUM(IF('Capacity Summary'!BA$139:BA$238="X",1,0)*TRANSPOSE('CR Backing (Hide)'!$LV99:$PQ99))</f>
        <v>0</v>
      </c>
      <c r="TN99" cm="1">
        <f t="array" ref="TN99">SUM(IF('Capacity Summary'!BB$139:BB$238="X",1,0)*TRANSPOSE('CR Backing (Hide)'!$LV99:$PQ99))</f>
        <v>0</v>
      </c>
      <c r="TO99" cm="1">
        <f t="array" ref="TO99">SUM(IF('Capacity Summary'!BC$139:BC$238="X",1,0)*TRANSPOSE('CR Backing (Hide)'!$LV99:$PQ99))</f>
        <v>0</v>
      </c>
      <c r="TP99" cm="1">
        <f t="array" ref="TP99">SUM(IF('Capacity Summary'!BD$139:BD$238="X",1,0)*TRANSPOSE('CR Backing (Hide)'!$LV99:$PQ99))</f>
        <v>0</v>
      </c>
      <c r="TQ99" cm="1">
        <f t="array" ref="TQ99">SUM(IF('Capacity Summary'!BE$139:BE$238="X",1,0)*TRANSPOSE('CR Backing (Hide)'!$LV99:$PQ99))</f>
        <v>0</v>
      </c>
      <c r="TR99" cm="1">
        <f t="array" ref="TR99">SUM(IF('Capacity Summary'!BF$139:BF$238="X",1,0)*TRANSPOSE('CR Backing (Hide)'!$LV99:$PQ99))</f>
        <v>0</v>
      </c>
      <c r="TS99" cm="1">
        <f t="array" ref="TS99">SUM(IF('Capacity Summary'!BG$139:BG$238="X",1,0)*TRANSPOSE('CR Backing (Hide)'!$LV99:$PQ99))</f>
        <v>0</v>
      </c>
    </row>
    <row r="100" spans="1:539" x14ac:dyDescent="0.25">
      <c r="H100" t="str">
        <f>ROW(H97)&amp;". "&amp;'Clinical resources'!B103</f>
        <v xml:space="preserve">97. </v>
      </c>
      <c r="J100" t="str" cm="1">
        <f t="array" ref="J100">IF(SUM(IF('Clinical resources'!F103:J103="X",1,0)*'Clinical resources'!F$4:J$4)&gt;0,"X","")</f>
        <v/>
      </c>
      <c r="K100" t="str" cm="1">
        <f t="array" ref="K100">IF(SUM(IF('Clinical resources'!K103:O103="X",1,0)*'Clinical resources'!K$4:O$4)&gt;0,"X","")</f>
        <v/>
      </c>
      <c r="L100" t="str" cm="1">
        <f t="array" ref="L100">IF(SUM(IF('Clinical resources'!P103:T103="X",1,0)*'Clinical resources'!P$4:T$4)&gt;0,"X","")</f>
        <v/>
      </c>
      <c r="M100" t="str" cm="1">
        <f t="array" ref="M100">IF(SUM(IF('Clinical resources'!U103:Y103="X",1,0)*'Clinical resources'!U$4:Y$4)&gt;0,"X","")</f>
        <v/>
      </c>
      <c r="N100" t="str" cm="1">
        <f t="array" ref="N100">IF(SUM(IF('Clinical resources'!Z103:AD103="X",1,0)*'Clinical resources'!Z$4:AD$4)&gt;0,"X","")</f>
        <v/>
      </c>
      <c r="O100" t="str" cm="1">
        <f t="array" ref="O100">IF(SUM(IF('Clinical resources'!AE103:AI103="X",1,0)*'Clinical resources'!AE$4:AI$4)&gt;0,"X","")</f>
        <v/>
      </c>
      <c r="P100" t="str" cm="1">
        <f t="array" ref="P100">IF(SUM(IF('Clinical resources'!AJ103:AN103="X",1,0)*'Clinical resources'!AJ$4:AN$4)&gt;0,"X","")</f>
        <v/>
      </c>
      <c r="Q100" t="str" cm="1">
        <f t="array" ref="Q100">IF(SUM(IF('Clinical resources'!AO103:AS103="X",1,0)*'Clinical resources'!AO$4:AS$4)&gt;0,"X","")</f>
        <v/>
      </c>
      <c r="R100" t="str" cm="1">
        <f t="array" ref="R100">IF(SUM(IF('Clinical resources'!AT103:AX103="X",1,0)*'Clinical resources'!AT$4:AX$4)&gt;0,"X","")</f>
        <v/>
      </c>
      <c r="S100" t="str" cm="1">
        <f t="array" ref="S100">IF(SUM(IF('Clinical resources'!AY103:BC103="X",1,0)*'Clinical resources'!AY$4:BC$4)&gt;0,"X","")</f>
        <v/>
      </c>
      <c r="T100" t="str" cm="1">
        <f t="array" ref="T100">IF(SUM(IF('Clinical resources'!BD103:BH103="X",1,0)*'Clinical resources'!BD$4:BH$4)&gt;0,"X","")</f>
        <v/>
      </c>
      <c r="U100" t="str" cm="1">
        <f t="array" ref="U100">IF(SUM(IF('Clinical resources'!BI103:BM103="X",1,0)*'Clinical resources'!BI$4:BM$4)&gt;0,"X","")</f>
        <v/>
      </c>
      <c r="V100" t="str" cm="1">
        <f t="array" ref="V100">IF(SUM(IF('Clinical resources'!BN103:BR103="X",1,0)*'Clinical resources'!BN$4:BR$4)&gt;0,"X","")</f>
        <v/>
      </c>
      <c r="W100" t="str" cm="1">
        <f t="array" ref="W100">IF(SUM(IF('Clinical resources'!BS103:BW103="X",1,0)*'Clinical resources'!BS$4:BW$4)&gt;0,"X","")</f>
        <v/>
      </c>
      <c r="X100" t="str" cm="1">
        <f t="array" ref="X100">IF(SUM(IF('Clinical resources'!BX103:CB103="X",1,0)*'Clinical resources'!BX$4:CB$4)&gt;0,"X","")</f>
        <v/>
      </c>
      <c r="AB100">
        <f t="array" ref="AB100">IF($J100:$X100='Capacity Backing (Hide)2'!B$67:B$81,1,0)</f>
        <v>0</v>
      </c>
      <c r="AC100">
        <f t="array" ref="AC100">IF($J100:$X100='Capacity Backing (Hide)2'!C$67:C$81,1,0)</f>
        <v>0</v>
      </c>
      <c r="AD100">
        <f t="array" ref="AD100">IF($J100:$X100='Capacity Backing (Hide)2'!D$67:D$81,1,0)</f>
        <v>0</v>
      </c>
      <c r="AE100">
        <f t="array" ref="AE100">IF($J100:$X100='Capacity Backing (Hide)2'!E$67:E$81,1,0)</f>
        <v>0</v>
      </c>
      <c r="AF100">
        <f t="array" ref="AF100">IF($J100:$X100='Capacity Backing (Hide)2'!F$67:F$81,1,0)</f>
        <v>0</v>
      </c>
      <c r="AG100">
        <f t="array" ref="AG100">IF($J100:$X100='Capacity Backing (Hide)2'!G$67:G$81,1,0)</f>
        <v>0</v>
      </c>
      <c r="AH100">
        <f t="array" ref="AH100">IF($J100:$X100='Capacity Backing (Hide)2'!H$67:H$81,1,0)</f>
        <v>0</v>
      </c>
      <c r="AI100">
        <f t="array" ref="AI100">IF($J100:$X100='Capacity Backing (Hide)2'!I$67:I$81,1,0)</f>
        <v>0</v>
      </c>
      <c r="AJ100">
        <f t="array" ref="AJ100">IF($J100:$X100='Capacity Backing (Hide)2'!J$67:J$81,1,0)</f>
        <v>0</v>
      </c>
      <c r="AK100">
        <f t="array" ref="AK100">IF($J100:$X100='Capacity Backing (Hide)2'!K$67:K$81,1,0)</f>
        <v>0</v>
      </c>
      <c r="AL100">
        <f t="array" ref="AL100">IF($J100:$X100='Capacity Backing (Hide)2'!L$67:L$81,1,0)</f>
        <v>0</v>
      </c>
      <c r="AM100">
        <f t="array" ref="AM100">IF($J100:$X100='Capacity Backing (Hide)2'!M$67:M$81,1,0)</f>
        <v>0</v>
      </c>
      <c r="AN100">
        <f t="array" ref="AN100">IF($J100:$X100='Capacity Backing (Hide)2'!N$67:N$81,1,0)</f>
        <v>0</v>
      </c>
      <c r="AO100">
        <f t="array" ref="AO100">IF($J100:$X100='Capacity Backing (Hide)2'!O$67:O$81,1,0)</f>
        <v>0</v>
      </c>
      <c r="AP100">
        <f t="array" ref="AP100">IF($J100:$X100='Capacity Backing (Hide)2'!P$67:P$81,1,0)</f>
        <v>0</v>
      </c>
      <c r="AQ100">
        <f t="array" ref="AQ100">IF($J100:$X100='Capacity Backing (Hide)2'!Q$67:Q$81,1,0)</f>
        <v>0</v>
      </c>
      <c r="AR100">
        <f t="array" ref="AR100">IF($J100:$X100='Capacity Backing (Hide)2'!R$67:R$81,1,0)</f>
        <v>0</v>
      </c>
      <c r="AS100">
        <f t="array" ref="AS100">IF($J100:$X100='Capacity Backing (Hide)2'!S$67:S$81,1,0)</f>
        <v>0</v>
      </c>
      <c r="AT100">
        <f t="array" ref="AT100">IF($J100:$X100='Capacity Backing (Hide)2'!T$67:T$81,1,0)</f>
        <v>0</v>
      </c>
      <c r="AU100">
        <f t="array" ref="AU100">IF($J100:$X100='Capacity Backing (Hide)2'!U$67:U$81,1,0)</f>
        <v>0</v>
      </c>
      <c r="AV100">
        <f t="array" ref="AV100">IF($J100:$X100='Capacity Backing (Hide)2'!V$67:V$81,1,0)</f>
        <v>0</v>
      </c>
      <c r="AW100">
        <f t="array" ref="AW100">IF($J100:$X100='Capacity Backing (Hide)2'!W$67:W$81,1,0)</f>
        <v>0</v>
      </c>
      <c r="AX100">
        <f t="array" ref="AX100">IF($J100:$X100='Capacity Backing (Hide)2'!X$67:X$81,1,0)</f>
        <v>0</v>
      </c>
      <c r="AY100">
        <f t="array" ref="AY100">IF($J100:$X100='Capacity Backing (Hide)2'!Y$67:Y$81,1,0)</f>
        <v>0</v>
      </c>
      <c r="AZ100">
        <f t="array" ref="AZ100">IF($J100:$X100='Capacity Backing (Hide)2'!Z$67:Z$81,1,0)</f>
        <v>0</v>
      </c>
      <c r="BA100">
        <f t="array" ref="BA100">IF($J100:$X100='Capacity Backing (Hide)2'!AA$67:AA$81,1,0)</f>
        <v>0</v>
      </c>
      <c r="BB100">
        <f t="array" ref="BB100">IF($J100:$X100='Capacity Backing (Hide)2'!AB$67:AB$81,1,0)</f>
        <v>0</v>
      </c>
      <c r="BC100">
        <f t="array" ref="BC100">IF($J100:$X100='Capacity Backing (Hide)2'!AC$67:AC$81,1,0)</f>
        <v>0</v>
      </c>
      <c r="BD100">
        <f t="array" ref="BD100">IF($J100:$X100='Capacity Backing (Hide)2'!AD$67:AD$81,1,0)</f>
        <v>0</v>
      </c>
      <c r="BE100">
        <f t="array" ref="BE100">IF($J100:$X100='Capacity Backing (Hide)2'!AE$67:AE$81,1,0)</f>
        <v>0</v>
      </c>
      <c r="BF100">
        <f t="array" ref="BF100">IF($J100:$X100='Capacity Backing (Hide)2'!AF$67:AF$81,1,0)</f>
        <v>0</v>
      </c>
      <c r="BG100">
        <f t="array" ref="BG100">IF($J100:$X100='Capacity Backing (Hide)2'!AG$67:AG$81,1,0)</f>
        <v>0</v>
      </c>
      <c r="BH100">
        <f t="array" ref="BH100">IF($J100:$X100='Capacity Backing (Hide)2'!AH$67:AH$81,1,0)</f>
        <v>0</v>
      </c>
      <c r="BI100">
        <f t="array" ref="BI100">IF($J100:$X100='Capacity Backing (Hide)2'!AI$67:AI$81,1,0)</f>
        <v>0</v>
      </c>
      <c r="BJ100">
        <f t="array" ref="BJ100">IF($J100:$X100='Capacity Backing (Hide)2'!AJ$67:AJ$81,1,0)</f>
        <v>0</v>
      </c>
      <c r="BK100">
        <f t="array" ref="BK100">IF($J100:$X100='Capacity Backing (Hide)2'!AK$67:AK$81,1,0)</f>
        <v>0</v>
      </c>
      <c r="BL100">
        <f t="array" ref="BL100">IF($J100:$X100='Capacity Backing (Hide)2'!AL$67:AL$81,1,0)</f>
        <v>0</v>
      </c>
      <c r="BM100">
        <f t="array" ref="BM100">IF($J100:$X100='Capacity Backing (Hide)2'!AM$67:AM$81,1,0)</f>
        <v>0</v>
      </c>
      <c r="BN100">
        <f t="array" ref="BN100">IF($J100:$X100='Capacity Backing (Hide)2'!AN$67:AN$81,1,0)</f>
        <v>0</v>
      </c>
      <c r="BO100">
        <f t="array" ref="BO100">IF($J100:$X100='Capacity Backing (Hide)2'!AO$67:AO$81,1,0)</f>
        <v>0</v>
      </c>
      <c r="BP100">
        <f t="array" ref="BP100">IF($J100:$X100='Capacity Backing (Hide)2'!AP$67:AP$81,1,0)</f>
        <v>0</v>
      </c>
      <c r="BQ100">
        <f t="array" ref="BQ100">IF($J100:$X100='Capacity Backing (Hide)2'!AQ$67:AQ$81,1,0)</f>
        <v>0</v>
      </c>
      <c r="BR100">
        <f t="array" ref="BR100">IF($J100:$X100='Capacity Backing (Hide)2'!AR$67:AR$81,1,0)</f>
        <v>0</v>
      </c>
      <c r="BS100">
        <f t="array" ref="BS100">IF($J100:$X100='Capacity Backing (Hide)2'!AS$67:AS$81,1,0)</f>
        <v>0</v>
      </c>
      <c r="BT100">
        <f t="array" ref="BT100">IF($J100:$X100='Capacity Backing (Hide)2'!AT$67:AT$81,1,0)</f>
        <v>0</v>
      </c>
      <c r="BU100">
        <f t="array" ref="BU100">IF($J100:$X100='Capacity Backing (Hide)2'!AU$67:AU$81,1,0)</f>
        <v>0</v>
      </c>
      <c r="BV100">
        <f t="array" ref="BV100">IF($J100:$X100='Capacity Backing (Hide)2'!AV$67:AV$81,1,0)</f>
        <v>0</v>
      </c>
      <c r="BW100">
        <f t="array" ref="BW100">IF($J100:$X100='Capacity Backing (Hide)2'!AW$67:AW$81,1,0)</f>
        <v>0</v>
      </c>
      <c r="BX100">
        <f t="array" ref="BX100">IF($J100:$X100='Capacity Backing (Hide)2'!AX$67:AX$81,1,0)</f>
        <v>0</v>
      </c>
      <c r="BY100">
        <f t="array" ref="BY100">IF($J100:$X100='Capacity Backing (Hide)2'!AY$67:AY$81,1,0)</f>
        <v>0</v>
      </c>
      <c r="BZ100">
        <f t="array" ref="BZ100">IF($J100:$X100='Capacity Backing (Hide)2'!AZ$67:AZ$81,1,0)</f>
        <v>0</v>
      </c>
      <c r="CA100">
        <f t="array" ref="CA100">IF($J100:$X100='Capacity Backing (Hide)2'!BA$67:BA$81,1,0)</f>
        <v>0</v>
      </c>
      <c r="CB100">
        <f t="array" ref="CB100">IF($J100:$X100='Capacity Backing (Hide)2'!BB$67:BB$81,1,0)</f>
        <v>0</v>
      </c>
      <c r="CC100">
        <f t="array" ref="CC100">IF($J100:$X100='Capacity Backing (Hide)2'!BC$67:BC$81,1,0)</f>
        <v>0</v>
      </c>
      <c r="CD100">
        <f t="array" ref="CD100">IF($J100:$X100='Capacity Backing (Hide)2'!BD$67:BD$81,1,0)</f>
        <v>0</v>
      </c>
      <c r="CE100">
        <f t="array" ref="CE100">IF($J100:$X100='Capacity Backing (Hide)2'!BE$67:BE$81,1,0)</f>
        <v>0</v>
      </c>
      <c r="CF100">
        <f t="array" ref="CF100">IF($J100:$X100='Capacity Backing (Hide)2'!BF$67:BF$81,1,0)</f>
        <v>0</v>
      </c>
      <c r="CG100">
        <f t="array" ref="CG100">IF($J100:$X100='Capacity Backing (Hide)2'!BG$67:BG$81,1,0)</f>
        <v>0</v>
      </c>
      <c r="CH100">
        <f t="array" ref="CH100">IF($J100:$X100='Capacity Backing (Hide)2'!BH$67:BH$81,1,0)</f>
        <v>0</v>
      </c>
      <c r="CI100">
        <f t="array" ref="CI100">IF($J100:$X100='Capacity Backing (Hide)2'!BI$67:BI$81,1,0)</f>
        <v>0</v>
      </c>
      <c r="CJ100">
        <f t="array" ref="CJ100">IF($J100:$X100='Capacity Backing (Hide)2'!BJ$67:BJ$81,1,0)</f>
        <v>0</v>
      </c>
      <c r="CK100">
        <f t="array" ref="CK100">IF($J100:$X100='Capacity Backing (Hide)2'!BK$67:BK$81,1,0)</f>
        <v>0</v>
      </c>
      <c r="CL100">
        <f t="array" ref="CL100">IF($J100:$X100='Capacity Backing (Hide)2'!BL$67:BL$81,1,0)</f>
        <v>0</v>
      </c>
      <c r="CM100">
        <f t="array" ref="CM100">IF($J100:$X100='Capacity Backing (Hide)2'!BM$67:BM$81,1,0)</f>
        <v>0</v>
      </c>
      <c r="CN100">
        <f t="array" ref="CN100">IF($J100:$X100='Capacity Backing (Hide)2'!BN$67:BN$81,1,0)</f>
        <v>0</v>
      </c>
      <c r="CO100">
        <f t="array" ref="CO100">IF($J100:$X100='Capacity Backing (Hide)2'!BO$67:BO$81,1,0)</f>
        <v>0</v>
      </c>
      <c r="CP100">
        <f t="array" ref="CP100">IF($J100:$X100='Capacity Backing (Hide)2'!BP$67:BP$81,1,0)</f>
        <v>0</v>
      </c>
      <c r="CQ100">
        <f t="array" ref="CQ100">IF($J100:$X100='Capacity Backing (Hide)2'!BQ$67:BQ$81,1,0)</f>
        <v>0</v>
      </c>
      <c r="CR100">
        <f t="array" ref="CR100">IF($J100:$X100='Capacity Backing (Hide)2'!BR$67:BR$81,1,0)</f>
        <v>0</v>
      </c>
      <c r="CS100">
        <f t="array" ref="CS100">IF($J100:$X100='Capacity Backing (Hide)2'!BS$67:BS$81,1,0)</f>
        <v>0</v>
      </c>
      <c r="CT100">
        <f t="array" ref="CT100">IF($J100:$X100='Capacity Backing (Hide)2'!BT$67:BT$81,1,0)</f>
        <v>0</v>
      </c>
      <c r="CU100">
        <f t="array" ref="CU100">IF($J100:$X100='Capacity Backing (Hide)2'!BU$67:BU$81,1,0)</f>
        <v>0</v>
      </c>
      <c r="CV100">
        <f t="array" ref="CV100">IF($J100:$X100='Capacity Backing (Hide)2'!BV$67:BV$81,1,0)</f>
        <v>0</v>
      </c>
      <c r="CW100">
        <f t="array" ref="CW100">IF($J100:$X100='Capacity Backing (Hide)2'!BW$67:BW$81,1,0)</f>
        <v>0</v>
      </c>
      <c r="CX100">
        <f t="array" ref="CX100">IF($J100:$X100='Capacity Backing (Hide)2'!BX$67:BX$81,1,0)</f>
        <v>0</v>
      </c>
      <c r="CY100">
        <f t="array" ref="CY100">IF($J100:$X100='Capacity Backing (Hide)2'!BY$67:BY$81,1,0)</f>
        <v>0</v>
      </c>
      <c r="CZ100">
        <f t="array" ref="CZ100">IF($J100:$X100='Capacity Backing (Hide)2'!BZ$67:BZ$81,1,0)</f>
        <v>0</v>
      </c>
      <c r="DA100">
        <f t="array" ref="DA100">IF($J100:$X100='Capacity Backing (Hide)2'!CA$67:CA$81,1,0)</f>
        <v>0</v>
      </c>
      <c r="DB100">
        <f t="array" ref="DB100">IF($J100:$X100='Capacity Backing (Hide)2'!CB$67:CB$81,1,0)</f>
        <v>0</v>
      </c>
      <c r="DC100">
        <f t="array" ref="DC100">IF($J100:$X100='Capacity Backing (Hide)2'!CC$67:CC$81,1,0)</f>
        <v>0</v>
      </c>
      <c r="DD100">
        <f t="array" ref="DD100">IF($J100:$X100='Capacity Backing (Hide)2'!CD$67:CD$81,1,0)</f>
        <v>0</v>
      </c>
      <c r="DE100">
        <f t="array" ref="DE100">IF($J100:$X100='Capacity Backing (Hide)2'!CE$67:CE$81,1,0)</f>
        <v>0</v>
      </c>
      <c r="DF100">
        <f t="array" ref="DF100">IF($J100:$X100='Capacity Backing (Hide)2'!CF$67:CF$81,1,0)</f>
        <v>0</v>
      </c>
      <c r="DG100">
        <f t="array" ref="DG100">IF($J100:$X100='Capacity Backing (Hide)2'!CG$67:CG$81,1,0)</f>
        <v>0</v>
      </c>
      <c r="DH100">
        <f t="array" ref="DH100">IF($J100:$X100='Capacity Backing (Hide)2'!CH$67:CH$81,1,0)</f>
        <v>0</v>
      </c>
      <c r="DI100">
        <f t="array" ref="DI100">IF($J100:$X100='Capacity Backing (Hide)2'!CI$67:CI$81,1,0)</f>
        <v>0</v>
      </c>
      <c r="DJ100">
        <f t="array" ref="DJ100">IF($J100:$X100='Capacity Backing (Hide)2'!CJ$67:CJ$81,1,0)</f>
        <v>0</v>
      </c>
      <c r="DK100">
        <f t="array" ref="DK100">IF($J100:$X100='Capacity Backing (Hide)2'!CK$67:CK$81,1,0)</f>
        <v>0</v>
      </c>
      <c r="DL100">
        <f t="array" ref="DL100">IF($J100:$X100='Capacity Backing (Hide)2'!CL$67:CL$81,1,0)</f>
        <v>0</v>
      </c>
      <c r="DM100">
        <f t="array" ref="DM100">IF($J100:$X100='Capacity Backing (Hide)2'!CM$67:CM$81,1,0)</f>
        <v>0</v>
      </c>
      <c r="DN100">
        <f t="array" ref="DN100">IF($J100:$X100='Capacity Backing (Hide)2'!CN$67:CN$81,1,0)</f>
        <v>0</v>
      </c>
      <c r="DO100">
        <f t="array" ref="DO100">IF($J100:$X100='Capacity Backing (Hide)2'!CO$67:CO$81,1,0)</f>
        <v>0</v>
      </c>
      <c r="DP100">
        <f t="array" ref="DP100">IF($J100:$X100='Capacity Backing (Hide)2'!CP$67:CP$81,1,0)</f>
        <v>0</v>
      </c>
      <c r="DQ100">
        <f t="array" ref="DQ100">IF($J100:$X100='Capacity Backing (Hide)2'!CQ$67:CQ$81,1,0)</f>
        <v>0</v>
      </c>
      <c r="DR100">
        <f t="array" ref="DR100">IF($J100:$X100='Capacity Backing (Hide)2'!CR$67:CR$81,1,0)</f>
        <v>0</v>
      </c>
      <c r="DS100">
        <f t="array" ref="DS100">IF($J100:$X100='Capacity Backing (Hide)2'!CS$67:CS$81,1,0)</f>
        <v>0</v>
      </c>
      <c r="DT100">
        <f t="array" ref="DT100">IF($J100:$X100='Capacity Backing (Hide)2'!CT$67:CT$81,1,0)</f>
        <v>0</v>
      </c>
      <c r="DU100">
        <f t="array" ref="DU100">IF($J100:$X100='Capacity Backing (Hide)2'!CU$67:CU$81,1,0)</f>
        <v>0</v>
      </c>
      <c r="DV100">
        <f t="array" ref="DV100">IF($J100:$X100='Capacity Backing (Hide)2'!CV$67:CV$81,1,0)</f>
        <v>0</v>
      </c>
      <c r="DW100">
        <f t="array" ref="DW100">IF($J100:$X100='Capacity Backing (Hide)2'!CW$67:CW$81,1,0)</f>
        <v>0</v>
      </c>
      <c r="DZ100">
        <f t="array" ref="DZ100">IF($J100:$X100='Capacity Backing (Hide)2'!B$203:CZ$217,1,0)</f>
        <v>0</v>
      </c>
      <c r="EA100">
        <f t="array" ref="EA100">IF($J100:$X100='Capacity Backing (Hide)2'!C$203:DA$217,1,0)</f>
        <v>0</v>
      </c>
      <c r="EB100">
        <f t="array" ref="EB100">IF($J100:$X100='Capacity Backing (Hide)2'!D$203:DB$217,1,0)</f>
        <v>0</v>
      </c>
      <c r="EC100">
        <f t="array" ref="EC100">IF($J100:$X100='Capacity Backing (Hide)2'!E$203:DC$217,1,0)</f>
        <v>0</v>
      </c>
      <c r="ED100">
        <f t="array" ref="ED100">IF($J100:$X100='Capacity Backing (Hide)2'!F$203:DD$217,1,0)</f>
        <v>0</v>
      </c>
      <c r="EE100">
        <f t="array" ref="EE100">IF($J100:$X100='Capacity Backing (Hide)2'!G$203:DE$217,1,0)</f>
        <v>0</v>
      </c>
      <c r="EF100">
        <f t="array" ref="EF100">IF($J100:$X100='Capacity Backing (Hide)2'!H$203:DF$217,1,0)</f>
        <v>0</v>
      </c>
      <c r="EG100">
        <f t="array" ref="EG100">IF($J100:$X100='Capacity Backing (Hide)2'!I$203:DG$217,1,0)</f>
        <v>0</v>
      </c>
      <c r="EH100">
        <f t="array" ref="EH100">IF($J100:$X100='Capacity Backing (Hide)2'!J$203:DH$217,1,0)</f>
        <v>0</v>
      </c>
      <c r="EI100">
        <f t="array" ref="EI100">IF($J100:$X100='Capacity Backing (Hide)2'!K$203:DI$217,1,0)</f>
        <v>0</v>
      </c>
      <c r="EJ100">
        <f t="array" ref="EJ100">IF($J100:$X100='Capacity Backing (Hide)2'!L$203:DJ$217,1,0)</f>
        <v>0</v>
      </c>
      <c r="EK100">
        <f t="array" ref="EK100">IF($J100:$X100='Capacity Backing (Hide)2'!M$203:DK$217,1,0)</f>
        <v>0</v>
      </c>
      <c r="EL100">
        <f t="array" ref="EL100">IF($J100:$X100='Capacity Backing (Hide)2'!N$203:DL$217,1,0)</f>
        <v>0</v>
      </c>
      <c r="EM100">
        <f t="array" ref="EM100">IF($J100:$X100='Capacity Backing (Hide)2'!O$203:DM$217,1,0)</f>
        <v>0</v>
      </c>
      <c r="EN100">
        <f t="array" ref="EN100">IF($J100:$X100='Capacity Backing (Hide)2'!P$203:DN$217,1,0)</f>
        <v>0</v>
      </c>
      <c r="EO100">
        <f t="array" ref="EO100">IF($J100:$X100='Capacity Backing (Hide)2'!Q$203:DO$217,1,0)</f>
        <v>0</v>
      </c>
      <c r="EP100">
        <f t="array" ref="EP100">IF($J100:$X100='Capacity Backing (Hide)2'!R$203:DP$217,1,0)</f>
        <v>0</v>
      </c>
      <c r="EQ100">
        <f t="array" ref="EQ100">IF($J100:$X100='Capacity Backing (Hide)2'!S$203:DQ$217,1,0)</f>
        <v>0</v>
      </c>
      <c r="ER100">
        <f t="array" ref="ER100">IF($J100:$X100='Capacity Backing (Hide)2'!T$203:DR$217,1,0)</f>
        <v>0</v>
      </c>
      <c r="ES100">
        <f t="array" ref="ES100">IF($J100:$X100='Capacity Backing (Hide)2'!U$203:DS$217,1,0)</f>
        <v>0</v>
      </c>
      <c r="ET100">
        <f t="array" ref="ET100">IF($J100:$X100='Capacity Backing (Hide)2'!V$203:DT$217,1,0)</f>
        <v>0</v>
      </c>
      <c r="EU100">
        <f t="array" ref="EU100">IF($J100:$X100='Capacity Backing (Hide)2'!W$203:DU$217,1,0)</f>
        <v>0</v>
      </c>
      <c r="EV100">
        <f t="array" ref="EV100">IF($J100:$X100='Capacity Backing (Hide)2'!X$203:DV$217,1,0)</f>
        <v>0</v>
      </c>
      <c r="EW100">
        <f t="array" ref="EW100">IF($J100:$X100='Capacity Backing (Hide)2'!Y$203:DW$217,1,0)</f>
        <v>0</v>
      </c>
      <c r="EX100">
        <f t="array" ref="EX100">IF($J100:$X100='Capacity Backing (Hide)2'!Z$203:DX$217,1,0)</f>
        <v>0</v>
      </c>
      <c r="EY100">
        <f t="array" ref="EY100">IF($J100:$X100='Capacity Backing (Hide)2'!AA$203:DY$217,1,0)</f>
        <v>0</v>
      </c>
      <c r="EZ100">
        <f t="array" ref="EZ100">IF($J100:$X100='Capacity Backing (Hide)2'!AB$203:DZ$217,1,0)</f>
        <v>0</v>
      </c>
      <c r="FA100">
        <f t="array" ref="FA100">IF($J100:$X100='Capacity Backing (Hide)2'!AC$203:EA$217,1,0)</f>
        <v>0</v>
      </c>
      <c r="FB100">
        <f t="array" ref="FB100">IF($J100:$X100='Capacity Backing (Hide)2'!AD$203:EB$217,1,0)</f>
        <v>0</v>
      </c>
      <c r="FC100">
        <f t="array" ref="FC100">IF($J100:$X100='Capacity Backing (Hide)2'!AE$203:EC$217,1,0)</f>
        <v>0</v>
      </c>
      <c r="FD100">
        <f t="array" ref="FD100">IF($J100:$X100='Capacity Backing (Hide)2'!AF$203:ED$217,1,0)</f>
        <v>0</v>
      </c>
      <c r="FE100">
        <f t="array" ref="FE100">IF($J100:$X100='Capacity Backing (Hide)2'!AG$203:EE$217,1,0)</f>
        <v>0</v>
      </c>
      <c r="FF100">
        <f t="array" ref="FF100">IF($J100:$X100='Capacity Backing (Hide)2'!AH$203:EF$217,1,0)</f>
        <v>0</v>
      </c>
      <c r="FG100">
        <f t="array" ref="FG100">IF($J100:$X100='Capacity Backing (Hide)2'!AI$203:EG$217,1,0)</f>
        <v>0</v>
      </c>
      <c r="FH100">
        <f t="array" ref="FH100">IF($J100:$X100='Capacity Backing (Hide)2'!AJ$203:EH$217,1,0)</f>
        <v>0</v>
      </c>
      <c r="FI100">
        <f t="array" ref="FI100">IF($J100:$X100='Capacity Backing (Hide)2'!AK$203:EI$217,1,0)</f>
        <v>0</v>
      </c>
      <c r="FJ100">
        <f t="array" ref="FJ100">IF($J100:$X100='Capacity Backing (Hide)2'!AL$203:EJ$217,1,0)</f>
        <v>0</v>
      </c>
      <c r="FK100">
        <f t="array" ref="FK100">IF($J100:$X100='Capacity Backing (Hide)2'!AM$203:EK$217,1,0)</f>
        <v>0</v>
      </c>
      <c r="FL100">
        <f t="array" ref="FL100">IF($J100:$X100='Capacity Backing (Hide)2'!AN$203:EL$217,1,0)</f>
        <v>0</v>
      </c>
      <c r="FM100">
        <f t="array" ref="FM100">IF($J100:$X100='Capacity Backing (Hide)2'!AO$203:EM$217,1,0)</f>
        <v>0</v>
      </c>
      <c r="FN100">
        <f t="array" ref="FN100">IF($J100:$X100='Capacity Backing (Hide)2'!AP$203:EN$217,1,0)</f>
        <v>0</v>
      </c>
      <c r="FO100">
        <f t="array" ref="FO100">IF($J100:$X100='Capacity Backing (Hide)2'!AQ$203:EO$217,1,0)</f>
        <v>0</v>
      </c>
      <c r="FP100">
        <f t="array" ref="FP100">IF($J100:$X100='Capacity Backing (Hide)2'!AR$203:EP$217,1,0)</f>
        <v>0</v>
      </c>
      <c r="FQ100">
        <f t="array" ref="FQ100">IF($J100:$X100='Capacity Backing (Hide)2'!AS$203:EQ$217,1,0)</f>
        <v>0</v>
      </c>
      <c r="FR100">
        <f t="array" ref="FR100">IF($J100:$X100='Capacity Backing (Hide)2'!AT$203:ER$217,1,0)</f>
        <v>0</v>
      </c>
      <c r="FS100">
        <f t="array" ref="FS100">IF($J100:$X100='Capacity Backing (Hide)2'!AU$203:ES$217,1,0)</f>
        <v>0</v>
      </c>
      <c r="FT100">
        <f t="array" ref="FT100">IF($J100:$X100='Capacity Backing (Hide)2'!AV$203:ET$217,1,0)</f>
        <v>0</v>
      </c>
      <c r="FU100">
        <f t="array" ref="FU100">IF($J100:$X100='Capacity Backing (Hide)2'!AW$203:EU$217,1,0)</f>
        <v>0</v>
      </c>
      <c r="FV100">
        <f t="array" ref="FV100">IF($J100:$X100='Capacity Backing (Hide)2'!AX$203:EV$217,1,0)</f>
        <v>0</v>
      </c>
      <c r="FW100">
        <f t="array" ref="FW100">IF($J100:$X100='Capacity Backing (Hide)2'!AY$203:EW$217,1,0)</f>
        <v>0</v>
      </c>
      <c r="FX100">
        <f t="array" ref="FX100">IF($J100:$X100='Capacity Backing (Hide)2'!AZ$203:EX$217,1,0)</f>
        <v>0</v>
      </c>
      <c r="FY100">
        <f t="array" ref="FY100">IF($J100:$X100='Capacity Backing (Hide)2'!BA$203:EY$217,1,0)</f>
        <v>0</v>
      </c>
      <c r="FZ100">
        <f t="array" ref="FZ100">IF($J100:$X100='Capacity Backing (Hide)2'!BB$203:EZ$217,1,0)</f>
        <v>0</v>
      </c>
      <c r="GA100">
        <f t="array" ref="GA100">IF($J100:$X100='Capacity Backing (Hide)2'!BC$203:FA$217,1,0)</f>
        <v>0</v>
      </c>
      <c r="GB100">
        <f t="array" ref="GB100">IF($J100:$X100='Capacity Backing (Hide)2'!BD$203:FB$217,1,0)</f>
        <v>0</v>
      </c>
      <c r="GC100">
        <f t="array" ref="GC100">IF($J100:$X100='Capacity Backing (Hide)2'!BE$203:FC$217,1,0)</f>
        <v>0</v>
      </c>
      <c r="GD100">
        <f t="array" ref="GD100">IF($J100:$X100='Capacity Backing (Hide)2'!BF$203:FD$217,1,0)</f>
        <v>0</v>
      </c>
      <c r="GE100">
        <f t="array" ref="GE100">IF($J100:$X100='Capacity Backing (Hide)2'!BG$203:FE$217,1,0)</f>
        <v>0</v>
      </c>
      <c r="GF100">
        <f t="array" ref="GF100">IF($J100:$X100='Capacity Backing (Hide)2'!BH$203:FF$217,1,0)</f>
        <v>0</v>
      </c>
      <c r="GG100">
        <f t="array" ref="GG100">IF($J100:$X100='Capacity Backing (Hide)2'!BI$203:FG$217,1,0)</f>
        <v>0</v>
      </c>
      <c r="GH100">
        <f t="array" ref="GH100">IF($J100:$X100='Capacity Backing (Hide)2'!BJ$203:FH$217,1,0)</f>
        <v>0</v>
      </c>
      <c r="GI100">
        <f t="array" ref="GI100">IF($J100:$X100='Capacity Backing (Hide)2'!BK$203:FI$217,1,0)</f>
        <v>0</v>
      </c>
      <c r="GJ100">
        <f t="array" ref="GJ100">IF($J100:$X100='Capacity Backing (Hide)2'!BL$203:FJ$217,1,0)</f>
        <v>0</v>
      </c>
      <c r="GK100">
        <f t="array" ref="GK100">IF($J100:$X100='Capacity Backing (Hide)2'!BM$203:FK$217,1,0)</f>
        <v>0</v>
      </c>
      <c r="GL100">
        <f t="array" ref="GL100">IF($J100:$X100='Capacity Backing (Hide)2'!BN$203:FL$217,1,0)</f>
        <v>0</v>
      </c>
      <c r="GM100">
        <f t="array" ref="GM100">IF($J100:$X100='Capacity Backing (Hide)2'!BO$203:FM$217,1,0)</f>
        <v>0</v>
      </c>
      <c r="GN100">
        <f t="array" ref="GN100">IF($J100:$X100='Capacity Backing (Hide)2'!BP$203:FN$217,1,0)</f>
        <v>0</v>
      </c>
      <c r="GO100">
        <f t="array" ref="GO100">IF($J100:$X100='Capacity Backing (Hide)2'!BQ$203:FO$217,1,0)</f>
        <v>0</v>
      </c>
      <c r="GP100">
        <f t="array" ref="GP100">IF($J100:$X100='Capacity Backing (Hide)2'!BR$203:FP$217,1,0)</f>
        <v>0</v>
      </c>
      <c r="GQ100">
        <f t="array" ref="GQ100">IF($J100:$X100='Capacity Backing (Hide)2'!BS$203:FQ$217,1,0)</f>
        <v>0</v>
      </c>
      <c r="GR100">
        <f t="array" ref="GR100">IF($J100:$X100='Capacity Backing (Hide)2'!BT$203:FR$217,1,0)</f>
        <v>0</v>
      </c>
      <c r="GS100">
        <f t="array" ref="GS100">IF($J100:$X100='Capacity Backing (Hide)2'!BU$203:FS$217,1,0)</f>
        <v>0</v>
      </c>
      <c r="GT100">
        <f t="array" ref="GT100">IF($J100:$X100='Capacity Backing (Hide)2'!BV$203:FT$217,1,0)</f>
        <v>0</v>
      </c>
      <c r="GU100">
        <f t="array" ref="GU100">IF($J100:$X100='Capacity Backing (Hide)2'!BW$203:FU$217,1,0)</f>
        <v>0</v>
      </c>
      <c r="GV100">
        <f t="array" ref="GV100">IF($J100:$X100='Capacity Backing (Hide)2'!BX$203:FV$217,1,0)</f>
        <v>0</v>
      </c>
      <c r="GW100">
        <f t="array" ref="GW100">IF($J100:$X100='Capacity Backing (Hide)2'!BY$203:FW$217,1,0)</f>
        <v>0</v>
      </c>
      <c r="GX100">
        <f t="array" ref="GX100">IF($J100:$X100='Capacity Backing (Hide)2'!BZ$203:FX$217,1,0)</f>
        <v>0</v>
      </c>
      <c r="GY100">
        <f t="array" ref="GY100">IF($J100:$X100='Capacity Backing (Hide)2'!CA$203:FY$217,1,0)</f>
        <v>0</v>
      </c>
      <c r="GZ100">
        <f t="array" ref="GZ100">IF($J100:$X100='Capacity Backing (Hide)2'!CB$203:FZ$217,1,0)</f>
        <v>0</v>
      </c>
      <c r="HA100">
        <f t="array" ref="HA100">IF($J100:$X100='Capacity Backing (Hide)2'!CC$203:GA$217,1,0)</f>
        <v>0</v>
      </c>
      <c r="HB100">
        <f t="array" ref="HB100">IF($J100:$X100='Capacity Backing (Hide)2'!CD$203:GB$217,1,0)</f>
        <v>0</v>
      </c>
      <c r="HC100">
        <f t="array" ref="HC100">IF($J100:$X100='Capacity Backing (Hide)2'!CE$203:GC$217,1,0)</f>
        <v>0</v>
      </c>
      <c r="HD100">
        <f t="array" ref="HD100">IF($J100:$X100='Capacity Backing (Hide)2'!CF$203:GD$217,1,0)</f>
        <v>0</v>
      </c>
      <c r="HE100">
        <f t="array" ref="HE100">IF($J100:$X100='Capacity Backing (Hide)2'!CG$203:GE$217,1,0)</f>
        <v>0</v>
      </c>
      <c r="HF100">
        <f t="array" ref="HF100">IF($J100:$X100='Capacity Backing (Hide)2'!CH$203:GF$217,1,0)</f>
        <v>0</v>
      </c>
      <c r="HG100">
        <f t="array" ref="HG100">IF($J100:$X100='Capacity Backing (Hide)2'!CI$203:GG$217,1,0)</f>
        <v>0</v>
      </c>
      <c r="HH100">
        <f t="array" ref="HH100">IF($J100:$X100='Capacity Backing (Hide)2'!CJ$203:GH$217,1,0)</f>
        <v>0</v>
      </c>
      <c r="HI100">
        <f t="array" ref="HI100">IF($J100:$X100='Capacity Backing (Hide)2'!CK$203:GI$217,1,0)</f>
        <v>0</v>
      </c>
      <c r="HJ100">
        <f t="array" ref="HJ100">IF($J100:$X100='Capacity Backing (Hide)2'!CL$203:GJ$217,1,0)</f>
        <v>0</v>
      </c>
      <c r="HK100">
        <f t="array" ref="HK100">IF($J100:$X100='Capacity Backing (Hide)2'!CM$203:GK$217,1,0)</f>
        <v>0</v>
      </c>
      <c r="HL100">
        <f t="array" ref="HL100">IF($J100:$X100='Capacity Backing (Hide)2'!CN$203:GL$217,1,0)</f>
        <v>0</v>
      </c>
      <c r="HM100">
        <f t="array" ref="HM100">IF($J100:$X100='Capacity Backing (Hide)2'!CO$203:GM$217,1,0)</f>
        <v>0</v>
      </c>
      <c r="HN100">
        <f t="array" ref="HN100">IF($J100:$X100='Capacity Backing (Hide)2'!CP$203:GN$217,1,0)</f>
        <v>0</v>
      </c>
      <c r="HO100">
        <f t="array" ref="HO100">IF($J100:$X100='Capacity Backing (Hide)2'!CQ$203:GO$217,1,0)</f>
        <v>0</v>
      </c>
      <c r="HP100">
        <f t="array" ref="HP100">IF($J100:$X100='Capacity Backing (Hide)2'!CR$203:GP$217,1,0)</f>
        <v>0</v>
      </c>
      <c r="HQ100">
        <f t="array" ref="HQ100">IF($J100:$X100='Capacity Backing (Hide)2'!CS$203:GQ$217,1,0)</f>
        <v>0</v>
      </c>
      <c r="HR100">
        <f t="array" ref="HR100">IF($J100:$X100='Capacity Backing (Hide)2'!CT$203:GR$217,1,0)</f>
        <v>0</v>
      </c>
      <c r="HS100">
        <f t="array" ref="HS100">IF($J100:$X100='Capacity Backing (Hide)2'!CU$203:GS$217,1,0)</f>
        <v>0</v>
      </c>
      <c r="HT100">
        <f t="array" ref="HT100">IF($J100:$X100='Capacity Backing (Hide)2'!CV$203:GT$217,1,0)</f>
        <v>0</v>
      </c>
      <c r="HU100">
        <f t="array" ref="HU100">IF($J100:$X100='Capacity Backing (Hide)2'!CW$203:GU$217,1,0)</f>
        <v>0</v>
      </c>
      <c r="HX100" s="224">
        <f>'Capacity Backing (Hide)2'!B$3*(AB100/MAX(1,SUMIFS('Treatment Backing (Hide)'!$B$110:$B$124,'Capacity Backing (Hide)2'!B$67:B$81,"X")))</f>
        <v>0</v>
      </c>
      <c r="HY100" s="224">
        <f>'Capacity Backing (Hide)2'!C$3*(AC100/MAX(1,SUMIFS('Treatment Backing (Hide)'!$B$110:$B$124,'Capacity Backing (Hide)2'!C$67:C$81,"X")))</f>
        <v>0</v>
      </c>
      <c r="HZ100" s="224">
        <f>'Capacity Backing (Hide)2'!D$3*(AD100/MAX(1,SUMIFS('Treatment Backing (Hide)'!$B$110:$B$124,'Capacity Backing (Hide)2'!D$67:D$81,"X")))</f>
        <v>0</v>
      </c>
      <c r="IA100" s="224">
        <f>'Capacity Backing (Hide)2'!E$3*(AE100/MAX(1,SUMIFS('Treatment Backing (Hide)'!$B$110:$B$124,'Capacity Backing (Hide)2'!E$67:E$81,"X")))</f>
        <v>0</v>
      </c>
      <c r="IB100" s="224">
        <f>'Capacity Backing (Hide)2'!F$3*(AF100/MAX(1,SUMIFS('Treatment Backing (Hide)'!$B$110:$B$124,'Capacity Backing (Hide)2'!F$67:F$81,"X")))</f>
        <v>0</v>
      </c>
      <c r="IC100" s="224">
        <f>'Capacity Backing (Hide)2'!G$3*(AG100/MAX(1,SUMIFS('Treatment Backing (Hide)'!$B$110:$B$124,'Capacity Backing (Hide)2'!G$67:G$81,"X")))</f>
        <v>0</v>
      </c>
      <c r="ID100" s="224">
        <f>'Capacity Backing (Hide)2'!H$3*(AH100/MAX(1,SUMIFS('Treatment Backing (Hide)'!$B$110:$B$124,'Capacity Backing (Hide)2'!H$67:H$81,"X")))</f>
        <v>0</v>
      </c>
      <c r="IE100" s="224">
        <f>'Capacity Backing (Hide)2'!I$3*(AI100/MAX(1,SUMIFS('Treatment Backing (Hide)'!$B$110:$B$124,'Capacity Backing (Hide)2'!I$67:I$81,"X")))</f>
        <v>0</v>
      </c>
      <c r="IF100" s="224">
        <f>'Capacity Backing (Hide)2'!J$3*(AJ100/MAX(1,SUMIFS('Treatment Backing (Hide)'!$B$110:$B$124,'Capacity Backing (Hide)2'!J$67:J$81,"X")))</f>
        <v>0</v>
      </c>
      <c r="IG100" s="224">
        <f>'Capacity Backing (Hide)2'!K$3*(AK100/MAX(1,SUMIFS('Treatment Backing (Hide)'!$B$110:$B$124,'Capacity Backing (Hide)2'!K$67:K$81,"X")))</f>
        <v>0</v>
      </c>
      <c r="IH100" s="224">
        <f>'Capacity Backing (Hide)2'!L$3*(AL100/MAX(1,SUMIFS('Treatment Backing (Hide)'!$B$110:$B$124,'Capacity Backing (Hide)2'!L$67:L$81,"X")))</f>
        <v>0</v>
      </c>
      <c r="II100" s="224">
        <f>'Capacity Backing (Hide)2'!M$3*(AM100/MAX(1,SUMIFS('Treatment Backing (Hide)'!$B$110:$B$124,'Capacity Backing (Hide)2'!M$67:M$81,"X")))</f>
        <v>0</v>
      </c>
      <c r="IJ100" s="224">
        <f>'Capacity Backing (Hide)2'!N$3*(AN100/MAX(1,SUMIFS('Treatment Backing (Hide)'!$B$110:$B$124,'Capacity Backing (Hide)2'!N$67:N$81,"X")))</f>
        <v>0</v>
      </c>
      <c r="IK100" s="224">
        <f>'Capacity Backing (Hide)2'!O$3*(AO100/MAX(1,SUMIFS('Treatment Backing (Hide)'!$B$110:$B$124,'Capacity Backing (Hide)2'!O$67:O$81,"X")))</f>
        <v>0</v>
      </c>
      <c r="IL100" s="224">
        <f>'Capacity Backing (Hide)2'!P$3*(AP100/MAX(1,SUMIFS('Treatment Backing (Hide)'!$B$110:$B$124,'Capacity Backing (Hide)2'!P$67:P$81,"X")))</f>
        <v>0</v>
      </c>
      <c r="IM100" s="224">
        <f>'Capacity Backing (Hide)2'!Q$3*(AQ100/MAX(1,SUMIFS('Treatment Backing (Hide)'!$B$110:$B$124,'Capacity Backing (Hide)2'!Q$67:Q$81,"X")))</f>
        <v>0</v>
      </c>
      <c r="IN100" s="224">
        <f>'Capacity Backing (Hide)2'!R$3*(AR100/MAX(1,SUMIFS('Treatment Backing (Hide)'!$B$110:$B$124,'Capacity Backing (Hide)2'!R$67:R$81,"X")))</f>
        <v>0</v>
      </c>
      <c r="IO100" s="224">
        <f>'Capacity Backing (Hide)2'!S$3*(AS100/MAX(1,SUMIFS('Treatment Backing (Hide)'!$B$110:$B$124,'Capacity Backing (Hide)2'!S$67:S$81,"X")))</f>
        <v>0</v>
      </c>
      <c r="IP100" s="224">
        <f>'Capacity Backing (Hide)2'!T$3*(AT100/MAX(1,SUMIFS('Treatment Backing (Hide)'!$B$110:$B$124,'Capacity Backing (Hide)2'!T$67:T$81,"X")))</f>
        <v>0</v>
      </c>
      <c r="IQ100" s="224">
        <f>'Capacity Backing (Hide)2'!U$3*(AU100/MAX(1,SUMIFS('Treatment Backing (Hide)'!$B$110:$B$124,'Capacity Backing (Hide)2'!U$67:U$81,"X")))</f>
        <v>0</v>
      </c>
      <c r="IR100" s="224">
        <f>'Capacity Backing (Hide)2'!V$3*(AV100/MAX(1,SUMIFS('Treatment Backing (Hide)'!$B$110:$B$124,'Capacity Backing (Hide)2'!V$67:V$81,"X")))</f>
        <v>0</v>
      </c>
      <c r="IS100" s="224">
        <f>'Capacity Backing (Hide)2'!W$3*(AW100/MAX(1,SUMIFS('Treatment Backing (Hide)'!$B$110:$B$124,'Capacity Backing (Hide)2'!W$67:W$81,"X")))</f>
        <v>0</v>
      </c>
      <c r="IT100" s="224">
        <f>'Capacity Backing (Hide)2'!X$3*(AX100/MAX(1,SUMIFS('Treatment Backing (Hide)'!$B$110:$B$124,'Capacity Backing (Hide)2'!X$67:X$81,"X")))</f>
        <v>0</v>
      </c>
      <c r="IU100" s="224">
        <f>'Capacity Backing (Hide)2'!Y$3*(AY100/MAX(1,SUMIFS('Treatment Backing (Hide)'!$B$110:$B$124,'Capacity Backing (Hide)2'!Y$67:Y$81,"X")))</f>
        <v>0</v>
      </c>
      <c r="IV100" s="224">
        <f>'Capacity Backing (Hide)2'!Z$3*(AZ100/MAX(1,SUMIFS('Treatment Backing (Hide)'!$B$110:$B$124,'Capacity Backing (Hide)2'!Z$67:Z$81,"X")))</f>
        <v>0</v>
      </c>
      <c r="IW100" s="224">
        <f>'Capacity Backing (Hide)2'!AA$3*(BA100/MAX(1,SUMIFS('Treatment Backing (Hide)'!$B$110:$B$124,'Capacity Backing (Hide)2'!AA$67:AA$81,"X")))</f>
        <v>0</v>
      </c>
      <c r="IX100" s="224">
        <f>'Capacity Backing (Hide)2'!AB$3*(BB100/MAX(1,SUMIFS('Treatment Backing (Hide)'!$B$110:$B$124,'Capacity Backing (Hide)2'!AB$67:AB$81,"X")))</f>
        <v>0</v>
      </c>
      <c r="IY100" s="224">
        <f>'Capacity Backing (Hide)2'!AC$3*(BC100/MAX(1,SUMIFS('Treatment Backing (Hide)'!$B$110:$B$124,'Capacity Backing (Hide)2'!AC$67:AC$81,"X")))</f>
        <v>0</v>
      </c>
      <c r="IZ100" s="224">
        <f>'Capacity Backing (Hide)2'!AD$3*(BD100/MAX(1,SUMIFS('Treatment Backing (Hide)'!$B$110:$B$124,'Capacity Backing (Hide)2'!AD$67:AD$81,"X")))</f>
        <v>0</v>
      </c>
      <c r="JA100" s="224">
        <f>'Capacity Backing (Hide)2'!AE$3*(BE100/MAX(1,SUMIFS('Treatment Backing (Hide)'!$B$110:$B$124,'Capacity Backing (Hide)2'!AE$67:AE$81,"X")))</f>
        <v>0</v>
      </c>
      <c r="JB100" s="224">
        <f>'Capacity Backing (Hide)2'!AF$3*(BF100/MAX(1,SUMIFS('Treatment Backing (Hide)'!$B$110:$B$124,'Capacity Backing (Hide)2'!AF$67:AF$81,"X")))</f>
        <v>0</v>
      </c>
      <c r="JC100" s="224">
        <f>'Capacity Backing (Hide)2'!AG$3*(BG100/MAX(1,SUMIFS('Treatment Backing (Hide)'!$B$110:$B$124,'Capacity Backing (Hide)2'!AG$67:AG$81,"X")))</f>
        <v>0</v>
      </c>
      <c r="JD100" s="224">
        <f>'Capacity Backing (Hide)2'!AH$3*(BH100/MAX(1,SUMIFS('Treatment Backing (Hide)'!$B$110:$B$124,'Capacity Backing (Hide)2'!AH$67:AH$81,"X")))</f>
        <v>0</v>
      </c>
      <c r="JE100" s="224">
        <f>'Capacity Backing (Hide)2'!AI$3*(BI100/MAX(1,SUMIFS('Treatment Backing (Hide)'!$B$110:$B$124,'Capacity Backing (Hide)2'!AI$67:AI$81,"X")))</f>
        <v>0</v>
      </c>
      <c r="JF100" s="224">
        <f>'Capacity Backing (Hide)2'!AJ$3*(BJ100/MAX(1,SUMIFS('Treatment Backing (Hide)'!$B$110:$B$124,'Capacity Backing (Hide)2'!AJ$67:AJ$81,"X")))</f>
        <v>0</v>
      </c>
      <c r="JG100" s="224">
        <f>'Capacity Backing (Hide)2'!AK$3*(BK100/MAX(1,SUMIFS('Treatment Backing (Hide)'!$B$110:$B$124,'Capacity Backing (Hide)2'!AK$67:AK$81,"X")))</f>
        <v>0</v>
      </c>
      <c r="JH100" s="224">
        <f>'Capacity Backing (Hide)2'!AL$3*(BL100/MAX(1,SUMIFS('Treatment Backing (Hide)'!$B$110:$B$124,'Capacity Backing (Hide)2'!AL$67:AL$81,"X")))</f>
        <v>0</v>
      </c>
      <c r="JI100" s="224">
        <f>'Capacity Backing (Hide)2'!AM$3*(BM100/MAX(1,SUMIFS('Treatment Backing (Hide)'!$B$110:$B$124,'Capacity Backing (Hide)2'!AM$67:AM$81,"X")))</f>
        <v>0</v>
      </c>
      <c r="JJ100" s="224">
        <f>'Capacity Backing (Hide)2'!AN$3*(BN100/MAX(1,SUMIFS('Treatment Backing (Hide)'!$B$110:$B$124,'Capacity Backing (Hide)2'!AN$67:AN$81,"X")))</f>
        <v>0</v>
      </c>
      <c r="JK100" s="224">
        <f>'Capacity Backing (Hide)2'!AO$3*(BO100/MAX(1,SUMIFS('Treatment Backing (Hide)'!$B$110:$B$124,'Capacity Backing (Hide)2'!AO$67:AO$81,"X")))</f>
        <v>0</v>
      </c>
      <c r="JL100" s="224">
        <f>'Capacity Backing (Hide)2'!AP$3*(BP100/MAX(1,SUMIFS('Treatment Backing (Hide)'!$B$110:$B$124,'Capacity Backing (Hide)2'!AP$67:AP$81,"X")))</f>
        <v>0</v>
      </c>
      <c r="JM100" s="224">
        <f>'Capacity Backing (Hide)2'!AQ$3*(BQ100/MAX(1,SUMIFS('Treatment Backing (Hide)'!$B$110:$B$124,'Capacity Backing (Hide)2'!AQ$67:AQ$81,"X")))</f>
        <v>0</v>
      </c>
      <c r="JN100" s="224">
        <f>'Capacity Backing (Hide)2'!AR$3*(BR100/MAX(1,SUMIFS('Treatment Backing (Hide)'!$B$110:$B$124,'Capacity Backing (Hide)2'!AR$67:AR$81,"X")))</f>
        <v>0</v>
      </c>
      <c r="JO100" s="224">
        <f>'Capacity Backing (Hide)2'!AS$3*(BS100/MAX(1,SUMIFS('Treatment Backing (Hide)'!$B$110:$B$124,'Capacity Backing (Hide)2'!AS$67:AS$81,"X")))</f>
        <v>0</v>
      </c>
      <c r="JP100" s="224">
        <f>'Capacity Backing (Hide)2'!AT$3*(BT100/MAX(1,SUMIFS('Treatment Backing (Hide)'!$B$110:$B$124,'Capacity Backing (Hide)2'!AT$67:AT$81,"X")))</f>
        <v>0</v>
      </c>
      <c r="JQ100" s="224">
        <f>'Capacity Backing (Hide)2'!AU$3*(BU100/MAX(1,SUMIFS('Treatment Backing (Hide)'!$B$110:$B$124,'Capacity Backing (Hide)2'!AU$67:AU$81,"X")))</f>
        <v>0</v>
      </c>
      <c r="JR100" s="224">
        <f>'Capacity Backing (Hide)2'!AV$3*(BV100/MAX(1,SUMIFS('Treatment Backing (Hide)'!$B$110:$B$124,'Capacity Backing (Hide)2'!AV$67:AV$81,"X")))</f>
        <v>0</v>
      </c>
      <c r="JS100" s="224">
        <f>'Capacity Backing (Hide)2'!AW$3*(BW100/MAX(1,SUMIFS('Treatment Backing (Hide)'!$B$110:$B$124,'Capacity Backing (Hide)2'!AW$67:AW$81,"X")))</f>
        <v>0</v>
      </c>
      <c r="JT100" s="224">
        <f>'Capacity Backing (Hide)2'!AX$3*(BX100/MAX(1,SUMIFS('Treatment Backing (Hide)'!$B$110:$B$124,'Capacity Backing (Hide)2'!AX$67:AX$81,"X")))</f>
        <v>0</v>
      </c>
      <c r="JU100" s="224">
        <f>'Capacity Backing (Hide)2'!AY$3*(BY100/MAX(1,SUMIFS('Treatment Backing (Hide)'!$B$110:$B$124,'Capacity Backing (Hide)2'!AY$67:AY$81,"X")))</f>
        <v>0</v>
      </c>
      <c r="JV100" s="224">
        <f>'Capacity Backing (Hide)2'!AZ$3*(BZ100/MAX(1,SUMIFS('Treatment Backing (Hide)'!$B$110:$B$124,'Capacity Backing (Hide)2'!AZ$67:AZ$81,"X")))</f>
        <v>0</v>
      </c>
      <c r="JW100" s="224">
        <f>'Capacity Backing (Hide)2'!BA$3*(CA100/MAX(1,SUMIFS('Treatment Backing (Hide)'!$B$110:$B$124,'Capacity Backing (Hide)2'!BA$67:BA$81,"X")))</f>
        <v>0</v>
      </c>
      <c r="JX100" s="224">
        <f>'Capacity Backing (Hide)2'!BB$3*(CB100/MAX(1,SUMIFS('Treatment Backing (Hide)'!$B$110:$B$124,'Capacity Backing (Hide)2'!BB$67:BB$81,"X")))</f>
        <v>0</v>
      </c>
      <c r="JY100" s="224">
        <f>'Capacity Backing (Hide)2'!BC$3*(CC100/MAX(1,SUMIFS('Treatment Backing (Hide)'!$B$110:$B$124,'Capacity Backing (Hide)2'!BC$67:BC$81,"X")))</f>
        <v>0</v>
      </c>
      <c r="JZ100" s="224">
        <f>'Capacity Backing (Hide)2'!BD$3*(CD100/MAX(1,SUMIFS('Treatment Backing (Hide)'!$B$110:$B$124,'Capacity Backing (Hide)2'!BD$67:BD$81,"X")))</f>
        <v>0</v>
      </c>
      <c r="KA100" s="224">
        <f>'Capacity Backing (Hide)2'!BE$3*(CE100/MAX(1,SUMIFS('Treatment Backing (Hide)'!$B$110:$B$124,'Capacity Backing (Hide)2'!BE$67:BE$81,"X")))</f>
        <v>0</v>
      </c>
      <c r="KB100" s="224">
        <f>'Capacity Backing (Hide)2'!BF$3*(CF100/MAX(1,SUMIFS('Treatment Backing (Hide)'!$B$110:$B$124,'Capacity Backing (Hide)2'!BF$67:BF$81,"X")))</f>
        <v>0</v>
      </c>
      <c r="KC100" s="224">
        <f>'Capacity Backing (Hide)2'!BG$3*(CG100/MAX(1,SUMIFS('Treatment Backing (Hide)'!$B$110:$B$124,'Capacity Backing (Hide)2'!BG$67:BG$81,"X")))</f>
        <v>0</v>
      </c>
      <c r="KD100" s="224">
        <f>'Capacity Backing (Hide)2'!BH$3*(CH100/MAX(1,SUMIFS('Treatment Backing (Hide)'!$B$110:$B$124,'Capacity Backing (Hide)2'!BH$67:BH$81,"X")))</f>
        <v>0</v>
      </c>
      <c r="KE100" s="224">
        <f>'Capacity Backing (Hide)2'!BI$3*(CI100/MAX(1,SUMIFS('Treatment Backing (Hide)'!$B$110:$B$124,'Capacity Backing (Hide)2'!BI$67:BI$81,"X")))</f>
        <v>0</v>
      </c>
      <c r="KF100" s="224">
        <f>'Capacity Backing (Hide)2'!BJ$3*(CJ100/MAX(1,SUMIFS('Treatment Backing (Hide)'!$B$110:$B$124,'Capacity Backing (Hide)2'!BJ$67:BJ$81,"X")))</f>
        <v>0</v>
      </c>
      <c r="KG100" s="224">
        <f>'Capacity Backing (Hide)2'!BK$3*(CK100/MAX(1,SUMIFS('Treatment Backing (Hide)'!$B$110:$B$124,'Capacity Backing (Hide)2'!BK$67:BK$81,"X")))</f>
        <v>0</v>
      </c>
      <c r="KH100" s="224">
        <f>'Capacity Backing (Hide)2'!BL$3*(CL100/MAX(1,SUMIFS('Treatment Backing (Hide)'!$B$110:$B$124,'Capacity Backing (Hide)2'!BL$67:BL$81,"X")))</f>
        <v>0</v>
      </c>
      <c r="KI100" s="224">
        <f>'Capacity Backing (Hide)2'!BM$3*(CM100/MAX(1,SUMIFS('Treatment Backing (Hide)'!$B$110:$B$124,'Capacity Backing (Hide)2'!BM$67:BM$81,"X")))</f>
        <v>0</v>
      </c>
      <c r="KJ100" s="224">
        <f>'Capacity Backing (Hide)2'!BN$3*(CN100/MAX(1,SUMIFS('Treatment Backing (Hide)'!$B$110:$B$124,'Capacity Backing (Hide)2'!BN$67:BN$81,"X")))</f>
        <v>0</v>
      </c>
      <c r="KK100" s="224">
        <f>'Capacity Backing (Hide)2'!BO$3*(CO100/MAX(1,SUMIFS('Treatment Backing (Hide)'!$B$110:$B$124,'Capacity Backing (Hide)2'!BO$67:BO$81,"X")))</f>
        <v>0</v>
      </c>
      <c r="KL100" s="224">
        <f>'Capacity Backing (Hide)2'!BP$3*(CP100/MAX(1,SUMIFS('Treatment Backing (Hide)'!$B$110:$B$124,'Capacity Backing (Hide)2'!BP$67:BP$81,"X")))</f>
        <v>0</v>
      </c>
      <c r="KM100" s="224">
        <f>'Capacity Backing (Hide)2'!BQ$3*(CQ100/MAX(1,SUMIFS('Treatment Backing (Hide)'!$B$110:$B$124,'Capacity Backing (Hide)2'!BQ$67:BQ$81,"X")))</f>
        <v>0</v>
      </c>
      <c r="KN100" s="224">
        <f>'Capacity Backing (Hide)2'!BR$3*(CR100/MAX(1,SUMIFS('Treatment Backing (Hide)'!$B$110:$B$124,'Capacity Backing (Hide)2'!BR$67:BR$81,"X")))</f>
        <v>0</v>
      </c>
      <c r="KO100" s="224">
        <f>'Capacity Backing (Hide)2'!BS$3*(CS100/MAX(1,SUMIFS('Treatment Backing (Hide)'!$B$110:$B$124,'Capacity Backing (Hide)2'!BS$67:BS$81,"X")))</f>
        <v>0</v>
      </c>
      <c r="KP100" s="224">
        <f>'Capacity Backing (Hide)2'!BT$3*(CT100/MAX(1,SUMIFS('Treatment Backing (Hide)'!$B$110:$B$124,'Capacity Backing (Hide)2'!BT$67:BT$81,"X")))</f>
        <v>0</v>
      </c>
      <c r="KQ100" s="224">
        <f>'Capacity Backing (Hide)2'!BU$3*(CU100/MAX(1,SUMIFS('Treatment Backing (Hide)'!$B$110:$B$124,'Capacity Backing (Hide)2'!BU$67:BU$81,"X")))</f>
        <v>0</v>
      </c>
      <c r="KR100" s="224">
        <f>'Capacity Backing (Hide)2'!BV$3*(CV100/MAX(1,SUMIFS('Treatment Backing (Hide)'!$B$110:$B$124,'Capacity Backing (Hide)2'!BV$67:BV$81,"X")))</f>
        <v>0</v>
      </c>
      <c r="KS100" s="224">
        <f>'Capacity Backing (Hide)2'!BW$3*(CW100/MAX(1,SUMIFS('Treatment Backing (Hide)'!$B$110:$B$124,'Capacity Backing (Hide)2'!BW$67:BW$81,"X")))</f>
        <v>0</v>
      </c>
      <c r="KT100" s="224">
        <f>'Capacity Backing (Hide)2'!BX$3*(CX100/MAX(1,SUMIFS('Treatment Backing (Hide)'!$B$110:$B$124,'Capacity Backing (Hide)2'!BX$67:BX$81,"X")))</f>
        <v>0</v>
      </c>
      <c r="KU100" s="224">
        <f>'Capacity Backing (Hide)2'!BY$3*(CY100/MAX(1,SUMIFS('Treatment Backing (Hide)'!$B$110:$B$124,'Capacity Backing (Hide)2'!BY$67:BY$81,"X")))</f>
        <v>0</v>
      </c>
      <c r="KV100" s="224">
        <f>'Capacity Backing (Hide)2'!BZ$3*(CZ100/MAX(1,SUMIFS('Treatment Backing (Hide)'!$B$110:$B$124,'Capacity Backing (Hide)2'!BZ$67:BZ$81,"X")))</f>
        <v>0</v>
      </c>
      <c r="KW100" s="224">
        <f>'Capacity Backing (Hide)2'!CA$3*(DA100/MAX(1,SUMIFS('Treatment Backing (Hide)'!$B$110:$B$124,'Capacity Backing (Hide)2'!CA$67:CA$81,"X")))</f>
        <v>0</v>
      </c>
      <c r="KX100" s="224">
        <f>'Capacity Backing (Hide)2'!CB$3*(DB100/MAX(1,SUMIFS('Treatment Backing (Hide)'!$B$110:$B$124,'Capacity Backing (Hide)2'!CB$67:CB$81,"X")))</f>
        <v>0</v>
      </c>
      <c r="KY100" s="224">
        <f>'Capacity Backing (Hide)2'!CC$3*(DC100/MAX(1,SUMIFS('Treatment Backing (Hide)'!$B$110:$B$124,'Capacity Backing (Hide)2'!CC$67:CC$81,"X")))</f>
        <v>0</v>
      </c>
      <c r="KZ100" s="224">
        <f>'Capacity Backing (Hide)2'!CD$3*(DD100/MAX(1,SUMIFS('Treatment Backing (Hide)'!$B$110:$B$124,'Capacity Backing (Hide)2'!CD$67:CD$81,"X")))</f>
        <v>0</v>
      </c>
      <c r="LA100" s="224">
        <f>'Capacity Backing (Hide)2'!CE$3*(DE100/MAX(1,SUMIFS('Treatment Backing (Hide)'!$B$110:$B$124,'Capacity Backing (Hide)2'!CE$67:CE$81,"X")))</f>
        <v>0</v>
      </c>
      <c r="LB100" s="224">
        <f>'Capacity Backing (Hide)2'!CF$3*(DF100/MAX(1,SUMIFS('Treatment Backing (Hide)'!$B$110:$B$124,'Capacity Backing (Hide)2'!CF$67:CF$81,"X")))</f>
        <v>0</v>
      </c>
      <c r="LC100" s="224">
        <f>'Capacity Backing (Hide)2'!CG$3*(DG100/MAX(1,SUMIFS('Treatment Backing (Hide)'!$B$110:$B$124,'Capacity Backing (Hide)2'!CG$67:CG$81,"X")))</f>
        <v>0</v>
      </c>
      <c r="LD100" s="224">
        <f>'Capacity Backing (Hide)2'!CH$3*(DH100/MAX(1,SUMIFS('Treatment Backing (Hide)'!$B$110:$B$124,'Capacity Backing (Hide)2'!CH$67:CH$81,"X")))</f>
        <v>0</v>
      </c>
      <c r="LE100" s="224">
        <f>'Capacity Backing (Hide)2'!CI$3*(DI100/MAX(1,SUMIFS('Treatment Backing (Hide)'!$B$110:$B$124,'Capacity Backing (Hide)2'!CI$67:CI$81,"X")))</f>
        <v>0</v>
      </c>
      <c r="LF100" s="224">
        <f>'Capacity Backing (Hide)2'!CJ$3*(DJ100/MAX(1,SUMIFS('Treatment Backing (Hide)'!$B$110:$B$124,'Capacity Backing (Hide)2'!CJ$67:CJ$81,"X")))</f>
        <v>0</v>
      </c>
      <c r="LG100" s="224">
        <f>'Capacity Backing (Hide)2'!CK$3*(DK100/MAX(1,SUMIFS('Treatment Backing (Hide)'!$B$110:$B$124,'Capacity Backing (Hide)2'!CK$67:CK$81,"X")))</f>
        <v>0</v>
      </c>
      <c r="LH100" s="224">
        <f>'Capacity Backing (Hide)2'!CL$3*(DL100/MAX(1,SUMIFS('Treatment Backing (Hide)'!$B$110:$B$124,'Capacity Backing (Hide)2'!CL$67:CL$81,"X")))</f>
        <v>0</v>
      </c>
      <c r="LI100" s="224">
        <f>'Capacity Backing (Hide)2'!CM$3*(DM100/MAX(1,SUMIFS('Treatment Backing (Hide)'!$B$110:$B$124,'Capacity Backing (Hide)2'!CM$67:CM$81,"X")))</f>
        <v>0</v>
      </c>
      <c r="LJ100" s="224">
        <f>'Capacity Backing (Hide)2'!CN$3*(DN100/MAX(1,SUMIFS('Treatment Backing (Hide)'!$B$110:$B$124,'Capacity Backing (Hide)2'!CN$67:CN$81,"X")))</f>
        <v>0</v>
      </c>
      <c r="LK100" s="224">
        <f>'Capacity Backing (Hide)2'!CO$3*(DO100/MAX(1,SUMIFS('Treatment Backing (Hide)'!$B$110:$B$124,'Capacity Backing (Hide)2'!CO$67:CO$81,"X")))</f>
        <v>0</v>
      </c>
      <c r="LL100" s="224">
        <f>'Capacity Backing (Hide)2'!CP$3*(DP100/MAX(1,SUMIFS('Treatment Backing (Hide)'!$B$110:$B$124,'Capacity Backing (Hide)2'!CP$67:CP$81,"X")))</f>
        <v>0</v>
      </c>
      <c r="LM100" s="224">
        <f>'Capacity Backing (Hide)2'!CQ$3*(DQ100/MAX(1,SUMIFS('Treatment Backing (Hide)'!$B$110:$B$124,'Capacity Backing (Hide)2'!CQ$67:CQ$81,"X")))</f>
        <v>0</v>
      </c>
      <c r="LN100" s="224">
        <f>'Capacity Backing (Hide)2'!CR$3*(DR100/MAX(1,SUMIFS('Treatment Backing (Hide)'!$B$110:$B$124,'Capacity Backing (Hide)2'!CR$67:CR$81,"X")))</f>
        <v>0</v>
      </c>
      <c r="LO100" s="224">
        <f>'Capacity Backing (Hide)2'!CS$3*(DS100/MAX(1,SUMIFS('Treatment Backing (Hide)'!$B$110:$B$124,'Capacity Backing (Hide)2'!CS$67:CS$81,"X")))</f>
        <v>0</v>
      </c>
      <c r="LP100" s="224">
        <f>'Capacity Backing (Hide)2'!CT$3*(DT100/MAX(1,SUMIFS('Treatment Backing (Hide)'!$B$110:$B$124,'Capacity Backing (Hide)2'!CT$67:CT$81,"X")))</f>
        <v>0</v>
      </c>
      <c r="LQ100" s="224">
        <f>'Capacity Backing (Hide)2'!CU$3*(DU100/MAX(1,SUMIFS('Treatment Backing (Hide)'!$B$110:$B$124,'Capacity Backing (Hide)2'!CU$67:CU$81,"X")))</f>
        <v>0</v>
      </c>
      <c r="LR100" s="224">
        <f>'Capacity Backing (Hide)2'!CV$3*(DV100/MAX(1,SUMIFS('Treatment Backing (Hide)'!$B$110:$B$124,'Capacity Backing (Hide)2'!CV$67:CV$81,"X")))</f>
        <v>0</v>
      </c>
      <c r="LS100" s="224">
        <f>'Capacity Backing (Hide)2'!CW$3*(DW100/MAX(1,SUMIFS('Treatment Backing (Hide)'!$B$110:$B$124,'Capacity Backing (Hide)2'!CW$67:CW$81,"X")))</f>
        <v>0</v>
      </c>
      <c r="LV100">
        <f>'Capacity Backing (Hide)2'!B$139*(AB100/MAX(1,SUMIFS('Treatment Backing (Hide)'!$B$110:$B$124,'Capacity Backing (Hide)2'!B$203:B$217,"X")))</f>
        <v>0</v>
      </c>
      <c r="LW100">
        <f>'Capacity Backing (Hide)2'!C$139*(AC100/MAX(1,SUMIFS('Treatment Backing (Hide)'!$B$110:$B$124,'Capacity Backing (Hide)2'!C$203:C$217,"X")))</f>
        <v>0</v>
      </c>
      <c r="LX100">
        <f>'Capacity Backing (Hide)2'!D$139*(AD100/MAX(1,SUMIFS('Treatment Backing (Hide)'!$B$110:$B$124,'Capacity Backing (Hide)2'!D$203:D$217,"X")))</f>
        <v>0</v>
      </c>
      <c r="LY100">
        <f>'Capacity Backing (Hide)2'!E$139*(AE100/MAX(1,SUMIFS('Treatment Backing (Hide)'!$B$110:$B$124,'Capacity Backing (Hide)2'!E$203:E$217,"X")))</f>
        <v>0</v>
      </c>
      <c r="LZ100">
        <f>'Capacity Backing (Hide)2'!F$139*(AF100/MAX(1,SUMIFS('Treatment Backing (Hide)'!$B$110:$B$124,'Capacity Backing (Hide)2'!F$203:F$217,"X")))</f>
        <v>0</v>
      </c>
      <c r="MA100">
        <f>'Capacity Backing (Hide)2'!G$139*(AG100/MAX(1,SUMIFS('Treatment Backing (Hide)'!$B$110:$B$124,'Capacity Backing (Hide)2'!G$203:G$217,"X")))</f>
        <v>0</v>
      </c>
      <c r="MB100">
        <f>'Capacity Backing (Hide)2'!H$139*(AH100/MAX(1,SUMIFS('Treatment Backing (Hide)'!$B$110:$B$124,'Capacity Backing (Hide)2'!H$203:H$217,"X")))</f>
        <v>0</v>
      </c>
      <c r="MC100">
        <f>'Capacity Backing (Hide)2'!I$139*(AI100/MAX(1,SUMIFS('Treatment Backing (Hide)'!$B$110:$B$124,'Capacity Backing (Hide)2'!I$203:I$217,"X")))</f>
        <v>0</v>
      </c>
      <c r="MD100">
        <f>'Capacity Backing (Hide)2'!J$139*(AJ100/MAX(1,SUMIFS('Treatment Backing (Hide)'!$B$110:$B$124,'Capacity Backing (Hide)2'!J$203:J$217,"X")))</f>
        <v>0</v>
      </c>
      <c r="ME100">
        <f>'Capacity Backing (Hide)2'!K$139*(AK100/MAX(1,SUMIFS('Treatment Backing (Hide)'!$B$110:$B$124,'Capacity Backing (Hide)2'!K$203:K$217,"X")))</f>
        <v>0</v>
      </c>
      <c r="MF100">
        <f>'Capacity Backing (Hide)2'!L$139*(AL100/MAX(1,SUMIFS('Treatment Backing (Hide)'!$B$110:$B$124,'Capacity Backing (Hide)2'!L$203:L$217,"X")))</f>
        <v>0</v>
      </c>
      <c r="MG100">
        <f>'Capacity Backing (Hide)2'!M$139*(AM100/MAX(1,SUMIFS('Treatment Backing (Hide)'!$B$110:$B$124,'Capacity Backing (Hide)2'!M$203:M$217,"X")))</f>
        <v>0</v>
      </c>
      <c r="MH100">
        <f>'Capacity Backing (Hide)2'!N$139*(AN100/MAX(1,SUMIFS('Treatment Backing (Hide)'!$B$110:$B$124,'Capacity Backing (Hide)2'!N$203:N$217,"X")))</f>
        <v>0</v>
      </c>
      <c r="MI100">
        <f>'Capacity Backing (Hide)2'!O$139*(AO100/MAX(1,SUMIFS('Treatment Backing (Hide)'!$B$110:$B$124,'Capacity Backing (Hide)2'!O$203:O$217,"X")))</f>
        <v>0</v>
      </c>
      <c r="MJ100">
        <f>'Capacity Backing (Hide)2'!P$139*(AP100/MAX(1,SUMIFS('Treatment Backing (Hide)'!$B$110:$B$124,'Capacity Backing (Hide)2'!P$203:P$217,"X")))</f>
        <v>0</v>
      </c>
      <c r="MK100">
        <f>'Capacity Backing (Hide)2'!Q$139*(AQ100/MAX(1,SUMIFS('Treatment Backing (Hide)'!$B$110:$B$124,'Capacity Backing (Hide)2'!Q$203:Q$217,"X")))</f>
        <v>0</v>
      </c>
      <c r="ML100">
        <f>'Capacity Backing (Hide)2'!R$139*(AR100/MAX(1,SUMIFS('Treatment Backing (Hide)'!$B$110:$B$124,'Capacity Backing (Hide)2'!R$203:R$217,"X")))</f>
        <v>0</v>
      </c>
      <c r="MM100">
        <f>'Capacity Backing (Hide)2'!S$139*(AS100/MAX(1,SUMIFS('Treatment Backing (Hide)'!$B$110:$B$124,'Capacity Backing (Hide)2'!S$203:S$217,"X")))</f>
        <v>0</v>
      </c>
      <c r="MN100">
        <f>'Capacity Backing (Hide)2'!T$139*(AT100/MAX(1,SUMIFS('Treatment Backing (Hide)'!$B$110:$B$124,'Capacity Backing (Hide)2'!T$203:T$217,"X")))</f>
        <v>0</v>
      </c>
      <c r="MO100">
        <f>'Capacity Backing (Hide)2'!U$139*(AU100/MAX(1,SUMIFS('Treatment Backing (Hide)'!$B$110:$B$124,'Capacity Backing (Hide)2'!U$203:U$217,"X")))</f>
        <v>0</v>
      </c>
      <c r="MP100">
        <f>'Capacity Backing (Hide)2'!V$139*(AV100/MAX(1,SUMIFS('Treatment Backing (Hide)'!$B$110:$B$124,'Capacity Backing (Hide)2'!V$203:V$217,"X")))</f>
        <v>0</v>
      </c>
      <c r="MQ100">
        <f>'Capacity Backing (Hide)2'!W$139*(AW100/MAX(1,SUMIFS('Treatment Backing (Hide)'!$B$110:$B$124,'Capacity Backing (Hide)2'!W$203:W$217,"X")))</f>
        <v>0</v>
      </c>
      <c r="MR100">
        <f>'Capacity Backing (Hide)2'!X$139*(AX100/MAX(1,SUMIFS('Treatment Backing (Hide)'!$B$110:$B$124,'Capacity Backing (Hide)2'!X$203:X$217,"X")))</f>
        <v>0</v>
      </c>
      <c r="MS100">
        <f>'Capacity Backing (Hide)2'!Y$139*(AY100/MAX(1,SUMIFS('Treatment Backing (Hide)'!$B$110:$B$124,'Capacity Backing (Hide)2'!Y$203:Y$217,"X")))</f>
        <v>0</v>
      </c>
      <c r="MT100">
        <f>'Capacity Backing (Hide)2'!Z$139*(AZ100/MAX(1,SUMIFS('Treatment Backing (Hide)'!$B$110:$B$124,'Capacity Backing (Hide)2'!Z$203:Z$217,"X")))</f>
        <v>0</v>
      </c>
      <c r="MU100">
        <f>'Capacity Backing (Hide)2'!AA$139*(BA100/MAX(1,SUMIFS('Treatment Backing (Hide)'!$B$110:$B$124,'Capacity Backing (Hide)2'!AA$203:AA$217,"X")))</f>
        <v>0</v>
      </c>
      <c r="MV100">
        <f>'Capacity Backing (Hide)2'!AB$139*(BB100/MAX(1,SUMIFS('Treatment Backing (Hide)'!$B$110:$B$124,'Capacity Backing (Hide)2'!AB$203:AB$217,"X")))</f>
        <v>0</v>
      </c>
      <c r="MW100">
        <f>'Capacity Backing (Hide)2'!AC$139*(BC100/MAX(1,SUMIFS('Treatment Backing (Hide)'!$B$110:$B$124,'Capacity Backing (Hide)2'!AC$203:AC$217,"X")))</f>
        <v>0</v>
      </c>
      <c r="MX100">
        <f>'Capacity Backing (Hide)2'!AD$139*(BD100/MAX(1,SUMIFS('Treatment Backing (Hide)'!$B$110:$B$124,'Capacity Backing (Hide)2'!AD$203:AD$217,"X")))</f>
        <v>0</v>
      </c>
      <c r="MY100">
        <f>'Capacity Backing (Hide)2'!AE$139*(BE100/MAX(1,SUMIFS('Treatment Backing (Hide)'!$B$110:$B$124,'Capacity Backing (Hide)2'!AE$203:AE$217,"X")))</f>
        <v>0</v>
      </c>
      <c r="MZ100">
        <f>'Capacity Backing (Hide)2'!AF$139*(BF100/MAX(1,SUMIFS('Treatment Backing (Hide)'!$B$110:$B$124,'Capacity Backing (Hide)2'!AF$203:AF$217,"X")))</f>
        <v>0</v>
      </c>
      <c r="NA100">
        <f>'Capacity Backing (Hide)2'!AG$139*(BG100/MAX(1,SUMIFS('Treatment Backing (Hide)'!$B$110:$B$124,'Capacity Backing (Hide)2'!AG$203:AG$217,"X")))</f>
        <v>0</v>
      </c>
      <c r="NB100">
        <f>'Capacity Backing (Hide)2'!AH$139*(BH100/MAX(1,SUMIFS('Treatment Backing (Hide)'!$B$110:$B$124,'Capacity Backing (Hide)2'!AH$203:AH$217,"X")))</f>
        <v>0</v>
      </c>
      <c r="NC100">
        <f>'Capacity Backing (Hide)2'!AI$139*(BI100/MAX(1,SUMIFS('Treatment Backing (Hide)'!$B$110:$B$124,'Capacity Backing (Hide)2'!AI$203:AI$217,"X")))</f>
        <v>0</v>
      </c>
      <c r="ND100">
        <f>'Capacity Backing (Hide)2'!AJ$139*(BJ100/MAX(1,SUMIFS('Treatment Backing (Hide)'!$B$110:$B$124,'Capacity Backing (Hide)2'!AJ$203:AJ$217,"X")))</f>
        <v>0</v>
      </c>
      <c r="NE100">
        <f>'Capacity Backing (Hide)2'!AK$139*(BK100/MAX(1,SUMIFS('Treatment Backing (Hide)'!$B$110:$B$124,'Capacity Backing (Hide)2'!AK$203:AK$217,"X")))</f>
        <v>0</v>
      </c>
      <c r="NF100">
        <f>'Capacity Backing (Hide)2'!AL$139*(BL100/MAX(1,SUMIFS('Treatment Backing (Hide)'!$B$110:$B$124,'Capacity Backing (Hide)2'!AL$203:AL$217,"X")))</f>
        <v>0</v>
      </c>
      <c r="NG100">
        <f>'Capacity Backing (Hide)2'!AM$139*(BM100/MAX(1,SUMIFS('Treatment Backing (Hide)'!$B$110:$B$124,'Capacity Backing (Hide)2'!AM$203:AM$217,"X")))</f>
        <v>0</v>
      </c>
      <c r="NH100">
        <f>'Capacity Backing (Hide)2'!AN$139*(BN100/MAX(1,SUMIFS('Treatment Backing (Hide)'!$B$110:$B$124,'Capacity Backing (Hide)2'!AN$203:AN$217,"X")))</f>
        <v>0</v>
      </c>
      <c r="NI100">
        <f>'Capacity Backing (Hide)2'!AO$139*(BO100/MAX(1,SUMIFS('Treatment Backing (Hide)'!$B$110:$B$124,'Capacity Backing (Hide)2'!AO$203:AO$217,"X")))</f>
        <v>0</v>
      </c>
      <c r="NJ100">
        <f>'Capacity Backing (Hide)2'!AP$139*(BP100/MAX(1,SUMIFS('Treatment Backing (Hide)'!$B$110:$B$124,'Capacity Backing (Hide)2'!AP$203:AP$217,"X")))</f>
        <v>0</v>
      </c>
      <c r="NK100">
        <f>'Capacity Backing (Hide)2'!AQ$139*(BQ100/MAX(1,SUMIFS('Treatment Backing (Hide)'!$B$110:$B$124,'Capacity Backing (Hide)2'!AQ$203:AQ$217,"X")))</f>
        <v>0</v>
      </c>
      <c r="NL100">
        <f>'Capacity Backing (Hide)2'!AR$139*(BR100/MAX(1,SUMIFS('Treatment Backing (Hide)'!$B$110:$B$124,'Capacity Backing (Hide)2'!AR$203:AR$217,"X")))</f>
        <v>0</v>
      </c>
      <c r="NM100">
        <f>'Capacity Backing (Hide)2'!AS$139*(BS100/MAX(1,SUMIFS('Treatment Backing (Hide)'!$B$110:$B$124,'Capacity Backing (Hide)2'!AS$203:AS$217,"X")))</f>
        <v>0</v>
      </c>
      <c r="NN100">
        <f>'Capacity Backing (Hide)2'!AT$139*(BT100/MAX(1,SUMIFS('Treatment Backing (Hide)'!$B$110:$B$124,'Capacity Backing (Hide)2'!AT$203:AT$217,"X")))</f>
        <v>0</v>
      </c>
      <c r="NO100">
        <f>'Capacity Backing (Hide)2'!AU$139*(BU100/MAX(1,SUMIFS('Treatment Backing (Hide)'!$B$110:$B$124,'Capacity Backing (Hide)2'!AU$203:AU$217,"X")))</f>
        <v>0</v>
      </c>
      <c r="NP100">
        <f>'Capacity Backing (Hide)2'!AV$139*(BV100/MAX(1,SUMIFS('Treatment Backing (Hide)'!$B$110:$B$124,'Capacity Backing (Hide)2'!AV$203:AV$217,"X")))</f>
        <v>0</v>
      </c>
      <c r="NQ100">
        <f>'Capacity Backing (Hide)2'!AW$139*(BW100/MAX(1,SUMIFS('Treatment Backing (Hide)'!$B$110:$B$124,'Capacity Backing (Hide)2'!AW$203:AW$217,"X")))</f>
        <v>0</v>
      </c>
      <c r="NR100">
        <f>'Capacity Backing (Hide)2'!AX$139*(BX100/MAX(1,SUMIFS('Treatment Backing (Hide)'!$B$110:$B$124,'Capacity Backing (Hide)2'!AX$203:AX$217,"X")))</f>
        <v>0</v>
      </c>
      <c r="NS100">
        <f>'Capacity Backing (Hide)2'!AY$139*(BY100/MAX(1,SUMIFS('Treatment Backing (Hide)'!$B$110:$B$124,'Capacity Backing (Hide)2'!AY$203:AY$217,"X")))</f>
        <v>0</v>
      </c>
      <c r="NT100">
        <f>'Capacity Backing (Hide)2'!AZ$139*(BZ100/MAX(1,SUMIFS('Treatment Backing (Hide)'!$B$110:$B$124,'Capacity Backing (Hide)2'!AZ$203:AZ$217,"X")))</f>
        <v>0</v>
      </c>
      <c r="NU100">
        <f>'Capacity Backing (Hide)2'!BA$139*(CA100/MAX(1,SUMIFS('Treatment Backing (Hide)'!$B$110:$B$124,'Capacity Backing (Hide)2'!BA$203:BA$217,"X")))</f>
        <v>0</v>
      </c>
      <c r="NV100">
        <f>'Capacity Backing (Hide)2'!BB$139*(CB100/MAX(1,SUMIFS('Treatment Backing (Hide)'!$B$110:$B$124,'Capacity Backing (Hide)2'!BB$203:BB$217,"X")))</f>
        <v>0</v>
      </c>
      <c r="NW100">
        <f>'Capacity Backing (Hide)2'!BC$139*(CC100/MAX(1,SUMIFS('Treatment Backing (Hide)'!$B$110:$B$124,'Capacity Backing (Hide)2'!BC$203:BC$217,"X")))</f>
        <v>0</v>
      </c>
      <c r="NX100">
        <f>'Capacity Backing (Hide)2'!BD$139*(CD100/MAX(1,SUMIFS('Treatment Backing (Hide)'!$B$110:$B$124,'Capacity Backing (Hide)2'!BD$203:BD$217,"X")))</f>
        <v>0</v>
      </c>
      <c r="NY100">
        <f>'Capacity Backing (Hide)2'!BE$139*(CE100/MAX(1,SUMIFS('Treatment Backing (Hide)'!$B$110:$B$124,'Capacity Backing (Hide)2'!BE$203:BE$217,"X")))</f>
        <v>0</v>
      </c>
      <c r="NZ100">
        <f>'Capacity Backing (Hide)2'!BF$139*(CF100/MAX(1,SUMIFS('Treatment Backing (Hide)'!$B$110:$B$124,'Capacity Backing (Hide)2'!BF$203:BF$217,"X")))</f>
        <v>0</v>
      </c>
      <c r="OA100">
        <f>'Capacity Backing (Hide)2'!BG$139*(CG100/MAX(1,SUMIFS('Treatment Backing (Hide)'!$B$110:$B$124,'Capacity Backing (Hide)2'!BG$203:BG$217,"X")))</f>
        <v>0</v>
      </c>
      <c r="OB100">
        <f>'Capacity Backing (Hide)2'!BH$139*(CH100/MAX(1,SUMIFS('Treatment Backing (Hide)'!$B$110:$B$124,'Capacity Backing (Hide)2'!BH$203:BH$217,"X")))</f>
        <v>0</v>
      </c>
      <c r="OC100">
        <f>'Capacity Backing (Hide)2'!BI$139*(CI100/MAX(1,SUMIFS('Treatment Backing (Hide)'!$B$110:$B$124,'Capacity Backing (Hide)2'!BI$203:BI$217,"X")))</f>
        <v>0</v>
      </c>
      <c r="OD100">
        <f>'Capacity Backing (Hide)2'!BJ$139*(CJ100/MAX(1,SUMIFS('Treatment Backing (Hide)'!$B$110:$B$124,'Capacity Backing (Hide)2'!BJ$203:BJ$217,"X")))</f>
        <v>0</v>
      </c>
      <c r="OE100">
        <f>'Capacity Backing (Hide)2'!BK$139*(CK100/MAX(1,SUMIFS('Treatment Backing (Hide)'!$B$110:$B$124,'Capacity Backing (Hide)2'!BK$203:BK$217,"X")))</f>
        <v>0</v>
      </c>
      <c r="OF100">
        <f>'Capacity Backing (Hide)2'!BL$139*(CL100/MAX(1,SUMIFS('Treatment Backing (Hide)'!$B$110:$B$124,'Capacity Backing (Hide)2'!BL$203:BL$217,"X")))</f>
        <v>0</v>
      </c>
      <c r="OG100">
        <f>'Capacity Backing (Hide)2'!BM$139*(CM100/MAX(1,SUMIFS('Treatment Backing (Hide)'!$B$110:$B$124,'Capacity Backing (Hide)2'!BM$203:BM$217,"X")))</f>
        <v>0</v>
      </c>
      <c r="OH100">
        <f>'Capacity Backing (Hide)2'!BN$139*(CN100/MAX(1,SUMIFS('Treatment Backing (Hide)'!$B$110:$B$124,'Capacity Backing (Hide)2'!BN$203:BN$217,"X")))</f>
        <v>0</v>
      </c>
      <c r="OI100">
        <f>'Capacity Backing (Hide)2'!BO$139*(CO100/MAX(1,SUMIFS('Treatment Backing (Hide)'!$B$110:$B$124,'Capacity Backing (Hide)2'!BO$203:BO$217,"X")))</f>
        <v>0</v>
      </c>
      <c r="OJ100">
        <f>'Capacity Backing (Hide)2'!BP$139*(CP100/MAX(1,SUMIFS('Treatment Backing (Hide)'!$B$110:$B$124,'Capacity Backing (Hide)2'!BP$203:BP$217,"X")))</f>
        <v>0</v>
      </c>
      <c r="OK100">
        <f>'Capacity Backing (Hide)2'!BQ$139*(CQ100/MAX(1,SUMIFS('Treatment Backing (Hide)'!$B$110:$B$124,'Capacity Backing (Hide)2'!BQ$203:BQ$217,"X")))</f>
        <v>0</v>
      </c>
      <c r="OL100">
        <f>'Capacity Backing (Hide)2'!BR$139*(CR100/MAX(1,SUMIFS('Treatment Backing (Hide)'!$B$110:$B$124,'Capacity Backing (Hide)2'!BR$203:BR$217,"X")))</f>
        <v>0</v>
      </c>
      <c r="OM100">
        <f>'Capacity Backing (Hide)2'!BS$139*(CS100/MAX(1,SUMIFS('Treatment Backing (Hide)'!$B$110:$B$124,'Capacity Backing (Hide)2'!BS$203:BS$217,"X")))</f>
        <v>0</v>
      </c>
      <c r="ON100">
        <f>'Capacity Backing (Hide)2'!BT$139*(CT100/MAX(1,SUMIFS('Treatment Backing (Hide)'!$B$110:$B$124,'Capacity Backing (Hide)2'!BT$203:BT$217,"X")))</f>
        <v>0</v>
      </c>
      <c r="OO100">
        <f>'Capacity Backing (Hide)2'!BU$139*(CU100/MAX(1,SUMIFS('Treatment Backing (Hide)'!$B$110:$B$124,'Capacity Backing (Hide)2'!BU$203:BU$217,"X")))</f>
        <v>0</v>
      </c>
      <c r="OP100">
        <f>'Capacity Backing (Hide)2'!BV$139*(CV100/MAX(1,SUMIFS('Treatment Backing (Hide)'!$B$110:$B$124,'Capacity Backing (Hide)2'!BV$203:BV$217,"X")))</f>
        <v>0</v>
      </c>
      <c r="OQ100">
        <f>'Capacity Backing (Hide)2'!BW$139*(CW100/MAX(1,SUMIFS('Treatment Backing (Hide)'!$B$110:$B$124,'Capacity Backing (Hide)2'!BW$203:BW$217,"X")))</f>
        <v>0</v>
      </c>
      <c r="OR100">
        <f>'Capacity Backing (Hide)2'!BX$139*(CX100/MAX(1,SUMIFS('Treatment Backing (Hide)'!$B$110:$B$124,'Capacity Backing (Hide)2'!BX$203:BX$217,"X")))</f>
        <v>0</v>
      </c>
      <c r="OS100">
        <f>'Capacity Backing (Hide)2'!BY$139*(CY100/MAX(1,SUMIFS('Treatment Backing (Hide)'!$B$110:$B$124,'Capacity Backing (Hide)2'!BY$203:BY$217,"X")))</f>
        <v>0</v>
      </c>
      <c r="OT100">
        <f>'Capacity Backing (Hide)2'!BZ$139*(CZ100/MAX(1,SUMIFS('Treatment Backing (Hide)'!$B$110:$B$124,'Capacity Backing (Hide)2'!BZ$203:BZ$217,"X")))</f>
        <v>0</v>
      </c>
      <c r="OU100">
        <f>'Capacity Backing (Hide)2'!CA$139*(DA100/MAX(1,SUMIFS('Treatment Backing (Hide)'!$B$110:$B$124,'Capacity Backing (Hide)2'!CA$203:CA$217,"X")))</f>
        <v>0</v>
      </c>
      <c r="OV100">
        <f>'Capacity Backing (Hide)2'!CB$139*(DB100/MAX(1,SUMIFS('Treatment Backing (Hide)'!$B$110:$B$124,'Capacity Backing (Hide)2'!CB$203:CB$217,"X")))</f>
        <v>0</v>
      </c>
      <c r="OW100">
        <f>'Capacity Backing (Hide)2'!CC$139*(DC100/MAX(1,SUMIFS('Treatment Backing (Hide)'!$B$110:$B$124,'Capacity Backing (Hide)2'!CC$203:CC$217,"X")))</f>
        <v>0</v>
      </c>
      <c r="OX100">
        <f>'Capacity Backing (Hide)2'!CD$139*(DD100/MAX(1,SUMIFS('Treatment Backing (Hide)'!$B$110:$B$124,'Capacity Backing (Hide)2'!CD$203:CD$217,"X")))</f>
        <v>0</v>
      </c>
      <c r="OY100">
        <f>'Capacity Backing (Hide)2'!CE$139*(DE100/MAX(1,SUMIFS('Treatment Backing (Hide)'!$B$110:$B$124,'Capacity Backing (Hide)2'!CE$203:CE$217,"X")))</f>
        <v>0</v>
      </c>
      <c r="OZ100">
        <f>'Capacity Backing (Hide)2'!CF$139*(DF100/MAX(1,SUMIFS('Treatment Backing (Hide)'!$B$110:$B$124,'Capacity Backing (Hide)2'!CF$203:CF$217,"X")))</f>
        <v>0</v>
      </c>
      <c r="PA100">
        <f>'Capacity Backing (Hide)2'!CG$139*(DG100/MAX(1,SUMIFS('Treatment Backing (Hide)'!$B$110:$B$124,'Capacity Backing (Hide)2'!CG$203:CG$217,"X")))</f>
        <v>0</v>
      </c>
      <c r="PB100">
        <f>'Capacity Backing (Hide)2'!CH$139*(DH100/MAX(1,SUMIFS('Treatment Backing (Hide)'!$B$110:$B$124,'Capacity Backing (Hide)2'!CH$203:CH$217,"X")))</f>
        <v>0</v>
      </c>
      <c r="PC100">
        <f>'Capacity Backing (Hide)2'!CI$139*(DI100/MAX(1,SUMIFS('Treatment Backing (Hide)'!$B$110:$B$124,'Capacity Backing (Hide)2'!CI$203:CI$217,"X")))</f>
        <v>0</v>
      </c>
      <c r="PD100">
        <f>'Capacity Backing (Hide)2'!CJ$139*(DJ100/MAX(1,SUMIFS('Treatment Backing (Hide)'!$B$110:$B$124,'Capacity Backing (Hide)2'!CJ$203:CJ$217,"X")))</f>
        <v>0</v>
      </c>
      <c r="PE100">
        <f>'Capacity Backing (Hide)2'!CK$139*(DK100/MAX(1,SUMIFS('Treatment Backing (Hide)'!$B$110:$B$124,'Capacity Backing (Hide)2'!CK$203:CK$217,"X")))</f>
        <v>0</v>
      </c>
      <c r="PF100">
        <f>'Capacity Backing (Hide)2'!CL$139*(DL100/MAX(1,SUMIFS('Treatment Backing (Hide)'!$B$110:$B$124,'Capacity Backing (Hide)2'!CL$203:CL$217,"X")))</f>
        <v>0</v>
      </c>
      <c r="PG100">
        <f>'Capacity Backing (Hide)2'!CM$139*(DM100/MAX(1,SUMIFS('Treatment Backing (Hide)'!$B$110:$B$124,'Capacity Backing (Hide)2'!CM$203:CM$217,"X")))</f>
        <v>0</v>
      </c>
      <c r="PH100">
        <f>'Capacity Backing (Hide)2'!CN$139*(DN100/MAX(1,SUMIFS('Treatment Backing (Hide)'!$B$110:$B$124,'Capacity Backing (Hide)2'!CN$203:CN$217,"X")))</f>
        <v>0</v>
      </c>
      <c r="PI100">
        <f>'Capacity Backing (Hide)2'!CO$139*(DO100/MAX(1,SUMIFS('Treatment Backing (Hide)'!$B$110:$B$124,'Capacity Backing (Hide)2'!CO$203:CO$217,"X")))</f>
        <v>0</v>
      </c>
      <c r="PJ100">
        <f>'Capacity Backing (Hide)2'!CP$139*(DP100/MAX(1,SUMIFS('Treatment Backing (Hide)'!$B$110:$B$124,'Capacity Backing (Hide)2'!CP$203:CP$217,"X")))</f>
        <v>0</v>
      </c>
      <c r="PK100">
        <f>'Capacity Backing (Hide)2'!CQ$139*(DQ100/MAX(1,SUMIFS('Treatment Backing (Hide)'!$B$110:$B$124,'Capacity Backing (Hide)2'!CQ$203:CQ$217,"X")))</f>
        <v>0</v>
      </c>
      <c r="PL100">
        <f>'Capacity Backing (Hide)2'!CR$139*(DR100/MAX(1,SUMIFS('Treatment Backing (Hide)'!$B$110:$B$124,'Capacity Backing (Hide)2'!CR$203:CR$217,"X")))</f>
        <v>0</v>
      </c>
      <c r="PM100">
        <f>'Capacity Backing (Hide)2'!CS$139*(DS100/MAX(1,SUMIFS('Treatment Backing (Hide)'!$B$110:$B$124,'Capacity Backing (Hide)2'!CS$203:CS$217,"X")))</f>
        <v>0</v>
      </c>
      <c r="PN100">
        <f>'Capacity Backing (Hide)2'!CT$139*(DT100/MAX(1,SUMIFS('Treatment Backing (Hide)'!$B$110:$B$124,'Capacity Backing (Hide)2'!CT$203:CT$217,"X")))</f>
        <v>0</v>
      </c>
      <c r="PO100">
        <f>'Capacity Backing (Hide)2'!CU$139*(DU100/MAX(1,SUMIFS('Treatment Backing (Hide)'!$B$110:$B$124,'Capacity Backing (Hide)2'!CU$203:CU$217,"X")))</f>
        <v>0</v>
      </c>
      <c r="PP100">
        <f>'Capacity Backing (Hide)2'!CV$139*(DV100/MAX(1,SUMIFS('Treatment Backing (Hide)'!$B$110:$B$124,'Capacity Backing (Hide)2'!CV$203:CV$217,"X")))</f>
        <v>0</v>
      </c>
      <c r="PQ100">
        <f>'Capacity Backing (Hide)2'!CW$139*(DW100/MAX(1,SUMIFS('Treatment Backing (Hide)'!$B$110:$B$124,'Capacity Backing (Hide)2'!CW$203:CW$217,"X")))</f>
        <v>0</v>
      </c>
      <c r="PS100" cm="1">
        <f t="array" ref="PS100">SUM(IF('Capacity Summary'!H$36:H$135="X",1,0)*TRANSPOSE('CR Backing (Hide)'!$HX100:$LS100))</f>
        <v>0</v>
      </c>
      <c r="PT100" cm="1">
        <f t="array" ref="PT100">SUM(IF('Capacity Summary'!I$36:I$135="X",1,0)*TRANSPOSE('CR Backing (Hide)'!$HX100:$LS100))</f>
        <v>0</v>
      </c>
      <c r="PU100" cm="1">
        <f t="array" ref="PU100">SUM(IF('Capacity Summary'!J$36:J$135="X",1,0)*TRANSPOSE('CR Backing (Hide)'!$HX100:$LS100))</f>
        <v>0</v>
      </c>
      <c r="PV100" cm="1">
        <f t="array" ref="PV100">SUM(IF('Capacity Summary'!K$36:K$135="X",1,0)*TRANSPOSE('CR Backing (Hide)'!$HX100:$LS100))</f>
        <v>0</v>
      </c>
      <c r="PW100" cm="1">
        <f t="array" ref="PW100">SUM(IF('Capacity Summary'!L$36:L$135="X",1,0)*TRANSPOSE('CR Backing (Hide)'!$HX100:$LS100))</f>
        <v>0</v>
      </c>
      <c r="PX100" cm="1">
        <f t="array" ref="PX100">SUM(IF('Capacity Summary'!M$36:M$135="X",1,0)*TRANSPOSE('CR Backing (Hide)'!$HX100:$LS100))</f>
        <v>0</v>
      </c>
      <c r="PY100" cm="1">
        <f t="array" ref="PY100">SUM(IF('Capacity Summary'!N$36:N$135="X",1,0)*TRANSPOSE('CR Backing (Hide)'!$HX100:$LS100))</f>
        <v>0</v>
      </c>
      <c r="PZ100" cm="1">
        <f t="array" ref="PZ100">SUM(IF('Capacity Summary'!O$36:O$135="X",1,0)*TRANSPOSE('CR Backing (Hide)'!$HX100:$LS100))</f>
        <v>0</v>
      </c>
      <c r="QA100" cm="1">
        <f t="array" ref="QA100">SUM(IF('Capacity Summary'!P$36:P$135="X",1,0)*TRANSPOSE('CR Backing (Hide)'!$HX100:$LS100))</f>
        <v>0</v>
      </c>
      <c r="QB100" cm="1">
        <f t="array" ref="QB100">SUM(IF('Capacity Summary'!Q$36:Q$135="X",1,0)*TRANSPOSE('CR Backing (Hide)'!$HX100:$LS100))</f>
        <v>0</v>
      </c>
      <c r="QC100" cm="1">
        <f t="array" ref="QC100">SUM(IF('Capacity Summary'!R$36:R$135="X",1,0)*TRANSPOSE('CR Backing (Hide)'!$HX100:$LS100))</f>
        <v>0</v>
      </c>
      <c r="QD100" cm="1">
        <f t="array" ref="QD100">SUM(IF('Capacity Summary'!S$36:S$135="X",1,0)*TRANSPOSE('CR Backing (Hide)'!$HX100:$LS100))</f>
        <v>0</v>
      </c>
      <c r="QE100" cm="1">
        <f t="array" ref="QE100">SUM(IF('Capacity Summary'!T$36:T$135="X",1,0)*TRANSPOSE('CR Backing (Hide)'!$HX100:$LS100))</f>
        <v>0</v>
      </c>
      <c r="QF100" cm="1">
        <f t="array" ref="QF100">SUM(IF('Capacity Summary'!U$36:U$135="X",1,0)*TRANSPOSE('CR Backing (Hide)'!$HX100:$LS100))</f>
        <v>0</v>
      </c>
      <c r="QG100" cm="1">
        <f t="array" ref="QG100">SUM(IF('Capacity Summary'!V$36:V$135="X",1,0)*TRANSPOSE('CR Backing (Hide)'!$HX100:$LS100))</f>
        <v>0</v>
      </c>
      <c r="QH100" cm="1">
        <f t="array" ref="QH100">SUM(IF('Capacity Summary'!W$36:W$135="X",1,0)*TRANSPOSE('CR Backing (Hide)'!$HX100:$LS100))</f>
        <v>0</v>
      </c>
      <c r="QI100" cm="1">
        <f t="array" ref="QI100">SUM(IF('Capacity Summary'!X$36:X$135="X",1,0)*TRANSPOSE('CR Backing (Hide)'!$HX100:$LS100))</f>
        <v>0</v>
      </c>
      <c r="QJ100" cm="1">
        <f t="array" ref="QJ100">SUM(IF('Capacity Summary'!Y$36:Y$135="X",1,0)*TRANSPOSE('CR Backing (Hide)'!$HX100:$LS100))</f>
        <v>0</v>
      </c>
      <c r="QK100" cm="1">
        <f t="array" ref="QK100">SUM(IF('Capacity Summary'!Z$36:Z$135="X",1,0)*TRANSPOSE('CR Backing (Hide)'!$HX100:$LS100))</f>
        <v>0</v>
      </c>
      <c r="QL100" cm="1">
        <f t="array" ref="QL100">SUM(IF('Capacity Summary'!AA$36:AA$135="X",1,0)*TRANSPOSE('CR Backing (Hide)'!$HX100:$LS100))</f>
        <v>0</v>
      </c>
      <c r="QM100" cm="1">
        <f t="array" ref="QM100">SUM(IF('Capacity Summary'!AB$36:AB$135="X",1,0)*TRANSPOSE('CR Backing (Hide)'!$HX100:$LS100))</f>
        <v>0</v>
      </c>
      <c r="QN100" cm="1">
        <f t="array" ref="QN100">SUM(IF('Capacity Summary'!AC$36:AC$135="X",1,0)*TRANSPOSE('CR Backing (Hide)'!$HX100:$LS100))</f>
        <v>0</v>
      </c>
      <c r="QO100" cm="1">
        <f t="array" ref="QO100">SUM(IF('Capacity Summary'!AD$36:AD$135="X",1,0)*TRANSPOSE('CR Backing (Hide)'!$HX100:$LS100))</f>
        <v>0</v>
      </c>
      <c r="QP100" cm="1">
        <f t="array" ref="QP100">SUM(IF('Capacity Summary'!AE$36:AE$135="X",1,0)*TRANSPOSE('CR Backing (Hide)'!$HX100:$LS100))</f>
        <v>0</v>
      </c>
      <c r="QQ100" cm="1">
        <f t="array" ref="QQ100">SUM(IF('Capacity Summary'!AF$36:AF$135="X",1,0)*TRANSPOSE('CR Backing (Hide)'!$HX100:$LS100))</f>
        <v>0</v>
      </c>
      <c r="QR100" cm="1">
        <f t="array" ref="QR100">SUM(IF('Capacity Summary'!AG$36:AG$135="X",1,0)*TRANSPOSE('CR Backing (Hide)'!$HX100:$LS100))</f>
        <v>0</v>
      </c>
      <c r="QS100" cm="1">
        <f t="array" ref="QS100">SUM(IF('Capacity Summary'!AH$36:AH$135="X",1,0)*TRANSPOSE('CR Backing (Hide)'!$HX100:$LS100))</f>
        <v>0</v>
      </c>
      <c r="QT100" cm="1">
        <f t="array" ref="QT100">SUM(IF('Capacity Summary'!AI$36:AI$135="X",1,0)*TRANSPOSE('CR Backing (Hide)'!$HX100:$LS100))</f>
        <v>0</v>
      </c>
      <c r="QU100" cm="1">
        <f t="array" ref="QU100">SUM(IF('Capacity Summary'!AJ$36:AJ$135="X",1,0)*TRANSPOSE('CR Backing (Hide)'!$HX100:$LS100))</f>
        <v>0</v>
      </c>
      <c r="QV100" cm="1">
        <f t="array" ref="QV100">SUM(IF('Capacity Summary'!AK$36:AK$135="X",1,0)*TRANSPOSE('CR Backing (Hide)'!$HX100:$LS100))</f>
        <v>0</v>
      </c>
      <c r="QW100" cm="1">
        <f t="array" ref="QW100">SUM(IF('Capacity Summary'!AL$36:AL$135="X",1,0)*TRANSPOSE('CR Backing (Hide)'!$HX100:$LS100))</f>
        <v>0</v>
      </c>
      <c r="QX100" cm="1">
        <f t="array" ref="QX100">SUM(IF('Capacity Summary'!AM$36:AM$135="X",1,0)*TRANSPOSE('CR Backing (Hide)'!$HX100:$LS100))</f>
        <v>0</v>
      </c>
      <c r="QY100" cm="1">
        <f t="array" ref="QY100">SUM(IF('Capacity Summary'!AN$36:AN$135="X",1,0)*TRANSPOSE('CR Backing (Hide)'!$HX100:$LS100))</f>
        <v>0</v>
      </c>
      <c r="QZ100" cm="1">
        <f t="array" ref="QZ100">SUM(IF('Capacity Summary'!AO$36:AO$135="X",1,0)*TRANSPOSE('CR Backing (Hide)'!$HX100:$LS100))</f>
        <v>0</v>
      </c>
      <c r="RA100" cm="1">
        <f t="array" ref="RA100">SUM(IF('Capacity Summary'!AP$36:AP$135="X",1,0)*TRANSPOSE('CR Backing (Hide)'!$HX100:$LS100))</f>
        <v>0</v>
      </c>
      <c r="RB100" cm="1">
        <f t="array" ref="RB100">SUM(IF('Capacity Summary'!AQ$36:AQ$135="X",1,0)*TRANSPOSE('CR Backing (Hide)'!$HX100:$LS100))</f>
        <v>0</v>
      </c>
      <c r="RC100" cm="1">
        <f t="array" ref="RC100">SUM(IF('Capacity Summary'!AR$36:AR$135="X",1,0)*TRANSPOSE('CR Backing (Hide)'!$HX100:$LS100))</f>
        <v>0</v>
      </c>
      <c r="RD100" cm="1">
        <f t="array" ref="RD100">SUM(IF('Capacity Summary'!AS$36:AS$135="X",1,0)*TRANSPOSE('CR Backing (Hide)'!$HX100:$LS100))</f>
        <v>0</v>
      </c>
      <c r="RE100" cm="1">
        <f t="array" ref="RE100">SUM(IF('Capacity Summary'!AT$36:AT$135="X",1,0)*TRANSPOSE('CR Backing (Hide)'!$HX100:$LS100))</f>
        <v>0</v>
      </c>
      <c r="RF100" cm="1">
        <f t="array" ref="RF100">SUM(IF('Capacity Summary'!AU$36:AU$135="X",1,0)*TRANSPOSE('CR Backing (Hide)'!$HX100:$LS100))</f>
        <v>0</v>
      </c>
      <c r="RG100" cm="1">
        <f t="array" ref="RG100">SUM(IF('Capacity Summary'!AV$36:AV$135="X",1,0)*TRANSPOSE('CR Backing (Hide)'!$HX100:$LS100))</f>
        <v>0</v>
      </c>
      <c r="RH100" cm="1">
        <f t="array" ref="RH100">SUM(IF('Capacity Summary'!AW$36:AW$135="X",1,0)*TRANSPOSE('CR Backing (Hide)'!$HX100:$LS100))</f>
        <v>0</v>
      </c>
      <c r="RI100" cm="1">
        <f t="array" ref="RI100">SUM(IF('Capacity Summary'!AX$36:AX$135="X",1,0)*TRANSPOSE('CR Backing (Hide)'!$HX100:$LS100))</f>
        <v>0</v>
      </c>
      <c r="RJ100" cm="1">
        <f t="array" ref="RJ100">SUM(IF('Capacity Summary'!AY$36:AY$135="X",1,0)*TRANSPOSE('CR Backing (Hide)'!$HX100:$LS100))</f>
        <v>0</v>
      </c>
      <c r="RK100" cm="1">
        <f t="array" ref="RK100">SUM(IF('Capacity Summary'!AZ$36:AZ$135="X",1,0)*TRANSPOSE('CR Backing (Hide)'!$HX100:$LS100))</f>
        <v>0</v>
      </c>
      <c r="RL100" cm="1">
        <f t="array" ref="RL100">SUM(IF('Capacity Summary'!BA$36:BA$135="X",1,0)*TRANSPOSE('CR Backing (Hide)'!$HX100:$LS100))</f>
        <v>0</v>
      </c>
      <c r="RM100" cm="1">
        <f t="array" ref="RM100">SUM(IF('Capacity Summary'!BB$36:BB$135="X",1,0)*TRANSPOSE('CR Backing (Hide)'!$HX100:$LS100))</f>
        <v>0</v>
      </c>
      <c r="RN100" cm="1">
        <f t="array" ref="RN100">SUM(IF('Capacity Summary'!BC$36:BC$135="X",1,0)*TRANSPOSE('CR Backing (Hide)'!$HX100:$LS100))</f>
        <v>0</v>
      </c>
      <c r="RO100" cm="1">
        <f t="array" ref="RO100">SUM(IF('Capacity Summary'!BD$36:BD$135="X",1,0)*TRANSPOSE('CR Backing (Hide)'!$HX100:$LS100))</f>
        <v>0</v>
      </c>
      <c r="RP100" cm="1">
        <f t="array" ref="RP100">SUM(IF('Capacity Summary'!BE$36:BE$135="X",1,0)*TRANSPOSE('CR Backing (Hide)'!$HX100:$LS100))</f>
        <v>0</v>
      </c>
      <c r="RQ100" cm="1">
        <f t="array" ref="RQ100">SUM(IF('Capacity Summary'!BF$36:BF$135="X",1,0)*TRANSPOSE('CR Backing (Hide)'!$HX100:$LS100))</f>
        <v>0</v>
      </c>
      <c r="RR100" cm="1">
        <f t="array" ref="RR100">SUM(IF('Capacity Summary'!BG$36:BG$135="X",1,0)*TRANSPOSE('CR Backing (Hide)'!$HX100:$LS100))</f>
        <v>0</v>
      </c>
      <c r="RT100" cm="1">
        <f t="array" ref="RT100">SUM(IF('Capacity Summary'!H$139:H$238="X",1,0)*TRANSPOSE('CR Backing (Hide)'!$LV100:$PQ100))</f>
        <v>0</v>
      </c>
      <c r="RU100" cm="1">
        <f t="array" ref="RU100">SUM(IF('Capacity Summary'!I$139:I$238="X",1,0)*TRANSPOSE('CR Backing (Hide)'!$LV100:$PQ100))</f>
        <v>0</v>
      </c>
      <c r="RV100" cm="1">
        <f t="array" ref="RV100">SUM(IF('Capacity Summary'!J$139:J$238="X",1,0)*TRANSPOSE('CR Backing (Hide)'!$LV100:$PQ100))</f>
        <v>0</v>
      </c>
      <c r="RW100" cm="1">
        <f t="array" ref="RW100">SUM(IF('Capacity Summary'!K$139:K$238="X",1,0)*TRANSPOSE('CR Backing (Hide)'!$LV100:$PQ100))</f>
        <v>0</v>
      </c>
      <c r="RX100" cm="1">
        <f t="array" ref="RX100">SUM(IF('Capacity Summary'!L$139:L$238="X",1,0)*TRANSPOSE('CR Backing (Hide)'!$LV100:$PQ100))</f>
        <v>0</v>
      </c>
      <c r="RY100" cm="1">
        <f t="array" ref="RY100">SUM(IF('Capacity Summary'!M$139:M$238="X",1,0)*TRANSPOSE('CR Backing (Hide)'!$LV100:$PQ100))</f>
        <v>0</v>
      </c>
      <c r="RZ100" cm="1">
        <f t="array" ref="RZ100">SUM(IF('Capacity Summary'!N$139:N$238="X",1,0)*TRANSPOSE('CR Backing (Hide)'!$LV100:$PQ100))</f>
        <v>0</v>
      </c>
      <c r="SA100" cm="1">
        <f t="array" ref="SA100">SUM(IF('Capacity Summary'!O$139:O$238="X",1,0)*TRANSPOSE('CR Backing (Hide)'!$LV100:$PQ100))</f>
        <v>0</v>
      </c>
      <c r="SB100" cm="1">
        <f t="array" ref="SB100">SUM(IF('Capacity Summary'!P$139:P$238="X",1,0)*TRANSPOSE('CR Backing (Hide)'!$LV100:$PQ100))</f>
        <v>0</v>
      </c>
      <c r="SC100" cm="1">
        <f t="array" ref="SC100">SUM(IF('Capacity Summary'!Q$139:Q$238="X",1,0)*TRANSPOSE('CR Backing (Hide)'!$LV100:$PQ100))</f>
        <v>0</v>
      </c>
      <c r="SD100" cm="1">
        <f t="array" ref="SD100">SUM(IF('Capacity Summary'!R$139:R$238="X",1,0)*TRANSPOSE('CR Backing (Hide)'!$LV100:$PQ100))</f>
        <v>0</v>
      </c>
      <c r="SE100" cm="1">
        <f t="array" ref="SE100">SUM(IF('Capacity Summary'!S$139:S$238="X",1,0)*TRANSPOSE('CR Backing (Hide)'!$LV100:$PQ100))</f>
        <v>0</v>
      </c>
      <c r="SF100" cm="1">
        <f t="array" ref="SF100">SUM(IF('Capacity Summary'!T$139:T$238="X",1,0)*TRANSPOSE('CR Backing (Hide)'!$LV100:$PQ100))</f>
        <v>0</v>
      </c>
      <c r="SG100" cm="1">
        <f t="array" ref="SG100">SUM(IF('Capacity Summary'!U$139:U$238="X",1,0)*TRANSPOSE('CR Backing (Hide)'!$LV100:$PQ100))</f>
        <v>0</v>
      </c>
      <c r="SH100" cm="1">
        <f t="array" ref="SH100">SUM(IF('Capacity Summary'!V$139:V$238="X",1,0)*TRANSPOSE('CR Backing (Hide)'!$LV100:$PQ100))</f>
        <v>0</v>
      </c>
      <c r="SI100" cm="1">
        <f t="array" ref="SI100">SUM(IF('Capacity Summary'!W$139:W$238="X",1,0)*TRANSPOSE('CR Backing (Hide)'!$LV100:$PQ100))</f>
        <v>0</v>
      </c>
      <c r="SJ100" cm="1">
        <f t="array" ref="SJ100">SUM(IF('Capacity Summary'!X$139:X$238="X",1,0)*TRANSPOSE('CR Backing (Hide)'!$LV100:$PQ100))</f>
        <v>0</v>
      </c>
      <c r="SK100" cm="1">
        <f t="array" ref="SK100">SUM(IF('Capacity Summary'!Y$139:Y$238="X",1,0)*TRANSPOSE('CR Backing (Hide)'!$LV100:$PQ100))</f>
        <v>0</v>
      </c>
      <c r="SL100" cm="1">
        <f t="array" ref="SL100">SUM(IF('Capacity Summary'!Z$139:Z$238="X",1,0)*TRANSPOSE('CR Backing (Hide)'!$LV100:$PQ100))</f>
        <v>0</v>
      </c>
      <c r="SM100" cm="1">
        <f t="array" ref="SM100">SUM(IF('Capacity Summary'!AA$139:AA$238="X",1,0)*TRANSPOSE('CR Backing (Hide)'!$LV100:$PQ100))</f>
        <v>0</v>
      </c>
      <c r="SN100" cm="1">
        <f t="array" ref="SN100">SUM(IF('Capacity Summary'!AB$139:AB$238="X",1,0)*TRANSPOSE('CR Backing (Hide)'!$LV100:$PQ100))</f>
        <v>0</v>
      </c>
      <c r="SO100" cm="1">
        <f t="array" ref="SO100">SUM(IF('Capacity Summary'!AC$139:AC$238="X",1,0)*TRANSPOSE('CR Backing (Hide)'!$LV100:$PQ100))</f>
        <v>0</v>
      </c>
      <c r="SP100" cm="1">
        <f t="array" ref="SP100">SUM(IF('Capacity Summary'!AD$139:AD$238="X",1,0)*TRANSPOSE('CR Backing (Hide)'!$LV100:$PQ100))</f>
        <v>0</v>
      </c>
      <c r="SQ100" cm="1">
        <f t="array" ref="SQ100">SUM(IF('Capacity Summary'!AE$139:AE$238="X",1,0)*TRANSPOSE('CR Backing (Hide)'!$LV100:$PQ100))</f>
        <v>0</v>
      </c>
      <c r="SR100" cm="1">
        <f t="array" ref="SR100">SUM(IF('Capacity Summary'!AF$139:AF$238="X",1,0)*TRANSPOSE('CR Backing (Hide)'!$LV100:$PQ100))</f>
        <v>0</v>
      </c>
      <c r="SS100" cm="1">
        <f t="array" ref="SS100">SUM(IF('Capacity Summary'!AG$139:AG$238="X",1,0)*TRANSPOSE('CR Backing (Hide)'!$LV100:$PQ100))</f>
        <v>0</v>
      </c>
      <c r="ST100" cm="1">
        <f t="array" ref="ST100">SUM(IF('Capacity Summary'!AH$139:AH$238="X",1,0)*TRANSPOSE('CR Backing (Hide)'!$LV100:$PQ100))</f>
        <v>0</v>
      </c>
      <c r="SU100" cm="1">
        <f t="array" ref="SU100">SUM(IF('Capacity Summary'!AI$139:AI$238="X",1,0)*TRANSPOSE('CR Backing (Hide)'!$LV100:$PQ100))</f>
        <v>0</v>
      </c>
      <c r="SV100" cm="1">
        <f t="array" ref="SV100">SUM(IF('Capacity Summary'!AJ$139:AJ$238="X",1,0)*TRANSPOSE('CR Backing (Hide)'!$LV100:$PQ100))</f>
        <v>0</v>
      </c>
      <c r="SW100" cm="1">
        <f t="array" ref="SW100">SUM(IF('Capacity Summary'!AK$139:AK$238="X",1,0)*TRANSPOSE('CR Backing (Hide)'!$LV100:$PQ100))</f>
        <v>0</v>
      </c>
      <c r="SX100" cm="1">
        <f t="array" ref="SX100">SUM(IF('Capacity Summary'!AL$139:AL$238="X",1,0)*TRANSPOSE('CR Backing (Hide)'!$LV100:$PQ100))</f>
        <v>0</v>
      </c>
      <c r="SY100" cm="1">
        <f t="array" ref="SY100">SUM(IF('Capacity Summary'!AM$139:AM$238="X",1,0)*TRANSPOSE('CR Backing (Hide)'!$LV100:$PQ100))</f>
        <v>0</v>
      </c>
      <c r="SZ100" cm="1">
        <f t="array" ref="SZ100">SUM(IF('Capacity Summary'!AN$139:AN$238="X",1,0)*TRANSPOSE('CR Backing (Hide)'!$LV100:$PQ100))</f>
        <v>0</v>
      </c>
      <c r="TA100" cm="1">
        <f t="array" ref="TA100">SUM(IF('Capacity Summary'!AO$139:AO$238="X",1,0)*TRANSPOSE('CR Backing (Hide)'!$LV100:$PQ100))</f>
        <v>0</v>
      </c>
      <c r="TB100" cm="1">
        <f t="array" ref="TB100">SUM(IF('Capacity Summary'!AP$139:AP$238="X",1,0)*TRANSPOSE('CR Backing (Hide)'!$LV100:$PQ100))</f>
        <v>0</v>
      </c>
      <c r="TC100" cm="1">
        <f t="array" ref="TC100">SUM(IF('Capacity Summary'!AQ$139:AQ$238="X",1,0)*TRANSPOSE('CR Backing (Hide)'!$LV100:$PQ100))</f>
        <v>0</v>
      </c>
      <c r="TD100" cm="1">
        <f t="array" ref="TD100">SUM(IF('Capacity Summary'!AR$139:AR$238="X",1,0)*TRANSPOSE('CR Backing (Hide)'!$LV100:$PQ100))</f>
        <v>0</v>
      </c>
      <c r="TE100" cm="1">
        <f t="array" ref="TE100">SUM(IF('Capacity Summary'!AS$139:AS$238="X",1,0)*TRANSPOSE('CR Backing (Hide)'!$LV100:$PQ100))</f>
        <v>0</v>
      </c>
      <c r="TF100" cm="1">
        <f t="array" ref="TF100">SUM(IF('Capacity Summary'!AT$139:AT$238="X",1,0)*TRANSPOSE('CR Backing (Hide)'!$LV100:$PQ100))</f>
        <v>0</v>
      </c>
      <c r="TG100" cm="1">
        <f t="array" ref="TG100">SUM(IF('Capacity Summary'!AU$139:AU$238="X",1,0)*TRANSPOSE('CR Backing (Hide)'!$LV100:$PQ100))</f>
        <v>0</v>
      </c>
      <c r="TH100" cm="1">
        <f t="array" ref="TH100">SUM(IF('Capacity Summary'!AV$139:AV$238="X",1,0)*TRANSPOSE('CR Backing (Hide)'!$LV100:$PQ100))</f>
        <v>0</v>
      </c>
      <c r="TI100" cm="1">
        <f t="array" ref="TI100">SUM(IF('Capacity Summary'!AW$139:AW$238="X",1,0)*TRANSPOSE('CR Backing (Hide)'!$LV100:$PQ100))</f>
        <v>0</v>
      </c>
      <c r="TJ100" cm="1">
        <f t="array" ref="TJ100">SUM(IF('Capacity Summary'!AX$139:AX$238="X",1,0)*TRANSPOSE('CR Backing (Hide)'!$LV100:$PQ100))</f>
        <v>0</v>
      </c>
      <c r="TK100" cm="1">
        <f t="array" ref="TK100">SUM(IF('Capacity Summary'!AY$139:AY$238="X",1,0)*TRANSPOSE('CR Backing (Hide)'!$LV100:$PQ100))</f>
        <v>0</v>
      </c>
      <c r="TL100" cm="1">
        <f t="array" ref="TL100">SUM(IF('Capacity Summary'!AZ$139:AZ$238="X",1,0)*TRANSPOSE('CR Backing (Hide)'!$LV100:$PQ100))</f>
        <v>0</v>
      </c>
      <c r="TM100" cm="1">
        <f t="array" ref="TM100">SUM(IF('Capacity Summary'!BA$139:BA$238="X",1,0)*TRANSPOSE('CR Backing (Hide)'!$LV100:$PQ100))</f>
        <v>0</v>
      </c>
      <c r="TN100" cm="1">
        <f t="array" ref="TN100">SUM(IF('Capacity Summary'!BB$139:BB$238="X",1,0)*TRANSPOSE('CR Backing (Hide)'!$LV100:$PQ100))</f>
        <v>0</v>
      </c>
      <c r="TO100" cm="1">
        <f t="array" ref="TO100">SUM(IF('Capacity Summary'!BC$139:BC$238="X",1,0)*TRANSPOSE('CR Backing (Hide)'!$LV100:$PQ100))</f>
        <v>0</v>
      </c>
      <c r="TP100" cm="1">
        <f t="array" ref="TP100">SUM(IF('Capacity Summary'!BD$139:BD$238="X",1,0)*TRANSPOSE('CR Backing (Hide)'!$LV100:$PQ100))</f>
        <v>0</v>
      </c>
      <c r="TQ100" cm="1">
        <f t="array" ref="TQ100">SUM(IF('Capacity Summary'!BE$139:BE$238="X",1,0)*TRANSPOSE('CR Backing (Hide)'!$LV100:$PQ100))</f>
        <v>0</v>
      </c>
      <c r="TR100" cm="1">
        <f t="array" ref="TR100">SUM(IF('Capacity Summary'!BF$139:BF$238="X",1,0)*TRANSPOSE('CR Backing (Hide)'!$LV100:$PQ100))</f>
        <v>0</v>
      </c>
      <c r="TS100" cm="1">
        <f t="array" ref="TS100">SUM(IF('Capacity Summary'!BG$139:BG$238="X",1,0)*TRANSPOSE('CR Backing (Hide)'!$LV100:$PQ100))</f>
        <v>0</v>
      </c>
    </row>
    <row r="101" spans="1:539" x14ac:dyDescent="0.25">
      <c r="H101" t="str">
        <f>ROW(H98)&amp;". "&amp;'Clinical resources'!B104</f>
        <v xml:space="preserve">98. </v>
      </c>
      <c r="J101" t="str" cm="1">
        <f t="array" ref="J101">IF(SUM(IF('Clinical resources'!F104:J104="X",1,0)*'Clinical resources'!F$4:J$4)&gt;0,"X","")</f>
        <v/>
      </c>
      <c r="K101" t="str" cm="1">
        <f t="array" ref="K101">IF(SUM(IF('Clinical resources'!K104:O104="X",1,0)*'Clinical resources'!K$4:O$4)&gt;0,"X","")</f>
        <v/>
      </c>
      <c r="L101" t="str" cm="1">
        <f t="array" ref="L101">IF(SUM(IF('Clinical resources'!P104:T104="X",1,0)*'Clinical resources'!P$4:T$4)&gt;0,"X","")</f>
        <v/>
      </c>
      <c r="M101" t="str" cm="1">
        <f t="array" ref="M101">IF(SUM(IF('Clinical resources'!U104:Y104="X",1,0)*'Clinical resources'!U$4:Y$4)&gt;0,"X","")</f>
        <v/>
      </c>
      <c r="N101" t="str" cm="1">
        <f t="array" ref="N101">IF(SUM(IF('Clinical resources'!Z104:AD104="X",1,0)*'Clinical resources'!Z$4:AD$4)&gt;0,"X","")</f>
        <v/>
      </c>
      <c r="O101" t="str" cm="1">
        <f t="array" ref="O101">IF(SUM(IF('Clinical resources'!AE104:AI104="X",1,0)*'Clinical resources'!AE$4:AI$4)&gt;0,"X","")</f>
        <v/>
      </c>
      <c r="P101" t="str" cm="1">
        <f t="array" ref="P101">IF(SUM(IF('Clinical resources'!AJ104:AN104="X",1,0)*'Clinical resources'!AJ$4:AN$4)&gt;0,"X","")</f>
        <v/>
      </c>
      <c r="Q101" t="str" cm="1">
        <f t="array" ref="Q101">IF(SUM(IF('Clinical resources'!AO104:AS104="X",1,0)*'Clinical resources'!AO$4:AS$4)&gt;0,"X","")</f>
        <v/>
      </c>
      <c r="R101" t="str" cm="1">
        <f t="array" ref="R101">IF(SUM(IF('Clinical resources'!AT104:AX104="X",1,0)*'Clinical resources'!AT$4:AX$4)&gt;0,"X","")</f>
        <v/>
      </c>
      <c r="S101" t="str" cm="1">
        <f t="array" ref="S101">IF(SUM(IF('Clinical resources'!AY104:BC104="X",1,0)*'Clinical resources'!AY$4:BC$4)&gt;0,"X","")</f>
        <v/>
      </c>
      <c r="T101" t="str" cm="1">
        <f t="array" ref="T101">IF(SUM(IF('Clinical resources'!BD104:BH104="X",1,0)*'Clinical resources'!BD$4:BH$4)&gt;0,"X","")</f>
        <v/>
      </c>
      <c r="U101" t="str" cm="1">
        <f t="array" ref="U101">IF(SUM(IF('Clinical resources'!BI104:BM104="X",1,0)*'Clinical resources'!BI$4:BM$4)&gt;0,"X","")</f>
        <v/>
      </c>
      <c r="V101" t="str" cm="1">
        <f t="array" ref="V101">IF(SUM(IF('Clinical resources'!BN104:BR104="X",1,0)*'Clinical resources'!BN$4:BR$4)&gt;0,"X","")</f>
        <v/>
      </c>
      <c r="W101" t="str" cm="1">
        <f t="array" ref="W101">IF(SUM(IF('Clinical resources'!BS104:BW104="X",1,0)*'Clinical resources'!BS$4:BW$4)&gt;0,"X","")</f>
        <v/>
      </c>
      <c r="X101" t="str" cm="1">
        <f t="array" ref="X101">IF(SUM(IF('Clinical resources'!BX104:CB104="X",1,0)*'Clinical resources'!BX$4:CB$4)&gt;0,"X","")</f>
        <v/>
      </c>
      <c r="AB101">
        <f t="array" ref="AB101">IF($J101:$X101='Capacity Backing (Hide)2'!B$67:B$81,1,0)</f>
        <v>0</v>
      </c>
      <c r="AC101">
        <f t="array" ref="AC101">IF($J101:$X101='Capacity Backing (Hide)2'!C$67:C$81,1,0)</f>
        <v>0</v>
      </c>
      <c r="AD101">
        <f t="array" ref="AD101">IF($J101:$X101='Capacity Backing (Hide)2'!D$67:D$81,1,0)</f>
        <v>0</v>
      </c>
      <c r="AE101">
        <f t="array" ref="AE101">IF($J101:$X101='Capacity Backing (Hide)2'!E$67:E$81,1,0)</f>
        <v>0</v>
      </c>
      <c r="AF101">
        <f t="array" ref="AF101">IF($J101:$X101='Capacity Backing (Hide)2'!F$67:F$81,1,0)</f>
        <v>0</v>
      </c>
      <c r="AG101">
        <f t="array" ref="AG101">IF($J101:$X101='Capacity Backing (Hide)2'!G$67:G$81,1,0)</f>
        <v>0</v>
      </c>
      <c r="AH101">
        <f t="array" ref="AH101">IF($J101:$X101='Capacity Backing (Hide)2'!H$67:H$81,1,0)</f>
        <v>0</v>
      </c>
      <c r="AI101">
        <f t="array" ref="AI101">IF($J101:$X101='Capacity Backing (Hide)2'!I$67:I$81,1,0)</f>
        <v>0</v>
      </c>
      <c r="AJ101">
        <f t="array" ref="AJ101">IF($J101:$X101='Capacity Backing (Hide)2'!J$67:J$81,1,0)</f>
        <v>0</v>
      </c>
      <c r="AK101">
        <f t="array" ref="AK101">IF($J101:$X101='Capacity Backing (Hide)2'!K$67:K$81,1,0)</f>
        <v>0</v>
      </c>
      <c r="AL101">
        <f t="array" ref="AL101">IF($J101:$X101='Capacity Backing (Hide)2'!L$67:L$81,1,0)</f>
        <v>0</v>
      </c>
      <c r="AM101">
        <f t="array" ref="AM101">IF($J101:$X101='Capacity Backing (Hide)2'!M$67:M$81,1,0)</f>
        <v>0</v>
      </c>
      <c r="AN101">
        <f t="array" ref="AN101">IF($J101:$X101='Capacity Backing (Hide)2'!N$67:N$81,1,0)</f>
        <v>0</v>
      </c>
      <c r="AO101">
        <f t="array" ref="AO101">IF($J101:$X101='Capacity Backing (Hide)2'!O$67:O$81,1,0)</f>
        <v>0</v>
      </c>
      <c r="AP101">
        <f t="array" ref="AP101">IF($J101:$X101='Capacity Backing (Hide)2'!P$67:P$81,1,0)</f>
        <v>0</v>
      </c>
      <c r="AQ101">
        <f t="array" ref="AQ101">IF($J101:$X101='Capacity Backing (Hide)2'!Q$67:Q$81,1,0)</f>
        <v>0</v>
      </c>
      <c r="AR101">
        <f t="array" ref="AR101">IF($J101:$X101='Capacity Backing (Hide)2'!R$67:R$81,1,0)</f>
        <v>0</v>
      </c>
      <c r="AS101">
        <f t="array" ref="AS101">IF($J101:$X101='Capacity Backing (Hide)2'!S$67:S$81,1,0)</f>
        <v>0</v>
      </c>
      <c r="AT101">
        <f t="array" ref="AT101">IF($J101:$X101='Capacity Backing (Hide)2'!T$67:T$81,1,0)</f>
        <v>0</v>
      </c>
      <c r="AU101">
        <f t="array" ref="AU101">IF($J101:$X101='Capacity Backing (Hide)2'!U$67:U$81,1,0)</f>
        <v>0</v>
      </c>
      <c r="AV101">
        <f t="array" ref="AV101">IF($J101:$X101='Capacity Backing (Hide)2'!V$67:V$81,1,0)</f>
        <v>0</v>
      </c>
      <c r="AW101">
        <f t="array" ref="AW101">IF($J101:$X101='Capacity Backing (Hide)2'!W$67:W$81,1,0)</f>
        <v>0</v>
      </c>
      <c r="AX101">
        <f t="array" ref="AX101">IF($J101:$X101='Capacity Backing (Hide)2'!X$67:X$81,1,0)</f>
        <v>0</v>
      </c>
      <c r="AY101">
        <f t="array" ref="AY101">IF($J101:$X101='Capacity Backing (Hide)2'!Y$67:Y$81,1,0)</f>
        <v>0</v>
      </c>
      <c r="AZ101">
        <f t="array" ref="AZ101">IF($J101:$X101='Capacity Backing (Hide)2'!Z$67:Z$81,1,0)</f>
        <v>0</v>
      </c>
      <c r="BA101">
        <f t="array" ref="BA101">IF($J101:$X101='Capacity Backing (Hide)2'!AA$67:AA$81,1,0)</f>
        <v>0</v>
      </c>
      <c r="BB101">
        <f t="array" ref="BB101">IF($J101:$X101='Capacity Backing (Hide)2'!AB$67:AB$81,1,0)</f>
        <v>0</v>
      </c>
      <c r="BC101">
        <f t="array" ref="BC101">IF($J101:$X101='Capacity Backing (Hide)2'!AC$67:AC$81,1,0)</f>
        <v>0</v>
      </c>
      <c r="BD101">
        <f t="array" ref="BD101">IF($J101:$X101='Capacity Backing (Hide)2'!AD$67:AD$81,1,0)</f>
        <v>0</v>
      </c>
      <c r="BE101">
        <f t="array" ref="BE101">IF($J101:$X101='Capacity Backing (Hide)2'!AE$67:AE$81,1,0)</f>
        <v>0</v>
      </c>
      <c r="BF101">
        <f t="array" ref="BF101">IF($J101:$X101='Capacity Backing (Hide)2'!AF$67:AF$81,1,0)</f>
        <v>0</v>
      </c>
      <c r="BG101">
        <f t="array" ref="BG101">IF($J101:$X101='Capacity Backing (Hide)2'!AG$67:AG$81,1,0)</f>
        <v>0</v>
      </c>
      <c r="BH101">
        <f t="array" ref="BH101">IF($J101:$X101='Capacity Backing (Hide)2'!AH$67:AH$81,1,0)</f>
        <v>0</v>
      </c>
      <c r="BI101">
        <f t="array" ref="BI101">IF($J101:$X101='Capacity Backing (Hide)2'!AI$67:AI$81,1,0)</f>
        <v>0</v>
      </c>
      <c r="BJ101">
        <f t="array" ref="BJ101">IF($J101:$X101='Capacity Backing (Hide)2'!AJ$67:AJ$81,1,0)</f>
        <v>0</v>
      </c>
      <c r="BK101">
        <f t="array" ref="BK101">IF($J101:$X101='Capacity Backing (Hide)2'!AK$67:AK$81,1,0)</f>
        <v>0</v>
      </c>
      <c r="BL101">
        <f t="array" ref="BL101">IF($J101:$X101='Capacity Backing (Hide)2'!AL$67:AL$81,1,0)</f>
        <v>0</v>
      </c>
      <c r="BM101">
        <f t="array" ref="BM101">IF($J101:$X101='Capacity Backing (Hide)2'!AM$67:AM$81,1,0)</f>
        <v>0</v>
      </c>
      <c r="BN101">
        <f t="array" ref="BN101">IF($J101:$X101='Capacity Backing (Hide)2'!AN$67:AN$81,1,0)</f>
        <v>0</v>
      </c>
      <c r="BO101">
        <f t="array" ref="BO101">IF($J101:$X101='Capacity Backing (Hide)2'!AO$67:AO$81,1,0)</f>
        <v>0</v>
      </c>
      <c r="BP101">
        <f t="array" ref="BP101">IF($J101:$X101='Capacity Backing (Hide)2'!AP$67:AP$81,1,0)</f>
        <v>0</v>
      </c>
      <c r="BQ101">
        <f t="array" ref="BQ101">IF($J101:$X101='Capacity Backing (Hide)2'!AQ$67:AQ$81,1,0)</f>
        <v>0</v>
      </c>
      <c r="BR101">
        <f t="array" ref="BR101">IF($J101:$X101='Capacity Backing (Hide)2'!AR$67:AR$81,1,0)</f>
        <v>0</v>
      </c>
      <c r="BS101">
        <f t="array" ref="BS101">IF($J101:$X101='Capacity Backing (Hide)2'!AS$67:AS$81,1,0)</f>
        <v>0</v>
      </c>
      <c r="BT101">
        <f t="array" ref="BT101">IF($J101:$X101='Capacity Backing (Hide)2'!AT$67:AT$81,1,0)</f>
        <v>0</v>
      </c>
      <c r="BU101">
        <f t="array" ref="BU101">IF($J101:$X101='Capacity Backing (Hide)2'!AU$67:AU$81,1,0)</f>
        <v>0</v>
      </c>
      <c r="BV101">
        <f t="array" ref="BV101">IF($J101:$X101='Capacity Backing (Hide)2'!AV$67:AV$81,1,0)</f>
        <v>0</v>
      </c>
      <c r="BW101">
        <f t="array" ref="BW101">IF($J101:$X101='Capacity Backing (Hide)2'!AW$67:AW$81,1,0)</f>
        <v>0</v>
      </c>
      <c r="BX101">
        <f t="array" ref="BX101">IF($J101:$X101='Capacity Backing (Hide)2'!AX$67:AX$81,1,0)</f>
        <v>0</v>
      </c>
      <c r="BY101">
        <f t="array" ref="BY101">IF($J101:$X101='Capacity Backing (Hide)2'!AY$67:AY$81,1,0)</f>
        <v>0</v>
      </c>
      <c r="BZ101">
        <f t="array" ref="BZ101">IF($J101:$X101='Capacity Backing (Hide)2'!AZ$67:AZ$81,1,0)</f>
        <v>0</v>
      </c>
      <c r="CA101">
        <f t="array" ref="CA101">IF($J101:$X101='Capacity Backing (Hide)2'!BA$67:BA$81,1,0)</f>
        <v>0</v>
      </c>
      <c r="CB101">
        <f t="array" ref="CB101">IF($J101:$X101='Capacity Backing (Hide)2'!BB$67:BB$81,1,0)</f>
        <v>0</v>
      </c>
      <c r="CC101">
        <f t="array" ref="CC101">IF($J101:$X101='Capacity Backing (Hide)2'!BC$67:BC$81,1,0)</f>
        <v>0</v>
      </c>
      <c r="CD101">
        <f t="array" ref="CD101">IF($J101:$X101='Capacity Backing (Hide)2'!BD$67:BD$81,1,0)</f>
        <v>0</v>
      </c>
      <c r="CE101">
        <f t="array" ref="CE101">IF($J101:$X101='Capacity Backing (Hide)2'!BE$67:BE$81,1,0)</f>
        <v>0</v>
      </c>
      <c r="CF101">
        <f t="array" ref="CF101">IF($J101:$X101='Capacity Backing (Hide)2'!BF$67:BF$81,1,0)</f>
        <v>0</v>
      </c>
      <c r="CG101">
        <f t="array" ref="CG101">IF($J101:$X101='Capacity Backing (Hide)2'!BG$67:BG$81,1,0)</f>
        <v>0</v>
      </c>
      <c r="CH101">
        <f t="array" ref="CH101">IF($J101:$X101='Capacity Backing (Hide)2'!BH$67:BH$81,1,0)</f>
        <v>0</v>
      </c>
      <c r="CI101">
        <f t="array" ref="CI101">IF($J101:$X101='Capacity Backing (Hide)2'!BI$67:BI$81,1,0)</f>
        <v>0</v>
      </c>
      <c r="CJ101">
        <f t="array" ref="CJ101">IF($J101:$X101='Capacity Backing (Hide)2'!BJ$67:BJ$81,1,0)</f>
        <v>0</v>
      </c>
      <c r="CK101">
        <f t="array" ref="CK101">IF($J101:$X101='Capacity Backing (Hide)2'!BK$67:BK$81,1,0)</f>
        <v>0</v>
      </c>
      <c r="CL101">
        <f t="array" ref="CL101">IF($J101:$X101='Capacity Backing (Hide)2'!BL$67:BL$81,1,0)</f>
        <v>0</v>
      </c>
      <c r="CM101">
        <f t="array" ref="CM101">IF($J101:$X101='Capacity Backing (Hide)2'!BM$67:BM$81,1,0)</f>
        <v>0</v>
      </c>
      <c r="CN101">
        <f t="array" ref="CN101">IF($J101:$X101='Capacity Backing (Hide)2'!BN$67:BN$81,1,0)</f>
        <v>0</v>
      </c>
      <c r="CO101">
        <f t="array" ref="CO101">IF($J101:$X101='Capacity Backing (Hide)2'!BO$67:BO$81,1,0)</f>
        <v>0</v>
      </c>
      <c r="CP101">
        <f t="array" ref="CP101">IF($J101:$X101='Capacity Backing (Hide)2'!BP$67:BP$81,1,0)</f>
        <v>0</v>
      </c>
      <c r="CQ101">
        <f t="array" ref="CQ101">IF($J101:$X101='Capacity Backing (Hide)2'!BQ$67:BQ$81,1,0)</f>
        <v>0</v>
      </c>
      <c r="CR101">
        <f t="array" ref="CR101">IF($J101:$X101='Capacity Backing (Hide)2'!BR$67:BR$81,1,0)</f>
        <v>0</v>
      </c>
      <c r="CS101">
        <f t="array" ref="CS101">IF($J101:$X101='Capacity Backing (Hide)2'!BS$67:BS$81,1,0)</f>
        <v>0</v>
      </c>
      <c r="CT101">
        <f t="array" ref="CT101">IF($J101:$X101='Capacity Backing (Hide)2'!BT$67:BT$81,1,0)</f>
        <v>0</v>
      </c>
      <c r="CU101">
        <f t="array" ref="CU101">IF($J101:$X101='Capacity Backing (Hide)2'!BU$67:BU$81,1,0)</f>
        <v>0</v>
      </c>
      <c r="CV101">
        <f t="array" ref="CV101">IF($J101:$X101='Capacity Backing (Hide)2'!BV$67:BV$81,1,0)</f>
        <v>0</v>
      </c>
      <c r="CW101">
        <f t="array" ref="CW101">IF($J101:$X101='Capacity Backing (Hide)2'!BW$67:BW$81,1,0)</f>
        <v>0</v>
      </c>
      <c r="CX101">
        <f t="array" ref="CX101">IF($J101:$X101='Capacity Backing (Hide)2'!BX$67:BX$81,1,0)</f>
        <v>0</v>
      </c>
      <c r="CY101">
        <f t="array" ref="CY101">IF($J101:$X101='Capacity Backing (Hide)2'!BY$67:BY$81,1,0)</f>
        <v>0</v>
      </c>
      <c r="CZ101">
        <f t="array" ref="CZ101">IF($J101:$X101='Capacity Backing (Hide)2'!BZ$67:BZ$81,1,0)</f>
        <v>0</v>
      </c>
      <c r="DA101">
        <f t="array" ref="DA101">IF($J101:$X101='Capacity Backing (Hide)2'!CA$67:CA$81,1,0)</f>
        <v>0</v>
      </c>
      <c r="DB101">
        <f t="array" ref="DB101">IF($J101:$X101='Capacity Backing (Hide)2'!CB$67:CB$81,1,0)</f>
        <v>0</v>
      </c>
      <c r="DC101">
        <f t="array" ref="DC101">IF($J101:$X101='Capacity Backing (Hide)2'!CC$67:CC$81,1,0)</f>
        <v>0</v>
      </c>
      <c r="DD101">
        <f t="array" ref="DD101">IF($J101:$X101='Capacity Backing (Hide)2'!CD$67:CD$81,1,0)</f>
        <v>0</v>
      </c>
      <c r="DE101">
        <f t="array" ref="DE101">IF($J101:$X101='Capacity Backing (Hide)2'!CE$67:CE$81,1,0)</f>
        <v>0</v>
      </c>
      <c r="DF101">
        <f t="array" ref="DF101">IF($J101:$X101='Capacity Backing (Hide)2'!CF$67:CF$81,1,0)</f>
        <v>0</v>
      </c>
      <c r="DG101">
        <f t="array" ref="DG101">IF($J101:$X101='Capacity Backing (Hide)2'!CG$67:CG$81,1,0)</f>
        <v>0</v>
      </c>
      <c r="DH101">
        <f t="array" ref="DH101">IF($J101:$X101='Capacity Backing (Hide)2'!CH$67:CH$81,1,0)</f>
        <v>0</v>
      </c>
      <c r="DI101">
        <f t="array" ref="DI101">IF($J101:$X101='Capacity Backing (Hide)2'!CI$67:CI$81,1,0)</f>
        <v>0</v>
      </c>
      <c r="DJ101">
        <f t="array" ref="DJ101">IF($J101:$X101='Capacity Backing (Hide)2'!CJ$67:CJ$81,1,0)</f>
        <v>0</v>
      </c>
      <c r="DK101">
        <f t="array" ref="DK101">IF($J101:$X101='Capacity Backing (Hide)2'!CK$67:CK$81,1,0)</f>
        <v>0</v>
      </c>
      <c r="DL101">
        <f t="array" ref="DL101">IF($J101:$X101='Capacity Backing (Hide)2'!CL$67:CL$81,1,0)</f>
        <v>0</v>
      </c>
      <c r="DM101">
        <f t="array" ref="DM101">IF($J101:$X101='Capacity Backing (Hide)2'!CM$67:CM$81,1,0)</f>
        <v>0</v>
      </c>
      <c r="DN101">
        <f t="array" ref="DN101">IF($J101:$X101='Capacity Backing (Hide)2'!CN$67:CN$81,1,0)</f>
        <v>0</v>
      </c>
      <c r="DO101">
        <f t="array" ref="DO101">IF($J101:$X101='Capacity Backing (Hide)2'!CO$67:CO$81,1,0)</f>
        <v>0</v>
      </c>
      <c r="DP101">
        <f t="array" ref="DP101">IF($J101:$X101='Capacity Backing (Hide)2'!CP$67:CP$81,1,0)</f>
        <v>0</v>
      </c>
      <c r="DQ101">
        <f t="array" ref="DQ101">IF($J101:$X101='Capacity Backing (Hide)2'!CQ$67:CQ$81,1,0)</f>
        <v>0</v>
      </c>
      <c r="DR101">
        <f t="array" ref="DR101">IF($J101:$X101='Capacity Backing (Hide)2'!CR$67:CR$81,1,0)</f>
        <v>0</v>
      </c>
      <c r="DS101">
        <f t="array" ref="DS101">IF($J101:$X101='Capacity Backing (Hide)2'!CS$67:CS$81,1,0)</f>
        <v>0</v>
      </c>
      <c r="DT101">
        <f t="array" ref="DT101">IF($J101:$X101='Capacity Backing (Hide)2'!CT$67:CT$81,1,0)</f>
        <v>0</v>
      </c>
      <c r="DU101">
        <f t="array" ref="DU101">IF($J101:$X101='Capacity Backing (Hide)2'!CU$67:CU$81,1,0)</f>
        <v>0</v>
      </c>
      <c r="DV101">
        <f t="array" ref="DV101">IF($J101:$X101='Capacity Backing (Hide)2'!CV$67:CV$81,1,0)</f>
        <v>0</v>
      </c>
      <c r="DW101">
        <f t="array" ref="DW101">IF($J101:$X101='Capacity Backing (Hide)2'!CW$67:CW$81,1,0)</f>
        <v>0</v>
      </c>
      <c r="DZ101">
        <f t="array" ref="DZ101">IF($J101:$X101='Capacity Backing (Hide)2'!B$203:CZ$217,1,0)</f>
        <v>0</v>
      </c>
      <c r="EA101">
        <f t="array" ref="EA101">IF($J101:$X101='Capacity Backing (Hide)2'!C$203:DA$217,1,0)</f>
        <v>0</v>
      </c>
      <c r="EB101">
        <f t="array" ref="EB101">IF($J101:$X101='Capacity Backing (Hide)2'!D$203:DB$217,1,0)</f>
        <v>0</v>
      </c>
      <c r="EC101">
        <f t="array" ref="EC101">IF($J101:$X101='Capacity Backing (Hide)2'!E$203:DC$217,1,0)</f>
        <v>0</v>
      </c>
      <c r="ED101">
        <f t="array" ref="ED101">IF($J101:$X101='Capacity Backing (Hide)2'!F$203:DD$217,1,0)</f>
        <v>0</v>
      </c>
      <c r="EE101">
        <f t="array" ref="EE101">IF($J101:$X101='Capacity Backing (Hide)2'!G$203:DE$217,1,0)</f>
        <v>0</v>
      </c>
      <c r="EF101">
        <f t="array" ref="EF101">IF($J101:$X101='Capacity Backing (Hide)2'!H$203:DF$217,1,0)</f>
        <v>0</v>
      </c>
      <c r="EG101">
        <f t="array" ref="EG101">IF($J101:$X101='Capacity Backing (Hide)2'!I$203:DG$217,1,0)</f>
        <v>0</v>
      </c>
      <c r="EH101">
        <f t="array" ref="EH101">IF($J101:$X101='Capacity Backing (Hide)2'!J$203:DH$217,1,0)</f>
        <v>0</v>
      </c>
      <c r="EI101">
        <f t="array" ref="EI101">IF($J101:$X101='Capacity Backing (Hide)2'!K$203:DI$217,1,0)</f>
        <v>0</v>
      </c>
      <c r="EJ101">
        <f t="array" ref="EJ101">IF($J101:$X101='Capacity Backing (Hide)2'!L$203:DJ$217,1,0)</f>
        <v>0</v>
      </c>
      <c r="EK101">
        <f t="array" ref="EK101">IF($J101:$X101='Capacity Backing (Hide)2'!M$203:DK$217,1,0)</f>
        <v>0</v>
      </c>
      <c r="EL101">
        <f t="array" ref="EL101">IF($J101:$X101='Capacity Backing (Hide)2'!N$203:DL$217,1,0)</f>
        <v>0</v>
      </c>
      <c r="EM101">
        <f t="array" ref="EM101">IF($J101:$X101='Capacity Backing (Hide)2'!O$203:DM$217,1,0)</f>
        <v>0</v>
      </c>
      <c r="EN101">
        <f t="array" ref="EN101">IF($J101:$X101='Capacity Backing (Hide)2'!P$203:DN$217,1,0)</f>
        <v>0</v>
      </c>
      <c r="EO101">
        <f t="array" ref="EO101">IF($J101:$X101='Capacity Backing (Hide)2'!Q$203:DO$217,1,0)</f>
        <v>0</v>
      </c>
      <c r="EP101">
        <f t="array" ref="EP101">IF($J101:$X101='Capacity Backing (Hide)2'!R$203:DP$217,1,0)</f>
        <v>0</v>
      </c>
      <c r="EQ101">
        <f t="array" ref="EQ101">IF($J101:$X101='Capacity Backing (Hide)2'!S$203:DQ$217,1,0)</f>
        <v>0</v>
      </c>
      <c r="ER101">
        <f t="array" ref="ER101">IF($J101:$X101='Capacity Backing (Hide)2'!T$203:DR$217,1,0)</f>
        <v>0</v>
      </c>
      <c r="ES101">
        <f t="array" ref="ES101">IF($J101:$X101='Capacity Backing (Hide)2'!U$203:DS$217,1,0)</f>
        <v>0</v>
      </c>
      <c r="ET101">
        <f t="array" ref="ET101">IF($J101:$X101='Capacity Backing (Hide)2'!V$203:DT$217,1,0)</f>
        <v>0</v>
      </c>
      <c r="EU101">
        <f t="array" ref="EU101">IF($J101:$X101='Capacity Backing (Hide)2'!W$203:DU$217,1,0)</f>
        <v>0</v>
      </c>
      <c r="EV101">
        <f t="array" ref="EV101">IF($J101:$X101='Capacity Backing (Hide)2'!X$203:DV$217,1,0)</f>
        <v>0</v>
      </c>
      <c r="EW101">
        <f t="array" ref="EW101">IF($J101:$X101='Capacity Backing (Hide)2'!Y$203:DW$217,1,0)</f>
        <v>0</v>
      </c>
      <c r="EX101">
        <f t="array" ref="EX101">IF($J101:$X101='Capacity Backing (Hide)2'!Z$203:DX$217,1,0)</f>
        <v>0</v>
      </c>
      <c r="EY101">
        <f t="array" ref="EY101">IF($J101:$X101='Capacity Backing (Hide)2'!AA$203:DY$217,1,0)</f>
        <v>0</v>
      </c>
      <c r="EZ101">
        <f t="array" ref="EZ101">IF($J101:$X101='Capacity Backing (Hide)2'!AB$203:DZ$217,1,0)</f>
        <v>0</v>
      </c>
      <c r="FA101">
        <f t="array" ref="FA101">IF($J101:$X101='Capacity Backing (Hide)2'!AC$203:EA$217,1,0)</f>
        <v>0</v>
      </c>
      <c r="FB101">
        <f t="array" ref="FB101">IF($J101:$X101='Capacity Backing (Hide)2'!AD$203:EB$217,1,0)</f>
        <v>0</v>
      </c>
      <c r="FC101">
        <f t="array" ref="FC101">IF($J101:$X101='Capacity Backing (Hide)2'!AE$203:EC$217,1,0)</f>
        <v>0</v>
      </c>
      <c r="FD101">
        <f t="array" ref="FD101">IF($J101:$X101='Capacity Backing (Hide)2'!AF$203:ED$217,1,0)</f>
        <v>0</v>
      </c>
      <c r="FE101">
        <f t="array" ref="FE101">IF($J101:$X101='Capacity Backing (Hide)2'!AG$203:EE$217,1,0)</f>
        <v>0</v>
      </c>
      <c r="FF101">
        <f t="array" ref="FF101">IF($J101:$X101='Capacity Backing (Hide)2'!AH$203:EF$217,1,0)</f>
        <v>0</v>
      </c>
      <c r="FG101">
        <f t="array" ref="FG101">IF($J101:$X101='Capacity Backing (Hide)2'!AI$203:EG$217,1,0)</f>
        <v>0</v>
      </c>
      <c r="FH101">
        <f t="array" ref="FH101">IF($J101:$X101='Capacity Backing (Hide)2'!AJ$203:EH$217,1,0)</f>
        <v>0</v>
      </c>
      <c r="FI101">
        <f t="array" ref="FI101">IF($J101:$X101='Capacity Backing (Hide)2'!AK$203:EI$217,1,0)</f>
        <v>0</v>
      </c>
      <c r="FJ101">
        <f t="array" ref="FJ101">IF($J101:$X101='Capacity Backing (Hide)2'!AL$203:EJ$217,1,0)</f>
        <v>0</v>
      </c>
      <c r="FK101">
        <f t="array" ref="FK101">IF($J101:$X101='Capacity Backing (Hide)2'!AM$203:EK$217,1,0)</f>
        <v>0</v>
      </c>
      <c r="FL101">
        <f t="array" ref="FL101">IF($J101:$X101='Capacity Backing (Hide)2'!AN$203:EL$217,1,0)</f>
        <v>0</v>
      </c>
      <c r="FM101">
        <f t="array" ref="FM101">IF($J101:$X101='Capacity Backing (Hide)2'!AO$203:EM$217,1,0)</f>
        <v>0</v>
      </c>
      <c r="FN101">
        <f t="array" ref="FN101">IF($J101:$X101='Capacity Backing (Hide)2'!AP$203:EN$217,1,0)</f>
        <v>0</v>
      </c>
      <c r="FO101">
        <f t="array" ref="FO101">IF($J101:$X101='Capacity Backing (Hide)2'!AQ$203:EO$217,1,0)</f>
        <v>0</v>
      </c>
      <c r="FP101">
        <f t="array" ref="FP101">IF($J101:$X101='Capacity Backing (Hide)2'!AR$203:EP$217,1,0)</f>
        <v>0</v>
      </c>
      <c r="FQ101">
        <f t="array" ref="FQ101">IF($J101:$X101='Capacity Backing (Hide)2'!AS$203:EQ$217,1,0)</f>
        <v>0</v>
      </c>
      <c r="FR101">
        <f t="array" ref="FR101">IF($J101:$X101='Capacity Backing (Hide)2'!AT$203:ER$217,1,0)</f>
        <v>0</v>
      </c>
      <c r="FS101">
        <f t="array" ref="FS101">IF($J101:$X101='Capacity Backing (Hide)2'!AU$203:ES$217,1,0)</f>
        <v>0</v>
      </c>
      <c r="FT101">
        <f t="array" ref="FT101">IF($J101:$X101='Capacity Backing (Hide)2'!AV$203:ET$217,1,0)</f>
        <v>0</v>
      </c>
      <c r="FU101">
        <f t="array" ref="FU101">IF($J101:$X101='Capacity Backing (Hide)2'!AW$203:EU$217,1,0)</f>
        <v>0</v>
      </c>
      <c r="FV101">
        <f t="array" ref="FV101">IF($J101:$X101='Capacity Backing (Hide)2'!AX$203:EV$217,1,0)</f>
        <v>0</v>
      </c>
      <c r="FW101">
        <f t="array" ref="FW101">IF($J101:$X101='Capacity Backing (Hide)2'!AY$203:EW$217,1,0)</f>
        <v>0</v>
      </c>
      <c r="FX101">
        <f t="array" ref="FX101">IF($J101:$X101='Capacity Backing (Hide)2'!AZ$203:EX$217,1,0)</f>
        <v>0</v>
      </c>
      <c r="FY101">
        <f t="array" ref="FY101">IF($J101:$X101='Capacity Backing (Hide)2'!BA$203:EY$217,1,0)</f>
        <v>0</v>
      </c>
      <c r="FZ101">
        <f t="array" ref="FZ101">IF($J101:$X101='Capacity Backing (Hide)2'!BB$203:EZ$217,1,0)</f>
        <v>0</v>
      </c>
      <c r="GA101">
        <f t="array" ref="GA101">IF($J101:$X101='Capacity Backing (Hide)2'!BC$203:FA$217,1,0)</f>
        <v>0</v>
      </c>
      <c r="GB101">
        <f t="array" ref="GB101">IF($J101:$X101='Capacity Backing (Hide)2'!BD$203:FB$217,1,0)</f>
        <v>0</v>
      </c>
      <c r="GC101">
        <f t="array" ref="GC101">IF($J101:$X101='Capacity Backing (Hide)2'!BE$203:FC$217,1,0)</f>
        <v>0</v>
      </c>
      <c r="GD101">
        <f t="array" ref="GD101">IF($J101:$X101='Capacity Backing (Hide)2'!BF$203:FD$217,1,0)</f>
        <v>0</v>
      </c>
      <c r="GE101">
        <f t="array" ref="GE101">IF($J101:$X101='Capacity Backing (Hide)2'!BG$203:FE$217,1,0)</f>
        <v>0</v>
      </c>
      <c r="GF101">
        <f t="array" ref="GF101">IF($J101:$X101='Capacity Backing (Hide)2'!BH$203:FF$217,1,0)</f>
        <v>0</v>
      </c>
      <c r="GG101">
        <f t="array" ref="GG101">IF($J101:$X101='Capacity Backing (Hide)2'!BI$203:FG$217,1,0)</f>
        <v>0</v>
      </c>
      <c r="GH101">
        <f t="array" ref="GH101">IF($J101:$X101='Capacity Backing (Hide)2'!BJ$203:FH$217,1,0)</f>
        <v>0</v>
      </c>
      <c r="GI101">
        <f t="array" ref="GI101">IF($J101:$X101='Capacity Backing (Hide)2'!BK$203:FI$217,1,0)</f>
        <v>0</v>
      </c>
      <c r="GJ101">
        <f t="array" ref="GJ101">IF($J101:$X101='Capacity Backing (Hide)2'!BL$203:FJ$217,1,0)</f>
        <v>0</v>
      </c>
      <c r="GK101">
        <f t="array" ref="GK101">IF($J101:$X101='Capacity Backing (Hide)2'!BM$203:FK$217,1,0)</f>
        <v>0</v>
      </c>
      <c r="GL101">
        <f t="array" ref="GL101">IF($J101:$X101='Capacity Backing (Hide)2'!BN$203:FL$217,1,0)</f>
        <v>0</v>
      </c>
      <c r="GM101">
        <f t="array" ref="GM101">IF($J101:$X101='Capacity Backing (Hide)2'!BO$203:FM$217,1,0)</f>
        <v>0</v>
      </c>
      <c r="GN101">
        <f t="array" ref="GN101">IF($J101:$X101='Capacity Backing (Hide)2'!BP$203:FN$217,1,0)</f>
        <v>0</v>
      </c>
      <c r="GO101">
        <f t="array" ref="GO101">IF($J101:$X101='Capacity Backing (Hide)2'!BQ$203:FO$217,1,0)</f>
        <v>0</v>
      </c>
      <c r="GP101">
        <f t="array" ref="GP101">IF($J101:$X101='Capacity Backing (Hide)2'!BR$203:FP$217,1,0)</f>
        <v>0</v>
      </c>
      <c r="GQ101">
        <f t="array" ref="GQ101">IF($J101:$X101='Capacity Backing (Hide)2'!BS$203:FQ$217,1,0)</f>
        <v>0</v>
      </c>
      <c r="GR101">
        <f t="array" ref="GR101">IF($J101:$X101='Capacity Backing (Hide)2'!BT$203:FR$217,1,0)</f>
        <v>0</v>
      </c>
      <c r="GS101">
        <f t="array" ref="GS101">IF($J101:$X101='Capacity Backing (Hide)2'!BU$203:FS$217,1,0)</f>
        <v>0</v>
      </c>
      <c r="GT101">
        <f t="array" ref="GT101">IF($J101:$X101='Capacity Backing (Hide)2'!BV$203:FT$217,1,0)</f>
        <v>0</v>
      </c>
      <c r="GU101">
        <f t="array" ref="GU101">IF($J101:$X101='Capacity Backing (Hide)2'!BW$203:FU$217,1,0)</f>
        <v>0</v>
      </c>
      <c r="GV101">
        <f t="array" ref="GV101">IF($J101:$X101='Capacity Backing (Hide)2'!BX$203:FV$217,1,0)</f>
        <v>0</v>
      </c>
      <c r="GW101">
        <f t="array" ref="GW101">IF($J101:$X101='Capacity Backing (Hide)2'!BY$203:FW$217,1,0)</f>
        <v>0</v>
      </c>
      <c r="GX101">
        <f t="array" ref="GX101">IF($J101:$X101='Capacity Backing (Hide)2'!BZ$203:FX$217,1,0)</f>
        <v>0</v>
      </c>
      <c r="GY101">
        <f t="array" ref="GY101">IF($J101:$X101='Capacity Backing (Hide)2'!CA$203:FY$217,1,0)</f>
        <v>0</v>
      </c>
      <c r="GZ101">
        <f t="array" ref="GZ101">IF($J101:$X101='Capacity Backing (Hide)2'!CB$203:FZ$217,1,0)</f>
        <v>0</v>
      </c>
      <c r="HA101">
        <f t="array" ref="HA101">IF($J101:$X101='Capacity Backing (Hide)2'!CC$203:GA$217,1,0)</f>
        <v>0</v>
      </c>
      <c r="HB101">
        <f t="array" ref="HB101">IF($J101:$X101='Capacity Backing (Hide)2'!CD$203:GB$217,1,0)</f>
        <v>0</v>
      </c>
      <c r="HC101">
        <f t="array" ref="HC101">IF($J101:$X101='Capacity Backing (Hide)2'!CE$203:GC$217,1,0)</f>
        <v>0</v>
      </c>
      <c r="HD101">
        <f t="array" ref="HD101">IF($J101:$X101='Capacity Backing (Hide)2'!CF$203:GD$217,1,0)</f>
        <v>0</v>
      </c>
      <c r="HE101">
        <f t="array" ref="HE101">IF($J101:$X101='Capacity Backing (Hide)2'!CG$203:GE$217,1,0)</f>
        <v>0</v>
      </c>
      <c r="HF101">
        <f t="array" ref="HF101">IF($J101:$X101='Capacity Backing (Hide)2'!CH$203:GF$217,1,0)</f>
        <v>0</v>
      </c>
      <c r="HG101">
        <f t="array" ref="HG101">IF($J101:$X101='Capacity Backing (Hide)2'!CI$203:GG$217,1,0)</f>
        <v>0</v>
      </c>
      <c r="HH101">
        <f t="array" ref="HH101">IF($J101:$X101='Capacity Backing (Hide)2'!CJ$203:GH$217,1,0)</f>
        <v>0</v>
      </c>
      <c r="HI101">
        <f t="array" ref="HI101">IF($J101:$X101='Capacity Backing (Hide)2'!CK$203:GI$217,1,0)</f>
        <v>0</v>
      </c>
      <c r="HJ101">
        <f t="array" ref="HJ101">IF($J101:$X101='Capacity Backing (Hide)2'!CL$203:GJ$217,1,0)</f>
        <v>0</v>
      </c>
      <c r="HK101">
        <f t="array" ref="HK101">IF($J101:$X101='Capacity Backing (Hide)2'!CM$203:GK$217,1,0)</f>
        <v>0</v>
      </c>
      <c r="HL101">
        <f t="array" ref="HL101">IF($J101:$X101='Capacity Backing (Hide)2'!CN$203:GL$217,1,0)</f>
        <v>0</v>
      </c>
      <c r="HM101">
        <f t="array" ref="HM101">IF($J101:$X101='Capacity Backing (Hide)2'!CO$203:GM$217,1,0)</f>
        <v>0</v>
      </c>
      <c r="HN101">
        <f t="array" ref="HN101">IF($J101:$X101='Capacity Backing (Hide)2'!CP$203:GN$217,1,0)</f>
        <v>0</v>
      </c>
      <c r="HO101">
        <f t="array" ref="HO101">IF($J101:$X101='Capacity Backing (Hide)2'!CQ$203:GO$217,1,0)</f>
        <v>0</v>
      </c>
      <c r="HP101">
        <f t="array" ref="HP101">IF($J101:$X101='Capacity Backing (Hide)2'!CR$203:GP$217,1,0)</f>
        <v>0</v>
      </c>
      <c r="HQ101">
        <f t="array" ref="HQ101">IF($J101:$X101='Capacity Backing (Hide)2'!CS$203:GQ$217,1,0)</f>
        <v>0</v>
      </c>
      <c r="HR101">
        <f t="array" ref="HR101">IF($J101:$X101='Capacity Backing (Hide)2'!CT$203:GR$217,1,0)</f>
        <v>0</v>
      </c>
      <c r="HS101">
        <f t="array" ref="HS101">IF($J101:$X101='Capacity Backing (Hide)2'!CU$203:GS$217,1,0)</f>
        <v>0</v>
      </c>
      <c r="HT101">
        <f t="array" ref="HT101">IF($J101:$X101='Capacity Backing (Hide)2'!CV$203:GT$217,1,0)</f>
        <v>0</v>
      </c>
      <c r="HU101">
        <f t="array" ref="HU101">IF($J101:$X101='Capacity Backing (Hide)2'!CW$203:GU$217,1,0)</f>
        <v>0</v>
      </c>
      <c r="HX101" s="224">
        <f>'Capacity Backing (Hide)2'!B$3*(AB101/MAX(1,SUMIFS('Treatment Backing (Hide)'!$B$110:$B$124,'Capacity Backing (Hide)2'!B$67:B$81,"X")))</f>
        <v>0</v>
      </c>
      <c r="HY101" s="224">
        <f>'Capacity Backing (Hide)2'!C$3*(AC101/MAX(1,SUMIFS('Treatment Backing (Hide)'!$B$110:$B$124,'Capacity Backing (Hide)2'!C$67:C$81,"X")))</f>
        <v>0</v>
      </c>
      <c r="HZ101" s="224">
        <f>'Capacity Backing (Hide)2'!D$3*(AD101/MAX(1,SUMIFS('Treatment Backing (Hide)'!$B$110:$B$124,'Capacity Backing (Hide)2'!D$67:D$81,"X")))</f>
        <v>0</v>
      </c>
      <c r="IA101" s="224">
        <f>'Capacity Backing (Hide)2'!E$3*(AE101/MAX(1,SUMIFS('Treatment Backing (Hide)'!$B$110:$B$124,'Capacity Backing (Hide)2'!E$67:E$81,"X")))</f>
        <v>0</v>
      </c>
      <c r="IB101" s="224">
        <f>'Capacity Backing (Hide)2'!F$3*(AF101/MAX(1,SUMIFS('Treatment Backing (Hide)'!$B$110:$B$124,'Capacity Backing (Hide)2'!F$67:F$81,"X")))</f>
        <v>0</v>
      </c>
      <c r="IC101" s="224">
        <f>'Capacity Backing (Hide)2'!G$3*(AG101/MAX(1,SUMIFS('Treatment Backing (Hide)'!$B$110:$B$124,'Capacity Backing (Hide)2'!G$67:G$81,"X")))</f>
        <v>0</v>
      </c>
      <c r="ID101" s="224">
        <f>'Capacity Backing (Hide)2'!H$3*(AH101/MAX(1,SUMIFS('Treatment Backing (Hide)'!$B$110:$B$124,'Capacity Backing (Hide)2'!H$67:H$81,"X")))</f>
        <v>0</v>
      </c>
      <c r="IE101" s="224">
        <f>'Capacity Backing (Hide)2'!I$3*(AI101/MAX(1,SUMIFS('Treatment Backing (Hide)'!$B$110:$B$124,'Capacity Backing (Hide)2'!I$67:I$81,"X")))</f>
        <v>0</v>
      </c>
      <c r="IF101" s="224">
        <f>'Capacity Backing (Hide)2'!J$3*(AJ101/MAX(1,SUMIFS('Treatment Backing (Hide)'!$B$110:$B$124,'Capacity Backing (Hide)2'!J$67:J$81,"X")))</f>
        <v>0</v>
      </c>
      <c r="IG101" s="224">
        <f>'Capacity Backing (Hide)2'!K$3*(AK101/MAX(1,SUMIFS('Treatment Backing (Hide)'!$B$110:$B$124,'Capacity Backing (Hide)2'!K$67:K$81,"X")))</f>
        <v>0</v>
      </c>
      <c r="IH101" s="224">
        <f>'Capacity Backing (Hide)2'!L$3*(AL101/MAX(1,SUMIFS('Treatment Backing (Hide)'!$B$110:$B$124,'Capacity Backing (Hide)2'!L$67:L$81,"X")))</f>
        <v>0</v>
      </c>
      <c r="II101" s="224">
        <f>'Capacity Backing (Hide)2'!M$3*(AM101/MAX(1,SUMIFS('Treatment Backing (Hide)'!$B$110:$B$124,'Capacity Backing (Hide)2'!M$67:M$81,"X")))</f>
        <v>0</v>
      </c>
      <c r="IJ101" s="224">
        <f>'Capacity Backing (Hide)2'!N$3*(AN101/MAX(1,SUMIFS('Treatment Backing (Hide)'!$B$110:$B$124,'Capacity Backing (Hide)2'!N$67:N$81,"X")))</f>
        <v>0</v>
      </c>
      <c r="IK101" s="224">
        <f>'Capacity Backing (Hide)2'!O$3*(AO101/MAX(1,SUMIFS('Treatment Backing (Hide)'!$B$110:$B$124,'Capacity Backing (Hide)2'!O$67:O$81,"X")))</f>
        <v>0</v>
      </c>
      <c r="IL101" s="224">
        <f>'Capacity Backing (Hide)2'!P$3*(AP101/MAX(1,SUMIFS('Treatment Backing (Hide)'!$B$110:$B$124,'Capacity Backing (Hide)2'!P$67:P$81,"X")))</f>
        <v>0</v>
      </c>
      <c r="IM101" s="224">
        <f>'Capacity Backing (Hide)2'!Q$3*(AQ101/MAX(1,SUMIFS('Treatment Backing (Hide)'!$B$110:$B$124,'Capacity Backing (Hide)2'!Q$67:Q$81,"X")))</f>
        <v>0</v>
      </c>
      <c r="IN101" s="224">
        <f>'Capacity Backing (Hide)2'!R$3*(AR101/MAX(1,SUMIFS('Treatment Backing (Hide)'!$B$110:$B$124,'Capacity Backing (Hide)2'!R$67:R$81,"X")))</f>
        <v>0</v>
      </c>
      <c r="IO101" s="224">
        <f>'Capacity Backing (Hide)2'!S$3*(AS101/MAX(1,SUMIFS('Treatment Backing (Hide)'!$B$110:$B$124,'Capacity Backing (Hide)2'!S$67:S$81,"X")))</f>
        <v>0</v>
      </c>
      <c r="IP101" s="224">
        <f>'Capacity Backing (Hide)2'!T$3*(AT101/MAX(1,SUMIFS('Treatment Backing (Hide)'!$B$110:$B$124,'Capacity Backing (Hide)2'!T$67:T$81,"X")))</f>
        <v>0</v>
      </c>
      <c r="IQ101" s="224">
        <f>'Capacity Backing (Hide)2'!U$3*(AU101/MAX(1,SUMIFS('Treatment Backing (Hide)'!$B$110:$B$124,'Capacity Backing (Hide)2'!U$67:U$81,"X")))</f>
        <v>0</v>
      </c>
      <c r="IR101" s="224">
        <f>'Capacity Backing (Hide)2'!V$3*(AV101/MAX(1,SUMIFS('Treatment Backing (Hide)'!$B$110:$B$124,'Capacity Backing (Hide)2'!V$67:V$81,"X")))</f>
        <v>0</v>
      </c>
      <c r="IS101" s="224">
        <f>'Capacity Backing (Hide)2'!W$3*(AW101/MAX(1,SUMIFS('Treatment Backing (Hide)'!$B$110:$B$124,'Capacity Backing (Hide)2'!W$67:W$81,"X")))</f>
        <v>0</v>
      </c>
      <c r="IT101" s="224">
        <f>'Capacity Backing (Hide)2'!X$3*(AX101/MAX(1,SUMIFS('Treatment Backing (Hide)'!$B$110:$B$124,'Capacity Backing (Hide)2'!X$67:X$81,"X")))</f>
        <v>0</v>
      </c>
      <c r="IU101" s="224">
        <f>'Capacity Backing (Hide)2'!Y$3*(AY101/MAX(1,SUMIFS('Treatment Backing (Hide)'!$B$110:$B$124,'Capacity Backing (Hide)2'!Y$67:Y$81,"X")))</f>
        <v>0</v>
      </c>
      <c r="IV101" s="224">
        <f>'Capacity Backing (Hide)2'!Z$3*(AZ101/MAX(1,SUMIFS('Treatment Backing (Hide)'!$B$110:$B$124,'Capacity Backing (Hide)2'!Z$67:Z$81,"X")))</f>
        <v>0</v>
      </c>
      <c r="IW101" s="224">
        <f>'Capacity Backing (Hide)2'!AA$3*(BA101/MAX(1,SUMIFS('Treatment Backing (Hide)'!$B$110:$B$124,'Capacity Backing (Hide)2'!AA$67:AA$81,"X")))</f>
        <v>0</v>
      </c>
      <c r="IX101" s="224">
        <f>'Capacity Backing (Hide)2'!AB$3*(BB101/MAX(1,SUMIFS('Treatment Backing (Hide)'!$B$110:$B$124,'Capacity Backing (Hide)2'!AB$67:AB$81,"X")))</f>
        <v>0</v>
      </c>
      <c r="IY101" s="224">
        <f>'Capacity Backing (Hide)2'!AC$3*(BC101/MAX(1,SUMIFS('Treatment Backing (Hide)'!$B$110:$B$124,'Capacity Backing (Hide)2'!AC$67:AC$81,"X")))</f>
        <v>0</v>
      </c>
      <c r="IZ101" s="224">
        <f>'Capacity Backing (Hide)2'!AD$3*(BD101/MAX(1,SUMIFS('Treatment Backing (Hide)'!$B$110:$B$124,'Capacity Backing (Hide)2'!AD$67:AD$81,"X")))</f>
        <v>0</v>
      </c>
      <c r="JA101" s="224">
        <f>'Capacity Backing (Hide)2'!AE$3*(BE101/MAX(1,SUMIFS('Treatment Backing (Hide)'!$B$110:$B$124,'Capacity Backing (Hide)2'!AE$67:AE$81,"X")))</f>
        <v>0</v>
      </c>
      <c r="JB101" s="224">
        <f>'Capacity Backing (Hide)2'!AF$3*(BF101/MAX(1,SUMIFS('Treatment Backing (Hide)'!$B$110:$B$124,'Capacity Backing (Hide)2'!AF$67:AF$81,"X")))</f>
        <v>0</v>
      </c>
      <c r="JC101" s="224">
        <f>'Capacity Backing (Hide)2'!AG$3*(BG101/MAX(1,SUMIFS('Treatment Backing (Hide)'!$B$110:$B$124,'Capacity Backing (Hide)2'!AG$67:AG$81,"X")))</f>
        <v>0</v>
      </c>
      <c r="JD101" s="224">
        <f>'Capacity Backing (Hide)2'!AH$3*(BH101/MAX(1,SUMIFS('Treatment Backing (Hide)'!$B$110:$B$124,'Capacity Backing (Hide)2'!AH$67:AH$81,"X")))</f>
        <v>0</v>
      </c>
      <c r="JE101" s="224">
        <f>'Capacity Backing (Hide)2'!AI$3*(BI101/MAX(1,SUMIFS('Treatment Backing (Hide)'!$B$110:$B$124,'Capacity Backing (Hide)2'!AI$67:AI$81,"X")))</f>
        <v>0</v>
      </c>
      <c r="JF101" s="224">
        <f>'Capacity Backing (Hide)2'!AJ$3*(BJ101/MAX(1,SUMIFS('Treatment Backing (Hide)'!$B$110:$B$124,'Capacity Backing (Hide)2'!AJ$67:AJ$81,"X")))</f>
        <v>0</v>
      </c>
      <c r="JG101" s="224">
        <f>'Capacity Backing (Hide)2'!AK$3*(BK101/MAX(1,SUMIFS('Treatment Backing (Hide)'!$B$110:$B$124,'Capacity Backing (Hide)2'!AK$67:AK$81,"X")))</f>
        <v>0</v>
      </c>
      <c r="JH101" s="224">
        <f>'Capacity Backing (Hide)2'!AL$3*(BL101/MAX(1,SUMIFS('Treatment Backing (Hide)'!$B$110:$B$124,'Capacity Backing (Hide)2'!AL$67:AL$81,"X")))</f>
        <v>0</v>
      </c>
      <c r="JI101" s="224">
        <f>'Capacity Backing (Hide)2'!AM$3*(BM101/MAX(1,SUMIFS('Treatment Backing (Hide)'!$B$110:$B$124,'Capacity Backing (Hide)2'!AM$67:AM$81,"X")))</f>
        <v>0</v>
      </c>
      <c r="JJ101" s="224">
        <f>'Capacity Backing (Hide)2'!AN$3*(BN101/MAX(1,SUMIFS('Treatment Backing (Hide)'!$B$110:$B$124,'Capacity Backing (Hide)2'!AN$67:AN$81,"X")))</f>
        <v>0</v>
      </c>
      <c r="JK101" s="224">
        <f>'Capacity Backing (Hide)2'!AO$3*(BO101/MAX(1,SUMIFS('Treatment Backing (Hide)'!$B$110:$B$124,'Capacity Backing (Hide)2'!AO$67:AO$81,"X")))</f>
        <v>0</v>
      </c>
      <c r="JL101" s="224">
        <f>'Capacity Backing (Hide)2'!AP$3*(BP101/MAX(1,SUMIFS('Treatment Backing (Hide)'!$B$110:$B$124,'Capacity Backing (Hide)2'!AP$67:AP$81,"X")))</f>
        <v>0</v>
      </c>
      <c r="JM101" s="224">
        <f>'Capacity Backing (Hide)2'!AQ$3*(BQ101/MAX(1,SUMIFS('Treatment Backing (Hide)'!$B$110:$B$124,'Capacity Backing (Hide)2'!AQ$67:AQ$81,"X")))</f>
        <v>0</v>
      </c>
      <c r="JN101" s="224">
        <f>'Capacity Backing (Hide)2'!AR$3*(BR101/MAX(1,SUMIFS('Treatment Backing (Hide)'!$B$110:$B$124,'Capacity Backing (Hide)2'!AR$67:AR$81,"X")))</f>
        <v>0</v>
      </c>
      <c r="JO101" s="224">
        <f>'Capacity Backing (Hide)2'!AS$3*(BS101/MAX(1,SUMIFS('Treatment Backing (Hide)'!$B$110:$B$124,'Capacity Backing (Hide)2'!AS$67:AS$81,"X")))</f>
        <v>0</v>
      </c>
      <c r="JP101" s="224">
        <f>'Capacity Backing (Hide)2'!AT$3*(BT101/MAX(1,SUMIFS('Treatment Backing (Hide)'!$B$110:$B$124,'Capacity Backing (Hide)2'!AT$67:AT$81,"X")))</f>
        <v>0</v>
      </c>
      <c r="JQ101" s="224">
        <f>'Capacity Backing (Hide)2'!AU$3*(BU101/MAX(1,SUMIFS('Treatment Backing (Hide)'!$B$110:$B$124,'Capacity Backing (Hide)2'!AU$67:AU$81,"X")))</f>
        <v>0</v>
      </c>
      <c r="JR101" s="224">
        <f>'Capacity Backing (Hide)2'!AV$3*(BV101/MAX(1,SUMIFS('Treatment Backing (Hide)'!$B$110:$B$124,'Capacity Backing (Hide)2'!AV$67:AV$81,"X")))</f>
        <v>0</v>
      </c>
      <c r="JS101" s="224">
        <f>'Capacity Backing (Hide)2'!AW$3*(BW101/MAX(1,SUMIFS('Treatment Backing (Hide)'!$B$110:$B$124,'Capacity Backing (Hide)2'!AW$67:AW$81,"X")))</f>
        <v>0</v>
      </c>
      <c r="JT101" s="224">
        <f>'Capacity Backing (Hide)2'!AX$3*(BX101/MAX(1,SUMIFS('Treatment Backing (Hide)'!$B$110:$B$124,'Capacity Backing (Hide)2'!AX$67:AX$81,"X")))</f>
        <v>0</v>
      </c>
      <c r="JU101" s="224">
        <f>'Capacity Backing (Hide)2'!AY$3*(BY101/MAX(1,SUMIFS('Treatment Backing (Hide)'!$B$110:$B$124,'Capacity Backing (Hide)2'!AY$67:AY$81,"X")))</f>
        <v>0</v>
      </c>
      <c r="JV101" s="224">
        <f>'Capacity Backing (Hide)2'!AZ$3*(BZ101/MAX(1,SUMIFS('Treatment Backing (Hide)'!$B$110:$B$124,'Capacity Backing (Hide)2'!AZ$67:AZ$81,"X")))</f>
        <v>0</v>
      </c>
      <c r="JW101" s="224">
        <f>'Capacity Backing (Hide)2'!BA$3*(CA101/MAX(1,SUMIFS('Treatment Backing (Hide)'!$B$110:$B$124,'Capacity Backing (Hide)2'!BA$67:BA$81,"X")))</f>
        <v>0</v>
      </c>
      <c r="JX101" s="224">
        <f>'Capacity Backing (Hide)2'!BB$3*(CB101/MAX(1,SUMIFS('Treatment Backing (Hide)'!$B$110:$B$124,'Capacity Backing (Hide)2'!BB$67:BB$81,"X")))</f>
        <v>0</v>
      </c>
      <c r="JY101" s="224">
        <f>'Capacity Backing (Hide)2'!BC$3*(CC101/MAX(1,SUMIFS('Treatment Backing (Hide)'!$B$110:$B$124,'Capacity Backing (Hide)2'!BC$67:BC$81,"X")))</f>
        <v>0</v>
      </c>
      <c r="JZ101" s="224">
        <f>'Capacity Backing (Hide)2'!BD$3*(CD101/MAX(1,SUMIFS('Treatment Backing (Hide)'!$B$110:$B$124,'Capacity Backing (Hide)2'!BD$67:BD$81,"X")))</f>
        <v>0</v>
      </c>
      <c r="KA101" s="224">
        <f>'Capacity Backing (Hide)2'!BE$3*(CE101/MAX(1,SUMIFS('Treatment Backing (Hide)'!$B$110:$B$124,'Capacity Backing (Hide)2'!BE$67:BE$81,"X")))</f>
        <v>0</v>
      </c>
      <c r="KB101" s="224">
        <f>'Capacity Backing (Hide)2'!BF$3*(CF101/MAX(1,SUMIFS('Treatment Backing (Hide)'!$B$110:$B$124,'Capacity Backing (Hide)2'!BF$67:BF$81,"X")))</f>
        <v>0</v>
      </c>
      <c r="KC101" s="224">
        <f>'Capacity Backing (Hide)2'!BG$3*(CG101/MAX(1,SUMIFS('Treatment Backing (Hide)'!$B$110:$B$124,'Capacity Backing (Hide)2'!BG$67:BG$81,"X")))</f>
        <v>0</v>
      </c>
      <c r="KD101" s="224">
        <f>'Capacity Backing (Hide)2'!BH$3*(CH101/MAX(1,SUMIFS('Treatment Backing (Hide)'!$B$110:$B$124,'Capacity Backing (Hide)2'!BH$67:BH$81,"X")))</f>
        <v>0</v>
      </c>
      <c r="KE101" s="224">
        <f>'Capacity Backing (Hide)2'!BI$3*(CI101/MAX(1,SUMIFS('Treatment Backing (Hide)'!$B$110:$B$124,'Capacity Backing (Hide)2'!BI$67:BI$81,"X")))</f>
        <v>0</v>
      </c>
      <c r="KF101" s="224">
        <f>'Capacity Backing (Hide)2'!BJ$3*(CJ101/MAX(1,SUMIFS('Treatment Backing (Hide)'!$B$110:$B$124,'Capacity Backing (Hide)2'!BJ$67:BJ$81,"X")))</f>
        <v>0</v>
      </c>
      <c r="KG101" s="224">
        <f>'Capacity Backing (Hide)2'!BK$3*(CK101/MAX(1,SUMIFS('Treatment Backing (Hide)'!$B$110:$B$124,'Capacity Backing (Hide)2'!BK$67:BK$81,"X")))</f>
        <v>0</v>
      </c>
      <c r="KH101" s="224">
        <f>'Capacity Backing (Hide)2'!BL$3*(CL101/MAX(1,SUMIFS('Treatment Backing (Hide)'!$B$110:$B$124,'Capacity Backing (Hide)2'!BL$67:BL$81,"X")))</f>
        <v>0</v>
      </c>
      <c r="KI101" s="224">
        <f>'Capacity Backing (Hide)2'!BM$3*(CM101/MAX(1,SUMIFS('Treatment Backing (Hide)'!$B$110:$B$124,'Capacity Backing (Hide)2'!BM$67:BM$81,"X")))</f>
        <v>0</v>
      </c>
      <c r="KJ101" s="224">
        <f>'Capacity Backing (Hide)2'!BN$3*(CN101/MAX(1,SUMIFS('Treatment Backing (Hide)'!$B$110:$B$124,'Capacity Backing (Hide)2'!BN$67:BN$81,"X")))</f>
        <v>0</v>
      </c>
      <c r="KK101" s="224">
        <f>'Capacity Backing (Hide)2'!BO$3*(CO101/MAX(1,SUMIFS('Treatment Backing (Hide)'!$B$110:$B$124,'Capacity Backing (Hide)2'!BO$67:BO$81,"X")))</f>
        <v>0</v>
      </c>
      <c r="KL101" s="224">
        <f>'Capacity Backing (Hide)2'!BP$3*(CP101/MAX(1,SUMIFS('Treatment Backing (Hide)'!$B$110:$B$124,'Capacity Backing (Hide)2'!BP$67:BP$81,"X")))</f>
        <v>0</v>
      </c>
      <c r="KM101" s="224">
        <f>'Capacity Backing (Hide)2'!BQ$3*(CQ101/MAX(1,SUMIFS('Treatment Backing (Hide)'!$B$110:$B$124,'Capacity Backing (Hide)2'!BQ$67:BQ$81,"X")))</f>
        <v>0</v>
      </c>
      <c r="KN101" s="224">
        <f>'Capacity Backing (Hide)2'!BR$3*(CR101/MAX(1,SUMIFS('Treatment Backing (Hide)'!$B$110:$B$124,'Capacity Backing (Hide)2'!BR$67:BR$81,"X")))</f>
        <v>0</v>
      </c>
      <c r="KO101" s="224">
        <f>'Capacity Backing (Hide)2'!BS$3*(CS101/MAX(1,SUMIFS('Treatment Backing (Hide)'!$B$110:$B$124,'Capacity Backing (Hide)2'!BS$67:BS$81,"X")))</f>
        <v>0</v>
      </c>
      <c r="KP101" s="224">
        <f>'Capacity Backing (Hide)2'!BT$3*(CT101/MAX(1,SUMIFS('Treatment Backing (Hide)'!$B$110:$B$124,'Capacity Backing (Hide)2'!BT$67:BT$81,"X")))</f>
        <v>0</v>
      </c>
      <c r="KQ101" s="224">
        <f>'Capacity Backing (Hide)2'!BU$3*(CU101/MAX(1,SUMIFS('Treatment Backing (Hide)'!$B$110:$B$124,'Capacity Backing (Hide)2'!BU$67:BU$81,"X")))</f>
        <v>0</v>
      </c>
      <c r="KR101" s="224">
        <f>'Capacity Backing (Hide)2'!BV$3*(CV101/MAX(1,SUMIFS('Treatment Backing (Hide)'!$B$110:$B$124,'Capacity Backing (Hide)2'!BV$67:BV$81,"X")))</f>
        <v>0</v>
      </c>
      <c r="KS101" s="224">
        <f>'Capacity Backing (Hide)2'!BW$3*(CW101/MAX(1,SUMIFS('Treatment Backing (Hide)'!$B$110:$B$124,'Capacity Backing (Hide)2'!BW$67:BW$81,"X")))</f>
        <v>0</v>
      </c>
      <c r="KT101" s="224">
        <f>'Capacity Backing (Hide)2'!BX$3*(CX101/MAX(1,SUMIFS('Treatment Backing (Hide)'!$B$110:$B$124,'Capacity Backing (Hide)2'!BX$67:BX$81,"X")))</f>
        <v>0</v>
      </c>
      <c r="KU101" s="224">
        <f>'Capacity Backing (Hide)2'!BY$3*(CY101/MAX(1,SUMIFS('Treatment Backing (Hide)'!$B$110:$B$124,'Capacity Backing (Hide)2'!BY$67:BY$81,"X")))</f>
        <v>0</v>
      </c>
      <c r="KV101" s="224">
        <f>'Capacity Backing (Hide)2'!BZ$3*(CZ101/MAX(1,SUMIFS('Treatment Backing (Hide)'!$B$110:$B$124,'Capacity Backing (Hide)2'!BZ$67:BZ$81,"X")))</f>
        <v>0</v>
      </c>
      <c r="KW101" s="224">
        <f>'Capacity Backing (Hide)2'!CA$3*(DA101/MAX(1,SUMIFS('Treatment Backing (Hide)'!$B$110:$B$124,'Capacity Backing (Hide)2'!CA$67:CA$81,"X")))</f>
        <v>0</v>
      </c>
      <c r="KX101" s="224">
        <f>'Capacity Backing (Hide)2'!CB$3*(DB101/MAX(1,SUMIFS('Treatment Backing (Hide)'!$B$110:$B$124,'Capacity Backing (Hide)2'!CB$67:CB$81,"X")))</f>
        <v>0</v>
      </c>
      <c r="KY101" s="224">
        <f>'Capacity Backing (Hide)2'!CC$3*(DC101/MAX(1,SUMIFS('Treatment Backing (Hide)'!$B$110:$B$124,'Capacity Backing (Hide)2'!CC$67:CC$81,"X")))</f>
        <v>0</v>
      </c>
      <c r="KZ101" s="224">
        <f>'Capacity Backing (Hide)2'!CD$3*(DD101/MAX(1,SUMIFS('Treatment Backing (Hide)'!$B$110:$B$124,'Capacity Backing (Hide)2'!CD$67:CD$81,"X")))</f>
        <v>0</v>
      </c>
      <c r="LA101" s="224">
        <f>'Capacity Backing (Hide)2'!CE$3*(DE101/MAX(1,SUMIFS('Treatment Backing (Hide)'!$B$110:$B$124,'Capacity Backing (Hide)2'!CE$67:CE$81,"X")))</f>
        <v>0</v>
      </c>
      <c r="LB101" s="224">
        <f>'Capacity Backing (Hide)2'!CF$3*(DF101/MAX(1,SUMIFS('Treatment Backing (Hide)'!$B$110:$B$124,'Capacity Backing (Hide)2'!CF$67:CF$81,"X")))</f>
        <v>0</v>
      </c>
      <c r="LC101" s="224">
        <f>'Capacity Backing (Hide)2'!CG$3*(DG101/MAX(1,SUMIFS('Treatment Backing (Hide)'!$B$110:$B$124,'Capacity Backing (Hide)2'!CG$67:CG$81,"X")))</f>
        <v>0</v>
      </c>
      <c r="LD101" s="224">
        <f>'Capacity Backing (Hide)2'!CH$3*(DH101/MAX(1,SUMIFS('Treatment Backing (Hide)'!$B$110:$B$124,'Capacity Backing (Hide)2'!CH$67:CH$81,"X")))</f>
        <v>0</v>
      </c>
      <c r="LE101" s="224">
        <f>'Capacity Backing (Hide)2'!CI$3*(DI101/MAX(1,SUMIFS('Treatment Backing (Hide)'!$B$110:$B$124,'Capacity Backing (Hide)2'!CI$67:CI$81,"X")))</f>
        <v>0</v>
      </c>
      <c r="LF101" s="224">
        <f>'Capacity Backing (Hide)2'!CJ$3*(DJ101/MAX(1,SUMIFS('Treatment Backing (Hide)'!$B$110:$B$124,'Capacity Backing (Hide)2'!CJ$67:CJ$81,"X")))</f>
        <v>0</v>
      </c>
      <c r="LG101" s="224">
        <f>'Capacity Backing (Hide)2'!CK$3*(DK101/MAX(1,SUMIFS('Treatment Backing (Hide)'!$B$110:$B$124,'Capacity Backing (Hide)2'!CK$67:CK$81,"X")))</f>
        <v>0</v>
      </c>
      <c r="LH101" s="224">
        <f>'Capacity Backing (Hide)2'!CL$3*(DL101/MAX(1,SUMIFS('Treatment Backing (Hide)'!$B$110:$B$124,'Capacity Backing (Hide)2'!CL$67:CL$81,"X")))</f>
        <v>0</v>
      </c>
      <c r="LI101" s="224">
        <f>'Capacity Backing (Hide)2'!CM$3*(DM101/MAX(1,SUMIFS('Treatment Backing (Hide)'!$B$110:$B$124,'Capacity Backing (Hide)2'!CM$67:CM$81,"X")))</f>
        <v>0</v>
      </c>
      <c r="LJ101" s="224">
        <f>'Capacity Backing (Hide)2'!CN$3*(DN101/MAX(1,SUMIFS('Treatment Backing (Hide)'!$B$110:$B$124,'Capacity Backing (Hide)2'!CN$67:CN$81,"X")))</f>
        <v>0</v>
      </c>
      <c r="LK101" s="224">
        <f>'Capacity Backing (Hide)2'!CO$3*(DO101/MAX(1,SUMIFS('Treatment Backing (Hide)'!$B$110:$B$124,'Capacity Backing (Hide)2'!CO$67:CO$81,"X")))</f>
        <v>0</v>
      </c>
      <c r="LL101" s="224">
        <f>'Capacity Backing (Hide)2'!CP$3*(DP101/MAX(1,SUMIFS('Treatment Backing (Hide)'!$B$110:$B$124,'Capacity Backing (Hide)2'!CP$67:CP$81,"X")))</f>
        <v>0</v>
      </c>
      <c r="LM101" s="224">
        <f>'Capacity Backing (Hide)2'!CQ$3*(DQ101/MAX(1,SUMIFS('Treatment Backing (Hide)'!$B$110:$B$124,'Capacity Backing (Hide)2'!CQ$67:CQ$81,"X")))</f>
        <v>0</v>
      </c>
      <c r="LN101" s="224">
        <f>'Capacity Backing (Hide)2'!CR$3*(DR101/MAX(1,SUMIFS('Treatment Backing (Hide)'!$B$110:$B$124,'Capacity Backing (Hide)2'!CR$67:CR$81,"X")))</f>
        <v>0</v>
      </c>
      <c r="LO101" s="224">
        <f>'Capacity Backing (Hide)2'!CS$3*(DS101/MAX(1,SUMIFS('Treatment Backing (Hide)'!$B$110:$B$124,'Capacity Backing (Hide)2'!CS$67:CS$81,"X")))</f>
        <v>0</v>
      </c>
      <c r="LP101" s="224">
        <f>'Capacity Backing (Hide)2'!CT$3*(DT101/MAX(1,SUMIFS('Treatment Backing (Hide)'!$B$110:$B$124,'Capacity Backing (Hide)2'!CT$67:CT$81,"X")))</f>
        <v>0</v>
      </c>
      <c r="LQ101" s="224">
        <f>'Capacity Backing (Hide)2'!CU$3*(DU101/MAX(1,SUMIFS('Treatment Backing (Hide)'!$B$110:$B$124,'Capacity Backing (Hide)2'!CU$67:CU$81,"X")))</f>
        <v>0</v>
      </c>
      <c r="LR101" s="224">
        <f>'Capacity Backing (Hide)2'!CV$3*(DV101/MAX(1,SUMIFS('Treatment Backing (Hide)'!$B$110:$B$124,'Capacity Backing (Hide)2'!CV$67:CV$81,"X")))</f>
        <v>0</v>
      </c>
      <c r="LS101" s="224">
        <f>'Capacity Backing (Hide)2'!CW$3*(DW101/MAX(1,SUMIFS('Treatment Backing (Hide)'!$B$110:$B$124,'Capacity Backing (Hide)2'!CW$67:CW$81,"X")))</f>
        <v>0</v>
      </c>
      <c r="LV101">
        <f>'Capacity Backing (Hide)2'!B$139*(AB101/MAX(1,SUMIFS('Treatment Backing (Hide)'!$B$110:$B$124,'Capacity Backing (Hide)2'!B$203:B$217,"X")))</f>
        <v>0</v>
      </c>
      <c r="LW101">
        <f>'Capacity Backing (Hide)2'!C$139*(AC101/MAX(1,SUMIFS('Treatment Backing (Hide)'!$B$110:$B$124,'Capacity Backing (Hide)2'!C$203:C$217,"X")))</f>
        <v>0</v>
      </c>
      <c r="LX101">
        <f>'Capacity Backing (Hide)2'!D$139*(AD101/MAX(1,SUMIFS('Treatment Backing (Hide)'!$B$110:$B$124,'Capacity Backing (Hide)2'!D$203:D$217,"X")))</f>
        <v>0</v>
      </c>
      <c r="LY101">
        <f>'Capacity Backing (Hide)2'!E$139*(AE101/MAX(1,SUMIFS('Treatment Backing (Hide)'!$B$110:$B$124,'Capacity Backing (Hide)2'!E$203:E$217,"X")))</f>
        <v>0</v>
      </c>
      <c r="LZ101">
        <f>'Capacity Backing (Hide)2'!F$139*(AF101/MAX(1,SUMIFS('Treatment Backing (Hide)'!$B$110:$B$124,'Capacity Backing (Hide)2'!F$203:F$217,"X")))</f>
        <v>0</v>
      </c>
      <c r="MA101">
        <f>'Capacity Backing (Hide)2'!G$139*(AG101/MAX(1,SUMIFS('Treatment Backing (Hide)'!$B$110:$B$124,'Capacity Backing (Hide)2'!G$203:G$217,"X")))</f>
        <v>0</v>
      </c>
      <c r="MB101">
        <f>'Capacity Backing (Hide)2'!H$139*(AH101/MAX(1,SUMIFS('Treatment Backing (Hide)'!$B$110:$B$124,'Capacity Backing (Hide)2'!H$203:H$217,"X")))</f>
        <v>0</v>
      </c>
      <c r="MC101">
        <f>'Capacity Backing (Hide)2'!I$139*(AI101/MAX(1,SUMIFS('Treatment Backing (Hide)'!$B$110:$B$124,'Capacity Backing (Hide)2'!I$203:I$217,"X")))</f>
        <v>0</v>
      </c>
      <c r="MD101">
        <f>'Capacity Backing (Hide)2'!J$139*(AJ101/MAX(1,SUMIFS('Treatment Backing (Hide)'!$B$110:$B$124,'Capacity Backing (Hide)2'!J$203:J$217,"X")))</f>
        <v>0</v>
      </c>
      <c r="ME101">
        <f>'Capacity Backing (Hide)2'!K$139*(AK101/MAX(1,SUMIFS('Treatment Backing (Hide)'!$B$110:$B$124,'Capacity Backing (Hide)2'!K$203:K$217,"X")))</f>
        <v>0</v>
      </c>
      <c r="MF101">
        <f>'Capacity Backing (Hide)2'!L$139*(AL101/MAX(1,SUMIFS('Treatment Backing (Hide)'!$B$110:$B$124,'Capacity Backing (Hide)2'!L$203:L$217,"X")))</f>
        <v>0</v>
      </c>
      <c r="MG101">
        <f>'Capacity Backing (Hide)2'!M$139*(AM101/MAX(1,SUMIFS('Treatment Backing (Hide)'!$B$110:$B$124,'Capacity Backing (Hide)2'!M$203:M$217,"X")))</f>
        <v>0</v>
      </c>
      <c r="MH101">
        <f>'Capacity Backing (Hide)2'!N$139*(AN101/MAX(1,SUMIFS('Treatment Backing (Hide)'!$B$110:$B$124,'Capacity Backing (Hide)2'!N$203:N$217,"X")))</f>
        <v>0</v>
      </c>
      <c r="MI101">
        <f>'Capacity Backing (Hide)2'!O$139*(AO101/MAX(1,SUMIFS('Treatment Backing (Hide)'!$B$110:$B$124,'Capacity Backing (Hide)2'!O$203:O$217,"X")))</f>
        <v>0</v>
      </c>
      <c r="MJ101">
        <f>'Capacity Backing (Hide)2'!P$139*(AP101/MAX(1,SUMIFS('Treatment Backing (Hide)'!$B$110:$B$124,'Capacity Backing (Hide)2'!P$203:P$217,"X")))</f>
        <v>0</v>
      </c>
      <c r="MK101">
        <f>'Capacity Backing (Hide)2'!Q$139*(AQ101/MAX(1,SUMIFS('Treatment Backing (Hide)'!$B$110:$B$124,'Capacity Backing (Hide)2'!Q$203:Q$217,"X")))</f>
        <v>0</v>
      </c>
      <c r="ML101">
        <f>'Capacity Backing (Hide)2'!R$139*(AR101/MAX(1,SUMIFS('Treatment Backing (Hide)'!$B$110:$B$124,'Capacity Backing (Hide)2'!R$203:R$217,"X")))</f>
        <v>0</v>
      </c>
      <c r="MM101">
        <f>'Capacity Backing (Hide)2'!S$139*(AS101/MAX(1,SUMIFS('Treatment Backing (Hide)'!$B$110:$B$124,'Capacity Backing (Hide)2'!S$203:S$217,"X")))</f>
        <v>0</v>
      </c>
      <c r="MN101">
        <f>'Capacity Backing (Hide)2'!T$139*(AT101/MAX(1,SUMIFS('Treatment Backing (Hide)'!$B$110:$B$124,'Capacity Backing (Hide)2'!T$203:T$217,"X")))</f>
        <v>0</v>
      </c>
      <c r="MO101">
        <f>'Capacity Backing (Hide)2'!U$139*(AU101/MAX(1,SUMIFS('Treatment Backing (Hide)'!$B$110:$B$124,'Capacity Backing (Hide)2'!U$203:U$217,"X")))</f>
        <v>0</v>
      </c>
      <c r="MP101">
        <f>'Capacity Backing (Hide)2'!V$139*(AV101/MAX(1,SUMIFS('Treatment Backing (Hide)'!$B$110:$B$124,'Capacity Backing (Hide)2'!V$203:V$217,"X")))</f>
        <v>0</v>
      </c>
      <c r="MQ101">
        <f>'Capacity Backing (Hide)2'!W$139*(AW101/MAX(1,SUMIFS('Treatment Backing (Hide)'!$B$110:$B$124,'Capacity Backing (Hide)2'!W$203:W$217,"X")))</f>
        <v>0</v>
      </c>
      <c r="MR101">
        <f>'Capacity Backing (Hide)2'!X$139*(AX101/MAX(1,SUMIFS('Treatment Backing (Hide)'!$B$110:$B$124,'Capacity Backing (Hide)2'!X$203:X$217,"X")))</f>
        <v>0</v>
      </c>
      <c r="MS101">
        <f>'Capacity Backing (Hide)2'!Y$139*(AY101/MAX(1,SUMIFS('Treatment Backing (Hide)'!$B$110:$B$124,'Capacity Backing (Hide)2'!Y$203:Y$217,"X")))</f>
        <v>0</v>
      </c>
      <c r="MT101">
        <f>'Capacity Backing (Hide)2'!Z$139*(AZ101/MAX(1,SUMIFS('Treatment Backing (Hide)'!$B$110:$B$124,'Capacity Backing (Hide)2'!Z$203:Z$217,"X")))</f>
        <v>0</v>
      </c>
      <c r="MU101">
        <f>'Capacity Backing (Hide)2'!AA$139*(BA101/MAX(1,SUMIFS('Treatment Backing (Hide)'!$B$110:$B$124,'Capacity Backing (Hide)2'!AA$203:AA$217,"X")))</f>
        <v>0</v>
      </c>
      <c r="MV101">
        <f>'Capacity Backing (Hide)2'!AB$139*(BB101/MAX(1,SUMIFS('Treatment Backing (Hide)'!$B$110:$B$124,'Capacity Backing (Hide)2'!AB$203:AB$217,"X")))</f>
        <v>0</v>
      </c>
      <c r="MW101">
        <f>'Capacity Backing (Hide)2'!AC$139*(BC101/MAX(1,SUMIFS('Treatment Backing (Hide)'!$B$110:$B$124,'Capacity Backing (Hide)2'!AC$203:AC$217,"X")))</f>
        <v>0</v>
      </c>
      <c r="MX101">
        <f>'Capacity Backing (Hide)2'!AD$139*(BD101/MAX(1,SUMIFS('Treatment Backing (Hide)'!$B$110:$B$124,'Capacity Backing (Hide)2'!AD$203:AD$217,"X")))</f>
        <v>0</v>
      </c>
      <c r="MY101">
        <f>'Capacity Backing (Hide)2'!AE$139*(BE101/MAX(1,SUMIFS('Treatment Backing (Hide)'!$B$110:$B$124,'Capacity Backing (Hide)2'!AE$203:AE$217,"X")))</f>
        <v>0</v>
      </c>
      <c r="MZ101">
        <f>'Capacity Backing (Hide)2'!AF$139*(BF101/MAX(1,SUMIFS('Treatment Backing (Hide)'!$B$110:$B$124,'Capacity Backing (Hide)2'!AF$203:AF$217,"X")))</f>
        <v>0</v>
      </c>
      <c r="NA101">
        <f>'Capacity Backing (Hide)2'!AG$139*(BG101/MAX(1,SUMIFS('Treatment Backing (Hide)'!$B$110:$B$124,'Capacity Backing (Hide)2'!AG$203:AG$217,"X")))</f>
        <v>0</v>
      </c>
      <c r="NB101">
        <f>'Capacity Backing (Hide)2'!AH$139*(BH101/MAX(1,SUMIFS('Treatment Backing (Hide)'!$B$110:$B$124,'Capacity Backing (Hide)2'!AH$203:AH$217,"X")))</f>
        <v>0</v>
      </c>
      <c r="NC101">
        <f>'Capacity Backing (Hide)2'!AI$139*(BI101/MAX(1,SUMIFS('Treatment Backing (Hide)'!$B$110:$B$124,'Capacity Backing (Hide)2'!AI$203:AI$217,"X")))</f>
        <v>0</v>
      </c>
      <c r="ND101">
        <f>'Capacity Backing (Hide)2'!AJ$139*(BJ101/MAX(1,SUMIFS('Treatment Backing (Hide)'!$B$110:$B$124,'Capacity Backing (Hide)2'!AJ$203:AJ$217,"X")))</f>
        <v>0</v>
      </c>
      <c r="NE101">
        <f>'Capacity Backing (Hide)2'!AK$139*(BK101/MAX(1,SUMIFS('Treatment Backing (Hide)'!$B$110:$B$124,'Capacity Backing (Hide)2'!AK$203:AK$217,"X")))</f>
        <v>0</v>
      </c>
      <c r="NF101">
        <f>'Capacity Backing (Hide)2'!AL$139*(BL101/MAX(1,SUMIFS('Treatment Backing (Hide)'!$B$110:$B$124,'Capacity Backing (Hide)2'!AL$203:AL$217,"X")))</f>
        <v>0</v>
      </c>
      <c r="NG101">
        <f>'Capacity Backing (Hide)2'!AM$139*(BM101/MAX(1,SUMIFS('Treatment Backing (Hide)'!$B$110:$B$124,'Capacity Backing (Hide)2'!AM$203:AM$217,"X")))</f>
        <v>0</v>
      </c>
      <c r="NH101">
        <f>'Capacity Backing (Hide)2'!AN$139*(BN101/MAX(1,SUMIFS('Treatment Backing (Hide)'!$B$110:$B$124,'Capacity Backing (Hide)2'!AN$203:AN$217,"X")))</f>
        <v>0</v>
      </c>
      <c r="NI101">
        <f>'Capacity Backing (Hide)2'!AO$139*(BO101/MAX(1,SUMIFS('Treatment Backing (Hide)'!$B$110:$B$124,'Capacity Backing (Hide)2'!AO$203:AO$217,"X")))</f>
        <v>0</v>
      </c>
      <c r="NJ101">
        <f>'Capacity Backing (Hide)2'!AP$139*(BP101/MAX(1,SUMIFS('Treatment Backing (Hide)'!$B$110:$B$124,'Capacity Backing (Hide)2'!AP$203:AP$217,"X")))</f>
        <v>0</v>
      </c>
      <c r="NK101">
        <f>'Capacity Backing (Hide)2'!AQ$139*(BQ101/MAX(1,SUMIFS('Treatment Backing (Hide)'!$B$110:$B$124,'Capacity Backing (Hide)2'!AQ$203:AQ$217,"X")))</f>
        <v>0</v>
      </c>
      <c r="NL101">
        <f>'Capacity Backing (Hide)2'!AR$139*(BR101/MAX(1,SUMIFS('Treatment Backing (Hide)'!$B$110:$B$124,'Capacity Backing (Hide)2'!AR$203:AR$217,"X")))</f>
        <v>0</v>
      </c>
      <c r="NM101">
        <f>'Capacity Backing (Hide)2'!AS$139*(BS101/MAX(1,SUMIFS('Treatment Backing (Hide)'!$B$110:$B$124,'Capacity Backing (Hide)2'!AS$203:AS$217,"X")))</f>
        <v>0</v>
      </c>
      <c r="NN101">
        <f>'Capacity Backing (Hide)2'!AT$139*(BT101/MAX(1,SUMIFS('Treatment Backing (Hide)'!$B$110:$B$124,'Capacity Backing (Hide)2'!AT$203:AT$217,"X")))</f>
        <v>0</v>
      </c>
      <c r="NO101">
        <f>'Capacity Backing (Hide)2'!AU$139*(BU101/MAX(1,SUMIFS('Treatment Backing (Hide)'!$B$110:$B$124,'Capacity Backing (Hide)2'!AU$203:AU$217,"X")))</f>
        <v>0</v>
      </c>
      <c r="NP101">
        <f>'Capacity Backing (Hide)2'!AV$139*(BV101/MAX(1,SUMIFS('Treatment Backing (Hide)'!$B$110:$B$124,'Capacity Backing (Hide)2'!AV$203:AV$217,"X")))</f>
        <v>0</v>
      </c>
      <c r="NQ101">
        <f>'Capacity Backing (Hide)2'!AW$139*(BW101/MAX(1,SUMIFS('Treatment Backing (Hide)'!$B$110:$B$124,'Capacity Backing (Hide)2'!AW$203:AW$217,"X")))</f>
        <v>0</v>
      </c>
      <c r="NR101">
        <f>'Capacity Backing (Hide)2'!AX$139*(BX101/MAX(1,SUMIFS('Treatment Backing (Hide)'!$B$110:$B$124,'Capacity Backing (Hide)2'!AX$203:AX$217,"X")))</f>
        <v>0</v>
      </c>
      <c r="NS101">
        <f>'Capacity Backing (Hide)2'!AY$139*(BY101/MAX(1,SUMIFS('Treatment Backing (Hide)'!$B$110:$B$124,'Capacity Backing (Hide)2'!AY$203:AY$217,"X")))</f>
        <v>0</v>
      </c>
      <c r="NT101">
        <f>'Capacity Backing (Hide)2'!AZ$139*(BZ101/MAX(1,SUMIFS('Treatment Backing (Hide)'!$B$110:$B$124,'Capacity Backing (Hide)2'!AZ$203:AZ$217,"X")))</f>
        <v>0</v>
      </c>
      <c r="NU101">
        <f>'Capacity Backing (Hide)2'!BA$139*(CA101/MAX(1,SUMIFS('Treatment Backing (Hide)'!$B$110:$B$124,'Capacity Backing (Hide)2'!BA$203:BA$217,"X")))</f>
        <v>0</v>
      </c>
      <c r="NV101">
        <f>'Capacity Backing (Hide)2'!BB$139*(CB101/MAX(1,SUMIFS('Treatment Backing (Hide)'!$B$110:$B$124,'Capacity Backing (Hide)2'!BB$203:BB$217,"X")))</f>
        <v>0</v>
      </c>
      <c r="NW101">
        <f>'Capacity Backing (Hide)2'!BC$139*(CC101/MAX(1,SUMIFS('Treatment Backing (Hide)'!$B$110:$B$124,'Capacity Backing (Hide)2'!BC$203:BC$217,"X")))</f>
        <v>0</v>
      </c>
      <c r="NX101">
        <f>'Capacity Backing (Hide)2'!BD$139*(CD101/MAX(1,SUMIFS('Treatment Backing (Hide)'!$B$110:$B$124,'Capacity Backing (Hide)2'!BD$203:BD$217,"X")))</f>
        <v>0</v>
      </c>
      <c r="NY101">
        <f>'Capacity Backing (Hide)2'!BE$139*(CE101/MAX(1,SUMIFS('Treatment Backing (Hide)'!$B$110:$B$124,'Capacity Backing (Hide)2'!BE$203:BE$217,"X")))</f>
        <v>0</v>
      </c>
      <c r="NZ101">
        <f>'Capacity Backing (Hide)2'!BF$139*(CF101/MAX(1,SUMIFS('Treatment Backing (Hide)'!$B$110:$B$124,'Capacity Backing (Hide)2'!BF$203:BF$217,"X")))</f>
        <v>0</v>
      </c>
      <c r="OA101">
        <f>'Capacity Backing (Hide)2'!BG$139*(CG101/MAX(1,SUMIFS('Treatment Backing (Hide)'!$B$110:$B$124,'Capacity Backing (Hide)2'!BG$203:BG$217,"X")))</f>
        <v>0</v>
      </c>
      <c r="OB101">
        <f>'Capacity Backing (Hide)2'!BH$139*(CH101/MAX(1,SUMIFS('Treatment Backing (Hide)'!$B$110:$B$124,'Capacity Backing (Hide)2'!BH$203:BH$217,"X")))</f>
        <v>0</v>
      </c>
      <c r="OC101">
        <f>'Capacity Backing (Hide)2'!BI$139*(CI101/MAX(1,SUMIFS('Treatment Backing (Hide)'!$B$110:$B$124,'Capacity Backing (Hide)2'!BI$203:BI$217,"X")))</f>
        <v>0</v>
      </c>
      <c r="OD101">
        <f>'Capacity Backing (Hide)2'!BJ$139*(CJ101/MAX(1,SUMIFS('Treatment Backing (Hide)'!$B$110:$B$124,'Capacity Backing (Hide)2'!BJ$203:BJ$217,"X")))</f>
        <v>0</v>
      </c>
      <c r="OE101">
        <f>'Capacity Backing (Hide)2'!BK$139*(CK101/MAX(1,SUMIFS('Treatment Backing (Hide)'!$B$110:$B$124,'Capacity Backing (Hide)2'!BK$203:BK$217,"X")))</f>
        <v>0</v>
      </c>
      <c r="OF101">
        <f>'Capacity Backing (Hide)2'!BL$139*(CL101/MAX(1,SUMIFS('Treatment Backing (Hide)'!$B$110:$B$124,'Capacity Backing (Hide)2'!BL$203:BL$217,"X")))</f>
        <v>0</v>
      </c>
      <c r="OG101">
        <f>'Capacity Backing (Hide)2'!BM$139*(CM101/MAX(1,SUMIFS('Treatment Backing (Hide)'!$B$110:$B$124,'Capacity Backing (Hide)2'!BM$203:BM$217,"X")))</f>
        <v>0</v>
      </c>
      <c r="OH101">
        <f>'Capacity Backing (Hide)2'!BN$139*(CN101/MAX(1,SUMIFS('Treatment Backing (Hide)'!$B$110:$B$124,'Capacity Backing (Hide)2'!BN$203:BN$217,"X")))</f>
        <v>0</v>
      </c>
      <c r="OI101">
        <f>'Capacity Backing (Hide)2'!BO$139*(CO101/MAX(1,SUMIFS('Treatment Backing (Hide)'!$B$110:$B$124,'Capacity Backing (Hide)2'!BO$203:BO$217,"X")))</f>
        <v>0</v>
      </c>
      <c r="OJ101">
        <f>'Capacity Backing (Hide)2'!BP$139*(CP101/MAX(1,SUMIFS('Treatment Backing (Hide)'!$B$110:$B$124,'Capacity Backing (Hide)2'!BP$203:BP$217,"X")))</f>
        <v>0</v>
      </c>
      <c r="OK101">
        <f>'Capacity Backing (Hide)2'!BQ$139*(CQ101/MAX(1,SUMIFS('Treatment Backing (Hide)'!$B$110:$B$124,'Capacity Backing (Hide)2'!BQ$203:BQ$217,"X")))</f>
        <v>0</v>
      </c>
      <c r="OL101">
        <f>'Capacity Backing (Hide)2'!BR$139*(CR101/MAX(1,SUMIFS('Treatment Backing (Hide)'!$B$110:$B$124,'Capacity Backing (Hide)2'!BR$203:BR$217,"X")))</f>
        <v>0</v>
      </c>
      <c r="OM101">
        <f>'Capacity Backing (Hide)2'!BS$139*(CS101/MAX(1,SUMIFS('Treatment Backing (Hide)'!$B$110:$B$124,'Capacity Backing (Hide)2'!BS$203:BS$217,"X")))</f>
        <v>0</v>
      </c>
      <c r="ON101">
        <f>'Capacity Backing (Hide)2'!BT$139*(CT101/MAX(1,SUMIFS('Treatment Backing (Hide)'!$B$110:$B$124,'Capacity Backing (Hide)2'!BT$203:BT$217,"X")))</f>
        <v>0</v>
      </c>
      <c r="OO101">
        <f>'Capacity Backing (Hide)2'!BU$139*(CU101/MAX(1,SUMIFS('Treatment Backing (Hide)'!$B$110:$B$124,'Capacity Backing (Hide)2'!BU$203:BU$217,"X")))</f>
        <v>0</v>
      </c>
      <c r="OP101">
        <f>'Capacity Backing (Hide)2'!BV$139*(CV101/MAX(1,SUMIFS('Treatment Backing (Hide)'!$B$110:$B$124,'Capacity Backing (Hide)2'!BV$203:BV$217,"X")))</f>
        <v>0</v>
      </c>
      <c r="OQ101">
        <f>'Capacity Backing (Hide)2'!BW$139*(CW101/MAX(1,SUMIFS('Treatment Backing (Hide)'!$B$110:$B$124,'Capacity Backing (Hide)2'!BW$203:BW$217,"X")))</f>
        <v>0</v>
      </c>
      <c r="OR101">
        <f>'Capacity Backing (Hide)2'!BX$139*(CX101/MAX(1,SUMIFS('Treatment Backing (Hide)'!$B$110:$B$124,'Capacity Backing (Hide)2'!BX$203:BX$217,"X")))</f>
        <v>0</v>
      </c>
      <c r="OS101">
        <f>'Capacity Backing (Hide)2'!BY$139*(CY101/MAX(1,SUMIFS('Treatment Backing (Hide)'!$B$110:$B$124,'Capacity Backing (Hide)2'!BY$203:BY$217,"X")))</f>
        <v>0</v>
      </c>
      <c r="OT101">
        <f>'Capacity Backing (Hide)2'!BZ$139*(CZ101/MAX(1,SUMIFS('Treatment Backing (Hide)'!$B$110:$B$124,'Capacity Backing (Hide)2'!BZ$203:BZ$217,"X")))</f>
        <v>0</v>
      </c>
      <c r="OU101">
        <f>'Capacity Backing (Hide)2'!CA$139*(DA101/MAX(1,SUMIFS('Treatment Backing (Hide)'!$B$110:$B$124,'Capacity Backing (Hide)2'!CA$203:CA$217,"X")))</f>
        <v>0</v>
      </c>
      <c r="OV101">
        <f>'Capacity Backing (Hide)2'!CB$139*(DB101/MAX(1,SUMIFS('Treatment Backing (Hide)'!$B$110:$B$124,'Capacity Backing (Hide)2'!CB$203:CB$217,"X")))</f>
        <v>0</v>
      </c>
      <c r="OW101">
        <f>'Capacity Backing (Hide)2'!CC$139*(DC101/MAX(1,SUMIFS('Treatment Backing (Hide)'!$B$110:$B$124,'Capacity Backing (Hide)2'!CC$203:CC$217,"X")))</f>
        <v>0</v>
      </c>
      <c r="OX101">
        <f>'Capacity Backing (Hide)2'!CD$139*(DD101/MAX(1,SUMIFS('Treatment Backing (Hide)'!$B$110:$B$124,'Capacity Backing (Hide)2'!CD$203:CD$217,"X")))</f>
        <v>0</v>
      </c>
      <c r="OY101">
        <f>'Capacity Backing (Hide)2'!CE$139*(DE101/MAX(1,SUMIFS('Treatment Backing (Hide)'!$B$110:$B$124,'Capacity Backing (Hide)2'!CE$203:CE$217,"X")))</f>
        <v>0</v>
      </c>
      <c r="OZ101">
        <f>'Capacity Backing (Hide)2'!CF$139*(DF101/MAX(1,SUMIFS('Treatment Backing (Hide)'!$B$110:$B$124,'Capacity Backing (Hide)2'!CF$203:CF$217,"X")))</f>
        <v>0</v>
      </c>
      <c r="PA101">
        <f>'Capacity Backing (Hide)2'!CG$139*(DG101/MAX(1,SUMIFS('Treatment Backing (Hide)'!$B$110:$B$124,'Capacity Backing (Hide)2'!CG$203:CG$217,"X")))</f>
        <v>0</v>
      </c>
      <c r="PB101">
        <f>'Capacity Backing (Hide)2'!CH$139*(DH101/MAX(1,SUMIFS('Treatment Backing (Hide)'!$B$110:$B$124,'Capacity Backing (Hide)2'!CH$203:CH$217,"X")))</f>
        <v>0</v>
      </c>
      <c r="PC101">
        <f>'Capacity Backing (Hide)2'!CI$139*(DI101/MAX(1,SUMIFS('Treatment Backing (Hide)'!$B$110:$B$124,'Capacity Backing (Hide)2'!CI$203:CI$217,"X")))</f>
        <v>0</v>
      </c>
      <c r="PD101">
        <f>'Capacity Backing (Hide)2'!CJ$139*(DJ101/MAX(1,SUMIFS('Treatment Backing (Hide)'!$B$110:$B$124,'Capacity Backing (Hide)2'!CJ$203:CJ$217,"X")))</f>
        <v>0</v>
      </c>
      <c r="PE101">
        <f>'Capacity Backing (Hide)2'!CK$139*(DK101/MAX(1,SUMIFS('Treatment Backing (Hide)'!$B$110:$B$124,'Capacity Backing (Hide)2'!CK$203:CK$217,"X")))</f>
        <v>0</v>
      </c>
      <c r="PF101">
        <f>'Capacity Backing (Hide)2'!CL$139*(DL101/MAX(1,SUMIFS('Treatment Backing (Hide)'!$B$110:$B$124,'Capacity Backing (Hide)2'!CL$203:CL$217,"X")))</f>
        <v>0</v>
      </c>
      <c r="PG101">
        <f>'Capacity Backing (Hide)2'!CM$139*(DM101/MAX(1,SUMIFS('Treatment Backing (Hide)'!$B$110:$B$124,'Capacity Backing (Hide)2'!CM$203:CM$217,"X")))</f>
        <v>0</v>
      </c>
      <c r="PH101">
        <f>'Capacity Backing (Hide)2'!CN$139*(DN101/MAX(1,SUMIFS('Treatment Backing (Hide)'!$B$110:$B$124,'Capacity Backing (Hide)2'!CN$203:CN$217,"X")))</f>
        <v>0</v>
      </c>
      <c r="PI101">
        <f>'Capacity Backing (Hide)2'!CO$139*(DO101/MAX(1,SUMIFS('Treatment Backing (Hide)'!$B$110:$B$124,'Capacity Backing (Hide)2'!CO$203:CO$217,"X")))</f>
        <v>0</v>
      </c>
      <c r="PJ101">
        <f>'Capacity Backing (Hide)2'!CP$139*(DP101/MAX(1,SUMIFS('Treatment Backing (Hide)'!$B$110:$B$124,'Capacity Backing (Hide)2'!CP$203:CP$217,"X")))</f>
        <v>0</v>
      </c>
      <c r="PK101">
        <f>'Capacity Backing (Hide)2'!CQ$139*(DQ101/MAX(1,SUMIFS('Treatment Backing (Hide)'!$B$110:$B$124,'Capacity Backing (Hide)2'!CQ$203:CQ$217,"X")))</f>
        <v>0</v>
      </c>
      <c r="PL101">
        <f>'Capacity Backing (Hide)2'!CR$139*(DR101/MAX(1,SUMIFS('Treatment Backing (Hide)'!$B$110:$B$124,'Capacity Backing (Hide)2'!CR$203:CR$217,"X")))</f>
        <v>0</v>
      </c>
      <c r="PM101">
        <f>'Capacity Backing (Hide)2'!CS$139*(DS101/MAX(1,SUMIFS('Treatment Backing (Hide)'!$B$110:$B$124,'Capacity Backing (Hide)2'!CS$203:CS$217,"X")))</f>
        <v>0</v>
      </c>
      <c r="PN101">
        <f>'Capacity Backing (Hide)2'!CT$139*(DT101/MAX(1,SUMIFS('Treatment Backing (Hide)'!$B$110:$B$124,'Capacity Backing (Hide)2'!CT$203:CT$217,"X")))</f>
        <v>0</v>
      </c>
      <c r="PO101">
        <f>'Capacity Backing (Hide)2'!CU$139*(DU101/MAX(1,SUMIFS('Treatment Backing (Hide)'!$B$110:$B$124,'Capacity Backing (Hide)2'!CU$203:CU$217,"X")))</f>
        <v>0</v>
      </c>
      <c r="PP101">
        <f>'Capacity Backing (Hide)2'!CV$139*(DV101/MAX(1,SUMIFS('Treatment Backing (Hide)'!$B$110:$B$124,'Capacity Backing (Hide)2'!CV$203:CV$217,"X")))</f>
        <v>0</v>
      </c>
      <c r="PQ101">
        <f>'Capacity Backing (Hide)2'!CW$139*(DW101/MAX(1,SUMIFS('Treatment Backing (Hide)'!$B$110:$B$124,'Capacity Backing (Hide)2'!CW$203:CW$217,"X")))</f>
        <v>0</v>
      </c>
      <c r="PS101" cm="1">
        <f t="array" ref="PS101">SUM(IF('Capacity Summary'!H$36:H$135="X",1,0)*TRANSPOSE('CR Backing (Hide)'!$HX101:$LS101))</f>
        <v>0</v>
      </c>
      <c r="PT101" cm="1">
        <f t="array" ref="PT101">SUM(IF('Capacity Summary'!I$36:I$135="X",1,0)*TRANSPOSE('CR Backing (Hide)'!$HX101:$LS101))</f>
        <v>0</v>
      </c>
      <c r="PU101" cm="1">
        <f t="array" ref="PU101">SUM(IF('Capacity Summary'!J$36:J$135="X",1,0)*TRANSPOSE('CR Backing (Hide)'!$HX101:$LS101))</f>
        <v>0</v>
      </c>
      <c r="PV101" cm="1">
        <f t="array" ref="PV101">SUM(IF('Capacity Summary'!K$36:K$135="X",1,0)*TRANSPOSE('CR Backing (Hide)'!$HX101:$LS101))</f>
        <v>0</v>
      </c>
      <c r="PW101" cm="1">
        <f t="array" ref="PW101">SUM(IF('Capacity Summary'!L$36:L$135="X",1,0)*TRANSPOSE('CR Backing (Hide)'!$HX101:$LS101))</f>
        <v>0</v>
      </c>
      <c r="PX101" cm="1">
        <f t="array" ref="PX101">SUM(IF('Capacity Summary'!M$36:M$135="X",1,0)*TRANSPOSE('CR Backing (Hide)'!$HX101:$LS101))</f>
        <v>0</v>
      </c>
      <c r="PY101" cm="1">
        <f t="array" ref="PY101">SUM(IF('Capacity Summary'!N$36:N$135="X",1,0)*TRANSPOSE('CR Backing (Hide)'!$HX101:$LS101))</f>
        <v>0</v>
      </c>
      <c r="PZ101" cm="1">
        <f t="array" ref="PZ101">SUM(IF('Capacity Summary'!O$36:O$135="X",1,0)*TRANSPOSE('CR Backing (Hide)'!$HX101:$LS101))</f>
        <v>0</v>
      </c>
      <c r="QA101" cm="1">
        <f t="array" ref="QA101">SUM(IF('Capacity Summary'!P$36:P$135="X",1,0)*TRANSPOSE('CR Backing (Hide)'!$HX101:$LS101))</f>
        <v>0</v>
      </c>
      <c r="QB101" cm="1">
        <f t="array" ref="QB101">SUM(IF('Capacity Summary'!Q$36:Q$135="X",1,0)*TRANSPOSE('CR Backing (Hide)'!$HX101:$LS101))</f>
        <v>0</v>
      </c>
      <c r="QC101" cm="1">
        <f t="array" ref="QC101">SUM(IF('Capacity Summary'!R$36:R$135="X",1,0)*TRANSPOSE('CR Backing (Hide)'!$HX101:$LS101))</f>
        <v>0</v>
      </c>
      <c r="QD101" cm="1">
        <f t="array" ref="QD101">SUM(IF('Capacity Summary'!S$36:S$135="X",1,0)*TRANSPOSE('CR Backing (Hide)'!$HX101:$LS101))</f>
        <v>0</v>
      </c>
      <c r="QE101" cm="1">
        <f t="array" ref="QE101">SUM(IF('Capacity Summary'!T$36:T$135="X",1,0)*TRANSPOSE('CR Backing (Hide)'!$HX101:$LS101))</f>
        <v>0</v>
      </c>
      <c r="QF101" cm="1">
        <f t="array" ref="QF101">SUM(IF('Capacity Summary'!U$36:U$135="X",1,0)*TRANSPOSE('CR Backing (Hide)'!$HX101:$LS101))</f>
        <v>0</v>
      </c>
      <c r="QG101" cm="1">
        <f t="array" ref="QG101">SUM(IF('Capacity Summary'!V$36:V$135="X",1,0)*TRANSPOSE('CR Backing (Hide)'!$HX101:$LS101))</f>
        <v>0</v>
      </c>
      <c r="QH101" cm="1">
        <f t="array" ref="QH101">SUM(IF('Capacity Summary'!W$36:W$135="X",1,0)*TRANSPOSE('CR Backing (Hide)'!$HX101:$LS101))</f>
        <v>0</v>
      </c>
      <c r="QI101" cm="1">
        <f t="array" ref="QI101">SUM(IF('Capacity Summary'!X$36:X$135="X",1,0)*TRANSPOSE('CR Backing (Hide)'!$HX101:$LS101))</f>
        <v>0</v>
      </c>
      <c r="QJ101" cm="1">
        <f t="array" ref="QJ101">SUM(IF('Capacity Summary'!Y$36:Y$135="X",1,0)*TRANSPOSE('CR Backing (Hide)'!$HX101:$LS101))</f>
        <v>0</v>
      </c>
      <c r="QK101" cm="1">
        <f t="array" ref="QK101">SUM(IF('Capacity Summary'!Z$36:Z$135="X",1,0)*TRANSPOSE('CR Backing (Hide)'!$HX101:$LS101))</f>
        <v>0</v>
      </c>
      <c r="QL101" cm="1">
        <f t="array" ref="QL101">SUM(IF('Capacity Summary'!AA$36:AA$135="X",1,0)*TRANSPOSE('CR Backing (Hide)'!$HX101:$LS101))</f>
        <v>0</v>
      </c>
      <c r="QM101" cm="1">
        <f t="array" ref="QM101">SUM(IF('Capacity Summary'!AB$36:AB$135="X",1,0)*TRANSPOSE('CR Backing (Hide)'!$HX101:$LS101))</f>
        <v>0</v>
      </c>
      <c r="QN101" cm="1">
        <f t="array" ref="QN101">SUM(IF('Capacity Summary'!AC$36:AC$135="X",1,0)*TRANSPOSE('CR Backing (Hide)'!$HX101:$LS101))</f>
        <v>0</v>
      </c>
      <c r="QO101" cm="1">
        <f t="array" ref="QO101">SUM(IF('Capacity Summary'!AD$36:AD$135="X",1,0)*TRANSPOSE('CR Backing (Hide)'!$HX101:$LS101))</f>
        <v>0</v>
      </c>
      <c r="QP101" cm="1">
        <f t="array" ref="QP101">SUM(IF('Capacity Summary'!AE$36:AE$135="X",1,0)*TRANSPOSE('CR Backing (Hide)'!$HX101:$LS101))</f>
        <v>0</v>
      </c>
      <c r="QQ101" cm="1">
        <f t="array" ref="QQ101">SUM(IF('Capacity Summary'!AF$36:AF$135="X",1,0)*TRANSPOSE('CR Backing (Hide)'!$HX101:$LS101))</f>
        <v>0</v>
      </c>
      <c r="QR101" cm="1">
        <f t="array" ref="QR101">SUM(IF('Capacity Summary'!AG$36:AG$135="X",1,0)*TRANSPOSE('CR Backing (Hide)'!$HX101:$LS101))</f>
        <v>0</v>
      </c>
      <c r="QS101" cm="1">
        <f t="array" ref="QS101">SUM(IF('Capacity Summary'!AH$36:AH$135="X",1,0)*TRANSPOSE('CR Backing (Hide)'!$HX101:$LS101))</f>
        <v>0</v>
      </c>
      <c r="QT101" cm="1">
        <f t="array" ref="QT101">SUM(IF('Capacity Summary'!AI$36:AI$135="X",1,0)*TRANSPOSE('CR Backing (Hide)'!$HX101:$LS101))</f>
        <v>0</v>
      </c>
      <c r="QU101" cm="1">
        <f t="array" ref="QU101">SUM(IF('Capacity Summary'!AJ$36:AJ$135="X",1,0)*TRANSPOSE('CR Backing (Hide)'!$HX101:$LS101))</f>
        <v>0</v>
      </c>
      <c r="QV101" cm="1">
        <f t="array" ref="QV101">SUM(IF('Capacity Summary'!AK$36:AK$135="X",1,0)*TRANSPOSE('CR Backing (Hide)'!$HX101:$LS101))</f>
        <v>0</v>
      </c>
      <c r="QW101" cm="1">
        <f t="array" ref="QW101">SUM(IF('Capacity Summary'!AL$36:AL$135="X",1,0)*TRANSPOSE('CR Backing (Hide)'!$HX101:$LS101))</f>
        <v>0</v>
      </c>
      <c r="QX101" cm="1">
        <f t="array" ref="QX101">SUM(IF('Capacity Summary'!AM$36:AM$135="X",1,0)*TRANSPOSE('CR Backing (Hide)'!$HX101:$LS101))</f>
        <v>0</v>
      </c>
      <c r="QY101" cm="1">
        <f t="array" ref="QY101">SUM(IF('Capacity Summary'!AN$36:AN$135="X",1,0)*TRANSPOSE('CR Backing (Hide)'!$HX101:$LS101))</f>
        <v>0</v>
      </c>
      <c r="QZ101" cm="1">
        <f t="array" ref="QZ101">SUM(IF('Capacity Summary'!AO$36:AO$135="X",1,0)*TRANSPOSE('CR Backing (Hide)'!$HX101:$LS101))</f>
        <v>0</v>
      </c>
      <c r="RA101" cm="1">
        <f t="array" ref="RA101">SUM(IF('Capacity Summary'!AP$36:AP$135="X",1,0)*TRANSPOSE('CR Backing (Hide)'!$HX101:$LS101))</f>
        <v>0</v>
      </c>
      <c r="RB101" cm="1">
        <f t="array" ref="RB101">SUM(IF('Capacity Summary'!AQ$36:AQ$135="X",1,0)*TRANSPOSE('CR Backing (Hide)'!$HX101:$LS101))</f>
        <v>0</v>
      </c>
      <c r="RC101" cm="1">
        <f t="array" ref="RC101">SUM(IF('Capacity Summary'!AR$36:AR$135="X",1,0)*TRANSPOSE('CR Backing (Hide)'!$HX101:$LS101))</f>
        <v>0</v>
      </c>
      <c r="RD101" cm="1">
        <f t="array" ref="RD101">SUM(IF('Capacity Summary'!AS$36:AS$135="X",1,0)*TRANSPOSE('CR Backing (Hide)'!$HX101:$LS101))</f>
        <v>0</v>
      </c>
      <c r="RE101" cm="1">
        <f t="array" ref="RE101">SUM(IF('Capacity Summary'!AT$36:AT$135="X",1,0)*TRANSPOSE('CR Backing (Hide)'!$HX101:$LS101))</f>
        <v>0</v>
      </c>
      <c r="RF101" cm="1">
        <f t="array" ref="RF101">SUM(IF('Capacity Summary'!AU$36:AU$135="X",1,0)*TRANSPOSE('CR Backing (Hide)'!$HX101:$LS101))</f>
        <v>0</v>
      </c>
      <c r="RG101" cm="1">
        <f t="array" ref="RG101">SUM(IF('Capacity Summary'!AV$36:AV$135="X",1,0)*TRANSPOSE('CR Backing (Hide)'!$HX101:$LS101))</f>
        <v>0</v>
      </c>
      <c r="RH101" cm="1">
        <f t="array" ref="RH101">SUM(IF('Capacity Summary'!AW$36:AW$135="X",1,0)*TRANSPOSE('CR Backing (Hide)'!$HX101:$LS101))</f>
        <v>0</v>
      </c>
      <c r="RI101" cm="1">
        <f t="array" ref="RI101">SUM(IF('Capacity Summary'!AX$36:AX$135="X",1,0)*TRANSPOSE('CR Backing (Hide)'!$HX101:$LS101))</f>
        <v>0</v>
      </c>
      <c r="RJ101" cm="1">
        <f t="array" ref="RJ101">SUM(IF('Capacity Summary'!AY$36:AY$135="X",1,0)*TRANSPOSE('CR Backing (Hide)'!$HX101:$LS101))</f>
        <v>0</v>
      </c>
      <c r="RK101" cm="1">
        <f t="array" ref="RK101">SUM(IF('Capacity Summary'!AZ$36:AZ$135="X",1,0)*TRANSPOSE('CR Backing (Hide)'!$HX101:$LS101))</f>
        <v>0</v>
      </c>
      <c r="RL101" cm="1">
        <f t="array" ref="RL101">SUM(IF('Capacity Summary'!BA$36:BA$135="X",1,0)*TRANSPOSE('CR Backing (Hide)'!$HX101:$LS101))</f>
        <v>0</v>
      </c>
      <c r="RM101" cm="1">
        <f t="array" ref="RM101">SUM(IF('Capacity Summary'!BB$36:BB$135="X",1,0)*TRANSPOSE('CR Backing (Hide)'!$HX101:$LS101))</f>
        <v>0</v>
      </c>
      <c r="RN101" cm="1">
        <f t="array" ref="RN101">SUM(IF('Capacity Summary'!BC$36:BC$135="X",1,0)*TRANSPOSE('CR Backing (Hide)'!$HX101:$LS101))</f>
        <v>0</v>
      </c>
      <c r="RO101" cm="1">
        <f t="array" ref="RO101">SUM(IF('Capacity Summary'!BD$36:BD$135="X",1,0)*TRANSPOSE('CR Backing (Hide)'!$HX101:$LS101))</f>
        <v>0</v>
      </c>
      <c r="RP101" cm="1">
        <f t="array" ref="RP101">SUM(IF('Capacity Summary'!BE$36:BE$135="X",1,0)*TRANSPOSE('CR Backing (Hide)'!$HX101:$LS101))</f>
        <v>0</v>
      </c>
      <c r="RQ101" cm="1">
        <f t="array" ref="RQ101">SUM(IF('Capacity Summary'!BF$36:BF$135="X",1,0)*TRANSPOSE('CR Backing (Hide)'!$HX101:$LS101))</f>
        <v>0</v>
      </c>
      <c r="RR101" cm="1">
        <f t="array" ref="RR101">SUM(IF('Capacity Summary'!BG$36:BG$135="X",1,0)*TRANSPOSE('CR Backing (Hide)'!$HX101:$LS101))</f>
        <v>0</v>
      </c>
      <c r="RT101" cm="1">
        <f t="array" ref="RT101">SUM(IF('Capacity Summary'!H$139:H$238="X",1,0)*TRANSPOSE('CR Backing (Hide)'!$LV101:$PQ101))</f>
        <v>0</v>
      </c>
      <c r="RU101" cm="1">
        <f t="array" ref="RU101">SUM(IF('Capacity Summary'!I$139:I$238="X",1,0)*TRANSPOSE('CR Backing (Hide)'!$LV101:$PQ101))</f>
        <v>0</v>
      </c>
      <c r="RV101" cm="1">
        <f t="array" ref="RV101">SUM(IF('Capacity Summary'!J$139:J$238="X",1,0)*TRANSPOSE('CR Backing (Hide)'!$LV101:$PQ101))</f>
        <v>0</v>
      </c>
      <c r="RW101" cm="1">
        <f t="array" ref="RW101">SUM(IF('Capacity Summary'!K$139:K$238="X",1,0)*TRANSPOSE('CR Backing (Hide)'!$LV101:$PQ101))</f>
        <v>0</v>
      </c>
      <c r="RX101" cm="1">
        <f t="array" ref="RX101">SUM(IF('Capacity Summary'!L$139:L$238="X",1,0)*TRANSPOSE('CR Backing (Hide)'!$LV101:$PQ101))</f>
        <v>0</v>
      </c>
      <c r="RY101" cm="1">
        <f t="array" ref="RY101">SUM(IF('Capacity Summary'!M$139:M$238="X",1,0)*TRANSPOSE('CR Backing (Hide)'!$LV101:$PQ101))</f>
        <v>0</v>
      </c>
      <c r="RZ101" cm="1">
        <f t="array" ref="RZ101">SUM(IF('Capacity Summary'!N$139:N$238="X",1,0)*TRANSPOSE('CR Backing (Hide)'!$LV101:$PQ101))</f>
        <v>0</v>
      </c>
      <c r="SA101" cm="1">
        <f t="array" ref="SA101">SUM(IF('Capacity Summary'!O$139:O$238="X",1,0)*TRANSPOSE('CR Backing (Hide)'!$LV101:$PQ101))</f>
        <v>0</v>
      </c>
      <c r="SB101" cm="1">
        <f t="array" ref="SB101">SUM(IF('Capacity Summary'!P$139:P$238="X",1,0)*TRANSPOSE('CR Backing (Hide)'!$LV101:$PQ101))</f>
        <v>0</v>
      </c>
      <c r="SC101" cm="1">
        <f t="array" ref="SC101">SUM(IF('Capacity Summary'!Q$139:Q$238="X",1,0)*TRANSPOSE('CR Backing (Hide)'!$LV101:$PQ101))</f>
        <v>0</v>
      </c>
      <c r="SD101" cm="1">
        <f t="array" ref="SD101">SUM(IF('Capacity Summary'!R$139:R$238="X",1,0)*TRANSPOSE('CR Backing (Hide)'!$LV101:$PQ101))</f>
        <v>0</v>
      </c>
      <c r="SE101" cm="1">
        <f t="array" ref="SE101">SUM(IF('Capacity Summary'!S$139:S$238="X",1,0)*TRANSPOSE('CR Backing (Hide)'!$LV101:$PQ101))</f>
        <v>0</v>
      </c>
      <c r="SF101" cm="1">
        <f t="array" ref="SF101">SUM(IF('Capacity Summary'!T$139:T$238="X",1,0)*TRANSPOSE('CR Backing (Hide)'!$LV101:$PQ101))</f>
        <v>0</v>
      </c>
      <c r="SG101" cm="1">
        <f t="array" ref="SG101">SUM(IF('Capacity Summary'!U$139:U$238="X",1,0)*TRANSPOSE('CR Backing (Hide)'!$LV101:$PQ101))</f>
        <v>0</v>
      </c>
      <c r="SH101" cm="1">
        <f t="array" ref="SH101">SUM(IF('Capacity Summary'!V$139:V$238="X",1,0)*TRANSPOSE('CR Backing (Hide)'!$LV101:$PQ101))</f>
        <v>0</v>
      </c>
      <c r="SI101" cm="1">
        <f t="array" ref="SI101">SUM(IF('Capacity Summary'!W$139:W$238="X",1,0)*TRANSPOSE('CR Backing (Hide)'!$LV101:$PQ101))</f>
        <v>0</v>
      </c>
      <c r="SJ101" cm="1">
        <f t="array" ref="SJ101">SUM(IF('Capacity Summary'!X$139:X$238="X",1,0)*TRANSPOSE('CR Backing (Hide)'!$LV101:$PQ101))</f>
        <v>0</v>
      </c>
      <c r="SK101" cm="1">
        <f t="array" ref="SK101">SUM(IF('Capacity Summary'!Y$139:Y$238="X",1,0)*TRANSPOSE('CR Backing (Hide)'!$LV101:$PQ101))</f>
        <v>0</v>
      </c>
      <c r="SL101" cm="1">
        <f t="array" ref="SL101">SUM(IF('Capacity Summary'!Z$139:Z$238="X",1,0)*TRANSPOSE('CR Backing (Hide)'!$LV101:$PQ101))</f>
        <v>0</v>
      </c>
      <c r="SM101" cm="1">
        <f t="array" ref="SM101">SUM(IF('Capacity Summary'!AA$139:AA$238="X",1,0)*TRANSPOSE('CR Backing (Hide)'!$LV101:$PQ101))</f>
        <v>0</v>
      </c>
      <c r="SN101" cm="1">
        <f t="array" ref="SN101">SUM(IF('Capacity Summary'!AB$139:AB$238="X",1,0)*TRANSPOSE('CR Backing (Hide)'!$LV101:$PQ101))</f>
        <v>0</v>
      </c>
      <c r="SO101" cm="1">
        <f t="array" ref="SO101">SUM(IF('Capacity Summary'!AC$139:AC$238="X",1,0)*TRANSPOSE('CR Backing (Hide)'!$LV101:$PQ101))</f>
        <v>0</v>
      </c>
      <c r="SP101" cm="1">
        <f t="array" ref="SP101">SUM(IF('Capacity Summary'!AD$139:AD$238="X",1,0)*TRANSPOSE('CR Backing (Hide)'!$LV101:$PQ101))</f>
        <v>0</v>
      </c>
      <c r="SQ101" cm="1">
        <f t="array" ref="SQ101">SUM(IF('Capacity Summary'!AE$139:AE$238="X",1,0)*TRANSPOSE('CR Backing (Hide)'!$LV101:$PQ101))</f>
        <v>0</v>
      </c>
      <c r="SR101" cm="1">
        <f t="array" ref="SR101">SUM(IF('Capacity Summary'!AF$139:AF$238="X",1,0)*TRANSPOSE('CR Backing (Hide)'!$LV101:$PQ101))</f>
        <v>0</v>
      </c>
      <c r="SS101" cm="1">
        <f t="array" ref="SS101">SUM(IF('Capacity Summary'!AG$139:AG$238="X",1,0)*TRANSPOSE('CR Backing (Hide)'!$LV101:$PQ101))</f>
        <v>0</v>
      </c>
      <c r="ST101" cm="1">
        <f t="array" ref="ST101">SUM(IF('Capacity Summary'!AH$139:AH$238="X",1,0)*TRANSPOSE('CR Backing (Hide)'!$LV101:$PQ101))</f>
        <v>0</v>
      </c>
      <c r="SU101" cm="1">
        <f t="array" ref="SU101">SUM(IF('Capacity Summary'!AI$139:AI$238="X",1,0)*TRANSPOSE('CR Backing (Hide)'!$LV101:$PQ101))</f>
        <v>0</v>
      </c>
      <c r="SV101" cm="1">
        <f t="array" ref="SV101">SUM(IF('Capacity Summary'!AJ$139:AJ$238="X",1,0)*TRANSPOSE('CR Backing (Hide)'!$LV101:$PQ101))</f>
        <v>0</v>
      </c>
      <c r="SW101" cm="1">
        <f t="array" ref="SW101">SUM(IF('Capacity Summary'!AK$139:AK$238="X",1,0)*TRANSPOSE('CR Backing (Hide)'!$LV101:$PQ101))</f>
        <v>0</v>
      </c>
      <c r="SX101" cm="1">
        <f t="array" ref="SX101">SUM(IF('Capacity Summary'!AL$139:AL$238="X",1,0)*TRANSPOSE('CR Backing (Hide)'!$LV101:$PQ101))</f>
        <v>0</v>
      </c>
      <c r="SY101" cm="1">
        <f t="array" ref="SY101">SUM(IF('Capacity Summary'!AM$139:AM$238="X",1,0)*TRANSPOSE('CR Backing (Hide)'!$LV101:$PQ101))</f>
        <v>0</v>
      </c>
      <c r="SZ101" cm="1">
        <f t="array" ref="SZ101">SUM(IF('Capacity Summary'!AN$139:AN$238="X",1,0)*TRANSPOSE('CR Backing (Hide)'!$LV101:$PQ101))</f>
        <v>0</v>
      </c>
      <c r="TA101" cm="1">
        <f t="array" ref="TA101">SUM(IF('Capacity Summary'!AO$139:AO$238="X",1,0)*TRANSPOSE('CR Backing (Hide)'!$LV101:$PQ101))</f>
        <v>0</v>
      </c>
      <c r="TB101" cm="1">
        <f t="array" ref="TB101">SUM(IF('Capacity Summary'!AP$139:AP$238="X",1,0)*TRANSPOSE('CR Backing (Hide)'!$LV101:$PQ101))</f>
        <v>0</v>
      </c>
      <c r="TC101" cm="1">
        <f t="array" ref="TC101">SUM(IF('Capacity Summary'!AQ$139:AQ$238="X",1,0)*TRANSPOSE('CR Backing (Hide)'!$LV101:$PQ101))</f>
        <v>0</v>
      </c>
      <c r="TD101" cm="1">
        <f t="array" ref="TD101">SUM(IF('Capacity Summary'!AR$139:AR$238="X",1,0)*TRANSPOSE('CR Backing (Hide)'!$LV101:$PQ101))</f>
        <v>0</v>
      </c>
      <c r="TE101" cm="1">
        <f t="array" ref="TE101">SUM(IF('Capacity Summary'!AS$139:AS$238="X",1,0)*TRANSPOSE('CR Backing (Hide)'!$LV101:$PQ101))</f>
        <v>0</v>
      </c>
      <c r="TF101" cm="1">
        <f t="array" ref="TF101">SUM(IF('Capacity Summary'!AT$139:AT$238="X",1,0)*TRANSPOSE('CR Backing (Hide)'!$LV101:$PQ101))</f>
        <v>0</v>
      </c>
      <c r="TG101" cm="1">
        <f t="array" ref="TG101">SUM(IF('Capacity Summary'!AU$139:AU$238="X",1,0)*TRANSPOSE('CR Backing (Hide)'!$LV101:$PQ101))</f>
        <v>0</v>
      </c>
      <c r="TH101" cm="1">
        <f t="array" ref="TH101">SUM(IF('Capacity Summary'!AV$139:AV$238="X",1,0)*TRANSPOSE('CR Backing (Hide)'!$LV101:$PQ101))</f>
        <v>0</v>
      </c>
      <c r="TI101" cm="1">
        <f t="array" ref="TI101">SUM(IF('Capacity Summary'!AW$139:AW$238="X",1,0)*TRANSPOSE('CR Backing (Hide)'!$LV101:$PQ101))</f>
        <v>0</v>
      </c>
      <c r="TJ101" cm="1">
        <f t="array" ref="TJ101">SUM(IF('Capacity Summary'!AX$139:AX$238="X",1,0)*TRANSPOSE('CR Backing (Hide)'!$LV101:$PQ101))</f>
        <v>0</v>
      </c>
      <c r="TK101" cm="1">
        <f t="array" ref="TK101">SUM(IF('Capacity Summary'!AY$139:AY$238="X",1,0)*TRANSPOSE('CR Backing (Hide)'!$LV101:$PQ101))</f>
        <v>0</v>
      </c>
      <c r="TL101" cm="1">
        <f t="array" ref="TL101">SUM(IF('Capacity Summary'!AZ$139:AZ$238="X",1,0)*TRANSPOSE('CR Backing (Hide)'!$LV101:$PQ101))</f>
        <v>0</v>
      </c>
      <c r="TM101" cm="1">
        <f t="array" ref="TM101">SUM(IF('Capacity Summary'!BA$139:BA$238="X",1,0)*TRANSPOSE('CR Backing (Hide)'!$LV101:$PQ101))</f>
        <v>0</v>
      </c>
      <c r="TN101" cm="1">
        <f t="array" ref="TN101">SUM(IF('Capacity Summary'!BB$139:BB$238="X",1,0)*TRANSPOSE('CR Backing (Hide)'!$LV101:$PQ101))</f>
        <v>0</v>
      </c>
      <c r="TO101" cm="1">
        <f t="array" ref="TO101">SUM(IF('Capacity Summary'!BC$139:BC$238="X",1,0)*TRANSPOSE('CR Backing (Hide)'!$LV101:$PQ101))</f>
        <v>0</v>
      </c>
      <c r="TP101" cm="1">
        <f t="array" ref="TP101">SUM(IF('Capacity Summary'!BD$139:BD$238="X",1,0)*TRANSPOSE('CR Backing (Hide)'!$LV101:$PQ101))</f>
        <v>0</v>
      </c>
      <c r="TQ101" cm="1">
        <f t="array" ref="TQ101">SUM(IF('Capacity Summary'!BE$139:BE$238="X",1,0)*TRANSPOSE('CR Backing (Hide)'!$LV101:$PQ101))</f>
        <v>0</v>
      </c>
      <c r="TR101" cm="1">
        <f t="array" ref="TR101">SUM(IF('Capacity Summary'!BF$139:BF$238="X",1,0)*TRANSPOSE('CR Backing (Hide)'!$LV101:$PQ101))</f>
        <v>0</v>
      </c>
      <c r="TS101" cm="1">
        <f t="array" ref="TS101">SUM(IF('Capacity Summary'!BG$139:BG$238="X",1,0)*TRANSPOSE('CR Backing (Hide)'!$LV101:$PQ101))</f>
        <v>0</v>
      </c>
    </row>
    <row r="102" spans="1:539" x14ac:dyDescent="0.25">
      <c r="H102" t="str">
        <f>ROW(H99)&amp;". "&amp;'Clinical resources'!B105</f>
        <v xml:space="preserve">99. </v>
      </c>
      <c r="J102" t="str" cm="1">
        <f t="array" ref="J102">IF(SUM(IF('Clinical resources'!F105:J105="X",1,0)*'Clinical resources'!F$4:J$4)&gt;0,"X","")</f>
        <v/>
      </c>
      <c r="K102" t="str" cm="1">
        <f t="array" ref="K102">IF(SUM(IF('Clinical resources'!K105:O105="X",1,0)*'Clinical resources'!K$4:O$4)&gt;0,"X","")</f>
        <v/>
      </c>
      <c r="L102" t="str" cm="1">
        <f t="array" ref="L102">IF(SUM(IF('Clinical resources'!P105:T105="X",1,0)*'Clinical resources'!P$4:T$4)&gt;0,"X","")</f>
        <v/>
      </c>
      <c r="M102" t="str" cm="1">
        <f t="array" ref="M102">IF(SUM(IF('Clinical resources'!U105:Y105="X",1,0)*'Clinical resources'!U$4:Y$4)&gt;0,"X","")</f>
        <v/>
      </c>
      <c r="N102" t="str" cm="1">
        <f t="array" ref="N102">IF(SUM(IF('Clinical resources'!Z105:AD105="X",1,0)*'Clinical resources'!Z$4:AD$4)&gt;0,"X","")</f>
        <v/>
      </c>
      <c r="O102" t="str" cm="1">
        <f t="array" ref="O102">IF(SUM(IF('Clinical resources'!AE105:AI105="X",1,0)*'Clinical resources'!AE$4:AI$4)&gt;0,"X","")</f>
        <v/>
      </c>
      <c r="P102" t="str" cm="1">
        <f t="array" ref="P102">IF(SUM(IF('Clinical resources'!AJ105:AN105="X",1,0)*'Clinical resources'!AJ$4:AN$4)&gt;0,"X","")</f>
        <v/>
      </c>
      <c r="Q102" t="str" cm="1">
        <f t="array" ref="Q102">IF(SUM(IF('Clinical resources'!AO105:AS105="X",1,0)*'Clinical resources'!AO$4:AS$4)&gt;0,"X","")</f>
        <v/>
      </c>
      <c r="R102" t="str" cm="1">
        <f t="array" ref="R102">IF(SUM(IF('Clinical resources'!AT105:AX105="X",1,0)*'Clinical resources'!AT$4:AX$4)&gt;0,"X","")</f>
        <v/>
      </c>
      <c r="S102" t="str" cm="1">
        <f t="array" ref="S102">IF(SUM(IF('Clinical resources'!AY105:BC105="X",1,0)*'Clinical resources'!AY$4:BC$4)&gt;0,"X","")</f>
        <v/>
      </c>
      <c r="T102" t="str" cm="1">
        <f t="array" ref="T102">IF(SUM(IF('Clinical resources'!BD105:BH105="X",1,0)*'Clinical resources'!BD$4:BH$4)&gt;0,"X","")</f>
        <v/>
      </c>
      <c r="U102" t="str" cm="1">
        <f t="array" ref="U102">IF(SUM(IF('Clinical resources'!BI105:BM105="X",1,0)*'Clinical resources'!BI$4:BM$4)&gt;0,"X","")</f>
        <v/>
      </c>
      <c r="V102" t="str" cm="1">
        <f t="array" ref="V102">IF(SUM(IF('Clinical resources'!BN105:BR105="X",1,0)*'Clinical resources'!BN$4:BR$4)&gt;0,"X","")</f>
        <v/>
      </c>
      <c r="W102" t="str" cm="1">
        <f t="array" ref="W102">IF(SUM(IF('Clinical resources'!BS105:BW105="X",1,0)*'Clinical resources'!BS$4:BW$4)&gt;0,"X","")</f>
        <v/>
      </c>
      <c r="X102" t="str" cm="1">
        <f t="array" ref="X102">IF(SUM(IF('Clinical resources'!BX105:CB105="X",1,0)*'Clinical resources'!BX$4:CB$4)&gt;0,"X","")</f>
        <v/>
      </c>
      <c r="AB102">
        <f t="array" ref="AB102">IF($J102:$X102='Capacity Backing (Hide)2'!B$67:B$81,1,0)</f>
        <v>0</v>
      </c>
      <c r="AC102">
        <f t="array" ref="AC102">IF($J102:$X102='Capacity Backing (Hide)2'!C$67:C$81,1,0)</f>
        <v>0</v>
      </c>
      <c r="AD102">
        <f t="array" ref="AD102">IF($J102:$X102='Capacity Backing (Hide)2'!D$67:D$81,1,0)</f>
        <v>0</v>
      </c>
      <c r="AE102">
        <f t="array" ref="AE102">IF($J102:$X102='Capacity Backing (Hide)2'!E$67:E$81,1,0)</f>
        <v>0</v>
      </c>
      <c r="AF102">
        <f t="array" ref="AF102">IF($J102:$X102='Capacity Backing (Hide)2'!F$67:F$81,1,0)</f>
        <v>0</v>
      </c>
      <c r="AG102">
        <f t="array" ref="AG102">IF($J102:$X102='Capacity Backing (Hide)2'!G$67:G$81,1,0)</f>
        <v>0</v>
      </c>
      <c r="AH102">
        <f t="array" ref="AH102">IF($J102:$X102='Capacity Backing (Hide)2'!H$67:H$81,1,0)</f>
        <v>0</v>
      </c>
      <c r="AI102">
        <f t="array" ref="AI102">IF($J102:$X102='Capacity Backing (Hide)2'!I$67:I$81,1,0)</f>
        <v>0</v>
      </c>
      <c r="AJ102">
        <f t="array" ref="AJ102">IF($J102:$X102='Capacity Backing (Hide)2'!J$67:J$81,1,0)</f>
        <v>0</v>
      </c>
      <c r="AK102">
        <f t="array" ref="AK102">IF($J102:$X102='Capacity Backing (Hide)2'!K$67:K$81,1,0)</f>
        <v>0</v>
      </c>
      <c r="AL102">
        <f t="array" ref="AL102">IF($J102:$X102='Capacity Backing (Hide)2'!L$67:L$81,1,0)</f>
        <v>0</v>
      </c>
      <c r="AM102">
        <f t="array" ref="AM102">IF($J102:$X102='Capacity Backing (Hide)2'!M$67:M$81,1,0)</f>
        <v>0</v>
      </c>
      <c r="AN102">
        <f t="array" ref="AN102">IF($J102:$X102='Capacity Backing (Hide)2'!N$67:N$81,1,0)</f>
        <v>0</v>
      </c>
      <c r="AO102">
        <f t="array" ref="AO102">IF($J102:$X102='Capacity Backing (Hide)2'!O$67:O$81,1,0)</f>
        <v>0</v>
      </c>
      <c r="AP102">
        <f t="array" ref="AP102">IF($J102:$X102='Capacity Backing (Hide)2'!P$67:P$81,1,0)</f>
        <v>0</v>
      </c>
      <c r="AQ102">
        <f t="array" ref="AQ102">IF($J102:$X102='Capacity Backing (Hide)2'!Q$67:Q$81,1,0)</f>
        <v>0</v>
      </c>
      <c r="AR102">
        <f t="array" ref="AR102">IF($J102:$X102='Capacity Backing (Hide)2'!R$67:R$81,1,0)</f>
        <v>0</v>
      </c>
      <c r="AS102">
        <f t="array" ref="AS102">IF($J102:$X102='Capacity Backing (Hide)2'!S$67:S$81,1,0)</f>
        <v>0</v>
      </c>
      <c r="AT102">
        <f t="array" ref="AT102">IF($J102:$X102='Capacity Backing (Hide)2'!T$67:T$81,1,0)</f>
        <v>0</v>
      </c>
      <c r="AU102">
        <f t="array" ref="AU102">IF($J102:$X102='Capacity Backing (Hide)2'!U$67:U$81,1,0)</f>
        <v>0</v>
      </c>
      <c r="AV102">
        <f t="array" ref="AV102">IF($J102:$X102='Capacity Backing (Hide)2'!V$67:V$81,1,0)</f>
        <v>0</v>
      </c>
      <c r="AW102">
        <f t="array" ref="AW102">IF($J102:$X102='Capacity Backing (Hide)2'!W$67:W$81,1,0)</f>
        <v>0</v>
      </c>
      <c r="AX102">
        <f t="array" ref="AX102">IF($J102:$X102='Capacity Backing (Hide)2'!X$67:X$81,1,0)</f>
        <v>0</v>
      </c>
      <c r="AY102">
        <f t="array" ref="AY102">IF($J102:$X102='Capacity Backing (Hide)2'!Y$67:Y$81,1,0)</f>
        <v>0</v>
      </c>
      <c r="AZ102">
        <f t="array" ref="AZ102">IF($J102:$X102='Capacity Backing (Hide)2'!Z$67:Z$81,1,0)</f>
        <v>0</v>
      </c>
      <c r="BA102">
        <f t="array" ref="BA102">IF($J102:$X102='Capacity Backing (Hide)2'!AA$67:AA$81,1,0)</f>
        <v>0</v>
      </c>
      <c r="BB102">
        <f t="array" ref="BB102">IF($J102:$X102='Capacity Backing (Hide)2'!AB$67:AB$81,1,0)</f>
        <v>0</v>
      </c>
      <c r="BC102">
        <f t="array" ref="BC102">IF($J102:$X102='Capacity Backing (Hide)2'!AC$67:AC$81,1,0)</f>
        <v>0</v>
      </c>
      <c r="BD102">
        <f t="array" ref="BD102">IF($J102:$X102='Capacity Backing (Hide)2'!AD$67:AD$81,1,0)</f>
        <v>0</v>
      </c>
      <c r="BE102">
        <f t="array" ref="BE102">IF($J102:$X102='Capacity Backing (Hide)2'!AE$67:AE$81,1,0)</f>
        <v>0</v>
      </c>
      <c r="BF102">
        <f t="array" ref="BF102">IF($J102:$X102='Capacity Backing (Hide)2'!AF$67:AF$81,1,0)</f>
        <v>0</v>
      </c>
      <c r="BG102">
        <f t="array" ref="BG102">IF($J102:$X102='Capacity Backing (Hide)2'!AG$67:AG$81,1,0)</f>
        <v>0</v>
      </c>
      <c r="BH102">
        <f t="array" ref="BH102">IF($J102:$X102='Capacity Backing (Hide)2'!AH$67:AH$81,1,0)</f>
        <v>0</v>
      </c>
      <c r="BI102">
        <f t="array" ref="BI102">IF($J102:$X102='Capacity Backing (Hide)2'!AI$67:AI$81,1,0)</f>
        <v>0</v>
      </c>
      <c r="BJ102">
        <f t="array" ref="BJ102">IF($J102:$X102='Capacity Backing (Hide)2'!AJ$67:AJ$81,1,0)</f>
        <v>0</v>
      </c>
      <c r="BK102">
        <f t="array" ref="BK102">IF($J102:$X102='Capacity Backing (Hide)2'!AK$67:AK$81,1,0)</f>
        <v>0</v>
      </c>
      <c r="BL102">
        <f t="array" ref="BL102">IF($J102:$X102='Capacity Backing (Hide)2'!AL$67:AL$81,1,0)</f>
        <v>0</v>
      </c>
      <c r="BM102">
        <f t="array" ref="BM102">IF($J102:$X102='Capacity Backing (Hide)2'!AM$67:AM$81,1,0)</f>
        <v>0</v>
      </c>
      <c r="BN102">
        <f t="array" ref="BN102">IF($J102:$X102='Capacity Backing (Hide)2'!AN$67:AN$81,1,0)</f>
        <v>0</v>
      </c>
      <c r="BO102">
        <f t="array" ref="BO102">IF($J102:$X102='Capacity Backing (Hide)2'!AO$67:AO$81,1,0)</f>
        <v>0</v>
      </c>
      <c r="BP102">
        <f t="array" ref="BP102">IF($J102:$X102='Capacity Backing (Hide)2'!AP$67:AP$81,1,0)</f>
        <v>0</v>
      </c>
      <c r="BQ102">
        <f t="array" ref="BQ102">IF($J102:$X102='Capacity Backing (Hide)2'!AQ$67:AQ$81,1,0)</f>
        <v>0</v>
      </c>
      <c r="BR102">
        <f t="array" ref="BR102">IF($J102:$X102='Capacity Backing (Hide)2'!AR$67:AR$81,1,0)</f>
        <v>0</v>
      </c>
      <c r="BS102">
        <f t="array" ref="BS102">IF($J102:$X102='Capacity Backing (Hide)2'!AS$67:AS$81,1,0)</f>
        <v>0</v>
      </c>
      <c r="BT102">
        <f t="array" ref="BT102">IF($J102:$X102='Capacity Backing (Hide)2'!AT$67:AT$81,1,0)</f>
        <v>0</v>
      </c>
      <c r="BU102">
        <f t="array" ref="BU102">IF($J102:$X102='Capacity Backing (Hide)2'!AU$67:AU$81,1,0)</f>
        <v>0</v>
      </c>
      <c r="BV102">
        <f t="array" ref="BV102">IF($J102:$X102='Capacity Backing (Hide)2'!AV$67:AV$81,1,0)</f>
        <v>0</v>
      </c>
      <c r="BW102">
        <f t="array" ref="BW102">IF($J102:$X102='Capacity Backing (Hide)2'!AW$67:AW$81,1,0)</f>
        <v>0</v>
      </c>
      <c r="BX102">
        <f t="array" ref="BX102">IF($J102:$X102='Capacity Backing (Hide)2'!AX$67:AX$81,1,0)</f>
        <v>0</v>
      </c>
      <c r="BY102">
        <f t="array" ref="BY102">IF($J102:$X102='Capacity Backing (Hide)2'!AY$67:AY$81,1,0)</f>
        <v>0</v>
      </c>
      <c r="BZ102">
        <f t="array" ref="BZ102">IF($J102:$X102='Capacity Backing (Hide)2'!AZ$67:AZ$81,1,0)</f>
        <v>0</v>
      </c>
      <c r="CA102">
        <f t="array" ref="CA102">IF($J102:$X102='Capacity Backing (Hide)2'!BA$67:BA$81,1,0)</f>
        <v>0</v>
      </c>
      <c r="CB102">
        <f t="array" ref="CB102">IF($J102:$X102='Capacity Backing (Hide)2'!BB$67:BB$81,1,0)</f>
        <v>0</v>
      </c>
      <c r="CC102">
        <f t="array" ref="CC102">IF($J102:$X102='Capacity Backing (Hide)2'!BC$67:BC$81,1,0)</f>
        <v>0</v>
      </c>
      <c r="CD102">
        <f t="array" ref="CD102">IF($J102:$X102='Capacity Backing (Hide)2'!BD$67:BD$81,1,0)</f>
        <v>0</v>
      </c>
      <c r="CE102">
        <f t="array" ref="CE102">IF($J102:$X102='Capacity Backing (Hide)2'!BE$67:BE$81,1,0)</f>
        <v>0</v>
      </c>
      <c r="CF102">
        <f t="array" ref="CF102">IF($J102:$X102='Capacity Backing (Hide)2'!BF$67:BF$81,1,0)</f>
        <v>0</v>
      </c>
      <c r="CG102">
        <f t="array" ref="CG102">IF($J102:$X102='Capacity Backing (Hide)2'!BG$67:BG$81,1,0)</f>
        <v>0</v>
      </c>
      <c r="CH102">
        <f t="array" ref="CH102">IF($J102:$X102='Capacity Backing (Hide)2'!BH$67:BH$81,1,0)</f>
        <v>0</v>
      </c>
      <c r="CI102">
        <f t="array" ref="CI102">IF($J102:$X102='Capacity Backing (Hide)2'!BI$67:BI$81,1,0)</f>
        <v>0</v>
      </c>
      <c r="CJ102">
        <f t="array" ref="CJ102">IF($J102:$X102='Capacity Backing (Hide)2'!BJ$67:BJ$81,1,0)</f>
        <v>0</v>
      </c>
      <c r="CK102">
        <f t="array" ref="CK102">IF($J102:$X102='Capacity Backing (Hide)2'!BK$67:BK$81,1,0)</f>
        <v>0</v>
      </c>
      <c r="CL102">
        <f t="array" ref="CL102">IF($J102:$X102='Capacity Backing (Hide)2'!BL$67:BL$81,1,0)</f>
        <v>0</v>
      </c>
      <c r="CM102">
        <f t="array" ref="CM102">IF($J102:$X102='Capacity Backing (Hide)2'!BM$67:BM$81,1,0)</f>
        <v>0</v>
      </c>
      <c r="CN102">
        <f t="array" ref="CN102">IF($J102:$X102='Capacity Backing (Hide)2'!BN$67:BN$81,1,0)</f>
        <v>0</v>
      </c>
      <c r="CO102">
        <f t="array" ref="CO102">IF($J102:$X102='Capacity Backing (Hide)2'!BO$67:BO$81,1,0)</f>
        <v>0</v>
      </c>
      <c r="CP102">
        <f t="array" ref="CP102">IF($J102:$X102='Capacity Backing (Hide)2'!BP$67:BP$81,1,0)</f>
        <v>0</v>
      </c>
      <c r="CQ102">
        <f t="array" ref="CQ102">IF($J102:$X102='Capacity Backing (Hide)2'!BQ$67:BQ$81,1,0)</f>
        <v>0</v>
      </c>
      <c r="CR102">
        <f t="array" ref="CR102">IF($J102:$X102='Capacity Backing (Hide)2'!BR$67:BR$81,1,0)</f>
        <v>0</v>
      </c>
      <c r="CS102">
        <f t="array" ref="CS102">IF($J102:$X102='Capacity Backing (Hide)2'!BS$67:BS$81,1,0)</f>
        <v>0</v>
      </c>
      <c r="CT102">
        <f t="array" ref="CT102">IF($J102:$X102='Capacity Backing (Hide)2'!BT$67:BT$81,1,0)</f>
        <v>0</v>
      </c>
      <c r="CU102">
        <f t="array" ref="CU102">IF($J102:$X102='Capacity Backing (Hide)2'!BU$67:BU$81,1,0)</f>
        <v>0</v>
      </c>
      <c r="CV102">
        <f t="array" ref="CV102">IF($J102:$X102='Capacity Backing (Hide)2'!BV$67:BV$81,1,0)</f>
        <v>0</v>
      </c>
      <c r="CW102">
        <f t="array" ref="CW102">IF($J102:$X102='Capacity Backing (Hide)2'!BW$67:BW$81,1,0)</f>
        <v>0</v>
      </c>
      <c r="CX102">
        <f t="array" ref="CX102">IF($J102:$X102='Capacity Backing (Hide)2'!BX$67:BX$81,1,0)</f>
        <v>0</v>
      </c>
      <c r="CY102">
        <f t="array" ref="CY102">IF($J102:$X102='Capacity Backing (Hide)2'!BY$67:BY$81,1,0)</f>
        <v>0</v>
      </c>
      <c r="CZ102">
        <f t="array" ref="CZ102">IF($J102:$X102='Capacity Backing (Hide)2'!BZ$67:BZ$81,1,0)</f>
        <v>0</v>
      </c>
      <c r="DA102">
        <f t="array" ref="DA102">IF($J102:$X102='Capacity Backing (Hide)2'!CA$67:CA$81,1,0)</f>
        <v>0</v>
      </c>
      <c r="DB102">
        <f t="array" ref="DB102">IF($J102:$X102='Capacity Backing (Hide)2'!CB$67:CB$81,1,0)</f>
        <v>0</v>
      </c>
      <c r="DC102">
        <f t="array" ref="DC102">IF($J102:$X102='Capacity Backing (Hide)2'!CC$67:CC$81,1,0)</f>
        <v>0</v>
      </c>
      <c r="DD102">
        <f t="array" ref="DD102">IF($J102:$X102='Capacity Backing (Hide)2'!CD$67:CD$81,1,0)</f>
        <v>0</v>
      </c>
      <c r="DE102">
        <f t="array" ref="DE102">IF($J102:$X102='Capacity Backing (Hide)2'!CE$67:CE$81,1,0)</f>
        <v>0</v>
      </c>
      <c r="DF102">
        <f t="array" ref="DF102">IF($J102:$X102='Capacity Backing (Hide)2'!CF$67:CF$81,1,0)</f>
        <v>0</v>
      </c>
      <c r="DG102">
        <f t="array" ref="DG102">IF($J102:$X102='Capacity Backing (Hide)2'!CG$67:CG$81,1,0)</f>
        <v>0</v>
      </c>
      <c r="DH102">
        <f t="array" ref="DH102">IF($J102:$X102='Capacity Backing (Hide)2'!CH$67:CH$81,1,0)</f>
        <v>0</v>
      </c>
      <c r="DI102">
        <f t="array" ref="DI102">IF($J102:$X102='Capacity Backing (Hide)2'!CI$67:CI$81,1,0)</f>
        <v>0</v>
      </c>
      <c r="DJ102">
        <f t="array" ref="DJ102">IF($J102:$X102='Capacity Backing (Hide)2'!CJ$67:CJ$81,1,0)</f>
        <v>0</v>
      </c>
      <c r="DK102">
        <f t="array" ref="DK102">IF($J102:$X102='Capacity Backing (Hide)2'!CK$67:CK$81,1,0)</f>
        <v>0</v>
      </c>
      <c r="DL102">
        <f t="array" ref="DL102">IF($J102:$X102='Capacity Backing (Hide)2'!CL$67:CL$81,1,0)</f>
        <v>0</v>
      </c>
      <c r="DM102">
        <f t="array" ref="DM102">IF($J102:$X102='Capacity Backing (Hide)2'!CM$67:CM$81,1,0)</f>
        <v>0</v>
      </c>
      <c r="DN102">
        <f t="array" ref="DN102">IF($J102:$X102='Capacity Backing (Hide)2'!CN$67:CN$81,1,0)</f>
        <v>0</v>
      </c>
      <c r="DO102">
        <f t="array" ref="DO102">IF($J102:$X102='Capacity Backing (Hide)2'!CO$67:CO$81,1,0)</f>
        <v>0</v>
      </c>
      <c r="DP102">
        <f t="array" ref="DP102">IF($J102:$X102='Capacity Backing (Hide)2'!CP$67:CP$81,1,0)</f>
        <v>0</v>
      </c>
      <c r="DQ102">
        <f t="array" ref="DQ102">IF($J102:$X102='Capacity Backing (Hide)2'!CQ$67:CQ$81,1,0)</f>
        <v>0</v>
      </c>
      <c r="DR102">
        <f t="array" ref="DR102">IF($J102:$X102='Capacity Backing (Hide)2'!CR$67:CR$81,1,0)</f>
        <v>0</v>
      </c>
      <c r="DS102">
        <f t="array" ref="DS102">IF($J102:$X102='Capacity Backing (Hide)2'!CS$67:CS$81,1,0)</f>
        <v>0</v>
      </c>
      <c r="DT102">
        <f t="array" ref="DT102">IF($J102:$X102='Capacity Backing (Hide)2'!CT$67:CT$81,1,0)</f>
        <v>0</v>
      </c>
      <c r="DU102">
        <f t="array" ref="DU102">IF($J102:$X102='Capacity Backing (Hide)2'!CU$67:CU$81,1,0)</f>
        <v>0</v>
      </c>
      <c r="DV102">
        <f t="array" ref="DV102">IF($J102:$X102='Capacity Backing (Hide)2'!CV$67:CV$81,1,0)</f>
        <v>0</v>
      </c>
      <c r="DW102">
        <f t="array" ref="DW102">IF($J102:$X102='Capacity Backing (Hide)2'!CW$67:CW$81,1,0)</f>
        <v>0</v>
      </c>
      <c r="DZ102">
        <f t="array" ref="DZ102">IF($J102:$X102='Capacity Backing (Hide)2'!B$203:CZ$217,1,0)</f>
        <v>0</v>
      </c>
      <c r="EA102">
        <f t="array" ref="EA102">IF($J102:$X102='Capacity Backing (Hide)2'!C$203:DA$217,1,0)</f>
        <v>0</v>
      </c>
      <c r="EB102">
        <f t="array" ref="EB102">IF($J102:$X102='Capacity Backing (Hide)2'!D$203:DB$217,1,0)</f>
        <v>0</v>
      </c>
      <c r="EC102">
        <f t="array" ref="EC102">IF($J102:$X102='Capacity Backing (Hide)2'!E$203:DC$217,1,0)</f>
        <v>0</v>
      </c>
      <c r="ED102">
        <f t="array" ref="ED102">IF($J102:$X102='Capacity Backing (Hide)2'!F$203:DD$217,1,0)</f>
        <v>0</v>
      </c>
      <c r="EE102">
        <f t="array" ref="EE102">IF($J102:$X102='Capacity Backing (Hide)2'!G$203:DE$217,1,0)</f>
        <v>0</v>
      </c>
      <c r="EF102">
        <f t="array" ref="EF102">IF($J102:$X102='Capacity Backing (Hide)2'!H$203:DF$217,1,0)</f>
        <v>0</v>
      </c>
      <c r="EG102">
        <f t="array" ref="EG102">IF($J102:$X102='Capacity Backing (Hide)2'!I$203:DG$217,1,0)</f>
        <v>0</v>
      </c>
      <c r="EH102">
        <f t="array" ref="EH102">IF($J102:$X102='Capacity Backing (Hide)2'!J$203:DH$217,1,0)</f>
        <v>0</v>
      </c>
      <c r="EI102">
        <f t="array" ref="EI102">IF($J102:$X102='Capacity Backing (Hide)2'!K$203:DI$217,1,0)</f>
        <v>0</v>
      </c>
      <c r="EJ102">
        <f t="array" ref="EJ102">IF($J102:$X102='Capacity Backing (Hide)2'!L$203:DJ$217,1,0)</f>
        <v>0</v>
      </c>
      <c r="EK102">
        <f t="array" ref="EK102">IF($J102:$X102='Capacity Backing (Hide)2'!M$203:DK$217,1,0)</f>
        <v>0</v>
      </c>
      <c r="EL102">
        <f t="array" ref="EL102">IF($J102:$X102='Capacity Backing (Hide)2'!N$203:DL$217,1,0)</f>
        <v>0</v>
      </c>
      <c r="EM102">
        <f t="array" ref="EM102">IF($J102:$X102='Capacity Backing (Hide)2'!O$203:DM$217,1,0)</f>
        <v>0</v>
      </c>
      <c r="EN102">
        <f t="array" ref="EN102">IF($J102:$X102='Capacity Backing (Hide)2'!P$203:DN$217,1,0)</f>
        <v>0</v>
      </c>
      <c r="EO102">
        <f t="array" ref="EO102">IF($J102:$X102='Capacity Backing (Hide)2'!Q$203:DO$217,1,0)</f>
        <v>0</v>
      </c>
      <c r="EP102">
        <f t="array" ref="EP102">IF($J102:$X102='Capacity Backing (Hide)2'!R$203:DP$217,1,0)</f>
        <v>0</v>
      </c>
      <c r="EQ102">
        <f t="array" ref="EQ102">IF($J102:$X102='Capacity Backing (Hide)2'!S$203:DQ$217,1,0)</f>
        <v>0</v>
      </c>
      <c r="ER102">
        <f t="array" ref="ER102">IF($J102:$X102='Capacity Backing (Hide)2'!T$203:DR$217,1,0)</f>
        <v>0</v>
      </c>
      <c r="ES102">
        <f t="array" ref="ES102">IF($J102:$X102='Capacity Backing (Hide)2'!U$203:DS$217,1,0)</f>
        <v>0</v>
      </c>
      <c r="ET102">
        <f t="array" ref="ET102">IF($J102:$X102='Capacity Backing (Hide)2'!V$203:DT$217,1,0)</f>
        <v>0</v>
      </c>
      <c r="EU102">
        <f t="array" ref="EU102">IF($J102:$X102='Capacity Backing (Hide)2'!W$203:DU$217,1,0)</f>
        <v>0</v>
      </c>
      <c r="EV102">
        <f t="array" ref="EV102">IF($J102:$X102='Capacity Backing (Hide)2'!X$203:DV$217,1,0)</f>
        <v>0</v>
      </c>
      <c r="EW102">
        <f t="array" ref="EW102">IF($J102:$X102='Capacity Backing (Hide)2'!Y$203:DW$217,1,0)</f>
        <v>0</v>
      </c>
      <c r="EX102">
        <f t="array" ref="EX102">IF($J102:$X102='Capacity Backing (Hide)2'!Z$203:DX$217,1,0)</f>
        <v>0</v>
      </c>
      <c r="EY102">
        <f t="array" ref="EY102">IF($J102:$X102='Capacity Backing (Hide)2'!AA$203:DY$217,1,0)</f>
        <v>0</v>
      </c>
      <c r="EZ102">
        <f t="array" ref="EZ102">IF($J102:$X102='Capacity Backing (Hide)2'!AB$203:DZ$217,1,0)</f>
        <v>0</v>
      </c>
      <c r="FA102">
        <f t="array" ref="FA102">IF($J102:$X102='Capacity Backing (Hide)2'!AC$203:EA$217,1,0)</f>
        <v>0</v>
      </c>
      <c r="FB102">
        <f t="array" ref="FB102">IF($J102:$X102='Capacity Backing (Hide)2'!AD$203:EB$217,1,0)</f>
        <v>0</v>
      </c>
      <c r="FC102">
        <f t="array" ref="FC102">IF($J102:$X102='Capacity Backing (Hide)2'!AE$203:EC$217,1,0)</f>
        <v>0</v>
      </c>
      <c r="FD102">
        <f t="array" ref="FD102">IF($J102:$X102='Capacity Backing (Hide)2'!AF$203:ED$217,1,0)</f>
        <v>0</v>
      </c>
      <c r="FE102">
        <f t="array" ref="FE102">IF($J102:$X102='Capacity Backing (Hide)2'!AG$203:EE$217,1,0)</f>
        <v>0</v>
      </c>
      <c r="FF102">
        <f t="array" ref="FF102">IF($J102:$X102='Capacity Backing (Hide)2'!AH$203:EF$217,1,0)</f>
        <v>0</v>
      </c>
      <c r="FG102">
        <f t="array" ref="FG102">IF($J102:$X102='Capacity Backing (Hide)2'!AI$203:EG$217,1,0)</f>
        <v>0</v>
      </c>
      <c r="FH102">
        <f t="array" ref="FH102">IF($J102:$X102='Capacity Backing (Hide)2'!AJ$203:EH$217,1,0)</f>
        <v>0</v>
      </c>
      <c r="FI102">
        <f t="array" ref="FI102">IF($J102:$X102='Capacity Backing (Hide)2'!AK$203:EI$217,1,0)</f>
        <v>0</v>
      </c>
      <c r="FJ102">
        <f t="array" ref="FJ102">IF($J102:$X102='Capacity Backing (Hide)2'!AL$203:EJ$217,1,0)</f>
        <v>0</v>
      </c>
      <c r="FK102">
        <f t="array" ref="FK102">IF($J102:$X102='Capacity Backing (Hide)2'!AM$203:EK$217,1,0)</f>
        <v>0</v>
      </c>
      <c r="FL102">
        <f t="array" ref="FL102">IF($J102:$X102='Capacity Backing (Hide)2'!AN$203:EL$217,1,0)</f>
        <v>0</v>
      </c>
      <c r="FM102">
        <f t="array" ref="FM102">IF($J102:$X102='Capacity Backing (Hide)2'!AO$203:EM$217,1,0)</f>
        <v>0</v>
      </c>
      <c r="FN102">
        <f t="array" ref="FN102">IF($J102:$X102='Capacity Backing (Hide)2'!AP$203:EN$217,1,0)</f>
        <v>0</v>
      </c>
      <c r="FO102">
        <f t="array" ref="FO102">IF($J102:$X102='Capacity Backing (Hide)2'!AQ$203:EO$217,1,0)</f>
        <v>0</v>
      </c>
      <c r="FP102">
        <f t="array" ref="FP102">IF($J102:$X102='Capacity Backing (Hide)2'!AR$203:EP$217,1,0)</f>
        <v>0</v>
      </c>
      <c r="FQ102">
        <f t="array" ref="FQ102">IF($J102:$X102='Capacity Backing (Hide)2'!AS$203:EQ$217,1,0)</f>
        <v>0</v>
      </c>
      <c r="FR102">
        <f t="array" ref="FR102">IF($J102:$X102='Capacity Backing (Hide)2'!AT$203:ER$217,1,0)</f>
        <v>0</v>
      </c>
      <c r="FS102">
        <f t="array" ref="FS102">IF($J102:$X102='Capacity Backing (Hide)2'!AU$203:ES$217,1,0)</f>
        <v>0</v>
      </c>
      <c r="FT102">
        <f t="array" ref="FT102">IF($J102:$X102='Capacity Backing (Hide)2'!AV$203:ET$217,1,0)</f>
        <v>0</v>
      </c>
      <c r="FU102">
        <f t="array" ref="FU102">IF($J102:$X102='Capacity Backing (Hide)2'!AW$203:EU$217,1,0)</f>
        <v>0</v>
      </c>
      <c r="FV102">
        <f t="array" ref="FV102">IF($J102:$X102='Capacity Backing (Hide)2'!AX$203:EV$217,1,0)</f>
        <v>0</v>
      </c>
      <c r="FW102">
        <f t="array" ref="FW102">IF($J102:$X102='Capacity Backing (Hide)2'!AY$203:EW$217,1,0)</f>
        <v>0</v>
      </c>
      <c r="FX102">
        <f t="array" ref="FX102">IF($J102:$X102='Capacity Backing (Hide)2'!AZ$203:EX$217,1,0)</f>
        <v>0</v>
      </c>
      <c r="FY102">
        <f t="array" ref="FY102">IF($J102:$X102='Capacity Backing (Hide)2'!BA$203:EY$217,1,0)</f>
        <v>0</v>
      </c>
      <c r="FZ102">
        <f t="array" ref="FZ102">IF($J102:$X102='Capacity Backing (Hide)2'!BB$203:EZ$217,1,0)</f>
        <v>0</v>
      </c>
      <c r="GA102">
        <f t="array" ref="GA102">IF($J102:$X102='Capacity Backing (Hide)2'!BC$203:FA$217,1,0)</f>
        <v>0</v>
      </c>
      <c r="GB102">
        <f t="array" ref="GB102">IF($J102:$X102='Capacity Backing (Hide)2'!BD$203:FB$217,1,0)</f>
        <v>0</v>
      </c>
      <c r="GC102">
        <f t="array" ref="GC102">IF($J102:$X102='Capacity Backing (Hide)2'!BE$203:FC$217,1,0)</f>
        <v>0</v>
      </c>
      <c r="GD102">
        <f t="array" ref="GD102">IF($J102:$X102='Capacity Backing (Hide)2'!BF$203:FD$217,1,0)</f>
        <v>0</v>
      </c>
      <c r="GE102">
        <f t="array" ref="GE102">IF($J102:$X102='Capacity Backing (Hide)2'!BG$203:FE$217,1,0)</f>
        <v>0</v>
      </c>
      <c r="GF102">
        <f t="array" ref="GF102">IF($J102:$X102='Capacity Backing (Hide)2'!BH$203:FF$217,1,0)</f>
        <v>0</v>
      </c>
      <c r="GG102">
        <f t="array" ref="GG102">IF($J102:$X102='Capacity Backing (Hide)2'!BI$203:FG$217,1,0)</f>
        <v>0</v>
      </c>
      <c r="GH102">
        <f t="array" ref="GH102">IF($J102:$X102='Capacity Backing (Hide)2'!BJ$203:FH$217,1,0)</f>
        <v>0</v>
      </c>
      <c r="GI102">
        <f t="array" ref="GI102">IF($J102:$X102='Capacity Backing (Hide)2'!BK$203:FI$217,1,0)</f>
        <v>0</v>
      </c>
      <c r="GJ102">
        <f t="array" ref="GJ102">IF($J102:$X102='Capacity Backing (Hide)2'!BL$203:FJ$217,1,0)</f>
        <v>0</v>
      </c>
      <c r="GK102">
        <f t="array" ref="GK102">IF($J102:$X102='Capacity Backing (Hide)2'!BM$203:FK$217,1,0)</f>
        <v>0</v>
      </c>
      <c r="GL102">
        <f t="array" ref="GL102">IF($J102:$X102='Capacity Backing (Hide)2'!BN$203:FL$217,1,0)</f>
        <v>0</v>
      </c>
      <c r="GM102">
        <f t="array" ref="GM102">IF($J102:$X102='Capacity Backing (Hide)2'!BO$203:FM$217,1,0)</f>
        <v>0</v>
      </c>
      <c r="GN102">
        <f t="array" ref="GN102">IF($J102:$X102='Capacity Backing (Hide)2'!BP$203:FN$217,1,0)</f>
        <v>0</v>
      </c>
      <c r="GO102">
        <f t="array" ref="GO102">IF($J102:$X102='Capacity Backing (Hide)2'!BQ$203:FO$217,1,0)</f>
        <v>0</v>
      </c>
      <c r="GP102">
        <f t="array" ref="GP102">IF($J102:$X102='Capacity Backing (Hide)2'!BR$203:FP$217,1,0)</f>
        <v>0</v>
      </c>
      <c r="GQ102">
        <f t="array" ref="GQ102">IF($J102:$X102='Capacity Backing (Hide)2'!BS$203:FQ$217,1,0)</f>
        <v>0</v>
      </c>
      <c r="GR102">
        <f t="array" ref="GR102">IF($J102:$X102='Capacity Backing (Hide)2'!BT$203:FR$217,1,0)</f>
        <v>0</v>
      </c>
      <c r="GS102">
        <f t="array" ref="GS102">IF($J102:$X102='Capacity Backing (Hide)2'!BU$203:FS$217,1,0)</f>
        <v>0</v>
      </c>
      <c r="GT102">
        <f t="array" ref="GT102">IF($J102:$X102='Capacity Backing (Hide)2'!BV$203:FT$217,1,0)</f>
        <v>0</v>
      </c>
      <c r="GU102">
        <f t="array" ref="GU102">IF($J102:$X102='Capacity Backing (Hide)2'!BW$203:FU$217,1,0)</f>
        <v>0</v>
      </c>
      <c r="GV102">
        <f t="array" ref="GV102">IF($J102:$X102='Capacity Backing (Hide)2'!BX$203:FV$217,1,0)</f>
        <v>0</v>
      </c>
      <c r="GW102">
        <f t="array" ref="GW102">IF($J102:$X102='Capacity Backing (Hide)2'!BY$203:FW$217,1,0)</f>
        <v>0</v>
      </c>
      <c r="GX102">
        <f t="array" ref="GX102">IF($J102:$X102='Capacity Backing (Hide)2'!BZ$203:FX$217,1,0)</f>
        <v>0</v>
      </c>
      <c r="GY102">
        <f t="array" ref="GY102">IF($J102:$X102='Capacity Backing (Hide)2'!CA$203:FY$217,1,0)</f>
        <v>0</v>
      </c>
      <c r="GZ102">
        <f t="array" ref="GZ102">IF($J102:$X102='Capacity Backing (Hide)2'!CB$203:FZ$217,1,0)</f>
        <v>0</v>
      </c>
      <c r="HA102">
        <f t="array" ref="HA102">IF($J102:$X102='Capacity Backing (Hide)2'!CC$203:GA$217,1,0)</f>
        <v>0</v>
      </c>
      <c r="HB102">
        <f t="array" ref="HB102">IF($J102:$X102='Capacity Backing (Hide)2'!CD$203:GB$217,1,0)</f>
        <v>0</v>
      </c>
      <c r="HC102">
        <f t="array" ref="HC102">IF($J102:$X102='Capacity Backing (Hide)2'!CE$203:GC$217,1,0)</f>
        <v>0</v>
      </c>
      <c r="HD102">
        <f t="array" ref="HD102">IF($J102:$X102='Capacity Backing (Hide)2'!CF$203:GD$217,1,0)</f>
        <v>0</v>
      </c>
      <c r="HE102">
        <f t="array" ref="HE102">IF($J102:$X102='Capacity Backing (Hide)2'!CG$203:GE$217,1,0)</f>
        <v>0</v>
      </c>
      <c r="HF102">
        <f t="array" ref="HF102">IF($J102:$X102='Capacity Backing (Hide)2'!CH$203:GF$217,1,0)</f>
        <v>0</v>
      </c>
      <c r="HG102">
        <f t="array" ref="HG102">IF($J102:$X102='Capacity Backing (Hide)2'!CI$203:GG$217,1,0)</f>
        <v>0</v>
      </c>
      <c r="HH102">
        <f t="array" ref="HH102">IF($J102:$X102='Capacity Backing (Hide)2'!CJ$203:GH$217,1,0)</f>
        <v>0</v>
      </c>
      <c r="HI102">
        <f t="array" ref="HI102">IF($J102:$X102='Capacity Backing (Hide)2'!CK$203:GI$217,1,0)</f>
        <v>0</v>
      </c>
      <c r="HJ102">
        <f t="array" ref="HJ102">IF($J102:$X102='Capacity Backing (Hide)2'!CL$203:GJ$217,1,0)</f>
        <v>0</v>
      </c>
      <c r="HK102">
        <f t="array" ref="HK102">IF($J102:$X102='Capacity Backing (Hide)2'!CM$203:GK$217,1,0)</f>
        <v>0</v>
      </c>
      <c r="HL102">
        <f t="array" ref="HL102">IF($J102:$X102='Capacity Backing (Hide)2'!CN$203:GL$217,1,0)</f>
        <v>0</v>
      </c>
      <c r="HM102">
        <f t="array" ref="HM102">IF($J102:$X102='Capacity Backing (Hide)2'!CO$203:GM$217,1,0)</f>
        <v>0</v>
      </c>
      <c r="HN102">
        <f t="array" ref="HN102">IF($J102:$X102='Capacity Backing (Hide)2'!CP$203:GN$217,1,0)</f>
        <v>0</v>
      </c>
      <c r="HO102">
        <f t="array" ref="HO102">IF($J102:$X102='Capacity Backing (Hide)2'!CQ$203:GO$217,1,0)</f>
        <v>0</v>
      </c>
      <c r="HP102">
        <f t="array" ref="HP102">IF($J102:$X102='Capacity Backing (Hide)2'!CR$203:GP$217,1,0)</f>
        <v>0</v>
      </c>
      <c r="HQ102">
        <f t="array" ref="HQ102">IF($J102:$X102='Capacity Backing (Hide)2'!CS$203:GQ$217,1,0)</f>
        <v>0</v>
      </c>
      <c r="HR102">
        <f t="array" ref="HR102">IF($J102:$X102='Capacity Backing (Hide)2'!CT$203:GR$217,1,0)</f>
        <v>0</v>
      </c>
      <c r="HS102">
        <f t="array" ref="HS102">IF($J102:$X102='Capacity Backing (Hide)2'!CU$203:GS$217,1,0)</f>
        <v>0</v>
      </c>
      <c r="HT102">
        <f t="array" ref="HT102">IF($J102:$X102='Capacity Backing (Hide)2'!CV$203:GT$217,1,0)</f>
        <v>0</v>
      </c>
      <c r="HU102">
        <f t="array" ref="HU102">IF($J102:$X102='Capacity Backing (Hide)2'!CW$203:GU$217,1,0)</f>
        <v>0</v>
      </c>
      <c r="HX102" s="224">
        <f>'Capacity Backing (Hide)2'!B$3*(AB102/MAX(1,SUMIFS('Treatment Backing (Hide)'!$B$110:$B$124,'Capacity Backing (Hide)2'!B$67:B$81,"X")))</f>
        <v>0</v>
      </c>
      <c r="HY102" s="224">
        <f>'Capacity Backing (Hide)2'!C$3*(AC102/MAX(1,SUMIFS('Treatment Backing (Hide)'!$B$110:$B$124,'Capacity Backing (Hide)2'!C$67:C$81,"X")))</f>
        <v>0</v>
      </c>
      <c r="HZ102" s="224">
        <f>'Capacity Backing (Hide)2'!D$3*(AD102/MAX(1,SUMIFS('Treatment Backing (Hide)'!$B$110:$B$124,'Capacity Backing (Hide)2'!D$67:D$81,"X")))</f>
        <v>0</v>
      </c>
      <c r="IA102" s="224">
        <f>'Capacity Backing (Hide)2'!E$3*(AE102/MAX(1,SUMIFS('Treatment Backing (Hide)'!$B$110:$B$124,'Capacity Backing (Hide)2'!E$67:E$81,"X")))</f>
        <v>0</v>
      </c>
      <c r="IB102" s="224">
        <f>'Capacity Backing (Hide)2'!F$3*(AF102/MAX(1,SUMIFS('Treatment Backing (Hide)'!$B$110:$B$124,'Capacity Backing (Hide)2'!F$67:F$81,"X")))</f>
        <v>0</v>
      </c>
      <c r="IC102" s="224">
        <f>'Capacity Backing (Hide)2'!G$3*(AG102/MAX(1,SUMIFS('Treatment Backing (Hide)'!$B$110:$B$124,'Capacity Backing (Hide)2'!G$67:G$81,"X")))</f>
        <v>0</v>
      </c>
      <c r="ID102" s="224">
        <f>'Capacity Backing (Hide)2'!H$3*(AH102/MAX(1,SUMIFS('Treatment Backing (Hide)'!$B$110:$B$124,'Capacity Backing (Hide)2'!H$67:H$81,"X")))</f>
        <v>0</v>
      </c>
      <c r="IE102" s="224">
        <f>'Capacity Backing (Hide)2'!I$3*(AI102/MAX(1,SUMIFS('Treatment Backing (Hide)'!$B$110:$B$124,'Capacity Backing (Hide)2'!I$67:I$81,"X")))</f>
        <v>0</v>
      </c>
      <c r="IF102" s="224">
        <f>'Capacity Backing (Hide)2'!J$3*(AJ102/MAX(1,SUMIFS('Treatment Backing (Hide)'!$B$110:$B$124,'Capacity Backing (Hide)2'!J$67:J$81,"X")))</f>
        <v>0</v>
      </c>
      <c r="IG102" s="224">
        <f>'Capacity Backing (Hide)2'!K$3*(AK102/MAX(1,SUMIFS('Treatment Backing (Hide)'!$B$110:$B$124,'Capacity Backing (Hide)2'!K$67:K$81,"X")))</f>
        <v>0</v>
      </c>
      <c r="IH102" s="224">
        <f>'Capacity Backing (Hide)2'!L$3*(AL102/MAX(1,SUMIFS('Treatment Backing (Hide)'!$B$110:$B$124,'Capacity Backing (Hide)2'!L$67:L$81,"X")))</f>
        <v>0</v>
      </c>
      <c r="II102" s="224">
        <f>'Capacity Backing (Hide)2'!M$3*(AM102/MAX(1,SUMIFS('Treatment Backing (Hide)'!$B$110:$B$124,'Capacity Backing (Hide)2'!M$67:M$81,"X")))</f>
        <v>0</v>
      </c>
      <c r="IJ102" s="224">
        <f>'Capacity Backing (Hide)2'!N$3*(AN102/MAX(1,SUMIFS('Treatment Backing (Hide)'!$B$110:$B$124,'Capacity Backing (Hide)2'!N$67:N$81,"X")))</f>
        <v>0</v>
      </c>
      <c r="IK102" s="224">
        <f>'Capacity Backing (Hide)2'!O$3*(AO102/MAX(1,SUMIFS('Treatment Backing (Hide)'!$B$110:$B$124,'Capacity Backing (Hide)2'!O$67:O$81,"X")))</f>
        <v>0</v>
      </c>
      <c r="IL102" s="224">
        <f>'Capacity Backing (Hide)2'!P$3*(AP102/MAX(1,SUMIFS('Treatment Backing (Hide)'!$B$110:$B$124,'Capacity Backing (Hide)2'!P$67:P$81,"X")))</f>
        <v>0</v>
      </c>
      <c r="IM102" s="224">
        <f>'Capacity Backing (Hide)2'!Q$3*(AQ102/MAX(1,SUMIFS('Treatment Backing (Hide)'!$B$110:$B$124,'Capacity Backing (Hide)2'!Q$67:Q$81,"X")))</f>
        <v>0</v>
      </c>
      <c r="IN102" s="224">
        <f>'Capacity Backing (Hide)2'!R$3*(AR102/MAX(1,SUMIFS('Treatment Backing (Hide)'!$B$110:$B$124,'Capacity Backing (Hide)2'!R$67:R$81,"X")))</f>
        <v>0</v>
      </c>
      <c r="IO102" s="224">
        <f>'Capacity Backing (Hide)2'!S$3*(AS102/MAX(1,SUMIFS('Treatment Backing (Hide)'!$B$110:$B$124,'Capacity Backing (Hide)2'!S$67:S$81,"X")))</f>
        <v>0</v>
      </c>
      <c r="IP102" s="224">
        <f>'Capacity Backing (Hide)2'!T$3*(AT102/MAX(1,SUMIFS('Treatment Backing (Hide)'!$B$110:$B$124,'Capacity Backing (Hide)2'!T$67:T$81,"X")))</f>
        <v>0</v>
      </c>
      <c r="IQ102" s="224">
        <f>'Capacity Backing (Hide)2'!U$3*(AU102/MAX(1,SUMIFS('Treatment Backing (Hide)'!$B$110:$B$124,'Capacity Backing (Hide)2'!U$67:U$81,"X")))</f>
        <v>0</v>
      </c>
      <c r="IR102" s="224">
        <f>'Capacity Backing (Hide)2'!V$3*(AV102/MAX(1,SUMIFS('Treatment Backing (Hide)'!$B$110:$B$124,'Capacity Backing (Hide)2'!V$67:V$81,"X")))</f>
        <v>0</v>
      </c>
      <c r="IS102" s="224">
        <f>'Capacity Backing (Hide)2'!W$3*(AW102/MAX(1,SUMIFS('Treatment Backing (Hide)'!$B$110:$B$124,'Capacity Backing (Hide)2'!W$67:W$81,"X")))</f>
        <v>0</v>
      </c>
      <c r="IT102" s="224">
        <f>'Capacity Backing (Hide)2'!X$3*(AX102/MAX(1,SUMIFS('Treatment Backing (Hide)'!$B$110:$B$124,'Capacity Backing (Hide)2'!X$67:X$81,"X")))</f>
        <v>0</v>
      </c>
      <c r="IU102" s="224">
        <f>'Capacity Backing (Hide)2'!Y$3*(AY102/MAX(1,SUMIFS('Treatment Backing (Hide)'!$B$110:$B$124,'Capacity Backing (Hide)2'!Y$67:Y$81,"X")))</f>
        <v>0</v>
      </c>
      <c r="IV102" s="224">
        <f>'Capacity Backing (Hide)2'!Z$3*(AZ102/MAX(1,SUMIFS('Treatment Backing (Hide)'!$B$110:$B$124,'Capacity Backing (Hide)2'!Z$67:Z$81,"X")))</f>
        <v>0</v>
      </c>
      <c r="IW102" s="224">
        <f>'Capacity Backing (Hide)2'!AA$3*(BA102/MAX(1,SUMIFS('Treatment Backing (Hide)'!$B$110:$B$124,'Capacity Backing (Hide)2'!AA$67:AA$81,"X")))</f>
        <v>0</v>
      </c>
      <c r="IX102" s="224">
        <f>'Capacity Backing (Hide)2'!AB$3*(BB102/MAX(1,SUMIFS('Treatment Backing (Hide)'!$B$110:$B$124,'Capacity Backing (Hide)2'!AB$67:AB$81,"X")))</f>
        <v>0</v>
      </c>
      <c r="IY102" s="224">
        <f>'Capacity Backing (Hide)2'!AC$3*(BC102/MAX(1,SUMIFS('Treatment Backing (Hide)'!$B$110:$B$124,'Capacity Backing (Hide)2'!AC$67:AC$81,"X")))</f>
        <v>0</v>
      </c>
      <c r="IZ102" s="224">
        <f>'Capacity Backing (Hide)2'!AD$3*(BD102/MAX(1,SUMIFS('Treatment Backing (Hide)'!$B$110:$B$124,'Capacity Backing (Hide)2'!AD$67:AD$81,"X")))</f>
        <v>0</v>
      </c>
      <c r="JA102" s="224">
        <f>'Capacity Backing (Hide)2'!AE$3*(BE102/MAX(1,SUMIFS('Treatment Backing (Hide)'!$B$110:$B$124,'Capacity Backing (Hide)2'!AE$67:AE$81,"X")))</f>
        <v>0</v>
      </c>
      <c r="JB102" s="224">
        <f>'Capacity Backing (Hide)2'!AF$3*(BF102/MAX(1,SUMIFS('Treatment Backing (Hide)'!$B$110:$B$124,'Capacity Backing (Hide)2'!AF$67:AF$81,"X")))</f>
        <v>0</v>
      </c>
      <c r="JC102" s="224">
        <f>'Capacity Backing (Hide)2'!AG$3*(BG102/MAX(1,SUMIFS('Treatment Backing (Hide)'!$B$110:$B$124,'Capacity Backing (Hide)2'!AG$67:AG$81,"X")))</f>
        <v>0</v>
      </c>
      <c r="JD102" s="224">
        <f>'Capacity Backing (Hide)2'!AH$3*(BH102/MAX(1,SUMIFS('Treatment Backing (Hide)'!$B$110:$B$124,'Capacity Backing (Hide)2'!AH$67:AH$81,"X")))</f>
        <v>0</v>
      </c>
      <c r="JE102" s="224">
        <f>'Capacity Backing (Hide)2'!AI$3*(BI102/MAX(1,SUMIFS('Treatment Backing (Hide)'!$B$110:$B$124,'Capacity Backing (Hide)2'!AI$67:AI$81,"X")))</f>
        <v>0</v>
      </c>
      <c r="JF102" s="224">
        <f>'Capacity Backing (Hide)2'!AJ$3*(BJ102/MAX(1,SUMIFS('Treatment Backing (Hide)'!$B$110:$B$124,'Capacity Backing (Hide)2'!AJ$67:AJ$81,"X")))</f>
        <v>0</v>
      </c>
      <c r="JG102" s="224">
        <f>'Capacity Backing (Hide)2'!AK$3*(BK102/MAX(1,SUMIFS('Treatment Backing (Hide)'!$B$110:$B$124,'Capacity Backing (Hide)2'!AK$67:AK$81,"X")))</f>
        <v>0</v>
      </c>
      <c r="JH102" s="224">
        <f>'Capacity Backing (Hide)2'!AL$3*(BL102/MAX(1,SUMIFS('Treatment Backing (Hide)'!$B$110:$B$124,'Capacity Backing (Hide)2'!AL$67:AL$81,"X")))</f>
        <v>0</v>
      </c>
      <c r="JI102" s="224">
        <f>'Capacity Backing (Hide)2'!AM$3*(BM102/MAX(1,SUMIFS('Treatment Backing (Hide)'!$B$110:$B$124,'Capacity Backing (Hide)2'!AM$67:AM$81,"X")))</f>
        <v>0</v>
      </c>
      <c r="JJ102" s="224">
        <f>'Capacity Backing (Hide)2'!AN$3*(BN102/MAX(1,SUMIFS('Treatment Backing (Hide)'!$B$110:$B$124,'Capacity Backing (Hide)2'!AN$67:AN$81,"X")))</f>
        <v>0</v>
      </c>
      <c r="JK102" s="224">
        <f>'Capacity Backing (Hide)2'!AO$3*(BO102/MAX(1,SUMIFS('Treatment Backing (Hide)'!$B$110:$B$124,'Capacity Backing (Hide)2'!AO$67:AO$81,"X")))</f>
        <v>0</v>
      </c>
      <c r="JL102" s="224">
        <f>'Capacity Backing (Hide)2'!AP$3*(BP102/MAX(1,SUMIFS('Treatment Backing (Hide)'!$B$110:$B$124,'Capacity Backing (Hide)2'!AP$67:AP$81,"X")))</f>
        <v>0</v>
      </c>
      <c r="JM102" s="224">
        <f>'Capacity Backing (Hide)2'!AQ$3*(BQ102/MAX(1,SUMIFS('Treatment Backing (Hide)'!$B$110:$B$124,'Capacity Backing (Hide)2'!AQ$67:AQ$81,"X")))</f>
        <v>0</v>
      </c>
      <c r="JN102" s="224">
        <f>'Capacity Backing (Hide)2'!AR$3*(BR102/MAX(1,SUMIFS('Treatment Backing (Hide)'!$B$110:$B$124,'Capacity Backing (Hide)2'!AR$67:AR$81,"X")))</f>
        <v>0</v>
      </c>
      <c r="JO102" s="224">
        <f>'Capacity Backing (Hide)2'!AS$3*(BS102/MAX(1,SUMIFS('Treatment Backing (Hide)'!$B$110:$B$124,'Capacity Backing (Hide)2'!AS$67:AS$81,"X")))</f>
        <v>0</v>
      </c>
      <c r="JP102" s="224">
        <f>'Capacity Backing (Hide)2'!AT$3*(BT102/MAX(1,SUMIFS('Treatment Backing (Hide)'!$B$110:$B$124,'Capacity Backing (Hide)2'!AT$67:AT$81,"X")))</f>
        <v>0</v>
      </c>
      <c r="JQ102" s="224">
        <f>'Capacity Backing (Hide)2'!AU$3*(BU102/MAX(1,SUMIFS('Treatment Backing (Hide)'!$B$110:$B$124,'Capacity Backing (Hide)2'!AU$67:AU$81,"X")))</f>
        <v>0</v>
      </c>
      <c r="JR102" s="224">
        <f>'Capacity Backing (Hide)2'!AV$3*(BV102/MAX(1,SUMIFS('Treatment Backing (Hide)'!$B$110:$B$124,'Capacity Backing (Hide)2'!AV$67:AV$81,"X")))</f>
        <v>0</v>
      </c>
      <c r="JS102" s="224">
        <f>'Capacity Backing (Hide)2'!AW$3*(BW102/MAX(1,SUMIFS('Treatment Backing (Hide)'!$B$110:$B$124,'Capacity Backing (Hide)2'!AW$67:AW$81,"X")))</f>
        <v>0</v>
      </c>
      <c r="JT102" s="224">
        <f>'Capacity Backing (Hide)2'!AX$3*(BX102/MAX(1,SUMIFS('Treatment Backing (Hide)'!$B$110:$B$124,'Capacity Backing (Hide)2'!AX$67:AX$81,"X")))</f>
        <v>0</v>
      </c>
      <c r="JU102" s="224">
        <f>'Capacity Backing (Hide)2'!AY$3*(BY102/MAX(1,SUMIFS('Treatment Backing (Hide)'!$B$110:$B$124,'Capacity Backing (Hide)2'!AY$67:AY$81,"X")))</f>
        <v>0</v>
      </c>
      <c r="JV102" s="224">
        <f>'Capacity Backing (Hide)2'!AZ$3*(BZ102/MAX(1,SUMIFS('Treatment Backing (Hide)'!$B$110:$B$124,'Capacity Backing (Hide)2'!AZ$67:AZ$81,"X")))</f>
        <v>0</v>
      </c>
      <c r="JW102" s="224">
        <f>'Capacity Backing (Hide)2'!BA$3*(CA102/MAX(1,SUMIFS('Treatment Backing (Hide)'!$B$110:$B$124,'Capacity Backing (Hide)2'!BA$67:BA$81,"X")))</f>
        <v>0</v>
      </c>
      <c r="JX102" s="224">
        <f>'Capacity Backing (Hide)2'!BB$3*(CB102/MAX(1,SUMIFS('Treatment Backing (Hide)'!$B$110:$B$124,'Capacity Backing (Hide)2'!BB$67:BB$81,"X")))</f>
        <v>0</v>
      </c>
      <c r="JY102" s="224">
        <f>'Capacity Backing (Hide)2'!BC$3*(CC102/MAX(1,SUMIFS('Treatment Backing (Hide)'!$B$110:$B$124,'Capacity Backing (Hide)2'!BC$67:BC$81,"X")))</f>
        <v>0</v>
      </c>
      <c r="JZ102" s="224">
        <f>'Capacity Backing (Hide)2'!BD$3*(CD102/MAX(1,SUMIFS('Treatment Backing (Hide)'!$B$110:$B$124,'Capacity Backing (Hide)2'!BD$67:BD$81,"X")))</f>
        <v>0</v>
      </c>
      <c r="KA102" s="224">
        <f>'Capacity Backing (Hide)2'!BE$3*(CE102/MAX(1,SUMIFS('Treatment Backing (Hide)'!$B$110:$B$124,'Capacity Backing (Hide)2'!BE$67:BE$81,"X")))</f>
        <v>0</v>
      </c>
      <c r="KB102" s="224">
        <f>'Capacity Backing (Hide)2'!BF$3*(CF102/MAX(1,SUMIFS('Treatment Backing (Hide)'!$B$110:$B$124,'Capacity Backing (Hide)2'!BF$67:BF$81,"X")))</f>
        <v>0</v>
      </c>
      <c r="KC102" s="224">
        <f>'Capacity Backing (Hide)2'!BG$3*(CG102/MAX(1,SUMIFS('Treatment Backing (Hide)'!$B$110:$B$124,'Capacity Backing (Hide)2'!BG$67:BG$81,"X")))</f>
        <v>0</v>
      </c>
      <c r="KD102" s="224">
        <f>'Capacity Backing (Hide)2'!BH$3*(CH102/MAX(1,SUMIFS('Treatment Backing (Hide)'!$B$110:$B$124,'Capacity Backing (Hide)2'!BH$67:BH$81,"X")))</f>
        <v>0</v>
      </c>
      <c r="KE102" s="224">
        <f>'Capacity Backing (Hide)2'!BI$3*(CI102/MAX(1,SUMIFS('Treatment Backing (Hide)'!$B$110:$B$124,'Capacity Backing (Hide)2'!BI$67:BI$81,"X")))</f>
        <v>0</v>
      </c>
      <c r="KF102" s="224">
        <f>'Capacity Backing (Hide)2'!BJ$3*(CJ102/MAX(1,SUMIFS('Treatment Backing (Hide)'!$B$110:$B$124,'Capacity Backing (Hide)2'!BJ$67:BJ$81,"X")))</f>
        <v>0</v>
      </c>
      <c r="KG102" s="224">
        <f>'Capacity Backing (Hide)2'!BK$3*(CK102/MAX(1,SUMIFS('Treatment Backing (Hide)'!$B$110:$B$124,'Capacity Backing (Hide)2'!BK$67:BK$81,"X")))</f>
        <v>0</v>
      </c>
      <c r="KH102" s="224">
        <f>'Capacity Backing (Hide)2'!BL$3*(CL102/MAX(1,SUMIFS('Treatment Backing (Hide)'!$B$110:$B$124,'Capacity Backing (Hide)2'!BL$67:BL$81,"X")))</f>
        <v>0</v>
      </c>
      <c r="KI102" s="224">
        <f>'Capacity Backing (Hide)2'!BM$3*(CM102/MAX(1,SUMIFS('Treatment Backing (Hide)'!$B$110:$B$124,'Capacity Backing (Hide)2'!BM$67:BM$81,"X")))</f>
        <v>0</v>
      </c>
      <c r="KJ102" s="224">
        <f>'Capacity Backing (Hide)2'!BN$3*(CN102/MAX(1,SUMIFS('Treatment Backing (Hide)'!$B$110:$B$124,'Capacity Backing (Hide)2'!BN$67:BN$81,"X")))</f>
        <v>0</v>
      </c>
      <c r="KK102" s="224">
        <f>'Capacity Backing (Hide)2'!BO$3*(CO102/MAX(1,SUMIFS('Treatment Backing (Hide)'!$B$110:$B$124,'Capacity Backing (Hide)2'!BO$67:BO$81,"X")))</f>
        <v>0</v>
      </c>
      <c r="KL102" s="224">
        <f>'Capacity Backing (Hide)2'!BP$3*(CP102/MAX(1,SUMIFS('Treatment Backing (Hide)'!$B$110:$B$124,'Capacity Backing (Hide)2'!BP$67:BP$81,"X")))</f>
        <v>0</v>
      </c>
      <c r="KM102" s="224">
        <f>'Capacity Backing (Hide)2'!BQ$3*(CQ102/MAX(1,SUMIFS('Treatment Backing (Hide)'!$B$110:$B$124,'Capacity Backing (Hide)2'!BQ$67:BQ$81,"X")))</f>
        <v>0</v>
      </c>
      <c r="KN102" s="224">
        <f>'Capacity Backing (Hide)2'!BR$3*(CR102/MAX(1,SUMIFS('Treatment Backing (Hide)'!$B$110:$B$124,'Capacity Backing (Hide)2'!BR$67:BR$81,"X")))</f>
        <v>0</v>
      </c>
      <c r="KO102" s="224">
        <f>'Capacity Backing (Hide)2'!BS$3*(CS102/MAX(1,SUMIFS('Treatment Backing (Hide)'!$B$110:$B$124,'Capacity Backing (Hide)2'!BS$67:BS$81,"X")))</f>
        <v>0</v>
      </c>
      <c r="KP102" s="224">
        <f>'Capacity Backing (Hide)2'!BT$3*(CT102/MAX(1,SUMIFS('Treatment Backing (Hide)'!$B$110:$B$124,'Capacity Backing (Hide)2'!BT$67:BT$81,"X")))</f>
        <v>0</v>
      </c>
      <c r="KQ102" s="224">
        <f>'Capacity Backing (Hide)2'!BU$3*(CU102/MAX(1,SUMIFS('Treatment Backing (Hide)'!$B$110:$B$124,'Capacity Backing (Hide)2'!BU$67:BU$81,"X")))</f>
        <v>0</v>
      </c>
      <c r="KR102" s="224">
        <f>'Capacity Backing (Hide)2'!BV$3*(CV102/MAX(1,SUMIFS('Treatment Backing (Hide)'!$B$110:$B$124,'Capacity Backing (Hide)2'!BV$67:BV$81,"X")))</f>
        <v>0</v>
      </c>
      <c r="KS102" s="224">
        <f>'Capacity Backing (Hide)2'!BW$3*(CW102/MAX(1,SUMIFS('Treatment Backing (Hide)'!$B$110:$B$124,'Capacity Backing (Hide)2'!BW$67:BW$81,"X")))</f>
        <v>0</v>
      </c>
      <c r="KT102" s="224">
        <f>'Capacity Backing (Hide)2'!BX$3*(CX102/MAX(1,SUMIFS('Treatment Backing (Hide)'!$B$110:$B$124,'Capacity Backing (Hide)2'!BX$67:BX$81,"X")))</f>
        <v>0</v>
      </c>
      <c r="KU102" s="224">
        <f>'Capacity Backing (Hide)2'!BY$3*(CY102/MAX(1,SUMIFS('Treatment Backing (Hide)'!$B$110:$B$124,'Capacity Backing (Hide)2'!BY$67:BY$81,"X")))</f>
        <v>0</v>
      </c>
      <c r="KV102" s="224">
        <f>'Capacity Backing (Hide)2'!BZ$3*(CZ102/MAX(1,SUMIFS('Treatment Backing (Hide)'!$B$110:$B$124,'Capacity Backing (Hide)2'!BZ$67:BZ$81,"X")))</f>
        <v>0</v>
      </c>
      <c r="KW102" s="224">
        <f>'Capacity Backing (Hide)2'!CA$3*(DA102/MAX(1,SUMIFS('Treatment Backing (Hide)'!$B$110:$B$124,'Capacity Backing (Hide)2'!CA$67:CA$81,"X")))</f>
        <v>0</v>
      </c>
      <c r="KX102" s="224">
        <f>'Capacity Backing (Hide)2'!CB$3*(DB102/MAX(1,SUMIFS('Treatment Backing (Hide)'!$B$110:$B$124,'Capacity Backing (Hide)2'!CB$67:CB$81,"X")))</f>
        <v>0</v>
      </c>
      <c r="KY102" s="224">
        <f>'Capacity Backing (Hide)2'!CC$3*(DC102/MAX(1,SUMIFS('Treatment Backing (Hide)'!$B$110:$B$124,'Capacity Backing (Hide)2'!CC$67:CC$81,"X")))</f>
        <v>0</v>
      </c>
      <c r="KZ102" s="224">
        <f>'Capacity Backing (Hide)2'!CD$3*(DD102/MAX(1,SUMIFS('Treatment Backing (Hide)'!$B$110:$B$124,'Capacity Backing (Hide)2'!CD$67:CD$81,"X")))</f>
        <v>0</v>
      </c>
      <c r="LA102" s="224">
        <f>'Capacity Backing (Hide)2'!CE$3*(DE102/MAX(1,SUMIFS('Treatment Backing (Hide)'!$B$110:$B$124,'Capacity Backing (Hide)2'!CE$67:CE$81,"X")))</f>
        <v>0</v>
      </c>
      <c r="LB102" s="224">
        <f>'Capacity Backing (Hide)2'!CF$3*(DF102/MAX(1,SUMIFS('Treatment Backing (Hide)'!$B$110:$B$124,'Capacity Backing (Hide)2'!CF$67:CF$81,"X")))</f>
        <v>0</v>
      </c>
      <c r="LC102" s="224">
        <f>'Capacity Backing (Hide)2'!CG$3*(DG102/MAX(1,SUMIFS('Treatment Backing (Hide)'!$B$110:$B$124,'Capacity Backing (Hide)2'!CG$67:CG$81,"X")))</f>
        <v>0</v>
      </c>
      <c r="LD102" s="224">
        <f>'Capacity Backing (Hide)2'!CH$3*(DH102/MAX(1,SUMIFS('Treatment Backing (Hide)'!$B$110:$B$124,'Capacity Backing (Hide)2'!CH$67:CH$81,"X")))</f>
        <v>0</v>
      </c>
      <c r="LE102" s="224">
        <f>'Capacity Backing (Hide)2'!CI$3*(DI102/MAX(1,SUMIFS('Treatment Backing (Hide)'!$B$110:$B$124,'Capacity Backing (Hide)2'!CI$67:CI$81,"X")))</f>
        <v>0</v>
      </c>
      <c r="LF102" s="224">
        <f>'Capacity Backing (Hide)2'!CJ$3*(DJ102/MAX(1,SUMIFS('Treatment Backing (Hide)'!$B$110:$B$124,'Capacity Backing (Hide)2'!CJ$67:CJ$81,"X")))</f>
        <v>0</v>
      </c>
      <c r="LG102" s="224">
        <f>'Capacity Backing (Hide)2'!CK$3*(DK102/MAX(1,SUMIFS('Treatment Backing (Hide)'!$B$110:$B$124,'Capacity Backing (Hide)2'!CK$67:CK$81,"X")))</f>
        <v>0</v>
      </c>
      <c r="LH102" s="224">
        <f>'Capacity Backing (Hide)2'!CL$3*(DL102/MAX(1,SUMIFS('Treatment Backing (Hide)'!$B$110:$B$124,'Capacity Backing (Hide)2'!CL$67:CL$81,"X")))</f>
        <v>0</v>
      </c>
      <c r="LI102" s="224">
        <f>'Capacity Backing (Hide)2'!CM$3*(DM102/MAX(1,SUMIFS('Treatment Backing (Hide)'!$B$110:$B$124,'Capacity Backing (Hide)2'!CM$67:CM$81,"X")))</f>
        <v>0</v>
      </c>
      <c r="LJ102" s="224">
        <f>'Capacity Backing (Hide)2'!CN$3*(DN102/MAX(1,SUMIFS('Treatment Backing (Hide)'!$B$110:$B$124,'Capacity Backing (Hide)2'!CN$67:CN$81,"X")))</f>
        <v>0</v>
      </c>
      <c r="LK102" s="224">
        <f>'Capacity Backing (Hide)2'!CO$3*(DO102/MAX(1,SUMIFS('Treatment Backing (Hide)'!$B$110:$B$124,'Capacity Backing (Hide)2'!CO$67:CO$81,"X")))</f>
        <v>0</v>
      </c>
      <c r="LL102" s="224">
        <f>'Capacity Backing (Hide)2'!CP$3*(DP102/MAX(1,SUMIFS('Treatment Backing (Hide)'!$B$110:$B$124,'Capacity Backing (Hide)2'!CP$67:CP$81,"X")))</f>
        <v>0</v>
      </c>
      <c r="LM102" s="224">
        <f>'Capacity Backing (Hide)2'!CQ$3*(DQ102/MAX(1,SUMIFS('Treatment Backing (Hide)'!$B$110:$B$124,'Capacity Backing (Hide)2'!CQ$67:CQ$81,"X")))</f>
        <v>0</v>
      </c>
      <c r="LN102" s="224">
        <f>'Capacity Backing (Hide)2'!CR$3*(DR102/MAX(1,SUMIFS('Treatment Backing (Hide)'!$B$110:$B$124,'Capacity Backing (Hide)2'!CR$67:CR$81,"X")))</f>
        <v>0</v>
      </c>
      <c r="LO102" s="224">
        <f>'Capacity Backing (Hide)2'!CS$3*(DS102/MAX(1,SUMIFS('Treatment Backing (Hide)'!$B$110:$B$124,'Capacity Backing (Hide)2'!CS$67:CS$81,"X")))</f>
        <v>0</v>
      </c>
      <c r="LP102" s="224">
        <f>'Capacity Backing (Hide)2'!CT$3*(DT102/MAX(1,SUMIFS('Treatment Backing (Hide)'!$B$110:$B$124,'Capacity Backing (Hide)2'!CT$67:CT$81,"X")))</f>
        <v>0</v>
      </c>
      <c r="LQ102" s="224">
        <f>'Capacity Backing (Hide)2'!CU$3*(DU102/MAX(1,SUMIFS('Treatment Backing (Hide)'!$B$110:$B$124,'Capacity Backing (Hide)2'!CU$67:CU$81,"X")))</f>
        <v>0</v>
      </c>
      <c r="LR102" s="224">
        <f>'Capacity Backing (Hide)2'!CV$3*(DV102/MAX(1,SUMIFS('Treatment Backing (Hide)'!$B$110:$B$124,'Capacity Backing (Hide)2'!CV$67:CV$81,"X")))</f>
        <v>0</v>
      </c>
      <c r="LS102" s="224">
        <f>'Capacity Backing (Hide)2'!CW$3*(DW102/MAX(1,SUMIFS('Treatment Backing (Hide)'!$B$110:$B$124,'Capacity Backing (Hide)2'!CW$67:CW$81,"X")))</f>
        <v>0</v>
      </c>
      <c r="LV102">
        <f>'Capacity Backing (Hide)2'!B$139*(AB102/MAX(1,SUMIFS('Treatment Backing (Hide)'!$B$110:$B$124,'Capacity Backing (Hide)2'!B$203:B$217,"X")))</f>
        <v>0</v>
      </c>
      <c r="LW102">
        <f>'Capacity Backing (Hide)2'!C$139*(AC102/MAX(1,SUMIFS('Treatment Backing (Hide)'!$B$110:$B$124,'Capacity Backing (Hide)2'!C$203:C$217,"X")))</f>
        <v>0</v>
      </c>
      <c r="LX102">
        <f>'Capacity Backing (Hide)2'!D$139*(AD102/MAX(1,SUMIFS('Treatment Backing (Hide)'!$B$110:$B$124,'Capacity Backing (Hide)2'!D$203:D$217,"X")))</f>
        <v>0</v>
      </c>
      <c r="LY102">
        <f>'Capacity Backing (Hide)2'!E$139*(AE102/MAX(1,SUMIFS('Treatment Backing (Hide)'!$B$110:$B$124,'Capacity Backing (Hide)2'!E$203:E$217,"X")))</f>
        <v>0</v>
      </c>
      <c r="LZ102">
        <f>'Capacity Backing (Hide)2'!F$139*(AF102/MAX(1,SUMIFS('Treatment Backing (Hide)'!$B$110:$B$124,'Capacity Backing (Hide)2'!F$203:F$217,"X")))</f>
        <v>0</v>
      </c>
      <c r="MA102">
        <f>'Capacity Backing (Hide)2'!G$139*(AG102/MAX(1,SUMIFS('Treatment Backing (Hide)'!$B$110:$B$124,'Capacity Backing (Hide)2'!G$203:G$217,"X")))</f>
        <v>0</v>
      </c>
      <c r="MB102">
        <f>'Capacity Backing (Hide)2'!H$139*(AH102/MAX(1,SUMIFS('Treatment Backing (Hide)'!$B$110:$B$124,'Capacity Backing (Hide)2'!H$203:H$217,"X")))</f>
        <v>0</v>
      </c>
      <c r="MC102">
        <f>'Capacity Backing (Hide)2'!I$139*(AI102/MAX(1,SUMIFS('Treatment Backing (Hide)'!$B$110:$B$124,'Capacity Backing (Hide)2'!I$203:I$217,"X")))</f>
        <v>0</v>
      </c>
      <c r="MD102">
        <f>'Capacity Backing (Hide)2'!J$139*(AJ102/MAX(1,SUMIFS('Treatment Backing (Hide)'!$B$110:$B$124,'Capacity Backing (Hide)2'!J$203:J$217,"X")))</f>
        <v>0</v>
      </c>
      <c r="ME102">
        <f>'Capacity Backing (Hide)2'!K$139*(AK102/MAX(1,SUMIFS('Treatment Backing (Hide)'!$B$110:$B$124,'Capacity Backing (Hide)2'!K$203:K$217,"X")))</f>
        <v>0</v>
      </c>
      <c r="MF102">
        <f>'Capacity Backing (Hide)2'!L$139*(AL102/MAX(1,SUMIFS('Treatment Backing (Hide)'!$B$110:$B$124,'Capacity Backing (Hide)2'!L$203:L$217,"X")))</f>
        <v>0</v>
      </c>
      <c r="MG102">
        <f>'Capacity Backing (Hide)2'!M$139*(AM102/MAX(1,SUMIFS('Treatment Backing (Hide)'!$B$110:$B$124,'Capacity Backing (Hide)2'!M$203:M$217,"X")))</f>
        <v>0</v>
      </c>
      <c r="MH102">
        <f>'Capacity Backing (Hide)2'!N$139*(AN102/MAX(1,SUMIFS('Treatment Backing (Hide)'!$B$110:$B$124,'Capacity Backing (Hide)2'!N$203:N$217,"X")))</f>
        <v>0</v>
      </c>
      <c r="MI102">
        <f>'Capacity Backing (Hide)2'!O$139*(AO102/MAX(1,SUMIFS('Treatment Backing (Hide)'!$B$110:$B$124,'Capacity Backing (Hide)2'!O$203:O$217,"X")))</f>
        <v>0</v>
      </c>
      <c r="MJ102">
        <f>'Capacity Backing (Hide)2'!P$139*(AP102/MAX(1,SUMIFS('Treatment Backing (Hide)'!$B$110:$B$124,'Capacity Backing (Hide)2'!P$203:P$217,"X")))</f>
        <v>0</v>
      </c>
      <c r="MK102">
        <f>'Capacity Backing (Hide)2'!Q$139*(AQ102/MAX(1,SUMIFS('Treatment Backing (Hide)'!$B$110:$B$124,'Capacity Backing (Hide)2'!Q$203:Q$217,"X")))</f>
        <v>0</v>
      </c>
      <c r="ML102">
        <f>'Capacity Backing (Hide)2'!R$139*(AR102/MAX(1,SUMIFS('Treatment Backing (Hide)'!$B$110:$B$124,'Capacity Backing (Hide)2'!R$203:R$217,"X")))</f>
        <v>0</v>
      </c>
      <c r="MM102">
        <f>'Capacity Backing (Hide)2'!S$139*(AS102/MAX(1,SUMIFS('Treatment Backing (Hide)'!$B$110:$B$124,'Capacity Backing (Hide)2'!S$203:S$217,"X")))</f>
        <v>0</v>
      </c>
      <c r="MN102">
        <f>'Capacity Backing (Hide)2'!T$139*(AT102/MAX(1,SUMIFS('Treatment Backing (Hide)'!$B$110:$B$124,'Capacity Backing (Hide)2'!T$203:T$217,"X")))</f>
        <v>0</v>
      </c>
      <c r="MO102">
        <f>'Capacity Backing (Hide)2'!U$139*(AU102/MAX(1,SUMIFS('Treatment Backing (Hide)'!$B$110:$B$124,'Capacity Backing (Hide)2'!U$203:U$217,"X")))</f>
        <v>0</v>
      </c>
      <c r="MP102">
        <f>'Capacity Backing (Hide)2'!V$139*(AV102/MAX(1,SUMIFS('Treatment Backing (Hide)'!$B$110:$B$124,'Capacity Backing (Hide)2'!V$203:V$217,"X")))</f>
        <v>0</v>
      </c>
      <c r="MQ102">
        <f>'Capacity Backing (Hide)2'!W$139*(AW102/MAX(1,SUMIFS('Treatment Backing (Hide)'!$B$110:$B$124,'Capacity Backing (Hide)2'!W$203:W$217,"X")))</f>
        <v>0</v>
      </c>
      <c r="MR102">
        <f>'Capacity Backing (Hide)2'!X$139*(AX102/MAX(1,SUMIFS('Treatment Backing (Hide)'!$B$110:$B$124,'Capacity Backing (Hide)2'!X$203:X$217,"X")))</f>
        <v>0</v>
      </c>
      <c r="MS102">
        <f>'Capacity Backing (Hide)2'!Y$139*(AY102/MAX(1,SUMIFS('Treatment Backing (Hide)'!$B$110:$B$124,'Capacity Backing (Hide)2'!Y$203:Y$217,"X")))</f>
        <v>0</v>
      </c>
      <c r="MT102">
        <f>'Capacity Backing (Hide)2'!Z$139*(AZ102/MAX(1,SUMIFS('Treatment Backing (Hide)'!$B$110:$B$124,'Capacity Backing (Hide)2'!Z$203:Z$217,"X")))</f>
        <v>0</v>
      </c>
      <c r="MU102">
        <f>'Capacity Backing (Hide)2'!AA$139*(BA102/MAX(1,SUMIFS('Treatment Backing (Hide)'!$B$110:$B$124,'Capacity Backing (Hide)2'!AA$203:AA$217,"X")))</f>
        <v>0</v>
      </c>
      <c r="MV102">
        <f>'Capacity Backing (Hide)2'!AB$139*(BB102/MAX(1,SUMIFS('Treatment Backing (Hide)'!$B$110:$B$124,'Capacity Backing (Hide)2'!AB$203:AB$217,"X")))</f>
        <v>0</v>
      </c>
      <c r="MW102">
        <f>'Capacity Backing (Hide)2'!AC$139*(BC102/MAX(1,SUMIFS('Treatment Backing (Hide)'!$B$110:$B$124,'Capacity Backing (Hide)2'!AC$203:AC$217,"X")))</f>
        <v>0</v>
      </c>
      <c r="MX102">
        <f>'Capacity Backing (Hide)2'!AD$139*(BD102/MAX(1,SUMIFS('Treatment Backing (Hide)'!$B$110:$B$124,'Capacity Backing (Hide)2'!AD$203:AD$217,"X")))</f>
        <v>0</v>
      </c>
      <c r="MY102">
        <f>'Capacity Backing (Hide)2'!AE$139*(BE102/MAX(1,SUMIFS('Treatment Backing (Hide)'!$B$110:$B$124,'Capacity Backing (Hide)2'!AE$203:AE$217,"X")))</f>
        <v>0</v>
      </c>
      <c r="MZ102">
        <f>'Capacity Backing (Hide)2'!AF$139*(BF102/MAX(1,SUMIFS('Treatment Backing (Hide)'!$B$110:$B$124,'Capacity Backing (Hide)2'!AF$203:AF$217,"X")))</f>
        <v>0</v>
      </c>
      <c r="NA102">
        <f>'Capacity Backing (Hide)2'!AG$139*(BG102/MAX(1,SUMIFS('Treatment Backing (Hide)'!$B$110:$B$124,'Capacity Backing (Hide)2'!AG$203:AG$217,"X")))</f>
        <v>0</v>
      </c>
      <c r="NB102">
        <f>'Capacity Backing (Hide)2'!AH$139*(BH102/MAX(1,SUMIFS('Treatment Backing (Hide)'!$B$110:$B$124,'Capacity Backing (Hide)2'!AH$203:AH$217,"X")))</f>
        <v>0</v>
      </c>
      <c r="NC102">
        <f>'Capacity Backing (Hide)2'!AI$139*(BI102/MAX(1,SUMIFS('Treatment Backing (Hide)'!$B$110:$B$124,'Capacity Backing (Hide)2'!AI$203:AI$217,"X")))</f>
        <v>0</v>
      </c>
      <c r="ND102">
        <f>'Capacity Backing (Hide)2'!AJ$139*(BJ102/MAX(1,SUMIFS('Treatment Backing (Hide)'!$B$110:$B$124,'Capacity Backing (Hide)2'!AJ$203:AJ$217,"X")))</f>
        <v>0</v>
      </c>
      <c r="NE102">
        <f>'Capacity Backing (Hide)2'!AK$139*(BK102/MAX(1,SUMIFS('Treatment Backing (Hide)'!$B$110:$B$124,'Capacity Backing (Hide)2'!AK$203:AK$217,"X")))</f>
        <v>0</v>
      </c>
      <c r="NF102">
        <f>'Capacity Backing (Hide)2'!AL$139*(BL102/MAX(1,SUMIFS('Treatment Backing (Hide)'!$B$110:$B$124,'Capacity Backing (Hide)2'!AL$203:AL$217,"X")))</f>
        <v>0</v>
      </c>
      <c r="NG102">
        <f>'Capacity Backing (Hide)2'!AM$139*(BM102/MAX(1,SUMIFS('Treatment Backing (Hide)'!$B$110:$B$124,'Capacity Backing (Hide)2'!AM$203:AM$217,"X")))</f>
        <v>0</v>
      </c>
      <c r="NH102">
        <f>'Capacity Backing (Hide)2'!AN$139*(BN102/MAX(1,SUMIFS('Treatment Backing (Hide)'!$B$110:$B$124,'Capacity Backing (Hide)2'!AN$203:AN$217,"X")))</f>
        <v>0</v>
      </c>
      <c r="NI102">
        <f>'Capacity Backing (Hide)2'!AO$139*(BO102/MAX(1,SUMIFS('Treatment Backing (Hide)'!$B$110:$B$124,'Capacity Backing (Hide)2'!AO$203:AO$217,"X")))</f>
        <v>0</v>
      </c>
      <c r="NJ102">
        <f>'Capacity Backing (Hide)2'!AP$139*(BP102/MAX(1,SUMIFS('Treatment Backing (Hide)'!$B$110:$B$124,'Capacity Backing (Hide)2'!AP$203:AP$217,"X")))</f>
        <v>0</v>
      </c>
      <c r="NK102">
        <f>'Capacity Backing (Hide)2'!AQ$139*(BQ102/MAX(1,SUMIFS('Treatment Backing (Hide)'!$B$110:$B$124,'Capacity Backing (Hide)2'!AQ$203:AQ$217,"X")))</f>
        <v>0</v>
      </c>
      <c r="NL102">
        <f>'Capacity Backing (Hide)2'!AR$139*(BR102/MAX(1,SUMIFS('Treatment Backing (Hide)'!$B$110:$B$124,'Capacity Backing (Hide)2'!AR$203:AR$217,"X")))</f>
        <v>0</v>
      </c>
      <c r="NM102">
        <f>'Capacity Backing (Hide)2'!AS$139*(BS102/MAX(1,SUMIFS('Treatment Backing (Hide)'!$B$110:$B$124,'Capacity Backing (Hide)2'!AS$203:AS$217,"X")))</f>
        <v>0</v>
      </c>
      <c r="NN102">
        <f>'Capacity Backing (Hide)2'!AT$139*(BT102/MAX(1,SUMIFS('Treatment Backing (Hide)'!$B$110:$B$124,'Capacity Backing (Hide)2'!AT$203:AT$217,"X")))</f>
        <v>0</v>
      </c>
      <c r="NO102">
        <f>'Capacity Backing (Hide)2'!AU$139*(BU102/MAX(1,SUMIFS('Treatment Backing (Hide)'!$B$110:$B$124,'Capacity Backing (Hide)2'!AU$203:AU$217,"X")))</f>
        <v>0</v>
      </c>
      <c r="NP102">
        <f>'Capacity Backing (Hide)2'!AV$139*(BV102/MAX(1,SUMIFS('Treatment Backing (Hide)'!$B$110:$B$124,'Capacity Backing (Hide)2'!AV$203:AV$217,"X")))</f>
        <v>0</v>
      </c>
      <c r="NQ102">
        <f>'Capacity Backing (Hide)2'!AW$139*(BW102/MAX(1,SUMIFS('Treatment Backing (Hide)'!$B$110:$B$124,'Capacity Backing (Hide)2'!AW$203:AW$217,"X")))</f>
        <v>0</v>
      </c>
      <c r="NR102">
        <f>'Capacity Backing (Hide)2'!AX$139*(BX102/MAX(1,SUMIFS('Treatment Backing (Hide)'!$B$110:$B$124,'Capacity Backing (Hide)2'!AX$203:AX$217,"X")))</f>
        <v>0</v>
      </c>
      <c r="NS102">
        <f>'Capacity Backing (Hide)2'!AY$139*(BY102/MAX(1,SUMIFS('Treatment Backing (Hide)'!$B$110:$B$124,'Capacity Backing (Hide)2'!AY$203:AY$217,"X")))</f>
        <v>0</v>
      </c>
      <c r="NT102">
        <f>'Capacity Backing (Hide)2'!AZ$139*(BZ102/MAX(1,SUMIFS('Treatment Backing (Hide)'!$B$110:$B$124,'Capacity Backing (Hide)2'!AZ$203:AZ$217,"X")))</f>
        <v>0</v>
      </c>
      <c r="NU102">
        <f>'Capacity Backing (Hide)2'!BA$139*(CA102/MAX(1,SUMIFS('Treatment Backing (Hide)'!$B$110:$B$124,'Capacity Backing (Hide)2'!BA$203:BA$217,"X")))</f>
        <v>0</v>
      </c>
      <c r="NV102">
        <f>'Capacity Backing (Hide)2'!BB$139*(CB102/MAX(1,SUMIFS('Treatment Backing (Hide)'!$B$110:$B$124,'Capacity Backing (Hide)2'!BB$203:BB$217,"X")))</f>
        <v>0</v>
      </c>
      <c r="NW102">
        <f>'Capacity Backing (Hide)2'!BC$139*(CC102/MAX(1,SUMIFS('Treatment Backing (Hide)'!$B$110:$B$124,'Capacity Backing (Hide)2'!BC$203:BC$217,"X")))</f>
        <v>0</v>
      </c>
      <c r="NX102">
        <f>'Capacity Backing (Hide)2'!BD$139*(CD102/MAX(1,SUMIFS('Treatment Backing (Hide)'!$B$110:$B$124,'Capacity Backing (Hide)2'!BD$203:BD$217,"X")))</f>
        <v>0</v>
      </c>
      <c r="NY102">
        <f>'Capacity Backing (Hide)2'!BE$139*(CE102/MAX(1,SUMIFS('Treatment Backing (Hide)'!$B$110:$B$124,'Capacity Backing (Hide)2'!BE$203:BE$217,"X")))</f>
        <v>0</v>
      </c>
      <c r="NZ102">
        <f>'Capacity Backing (Hide)2'!BF$139*(CF102/MAX(1,SUMIFS('Treatment Backing (Hide)'!$B$110:$B$124,'Capacity Backing (Hide)2'!BF$203:BF$217,"X")))</f>
        <v>0</v>
      </c>
      <c r="OA102">
        <f>'Capacity Backing (Hide)2'!BG$139*(CG102/MAX(1,SUMIFS('Treatment Backing (Hide)'!$B$110:$B$124,'Capacity Backing (Hide)2'!BG$203:BG$217,"X")))</f>
        <v>0</v>
      </c>
      <c r="OB102">
        <f>'Capacity Backing (Hide)2'!BH$139*(CH102/MAX(1,SUMIFS('Treatment Backing (Hide)'!$B$110:$B$124,'Capacity Backing (Hide)2'!BH$203:BH$217,"X")))</f>
        <v>0</v>
      </c>
      <c r="OC102">
        <f>'Capacity Backing (Hide)2'!BI$139*(CI102/MAX(1,SUMIFS('Treatment Backing (Hide)'!$B$110:$B$124,'Capacity Backing (Hide)2'!BI$203:BI$217,"X")))</f>
        <v>0</v>
      </c>
      <c r="OD102">
        <f>'Capacity Backing (Hide)2'!BJ$139*(CJ102/MAX(1,SUMIFS('Treatment Backing (Hide)'!$B$110:$B$124,'Capacity Backing (Hide)2'!BJ$203:BJ$217,"X")))</f>
        <v>0</v>
      </c>
      <c r="OE102">
        <f>'Capacity Backing (Hide)2'!BK$139*(CK102/MAX(1,SUMIFS('Treatment Backing (Hide)'!$B$110:$B$124,'Capacity Backing (Hide)2'!BK$203:BK$217,"X")))</f>
        <v>0</v>
      </c>
      <c r="OF102">
        <f>'Capacity Backing (Hide)2'!BL$139*(CL102/MAX(1,SUMIFS('Treatment Backing (Hide)'!$B$110:$B$124,'Capacity Backing (Hide)2'!BL$203:BL$217,"X")))</f>
        <v>0</v>
      </c>
      <c r="OG102">
        <f>'Capacity Backing (Hide)2'!BM$139*(CM102/MAX(1,SUMIFS('Treatment Backing (Hide)'!$B$110:$B$124,'Capacity Backing (Hide)2'!BM$203:BM$217,"X")))</f>
        <v>0</v>
      </c>
      <c r="OH102">
        <f>'Capacity Backing (Hide)2'!BN$139*(CN102/MAX(1,SUMIFS('Treatment Backing (Hide)'!$B$110:$B$124,'Capacity Backing (Hide)2'!BN$203:BN$217,"X")))</f>
        <v>0</v>
      </c>
      <c r="OI102">
        <f>'Capacity Backing (Hide)2'!BO$139*(CO102/MAX(1,SUMIFS('Treatment Backing (Hide)'!$B$110:$B$124,'Capacity Backing (Hide)2'!BO$203:BO$217,"X")))</f>
        <v>0</v>
      </c>
      <c r="OJ102">
        <f>'Capacity Backing (Hide)2'!BP$139*(CP102/MAX(1,SUMIFS('Treatment Backing (Hide)'!$B$110:$B$124,'Capacity Backing (Hide)2'!BP$203:BP$217,"X")))</f>
        <v>0</v>
      </c>
      <c r="OK102">
        <f>'Capacity Backing (Hide)2'!BQ$139*(CQ102/MAX(1,SUMIFS('Treatment Backing (Hide)'!$B$110:$B$124,'Capacity Backing (Hide)2'!BQ$203:BQ$217,"X")))</f>
        <v>0</v>
      </c>
      <c r="OL102">
        <f>'Capacity Backing (Hide)2'!BR$139*(CR102/MAX(1,SUMIFS('Treatment Backing (Hide)'!$B$110:$B$124,'Capacity Backing (Hide)2'!BR$203:BR$217,"X")))</f>
        <v>0</v>
      </c>
      <c r="OM102">
        <f>'Capacity Backing (Hide)2'!BS$139*(CS102/MAX(1,SUMIFS('Treatment Backing (Hide)'!$B$110:$B$124,'Capacity Backing (Hide)2'!BS$203:BS$217,"X")))</f>
        <v>0</v>
      </c>
      <c r="ON102">
        <f>'Capacity Backing (Hide)2'!BT$139*(CT102/MAX(1,SUMIFS('Treatment Backing (Hide)'!$B$110:$B$124,'Capacity Backing (Hide)2'!BT$203:BT$217,"X")))</f>
        <v>0</v>
      </c>
      <c r="OO102">
        <f>'Capacity Backing (Hide)2'!BU$139*(CU102/MAX(1,SUMIFS('Treatment Backing (Hide)'!$B$110:$B$124,'Capacity Backing (Hide)2'!BU$203:BU$217,"X")))</f>
        <v>0</v>
      </c>
      <c r="OP102">
        <f>'Capacity Backing (Hide)2'!BV$139*(CV102/MAX(1,SUMIFS('Treatment Backing (Hide)'!$B$110:$B$124,'Capacity Backing (Hide)2'!BV$203:BV$217,"X")))</f>
        <v>0</v>
      </c>
      <c r="OQ102">
        <f>'Capacity Backing (Hide)2'!BW$139*(CW102/MAX(1,SUMIFS('Treatment Backing (Hide)'!$B$110:$B$124,'Capacity Backing (Hide)2'!BW$203:BW$217,"X")))</f>
        <v>0</v>
      </c>
      <c r="OR102">
        <f>'Capacity Backing (Hide)2'!BX$139*(CX102/MAX(1,SUMIFS('Treatment Backing (Hide)'!$B$110:$B$124,'Capacity Backing (Hide)2'!BX$203:BX$217,"X")))</f>
        <v>0</v>
      </c>
      <c r="OS102">
        <f>'Capacity Backing (Hide)2'!BY$139*(CY102/MAX(1,SUMIFS('Treatment Backing (Hide)'!$B$110:$B$124,'Capacity Backing (Hide)2'!BY$203:BY$217,"X")))</f>
        <v>0</v>
      </c>
      <c r="OT102">
        <f>'Capacity Backing (Hide)2'!BZ$139*(CZ102/MAX(1,SUMIFS('Treatment Backing (Hide)'!$B$110:$B$124,'Capacity Backing (Hide)2'!BZ$203:BZ$217,"X")))</f>
        <v>0</v>
      </c>
      <c r="OU102">
        <f>'Capacity Backing (Hide)2'!CA$139*(DA102/MAX(1,SUMIFS('Treatment Backing (Hide)'!$B$110:$B$124,'Capacity Backing (Hide)2'!CA$203:CA$217,"X")))</f>
        <v>0</v>
      </c>
      <c r="OV102">
        <f>'Capacity Backing (Hide)2'!CB$139*(DB102/MAX(1,SUMIFS('Treatment Backing (Hide)'!$B$110:$B$124,'Capacity Backing (Hide)2'!CB$203:CB$217,"X")))</f>
        <v>0</v>
      </c>
      <c r="OW102">
        <f>'Capacity Backing (Hide)2'!CC$139*(DC102/MAX(1,SUMIFS('Treatment Backing (Hide)'!$B$110:$B$124,'Capacity Backing (Hide)2'!CC$203:CC$217,"X")))</f>
        <v>0</v>
      </c>
      <c r="OX102">
        <f>'Capacity Backing (Hide)2'!CD$139*(DD102/MAX(1,SUMIFS('Treatment Backing (Hide)'!$B$110:$B$124,'Capacity Backing (Hide)2'!CD$203:CD$217,"X")))</f>
        <v>0</v>
      </c>
      <c r="OY102">
        <f>'Capacity Backing (Hide)2'!CE$139*(DE102/MAX(1,SUMIFS('Treatment Backing (Hide)'!$B$110:$B$124,'Capacity Backing (Hide)2'!CE$203:CE$217,"X")))</f>
        <v>0</v>
      </c>
      <c r="OZ102">
        <f>'Capacity Backing (Hide)2'!CF$139*(DF102/MAX(1,SUMIFS('Treatment Backing (Hide)'!$B$110:$B$124,'Capacity Backing (Hide)2'!CF$203:CF$217,"X")))</f>
        <v>0</v>
      </c>
      <c r="PA102">
        <f>'Capacity Backing (Hide)2'!CG$139*(DG102/MAX(1,SUMIFS('Treatment Backing (Hide)'!$B$110:$B$124,'Capacity Backing (Hide)2'!CG$203:CG$217,"X")))</f>
        <v>0</v>
      </c>
      <c r="PB102">
        <f>'Capacity Backing (Hide)2'!CH$139*(DH102/MAX(1,SUMIFS('Treatment Backing (Hide)'!$B$110:$B$124,'Capacity Backing (Hide)2'!CH$203:CH$217,"X")))</f>
        <v>0</v>
      </c>
      <c r="PC102">
        <f>'Capacity Backing (Hide)2'!CI$139*(DI102/MAX(1,SUMIFS('Treatment Backing (Hide)'!$B$110:$B$124,'Capacity Backing (Hide)2'!CI$203:CI$217,"X")))</f>
        <v>0</v>
      </c>
      <c r="PD102">
        <f>'Capacity Backing (Hide)2'!CJ$139*(DJ102/MAX(1,SUMIFS('Treatment Backing (Hide)'!$B$110:$B$124,'Capacity Backing (Hide)2'!CJ$203:CJ$217,"X")))</f>
        <v>0</v>
      </c>
      <c r="PE102">
        <f>'Capacity Backing (Hide)2'!CK$139*(DK102/MAX(1,SUMIFS('Treatment Backing (Hide)'!$B$110:$B$124,'Capacity Backing (Hide)2'!CK$203:CK$217,"X")))</f>
        <v>0</v>
      </c>
      <c r="PF102">
        <f>'Capacity Backing (Hide)2'!CL$139*(DL102/MAX(1,SUMIFS('Treatment Backing (Hide)'!$B$110:$B$124,'Capacity Backing (Hide)2'!CL$203:CL$217,"X")))</f>
        <v>0</v>
      </c>
      <c r="PG102">
        <f>'Capacity Backing (Hide)2'!CM$139*(DM102/MAX(1,SUMIFS('Treatment Backing (Hide)'!$B$110:$B$124,'Capacity Backing (Hide)2'!CM$203:CM$217,"X")))</f>
        <v>0</v>
      </c>
      <c r="PH102">
        <f>'Capacity Backing (Hide)2'!CN$139*(DN102/MAX(1,SUMIFS('Treatment Backing (Hide)'!$B$110:$B$124,'Capacity Backing (Hide)2'!CN$203:CN$217,"X")))</f>
        <v>0</v>
      </c>
      <c r="PI102">
        <f>'Capacity Backing (Hide)2'!CO$139*(DO102/MAX(1,SUMIFS('Treatment Backing (Hide)'!$B$110:$B$124,'Capacity Backing (Hide)2'!CO$203:CO$217,"X")))</f>
        <v>0</v>
      </c>
      <c r="PJ102">
        <f>'Capacity Backing (Hide)2'!CP$139*(DP102/MAX(1,SUMIFS('Treatment Backing (Hide)'!$B$110:$B$124,'Capacity Backing (Hide)2'!CP$203:CP$217,"X")))</f>
        <v>0</v>
      </c>
      <c r="PK102">
        <f>'Capacity Backing (Hide)2'!CQ$139*(DQ102/MAX(1,SUMIFS('Treatment Backing (Hide)'!$B$110:$B$124,'Capacity Backing (Hide)2'!CQ$203:CQ$217,"X")))</f>
        <v>0</v>
      </c>
      <c r="PL102">
        <f>'Capacity Backing (Hide)2'!CR$139*(DR102/MAX(1,SUMIFS('Treatment Backing (Hide)'!$B$110:$B$124,'Capacity Backing (Hide)2'!CR$203:CR$217,"X")))</f>
        <v>0</v>
      </c>
      <c r="PM102">
        <f>'Capacity Backing (Hide)2'!CS$139*(DS102/MAX(1,SUMIFS('Treatment Backing (Hide)'!$B$110:$B$124,'Capacity Backing (Hide)2'!CS$203:CS$217,"X")))</f>
        <v>0</v>
      </c>
      <c r="PN102">
        <f>'Capacity Backing (Hide)2'!CT$139*(DT102/MAX(1,SUMIFS('Treatment Backing (Hide)'!$B$110:$B$124,'Capacity Backing (Hide)2'!CT$203:CT$217,"X")))</f>
        <v>0</v>
      </c>
      <c r="PO102">
        <f>'Capacity Backing (Hide)2'!CU$139*(DU102/MAX(1,SUMIFS('Treatment Backing (Hide)'!$B$110:$B$124,'Capacity Backing (Hide)2'!CU$203:CU$217,"X")))</f>
        <v>0</v>
      </c>
      <c r="PP102">
        <f>'Capacity Backing (Hide)2'!CV$139*(DV102/MAX(1,SUMIFS('Treatment Backing (Hide)'!$B$110:$B$124,'Capacity Backing (Hide)2'!CV$203:CV$217,"X")))</f>
        <v>0</v>
      </c>
      <c r="PQ102">
        <f>'Capacity Backing (Hide)2'!CW$139*(DW102/MAX(1,SUMIFS('Treatment Backing (Hide)'!$B$110:$B$124,'Capacity Backing (Hide)2'!CW$203:CW$217,"X")))</f>
        <v>0</v>
      </c>
      <c r="PS102" cm="1">
        <f t="array" ref="PS102">SUM(IF('Capacity Summary'!H$36:H$135="X",1,0)*TRANSPOSE('CR Backing (Hide)'!$HX102:$LS102))</f>
        <v>0</v>
      </c>
      <c r="PT102" cm="1">
        <f t="array" ref="PT102">SUM(IF('Capacity Summary'!I$36:I$135="X",1,0)*TRANSPOSE('CR Backing (Hide)'!$HX102:$LS102))</f>
        <v>0</v>
      </c>
      <c r="PU102" cm="1">
        <f t="array" ref="PU102">SUM(IF('Capacity Summary'!J$36:J$135="X",1,0)*TRANSPOSE('CR Backing (Hide)'!$HX102:$LS102))</f>
        <v>0</v>
      </c>
      <c r="PV102" cm="1">
        <f t="array" ref="PV102">SUM(IF('Capacity Summary'!K$36:K$135="X",1,0)*TRANSPOSE('CR Backing (Hide)'!$HX102:$LS102))</f>
        <v>0</v>
      </c>
      <c r="PW102" cm="1">
        <f t="array" ref="PW102">SUM(IF('Capacity Summary'!L$36:L$135="X",1,0)*TRANSPOSE('CR Backing (Hide)'!$HX102:$LS102))</f>
        <v>0</v>
      </c>
      <c r="PX102" cm="1">
        <f t="array" ref="PX102">SUM(IF('Capacity Summary'!M$36:M$135="X",1,0)*TRANSPOSE('CR Backing (Hide)'!$HX102:$LS102))</f>
        <v>0</v>
      </c>
      <c r="PY102" cm="1">
        <f t="array" ref="PY102">SUM(IF('Capacity Summary'!N$36:N$135="X",1,0)*TRANSPOSE('CR Backing (Hide)'!$HX102:$LS102))</f>
        <v>0</v>
      </c>
      <c r="PZ102" cm="1">
        <f t="array" ref="PZ102">SUM(IF('Capacity Summary'!O$36:O$135="X",1,0)*TRANSPOSE('CR Backing (Hide)'!$HX102:$LS102))</f>
        <v>0</v>
      </c>
      <c r="QA102" cm="1">
        <f t="array" ref="QA102">SUM(IF('Capacity Summary'!P$36:P$135="X",1,0)*TRANSPOSE('CR Backing (Hide)'!$HX102:$LS102))</f>
        <v>0</v>
      </c>
      <c r="QB102" cm="1">
        <f t="array" ref="QB102">SUM(IF('Capacity Summary'!Q$36:Q$135="X",1,0)*TRANSPOSE('CR Backing (Hide)'!$HX102:$LS102))</f>
        <v>0</v>
      </c>
      <c r="QC102" cm="1">
        <f t="array" ref="QC102">SUM(IF('Capacity Summary'!R$36:R$135="X",1,0)*TRANSPOSE('CR Backing (Hide)'!$HX102:$LS102))</f>
        <v>0</v>
      </c>
      <c r="QD102" cm="1">
        <f t="array" ref="QD102">SUM(IF('Capacity Summary'!S$36:S$135="X",1,0)*TRANSPOSE('CR Backing (Hide)'!$HX102:$LS102))</f>
        <v>0</v>
      </c>
      <c r="QE102" cm="1">
        <f t="array" ref="QE102">SUM(IF('Capacity Summary'!T$36:T$135="X",1,0)*TRANSPOSE('CR Backing (Hide)'!$HX102:$LS102))</f>
        <v>0</v>
      </c>
      <c r="QF102" cm="1">
        <f t="array" ref="QF102">SUM(IF('Capacity Summary'!U$36:U$135="X",1,0)*TRANSPOSE('CR Backing (Hide)'!$HX102:$LS102))</f>
        <v>0</v>
      </c>
      <c r="QG102" cm="1">
        <f t="array" ref="QG102">SUM(IF('Capacity Summary'!V$36:V$135="X",1,0)*TRANSPOSE('CR Backing (Hide)'!$HX102:$LS102))</f>
        <v>0</v>
      </c>
      <c r="QH102" cm="1">
        <f t="array" ref="QH102">SUM(IF('Capacity Summary'!W$36:W$135="X",1,0)*TRANSPOSE('CR Backing (Hide)'!$HX102:$LS102))</f>
        <v>0</v>
      </c>
      <c r="QI102" cm="1">
        <f t="array" ref="QI102">SUM(IF('Capacity Summary'!X$36:X$135="X",1,0)*TRANSPOSE('CR Backing (Hide)'!$HX102:$LS102))</f>
        <v>0</v>
      </c>
      <c r="QJ102" cm="1">
        <f t="array" ref="QJ102">SUM(IF('Capacity Summary'!Y$36:Y$135="X",1,0)*TRANSPOSE('CR Backing (Hide)'!$HX102:$LS102))</f>
        <v>0</v>
      </c>
      <c r="QK102" cm="1">
        <f t="array" ref="QK102">SUM(IF('Capacity Summary'!Z$36:Z$135="X",1,0)*TRANSPOSE('CR Backing (Hide)'!$HX102:$LS102))</f>
        <v>0</v>
      </c>
      <c r="QL102" cm="1">
        <f t="array" ref="QL102">SUM(IF('Capacity Summary'!AA$36:AA$135="X",1,0)*TRANSPOSE('CR Backing (Hide)'!$HX102:$LS102))</f>
        <v>0</v>
      </c>
      <c r="QM102" cm="1">
        <f t="array" ref="QM102">SUM(IF('Capacity Summary'!AB$36:AB$135="X",1,0)*TRANSPOSE('CR Backing (Hide)'!$HX102:$LS102))</f>
        <v>0</v>
      </c>
      <c r="QN102" cm="1">
        <f t="array" ref="QN102">SUM(IF('Capacity Summary'!AC$36:AC$135="X",1,0)*TRANSPOSE('CR Backing (Hide)'!$HX102:$LS102))</f>
        <v>0</v>
      </c>
      <c r="QO102" cm="1">
        <f t="array" ref="QO102">SUM(IF('Capacity Summary'!AD$36:AD$135="X",1,0)*TRANSPOSE('CR Backing (Hide)'!$HX102:$LS102))</f>
        <v>0</v>
      </c>
      <c r="QP102" cm="1">
        <f t="array" ref="QP102">SUM(IF('Capacity Summary'!AE$36:AE$135="X",1,0)*TRANSPOSE('CR Backing (Hide)'!$HX102:$LS102))</f>
        <v>0</v>
      </c>
      <c r="QQ102" cm="1">
        <f t="array" ref="QQ102">SUM(IF('Capacity Summary'!AF$36:AF$135="X",1,0)*TRANSPOSE('CR Backing (Hide)'!$HX102:$LS102))</f>
        <v>0</v>
      </c>
      <c r="QR102" cm="1">
        <f t="array" ref="QR102">SUM(IF('Capacity Summary'!AG$36:AG$135="X",1,0)*TRANSPOSE('CR Backing (Hide)'!$HX102:$LS102))</f>
        <v>0</v>
      </c>
      <c r="QS102" cm="1">
        <f t="array" ref="QS102">SUM(IF('Capacity Summary'!AH$36:AH$135="X",1,0)*TRANSPOSE('CR Backing (Hide)'!$HX102:$LS102))</f>
        <v>0</v>
      </c>
      <c r="QT102" cm="1">
        <f t="array" ref="QT102">SUM(IF('Capacity Summary'!AI$36:AI$135="X",1,0)*TRANSPOSE('CR Backing (Hide)'!$HX102:$LS102))</f>
        <v>0</v>
      </c>
      <c r="QU102" cm="1">
        <f t="array" ref="QU102">SUM(IF('Capacity Summary'!AJ$36:AJ$135="X",1,0)*TRANSPOSE('CR Backing (Hide)'!$HX102:$LS102))</f>
        <v>0</v>
      </c>
      <c r="QV102" cm="1">
        <f t="array" ref="QV102">SUM(IF('Capacity Summary'!AK$36:AK$135="X",1,0)*TRANSPOSE('CR Backing (Hide)'!$HX102:$LS102))</f>
        <v>0</v>
      </c>
      <c r="QW102" cm="1">
        <f t="array" ref="QW102">SUM(IF('Capacity Summary'!AL$36:AL$135="X",1,0)*TRANSPOSE('CR Backing (Hide)'!$HX102:$LS102))</f>
        <v>0</v>
      </c>
      <c r="QX102" cm="1">
        <f t="array" ref="QX102">SUM(IF('Capacity Summary'!AM$36:AM$135="X",1,0)*TRANSPOSE('CR Backing (Hide)'!$HX102:$LS102))</f>
        <v>0</v>
      </c>
      <c r="QY102" cm="1">
        <f t="array" ref="QY102">SUM(IF('Capacity Summary'!AN$36:AN$135="X",1,0)*TRANSPOSE('CR Backing (Hide)'!$HX102:$LS102))</f>
        <v>0</v>
      </c>
      <c r="QZ102" cm="1">
        <f t="array" ref="QZ102">SUM(IF('Capacity Summary'!AO$36:AO$135="X",1,0)*TRANSPOSE('CR Backing (Hide)'!$HX102:$LS102))</f>
        <v>0</v>
      </c>
      <c r="RA102" cm="1">
        <f t="array" ref="RA102">SUM(IF('Capacity Summary'!AP$36:AP$135="X",1,0)*TRANSPOSE('CR Backing (Hide)'!$HX102:$LS102))</f>
        <v>0</v>
      </c>
      <c r="RB102" cm="1">
        <f t="array" ref="RB102">SUM(IF('Capacity Summary'!AQ$36:AQ$135="X",1,0)*TRANSPOSE('CR Backing (Hide)'!$HX102:$LS102))</f>
        <v>0</v>
      </c>
      <c r="RC102" cm="1">
        <f t="array" ref="RC102">SUM(IF('Capacity Summary'!AR$36:AR$135="X",1,0)*TRANSPOSE('CR Backing (Hide)'!$HX102:$LS102))</f>
        <v>0</v>
      </c>
      <c r="RD102" cm="1">
        <f t="array" ref="RD102">SUM(IF('Capacity Summary'!AS$36:AS$135="X",1,0)*TRANSPOSE('CR Backing (Hide)'!$HX102:$LS102))</f>
        <v>0</v>
      </c>
      <c r="RE102" cm="1">
        <f t="array" ref="RE102">SUM(IF('Capacity Summary'!AT$36:AT$135="X",1,0)*TRANSPOSE('CR Backing (Hide)'!$HX102:$LS102))</f>
        <v>0</v>
      </c>
      <c r="RF102" cm="1">
        <f t="array" ref="RF102">SUM(IF('Capacity Summary'!AU$36:AU$135="X",1,0)*TRANSPOSE('CR Backing (Hide)'!$HX102:$LS102))</f>
        <v>0</v>
      </c>
      <c r="RG102" cm="1">
        <f t="array" ref="RG102">SUM(IF('Capacity Summary'!AV$36:AV$135="X",1,0)*TRANSPOSE('CR Backing (Hide)'!$HX102:$LS102))</f>
        <v>0</v>
      </c>
      <c r="RH102" cm="1">
        <f t="array" ref="RH102">SUM(IF('Capacity Summary'!AW$36:AW$135="X",1,0)*TRANSPOSE('CR Backing (Hide)'!$HX102:$LS102))</f>
        <v>0</v>
      </c>
      <c r="RI102" cm="1">
        <f t="array" ref="RI102">SUM(IF('Capacity Summary'!AX$36:AX$135="X",1,0)*TRANSPOSE('CR Backing (Hide)'!$HX102:$LS102))</f>
        <v>0</v>
      </c>
      <c r="RJ102" cm="1">
        <f t="array" ref="RJ102">SUM(IF('Capacity Summary'!AY$36:AY$135="X",1,0)*TRANSPOSE('CR Backing (Hide)'!$HX102:$LS102))</f>
        <v>0</v>
      </c>
      <c r="RK102" cm="1">
        <f t="array" ref="RK102">SUM(IF('Capacity Summary'!AZ$36:AZ$135="X",1,0)*TRANSPOSE('CR Backing (Hide)'!$HX102:$LS102))</f>
        <v>0</v>
      </c>
      <c r="RL102" cm="1">
        <f t="array" ref="RL102">SUM(IF('Capacity Summary'!BA$36:BA$135="X",1,0)*TRANSPOSE('CR Backing (Hide)'!$HX102:$LS102))</f>
        <v>0</v>
      </c>
      <c r="RM102" cm="1">
        <f t="array" ref="RM102">SUM(IF('Capacity Summary'!BB$36:BB$135="X",1,0)*TRANSPOSE('CR Backing (Hide)'!$HX102:$LS102))</f>
        <v>0</v>
      </c>
      <c r="RN102" cm="1">
        <f t="array" ref="RN102">SUM(IF('Capacity Summary'!BC$36:BC$135="X",1,0)*TRANSPOSE('CR Backing (Hide)'!$HX102:$LS102))</f>
        <v>0</v>
      </c>
      <c r="RO102" cm="1">
        <f t="array" ref="RO102">SUM(IF('Capacity Summary'!BD$36:BD$135="X",1,0)*TRANSPOSE('CR Backing (Hide)'!$HX102:$LS102))</f>
        <v>0</v>
      </c>
      <c r="RP102" cm="1">
        <f t="array" ref="RP102">SUM(IF('Capacity Summary'!BE$36:BE$135="X",1,0)*TRANSPOSE('CR Backing (Hide)'!$HX102:$LS102))</f>
        <v>0</v>
      </c>
      <c r="RQ102" cm="1">
        <f t="array" ref="RQ102">SUM(IF('Capacity Summary'!BF$36:BF$135="X",1,0)*TRANSPOSE('CR Backing (Hide)'!$HX102:$LS102))</f>
        <v>0</v>
      </c>
      <c r="RR102" cm="1">
        <f t="array" ref="RR102">SUM(IF('Capacity Summary'!BG$36:BG$135="X",1,0)*TRANSPOSE('CR Backing (Hide)'!$HX102:$LS102))</f>
        <v>0</v>
      </c>
      <c r="RT102" cm="1">
        <f t="array" ref="RT102">SUM(IF('Capacity Summary'!H$139:H$238="X",1,0)*TRANSPOSE('CR Backing (Hide)'!$LV102:$PQ102))</f>
        <v>0</v>
      </c>
      <c r="RU102" cm="1">
        <f t="array" ref="RU102">SUM(IF('Capacity Summary'!I$139:I$238="X",1,0)*TRANSPOSE('CR Backing (Hide)'!$LV102:$PQ102))</f>
        <v>0</v>
      </c>
      <c r="RV102" cm="1">
        <f t="array" ref="RV102">SUM(IF('Capacity Summary'!J$139:J$238="X",1,0)*TRANSPOSE('CR Backing (Hide)'!$LV102:$PQ102))</f>
        <v>0</v>
      </c>
      <c r="RW102" cm="1">
        <f t="array" ref="RW102">SUM(IF('Capacity Summary'!K$139:K$238="X",1,0)*TRANSPOSE('CR Backing (Hide)'!$LV102:$PQ102))</f>
        <v>0</v>
      </c>
      <c r="RX102" cm="1">
        <f t="array" ref="RX102">SUM(IF('Capacity Summary'!L$139:L$238="X",1,0)*TRANSPOSE('CR Backing (Hide)'!$LV102:$PQ102))</f>
        <v>0</v>
      </c>
      <c r="RY102" cm="1">
        <f t="array" ref="RY102">SUM(IF('Capacity Summary'!M$139:M$238="X",1,0)*TRANSPOSE('CR Backing (Hide)'!$LV102:$PQ102))</f>
        <v>0</v>
      </c>
      <c r="RZ102" cm="1">
        <f t="array" ref="RZ102">SUM(IF('Capacity Summary'!N$139:N$238="X",1,0)*TRANSPOSE('CR Backing (Hide)'!$LV102:$PQ102))</f>
        <v>0</v>
      </c>
      <c r="SA102" cm="1">
        <f t="array" ref="SA102">SUM(IF('Capacity Summary'!O$139:O$238="X",1,0)*TRANSPOSE('CR Backing (Hide)'!$LV102:$PQ102))</f>
        <v>0</v>
      </c>
      <c r="SB102" cm="1">
        <f t="array" ref="SB102">SUM(IF('Capacity Summary'!P$139:P$238="X",1,0)*TRANSPOSE('CR Backing (Hide)'!$LV102:$PQ102))</f>
        <v>0</v>
      </c>
      <c r="SC102" cm="1">
        <f t="array" ref="SC102">SUM(IF('Capacity Summary'!Q$139:Q$238="X",1,0)*TRANSPOSE('CR Backing (Hide)'!$LV102:$PQ102))</f>
        <v>0</v>
      </c>
      <c r="SD102" cm="1">
        <f t="array" ref="SD102">SUM(IF('Capacity Summary'!R$139:R$238="X",1,0)*TRANSPOSE('CR Backing (Hide)'!$LV102:$PQ102))</f>
        <v>0</v>
      </c>
      <c r="SE102" cm="1">
        <f t="array" ref="SE102">SUM(IF('Capacity Summary'!S$139:S$238="X",1,0)*TRANSPOSE('CR Backing (Hide)'!$LV102:$PQ102))</f>
        <v>0</v>
      </c>
      <c r="SF102" cm="1">
        <f t="array" ref="SF102">SUM(IF('Capacity Summary'!T$139:T$238="X",1,0)*TRANSPOSE('CR Backing (Hide)'!$LV102:$PQ102))</f>
        <v>0</v>
      </c>
      <c r="SG102" cm="1">
        <f t="array" ref="SG102">SUM(IF('Capacity Summary'!U$139:U$238="X",1,0)*TRANSPOSE('CR Backing (Hide)'!$LV102:$PQ102))</f>
        <v>0</v>
      </c>
      <c r="SH102" cm="1">
        <f t="array" ref="SH102">SUM(IF('Capacity Summary'!V$139:V$238="X",1,0)*TRANSPOSE('CR Backing (Hide)'!$LV102:$PQ102))</f>
        <v>0</v>
      </c>
      <c r="SI102" cm="1">
        <f t="array" ref="SI102">SUM(IF('Capacity Summary'!W$139:W$238="X",1,0)*TRANSPOSE('CR Backing (Hide)'!$LV102:$PQ102))</f>
        <v>0</v>
      </c>
      <c r="SJ102" cm="1">
        <f t="array" ref="SJ102">SUM(IF('Capacity Summary'!X$139:X$238="X",1,0)*TRANSPOSE('CR Backing (Hide)'!$LV102:$PQ102))</f>
        <v>0</v>
      </c>
      <c r="SK102" cm="1">
        <f t="array" ref="SK102">SUM(IF('Capacity Summary'!Y$139:Y$238="X",1,0)*TRANSPOSE('CR Backing (Hide)'!$LV102:$PQ102))</f>
        <v>0</v>
      </c>
      <c r="SL102" cm="1">
        <f t="array" ref="SL102">SUM(IF('Capacity Summary'!Z$139:Z$238="X",1,0)*TRANSPOSE('CR Backing (Hide)'!$LV102:$PQ102))</f>
        <v>0</v>
      </c>
      <c r="SM102" cm="1">
        <f t="array" ref="SM102">SUM(IF('Capacity Summary'!AA$139:AA$238="X",1,0)*TRANSPOSE('CR Backing (Hide)'!$LV102:$PQ102))</f>
        <v>0</v>
      </c>
      <c r="SN102" cm="1">
        <f t="array" ref="SN102">SUM(IF('Capacity Summary'!AB$139:AB$238="X",1,0)*TRANSPOSE('CR Backing (Hide)'!$LV102:$PQ102))</f>
        <v>0</v>
      </c>
      <c r="SO102" cm="1">
        <f t="array" ref="SO102">SUM(IF('Capacity Summary'!AC$139:AC$238="X",1,0)*TRANSPOSE('CR Backing (Hide)'!$LV102:$PQ102))</f>
        <v>0</v>
      </c>
      <c r="SP102" cm="1">
        <f t="array" ref="SP102">SUM(IF('Capacity Summary'!AD$139:AD$238="X",1,0)*TRANSPOSE('CR Backing (Hide)'!$LV102:$PQ102))</f>
        <v>0</v>
      </c>
      <c r="SQ102" cm="1">
        <f t="array" ref="SQ102">SUM(IF('Capacity Summary'!AE$139:AE$238="X",1,0)*TRANSPOSE('CR Backing (Hide)'!$LV102:$PQ102))</f>
        <v>0</v>
      </c>
      <c r="SR102" cm="1">
        <f t="array" ref="SR102">SUM(IF('Capacity Summary'!AF$139:AF$238="X",1,0)*TRANSPOSE('CR Backing (Hide)'!$LV102:$PQ102))</f>
        <v>0</v>
      </c>
      <c r="SS102" cm="1">
        <f t="array" ref="SS102">SUM(IF('Capacity Summary'!AG$139:AG$238="X",1,0)*TRANSPOSE('CR Backing (Hide)'!$LV102:$PQ102))</f>
        <v>0</v>
      </c>
      <c r="ST102" cm="1">
        <f t="array" ref="ST102">SUM(IF('Capacity Summary'!AH$139:AH$238="X",1,0)*TRANSPOSE('CR Backing (Hide)'!$LV102:$PQ102))</f>
        <v>0</v>
      </c>
      <c r="SU102" cm="1">
        <f t="array" ref="SU102">SUM(IF('Capacity Summary'!AI$139:AI$238="X",1,0)*TRANSPOSE('CR Backing (Hide)'!$LV102:$PQ102))</f>
        <v>0</v>
      </c>
      <c r="SV102" cm="1">
        <f t="array" ref="SV102">SUM(IF('Capacity Summary'!AJ$139:AJ$238="X",1,0)*TRANSPOSE('CR Backing (Hide)'!$LV102:$PQ102))</f>
        <v>0</v>
      </c>
      <c r="SW102" cm="1">
        <f t="array" ref="SW102">SUM(IF('Capacity Summary'!AK$139:AK$238="X",1,0)*TRANSPOSE('CR Backing (Hide)'!$LV102:$PQ102))</f>
        <v>0</v>
      </c>
      <c r="SX102" cm="1">
        <f t="array" ref="SX102">SUM(IF('Capacity Summary'!AL$139:AL$238="X",1,0)*TRANSPOSE('CR Backing (Hide)'!$LV102:$PQ102))</f>
        <v>0</v>
      </c>
      <c r="SY102" cm="1">
        <f t="array" ref="SY102">SUM(IF('Capacity Summary'!AM$139:AM$238="X",1,0)*TRANSPOSE('CR Backing (Hide)'!$LV102:$PQ102))</f>
        <v>0</v>
      </c>
      <c r="SZ102" cm="1">
        <f t="array" ref="SZ102">SUM(IF('Capacity Summary'!AN$139:AN$238="X",1,0)*TRANSPOSE('CR Backing (Hide)'!$LV102:$PQ102))</f>
        <v>0</v>
      </c>
      <c r="TA102" cm="1">
        <f t="array" ref="TA102">SUM(IF('Capacity Summary'!AO$139:AO$238="X",1,0)*TRANSPOSE('CR Backing (Hide)'!$LV102:$PQ102))</f>
        <v>0</v>
      </c>
      <c r="TB102" cm="1">
        <f t="array" ref="TB102">SUM(IF('Capacity Summary'!AP$139:AP$238="X",1,0)*TRANSPOSE('CR Backing (Hide)'!$LV102:$PQ102))</f>
        <v>0</v>
      </c>
      <c r="TC102" cm="1">
        <f t="array" ref="TC102">SUM(IF('Capacity Summary'!AQ$139:AQ$238="X",1,0)*TRANSPOSE('CR Backing (Hide)'!$LV102:$PQ102))</f>
        <v>0</v>
      </c>
      <c r="TD102" cm="1">
        <f t="array" ref="TD102">SUM(IF('Capacity Summary'!AR$139:AR$238="X",1,0)*TRANSPOSE('CR Backing (Hide)'!$LV102:$PQ102))</f>
        <v>0</v>
      </c>
      <c r="TE102" cm="1">
        <f t="array" ref="TE102">SUM(IF('Capacity Summary'!AS$139:AS$238="X",1,0)*TRANSPOSE('CR Backing (Hide)'!$LV102:$PQ102))</f>
        <v>0</v>
      </c>
      <c r="TF102" cm="1">
        <f t="array" ref="TF102">SUM(IF('Capacity Summary'!AT$139:AT$238="X",1,0)*TRANSPOSE('CR Backing (Hide)'!$LV102:$PQ102))</f>
        <v>0</v>
      </c>
      <c r="TG102" cm="1">
        <f t="array" ref="TG102">SUM(IF('Capacity Summary'!AU$139:AU$238="X",1,0)*TRANSPOSE('CR Backing (Hide)'!$LV102:$PQ102))</f>
        <v>0</v>
      </c>
      <c r="TH102" cm="1">
        <f t="array" ref="TH102">SUM(IF('Capacity Summary'!AV$139:AV$238="X",1,0)*TRANSPOSE('CR Backing (Hide)'!$LV102:$PQ102))</f>
        <v>0</v>
      </c>
      <c r="TI102" cm="1">
        <f t="array" ref="TI102">SUM(IF('Capacity Summary'!AW$139:AW$238="X",1,0)*TRANSPOSE('CR Backing (Hide)'!$LV102:$PQ102))</f>
        <v>0</v>
      </c>
      <c r="TJ102" cm="1">
        <f t="array" ref="TJ102">SUM(IF('Capacity Summary'!AX$139:AX$238="X",1,0)*TRANSPOSE('CR Backing (Hide)'!$LV102:$PQ102))</f>
        <v>0</v>
      </c>
      <c r="TK102" cm="1">
        <f t="array" ref="TK102">SUM(IF('Capacity Summary'!AY$139:AY$238="X",1,0)*TRANSPOSE('CR Backing (Hide)'!$LV102:$PQ102))</f>
        <v>0</v>
      </c>
      <c r="TL102" cm="1">
        <f t="array" ref="TL102">SUM(IF('Capacity Summary'!AZ$139:AZ$238="X",1,0)*TRANSPOSE('CR Backing (Hide)'!$LV102:$PQ102))</f>
        <v>0</v>
      </c>
      <c r="TM102" cm="1">
        <f t="array" ref="TM102">SUM(IF('Capacity Summary'!BA$139:BA$238="X",1,0)*TRANSPOSE('CR Backing (Hide)'!$LV102:$PQ102))</f>
        <v>0</v>
      </c>
      <c r="TN102" cm="1">
        <f t="array" ref="TN102">SUM(IF('Capacity Summary'!BB$139:BB$238="X",1,0)*TRANSPOSE('CR Backing (Hide)'!$LV102:$PQ102))</f>
        <v>0</v>
      </c>
      <c r="TO102" cm="1">
        <f t="array" ref="TO102">SUM(IF('Capacity Summary'!BC$139:BC$238="X",1,0)*TRANSPOSE('CR Backing (Hide)'!$LV102:$PQ102))</f>
        <v>0</v>
      </c>
      <c r="TP102" cm="1">
        <f t="array" ref="TP102">SUM(IF('Capacity Summary'!BD$139:BD$238="X",1,0)*TRANSPOSE('CR Backing (Hide)'!$LV102:$PQ102))</f>
        <v>0</v>
      </c>
      <c r="TQ102" cm="1">
        <f t="array" ref="TQ102">SUM(IF('Capacity Summary'!BE$139:BE$238="X",1,0)*TRANSPOSE('CR Backing (Hide)'!$LV102:$PQ102))</f>
        <v>0</v>
      </c>
      <c r="TR102" cm="1">
        <f t="array" ref="TR102">SUM(IF('Capacity Summary'!BF$139:BF$238="X",1,0)*TRANSPOSE('CR Backing (Hide)'!$LV102:$PQ102))</f>
        <v>0</v>
      </c>
      <c r="TS102" cm="1">
        <f t="array" ref="TS102">SUM(IF('Capacity Summary'!BG$139:BG$238="X",1,0)*TRANSPOSE('CR Backing (Hide)'!$LV102:$PQ102))</f>
        <v>0</v>
      </c>
    </row>
    <row r="103" spans="1:539" x14ac:dyDescent="0.25">
      <c r="H103" t="str">
        <f>ROW(H100)&amp;". "&amp;'Clinical resources'!B106</f>
        <v xml:space="preserve">100. </v>
      </c>
      <c r="J103" t="str" cm="1">
        <f t="array" ref="J103">IF(SUM(IF('Clinical resources'!F106:J106="X",1,0)*'Clinical resources'!F$4:J$4)&gt;0,"X","")</f>
        <v/>
      </c>
      <c r="K103" t="str" cm="1">
        <f t="array" ref="K103">IF(SUM(IF('Clinical resources'!K106:O106="X",1,0)*'Clinical resources'!K$4:O$4)&gt;0,"X","")</f>
        <v/>
      </c>
      <c r="L103" t="str" cm="1">
        <f t="array" ref="L103">IF(SUM(IF('Clinical resources'!P106:T106="X",1,0)*'Clinical resources'!P$4:T$4)&gt;0,"X","")</f>
        <v/>
      </c>
      <c r="M103" t="str" cm="1">
        <f t="array" ref="M103">IF(SUM(IF('Clinical resources'!U106:Y106="X",1,0)*'Clinical resources'!U$4:Y$4)&gt;0,"X","")</f>
        <v/>
      </c>
      <c r="N103" t="str" cm="1">
        <f t="array" ref="N103">IF(SUM(IF('Clinical resources'!Z106:AD106="X",1,0)*'Clinical resources'!Z$4:AD$4)&gt;0,"X","")</f>
        <v/>
      </c>
      <c r="O103" t="str" cm="1">
        <f t="array" ref="O103">IF(SUM(IF('Clinical resources'!AE106:AI106="X",1,0)*'Clinical resources'!AE$4:AI$4)&gt;0,"X","")</f>
        <v/>
      </c>
      <c r="P103" t="str" cm="1">
        <f t="array" ref="P103">IF(SUM(IF('Clinical resources'!AJ106:AN106="X",1,0)*'Clinical resources'!AJ$4:AN$4)&gt;0,"X","")</f>
        <v/>
      </c>
      <c r="Q103" t="str" cm="1">
        <f t="array" ref="Q103">IF(SUM(IF('Clinical resources'!AO106:AS106="X",1,0)*'Clinical resources'!AO$4:AS$4)&gt;0,"X","")</f>
        <v/>
      </c>
      <c r="R103" t="str" cm="1">
        <f t="array" ref="R103">IF(SUM(IF('Clinical resources'!AT106:AX106="X",1,0)*'Clinical resources'!AT$4:AX$4)&gt;0,"X","")</f>
        <v/>
      </c>
      <c r="S103" t="str" cm="1">
        <f t="array" ref="S103">IF(SUM(IF('Clinical resources'!AY106:BC106="X",1,0)*'Clinical resources'!AY$4:BC$4)&gt;0,"X","")</f>
        <v/>
      </c>
      <c r="T103" t="str" cm="1">
        <f t="array" ref="T103">IF(SUM(IF('Clinical resources'!BD106:BH106="X",1,0)*'Clinical resources'!BD$4:BH$4)&gt;0,"X","")</f>
        <v/>
      </c>
      <c r="U103" t="str" cm="1">
        <f t="array" ref="U103">IF(SUM(IF('Clinical resources'!BI106:BM106="X",1,0)*'Clinical resources'!BI$4:BM$4)&gt;0,"X","")</f>
        <v/>
      </c>
      <c r="V103" t="str" cm="1">
        <f t="array" ref="V103">IF(SUM(IF('Clinical resources'!BN106:BR106="X",1,0)*'Clinical resources'!BN$4:BR$4)&gt;0,"X","")</f>
        <v/>
      </c>
      <c r="W103" t="str" cm="1">
        <f t="array" ref="W103">IF(SUM(IF('Clinical resources'!BS106:BW106="X",1,0)*'Clinical resources'!BS$4:BW$4)&gt;0,"X","")</f>
        <v/>
      </c>
      <c r="X103" t="str" cm="1">
        <f t="array" ref="X103">IF(SUM(IF('Clinical resources'!BX106:CB106="X",1,0)*'Clinical resources'!BX$4:CB$4)&gt;0,"X","")</f>
        <v/>
      </c>
      <c r="AB103">
        <f t="array" ref="AB103">IF($J103:$X103='Capacity Backing (Hide)2'!B$67:B$81,1,0)</f>
        <v>0</v>
      </c>
      <c r="AC103">
        <f t="array" ref="AC103">IF($J103:$X103='Capacity Backing (Hide)2'!C$67:C$81,1,0)</f>
        <v>0</v>
      </c>
      <c r="AD103">
        <f t="array" ref="AD103">IF($J103:$X103='Capacity Backing (Hide)2'!D$67:D$81,1,0)</f>
        <v>0</v>
      </c>
      <c r="AE103">
        <f t="array" ref="AE103">IF($J103:$X103='Capacity Backing (Hide)2'!E$67:E$81,1,0)</f>
        <v>0</v>
      </c>
      <c r="AF103">
        <f t="array" ref="AF103">IF($J103:$X103='Capacity Backing (Hide)2'!F$67:F$81,1,0)</f>
        <v>0</v>
      </c>
      <c r="AG103">
        <f t="array" ref="AG103">IF($J103:$X103='Capacity Backing (Hide)2'!G$67:G$81,1,0)</f>
        <v>0</v>
      </c>
      <c r="AH103">
        <f t="array" ref="AH103">IF($J103:$X103='Capacity Backing (Hide)2'!H$67:H$81,1,0)</f>
        <v>0</v>
      </c>
      <c r="AI103">
        <f t="array" ref="AI103">IF($J103:$X103='Capacity Backing (Hide)2'!I$67:I$81,1,0)</f>
        <v>0</v>
      </c>
      <c r="AJ103">
        <f t="array" ref="AJ103">IF($J103:$X103='Capacity Backing (Hide)2'!J$67:J$81,1,0)</f>
        <v>0</v>
      </c>
      <c r="AK103">
        <f t="array" ref="AK103">IF($J103:$X103='Capacity Backing (Hide)2'!K$67:K$81,1,0)</f>
        <v>0</v>
      </c>
      <c r="AL103">
        <f t="array" ref="AL103">IF($J103:$X103='Capacity Backing (Hide)2'!L$67:L$81,1,0)</f>
        <v>0</v>
      </c>
      <c r="AM103">
        <f t="array" ref="AM103">IF($J103:$X103='Capacity Backing (Hide)2'!M$67:M$81,1,0)</f>
        <v>0</v>
      </c>
      <c r="AN103">
        <f t="array" ref="AN103">IF($J103:$X103='Capacity Backing (Hide)2'!N$67:N$81,1,0)</f>
        <v>0</v>
      </c>
      <c r="AO103">
        <f t="array" ref="AO103">IF($J103:$X103='Capacity Backing (Hide)2'!O$67:O$81,1,0)</f>
        <v>0</v>
      </c>
      <c r="AP103">
        <f t="array" ref="AP103">IF($J103:$X103='Capacity Backing (Hide)2'!P$67:P$81,1,0)</f>
        <v>0</v>
      </c>
      <c r="AQ103">
        <f t="array" ref="AQ103">IF($J103:$X103='Capacity Backing (Hide)2'!Q$67:Q$81,1,0)</f>
        <v>0</v>
      </c>
      <c r="AR103">
        <f t="array" ref="AR103">IF($J103:$X103='Capacity Backing (Hide)2'!R$67:R$81,1,0)</f>
        <v>0</v>
      </c>
      <c r="AS103">
        <f t="array" ref="AS103">IF($J103:$X103='Capacity Backing (Hide)2'!S$67:S$81,1,0)</f>
        <v>0</v>
      </c>
      <c r="AT103">
        <f t="array" ref="AT103">IF($J103:$X103='Capacity Backing (Hide)2'!T$67:T$81,1,0)</f>
        <v>0</v>
      </c>
      <c r="AU103">
        <f t="array" ref="AU103">IF($J103:$X103='Capacity Backing (Hide)2'!U$67:U$81,1,0)</f>
        <v>0</v>
      </c>
      <c r="AV103">
        <f t="array" ref="AV103">IF($J103:$X103='Capacity Backing (Hide)2'!V$67:V$81,1,0)</f>
        <v>0</v>
      </c>
      <c r="AW103">
        <f t="array" ref="AW103">IF($J103:$X103='Capacity Backing (Hide)2'!W$67:W$81,1,0)</f>
        <v>0</v>
      </c>
      <c r="AX103">
        <f t="array" ref="AX103">IF($J103:$X103='Capacity Backing (Hide)2'!X$67:X$81,1,0)</f>
        <v>0</v>
      </c>
      <c r="AY103">
        <f t="array" ref="AY103">IF($J103:$X103='Capacity Backing (Hide)2'!Y$67:Y$81,1,0)</f>
        <v>0</v>
      </c>
      <c r="AZ103">
        <f t="array" ref="AZ103">IF($J103:$X103='Capacity Backing (Hide)2'!Z$67:Z$81,1,0)</f>
        <v>0</v>
      </c>
      <c r="BA103">
        <f t="array" ref="BA103">IF($J103:$X103='Capacity Backing (Hide)2'!AA$67:AA$81,1,0)</f>
        <v>0</v>
      </c>
      <c r="BB103">
        <f t="array" ref="BB103">IF($J103:$X103='Capacity Backing (Hide)2'!AB$67:AB$81,1,0)</f>
        <v>0</v>
      </c>
      <c r="BC103">
        <f t="array" ref="BC103">IF($J103:$X103='Capacity Backing (Hide)2'!AC$67:AC$81,1,0)</f>
        <v>0</v>
      </c>
      <c r="BD103">
        <f t="array" ref="BD103">IF($J103:$X103='Capacity Backing (Hide)2'!AD$67:AD$81,1,0)</f>
        <v>0</v>
      </c>
      <c r="BE103">
        <f t="array" ref="BE103">IF($J103:$X103='Capacity Backing (Hide)2'!AE$67:AE$81,1,0)</f>
        <v>0</v>
      </c>
      <c r="BF103">
        <f t="array" ref="BF103">IF($J103:$X103='Capacity Backing (Hide)2'!AF$67:AF$81,1,0)</f>
        <v>0</v>
      </c>
      <c r="BG103">
        <f t="array" ref="BG103">IF($J103:$X103='Capacity Backing (Hide)2'!AG$67:AG$81,1,0)</f>
        <v>0</v>
      </c>
      <c r="BH103">
        <f t="array" ref="BH103">IF($J103:$X103='Capacity Backing (Hide)2'!AH$67:AH$81,1,0)</f>
        <v>0</v>
      </c>
      <c r="BI103">
        <f t="array" ref="BI103">IF($J103:$X103='Capacity Backing (Hide)2'!AI$67:AI$81,1,0)</f>
        <v>0</v>
      </c>
      <c r="BJ103">
        <f t="array" ref="BJ103">IF($J103:$X103='Capacity Backing (Hide)2'!AJ$67:AJ$81,1,0)</f>
        <v>0</v>
      </c>
      <c r="BK103">
        <f t="array" ref="BK103">IF($J103:$X103='Capacity Backing (Hide)2'!AK$67:AK$81,1,0)</f>
        <v>0</v>
      </c>
      <c r="BL103">
        <f t="array" ref="BL103">IF($J103:$X103='Capacity Backing (Hide)2'!AL$67:AL$81,1,0)</f>
        <v>0</v>
      </c>
      <c r="BM103">
        <f t="array" ref="BM103">IF($J103:$X103='Capacity Backing (Hide)2'!AM$67:AM$81,1,0)</f>
        <v>0</v>
      </c>
      <c r="BN103">
        <f t="array" ref="BN103">IF($J103:$X103='Capacity Backing (Hide)2'!AN$67:AN$81,1,0)</f>
        <v>0</v>
      </c>
      <c r="BO103">
        <f t="array" ref="BO103">IF($J103:$X103='Capacity Backing (Hide)2'!AO$67:AO$81,1,0)</f>
        <v>0</v>
      </c>
      <c r="BP103">
        <f t="array" ref="BP103">IF($J103:$X103='Capacity Backing (Hide)2'!AP$67:AP$81,1,0)</f>
        <v>0</v>
      </c>
      <c r="BQ103">
        <f t="array" ref="BQ103">IF($J103:$X103='Capacity Backing (Hide)2'!AQ$67:AQ$81,1,0)</f>
        <v>0</v>
      </c>
      <c r="BR103">
        <f t="array" ref="BR103">IF($J103:$X103='Capacity Backing (Hide)2'!AR$67:AR$81,1,0)</f>
        <v>0</v>
      </c>
      <c r="BS103">
        <f t="array" ref="BS103">IF($J103:$X103='Capacity Backing (Hide)2'!AS$67:AS$81,1,0)</f>
        <v>0</v>
      </c>
      <c r="BT103">
        <f t="array" ref="BT103">IF($J103:$X103='Capacity Backing (Hide)2'!AT$67:AT$81,1,0)</f>
        <v>0</v>
      </c>
      <c r="BU103">
        <f t="array" ref="BU103">IF($J103:$X103='Capacity Backing (Hide)2'!AU$67:AU$81,1,0)</f>
        <v>0</v>
      </c>
      <c r="BV103">
        <f t="array" ref="BV103">IF($J103:$X103='Capacity Backing (Hide)2'!AV$67:AV$81,1,0)</f>
        <v>0</v>
      </c>
      <c r="BW103">
        <f t="array" ref="BW103">IF($J103:$X103='Capacity Backing (Hide)2'!AW$67:AW$81,1,0)</f>
        <v>0</v>
      </c>
      <c r="BX103">
        <f t="array" ref="BX103">IF($J103:$X103='Capacity Backing (Hide)2'!AX$67:AX$81,1,0)</f>
        <v>0</v>
      </c>
      <c r="BY103">
        <f t="array" ref="BY103">IF($J103:$X103='Capacity Backing (Hide)2'!AY$67:AY$81,1,0)</f>
        <v>0</v>
      </c>
      <c r="BZ103">
        <f t="array" ref="BZ103">IF($J103:$X103='Capacity Backing (Hide)2'!AZ$67:AZ$81,1,0)</f>
        <v>0</v>
      </c>
      <c r="CA103">
        <f t="array" ref="CA103">IF($J103:$X103='Capacity Backing (Hide)2'!BA$67:BA$81,1,0)</f>
        <v>0</v>
      </c>
      <c r="CB103">
        <f t="array" ref="CB103">IF($J103:$X103='Capacity Backing (Hide)2'!BB$67:BB$81,1,0)</f>
        <v>0</v>
      </c>
      <c r="CC103">
        <f t="array" ref="CC103">IF($J103:$X103='Capacity Backing (Hide)2'!BC$67:BC$81,1,0)</f>
        <v>0</v>
      </c>
      <c r="CD103">
        <f t="array" ref="CD103">IF($J103:$X103='Capacity Backing (Hide)2'!BD$67:BD$81,1,0)</f>
        <v>0</v>
      </c>
      <c r="CE103">
        <f t="array" ref="CE103">IF($J103:$X103='Capacity Backing (Hide)2'!BE$67:BE$81,1,0)</f>
        <v>0</v>
      </c>
      <c r="CF103">
        <f t="array" ref="CF103">IF($J103:$X103='Capacity Backing (Hide)2'!BF$67:BF$81,1,0)</f>
        <v>0</v>
      </c>
      <c r="CG103">
        <f t="array" ref="CG103">IF($J103:$X103='Capacity Backing (Hide)2'!BG$67:BG$81,1,0)</f>
        <v>0</v>
      </c>
      <c r="CH103">
        <f t="array" ref="CH103">IF($J103:$X103='Capacity Backing (Hide)2'!BH$67:BH$81,1,0)</f>
        <v>0</v>
      </c>
      <c r="CI103">
        <f t="array" ref="CI103">IF($J103:$X103='Capacity Backing (Hide)2'!BI$67:BI$81,1,0)</f>
        <v>0</v>
      </c>
      <c r="CJ103">
        <f t="array" ref="CJ103">IF($J103:$X103='Capacity Backing (Hide)2'!BJ$67:BJ$81,1,0)</f>
        <v>0</v>
      </c>
      <c r="CK103">
        <f t="array" ref="CK103">IF($J103:$X103='Capacity Backing (Hide)2'!BK$67:BK$81,1,0)</f>
        <v>0</v>
      </c>
      <c r="CL103">
        <f t="array" ref="CL103">IF($J103:$X103='Capacity Backing (Hide)2'!BL$67:BL$81,1,0)</f>
        <v>0</v>
      </c>
      <c r="CM103">
        <f t="array" ref="CM103">IF($J103:$X103='Capacity Backing (Hide)2'!BM$67:BM$81,1,0)</f>
        <v>0</v>
      </c>
      <c r="CN103">
        <f t="array" ref="CN103">IF($J103:$X103='Capacity Backing (Hide)2'!BN$67:BN$81,1,0)</f>
        <v>0</v>
      </c>
      <c r="CO103">
        <f t="array" ref="CO103">IF($J103:$X103='Capacity Backing (Hide)2'!BO$67:BO$81,1,0)</f>
        <v>0</v>
      </c>
      <c r="CP103">
        <f t="array" ref="CP103">IF($J103:$X103='Capacity Backing (Hide)2'!BP$67:BP$81,1,0)</f>
        <v>0</v>
      </c>
      <c r="CQ103">
        <f t="array" ref="CQ103">IF($J103:$X103='Capacity Backing (Hide)2'!BQ$67:BQ$81,1,0)</f>
        <v>0</v>
      </c>
      <c r="CR103">
        <f t="array" ref="CR103">IF($J103:$X103='Capacity Backing (Hide)2'!BR$67:BR$81,1,0)</f>
        <v>0</v>
      </c>
      <c r="CS103">
        <f t="array" ref="CS103">IF($J103:$X103='Capacity Backing (Hide)2'!BS$67:BS$81,1,0)</f>
        <v>0</v>
      </c>
      <c r="CT103">
        <f t="array" ref="CT103">IF($J103:$X103='Capacity Backing (Hide)2'!BT$67:BT$81,1,0)</f>
        <v>0</v>
      </c>
      <c r="CU103">
        <f t="array" ref="CU103">IF($J103:$X103='Capacity Backing (Hide)2'!BU$67:BU$81,1,0)</f>
        <v>0</v>
      </c>
      <c r="CV103">
        <f t="array" ref="CV103">IF($J103:$X103='Capacity Backing (Hide)2'!BV$67:BV$81,1,0)</f>
        <v>0</v>
      </c>
      <c r="CW103">
        <f t="array" ref="CW103">IF($J103:$X103='Capacity Backing (Hide)2'!BW$67:BW$81,1,0)</f>
        <v>0</v>
      </c>
      <c r="CX103">
        <f t="array" ref="CX103">IF($J103:$X103='Capacity Backing (Hide)2'!BX$67:BX$81,1,0)</f>
        <v>0</v>
      </c>
      <c r="CY103">
        <f t="array" ref="CY103">IF($J103:$X103='Capacity Backing (Hide)2'!BY$67:BY$81,1,0)</f>
        <v>0</v>
      </c>
      <c r="CZ103">
        <f t="array" ref="CZ103">IF($J103:$X103='Capacity Backing (Hide)2'!BZ$67:BZ$81,1,0)</f>
        <v>0</v>
      </c>
      <c r="DA103">
        <f t="array" ref="DA103">IF($J103:$X103='Capacity Backing (Hide)2'!CA$67:CA$81,1,0)</f>
        <v>0</v>
      </c>
      <c r="DB103">
        <f t="array" ref="DB103">IF($J103:$X103='Capacity Backing (Hide)2'!CB$67:CB$81,1,0)</f>
        <v>0</v>
      </c>
      <c r="DC103">
        <f t="array" ref="DC103">IF($J103:$X103='Capacity Backing (Hide)2'!CC$67:CC$81,1,0)</f>
        <v>0</v>
      </c>
      <c r="DD103">
        <f t="array" ref="DD103">IF($J103:$X103='Capacity Backing (Hide)2'!CD$67:CD$81,1,0)</f>
        <v>0</v>
      </c>
      <c r="DE103">
        <f t="array" ref="DE103">IF($J103:$X103='Capacity Backing (Hide)2'!CE$67:CE$81,1,0)</f>
        <v>0</v>
      </c>
      <c r="DF103">
        <f t="array" ref="DF103">IF($J103:$X103='Capacity Backing (Hide)2'!CF$67:CF$81,1,0)</f>
        <v>0</v>
      </c>
      <c r="DG103">
        <f t="array" ref="DG103">IF($J103:$X103='Capacity Backing (Hide)2'!CG$67:CG$81,1,0)</f>
        <v>0</v>
      </c>
      <c r="DH103">
        <f t="array" ref="DH103">IF($J103:$X103='Capacity Backing (Hide)2'!CH$67:CH$81,1,0)</f>
        <v>0</v>
      </c>
      <c r="DI103">
        <f t="array" ref="DI103">IF($J103:$X103='Capacity Backing (Hide)2'!CI$67:CI$81,1,0)</f>
        <v>0</v>
      </c>
      <c r="DJ103">
        <f t="array" ref="DJ103">IF($J103:$X103='Capacity Backing (Hide)2'!CJ$67:CJ$81,1,0)</f>
        <v>0</v>
      </c>
      <c r="DK103">
        <f t="array" ref="DK103">IF($J103:$X103='Capacity Backing (Hide)2'!CK$67:CK$81,1,0)</f>
        <v>0</v>
      </c>
      <c r="DL103">
        <f t="array" ref="DL103">IF($J103:$X103='Capacity Backing (Hide)2'!CL$67:CL$81,1,0)</f>
        <v>0</v>
      </c>
      <c r="DM103">
        <f t="array" ref="DM103">IF($J103:$X103='Capacity Backing (Hide)2'!CM$67:CM$81,1,0)</f>
        <v>0</v>
      </c>
      <c r="DN103">
        <f t="array" ref="DN103">IF($J103:$X103='Capacity Backing (Hide)2'!CN$67:CN$81,1,0)</f>
        <v>0</v>
      </c>
      <c r="DO103">
        <f t="array" ref="DO103">IF($J103:$X103='Capacity Backing (Hide)2'!CO$67:CO$81,1,0)</f>
        <v>0</v>
      </c>
      <c r="DP103">
        <f t="array" ref="DP103">IF($J103:$X103='Capacity Backing (Hide)2'!CP$67:CP$81,1,0)</f>
        <v>0</v>
      </c>
      <c r="DQ103">
        <f t="array" ref="DQ103">IF($J103:$X103='Capacity Backing (Hide)2'!CQ$67:CQ$81,1,0)</f>
        <v>0</v>
      </c>
      <c r="DR103">
        <f t="array" ref="DR103">IF($J103:$X103='Capacity Backing (Hide)2'!CR$67:CR$81,1,0)</f>
        <v>0</v>
      </c>
      <c r="DS103">
        <f t="array" ref="DS103">IF($J103:$X103='Capacity Backing (Hide)2'!CS$67:CS$81,1,0)</f>
        <v>0</v>
      </c>
      <c r="DT103">
        <f t="array" ref="DT103">IF($J103:$X103='Capacity Backing (Hide)2'!CT$67:CT$81,1,0)</f>
        <v>0</v>
      </c>
      <c r="DU103">
        <f t="array" ref="DU103">IF($J103:$X103='Capacity Backing (Hide)2'!CU$67:CU$81,1,0)</f>
        <v>0</v>
      </c>
      <c r="DV103">
        <f t="array" ref="DV103">IF($J103:$X103='Capacity Backing (Hide)2'!CV$67:CV$81,1,0)</f>
        <v>0</v>
      </c>
      <c r="DW103">
        <f t="array" ref="DW103">IF($J103:$X103='Capacity Backing (Hide)2'!CW$67:CW$81,1,0)</f>
        <v>0</v>
      </c>
      <c r="DZ103">
        <f t="array" ref="DZ103">IF($J103:$X103='Capacity Backing (Hide)2'!B$203:CZ$217,1,0)</f>
        <v>0</v>
      </c>
      <c r="EA103">
        <f t="array" ref="EA103">IF($J103:$X103='Capacity Backing (Hide)2'!C$203:DA$217,1,0)</f>
        <v>0</v>
      </c>
      <c r="EB103">
        <f t="array" ref="EB103">IF($J103:$X103='Capacity Backing (Hide)2'!D$203:DB$217,1,0)</f>
        <v>0</v>
      </c>
      <c r="EC103">
        <f t="array" ref="EC103">IF($J103:$X103='Capacity Backing (Hide)2'!E$203:DC$217,1,0)</f>
        <v>0</v>
      </c>
      <c r="ED103">
        <f t="array" ref="ED103">IF($J103:$X103='Capacity Backing (Hide)2'!F$203:DD$217,1,0)</f>
        <v>0</v>
      </c>
      <c r="EE103">
        <f t="array" ref="EE103">IF($J103:$X103='Capacity Backing (Hide)2'!G$203:DE$217,1,0)</f>
        <v>0</v>
      </c>
      <c r="EF103">
        <f t="array" ref="EF103">IF($J103:$X103='Capacity Backing (Hide)2'!H$203:DF$217,1,0)</f>
        <v>0</v>
      </c>
      <c r="EG103">
        <f t="array" ref="EG103">IF($J103:$X103='Capacity Backing (Hide)2'!I$203:DG$217,1,0)</f>
        <v>0</v>
      </c>
      <c r="EH103">
        <f t="array" ref="EH103">IF($J103:$X103='Capacity Backing (Hide)2'!J$203:DH$217,1,0)</f>
        <v>0</v>
      </c>
      <c r="EI103">
        <f t="array" ref="EI103">IF($J103:$X103='Capacity Backing (Hide)2'!K$203:DI$217,1,0)</f>
        <v>0</v>
      </c>
      <c r="EJ103">
        <f t="array" ref="EJ103">IF($J103:$X103='Capacity Backing (Hide)2'!L$203:DJ$217,1,0)</f>
        <v>0</v>
      </c>
      <c r="EK103">
        <f t="array" ref="EK103">IF($J103:$X103='Capacity Backing (Hide)2'!M$203:DK$217,1,0)</f>
        <v>0</v>
      </c>
      <c r="EL103">
        <f t="array" ref="EL103">IF($J103:$X103='Capacity Backing (Hide)2'!N$203:DL$217,1,0)</f>
        <v>0</v>
      </c>
      <c r="EM103">
        <f t="array" ref="EM103">IF($J103:$X103='Capacity Backing (Hide)2'!O$203:DM$217,1,0)</f>
        <v>0</v>
      </c>
      <c r="EN103">
        <f t="array" ref="EN103">IF($J103:$X103='Capacity Backing (Hide)2'!P$203:DN$217,1,0)</f>
        <v>0</v>
      </c>
      <c r="EO103">
        <f t="array" ref="EO103">IF($J103:$X103='Capacity Backing (Hide)2'!Q$203:DO$217,1,0)</f>
        <v>0</v>
      </c>
      <c r="EP103">
        <f t="array" ref="EP103">IF($J103:$X103='Capacity Backing (Hide)2'!R$203:DP$217,1,0)</f>
        <v>0</v>
      </c>
      <c r="EQ103">
        <f t="array" ref="EQ103">IF($J103:$X103='Capacity Backing (Hide)2'!S$203:DQ$217,1,0)</f>
        <v>0</v>
      </c>
      <c r="ER103">
        <f t="array" ref="ER103">IF($J103:$X103='Capacity Backing (Hide)2'!T$203:DR$217,1,0)</f>
        <v>0</v>
      </c>
      <c r="ES103">
        <f t="array" ref="ES103">IF($J103:$X103='Capacity Backing (Hide)2'!U$203:DS$217,1,0)</f>
        <v>0</v>
      </c>
      <c r="ET103">
        <f t="array" ref="ET103">IF($J103:$X103='Capacity Backing (Hide)2'!V$203:DT$217,1,0)</f>
        <v>0</v>
      </c>
      <c r="EU103">
        <f t="array" ref="EU103">IF($J103:$X103='Capacity Backing (Hide)2'!W$203:DU$217,1,0)</f>
        <v>0</v>
      </c>
      <c r="EV103">
        <f t="array" ref="EV103">IF($J103:$X103='Capacity Backing (Hide)2'!X$203:DV$217,1,0)</f>
        <v>0</v>
      </c>
      <c r="EW103">
        <f t="array" ref="EW103">IF($J103:$X103='Capacity Backing (Hide)2'!Y$203:DW$217,1,0)</f>
        <v>0</v>
      </c>
      <c r="EX103">
        <f t="array" ref="EX103">IF($J103:$X103='Capacity Backing (Hide)2'!Z$203:DX$217,1,0)</f>
        <v>0</v>
      </c>
      <c r="EY103">
        <f t="array" ref="EY103">IF($J103:$X103='Capacity Backing (Hide)2'!AA$203:DY$217,1,0)</f>
        <v>0</v>
      </c>
      <c r="EZ103">
        <f t="array" ref="EZ103">IF($J103:$X103='Capacity Backing (Hide)2'!AB$203:DZ$217,1,0)</f>
        <v>0</v>
      </c>
      <c r="FA103">
        <f t="array" ref="FA103">IF($J103:$X103='Capacity Backing (Hide)2'!AC$203:EA$217,1,0)</f>
        <v>0</v>
      </c>
      <c r="FB103">
        <f t="array" ref="FB103">IF($J103:$X103='Capacity Backing (Hide)2'!AD$203:EB$217,1,0)</f>
        <v>0</v>
      </c>
      <c r="FC103">
        <f t="array" ref="FC103">IF($J103:$X103='Capacity Backing (Hide)2'!AE$203:EC$217,1,0)</f>
        <v>0</v>
      </c>
      <c r="FD103">
        <f t="array" ref="FD103">IF($J103:$X103='Capacity Backing (Hide)2'!AF$203:ED$217,1,0)</f>
        <v>0</v>
      </c>
      <c r="FE103">
        <f t="array" ref="FE103">IF($J103:$X103='Capacity Backing (Hide)2'!AG$203:EE$217,1,0)</f>
        <v>0</v>
      </c>
      <c r="FF103">
        <f t="array" ref="FF103">IF($J103:$X103='Capacity Backing (Hide)2'!AH$203:EF$217,1,0)</f>
        <v>0</v>
      </c>
      <c r="FG103">
        <f t="array" ref="FG103">IF($J103:$X103='Capacity Backing (Hide)2'!AI$203:EG$217,1,0)</f>
        <v>0</v>
      </c>
      <c r="FH103">
        <f t="array" ref="FH103">IF($J103:$X103='Capacity Backing (Hide)2'!AJ$203:EH$217,1,0)</f>
        <v>0</v>
      </c>
      <c r="FI103">
        <f t="array" ref="FI103">IF($J103:$X103='Capacity Backing (Hide)2'!AK$203:EI$217,1,0)</f>
        <v>0</v>
      </c>
      <c r="FJ103">
        <f t="array" ref="FJ103">IF($J103:$X103='Capacity Backing (Hide)2'!AL$203:EJ$217,1,0)</f>
        <v>0</v>
      </c>
      <c r="FK103">
        <f t="array" ref="FK103">IF($J103:$X103='Capacity Backing (Hide)2'!AM$203:EK$217,1,0)</f>
        <v>0</v>
      </c>
      <c r="FL103">
        <f t="array" ref="FL103">IF($J103:$X103='Capacity Backing (Hide)2'!AN$203:EL$217,1,0)</f>
        <v>0</v>
      </c>
      <c r="FM103">
        <f t="array" ref="FM103">IF($J103:$X103='Capacity Backing (Hide)2'!AO$203:EM$217,1,0)</f>
        <v>0</v>
      </c>
      <c r="FN103">
        <f t="array" ref="FN103">IF($J103:$X103='Capacity Backing (Hide)2'!AP$203:EN$217,1,0)</f>
        <v>0</v>
      </c>
      <c r="FO103">
        <f t="array" ref="FO103">IF($J103:$X103='Capacity Backing (Hide)2'!AQ$203:EO$217,1,0)</f>
        <v>0</v>
      </c>
      <c r="FP103">
        <f t="array" ref="FP103">IF($J103:$X103='Capacity Backing (Hide)2'!AR$203:EP$217,1,0)</f>
        <v>0</v>
      </c>
      <c r="FQ103">
        <f t="array" ref="FQ103">IF($J103:$X103='Capacity Backing (Hide)2'!AS$203:EQ$217,1,0)</f>
        <v>0</v>
      </c>
      <c r="FR103">
        <f t="array" ref="FR103">IF($J103:$X103='Capacity Backing (Hide)2'!AT$203:ER$217,1,0)</f>
        <v>0</v>
      </c>
      <c r="FS103">
        <f t="array" ref="FS103">IF($J103:$X103='Capacity Backing (Hide)2'!AU$203:ES$217,1,0)</f>
        <v>0</v>
      </c>
      <c r="FT103">
        <f t="array" ref="FT103">IF($J103:$X103='Capacity Backing (Hide)2'!AV$203:ET$217,1,0)</f>
        <v>0</v>
      </c>
      <c r="FU103">
        <f t="array" ref="FU103">IF($J103:$X103='Capacity Backing (Hide)2'!AW$203:EU$217,1,0)</f>
        <v>0</v>
      </c>
      <c r="FV103">
        <f t="array" ref="FV103">IF($J103:$X103='Capacity Backing (Hide)2'!AX$203:EV$217,1,0)</f>
        <v>0</v>
      </c>
      <c r="FW103">
        <f t="array" ref="FW103">IF($J103:$X103='Capacity Backing (Hide)2'!AY$203:EW$217,1,0)</f>
        <v>0</v>
      </c>
      <c r="FX103">
        <f t="array" ref="FX103">IF($J103:$X103='Capacity Backing (Hide)2'!AZ$203:EX$217,1,0)</f>
        <v>0</v>
      </c>
      <c r="FY103">
        <f t="array" ref="FY103">IF($J103:$X103='Capacity Backing (Hide)2'!BA$203:EY$217,1,0)</f>
        <v>0</v>
      </c>
      <c r="FZ103">
        <f t="array" ref="FZ103">IF($J103:$X103='Capacity Backing (Hide)2'!BB$203:EZ$217,1,0)</f>
        <v>0</v>
      </c>
      <c r="GA103">
        <f t="array" ref="GA103">IF($J103:$X103='Capacity Backing (Hide)2'!BC$203:FA$217,1,0)</f>
        <v>0</v>
      </c>
      <c r="GB103">
        <f t="array" ref="GB103">IF($J103:$X103='Capacity Backing (Hide)2'!BD$203:FB$217,1,0)</f>
        <v>0</v>
      </c>
      <c r="GC103">
        <f t="array" ref="GC103">IF($J103:$X103='Capacity Backing (Hide)2'!BE$203:FC$217,1,0)</f>
        <v>0</v>
      </c>
      <c r="GD103">
        <f t="array" ref="GD103">IF($J103:$X103='Capacity Backing (Hide)2'!BF$203:FD$217,1,0)</f>
        <v>0</v>
      </c>
      <c r="GE103">
        <f t="array" ref="GE103">IF($J103:$X103='Capacity Backing (Hide)2'!BG$203:FE$217,1,0)</f>
        <v>0</v>
      </c>
      <c r="GF103">
        <f t="array" ref="GF103">IF($J103:$X103='Capacity Backing (Hide)2'!BH$203:FF$217,1,0)</f>
        <v>0</v>
      </c>
      <c r="GG103">
        <f t="array" ref="GG103">IF($J103:$X103='Capacity Backing (Hide)2'!BI$203:FG$217,1,0)</f>
        <v>0</v>
      </c>
      <c r="GH103">
        <f t="array" ref="GH103">IF($J103:$X103='Capacity Backing (Hide)2'!BJ$203:FH$217,1,0)</f>
        <v>0</v>
      </c>
      <c r="GI103">
        <f t="array" ref="GI103">IF($J103:$X103='Capacity Backing (Hide)2'!BK$203:FI$217,1,0)</f>
        <v>0</v>
      </c>
      <c r="GJ103">
        <f t="array" ref="GJ103">IF($J103:$X103='Capacity Backing (Hide)2'!BL$203:FJ$217,1,0)</f>
        <v>0</v>
      </c>
      <c r="GK103">
        <f t="array" ref="GK103">IF($J103:$X103='Capacity Backing (Hide)2'!BM$203:FK$217,1,0)</f>
        <v>0</v>
      </c>
      <c r="GL103">
        <f t="array" ref="GL103">IF($J103:$X103='Capacity Backing (Hide)2'!BN$203:FL$217,1,0)</f>
        <v>0</v>
      </c>
      <c r="GM103">
        <f t="array" ref="GM103">IF($J103:$X103='Capacity Backing (Hide)2'!BO$203:FM$217,1,0)</f>
        <v>0</v>
      </c>
      <c r="GN103">
        <f t="array" ref="GN103">IF($J103:$X103='Capacity Backing (Hide)2'!BP$203:FN$217,1,0)</f>
        <v>0</v>
      </c>
      <c r="GO103">
        <f t="array" ref="GO103">IF($J103:$X103='Capacity Backing (Hide)2'!BQ$203:FO$217,1,0)</f>
        <v>0</v>
      </c>
      <c r="GP103">
        <f t="array" ref="GP103">IF($J103:$X103='Capacity Backing (Hide)2'!BR$203:FP$217,1,0)</f>
        <v>0</v>
      </c>
      <c r="GQ103">
        <f t="array" ref="GQ103">IF($J103:$X103='Capacity Backing (Hide)2'!BS$203:FQ$217,1,0)</f>
        <v>0</v>
      </c>
      <c r="GR103">
        <f t="array" ref="GR103">IF($J103:$X103='Capacity Backing (Hide)2'!BT$203:FR$217,1,0)</f>
        <v>0</v>
      </c>
      <c r="GS103">
        <f t="array" ref="GS103">IF($J103:$X103='Capacity Backing (Hide)2'!BU$203:FS$217,1,0)</f>
        <v>0</v>
      </c>
      <c r="GT103">
        <f t="array" ref="GT103">IF($J103:$X103='Capacity Backing (Hide)2'!BV$203:FT$217,1,0)</f>
        <v>0</v>
      </c>
      <c r="GU103">
        <f t="array" ref="GU103">IF($J103:$X103='Capacity Backing (Hide)2'!BW$203:FU$217,1,0)</f>
        <v>0</v>
      </c>
      <c r="GV103">
        <f t="array" ref="GV103">IF($J103:$X103='Capacity Backing (Hide)2'!BX$203:FV$217,1,0)</f>
        <v>0</v>
      </c>
      <c r="GW103">
        <f t="array" ref="GW103">IF($J103:$X103='Capacity Backing (Hide)2'!BY$203:FW$217,1,0)</f>
        <v>0</v>
      </c>
      <c r="GX103">
        <f t="array" ref="GX103">IF($J103:$X103='Capacity Backing (Hide)2'!BZ$203:FX$217,1,0)</f>
        <v>0</v>
      </c>
      <c r="GY103">
        <f t="array" ref="GY103">IF($J103:$X103='Capacity Backing (Hide)2'!CA$203:FY$217,1,0)</f>
        <v>0</v>
      </c>
      <c r="GZ103">
        <f t="array" ref="GZ103">IF($J103:$X103='Capacity Backing (Hide)2'!CB$203:FZ$217,1,0)</f>
        <v>0</v>
      </c>
      <c r="HA103">
        <f t="array" ref="HA103">IF($J103:$X103='Capacity Backing (Hide)2'!CC$203:GA$217,1,0)</f>
        <v>0</v>
      </c>
      <c r="HB103">
        <f t="array" ref="HB103">IF($J103:$X103='Capacity Backing (Hide)2'!CD$203:GB$217,1,0)</f>
        <v>0</v>
      </c>
      <c r="HC103">
        <f t="array" ref="HC103">IF($J103:$X103='Capacity Backing (Hide)2'!CE$203:GC$217,1,0)</f>
        <v>0</v>
      </c>
      <c r="HD103">
        <f t="array" ref="HD103">IF($J103:$X103='Capacity Backing (Hide)2'!CF$203:GD$217,1,0)</f>
        <v>0</v>
      </c>
      <c r="HE103">
        <f t="array" ref="HE103">IF($J103:$X103='Capacity Backing (Hide)2'!CG$203:GE$217,1,0)</f>
        <v>0</v>
      </c>
      <c r="HF103">
        <f t="array" ref="HF103">IF($J103:$X103='Capacity Backing (Hide)2'!CH$203:GF$217,1,0)</f>
        <v>0</v>
      </c>
      <c r="HG103">
        <f t="array" ref="HG103">IF($J103:$X103='Capacity Backing (Hide)2'!CI$203:GG$217,1,0)</f>
        <v>0</v>
      </c>
      <c r="HH103">
        <f t="array" ref="HH103">IF($J103:$X103='Capacity Backing (Hide)2'!CJ$203:GH$217,1,0)</f>
        <v>0</v>
      </c>
      <c r="HI103">
        <f t="array" ref="HI103">IF($J103:$X103='Capacity Backing (Hide)2'!CK$203:GI$217,1,0)</f>
        <v>0</v>
      </c>
      <c r="HJ103">
        <f t="array" ref="HJ103">IF($J103:$X103='Capacity Backing (Hide)2'!CL$203:GJ$217,1,0)</f>
        <v>0</v>
      </c>
      <c r="HK103">
        <f t="array" ref="HK103">IF($J103:$X103='Capacity Backing (Hide)2'!CM$203:GK$217,1,0)</f>
        <v>0</v>
      </c>
      <c r="HL103">
        <f t="array" ref="HL103">IF($J103:$X103='Capacity Backing (Hide)2'!CN$203:GL$217,1,0)</f>
        <v>0</v>
      </c>
      <c r="HM103">
        <f t="array" ref="HM103">IF($J103:$X103='Capacity Backing (Hide)2'!CO$203:GM$217,1,0)</f>
        <v>0</v>
      </c>
      <c r="HN103">
        <f t="array" ref="HN103">IF($J103:$X103='Capacity Backing (Hide)2'!CP$203:GN$217,1,0)</f>
        <v>0</v>
      </c>
      <c r="HO103">
        <f t="array" ref="HO103">IF($J103:$X103='Capacity Backing (Hide)2'!CQ$203:GO$217,1,0)</f>
        <v>0</v>
      </c>
      <c r="HP103">
        <f t="array" ref="HP103">IF($J103:$X103='Capacity Backing (Hide)2'!CR$203:GP$217,1,0)</f>
        <v>0</v>
      </c>
      <c r="HQ103">
        <f t="array" ref="HQ103">IF($J103:$X103='Capacity Backing (Hide)2'!CS$203:GQ$217,1,0)</f>
        <v>0</v>
      </c>
      <c r="HR103">
        <f t="array" ref="HR103">IF($J103:$X103='Capacity Backing (Hide)2'!CT$203:GR$217,1,0)</f>
        <v>0</v>
      </c>
      <c r="HS103">
        <f t="array" ref="HS103">IF($J103:$X103='Capacity Backing (Hide)2'!CU$203:GS$217,1,0)</f>
        <v>0</v>
      </c>
      <c r="HT103">
        <f t="array" ref="HT103">IF($J103:$X103='Capacity Backing (Hide)2'!CV$203:GT$217,1,0)</f>
        <v>0</v>
      </c>
      <c r="HU103">
        <f t="array" ref="HU103">IF($J103:$X103='Capacity Backing (Hide)2'!CW$203:GU$217,1,0)</f>
        <v>0</v>
      </c>
      <c r="HX103" s="224">
        <f>'Capacity Backing (Hide)2'!B$3*(AB103/MAX(1,SUMIFS('Treatment Backing (Hide)'!$B$110:$B$124,'Capacity Backing (Hide)2'!B$67:B$81,"X")))</f>
        <v>0</v>
      </c>
      <c r="HY103" s="224">
        <f>'Capacity Backing (Hide)2'!C$3*(AC103/MAX(1,SUMIFS('Treatment Backing (Hide)'!$B$110:$B$124,'Capacity Backing (Hide)2'!C$67:C$81,"X")))</f>
        <v>0</v>
      </c>
      <c r="HZ103" s="224">
        <f>'Capacity Backing (Hide)2'!D$3*(AD103/MAX(1,SUMIFS('Treatment Backing (Hide)'!$B$110:$B$124,'Capacity Backing (Hide)2'!D$67:D$81,"X")))</f>
        <v>0</v>
      </c>
      <c r="IA103" s="224">
        <f>'Capacity Backing (Hide)2'!E$3*(AE103/MAX(1,SUMIFS('Treatment Backing (Hide)'!$B$110:$B$124,'Capacity Backing (Hide)2'!E$67:E$81,"X")))</f>
        <v>0</v>
      </c>
      <c r="IB103" s="224">
        <f>'Capacity Backing (Hide)2'!F$3*(AF103/MAX(1,SUMIFS('Treatment Backing (Hide)'!$B$110:$B$124,'Capacity Backing (Hide)2'!F$67:F$81,"X")))</f>
        <v>0</v>
      </c>
      <c r="IC103" s="224">
        <f>'Capacity Backing (Hide)2'!G$3*(AG103/MAX(1,SUMIFS('Treatment Backing (Hide)'!$B$110:$B$124,'Capacity Backing (Hide)2'!G$67:G$81,"X")))</f>
        <v>0</v>
      </c>
      <c r="ID103" s="224">
        <f>'Capacity Backing (Hide)2'!H$3*(AH103/MAX(1,SUMIFS('Treatment Backing (Hide)'!$B$110:$B$124,'Capacity Backing (Hide)2'!H$67:H$81,"X")))</f>
        <v>0</v>
      </c>
      <c r="IE103" s="224">
        <f>'Capacity Backing (Hide)2'!I$3*(AI103/MAX(1,SUMIFS('Treatment Backing (Hide)'!$B$110:$B$124,'Capacity Backing (Hide)2'!I$67:I$81,"X")))</f>
        <v>0</v>
      </c>
      <c r="IF103" s="224">
        <f>'Capacity Backing (Hide)2'!J$3*(AJ103/MAX(1,SUMIFS('Treatment Backing (Hide)'!$B$110:$B$124,'Capacity Backing (Hide)2'!J$67:J$81,"X")))</f>
        <v>0</v>
      </c>
      <c r="IG103" s="224">
        <f>'Capacity Backing (Hide)2'!K$3*(AK103/MAX(1,SUMIFS('Treatment Backing (Hide)'!$B$110:$B$124,'Capacity Backing (Hide)2'!K$67:K$81,"X")))</f>
        <v>0</v>
      </c>
      <c r="IH103" s="224">
        <f>'Capacity Backing (Hide)2'!L$3*(AL103/MAX(1,SUMIFS('Treatment Backing (Hide)'!$B$110:$B$124,'Capacity Backing (Hide)2'!L$67:L$81,"X")))</f>
        <v>0</v>
      </c>
      <c r="II103" s="224">
        <f>'Capacity Backing (Hide)2'!M$3*(AM103/MAX(1,SUMIFS('Treatment Backing (Hide)'!$B$110:$B$124,'Capacity Backing (Hide)2'!M$67:M$81,"X")))</f>
        <v>0</v>
      </c>
      <c r="IJ103" s="224">
        <f>'Capacity Backing (Hide)2'!N$3*(AN103/MAX(1,SUMIFS('Treatment Backing (Hide)'!$B$110:$B$124,'Capacity Backing (Hide)2'!N$67:N$81,"X")))</f>
        <v>0</v>
      </c>
      <c r="IK103" s="224">
        <f>'Capacity Backing (Hide)2'!O$3*(AO103/MAX(1,SUMIFS('Treatment Backing (Hide)'!$B$110:$B$124,'Capacity Backing (Hide)2'!O$67:O$81,"X")))</f>
        <v>0</v>
      </c>
      <c r="IL103" s="224">
        <f>'Capacity Backing (Hide)2'!P$3*(AP103/MAX(1,SUMIFS('Treatment Backing (Hide)'!$B$110:$B$124,'Capacity Backing (Hide)2'!P$67:P$81,"X")))</f>
        <v>0</v>
      </c>
      <c r="IM103" s="224">
        <f>'Capacity Backing (Hide)2'!Q$3*(AQ103/MAX(1,SUMIFS('Treatment Backing (Hide)'!$B$110:$B$124,'Capacity Backing (Hide)2'!Q$67:Q$81,"X")))</f>
        <v>0</v>
      </c>
      <c r="IN103" s="224">
        <f>'Capacity Backing (Hide)2'!R$3*(AR103/MAX(1,SUMIFS('Treatment Backing (Hide)'!$B$110:$B$124,'Capacity Backing (Hide)2'!R$67:R$81,"X")))</f>
        <v>0</v>
      </c>
      <c r="IO103" s="224">
        <f>'Capacity Backing (Hide)2'!S$3*(AS103/MAX(1,SUMIFS('Treatment Backing (Hide)'!$B$110:$B$124,'Capacity Backing (Hide)2'!S$67:S$81,"X")))</f>
        <v>0</v>
      </c>
      <c r="IP103" s="224">
        <f>'Capacity Backing (Hide)2'!T$3*(AT103/MAX(1,SUMIFS('Treatment Backing (Hide)'!$B$110:$B$124,'Capacity Backing (Hide)2'!T$67:T$81,"X")))</f>
        <v>0</v>
      </c>
      <c r="IQ103" s="224">
        <f>'Capacity Backing (Hide)2'!U$3*(AU103/MAX(1,SUMIFS('Treatment Backing (Hide)'!$B$110:$B$124,'Capacity Backing (Hide)2'!U$67:U$81,"X")))</f>
        <v>0</v>
      </c>
      <c r="IR103" s="224">
        <f>'Capacity Backing (Hide)2'!V$3*(AV103/MAX(1,SUMIFS('Treatment Backing (Hide)'!$B$110:$B$124,'Capacity Backing (Hide)2'!V$67:V$81,"X")))</f>
        <v>0</v>
      </c>
      <c r="IS103" s="224">
        <f>'Capacity Backing (Hide)2'!W$3*(AW103/MAX(1,SUMIFS('Treatment Backing (Hide)'!$B$110:$B$124,'Capacity Backing (Hide)2'!W$67:W$81,"X")))</f>
        <v>0</v>
      </c>
      <c r="IT103" s="224">
        <f>'Capacity Backing (Hide)2'!X$3*(AX103/MAX(1,SUMIFS('Treatment Backing (Hide)'!$B$110:$B$124,'Capacity Backing (Hide)2'!X$67:X$81,"X")))</f>
        <v>0</v>
      </c>
      <c r="IU103" s="224">
        <f>'Capacity Backing (Hide)2'!Y$3*(AY103/MAX(1,SUMIFS('Treatment Backing (Hide)'!$B$110:$B$124,'Capacity Backing (Hide)2'!Y$67:Y$81,"X")))</f>
        <v>0</v>
      </c>
      <c r="IV103" s="224">
        <f>'Capacity Backing (Hide)2'!Z$3*(AZ103/MAX(1,SUMIFS('Treatment Backing (Hide)'!$B$110:$B$124,'Capacity Backing (Hide)2'!Z$67:Z$81,"X")))</f>
        <v>0</v>
      </c>
      <c r="IW103" s="224">
        <f>'Capacity Backing (Hide)2'!AA$3*(BA103/MAX(1,SUMIFS('Treatment Backing (Hide)'!$B$110:$B$124,'Capacity Backing (Hide)2'!AA$67:AA$81,"X")))</f>
        <v>0</v>
      </c>
      <c r="IX103" s="224">
        <f>'Capacity Backing (Hide)2'!AB$3*(BB103/MAX(1,SUMIFS('Treatment Backing (Hide)'!$B$110:$B$124,'Capacity Backing (Hide)2'!AB$67:AB$81,"X")))</f>
        <v>0</v>
      </c>
      <c r="IY103" s="224">
        <f>'Capacity Backing (Hide)2'!AC$3*(BC103/MAX(1,SUMIFS('Treatment Backing (Hide)'!$B$110:$B$124,'Capacity Backing (Hide)2'!AC$67:AC$81,"X")))</f>
        <v>0</v>
      </c>
      <c r="IZ103" s="224">
        <f>'Capacity Backing (Hide)2'!AD$3*(BD103/MAX(1,SUMIFS('Treatment Backing (Hide)'!$B$110:$B$124,'Capacity Backing (Hide)2'!AD$67:AD$81,"X")))</f>
        <v>0</v>
      </c>
      <c r="JA103" s="224">
        <f>'Capacity Backing (Hide)2'!AE$3*(BE103/MAX(1,SUMIFS('Treatment Backing (Hide)'!$B$110:$B$124,'Capacity Backing (Hide)2'!AE$67:AE$81,"X")))</f>
        <v>0</v>
      </c>
      <c r="JB103" s="224">
        <f>'Capacity Backing (Hide)2'!AF$3*(BF103/MAX(1,SUMIFS('Treatment Backing (Hide)'!$B$110:$B$124,'Capacity Backing (Hide)2'!AF$67:AF$81,"X")))</f>
        <v>0</v>
      </c>
      <c r="JC103" s="224">
        <f>'Capacity Backing (Hide)2'!AG$3*(BG103/MAX(1,SUMIFS('Treatment Backing (Hide)'!$B$110:$B$124,'Capacity Backing (Hide)2'!AG$67:AG$81,"X")))</f>
        <v>0</v>
      </c>
      <c r="JD103" s="224">
        <f>'Capacity Backing (Hide)2'!AH$3*(BH103/MAX(1,SUMIFS('Treatment Backing (Hide)'!$B$110:$B$124,'Capacity Backing (Hide)2'!AH$67:AH$81,"X")))</f>
        <v>0</v>
      </c>
      <c r="JE103" s="224">
        <f>'Capacity Backing (Hide)2'!AI$3*(BI103/MAX(1,SUMIFS('Treatment Backing (Hide)'!$B$110:$B$124,'Capacity Backing (Hide)2'!AI$67:AI$81,"X")))</f>
        <v>0</v>
      </c>
      <c r="JF103" s="224">
        <f>'Capacity Backing (Hide)2'!AJ$3*(BJ103/MAX(1,SUMIFS('Treatment Backing (Hide)'!$B$110:$B$124,'Capacity Backing (Hide)2'!AJ$67:AJ$81,"X")))</f>
        <v>0</v>
      </c>
      <c r="JG103" s="224">
        <f>'Capacity Backing (Hide)2'!AK$3*(BK103/MAX(1,SUMIFS('Treatment Backing (Hide)'!$B$110:$B$124,'Capacity Backing (Hide)2'!AK$67:AK$81,"X")))</f>
        <v>0</v>
      </c>
      <c r="JH103" s="224">
        <f>'Capacity Backing (Hide)2'!AL$3*(BL103/MAX(1,SUMIFS('Treatment Backing (Hide)'!$B$110:$B$124,'Capacity Backing (Hide)2'!AL$67:AL$81,"X")))</f>
        <v>0</v>
      </c>
      <c r="JI103" s="224">
        <f>'Capacity Backing (Hide)2'!AM$3*(BM103/MAX(1,SUMIFS('Treatment Backing (Hide)'!$B$110:$B$124,'Capacity Backing (Hide)2'!AM$67:AM$81,"X")))</f>
        <v>0</v>
      </c>
      <c r="JJ103" s="224">
        <f>'Capacity Backing (Hide)2'!AN$3*(BN103/MAX(1,SUMIFS('Treatment Backing (Hide)'!$B$110:$B$124,'Capacity Backing (Hide)2'!AN$67:AN$81,"X")))</f>
        <v>0</v>
      </c>
      <c r="JK103" s="224">
        <f>'Capacity Backing (Hide)2'!AO$3*(BO103/MAX(1,SUMIFS('Treatment Backing (Hide)'!$B$110:$B$124,'Capacity Backing (Hide)2'!AO$67:AO$81,"X")))</f>
        <v>0</v>
      </c>
      <c r="JL103" s="224">
        <f>'Capacity Backing (Hide)2'!AP$3*(BP103/MAX(1,SUMIFS('Treatment Backing (Hide)'!$B$110:$B$124,'Capacity Backing (Hide)2'!AP$67:AP$81,"X")))</f>
        <v>0</v>
      </c>
      <c r="JM103" s="224">
        <f>'Capacity Backing (Hide)2'!AQ$3*(BQ103/MAX(1,SUMIFS('Treatment Backing (Hide)'!$B$110:$B$124,'Capacity Backing (Hide)2'!AQ$67:AQ$81,"X")))</f>
        <v>0</v>
      </c>
      <c r="JN103" s="224">
        <f>'Capacity Backing (Hide)2'!AR$3*(BR103/MAX(1,SUMIFS('Treatment Backing (Hide)'!$B$110:$B$124,'Capacity Backing (Hide)2'!AR$67:AR$81,"X")))</f>
        <v>0</v>
      </c>
      <c r="JO103" s="224">
        <f>'Capacity Backing (Hide)2'!AS$3*(BS103/MAX(1,SUMIFS('Treatment Backing (Hide)'!$B$110:$B$124,'Capacity Backing (Hide)2'!AS$67:AS$81,"X")))</f>
        <v>0</v>
      </c>
      <c r="JP103" s="224">
        <f>'Capacity Backing (Hide)2'!AT$3*(BT103/MAX(1,SUMIFS('Treatment Backing (Hide)'!$B$110:$B$124,'Capacity Backing (Hide)2'!AT$67:AT$81,"X")))</f>
        <v>0</v>
      </c>
      <c r="JQ103" s="224">
        <f>'Capacity Backing (Hide)2'!AU$3*(BU103/MAX(1,SUMIFS('Treatment Backing (Hide)'!$B$110:$B$124,'Capacity Backing (Hide)2'!AU$67:AU$81,"X")))</f>
        <v>0</v>
      </c>
      <c r="JR103" s="224">
        <f>'Capacity Backing (Hide)2'!AV$3*(BV103/MAX(1,SUMIFS('Treatment Backing (Hide)'!$B$110:$B$124,'Capacity Backing (Hide)2'!AV$67:AV$81,"X")))</f>
        <v>0</v>
      </c>
      <c r="JS103" s="224">
        <f>'Capacity Backing (Hide)2'!AW$3*(BW103/MAX(1,SUMIFS('Treatment Backing (Hide)'!$B$110:$B$124,'Capacity Backing (Hide)2'!AW$67:AW$81,"X")))</f>
        <v>0</v>
      </c>
      <c r="JT103" s="224">
        <f>'Capacity Backing (Hide)2'!AX$3*(BX103/MAX(1,SUMIFS('Treatment Backing (Hide)'!$B$110:$B$124,'Capacity Backing (Hide)2'!AX$67:AX$81,"X")))</f>
        <v>0</v>
      </c>
      <c r="JU103" s="224">
        <f>'Capacity Backing (Hide)2'!AY$3*(BY103/MAX(1,SUMIFS('Treatment Backing (Hide)'!$B$110:$B$124,'Capacity Backing (Hide)2'!AY$67:AY$81,"X")))</f>
        <v>0</v>
      </c>
      <c r="JV103" s="224">
        <f>'Capacity Backing (Hide)2'!AZ$3*(BZ103/MAX(1,SUMIFS('Treatment Backing (Hide)'!$B$110:$B$124,'Capacity Backing (Hide)2'!AZ$67:AZ$81,"X")))</f>
        <v>0</v>
      </c>
      <c r="JW103" s="224">
        <f>'Capacity Backing (Hide)2'!BA$3*(CA103/MAX(1,SUMIFS('Treatment Backing (Hide)'!$B$110:$B$124,'Capacity Backing (Hide)2'!BA$67:BA$81,"X")))</f>
        <v>0</v>
      </c>
      <c r="JX103" s="224">
        <f>'Capacity Backing (Hide)2'!BB$3*(CB103/MAX(1,SUMIFS('Treatment Backing (Hide)'!$B$110:$B$124,'Capacity Backing (Hide)2'!BB$67:BB$81,"X")))</f>
        <v>0</v>
      </c>
      <c r="JY103" s="224">
        <f>'Capacity Backing (Hide)2'!BC$3*(CC103/MAX(1,SUMIFS('Treatment Backing (Hide)'!$B$110:$B$124,'Capacity Backing (Hide)2'!BC$67:BC$81,"X")))</f>
        <v>0</v>
      </c>
      <c r="JZ103" s="224">
        <f>'Capacity Backing (Hide)2'!BD$3*(CD103/MAX(1,SUMIFS('Treatment Backing (Hide)'!$B$110:$B$124,'Capacity Backing (Hide)2'!BD$67:BD$81,"X")))</f>
        <v>0</v>
      </c>
      <c r="KA103" s="224">
        <f>'Capacity Backing (Hide)2'!BE$3*(CE103/MAX(1,SUMIFS('Treatment Backing (Hide)'!$B$110:$B$124,'Capacity Backing (Hide)2'!BE$67:BE$81,"X")))</f>
        <v>0</v>
      </c>
      <c r="KB103" s="224">
        <f>'Capacity Backing (Hide)2'!BF$3*(CF103/MAX(1,SUMIFS('Treatment Backing (Hide)'!$B$110:$B$124,'Capacity Backing (Hide)2'!BF$67:BF$81,"X")))</f>
        <v>0</v>
      </c>
      <c r="KC103" s="224">
        <f>'Capacity Backing (Hide)2'!BG$3*(CG103/MAX(1,SUMIFS('Treatment Backing (Hide)'!$B$110:$B$124,'Capacity Backing (Hide)2'!BG$67:BG$81,"X")))</f>
        <v>0</v>
      </c>
      <c r="KD103" s="224">
        <f>'Capacity Backing (Hide)2'!BH$3*(CH103/MAX(1,SUMIFS('Treatment Backing (Hide)'!$B$110:$B$124,'Capacity Backing (Hide)2'!BH$67:BH$81,"X")))</f>
        <v>0</v>
      </c>
      <c r="KE103" s="224">
        <f>'Capacity Backing (Hide)2'!BI$3*(CI103/MAX(1,SUMIFS('Treatment Backing (Hide)'!$B$110:$B$124,'Capacity Backing (Hide)2'!BI$67:BI$81,"X")))</f>
        <v>0</v>
      </c>
      <c r="KF103" s="224">
        <f>'Capacity Backing (Hide)2'!BJ$3*(CJ103/MAX(1,SUMIFS('Treatment Backing (Hide)'!$B$110:$B$124,'Capacity Backing (Hide)2'!BJ$67:BJ$81,"X")))</f>
        <v>0</v>
      </c>
      <c r="KG103" s="224">
        <f>'Capacity Backing (Hide)2'!BK$3*(CK103/MAX(1,SUMIFS('Treatment Backing (Hide)'!$B$110:$B$124,'Capacity Backing (Hide)2'!BK$67:BK$81,"X")))</f>
        <v>0</v>
      </c>
      <c r="KH103" s="224">
        <f>'Capacity Backing (Hide)2'!BL$3*(CL103/MAX(1,SUMIFS('Treatment Backing (Hide)'!$B$110:$B$124,'Capacity Backing (Hide)2'!BL$67:BL$81,"X")))</f>
        <v>0</v>
      </c>
      <c r="KI103" s="224">
        <f>'Capacity Backing (Hide)2'!BM$3*(CM103/MAX(1,SUMIFS('Treatment Backing (Hide)'!$B$110:$B$124,'Capacity Backing (Hide)2'!BM$67:BM$81,"X")))</f>
        <v>0</v>
      </c>
      <c r="KJ103" s="224">
        <f>'Capacity Backing (Hide)2'!BN$3*(CN103/MAX(1,SUMIFS('Treatment Backing (Hide)'!$B$110:$B$124,'Capacity Backing (Hide)2'!BN$67:BN$81,"X")))</f>
        <v>0</v>
      </c>
      <c r="KK103" s="224">
        <f>'Capacity Backing (Hide)2'!BO$3*(CO103/MAX(1,SUMIFS('Treatment Backing (Hide)'!$B$110:$B$124,'Capacity Backing (Hide)2'!BO$67:BO$81,"X")))</f>
        <v>0</v>
      </c>
      <c r="KL103" s="224">
        <f>'Capacity Backing (Hide)2'!BP$3*(CP103/MAX(1,SUMIFS('Treatment Backing (Hide)'!$B$110:$B$124,'Capacity Backing (Hide)2'!BP$67:BP$81,"X")))</f>
        <v>0</v>
      </c>
      <c r="KM103" s="224">
        <f>'Capacity Backing (Hide)2'!BQ$3*(CQ103/MAX(1,SUMIFS('Treatment Backing (Hide)'!$B$110:$B$124,'Capacity Backing (Hide)2'!BQ$67:BQ$81,"X")))</f>
        <v>0</v>
      </c>
      <c r="KN103" s="224">
        <f>'Capacity Backing (Hide)2'!BR$3*(CR103/MAX(1,SUMIFS('Treatment Backing (Hide)'!$B$110:$B$124,'Capacity Backing (Hide)2'!BR$67:BR$81,"X")))</f>
        <v>0</v>
      </c>
      <c r="KO103" s="224">
        <f>'Capacity Backing (Hide)2'!BS$3*(CS103/MAX(1,SUMIFS('Treatment Backing (Hide)'!$B$110:$B$124,'Capacity Backing (Hide)2'!BS$67:BS$81,"X")))</f>
        <v>0</v>
      </c>
      <c r="KP103" s="224">
        <f>'Capacity Backing (Hide)2'!BT$3*(CT103/MAX(1,SUMIFS('Treatment Backing (Hide)'!$B$110:$B$124,'Capacity Backing (Hide)2'!BT$67:BT$81,"X")))</f>
        <v>0</v>
      </c>
      <c r="KQ103" s="224">
        <f>'Capacity Backing (Hide)2'!BU$3*(CU103/MAX(1,SUMIFS('Treatment Backing (Hide)'!$B$110:$B$124,'Capacity Backing (Hide)2'!BU$67:BU$81,"X")))</f>
        <v>0</v>
      </c>
      <c r="KR103" s="224">
        <f>'Capacity Backing (Hide)2'!BV$3*(CV103/MAX(1,SUMIFS('Treatment Backing (Hide)'!$B$110:$B$124,'Capacity Backing (Hide)2'!BV$67:BV$81,"X")))</f>
        <v>0</v>
      </c>
      <c r="KS103" s="224">
        <f>'Capacity Backing (Hide)2'!BW$3*(CW103/MAX(1,SUMIFS('Treatment Backing (Hide)'!$B$110:$B$124,'Capacity Backing (Hide)2'!BW$67:BW$81,"X")))</f>
        <v>0</v>
      </c>
      <c r="KT103" s="224">
        <f>'Capacity Backing (Hide)2'!BX$3*(CX103/MAX(1,SUMIFS('Treatment Backing (Hide)'!$B$110:$B$124,'Capacity Backing (Hide)2'!BX$67:BX$81,"X")))</f>
        <v>0</v>
      </c>
      <c r="KU103" s="224">
        <f>'Capacity Backing (Hide)2'!BY$3*(CY103/MAX(1,SUMIFS('Treatment Backing (Hide)'!$B$110:$B$124,'Capacity Backing (Hide)2'!BY$67:BY$81,"X")))</f>
        <v>0</v>
      </c>
      <c r="KV103" s="224">
        <f>'Capacity Backing (Hide)2'!BZ$3*(CZ103/MAX(1,SUMIFS('Treatment Backing (Hide)'!$B$110:$B$124,'Capacity Backing (Hide)2'!BZ$67:BZ$81,"X")))</f>
        <v>0</v>
      </c>
      <c r="KW103" s="224">
        <f>'Capacity Backing (Hide)2'!CA$3*(DA103/MAX(1,SUMIFS('Treatment Backing (Hide)'!$B$110:$B$124,'Capacity Backing (Hide)2'!CA$67:CA$81,"X")))</f>
        <v>0</v>
      </c>
      <c r="KX103" s="224">
        <f>'Capacity Backing (Hide)2'!CB$3*(DB103/MAX(1,SUMIFS('Treatment Backing (Hide)'!$B$110:$B$124,'Capacity Backing (Hide)2'!CB$67:CB$81,"X")))</f>
        <v>0</v>
      </c>
      <c r="KY103" s="224">
        <f>'Capacity Backing (Hide)2'!CC$3*(DC103/MAX(1,SUMIFS('Treatment Backing (Hide)'!$B$110:$B$124,'Capacity Backing (Hide)2'!CC$67:CC$81,"X")))</f>
        <v>0</v>
      </c>
      <c r="KZ103" s="224">
        <f>'Capacity Backing (Hide)2'!CD$3*(DD103/MAX(1,SUMIFS('Treatment Backing (Hide)'!$B$110:$B$124,'Capacity Backing (Hide)2'!CD$67:CD$81,"X")))</f>
        <v>0</v>
      </c>
      <c r="LA103" s="224">
        <f>'Capacity Backing (Hide)2'!CE$3*(DE103/MAX(1,SUMIFS('Treatment Backing (Hide)'!$B$110:$B$124,'Capacity Backing (Hide)2'!CE$67:CE$81,"X")))</f>
        <v>0</v>
      </c>
      <c r="LB103" s="224">
        <f>'Capacity Backing (Hide)2'!CF$3*(DF103/MAX(1,SUMIFS('Treatment Backing (Hide)'!$B$110:$B$124,'Capacity Backing (Hide)2'!CF$67:CF$81,"X")))</f>
        <v>0</v>
      </c>
      <c r="LC103" s="224">
        <f>'Capacity Backing (Hide)2'!CG$3*(DG103/MAX(1,SUMIFS('Treatment Backing (Hide)'!$B$110:$B$124,'Capacity Backing (Hide)2'!CG$67:CG$81,"X")))</f>
        <v>0</v>
      </c>
      <c r="LD103" s="224">
        <f>'Capacity Backing (Hide)2'!CH$3*(DH103/MAX(1,SUMIFS('Treatment Backing (Hide)'!$B$110:$B$124,'Capacity Backing (Hide)2'!CH$67:CH$81,"X")))</f>
        <v>0</v>
      </c>
      <c r="LE103" s="224">
        <f>'Capacity Backing (Hide)2'!CI$3*(DI103/MAX(1,SUMIFS('Treatment Backing (Hide)'!$B$110:$B$124,'Capacity Backing (Hide)2'!CI$67:CI$81,"X")))</f>
        <v>0</v>
      </c>
      <c r="LF103" s="224">
        <f>'Capacity Backing (Hide)2'!CJ$3*(DJ103/MAX(1,SUMIFS('Treatment Backing (Hide)'!$B$110:$B$124,'Capacity Backing (Hide)2'!CJ$67:CJ$81,"X")))</f>
        <v>0</v>
      </c>
      <c r="LG103" s="224">
        <f>'Capacity Backing (Hide)2'!CK$3*(DK103/MAX(1,SUMIFS('Treatment Backing (Hide)'!$B$110:$B$124,'Capacity Backing (Hide)2'!CK$67:CK$81,"X")))</f>
        <v>0</v>
      </c>
      <c r="LH103" s="224">
        <f>'Capacity Backing (Hide)2'!CL$3*(DL103/MAX(1,SUMIFS('Treatment Backing (Hide)'!$B$110:$B$124,'Capacity Backing (Hide)2'!CL$67:CL$81,"X")))</f>
        <v>0</v>
      </c>
      <c r="LI103" s="224">
        <f>'Capacity Backing (Hide)2'!CM$3*(DM103/MAX(1,SUMIFS('Treatment Backing (Hide)'!$B$110:$B$124,'Capacity Backing (Hide)2'!CM$67:CM$81,"X")))</f>
        <v>0</v>
      </c>
      <c r="LJ103" s="224">
        <f>'Capacity Backing (Hide)2'!CN$3*(DN103/MAX(1,SUMIFS('Treatment Backing (Hide)'!$B$110:$B$124,'Capacity Backing (Hide)2'!CN$67:CN$81,"X")))</f>
        <v>0</v>
      </c>
      <c r="LK103" s="224">
        <f>'Capacity Backing (Hide)2'!CO$3*(DO103/MAX(1,SUMIFS('Treatment Backing (Hide)'!$B$110:$B$124,'Capacity Backing (Hide)2'!CO$67:CO$81,"X")))</f>
        <v>0</v>
      </c>
      <c r="LL103" s="224">
        <f>'Capacity Backing (Hide)2'!CP$3*(DP103/MAX(1,SUMIFS('Treatment Backing (Hide)'!$B$110:$B$124,'Capacity Backing (Hide)2'!CP$67:CP$81,"X")))</f>
        <v>0</v>
      </c>
      <c r="LM103" s="224">
        <f>'Capacity Backing (Hide)2'!CQ$3*(DQ103/MAX(1,SUMIFS('Treatment Backing (Hide)'!$B$110:$B$124,'Capacity Backing (Hide)2'!CQ$67:CQ$81,"X")))</f>
        <v>0</v>
      </c>
      <c r="LN103" s="224">
        <f>'Capacity Backing (Hide)2'!CR$3*(DR103/MAX(1,SUMIFS('Treatment Backing (Hide)'!$B$110:$B$124,'Capacity Backing (Hide)2'!CR$67:CR$81,"X")))</f>
        <v>0</v>
      </c>
      <c r="LO103" s="224">
        <f>'Capacity Backing (Hide)2'!CS$3*(DS103/MAX(1,SUMIFS('Treatment Backing (Hide)'!$B$110:$B$124,'Capacity Backing (Hide)2'!CS$67:CS$81,"X")))</f>
        <v>0</v>
      </c>
      <c r="LP103" s="224">
        <f>'Capacity Backing (Hide)2'!CT$3*(DT103/MAX(1,SUMIFS('Treatment Backing (Hide)'!$B$110:$B$124,'Capacity Backing (Hide)2'!CT$67:CT$81,"X")))</f>
        <v>0</v>
      </c>
      <c r="LQ103" s="224">
        <f>'Capacity Backing (Hide)2'!CU$3*(DU103/MAX(1,SUMIFS('Treatment Backing (Hide)'!$B$110:$B$124,'Capacity Backing (Hide)2'!CU$67:CU$81,"X")))</f>
        <v>0</v>
      </c>
      <c r="LR103" s="224">
        <f>'Capacity Backing (Hide)2'!CV$3*(DV103/MAX(1,SUMIFS('Treatment Backing (Hide)'!$B$110:$B$124,'Capacity Backing (Hide)2'!CV$67:CV$81,"X")))</f>
        <v>0</v>
      </c>
      <c r="LS103" s="224">
        <f>'Capacity Backing (Hide)2'!CW$3*(DW103/MAX(1,SUMIFS('Treatment Backing (Hide)'!$B$110:$B$124,'Capacity Backing (Hide)2'!CW$67:CW$81,"X")))</f>
        <v>0</v>
      </c>
      <c r="LV103">
        <f>'Capacity Backing (Hide)2'!B$139*(AB103/MAX(1,SUMIFS('Treatment Backing (Hide)'!$B$110:$B$124,'Capacity Backing (Hide)2'!B$203:B$217,"X")))</f>
        <v>0</v>
      </c>
      <c r="LW103">
        <f>'Capacity Backing (Hide)2'!C$139*(AC103/MAX(1,SUMIFS('Treatment Backing (Hide)'!$B$110:$B$124,'Capacity Backing (Hide)2'!C$203:C$217,"X")))</f>
        <v>0</v>
      </c>
      <c r="LX103">
        <f>'Capacity Backing (Hide)2'!D$139*(AD103/MAX(1,SUMIFS('Treatment Backing (Hide)'!$B$110:$B$124,'Capacity Backing (Hide)2'!D$203:D$217,"X")))</f>
        <v>0</v>
      </c>
      <c r="LY103">
        <f>'Capacity Backing (Hide)2'!E$139*(AE103/MAX(1,SUMIFS('Treatment Backing (Hide)'!$B$110:$B$124,'Capacity Backing (Hide)2'!E$203:E$217,"X")))</f>
        <v>0</v>
      </c>
      <c r="LZ103">
        <f>'Capacity Backing (Hide)2'!F$139*(AF103/MAX(1,SUMIFS('Treatment Backing (Hide)'!$B$110:$B$124,'Capacity Backing (Hide)2'!F$203:F$217,"X")))</f>
        <v>0</v>
      </c>
      <c r="MA103">
        <f>'Capacity Backing (Hide)2'!G$139*(AG103/MAX(1,SUMIFS('Treatment Backing (Hide)'!$B$110:$B$124,'Capacity Backing (Hide)2'!G$203:G$217,"X")))</f>
        <v>0</v>
      </c>
      <c r="MB103">
        <f>'Capacity Backing (Hide)2'!H$139*(AH103/MAX(1,SUMIFS('Treatment Backing (Hide)'!$B$110:$B$124,'Capacity Backing (Hide)2'!H$203:H$217,"X")))</f>
        <v>0</v>
      </c>
      <c r="MC103">
        <f>'Capacity Backing (Hide)2'!I$139*(AI103/MAX(1,SUMIFS('Treatment Backing (Hide)'!$B$110:$B$124,'Capacity Backing (Hide)2'!I$203:I$217,"X")))</f>
        <v>0</v>
      </c>
      <c r="MD103">
        <f>'Capacity Backing (Hide)2'!J$139*(AJ103/MAX(1,SUMIFS('Treatment Backing (Hide)'!$B$110:$B$124,'Capacity Backing (Hide)2'!J$203:J$217,"X")))</f>
        <v>0</v>
      </c>
      <c r="ME103">
        <f>'Capacity Backing (Hide)2'!K$139*(AK103/MAX(1,SUMIFS('Treatment Backing (Hide)'!$B$110:$B$124,'Capacity Backing (Hide)2'!K$203:K$217,"X")))</f>
        <v>0</v>
      </c>
      <c r="MF103">
        <f>'Capacity Backing (Hide)2'!L$139*(AL103/MAX(1,SUMIFS('Treatment Backing (Hide)'!$B$110:$B$124,'Capacity Backing (Hide)2'!L$203:L$217,"X")))</f>
        <v>0</v>
      </c>
      <c r="MG103">
        <f>'Capacity Backing (Hide)2'!M$139*(AM103/MAX(1,SUMIFS('Treatment Backing (Hide)'!$B$110:$B$124,'Capacity Backing (Hide)2'!M$203:M$217,"X")))</f>
        <v>0</v>
      </c>
      <c r="MH103">
        <f>'Capacity Backing (Hide)2'!N$139*(AN103/MAX(1,SUMIFS('Treatment Backing (Hide)'!$B$110:$B$124,'Capacity Backing (Hide)2'!N$203:N$217,"X")))</f>
        <v>0</v>
      </c>
      <c r="MI103">
        <f>'Capacity Backing (Hide)2'!O$139*(AO103/MAX(1,SUMIFS('Treatment Backing (Hide)'!$B$110:$B$124,'Capacity Backing (Hide)2'!O$203:O$217,"X")))</f>
        <v>0</v>
      </c>
      <c r="MJ103">
        <f>'Capacity Backing (Hide)2'!P$139*(AP103/MAX(1,SUMIFS('Treatment Backing (Hide)'!$B$110:$B$124,'Capacity Backing (Hide)2'!P$203:P$217,"X")))</f>
        <v>0</v>
      </c>
      <c r="MK103">
        <f>'Capacity Backing (Hide)2'!Q$139*(AQ103/MAX(1,SUMIFS('Treatment Backing (Hide)'!$B$110:$B$124,'Capacity Backing (Hide)2'!Q$203:Q$217,"X")))</f>
        <v>0</v>
      </c>
      <c r="ML103">
        <f>'Capacity Backing (Hide)2'!R$139*(AR103/MAX(1,SUMIFS('Treatment Backing (Hide)'!$B$110:$B$124,'Capacity Backing (Hide)2'!R$203:R$217,"X")))</f>
        <v>0</v>
      </c>
      <c r="MM103">
        <f>'Capacity Backing (Hide)2'!S$139*(AS103/MAX(1,SUMIFS('Treatment Backing (Hide)'!$B$110:$B$124,'Capacity Backing (Hide)2'!S$203:S$217,"X")))</f>
        <v>0</v>
      </c>
      <c r="MN103">
        <f>'Capacity Backing (Hide)2'!T$139*(AT103/MAX(1,SUMIFS('Treatment Backing (Hide)'!$B$110:$B$124,'Capacity Backing (Hide)2'!T$203:T$217,"X")))</f>
        <v>0</v>
      </c>
      <c r="MO103">
        <f>'Capacity Backing (Hide)2'!U$139*(AU103/MAX(1,SUMIFS('Treatment Backing (Hide)'!$B$110:$B$124,'Capacity Backing (Hide)2'!U$203:U$217,"X")))</f>
        <v>0</v>
      </c>
      <c r="MP103">
        <f>'Capacity Backing (Hide)2'!V$139*(AV103/MAX(1,SUMIFS('Treatment Backing (Hide)'!$B$110:$B$124,'Capacity Backing (Hide)2'!V$203:V$217,"X")))</f>
        <v>0</v>
      </c>
      <c r="MQ103">
        <f>'Capacity Backing (Hide)2'!W$139*(AW103/MAX(1,SUMIFS('Treatment Backing (Hide)'!$B$110:$B$124,'Capacity Backing (Hide)2'!W$203:W$217,"X")))</f>
        <v>0</v>
      </c>
      <c r="MR103">
        <f>'Capacity Backing (Hide)2'!X$139*(AX103/MAX(1,SUMIFS('Treatment Backing (Hide)'!$B$110:$B$124,'Capacity Backing (Hide)2'!X$203:X$217,"X")))</f>
        <v>0</v>
      </c>
      <c r="MS103">
        <f>'Capacity Backing (Hide)2'!Y$139*(AY103/MAX(1,SUMIFS('Treatment Backing (Hide)'!$B$110:$B$124,'Capacity Backing (Hide)2'!Y$203:Y$217,"X")))</f>
        <v>0</v>
      </c>
      <c r="MT103">
        <f>'Capacity Backing (Hide)2'!Z$139*(AZ103/MAX(1,SUMIFS('Treatment Backing (Hide)'!$B$110:$B$124,'Capacity Backing (Hide)2'!Z$203:Z$217,"X")))</f>
        <v>0</v>
      </c>
      <c r="MU103">
        <f>'Capacity Backing (Hide)2'!AA$139*(BA103/MAX(1,SUMIFS('Treatment Backing (Hide)'!$B$110:$B$124,'Capacity Backing (Hide)2'!AA$203:AA$217,"X")))</f>
        <v>0</v>
      </c>
      <c r="MV103">
        <f>'Capacity Backing (Hide)2'!AB$139*(BB103/MAX(1,SUMIFS('Treatment Backing (Hide)'!$B$110:$B$124,'Capacity Backing (Hide)2'!AB$203:AB$217,"X")))</f>
        <v>0</v>
      </c>
      <c r="MW103">
        <f>'Capacity Backing (Hide)2'!AC$139*(BC103/MAX(1,SUMIFS('Treatment Backing (Hide)'!$B$110:$B$124,'Capacity Backing (Hide)2'!AC$203:AC$217,"X")))</f>
        <v>0</v>
      </c>
      <c r="MX103">
        <f>'Capacity Backing (Hide)2'!AD$139*(BD103/MAX(1,SUMIFS('Treatment Backing (Hide)'!$B$110:$B$124,'Capacity Backing (Hide)2'!AD$203:AD$217,"X")))</f>
        <v>0</v>
      </c>
      <c r="MY103">
        <f>'Capacity Backing (Hide)2'!AE$139*(BE103/MAX(1,SUMIFS('Treatment Backing (Hide)'!$B$110:$B$124,'Capacity Backing (Hide)2'!AE$203:AE$217,"X")))</f>
        <v>0</v>
      </c>
      <c r="MZ103">
        <f>'Capacity Backing (Hide)2'!AF$139*(BF103/MAX(1,SUMIFS('Treatment Backing (Hide)'!$B$110:$B$124,'Capacity Backing (Hide)2'!AF$203:AF$217,"X")))</f>
        <v>0</v>
      </c>
      <c r="NA103">
        <f>'Capacity Backing (Hide)2'!AG$139*(BG103/MAX(1,SUMIFS('Treatment Backing (Hide)'!$B$110:$B$124,'Capacity Backing (Hide)2'!AG$203:AG$217,"X")))</f>
        <v>0</v>
      </c>
      <c r="NB103">
        <f>'Capacity Backing (Hide)2'!AH$139*(BH103/MAX(1,SUMIFS('Treatment Backing (Hide)'!$B$110:$B$124,'Capacity Backing (Hide)2'!AH$203:AH$217,"X")))</f>
        <v>0</v>
      </c>
      <c r="NC103">
        <f>'Capacity Backing (Hide)2'!AI$139*(BI103/MAX(1,SUMIFS('Treatment Backing (Hide)'!$B$110:$B$124,'Capacity Backing (Hide)2'!AI$203:AI$217,"X")))</f>
        <v>0</v>
      </c>
      <c r="ND103">
        <f>'Capacity Backing (Hide)2'!AJ$139*(BJ103/MAX(1,SUMIFS('Treatment Backing (Hide)'!$B$110:$B$124,'Capacity Backing (Hide)2'!AJ$203:AJ$217,"X")))</f>
        <v>0</v>
      </c>
      <c r="NE103">
        <f>'Capacity Backing (Hide)2'!AK$139*(BK103/MAX(1,SUMIFS('Treatment Backing (Hide)'!$B$110:$B$124,'Capacity Backing (Hide)2'!AK$203:AK$217,"X")))</f>
        <v>0</v>
      </c>
      <c r="NF103">
        <f>'Capacity Backing (Hide)2'!AL$139*(BL103/MAX(1,SUMIFS('Treatment Backing (Hide)'!$B$110:$B$124,'Capacity Backing (Hide)2'!AL$203:AL$217,"X")))</f>
        <v>0</v>
      </c>
      <c r="NG103">
        <f>'Capacity Backing (Hide)2'!AM$139*(BM103/MAX(1,SUMIFS('Treatment Backing (Hide)'!$B$110:$B$124,'Capacity Backing (Hide)2'!AM$203:AM$217,"X")))</f>
        <v>0</v>
      </c>
      <c r="NH103">
        <f>'Capacity Backing (Hide)2'!AN$139*(BN103/MAX(1,SUMIFS('Treatment Backing (Hide)'!$B$110:$B$124,'Capacity Backing (Hide)2'!AN$203:AN$217,"X")))</f>
        <v>0</v>
      </c>
      <c r="NI103">
        <f>'Capacity Backing (Hide)2'!AO$139*(BO103/MAX(1,SUMIFS('Treatment Backing (Hide)'!$B$110:$B$124,'Capacity Backing (Hide)2'!AO$203:AO$217,"X")))</f>
        <v>0</v>
      </c>
      <c r="NJ103">
        <f>'Capacity Backing (Hide)2'!AP$139*(BP103/MAX(1,SUMIFS('Treatment Backing (Hide)'!$B$110:$B$124,'Capacity Backing (Hide)2'!AP$203:AP$217,"X")))</f>
        <v>0</v>
      </c>
      <c r="NK103">
        <f>'Capacity Backing (Hide)2'!AQ$139*(BQ103/MAX(1,SUMIFS('Treatment Backing (Hide)'!$B$110:$B$124,'Capacity Backing (Hide)2'!AQ$203:AQ$217,"X")))</f>
        <v>0</v>
      </c>
      <c r="NL103">
        <f>'Capacity Backing (Hide)2'!AR$139*(BR103/MAX(1,SUMIFS('Treatment Backing (Hide)'!$B$110:$B$124,'Capacity Backing (Hide)2'!AR$203:AR$217,"X")))</f>
        <v>0</v>
      </c>
      <c r="NM103">
        <f>'Capacity Backing (Hide)2'!AS$139*(BS103/MAX(1,SUMIFS('Treatment Backing (Hide)'!$B$110:$B$124,'Capacity Backing (Hide)2'!AS$203:AS$217,"X")))</f>
        <v>0</v>
      </c>
      <c r="NN103">
        <f>'Capacity Backing (Hide)2'!AT$139*(BT103/MAX(1,SUMIFS('Treatment Backing (Hide)'!$B$110:$B$124,'Capacity Backing (Hide)2'!AT$203:AT$217,"X")))</f>
        <v>0</v>
      </c>
      <c r="NO103">
        <f>'Capacity Backing (Hide)2'!AU$139*(BU103/MAX(1,SUMIFS('Treatment Backing (Hide)'!$B$110:$B$124,'Capacity Backing (Hide)2'!AU$203:AU$217,"X")))</f>
        <v>0</v>
      </c>
      <c r="NP103">
        <f>'Capacity Backing (Hide)2'!AV$139*(BV103/MAX(1,SUMIFS('Treatment Backing (Hide)'!$B$110:$B$124,'Capacity Backing (Hide)2'!AV$203:AV$217,"X")))</f>
        <v>0</v>
      </c>
      <c r="NQ103">
        <f>'Capacity Backing (Hide)2'!AW$139*(BW103/MAX(1,SUMIFS('Treatment Backing (Hide)'!$B$110:$B$124,'Capacity Backing (Hide)2'!AW$203:AW$217,"X")))</f>
        <v>0</v>
      </c>
      <c r="NR103">
        <f>'Capacity Backing (Hide)2'!AX$139*(BX103/MAX(1,SUMIFS('Treatment Backing (Hide)'!$B$110:$B$124,'Capacity Backing (Hide)2'!AX$203:AX$217,"X")))</f>
        <v>0</v>
      </c>
      <c r="NS103">
        <f>'Capacity Backing (Hide)2'!AY$139*(BY103/MAX(1,SUMIFS('Treatment Backing (Hide)'!$B$110:$B$124,'Capacity Backing (Hide)2'!AY$203:AY$217,"X")))</f>
        <v>0</v>
      </c>
      <c r="NT103">
        <f>'Capacity Backing (Hide)2'!AZ$139*(BZ103/MAX(1,SUMIFS('Treatment Backing (Hide)'!$B$110:$B$124,'Capacity Backing (Hide)2'!AZ$203:AZ$217,"X")))</f>
        <v>0</v>
      </c>
      <c r="NU103">
        <f>'Capacity Backing (Hide)2'!BA$139*(CA103/MAX(1,SUMIFS('Treatment Backing (Hide)'!$B$110:$B$124,'Capacity Backing (Hide)2'!BA$203:BA$217,"X")))</f>
        <v>0</v>
      </c>
      <c r="NV103">
        <f>'Capacity Backing (Hide)2'!BB$139*(CB103/MAX(1,SUMIFS('Treatment Backing (Hide)'!$B$110:$B$124,'Capacity Backing (Hide)2'!BB$203:BB$217,"X")))</f>
        <v>0</v>
      </c>
      <c r="NW103">
        <f>'Capacity Backing (Hide)2'!BC$139*(CC103/MAX(1,SUMIFS('Treatment Backing (Hide)'!$B$110:$B$124,'Capacity Backing (Hide)2'!BC$203:BC$217,"X")))</f>
        <v>0</v>
      </c>
      <c r="NX103">
        <f>'Capacity Backing (Hide)2'!BD$139*(CD103/MAX(1,SUMIFS('Treatment Backing (Hide)'!$B$110:$B$124,'Capacity Backing (Hide)2'!BD$203:BD$217,"X")))</f>
        <v>0</v>
      </c>
      <c r="NY103">
        <f>'Capacity Backing (Hide)2'!BE$139*(CE103/MAX(1,SUMIFS('Treatment Backing (Hide)'!$B$110:$B$124,'Capacity Backing (Hide)2'!BE$203:BE$217,"X")))</f>
        <v>0</v>
      </c>
      <c r="NZ103">
        <f>'Capacity Backing (Hide)2'!BF$139*(CF103/MAX(1,SUMIFS('Treatment Backing (Hide)'!$B$110:$B$124,'Capacity Backing (Hide)2'!BF$203:BF$217,"X")))</f>
        <v>0</v>
      </c>
      <c r="OA103">
        <f>'Capacity Backing (Hide)2'!BG$139*(CG103/MAX(1,SUMIFS('Treatment Backing (Hide)'!$B$110:$B$124,'Capacity Backing (Hide)2'!BG$203:BG$217,"X")))</f>
        <v>0</v>
      </c>
      <c r="OB103">
        <f>'Capacity Backing (Hide)2'!BH$139*(CH103/MAX(1,SUMIFS('Treatment Backing (Hide)'!$B$110:$B$124,'Capacity Backing (Hide)2'!BH$203:BH$217,"X")))</f>
        <v>0</v>
      </c>
      <c r="OC103">
        <f>'Capacity Backing (Hide)2'!BI$139*(CI103/MAX(1,SUMIFS('Treatment Backing (Hide)'!$B$110:$B$124,'Capacity Backing (Hide)2'!BI$203:BI$217,"X")))</f>
        <v>0</v>
      </c>
      <c r="OD103">
        <f>'Capacity Backing (Hide)2'!BJ$139*(CJ103/MAX(1,SUMIFS('Treatment Backing (Hide)'!$B$110:$B$124,'Capacity Backing (Hide)2'!BJ$203:BJ$217,"X")))</f>
        <v>0</v>
      </c>
      <c r="OE103">
        <f>'Capacity Backing (Hide)2'!BK$139*(CK103/MAX(1,SUMIFS('Treatment Backing (Hide)'!$B$110:$B$124,'Capacity Backing (Hide)2'!BK$203:BK$217,"X")))</f>
        <v>0</v>
      </c>
      <c r="OF103">
        <f>'Capacity Backing (Hide)2'!BL$139*(CL103/MAX(1,SUMIFS('Treatment Backing (Hide)'!$B$110:$B$124,'Capacity Backing (Hide)2'!BL$203:BL$217,"X")))</f>
        <v>0</v>
      </c>
      <c r="OG103">
        <f>'Capacity Backing (Hide)2'!BM$139*(CM103/MAX(1,SUMIFS('Treatment Backing (Hide)'!$B$110:$B$124,'Capacity Backing (Hide)2'!BM$203:BM$217,"X")))</f>
        <v>0</v>
      </c>
      <c r="OH103">
        <f>'Capacity Backing (Hide)2'!BN$139*(CN103/MAX(1,SUMIFS('Treatment Backing (Hide)'!$B$110:$B$124,'Capacity Backing (Hide)2'!BN$203:BN$217,"X")))</f>
        <v>0</v>
      </c>
      <c r="OI103">
        <f>'Capacity Backing (Hide)2'!BO$139*(CO103/MAX(1,SUMIFS('Treatment Backing (Hide)'!$B$110:$B$124,'Capacity Backing (Hide)2'!BO$203:BO$217,"X")))</f>
        <v>0</v>
      </c>
      <c r="OJ103">
        <f>'Capacity Backing (Hide)2'!BP$139*(CP103/MAX(1,SUMIFS('Treatment Backing (Hide)'!$B$110:$B$124,'Capacity Backing (Hide)2'!BP$203:BP$217,"X")))</f>
        <v>0</v>
      </c>
      <c r="OK103">
        <f>'Capacity Backing (Hide)2'!BQ$139*(CQ103/MAX(1,SUMIFS('Treatment Backing (Hide)'!$B$110:$B$124,'Capacity Backing (Hide)2'!BQ$203:BQ$217,"X")))</f>
        <v>0</v>
      </c>
      <c r="OL103">
        <f>'Capacity Backing (Hide)2'!BR$139*(CR103/MAX(1,SUMIFS('Treatment Backing (Hide)'!$B$110:$B$124,'Capacity Backing (Hide)2'!BR$203:BR$217,"X")))</f>
        <v>0</v>
      </c>
      <c r="OM103">
        <f>'Capacity Backing (Hide)2'!BS$139*(CS103/MAX(1,SUMIFS('Treatment Backing (Hide)'!$B$110:$B$124,'Capacity Backing (Hide)2'!BS$203:BS$217,"X")))</f>
        <v>0</v>
      </c>
      <c r="ON103">
        <f>'Capacity Backing (Hide)2'!BT$139*(CT103/MAX(1,SUMIFS('Treatment Backing (Hide)'!$B$110:$B$124,'Capacity Backing (Hide)2'!BT$203:BT$217,"X")))</f>
        <v>0</v>
      </c>
      <c r="OO103">
        <f>'Capacity Backing (Hide)2'!BU$139*(CU103/MAX(1,SUMIFS('Treatment Backing (Hide)'!$B$110:$B$124,'Capacity Backing (Hide)2'!BU$203:BU$217,"X")))</f>
        <v>0</v>
      </c>
      <c r="OP103">
        <f>'Capacity Backing (Hide)2'!BV$139*(CV103/MAX(1,SUMIFS('Treatment Backing (Hide)'!$B$110:$B$124,'Capacity Backing (Hide)2'!BV$203:BV$217,"X")))</f>
        <v>0</v>
      </c>
      <c r="OQ103">
        <f>'Capacity Backing (Hide)2'!BW$139*(CW103/MAX(1,SUMIFS('Treatment Backing (Hide)'!$B$110:$B$124,'Capacity Backing (Hide)2'!BW$203:BW$217,"X")))</f>
        <v>0</v>
      </c>
      <c r="OR103">
        <f>'Capacity Backing (Hide)2'!BX$139*(CX103/MAX(1,SUMIFS('Treatment Backing (Hide)'!$B$110:$B$124,'Capacity Backing (Hide)2'!BX$203:BX$217,"X")))</f>
        <v>0</v>
      </c>
      <c r="OS103">
        <f>'Capacity Backing (Hide)2'!BY$139*(CY103/MAX(1,SUMIFS('Treatment Backing (Hide)'!$B$110:$B$124,'Capacity Backing (Hide)2'!BY$203:BY$217,"X")))</f>
        <v>0</v>
      </c>
      <c r="OT103">
        <f>'Capacity Backing (Hide)2'!BZ$139*(CZ103/MAX(1,SUMIFS('Treatment Backing (Hide)'!$B$110:$B$124,'Capacity Backing (Hide)2'!BZ$203:BZ$217,"X")))</f>
        <v>0</v>
      </c>
      <c r="OU103">
        <f>'Capacity Backing (Hide)2'!CA$139*(DA103/MAX(1,SUMIFS('Treatment Backing (Hide)'!$B$110:$B$124,'Capacity Backing (Hide)2'!CA$203:CA$217,"X")))</f>
        <v>0</v>
      </c>
      <c r="OV103">
        <f>'Capacity Backing (Hide)2'!CB$139*(DB103/MAX(1,SUMIFS('Treatment Backing (Hide)'!$B$110:$B$124,'Capacity Backing (Hide)2'!CB$203:CB$217,"X")))</f>
        <v>0</v>
      </c>
      <c r="OW103">
        <f>'Capacity Backing (Hide)2'!CC$139*(DC103/MAX(1,SUMIFS('Treatment Backing (Hide)'!$B$110:$B$124,'Capacity Backing (Hide)2'!CC$203:CC$217,"X")))</f>
        <v>0</v>
      </c>
      <c r="OX103">
        <f>'Capacity Backing (Hide)2'!CD$139*(DD103/MAX(1,SUMIFS('Treatment Backing (Hide)'!$B$110:$B$124,'Capacity Backing (Hide)2'!CD$203:CD$217,"X")))</f>
        <v>0</v>
      </c>
      <c r="OY103">
        <f>'Capacity Backing (Hide)2'!CE$139*(DE103/MAX(1,SUMIFS('Treatment Backing (Hide)'!$B$110:$B$124,'Capacity Backing (Hide)2'!CE$203:CE$217,"X")))</f>
        <v>0</v>
      </c>
      <c r="OZ103">
        <f>'Capacity Backing (Hide)2'!CF$139*(DF103/MAX(1,SUMIFS('Treatment Backing (Hide)'!$B$110:$B$124,'Capacity Backing (Hide)2'!CF$203:CF$217,"X")))</f>
        <v>0</v>
      </c>
      <c r="PA103">
        <f>'Capacity Backing (Hide)2'!CG$139*(DG103/MAX(1,SUMIFS('Treatment Backing (Hide)'!$B$110:$B$124,'Capacity Backing (Hide)2'!CG$203:CG$217,"X")))</f>
        <v>0</v>
      </c>
      <c r="PB103">
        <f>'Capacity Backing (Hide)2'!CH$139*(DH103/MAX(1,SUMIFS('Treatment Backing (Hide)'!$B$110:$B$124,'Capacity Backing (Hide)2'!CH$203:CH$217,"X")))</f>
        <v>0</v>
      </c>
      <c r="PC103">
        <f>'Capacity Backing (Hide)2'!CI$139*(DI103/MAX(1,SUMIFS('Treatment Backing (Hide)'!$B$110:$B$124,'Capacity Backing (Hide)2'!CI$203:CI$217,"X")))</f>
        <v>0</v>
      </c>
      <c r="PD103">
        <f>'Capacity Backing (Hide)2'!CJ$139*(DJ103/MAX(1,SUMIFS('Treatment Backing (Hide)'!$B$110:$B$124,'Capacity Backing (Hide)2'!CJ$203:CJ$217,"X")))</f>
        <v>0</v>
      </c>
      <c r="PE103">
        <f>'Capacity Backing (Hide)2'!CK$139*(DK103/MAX(1,SUMIFS('Treatment Backing (Hide)'!$B$110:$B$124,'Capacity Backing (Hide)2'!CK$203:CK$217,"X")))</f>
        <v>0</v>
      </c>
      <c r="PF103">
        <f>'Capacity Backing (Hide)2'!CL$139*(DL103/MAX(1,SUMIFS('Treatment Backing (Hide)'!$B$110:$B$124,'Capacity Backing (Hide)2'!CL$203:CL$217,"X")))</f>
        <v>0</v>
      </c>
      <c r="PG103">
        <f>'Capacity Backing (Hide)2'!CM$139*(DM103/MAX(1,SUMIFS('Treatment Backing (Hide)'!$B$110:$B$124,'Capacity Backing (Hide)2'!CM$203:CM$217,"X")))</f>
        <v>0</v>
      </c>
      <c r="PH103">
        <f>'Capacity Backing (Hide)2'!CN$139*(DN103/MAX(1,SUMIFS('Treatment Backing (Hide)'!$B$110:$B$124,'Capacity Backing (Hide)2'!CN$203:CN$217,"X")))</f>
        <v>0</v>
      </c>
      <c r="PI103">
        <f>'Capacity Backing (Hide)2'!CO$139*(DO103/MAX(1,SUMIFS('Treatment Backing (Hide)'!$B$110:$B$124,'Capacity Backing (Hide)2'!CO$203:CO$217,"X")))</f>
        <v>0</v>
      </c>
      <c r="PJ103">
        <f>'Capacity Backing (Hide)2'!CP$139*(DP103/MAX(1,SUMIFS('Treatment Backing (Hide)'!$B$110:$B$124,'Capacity Backing (Hide)2'!CP$203:CP$217,"X")))</f>
        <v>0</v>
      </c>
      <c r="PK103">
        <f>'Capacity Backing (Hide)2'!CQ$139*(DQ103/MAX(1,SUMIFS('Treatment Backing (Hide)'!$B$110:$B$124,'Capacity Backing (Hide)2'!CQ$203:CQ$217,"X")))</f>
        <v>0</v>
      </c>
      <c r="PL103">
        <f>'Capacity Backing (Hide)2'!CR$139*(DR103/MAX(1,SUMIFS('Treatment Backing (Hide)'!$B$110:$B$124,'Capacity Backing (Hide)2'!CR$203:CR$217,"X")))</f>
        <v>0</v>
      </c>
      <c r="PM103">
        <f>'Capacity Backing (Hide)2'!CS$139*(DS103/MAX(1,SUMIFS('Treatment Backing (Hide)'!$B$110:$B$124,'Capacity Backing (Hide)2'!CS$203:CS$217,"X")))</f>
        <v>0</v>
      </c>
      <c r="PN103">
        <f>'Capacity Backing (Hide)2'!CT$139*(DT103/MAX(1,SUMIFS('Treatment Backing (Hide)'!$B$110:$B$124,'Capacity Backing (Hide)2'!CT$203:CT$217,"X")))</f>
        <v>0</v>
      </c>
      <c r="PO103">
        <f>'Capacity Backing (Hide)2'!CU$139*(DU103/MAX(1,SUMIFS('Treatment Backing (Hide)'!$B$110:$B$124,'Capacity Backing (Hide)2'!CU$203:CU$217,"X")))</f>
        <v>0</v>
      </c>
      <c r="PP103">
        <f>'Capacity Backing (Hide)2'!CV$139*(DV103/MAX(1,SUMIFS('Treatment Backing (Hide)'!$B$110:$B$124,'Capacity Backing (Hide)2'!CV$203:CV$217,"X")))</f>
        <v>0</v>
      </c>
      <c r="PQ103">
        <f>'Capacity Backing (Hide)2'!CW$139*(DW103/MAX(1,SUMIFS('Treatment Backing (Hide)'!$B$110:$B$124,'Capacity Backing (Hide)2'!CW$203:CW$217,"X")))</f>
        <v>0</v>
      </c>
      <c r="PS103" cm="1">
        <f t="array" ref="PS103">SUM(IF('Capacity Summary'!H$36:H$135="X",1,0)*TRANSPOSE('CR Backing (Hide)'!$HX103:$LS103))</f>
        <v>0</v>
      </c>
      <c r="PT103" cm="1">
        <f t="array" ref="PT103">SUM(IF('Capacity Summary'!I$36:I$135="X",1,0)*TRANSPOSE('CR Backing (Hide)'!$HX103:$LS103))</f>
        <v>0</v>
      </c>
      <c r="PU103" cm="1">
        <f t="array" ref="PU103">SUM(IF('Capacity Summary'!J$36:J$135="X",1,0)*TRANSPOSE('CR Backing (Hide)'!$HX103:$LS103))</f>
        <v>0</v>
      </c>
      <c r="PV103" cm="1">
        <f t="array" ref="PV103">SUM(IF('Capacity Summary'!K$36:K$135="X",1,0)*TRANSPOSE('CR Backing (Hide)'!$HX103:$LS103))</f>
        <v>0</v>
      </c>
      <c r="PW103" cm="1">
        <f t="array" ref="PW103">SUM(IF('Capacity Summary'!L$36:L$135="X",1,0)*TRANSPOSE('CR Backing (Hide)'!$HX103:$LS103))</f>
        <v>0</v>
      </c>
      <c r="PX103" cm="1">
        <f t="array" ref="PX103">SUM(IF('Capacity Summary'!M$36:M$135="X",1,0)*TRANSPOSE('CR Backing (Hide)'!$HX103:$LS103))</f>
        <v>0</v>
      </c>
      <c r="PY103" cm="1">
        <f t="array" ref="PY103">SUM(IF('Capacity Summary'!N$36:N$135="X",1,0)*TRANSPOSE('CR Backing (Hide)'!$HX103:$LS103))</f>
        <v>0</v>
      </c>
      <c r="PZ103" cm="1">
        <f t="array" ref="PZ103">SUM(IF('Capacity Summary'!O$36:O$135="X",1,0)*TRANSPOSE('CR Backing (Hide)'!$HX103:$LS103))</f>
        <v>0</v>
      </c>
      <c r="QA103" cm="1">
        <f t="array" ref="QA103">SUM(IF('Capacity Summary'!P$36:P$135="X",1,0)*TRANSPOSE('CR Backing (Hide)'!$HX103:$LS103))</f>
        <v>0</v>
      </c>
      <c r="QB103" cm="1">
        <f t="array" ref="QB103">SUM(IF('Capacity Summary'!Q$36:Q$135="X",1,0)*TRANSPOSE('CR Backing (Hide)'!$HX103:$LS103))</f>
        <v>0</v>
      </c>
      <c r="QC103" cm="1">
        <f t="array" ref="QC103">SUM(IF('Capacity Summary'!R$36:R$135="X",1,0)*TRANSPOSE('CR Backing (Hide)'!$HX103:$LS103))</f>
        <v>0</v>
      </c>
      <c r="QD103" cm="1">
        <f t="array" ref="QD103">SUM(IF('Capacity Summary'!S$36:S$135="X",1,0)*TRANSPOSE('CR Backing (Hide)'!$HX103:$LS103))</f>
        <v>0</v>
      </c>
      <c r="QE103" cm="1">
        <f t="array" ref="QE103">SUM(IF('Capacity Summary'!T$36:T$135="X",1,0)*TRANSPOSE('CR Backing (Hide)'!$HX103:$LS103))</f>
        <v>0</v>
      </c>
      <c r="QF103" cm="1">
        <f t="array" ref="QF103">SUM(IF('Capacity Summary'!U$36:U$135="X",1,0)*TRANSPOSE('CR Backing (Hide)'!$HX103:$LS103))</f>
        <v>0</v>
      </c>
      <c r="QG103" cm="1">
        <f t="array" ref="QG103">SUM(IF('Capacity Summary'!V$36:V$135="X",1,0)*TRANSPOSE('CR Backing (Hide)'!$HX103:$LS103))</f>
        <v>0</v>
      </c>
      <c r="QH103" cm="1">
        <f t="array" ref="QH103">SUM(IF('Capacity Summary'!W$36:W$135="X",1,0)*TRANSPOSE('CR Backing (Hide)'!$HX103:$LS103))</f>
        <v>0</v>
      </c>
      <c r="QI103" cm="1">
        <f t="array" ref="QI103">SUM(IF('Capacity Summary'!X$36:X$135="X",1,0)*TRANSPOSE('CR Backing (Hide)'!$HX103:$LS103))</f>
        <v>0</v>
      </c>
      <c r="QJ103" cm="1">
        <f t="array" ref="QJ103">SUM(IF('Capacity Summary'!Y$36:Y$135="X",1,0)*TRANSPOSE('CR Backing (Hide)'!$HX103:$LS103))</f>
        <v>0</v>
      </c>
      <c r="QK103" cm="1">
        <f t="array" ref="QK103">SUM(IF('Capacity Summary'!Z$36:Z$135="X",1,0)*TRANSPOSE('CR Backing (Hide)'!$HX103:$LS103))</f>
        <v>0</v>
      </c>
      <c r="QL103" cm="1">
        <f t="array" ref="QL103">SUM(IF('Capacity Summary'!AA$36:AA$135="X",1,0)*TRANSPOSE('CR Backing (Hide)'!$HX103:$LS103))</f>
        <v>0</v>
      </c>
      <c r="QM103" cm="1">
        <f t="array" ref="QM103">SUM(IF('Capacity Summary'!AB$36:AB$135="X",1,0)*TRANSPOSE('CR Backing (Hide)'!$HX103:$LS103))</f>
        <v>0</v>
      </c>
      <c r="QN103" cm="1">
        <f t="array" ref="QN103">SUM(IF('Capacity Summary'!AC$36:AC$135="X",1,0)*TRANSPOSE('CR Backing (Hide)'!$HX103:$LS103))</f>
        <v>0</v>
      </c>
      <c r="QO103" cm="1">
        <f t="array" ref="QO103">SUM(IF('Capacity Summary'!AD$36:AD$135="X",1,0)*TRANSPOSE('CR Backing (Hide)'!$HX103:$LS103))</f>
        <v>0</v>
      </c>
      <c r="QP103" cm="1">
        <f t="array" ref="QP103">SUM(IF('Capacity Summary'!AE$36:AE$135="X",1,0)*TRANSPOSE('CR Backing (Hide)'!$HX103:$LS103))</f>
        <v>0</v>
      </c>
      <c r="QQ103" cm="1">
        <f t="array" ref="QQ103">SUM(IF('Capacity Summary'!AF$36:AF$135="X",1,0)*TRANSPOSE('CR Backing (Hide)'!$HX103:$LS103))</f>
        <v>0</v>
      </c>
      <c r="QR103" cm="1">
        <f t="array" ref="QR103">SUM(IF('Capacity Summary'!AG$36:AG$135="X",1,0)*TRANSPOSE('CR Backing (Hide)'!$HX103:$LS103))</f>
        <v>0</v>
      </c>
      <c r="QS103" cm="1">
        <f t="array" ref="QS103">SUM(IF('Capacity Summary'!AH$36:AH$135="X",1,0)*TRANSPOSE('CR Backing (Hide)'!$HX103:$LS103))</f>
        <v>0</v>
      </c>
      <c r="QT103" cm="1">
        <f t="array" ref="QT103">SUM(IF('Capacity Summary'!AI$36:AI$135="X",1,0)*TRANSPOSE('CR Backing (Hide)'!$HX103:$LS103))</f>
        <v>0</v>
      </c>
      <c r="QU103" cm="1">
        <f t="array" ref="QU103">SUM(IF('Capacity Summary'!AJ$36:AJ$135="X",1,0)*TRANSPOSE('CR Backing (Hide)'!$HX103:$LS103))</f>
        <v>0</v>
      </c>
      <c r="QV103" cm="1">
        <f t="array" ref="QV103">SUM(IF('Capacity Summary'!AK$36:AK$135="X",1,0)*TRANSPOSE('CR Backing (Hide)'!$HX103:$LS103))</f>
        <v>0</v>
      </c>
      <c r="QW103" cm="1">
        <f t="array" ref="QW103">SUM(IF('Capacity Summary'!AL$36:AL$135="X",1,0)*TRANSPOSE('CR Backing (Hide)'!$HX103:$LS103))</f>
        <v>0</v>
      </c>
      <c r="QX103" cm="1">
        <f t="array" ref="QX103">SUM(IF('Capacity Summary'!AM$36:AM$135="X",1,0)*TRANSPOSE('CR Backing (Hide)'!$HX103:$LS103))</f>
        <v>0</v>
      </c>
      <c r="QY103" cm="1">
        <f t="array" ref="QY103">SUM(IF('Capacity Summary'!AN$36:AN$135="X",1,0)*TRANSPOSE('CR Backing (Hide)'!$HX103:$LS103))</f>
        <v>0</v>
      </c>
      <c r="QZ103" cm="1">
        <f t="array" ref="QZ103">SUM(IF('Capacity Summary'!AO$36:AO$135="X",1,0)*TRANSPOSE('CR Backing (Hide)'!$HX103:$LS103))</f>
        <v>0</v>
      </c>
      <c r="RA103" cm="1">
        <f t="array" ref="RA103">SUM(IF('Capacity Summary'!AP$36:AP$135="X",1,0)*TRANSPOSE('CR Backing (Hide)'!$HX103:$LS103))</f>
        <v>0</v>
      </c>
      <c r="RB103" cm="1">
        <f t="array" ref="RB103">SUM(IF('Capacity Summary'!AQ$36:AQ$135="X",1,0)*TRANSPOSE('CR Backing (Hide)'!$HX103:$LS103))</f>
        <v>0</v>
      </c>
      <c r="RC103" cm="1">
        <f t="array" ref="RC103">SUM(IF('Capacity Summary'!AR$36:AR$135="X",1,0)*TRANSPOSE('CR Backing (Hide)'!$HX103:$LS103))</f>
        <v>0</v>
      </c>
      <c r="RD103" cm="1">
        <f t="array" ref="RD103">SUM(IF('Capacity Summary'!AS$36:AS$135="X",1,0)*TRANSPOSE('CR Backing (Hide)'!$HX103:$LS103))</f>
        <v>0</v>
      </c>
      <c r="RE103" cm="1">
        <f t="array" ref="RE103">SUM(IF('Capacity Summary'!AT$36:AT$135="X",1,0)*TRANSPOSE('CR Backing (Hide)'!$HX103:$LS103))</f>
        <v>0</v>
      </c>
      <c r="RF103" cm="1">
        <f t="array" ref="RF103">SUM(IF('Capacity Summary'!AU$36:AU$135="X",1,0)*TRANSPOSE('CR Backing (Hide)'!$HX103:$LS103))</f>
        <v>0</v>
      </c>
      <c r="RG103" cm="1">
        <f t="array" ref="RG103">SUM(IF('Capacity Summary'!AV$36:AV$135="X",1,0)*TRANSPOSE('CR Backing (Hide)'!$HX103:$LS103))</f>
        <v>0</v>
      </c>
      <c r="RH103" cm="1">
        <f t="array" ref="RH103">SUM(IF('Capacity Summary'!AW$36:AW$135="X",1,0)*TRANSPOSE('CR Backing (Hide)'!$HX103:$LS103))</f>
        <v>0</v>
      </c>
      <c r="RI103" cm="1">
        <f t="array" ref="RI103">SUM(IF('Capacity Summary'!AX$36:AX$135="X",1,0)*TRANSPOSE('CR Backing (Hide)'!$HX103:$LS103))</f>
        <v>0</v>
      </c>
      <c r="RJ103" cm="1">
        <f t="array" ref="RJ103">SUM(IF('Capacity Summary'!AY$36:AY$135="X",1,0)*TRANSPOSE('CR Backing (Hide)'!$HX103:$LS103))</f>
        <v>0</v>
      </c>
      <c r="RK103" cm="1">
        <f t="array" ref="RK103">SUM(IF('Capacity Summary'!AZ$36:AZ$135="X",1,0)*TRANSPOSE('CR Backing (Hide)'!$HX103:$LS103))</f>
        <v>0</v>
      </c>
      <c r="RL103" cm="1">
        <f t="array" ref="RL103">SUM(IF('Capacity Summary'!BA$36:BA$135="X",1,0)*TRANSPOSE('CR Backing (Hide)'!$HX103:$LS103))</f>
        <v>0</v>
      </c>
      <c r="RM103" cm="1">
        <f t="array" ref="RM103">SUM(IF('Capacity Summary'!BB$36:BB$135="X",1,0)*TRANSPOSE('CR Backing (Hide)'!$HX103:$LS103))</f>
        <v>0</v>
      </c>
      <c r="RN103" cm="1">
        <f t="array" ref="RN103">SUM(IF('Capacity Summary'!BC$36:BC$135="X",1,0)*TRANSPOSE('CR Backing (Hide)'!$HX103:$LS103))</f>
        <v>0</v>
      </c>
      <c r="RO103" cm="1">
        <f t="array" ref="RO103">SUM(IF('Capacity Summary'!BD$36:BD$135="X",1,0)*TRANSPOSE('CR Backing (Hide)'!$HX103:$LS103))</f>
        <v>0</v>
      </c>
      <c r="RP103" cm="1">
        <f t="array" ref="RP103">SUM(IF('Capacity Summary'!BE$36:BE$135="X",1,0)*TRANSPOSE('CR Backing (Hide)'!$HX103:$LS103))</f>
        <v>0</v>
      </c>
      <c r="RQ103" cm="1">
        <f t="array" ref="RQ103">SUM(IF('Capacity Summary'!BF$36:BF$135="X",1,0)*TRANSPOSE('CR Backing (Hide)'!$HX103:$LS103))</f>
        <v>0</v>
      </c>
      <c r="RR103" cm="1">
        <f t="array" ref="RR103">SUM(IF('Capacity Summary'!BG$36:BG$135="X",1,0)*TRANSPOSE('CR Backing (Hide)'!$HX103:$LS103))</f>
        <v>0</v>
      </c>
      <c r="RT103" cm="1">
        <f t="array" ref="RT103">SUM(IF('Capacity Summary'!H$139:H$238="X",1,0)*TRANSPOSE('CR Backing (Hide)'!$LV103:$PQ103))</f>
        <v>0</v>
      </c>
      <c r="RU103" cm="1">
        <f t="array" ref="RU103">SUM(IF('Capacity Summary'!I$139:I$238="X",1,0)*TRANSPOSE('CR Backing (Hide)'!$LV103:$PQ103))</f>
        <v>0</v>
      </c>
      <c r="RV103" cm="1">
        <f t="array" ref="RV103">SUM(IF('Capacity Summary'!J$139:J$238="X",1,0)*TRANSPOSE('CR Backing (Hide)'!$LV103:$PQ103))</f>
        <v>0</v>
      </c>
      <c r="RW103" cm="1">
        <f t="array" ref="RW103">SUM(IF('Capacity Summary'!K$139:K$238="X",1,0)*TRANSPOSE('CR Backing (Hide)'!$LV103:$PQ103))</f>
        <v>0</v>
      </c>
      <c r="RX103" cm="1">
        <f t="array" ref="RX103">SUM(IF('Capacity Summary'!L$139:L$238="X",1,0)*TRANSPOSE('CR Backing (Hide)'!$LV103:$PQ103))</f>
        <v>0</v>
      </c>
      <c r="RY103" cm="1">
        <f t="array" ref="RY103">SUM(IF('Capacity Summary'!M$139:M$238="X",1,0)*TRANSPOSE('CR Backing (Hide)'!$LV103:$PQ103))</f>
        <v>0</v>
      </c>
      <c r="RZ103" cm="1">
        <f t="array" ref="RZ103">SUM(IF('Capacity Summary'!N$139:N$238="X",1,0)*TRANSPOSE('CR Backing (Hide)'!$LV103:$PQ103))</f>
        <v>0</v>
      </c>
      <c r="SA103" cm="1">
        <f t="array" ref="SA103">SUM(IF('Capacity Summary'!O$139:O$238="X",1,0)*TRANSPOSE('CR Backing (Hide)'!$LV103:$PQ103))</f>
        <v>0</v>
      </c>
      <c r="SB103" cm="1">
        <f t="array" ref="SB103">SUM(IF('Capacity Summary'!P$139:P$238="X",1,0)*TRANSPOSE('CR Backing (Hide)'!$LV103:$PQ103))</f>
        <v>0</v>
      </c>
      <c r="SC103" cm="1">
        <f t="array" ref="SC103">SUM(IF('Capacity Summary'!Q$139:Q$238="X",1,0)*TRANSPOSE('CR Backing (Hide)'!$LV103:$PQ103))</f>
        <v>0</v>
      </c>
      <c r="SD103" cm="1">
        <f t="array" ref="SD103">SUM(IF('Capacity Summary'!R$139:R$238="X",1,0)*TRANSPOSE('CR Backing (Hide)'!$LV103:$PQ103))</f>
        <v>0</v>
      </c>
      <c r="SE103" cm="1">
        <f t="array" ref="SE103">SUM(IF('Capacity Summary'!S$139:S$238="X",1,0)*TRANSPOSE('CR Backing (Hide)'!$LV103:$PQ103))</f>
        <v>0</v>
      </c>
      <c r="SF103" cm="1">
        <f t="array" ref="SF103">SUM(IF('Capacity Summary'!T$139:T$238="X",1,0)*TRANSPOSE('CR Backing (Hide)'!$LV103:$PQ103))</f>
        <v>0</v>
      </c>
      <c r="SG103" cm="1">
        <f t="array" ref="SG103">SUM(IF('Capacity Summary'!U$139:U$238="X",1,0)*TRANSPOSE('CR Backing (Hide)'!$LV103:$PQ103))</f>
        <v>0</v>
      </c>
      <c r="SH103" cm="1">
        <f t="array" ref="SH103">SUM(IF('Capacity Summary'!V$139:V$238="X",1,0)*TRANSPOSE('CR Backing (Hide)'!$LV103:$PQ103))</f>
        <v>0</v>
      </c>
      <c r="SI103" cm="1">
        <f t="array" ref="SI103">SUM(IF('Capacity Summary'!W$139:W$238="X",1,0)*TRANSPOSE('CR Backing (Hide)'!$LV103:$PQ103))</f>
        <v>0</v>
      </c>
      <c r="SJ103" cm="1">
        <f t="array" ref="SJ103">SUM(IF('Capacity Summary'!X$139:X$238="X",1,0)*TRANSPOSE('CR Backing (Hide)'!$LV103:$PQ103))</f>
        <v>0</v>
      </c>
      <c r="SK103" cm="1">
        <f t="array" ref="SK103">SUM(IF('Capacity Summary'!Y$139:Y$238="X",1,0)*TRANSPOSE('CR Backing (Hide)'!$LV103:$PQ103))</f>
        <v>0</v>
      </c>
      <c r="SL103" cm="1">
        <f t="array" ref="SL103">SUM(IF('Capacity Summary'!Z$139:Z$238="X",1,0)*TRANSPOSE('CR Backing (Hide)'!$LV103:$PQ103))</f>
        <v>0</v>
      </c>
      <c r="SM103" cm="1">
        <f t="array" ref="SM103">SUM(IF('Capacity Summary'!AA$139:AA$238="X",1,0)*TRANSPOSE('CR Backing (Hide)'!$LV103:$PQ103))</f>
        <v>0</v>
      </c>
      <c r="SN103" cm="1">
        <f t="array" ref="SN103">SUM(IF('Capacity Summary'!AB$139:AB$238="X",1,0)*TRANSPOSE('CR Backing (Hide)'!$LV103:$PQ103))</f>
        <v>0</v>
      </c>
      <c r="SO103" cm="1">
        <f t="array" ref="SO103">SUM(IF('Capacity Summary'!AC$139:AC$238="X",1,0)*TRANSPOSE('CR Backing (Hide)'!$LV103:$PQ103))</f>
        <v>0</v>
      </c>
      <c r="SP103" cm="1">
        <f t="array" ref="SP103">SUM(IF('Capacity Summary'!AD$139:AD$238="X",1,0)*TRANSPOSE('CR Backing (Hide)'!$LV103:$PQ103))</f>
        <v>0</v>
      </c>
      <c r="SQ103" cm="1">
        <f t="array" ref="SQ103">SUM(IF('Capacity Summary'!AE$139:AE$238="X",1,0)*TRANSPOSE('CR Backing (Hide)'!$LV103:$PQ103))</f>
        <v>0</v>
      </c>
      <c r="SR103" cm="1">
        <f t="array" ref="SR103">SUM(IF('Capacity Summary'!AF$139:AF$238="X",1,0)*TRANSPOSE('CR Backing (Hide)'!$LV103:$PQ103))</f>
        <v>0</v>
      </c>
      <c r="SS103" cm="1">
        <f t="array" ref="SS103">SUM(IF('Capacity Summary'!AG$139:AG$238="X",1,0)*TRANSPOSE('CR Backing (Hide)'!$LV103:$PQ103))</f>
        <v>0</v>
      </c>
      <c r="ST103" cm="1">
        <f t="array" ref="ST103">SUM(IF('Capacity Summary'!AH$139:AH$238="X",1,0)*TRANSPOSE('CR Backing (Hide)'!$LV103:$PQ103))</f>
        <v>0</v>
      </c>
      <c r="SU103" cm="1">
        <f t="array" ref="SU103">SUM(IF('Capacity Summary'!AI$139:AI$238="X",1,0)*TRANSPOSE('CR Backing (Hide)'!$LV103:$PQ103))</f>
        <v>0</v>
      </c>
      <c r="SV103" cm="1">
        <f t="array" ref="SV103">SUM(IF('Capacity Summary'!AJ$139:AJ$238="X",1,0)*TRANSPOSE('CR Backing (Hide)'!$LV103:$PQ103))</f>
        <v>0</v>
      </c>
      <c r="SW103" cm="1">
        <f t="array" ref="SW103">SUM(IF('Capacity Summary'!AK$139:AK$238="X",1,0)*TRANSPOSE('CR Backing (Hide)'!$LV103:$PQ103))</f>
        <v>0</v>
      </c>
      <c r="SX103" cm="1">
        <f t="array" ref="SX103">SUM(IF('Capacity Summary'!AL$139:AL$238="X",1,0)*TRANSPOSE('CR Backing (Hide)'!$LV103:$PQ103))</f>
        <v>0</v>
      </c>
      <c r="SY103" cm="1">
        <f t="array" ref="SY103">SUM(IF('Capacity Summary'!AM$139:AM$238="X",1,0)*TRANSPOSE('CR Backing (Hide)'!$LV103:$PQ103))</f>
        <v>0</v>
      </c>
      <c r="SZ103" cm="1">
        <f t="array" ref="SZ103">SUM(IF('Capacity Summary'!AN$139:AN$238="X",1,0)*TRANSPOSE('CR Backing (Hide)'!$LV103:$PQ103))</f>
        <v>0</v>
      </c>
      <c r="TA103" cm="1">
        <f t="array" ref="TA103">SUM(IF('Capacity Summary'!AO$139:AO$238="X",1,0)*TRANSPOSE('CR Backing (Hide)'!$LV103:$PQ103))</f>
        <v>0</v>
      </c>
      <c r="TB103" cm="1">
        <f t="array" ref="TB103">SUM(IF('Capacity Summary'!AP$139:AP$238="X",1,0)*TRANSPOSE('CR Backing (Hide)'!$LV103:$PQ103))</f>
        <v>0</v>
      </c>
      <c r="TC103" cm="1">
        <f t="array" ref="TC103">SUM(IF('Capacity Summary'!AQ$139:AQ$238="X",1,0)*TRANSPOSE('CR Backing (Hide)'!$LV103:$PQ103))</f>
        <v>0</v>
      </c>
      <c r="TD103" cm="1">
        <f t="array" ref="TD103">SUM(IF('Capacity Summary'!AR$139:AR$238="X",1,0)*TRANSPOSE('CR Backing (Hide)'!$LV103:$PQ103))</f>
        <v>0</v>
      </c>
      <c r="TE103" cm="1">
        <f t="array" ref="TE103">SUM(IF('Capacity Summary'!AS$139:AS$238="X",1,0)*TRANSPOSE('CR Backing (Hide)'!$LV103:$PQ103))</f>
        <v>0</v>
      </c>
      <c r="TF103" cm="1">
        <f t="array" ref="TF103">SUM(IF('Capacity Summary'!AT$139:AT$238="X",1,0)*TRANSPOSE('CR Backing (Hide)'!$LV103:$PQ103))</f>
        <v>0</v>
      </c>
      <c r="TG103" cm="1">
        <f t="array" ref="TG103">SUM(IF('Capacity Summary'!AU$139:AU$238="X",1,0)*TRANSPOSE('CR Backing (Hide)'!$LV103:$PQ103))</f>
        <v>0</v>
      </c>
      <c r="TH103" cm="1">
        <f t="array" ref="TH103">SUM(IF('Capacity Summary'!AV$139:AV$238="X",1,0)*TRANSPOSE('CR Backing (Hide)'!$LV103:$PQ103))</f>
        <v>0</v>
      </c>
      <c r="TI103" cm="1">
        <f t="array" ref="TI103">SUM(IF('Capacity Summary'!AW$139:AW$238="X",1,0)*TRANSPOSE('CR Backing (Hide)'!$LV103:$PQ103))</f>
        <v>0</v>
      </c>
      <c r="TJ103" cm="1">
        <f t="array" ref="TJ103">SUM(IF('Capacity Summary'!AX$139:AX$238="X",1,0)*TRANSPOSE('CR Backing (Hide)'!$LV103:$PQ103))</f>
        <v>0</v>
      </c>
      <c r="TK103" cm="1">
        <f t="array" ref="TK103">SUM(IF('Capacity Summary'!AY$139:AY$238="X",1,0)*TRANSPOSE('CR Backing (Hide)'!$LV103:$PQ103))</f>
        <v>0</v>
      </c>
      <c r="TL103" cm="1">
        <f t="array" ref="TL103">SUM(IF('Capacity Summary'!AZ$139:AZ$238="X",1,0)*TRANSPOSE('CR Backing (Hide)'!$LV103:$PQ103))</f>
        <v>0</v>
      </c>
      <c r="TM103" cm="1">
        <f t="array" ref="TM103">SUM(IF('Capacity Summary'!BA$139:BA$238="X",1,0)*TRANSPOSE('CR Backing (Hide)'!$LV103:$PQ103))</f>
        <v>0</v>
      </c>
      <c r="TN103" cm="1">
        <f t="array" ref="TN103">SUM(IF('Capacity Summary'!BB$139:BB$238="X",1,0)*TRANSPOSE('CR Backing (Hide)'!$LV103:$PQ103))</f>
        <v>0</v>
      </c>
      <c r="TO103" cm="1">
        <f t="array" ref="TO103">SUM(IF('Capacity Summary'!BC$139:BC$238="X",1,0)*TRANSPOSE('CR Backing (Hide)'!$LV103:$PQ103))</f>
        <v>0</v>
      </c>
      <c r="TP103" cm="1">
        <f t="array" ref="TP103">SUM(IF('Capacity Summary'!BD$139:BD$238="X",1,0)*TRANSPOSE('CR Backing (Hide)'!$LV103:$PQ103))</f>
        <v>0</v>
      </c>
      <c r="TQ103" cm="1">
        <f t="array" ref="TQ103">SUM(IF('Capacity Summary'!BE$139:BE$238="X",1,0)*TRANSPOSE('CR Backing (Hide)'!$LV103:$PQ103))</f>
        <v>0</v>
      </c>
      <c r="TR103" cm="1">
        <f t="array" ref="TR103">SUM(IF('Capacity Summary'!BF$139:BF$238="X",1,0)*TRANSPOSE('CR Backing (Hide)'!$LV103:$PQ103))</f>
        <v>0</v>
      </c>
      <c r="TS103" cm="1">
        <f t="array" ref="TS103">SUM(IF('Capacity Summary'!BG$139:BG$238="X",1,0)*TRANSPOSE('CR Backing (Hide)'!$LV103:$PQ103))</f>
        <v>0</v>
      </c>
    </row>
    <row r="107" spans="1:539" x14ac:dyDescent="0.25">
      <c r="A107" t="s">
        <v>364</v>
      </c>
    </row>
    <row r="108" spans="1:539" x14ac:dyDescent="0.25">
      <c r="A108" t="s">
        <v>365</v>
      </c>
      <c r="B108">
        <f>IF(LEFT('Clinical resource summary'!B7,1)="R",1,2)</f>
        <v>1</v>
      </c>
    </row>
    <row r="109" spans="1:539" x14ac:dyDescent="0.25">
      <c r="A109" t="s">
        <v>366</v>
      </c>
      <c r="B109">
        <f>IF(LEFT('Clinical resource summary'!B12,1)="C",1,2)</f>
        <v>1</v>
      </c>
    </row>
    <row r="113" spans="1:2" x14ac:dyDescent="0.25">
      <c r="A113" t="s">
        <v>369</v>
      </c>
    </row>
    <row r="114" spans="1:2" x14ac:dyDescent="0.25">
      <c r="A114" t="s">
        <v>371</v>
      </c>
      <c r="B114">
        <f>MATCH('Clinical resource summary'!$CF$7,'CR Backing (Hide)'!$H$4:$H$103,0)</f>
        <v>1</v>
      </c>
    </row>
    <row r="115" spans="1:2" x14ac:dyDescent="0.25">
      <c r="A115" t="s">
        <v>370</v>
      </c>
      <c r="B115">
        <f>IF(LEFT('Clinical resource summary'!$CG$12,1)="C",1,2)</f>
        <v>2</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B7" sqref="B7"/>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2</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24.23076923076923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24.23076923076923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353</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24.23076923076923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24.23076923076923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24.23076923076923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24.23076923076923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24.23076923076923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24.23076923076923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24.23076923076923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24.23076923076923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24.23076923076923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24.23076923076923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24.23076923076923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24.23076923076923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24.23076923076923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24.23076923076923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24.23076923076923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24.23076923076923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24.23076923076923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24.23076923076923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24.23076923076923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24.23076923076923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24.23076923076923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24.23076923076923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24.23076923076923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24.23076923076923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24.23076923076923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24.23076923076923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24.23076923076923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24.23076923076923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24.23076923076923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24.23076923076923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24.23076923076923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24.23076923076923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24.23076923076923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24.23076923076923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24.23076923076923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24.23076923076923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24.23076923076923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24.23076923076923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24.23076923076923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24.23076923076923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24.23076923076923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24.23076923076923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24.23076923076923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24.23076923076923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24.23076923076923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24.23076923076923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24.23076923076923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24.23076923076923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24.23076923076923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24.23076923076923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24.23076923076923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24.23076923076923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54.230769230769226</v>
      </c>
      <c r="C84">
        <f ca="1">SUMIFS(INDEX($B$13:$CW$64,MATCH(C$83,$A$13:$A$64,0),1):INDEX($B$13:$CW$64,MATCH(C$83,$A$13:$A$64,0),100),$B67:$CW67,"="&amp;"X",$B$10:$CW$10,"="&amp;"N")</f>
        <v>24.23076923076923</v>
      </c>
      <c r="D84">
        <f ca="1">SUMIFS(INDEX($B$13:$CW$64,MATCH(D$83,$A$13:$A$64,0),1):INDEX($B$13:$CW$64,MATCH(D$83,$A$13:$A$64,0),100),$B67:$CW67,"="&amp;"X",$B$10:$CW$10,"="&amp;"N")</f>
        <v>54.230769230769226</v>
      </c>
      <c r="E84">
        <f ca="1">SUMIFS(INDEX($B$13:$CW$64,MATCH(E$83,$A$13:$A$64,0),1):INDEX($B$13:$CW$64,MATCH(E$83,$A$13:$A$64,0),100),$B67:$CW67,"="&amp;"X",$B$10:$CW$10,"="&amp;"N")</f>
        <v>54.230769230769226</v>
      </c>
      <c r="F84">
        <f ca="1">SUMIFS(INDEX($B$13:$CW$64,MATCH(F$83,$A$13:$A$64,0),1):INDEX($B$13:$CW$64,MATCH(F$83,$A$13:$A$64,0),100),$B67:$CW67,"="&amp;"X",$B$10:$CW$10,"="&amp;"N")</f>
        <v>54.230769230769226</v>
      </c>
      <c r="G84">
        <f ca="1">SUMIFS(INDEX($B$13:$CW$64,MATCH(G$83,$A$13:$A$64,0),1):INDEX($B$13:$CW$64,MATCH(G$83,$A$13:$A$64,0),100),$B67:$CW67,"="&amp;"X",$B$10:$CW$10,"="&amp;"N")</f>
        <v>54.230769230769226</v>
      </c>
      <c r="H84">
        <f ca="1">SUMIFS(INDEX($B$13:$CW$64,MATCH(H$83,$A$13:$A$64,0),1):INDEX($B$13:$CW$64,MATCH(H$83,$A$13:$A$64,0),100),$B67:$CW67,"="&amp;"X",$B$10:$CW$10,"="&amp;"N")</f>
        <v>54.230769230769226</v>
      </c>
      <c r="I84">
        <f ca="1">SUMIFS(INDEX($B$13:$CW$64,MATCH(I$83,$A$13:$A$64,0),1):INDEX($B$13:$CW$64,MATCH(I$83,$A$13:$A$64,0),100),$B67:$CW67,"="&amp;"X",$B$10:$CW$10,"="&amp;"N")</f>
        <v>54.230769230769226</v>
      </c>
      <c r="J84">
        <f ca="1">SUMIFS(INDEX($B$13:$CW$64,MATCH(J$83,$A$13:$A$64,0),1):INDEX($B$13:$CW$64,MATCH(J$83,$A$13:$A$64,0),100),$B67:$CW67,"="&amp;"X",$B$10:$CW$10,"="&amp;"N")</f>
        <v>54.230769230769226</v>
      </c>
      <c r="K84">
        <f ca="1">SUMIFS(INDEX($B$13:$CW$64,MATCH(K$83,$A$13:$A$64,0),1):INDEX($B$13:$CW$64,MATCH(K$83,$A$13:$A$64,0),100),$B67:$CW67,"="&amp;"X",$B$10:$CW$10,"="&amp;"N")</f>
        <v>54.230769230769226</v>
      </c>
      <c r="L84">
        <f ca="1">SUMIFS(INDEX($B$13:$CW$64,MATCH(L$83,$A$13:$A$64,0),1):INDEX($B$13:$CW$64,MATCH(L$83,$A$13:$A$64,0),100),$B67:$CW67,"="&amp;"X",$B$10:$CW$10,"="&amp;"N")</f>
        <v>54.230769230769226</v>
      </c>
      <c r="M84">
        <f ca="1">SUMIFS(INDEX($B$13:$CW$64,MATCH(M$83,$A$13:$A$64,0),1):INDEX($B$13:$CW$64,MATCH(M$83,$A$13:$A$64,0),100),$B67:$CW67,"="&amp;"X",$B$10:$CW$10,"="&amp;"N")</f>
        <v>54.230769230769226</v>
      </c>
      <c r="N84">
        <f ca="1">SUMIFS(INDEX($B$13:$CW$64,MATCH(N$83,$A$13:$A$64,0),1):INDEX($B$13:$CW$64,MATCH(N$83,$A$13:$A$64,0),100),$B67:$CW67,"="&amp;"X",$B$10:$CW$10,"="&amp;"N")</f>
        <v>54.230769230769226</v>
      </c>
      <c r="O84">
        <f ca="1">SUMIFS(INDEX($B$13:$CW$64,MATCH(O$83,$A$13:$A$64,0),1):INDEX($B$13:$CW$64,MATCH(O$83,$A$13:$A$64,0),100),$B67:$CW67,"="&amp;"X",$B$10:$CW$10,"="&amp;"N")</f>
        <v>54.230769230769226</v>
      </c>
      <c r="P84">
        <f ca="1">SUMIFS(INDEX($B$13:$CW$64,MATCH(P$83,$A$13:$A$64,0),1):INDEX($B$13:$CW$64,MATCH(P$83,$A$13:$A$64,0),100),$B67:$CW67,"="&amp;"X",$B$10:$CW$10,"="&amp;"N")</f>
        <v>54.230769230769226</v>
      </c>
      <c r="Q84">
        <f ca="1">SUMIFS(INDEX($B$13:$CW$64,MATCH(Q$83,$A$13:$A$64,0),1):INDEX($B$13:$CW$64,MATCH(Q$83,$A$13:$A$64,0),100),$B67:$CW67,"="&amp;"X",$B$10:$CW$10,"="&amp;"N")</f>
        <v>54.230769230769226</v>
      </c>
      <c r="R84">
        <f ca="1">SUMIFS(INDEX($B$13:$CW$64,MATCH(R$83,$A$13:$A$64,0),1):INDEX($B$13:$CW$64,MATCH(R$83,$A$13:$A$64,0),100),$B67:$CW67,"="&amp;"X",$B$10:$CW$10,"="&amp;"N")</f>
        <v>54.230769230769226</v>
      </c>
      <c r="S84">
        <f ca="1">SUMIFS(INDEX($B$13:$CW$64,MATCH(S$83,$A$13:$A$64,0),1):INDEX($B$13:$CW$64,MATCH(S$83,$A$13:$A$64,0),100),$B67:$CW67,"="&amp;"X",$B$10:$CW$10,"="&amp;"N")</f>
        <v>54.230769230769226</v>
      </c>
      <c r="T84">
        <f ca="1">SUMIFS(INDEX($B$13:$CW$64,MATCH(T$83,$A$13:$A$64,0),1):INDEX($B$13:$CW$64,MATCH(T$83,$A$13:$A$64,0),100),$B67:$CW67,"="&amp;"X",$B$10:$CW$10,"="&amp;"N")</f>
        <v>54.230769230769226</v>
      </c>
      <c r="U84">
        <f ca="1">SUMIFS(INDEX($B$13:$CW$64,MATCH(U$83,$A$13:$A$64,0),1):INDEX($B$13:$CW$64,MATCH(U$83,$A$13:$A$64,0),100),$B67:$CW67,"="&amp;"X",$B$10:$CW$10,"="&amp;"N")</f>
        <v>54.230769230769226</v>
      </c>
      <c r="V84">
        <f ca="1">SUMIFS(INDEX($B$13:$CW$64,MATCH(V$83,$A$13:$A$64,0),1):INDEX($B$13:$CW$64,MATCH(V$83,$A$13:$A$64,0),100),$B67:$CW67,"="&amp;"X",$B$10:$CW$10,"="&amp;"N")</f>
        <v>54.230769230769226</v>
      </c>
      <c r="W84">
        <f ca="1">SUMIFS(INDEX($B$13:$CW$64,MATCH(W$83,$A$13:$A$64,0),1):INDEX($B$13:$CW$64,MATCH(W$83,$A$13:$A$64,0),100),$B67:$CW67,"="&amp;"X",$B$10:$CW$10,"="&amp;"N")</f>
        <v>54.230769230769226</v>
      </c>
      <c r="X84">
        <f ca="1">SUMIFS(INDEX($B$13:$CW$64,MATCH(X$83,$A$13:$A$64,0),1):INDEX($B$13:$CW$64,MATCH(X$83,$A$13:$A$64,0),100),$B67:$CW67,"="&amp;"X",$B$10:$CW$10,"="&amp;"N")</f>
        <v>54.230769230769226</v>
      </c>
      <c r="Y84">
        <f ca="1">SUMIFS(INDEX($B$13:$CW$64,MATCH(Y$83,$A$13:$A$64,0),1):INDEX($B$13:$CW$64,MATCH(Y$83,$A$13:$A$64,0),100),$B67:$CW67,"="&amp;"X",$B$10:$CW$10,"="&amp;"N")</f>
        <v>54.230769230769226</v>
      </c>
      <c r="Z84">
        <f ca="1">SUMIFS(INDEX($B$13:$CW$64,MATCH(Z$83,$A$13:$A$64,0),1):INDEX($B$13:$CW$64,MATCH(Z$83,$A$13:$A$64,0),100),$B67:$CW67,"="&amp;"X",$B$10:$CW$10,"="&amp;"N")</f>
        <v>54.230769230769226</v>
      </c>
      <c r="AA84">
        <f ca="1">SUMIFS(INDEX($B$13:$CW$64,MATCH(AA$83,$A$13:$A$64,0),1):INDEX($B$13:$CW$64,MATCH(AA$83,$A$13:$A$64,0),100),$B67:$CW67,"="&amp;"X",$B$10:$CW$10,"="&amp;"N")</f>
        <v>54.230769230769226</v>
      </c>
      <c r="AB84">
        <f ca="1">SUMIFS(INDEX($B$13:$CW$64,MATCH(AB$83,$A$13:$A$64,0),1):INDEX($B$13:$CW$64,MATCH(AB$83,$A$13:$A$64,0),100),$B67:$CW67,"="&amp;"X",$B$10:$CW$10,"="&amp;"N")</f>
        <v>54.230769230769226</v>
      </c>
      <c r="AC84">
        <f ca="1">SUMIFS(INDEX($B$13:$CW$64,MATCH(AC$83,$A$13:$A$64,0),1):INDEX($B$13:$CW$64,MATCH(AC$83,$A$13:$A$64,0),100),$B67:$CW67,"="&amp;"X",$B$10:$CW$10,"="&amp;"N")</f>
        <v>54.230769230769226</v>
      </c>
      <c r="AD84">
        <f ca="1">SUMIFS(INDEX($B$13:$CW$64,MATCH(AD$83,$A$13:$A$64,0),1):INDEX($B$13:$CW$64,MATCH(AD$83,$A$13:$A$64,0),100),$B67:$CW67,"="&amp;"X",$B$10:$CW$10,"="&amp;"N")</f>
        <v>54.230769230769226</v>
      </c>
      <c r="AE84">
        <f ca="1">SUMIFS(INDEX($B$13:$CW$64,MATCH(AE$83,$A$13:$A$64,0),1):INDEX($B$13:$CW$64,MATCH(AE$83,$A$13:$A$64,0),100),$B67:$CW67,"="&amp;"X",$B$10:$CW$10,"="&amp;"N")</f>
        <v>54.230769230769226</v>
      </c>
      <c r="AF84">
        <f ca="1">SUMIFS(INDEX($B$13:$CW$64,MATCH(AF$83,$A$13:$A$64,0),1):INDEX($B$13:$CW$64,MATCH(AF$83,$A$13:$A$64,0),100),$B67:$CW67,"="&amp;"X",$B$10:$CW$10,"="&amp;"N")</f>
        <v>54.230769230769226</v>
      </c>
      <c r="AG84">
        <f ca="1">SUMIFS(INDEX($B$13:$CW$64,MATCH(AG$83,$A$13:$A$64,0),1):INDEX($B$13:$CW$64,MATCH(AG$83,$A$13:$A$64,0),100),$B67:$CW67,"="&amp;"X",$B$10:$CW$10,"="&amp;"N")</f>
        <v>54.230769230769226</v>
      </c>
      <c r="AH84">
        <f ca="1">SUMIFS(INDEX($B$13:$CW$64,MATCH(AH$83,$A$13:$A$64,0),1):INDEX($B$13:$CW$64,MATCH(AH$83,$A$13:$A$64,0),100),$B67:$CW67,"="&amp;"X",$B$10:$CW$10,"="&amp;"N")</f>
        <v>54.230769230769226</v>
      </c>
      <c r="AI84">
        <f ca="1">SUMIFS(INDEX($B$13:$CW$64,MATCH(AI$83,$A$13:$A$64,0),1):INDEX($B$13:$CW$64,MATCH(AI$83,$A$13:$A$64,0),100),$B67:$CW67,"="&amp;"X",$B$10:$CW$10,"="&amp;"N")</f>
        <v>54.230769230769226</v>
      </c>
      <c r="AJ84">
        <f ca="1">SUMIFS(INDEX($B$13:$CW$64,MATCH(AJ$83,$A$13:$A$64,0),1):INDEX($B$13:$CW$64,MATCH(AJ$83,$A$13:$A$64,0),100),$B67:$CW67,"="&amp;"X",$B$10:$CW$10,"="&amp;"N")</f>
        <v>54.230769230769226</v>
      </c>
      <c r="AK84">
        <f ca="1">SUMIFS(INDEX($B$13:$CW$64,MATCH(AK$83,$A$13:$A$64,0),1):INDEX($B$13:$CW$64,MATCH(AK$83,$A$13:$A$64,0),100),$B67:$CW67,"="&amp;"X",$B$10:$CW$10,"="&amp;"N")</f>
        <v>54.230769230769226</v>
      </c>
      <c r="AL84">
        <f ca="1">SUMIFS(INDEX($B$13:$CW$64,MATCH(AL$83,$A$13:$A$64,0),1):INDEX($B$13:$CW$64,MATCH(AL$83,$A$13:$A$64,0),100),$B67:$CW67,"="&amp;"X",$B$10:$CW$10,"="&amp;"N")</f>
        <v>54.230769230769226</v>
      </c>
      <c r="AM84">
        <f ca="1">SUMIFS(INDEX($B$13:$CW$64,MATCH(AM$83,$A$13:$A$64,0),1):INDEX($B$13:$CW$64,MATCH(AM$83,$A$13:$A$64,0),100),$B67:$CW67,"="&amp;"X",$B$10:$CW$10,"="&amp;"N")</f>
        <v>54.230769230769226</v>
      </c>
      <c r="AN84">
        <f ca="1">SUMIFS(INDEX($B$13:$CW$64,MATCH(AN$83,$A$13:$A$64,0),1):INDEX($B$13:$CW$64,MATCH(AN$83,$A$13:$A$64,0),100),$B67:$CW67,"="&amp;"X",$B$10:$CW$10,"="&amp;"N")</f>
        <v>54.230769230769226</v>
      </c>
      <c r="AO84">
        <f ca="1">SUMIFS(INDEX($B$13:$CW$64,MATCH(AO$83,$A$13:$A$64,0),1):INDEX($B$13:$CW$64,MATCH(AO$83,$A$13:$A$64,0),100),$B67:$CW67,"="&amp;"X",$B$10:$CW$10,"="&amp;"N")</f>
        <v>54.230769230769226</v>
      </c>
      <c r="AP84">
        <f ca="1">SUMIFS(INDEX($B$13:$CW$64,MATCH(AP$83,$A$13:$A$64,0),1):INDEX($B$13:$CW$64,MATCH(AP$83,$A$13:$A$64,0),100),$B67:$CW67,"="&amp;"X",$B$10:$CW$10,"="&amp;"N")</f>
        <v>54.230769230769226</v>
      </c>
      <c r="AQ84">
        <f ca="1">SUMIFS(INDEX($B$13:$CW$64,MATCH(AQ$83,$A$13:$A$64,0),1):INDEX($B$13:$CW$64,MATCH(AQ$83,$A$13:$A$64,0),100),$B67:$CW67,"="&amp;"X",$B$10:$CW$10,"="&amp;"N")</f>
        <v>54.230769230769226</v>
      </c>
      <c r="AR84">
        <f ca="1">SUMIFS(INDEX($B$13:$CW$64,MATCH(AR$83,$A$13:$A$64,0),1):INDEX($B$13:$CW$64,MATCH(AR$83,$A$13:$A$64,0),100),$B67:$CW67,"="&amp;"X",$B$10:$CW$10,"="&amp;"N")</f>
        <v>54.230769230769226</v>
      </c>
      <c r="AS84">
        <f ca="1">SUMIFS(INDEX($B$13:$CW$64,MATCH(AS$83,$A$13:$A$64,0),1):INDEX($B$13:$CW$64,MATCH(AS$83,$A$13:$A$64,0),100),$B67:$CW67,"="&amp;"X",$B$10:$CW$10,"="&amp;"N")</f>
        <v>54.230769230769226</v>
      </c>
      <c r="AT84">
        <f ca="1">SUMIFS(INDEX($B$13:$CW$64,MATCH(AT$83,$A$13:$A$64,0),1):INDEX($B$13:$CW$64,MATCH(AT$83,$A$13:$A$64,0),100),$B67:$CW67,"="&amp;"X",$B$10:$CW$10,"="&amp;"N")</f>
        <v>54.230769230769226</v>
      </c>
      <c r="AU84">
        <f ca="1">SUMIFS(INDEX($B$13:$CW$64,MATCH(AU$83,$A$13:$A$64,0),1):INDEX($B$13:$CW$64,MATCH(AU$83,$A$13:$A$64,0),100),$B67:$CW67,"="&amp;"X",$B$10:$CW$10,"="&amp;"N")</f>
        <v>54.230769230769226</v>
      </c>
      <c r="AV84">
        <f ca="1">SUMIFS(INDEX($B$13:$CW$64,MATCH(AV$83,$A$13:$A$64,0),1):INDEX($B$13:$CW$64,MATCH(AV$83,$A$13:$A$64,0),100),$B67:$CW67,"="&amp;"X",$B$10:$CW$10,"="&amp;"N")</f>
        <v>54.230769230769226</v>
      </c>
      <c r="AW84">
        <f ca="1">SUMIFS(INDEX($B$13:$CW$64,MATCH(AW$83,$A$13:$A$64,0),1):INDEX($B$13:$CW$64,MATCH(AW$83,$A$13:$A$64,0),100),$B67:$CW67,"="&amp;"X",$B$10:$CW$10,"="&amp;"N")</f>
        <v>54.230769230769226</v>
      </c>
      <c r="AX84">
        <f ca="1">SUMIFS(INDEX($B$13:$CW$64,MATCH(AX$83,$A$13:$A$64,0),1):INDEX($B$13:$CW$64,MATCH(AX$83,$A$13:$A$64,0),100),$B67:$CW67,"="&amp;"X",$B$10:$CW$10,"="&amp;"N")</f>
        <v>54.230769230769226</v>
      </c>
      <c r="AY84">
        <f ca="1">SUMIFS(INDEX($B$13:$CW$64,MATCH(AY$83,$A$13:$A$64,0),1):INDEX($B$13:$CW$64,MATCH(AY$83,$A$13:$A$64,0),100),$B67:$CW67,"="&amp;"X",$B$10:$CW$10,"="&amp;"N")</f>
        <v>54.230769230769226</v>
      </c>
      <c r="AZ84">
        <f ca="1">SUMIFS(INDEX($B$13:$CW$64,MATCH(AZ$83,$A$13:$A$64,0),1):INDEX($B$13:$CW$64,MATCH(AZ$83,$A$13:$A$64,0),100),$B67:$CW67,"="&amp;"X",$B$10:$CW$10,"="&amp;"N")</f>
        <v>54.230769230769226</v>
      </c>
      <c r="BA84">
        <f ca="1">SUMIFS(INDEX($B$13:$CW$64,MATCH(BA$83,$A$13:$A$64,0),1):INDEX($B$13:$CW$64,MATCH(BA$83,$A$13:$A$64,0),100),$B67:$CW67,"="&amp;"X",$B$10:$CW$10,"="&amp;"N")</f>
        <v>54.230769230769226</v>
      </c>
    </row>
    <row r="85" spans="1:101" x14ac:dyDescent="0.25">
      <c r="A85" s="2" t="str">
        <f>Setup!A21</f>
        <v>Caseload 2</v>
      </c>
      <c r="B85">
        <f ca="1">SUMIFS(INDEX($B$13:$CW$64,MATCH(B$83,$A$13:$A$64,0),1):INDEX($B$13:$CW$64,MATCH(B$83,$A$13:$A$64,0),100),$B68:$CW68,"="&amp;"X",$B$10:$CW$10,"="&amp;"N")</f>
        <v>30</v>
      </c>
      <c r="C85">
        <f ca="1">SUMIFS(INDEX($B$13:$CW$64,MATCH(C$83,$A$13:$A$64,0),1):INDEX($B$13:$CW$64,MATCH(C$83,$A$13:$A$64,0),100),$B68:$CW68,"="&amp;"X",$B$10:$CW$10,"="&amp;"N")</f>
        <v>0</v>
      </c>
      <c r="D85">
        <f ca="1">SUMIFS(INDEX($B$13:$CW$64,MATCH(D$83,$A$13:$A$64,0),1):INDEX($B$13:$CW$64,MATCH(D$83,$A$13:$A$64,0),100),$B68:$CW68,"="&amp;"X",$B$10:$CW$10,"="&amp;"N")</f>
        <v>30</v>
      </c>
      <c r="E85">
        <f ca="1">SUMIFS(INDEX($B$13:$CW$64,MATCH(E$83,$A$13:$A$64,0),1):INDEX($B$13:$CW$64,MATCH(E$83,$A$13:$A$64,0),100),$B68:$CW68,"="&amp;"X",$B$10:$CW$10,"="&amp;"N")</f>
        <v>30</v>
      </c>
      <c r="F85">
        <f ca="1">SUMIFS(INDEX($B$13:$CW$64,MATCH(F$83,$A$13:$A$64,0),1):INDEX($B$13:$CW$64,MATCH(F$83,$A$13:$A$64,0),100),$B68:$CW68,"="&amp;"X",$B$10:$CW$10,"="&amp;"N")</f>
        <v>30</v>
      </c>
      <c r="G85">
        <f ca="1">SUMIFS(INDEX($B$13:$CW$64,MATCH(G$83,$A$13:$A$64,0),1):INDEX($B$13:$CW$64,MATCH(G$83,$A$13:$A$64,0),100),$B68:$CW68,"="&amp;"X",$B$10:$CW$10,"="&amp;"N")</f>
        <v>30</v>
      </c>
      <c r="H85">
        <f ca="1">SUMIFS(INDEX($B$13:$CW$64,MATCH(H$83,$A$13:$A$64,0),1):INDEX($B$13:$CW$64,MATCH(H$83,$A$13:$A$64,0),100),$B68:$CW68,"="&amp;"X",$B$10:$CW$10,"="&amp;"N")</f>
        <v>30</v>
      </c>
      <c r="I85">
        <f ca="1">SUMIFS(INDEX($B$13:$CW$64,MATCH(I$83,$A$13:$A$64,0),1):INDEX($B$13:$CW$64,MATCH(I$83,$A$13:$A$64,0),100),$B68:$CW68,"="&amp;"X",$B$10:$CW$10,"="&amp;"N")</f>
        <v>30</v>
      </c>
      <c r="J85">
        <f ca="1">SUMIFS(INDEX($B$13:$CW$64,MATCH(J$83,$A$13:$A$64,0),1):INDEX($B$13:$CW$64,MATCH(J$83,$A$13:$A$64,0),100),$B68:$CW68,"="&amp;"X",$B$10:$CW$10,"="&amp;"N")</f>
        <v>30</v>
      </c>
      <c r="K85">
        <f ca="1">SUMIFS(INDEX($B$13:$CW$64,MATCH(K$83,$A$13:$A$64,0),1):INDEX($B$13:$CW$64,MATCH(K$83,$A$13:$A$64,0),100),$B68:$CW68,"="&amp;"X",$B$10:$CW$10,"="&amp;"N")</f>
        <v>30</v>
      </c>
      <c r="L85">
        <f ca="1">SUMIFS(INDEX($B$13:$CW$64,MATCH(L$83,$A$13:$A$64,0),1):INDEX($B$13:$CW$64,MATCH(L$83,$A$13:$A$64,0),100),$B68:$CW68,"="&amp;"X",$B$10:$CW$10,"="&amp;"N")</f>
        <v>30</v>
      </c>
      <c r="M85">
        <f ca="1">SUMIFS(INDEX($B$13:$CW$64,MATCH(M$83,$A$13:$A$64,0),1):INDEX($B$13:$CW$64,MATCH(M$83,$A$13:$A$64,0),100),$B68:$CW68,"="&amp;"X",$B$10:$CW$10,"="&amp;"N")</f>
        <v>30</v>
      </c>
      <c r="N85">
        <f ca="1">SUMIFS(INDEX($B$13:$CW$64,MATCH(N$83,$A$13:$A$64,0),1):INDEX($B$13:$CW$64,MATCH(N$83,$A$13:$A$64,0),100),$B68:$CW68,"="&amp;"X",$B$10:$CW$10,"="&amp;"N")</f>
        <v>30</v>
      </c>
      <c r="O85">
        <f ca="1">SUMIFS(INDEX($B$13:$CW$64,MATCH(O$83,$A$13:$A$64,0),1):INDEX($B$13:$CW$64,MATCH(O$83,$A$13:$A$64,0),100),$B68:$CW68,"="&amp;"X",$B$10:$CW$10,"="&amp;"N")</f>
        <v>30</v>
      </c>
      <c r="P85">
        <f ca="1">SUMIFS(INDEX($B$13:$CW$64,MATCH(P$83,$A$13:$A$64,0),1):INDEX($B$13:$CW$64,MATCH(P$83,$A$13:$A$64,0),100),$B68:$CW68,"="&amp;"X",$B$10:$CW$10,"="&amp;"N")</f>
        <v>30</v>
      </c>
      <c r="Q85">
        <f ca="1">SUMIFS(INDEX($B$13:$CW$64,MATCH(Q$83,$A$13:$A$64,0),1):INDEX($B$13:$CW$64,MATCH(Q$83,$A$13:$A$64,0),100),$B68:$CW68,"="&amp;"X",$B$10:$CW$10,"="&amp;"N")</f>
        <v>30</v>
      </c>
      <c r="R85">
        <f ca="1">SUMIFS(INDEX($B$13:$CW$64,MATCH(R$83,$A$13:$A$64,0),1):INDEX($B$13:$CW$64,MATCH(R$83,$A$13:$A$64,0),100),$B68:$CW68,"="&amp;"X",$B$10:$CW$10,"="&amp;"N")</f>
        <v>30</v>
      </c>
      <c r="S85">
        <f ca="1">SUMIFS(INDEX($B$13:$CW$64,MATCH(S$83,$A$13:$A$64,0),1):INDEX($B$13:$CW$64,MATCH(S$83,$A$13:$A$64,0),100),$B68:$CW68,"="&amp;"X",$B$10:$CW$10,"="&amp;"N")</f>
        <v>30</v>
      </c>
      <c r="T85">
        <f ca="1">SUMIFS(INDEX($B$13:$CW$64,MATCH(T$83,$A$13:$A$64,0),1):INDEX($B$13:$CW$64,MATCH(T$83,$A$13:$A$64,0),100),$B68:$CW68,"="&amp;"X",$B$10:$CW$10,"="&amp;"N")</f>
        <v>30</v>
      </c>
      <c r="U85">
        <f ca="1">SUMIFS(INDEX($B$13:$CW$64,MATCH(U$83,$A$13:$A$64,0),1):INDEX($B$13:$CW$64,MATCH(U$83,$A$13:$A$64,0),100),$B68:$CW68,"="&amp;"X",$B$10:$CW$10,"="&amp;"N")</f>
        <v>30</v>
      </c>
      <c r="V85">
        <f ca="1">SUMIFS(INDEX($B$13:$CW$64,MATCH(V$83,$A$13:$A$64,0),1):INDEX($B$13:$CW$64,MATCH(V$83,$A$13:$A$64,0),100),$B68:$CW68,"="&amp;"X",$B$10:$CW$10,"="&amp;"N")</f>
        <v>30</v>
      </c>
      <c r="W85">
        <f ca="1">SUMIFS(INDEX($B$13:$CW$64,MATCH(W$83,$A$13:$A$64,0),1):INDEX($B$13:$CW$64,MATCH(W$83,$A$13:$A$64,0),100),$B68:$CW68,"="&amp;"X",$B$10:$CW$10,"="&amp;"N")</f>
        <v>30</v>
      </c>
      <c r="X85">
        <f ca="1">SUMIFS(INDEX($B$13:$CW$64,MATCH(X$83,$A$13:$A$64,0),1):INDEX($B$13:$CW$64,MATCH(X$83,$A$13:$A$64,0),100),$B68:$CW68,"="&amp;"X",$B$10:$CW$10,"="&amp;"N")</f>
        <v>30</v>
      </c>
      <c r="Y85">
        <f ca="1">SUMIFS(INDEX($B$13:$CW$64,MATCH(Y$83,$A$13:$A$64,0),1):INDEX($B$13:$CW$64,MATCH(Y$83,$A$13:$A$64,0),100),$B68:$CW68,"="&amp;"X",$B$10:$CW$10,"="&amp;"N")</f>
        <v>30</v>
      </c>
      <c r="Z85">
        <f ca="1">SUMIFS(INDEX($B$13:$CW$64,MATCH(Z$83,$A$13:$A$64,0),1):INDEX($B$13:$CW$64,MATCH(Z$83,$A$13:$A$64,0),100),$B68:$CW68,"="&amp;"X",$B$10:$CW$10,"="&amp;"N")</f>
        <v>30</v>
      </c>
      <c r="AA85">
        <f ca="1">SUMIFS(INDEX($B$13:$CW$64,MATCH(AA$83,$A$13:$A$64,0),1):INDEX($B$13:$CW$64,MATCH(AA$83,$A$13:$A$64,0),100),$B68:$CW68,"="&amp;"X",$B$10:$CW$10,"="&amp;"N")</f>
        <v>30</v>
      </c>
      <c r="AB85">
        <f ca="1">SUMIFS(INDEX($B$13:$CW$64,MATCH(AB$83,$A$13:$A$64,0),1):INDEX($B$13:$CW$64,MATCH(AB$83,$A$13:$A$64,0),100),$B68:$CW68,"="&amp;"X",$B$10:$CW$10,"="&amp;"N")</f>
        <v>30</v>
      </c>
      <c r="AC85">
        <f ca="1">SUMIFS(INDEX($B$13:$CW$64,MATCH(AC$83,$A$13:$A$64,0),1):INDEX($B$13:$CW$64,MATCH(AC$83,$A$13:$A$64,0),100),$B68:$CW68,"="&amp;"X",$B$10:$CW$10,"="&amp;"N")</f>
        <v>30</v>
      </c>
      <c r="AD85">
        <f ca="1">SUMIFS(INDEX($B$13:$CW$64,MATCH(AD$83,$A$13:$A$64,0),1):INDEX($B$13:$CW$64,MATCH(AD$83,$A$13:$A$64,0),100),$B68:$CW68,"="&amp;"X",$B$10:$CW$10,"="&amp;"N")</f>
        <v>30</v>
      </c>
      <c r="AE85">
        <f ca="1">SUMIFS(INDEX($B$13:$CW$64,MATCH(AE$83,$A$13:$A$64,0),1):INDEX($B$13:$CW$64,MATCH(AE$83,$A$13:$A$64,0),100),$B68:$CW68,"="&amp;"X",$B$10:$CW$10,"="&amp;"N")</f>
        <v>30</v>
      </c>
      <c r="AF85">
        <f ca="1">SUMIFS(INDEX($B$13:$CW$64,MATCH(AF$83,$A$13:$A$64,0),1):INDEX($B$13:$CW$64,MATCH(AF$83,$A$13:$A$64,0),100),$B68:$CW68,"="&amp;"X",$B$10:$CW$10,"="&amp;"N")</f>
        <v>30</v>
      </c>
      <c r="AG85">
        <f ca="1">SUMIFS(INDEX($B$13:$CW$64,MATCH(AG$83,$A$13:$A$64,0),1):INDEX($B$13:$CW$64,MATCH(AG$83,$A$13:$A$64,0),100),$B68:$CW68,"="&amp;"X",$B$10:$CW$10,"="&amp;"N")</f>
        <v>30</v>
      </c>
      <c r="AH85">
        <f ca="1">SUMIFS(INDEX($B$13:$CW$64,MATCH(AH$83,$A$13:$A$64,0),1):INDEX($B$13:$CW$64,MATCH(AH$83,$A$13:$A$64,0),100),$B68:$CW68,"="&amp;"X",$B$10:$CW$10,"="&amp;"N")</f>
        <v>30</v>
      </c>
      <c r="AI85">
        <f ca="1">SUMIFS(INDEX($B$13:$CW$64,MATCH(AI$83,$A$13:$A$64,0),1):INDEX($B$13:$CW$64,MATCH(AI$83,$A$13:$A$64,0),100),$B68:$CW68,"="&amp;"X",$B$10:$CW$10,"="&amp;"N")</f>
        <v>30</v>
      </c>
      <c r="AJ85">
        <f ca="1">SUMIFS(INDEX($B$13:$CW$64,MATCH(AJ$83,$A$13:$A$64,0),1):INDEX($B$13:$CW$64,MATCH(AJ$83,$A$13:$A$64,0),100),$B68:$CW68,"="&amp;"X",$B$10:$CW$10,"="&amp;"N")</f>
        <v>30</v>
      </c>
      <c r="AK85">
        <f ca="1">SUMIFS(INDEX($B$13:$CW$64,MATCH(AK$83,$A$13:$A$64,0),1):INDEX($B$13:$CW$64,MATCH(AK$83,$A$13:$A$64,0),100),$B68:$CW68,"="&amp;"X",$B$10:$CW$10,"="&amp;"N")</f>
        <v>30</v>
      </c>
      <c r="AL85">
        <f ca="1">SUMIFS(INDEX($B$13:$CW$64,MATCH(AL$83,$A$13:$A$64,0),1):INDEX($B$13:$CW$64,MATCH(AL$83,$A$13:$A$64,0),100),$B68:$CW68,"="&amp;"X",$B$10:$CW$10,"="&amp;"N")</f>
        <v>30</v>
      </c>
      <c r="AM85">
        <f ca="1">SUMIFS(INDEX($B$13:$CW$64,MATCH(AM$83,$A$13:$A$64,0),1):INDEX($B$13:$CW$64,MATCH(AM$83,$A$13:$A$64,0),100),$B68:$CW68,"="&amp;"X",$B$10:$CW$10,"="&amp;"N")</f>
        <v>30</v>
      </c>
      <c r="AN85">
        <f ca="1">SUMIFS(INDEX($B$13:$CW$64,MATCH(AN$83,$A$13:$A$64,0),1):INDEX($B$13:$CW$64,MATCH(AN$83,$A$13:$A$64,0),100),$B68:$CW68,"="&amp;"X",$B$10:$CW$10,"="&amp;"N")</f>
        <v>30</v>
      </c>
      <c r="AO85">
        <f ca="1">SUMIFS(INDEX($B$13:$CW$64,MATCH(AO$83,$A$13:$A$64,0),1):INDEX($B$13:$CW$64,MATCH(AO$83,$A$13:$A$64,0),100),$B68:$CW68,"="&amp;"X",$B$10:$CW$10,"="&amp;"N")</f>
        <v>30</v>
      </c>
      <c r="AP85">
        <f ca="1">SUMIFS(INDEX($B$13:$CW$64,MATCH(AP$83,$A$13:$A$64,0),1):INDEX($B$13:$CW$64,MATCH(AP$83,$A$13:$A$64,0),100),$B68:$CW68,"="&amp;"X",$B$10:$CW$10,"="&amp;"N")</f>
        <v>30</v>
      </c>
      <c r="AQ85">
        <f ca="1">SUMIFS(INDEX($B$13:$CW$64,MATCH(AQ$83,$A$13:$A$64,0),1):INDEX($B$13:$CW$64,MATCH(AQ$83,$A$13:$A$64,0),100),$B68:$CW68,"="&amp;"X",$B$10:$CW$10,"="&amp;"N")</f>
        <v>30</v>
      </c>
      <c r="AR85">
        <f ca="1">SUMIFS(INDEX($B$13:$CW$64,MATCH(AR$83,$A$13:$A$64,0),1):INDEX($B$13:$CW$64,MATCH(AR$83,$A$13:$A$64,0),100),$B68:$CW68,"="&amp;"X",$B$10:$CW$10,"="&amp;"N")</f>
        <v>30</v>
      </c>
      <c r="AS85">
        <f ca="1">SUMIFS(INDEX($B$13:$CW$64,MATCH(AS$83,$A$13:$A$64,0),1):INDEX($B$13:$CW$64,MATCH(AS$83,$A$13:$A$64,0),100),$B68:$CW68,"="&amp;"X",$B$10:$CW$10,"="&amp;"N")</f>
        <v>30</v>
      </c>
      <c r="AT85">
        <f ca="1">SUMIFS(INDEX($B$13:$CW$64,MATCH(AT$83,$A$13:$A$64,0),1):INDEX($B$13:$CW$64,MATCH(AT$83,$A$13:$A$64,0),100),$B68:$CW68,"="&amp;"X",$B$10:$CW$10,"="&amp;"N")</f>
        <v>30</v>
      </c>
      <c r="AU85">
        <f ca="1">SUMIFS(INDEX($B$13:$CW$64,MATCH(AU$83,$A$13:$A$64,0),1):INDEX($B$13:$CW$64,MATCH(AU$83,$A$13:$A$64,0),100),$B68:$CW68,"="&amp;"X",$B$10:$CW$10,"="&amp;"N")</f>
        <v>30</v>
      </c>
      <c r="AV85">
        <f ca="1">SUMIFS(INDEX($B$13:$CW$64,MATCH(AV$83,$A$13:$A$64,0),1):INDEX($B$13:$CW$64,MATCH(AV$83,$A$13:$A$64,0),100),$B68:$CW68,"="&amp;"X",$B$10:$CW$10,"="&amp;"N")</f>
        <v>30</v>
      </c>
      <c r="AW85">
        <f ca="1">SUMIFS(INDEX($B$13:$CW$64,MATCH(AW$83,$A$13:$A$64,0),1):INDEX($B$13:$CW$64,MATCH(AW$83,$A$13:$A$64,0),100),$B68:$CW68,"="&amp;"X",$B$10:$CW$10,"="&amp;"N")</f>
        <v>30</v>
      </c>
      <c r="AX85">
        <f ca="1">SUMIFS(INDEX($B$13:$CW$64,MATCH(AX$83,$A$13:$A$64,0),1):INDEX($B$13:$CW$64,MATCH(AX$83,$A$13:$A$64,0),100),$B68:$CW68,"="&amp;"X",$B$10:$CW$10,"="&amp;"N")</f>
        <v>30</v>
      </c>
      <c r="AY85">
        <f ca="1">SUMIFS(INDEX($B$13:$CW$64,MATCH(AY$83,$A$13:$A$64,0),1):INDEX($B$13:$CW$64,MATCH(AY$83,$A$13:$A$64,0),100),$B68:$CW68,"="&amp;"X",$B$10:$CW$10,"="&amp;"N")</f>
        <v>30</v>
      </c>
      <c r="AZ85">
        <f ca="1">SUMIFS(INDEX($B$13:$CW$64,MATCH(AZ$83,$A$13:$A$64,0),1):INDEX($B$13:$CW$64,MATCH(AZ$83,$A$13:$A$64,0),100),$B68:$CW68,"="&amp;"X",$B$10:$CW$10,"="&amp;"N")</f>
        <v>30</v>
      </c>
      <c r="BA85">
        <f ca="1">SUMIFS(INDEX($B$13:$CW$64,MATCH(BA$83,$A$13:$A$64,0),1):INDEX($B$13:$CW$64,MATCH(BA$83,$A$13:$A$64,0),100),$B68:$CW68,"="&amp;"X",$B$10:$CW$10,"="&amp;"N")</f>
        <v>30</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54.230769230769226</v>
      </c>
      <c r="C87">
        <f ca="1">SUMIFS(INDEX($B$13:$CW$64,MATCH(C$83,$A$13:$A$64,0),1):INDEX($B$13:$CW$64,MATCH(C$83,$A$13:$A$64,0),100),$B70:$CW70,"="&amp;"X",$B$10:$CW$10,"="&amp;"N")</f>
        <v>24.23076923076923</v>
      </c>
      <c r="D87">
        <f ca="1">SUMIFS(INDEX($B$13:$CW$64,MATCH(D$83,$A$13:$A$64,0),1):INDEX($B$13:$CW$64,MATCH(D$83,$A$13:$A$64,0),100),$B70:$CW70,"="&amp;"X",$B$10:$CW$10,"="&amp;"N")</f>
        <v>54.230769230769226</v>
      </c>
      <c r="E87">
        <f ca="1">SUMIFS(INDEX($B$13:$CW$64,MATCH(E$83,$A$13:$A$64,0),1):INDEX($B$13:$CW$64,MATCH(E$83,$A$13:$A$64,0),100),$B70:$CW70,"="&amp;"X",$B$10:$CW$10,"="&amp;"N")</f>
        <v>54.230769230769226</v>
      </c>
      <c r="F87">
        <f ca="1">SUMIFS(INDEX($B$13:$CW$64,MATCH(F$83,$A$13:$A$64,0),1):INDEX($B$13:$CW$64,MATCH(F$83,$A$13:$A$64,0),100),$B70:$CW70,"="&amp;"X",$B$10:$CW$10,"="&amp;"N")</f>
        <v>54.230769230769226</v>
      </c>
      <c r="G87">
        <f ca="1">SUMIFS(INDEX($B$13:$CW$64,MATCH(G$83,$A$13:$A$64,0),1):INDEX($B$13:$CW$64,MATCH(G$83,$A$13:$A$64,0),100),$B70:$CW70,"="&amp;"X",$B$10:$CW$10,"="&amp;"N")</f>
        <v>54.230769230769226</v>
      </c>
      <c r="H87">
        <f ca="1">SUMIFS(INDEX($B$13:$CW$64,MATCH(H$83,$A$13:$A$64,0),1):INDEX($B$13:$CW$64,MATCH(H$83,$A$13:$A$64,0),100),$B70:$CW70,"="&amp;"X",$B$10:$CW$10,"="&amp;"N")</f>
        <v>54.230769230769226</v>
      </c>
      <c r="I87">
        <f ca="1">SUMIFS(INDEX($B$13:$CW$64,MATCH(I$83,$A$13:$A$64,0),1):INDEX($B$13:$CW$64,MATCH(I$83,$A$13:$A$64,0),100),$B70:$CW70,"="&amp;"X",$B$10:$CW$10,"="&amp;"N")</f>
        <v>54.230769230769226</v>
      </c>
      <c r="J87">
        <f ca="1">SUMIFS(INDEX($B$13:$CW$64,MATCH(J$83,$A$13:$A$64,0),1):INDEX($B$13:$CW$64,MATCH(J$83,$A$13:$A$64,0),100),$B70:$CW70,"="&amp;"X",$B$10:$CW$10,"="&amp;"N")</f>
        <v>54.230769230769226</v>
      </c>
      <c r="K87">
        <f ca="1">SUMIFS(INDEX($B$13:$CW$64,MATCH(K$83,$A$13:$A$64,0),1):INDEX($B$13:$CW$64,MATCH(K$83,$A$13:$A$64,0),100),$B70:$CW70,"="&amp;"X",$B$10:$CW$10,"="&amp;"N")</f>
        <v>54.230769230769226</v>
      </c>
      <c r="L87">
        <f ca="1">SUMIFS(INDEX($B$13:$CW$64,MATCH(L$83,$A$13:$A$64,0),1):INDEX($B$13:$CW$64,MATCH(L$83,$A$13:$A$64,0),100),$B70:$CW70,"="&amp;"X",$B$10:$CW$10,"="&amp;"N")</f>
        <v>54.230769230769226</v>
      </c>
      <c r="M87">
        <f ca="1">SUMIFS(INDEX($B$13:$CW$64,MATCH(M$83,$A$13:$A$64,0),1):INDEX($B$13:$CW$64,MATCH(M$83,$A$13:$A$64,0),100),$B70:$CW70,"="&amp;"X",$B$10:$CW$10,"="&amp;"N")</f>
        <v>54.230769230769226</v>
      </c>
      <c r="N87">
        <f ca="1">SUMIFS(INDEX($B$13:$CW$64,MATCH(N$83,$A$13:$A$64,0),1):INDEX($B$13:$CW$64,MATCH(N$83,$A$13:$A$64,0),100),$B70:$CW70,"="&amp;"X",$B$10:$CW$10,"="&amp;"N")</f>
        <v>54.230769230769226</v>
      </c>
      <c r="O87">
        <f ca="1">SUMIFS(INDEX($B$13:$CW$64,MATCH(O$83,$A$13:$A$64,0),1):INDEX($B$13:$CW$64,MATCH(O$83,$A$13:$A$64,0),100),$B70:$CW70,"="&amp;"X",$B$10:$CW$10,"="&amp;"N")</f>
        <v>54.230769230769226</v>
      </c>
      <c r="P87">
        <f ca="1">SUMIFS(INDEX($B$13:$CW$64,MATCH(P$83,$A$13:$A$64,0),1):INDEX($B$13:$CW$64,MATCH(P$83,$A$13:$A$64,0),100),$B70:$CW70,"="&amp;"X",$B$10:$CW$10,"="&amp;"N")</f>
        <v>54.230769230769226</v>
      </c>
      <c r="Q87">
        <f ca="1">SUMIFS(INDEX($B$13:$CW$64,MATCH(Q$83,$A$13:$A$64,0),1):INDEX($B$13:$CW$64,MATCH(Q$83,$A$13:$A$64,0),100),$B70:$CW70,"="&amp;"X",$B$10:$CW$10,"="&amp;"N")</f>
        <v>54.230769230769226</v>
      </c>
      <c r="R87">
        <f ca="1">SUMIFS(INDEX($B$13:$CW$64,MATCH(R$83,$A$13:$A$64,0),1):INDEX($B$13:$CW$64,MATCH(R$83,$A$13:$A$64,0),100),$B70:$CW70,"="&amp;"X",$B$10:$CW$10,"="&amp;"N")</f>
        <v>54.230769230769226</v>
      </c>
      <c r="S87">
        <f ca="1">SUMIFS(INDEX($B$13:$CW$64,MATCH(S$83,$A$13:$A$64,0),1):INDEX($B$13:$CW$64,MATCH(S$83,$A$13:$A$64,0),100),$B70:$CW70,"="&amp;"X",$B$10:$CW$10,"="&amp;"N")</f>
        <v>54.230769230769226</v>
      </c>
      <c r="T87">
        <f ca="1">SUMIFS(INDEX($B$13:$CW$64,MATCH(T$83,$A$13:$A$64,0),1):INDEX($B$13:$CW$64,MATCH(T$83,$A$13:$A$64,0),100),$B70:$CW70,"="&amp;"X",$B$10:$CW$10,"="&amp;"N")</f>
        <v>54.230769230769226</v>
      </c>
      <c r="U87">
        <f ca="1">SUMIFS(INDEX($B$13:$CW$64,MATCH(U$83,$A$13:$A$64,0),1):INDEX($B$13:$CW$64,MATCH(U$83,$A$13:$A$64,0),100),$B70:$CW70,"="&amp;"X",$B$10:$CW$10,"="&amp;"N")</f>
        <v>54.230769230769226</v>
      </c>
      <c r="V87">
        <f ca="1">SUMIFS(INDEX($B$13:$CW$64,MATCH(V$83,$A$13:$A$64,0),1):INDEX($B$13:$CW$64,MATCH(V$83,$A$13:$A$64,0),100),$B70:$CW70,"="&amp;"X",$B$10:$CW$10,"="&amp;"N")</f>
        <v>54.230769230769226</v>
      </c>
      <c r="W87">
        <f ca="1">SUMIFS(INDEX($B$13:$CW$64,MATCH(W$83,$A$13:$A$64,0),1):INDEX($B$13:$CW$64,MATCH(W$83,$A$13:$A$64,0),100),$B70:$CW70,"="&amp;"X",$B$10:$CW$10,"="&amp;"N")</f>
        <v>54.230769230769226</v>
      </c>
      <c r="X87">
        <f ca="1">SUMIFS(INDEX($B$13:$CW$64,MATCH(X$83,$A$13:$A$64,0),1):INDEX($B$13:$CW$64,MATCH(X$83,$A$13:$A$64,0),100),$B70:$CW70,"="&amp;"X",$B$10:$CW$10,"="&amp;"N")</f>
        <v>54.230769230769226</v>
      </c>
      <c r="Y87">
        <f ca="1">SUMIFS(INDEX($B$13:$CW$64,MATCH(Y$83,$A$13:$A$64,0),1):INDEX($B$13:$CW$64,MATCH(Y$83,$A$13:$A$64,0),100),$B70:$CW70,"="&amp;"X",$B$10:$CW$10,"="&amp;"N")</f>
        <v>54.230769230769226</v>
      </c>
      <c r="Z87">
        <f ca="1">SUMIFS(INDEX($B$13:$CW$64,MATCH(Z$83,$A$13:$A$64,0),1):INDEX($B$13:$CW$64,MATCH(Z$83,$A$13:$A$64,0),100),$B70:$CW70,"="&amp;"X",$B$10:$CW$10,"="&amp;"N")</f>
        <v>54.230769230769226</v>
      </c>
      <c r="AA87">
        <f ca="1">SUMIFS(INDEX($B$13:$CW$64,MATCH(AA$83,$A$13:$A$64,0),1):INDEX($B$13:$CW$64,MATCH(AA$83,$A$13:$A$64,0),100),$B70:$CW70,"="&amp;"X",$B$10:$CW$10,"="&amp;"N")</f>
        <v>54.230769230769226</v>
      </c>
      <c r="AB87">
        <f ca="1">SUMIFS(INDEX($B$13:$CW$64,MATCH(AB$83,$A$13:$A$64,0),1):INDEX($B$13:$CW$64,MATCH(AB$83,$A$13:$A$64,0),100),$B70:$CW70,"="&amp;"X",$B$10:$CW$10,"="&amp;"N")</f>
        <v>54.230769230769226</v>
      </c>
      <c r="AC87">
        <f ca="1">SUMIFS(INDEX($B$13:$CW$64,MATCH(AC$83,$A$13:$A$64,0),1):INDEX($B$13:$CW$64,MATCH(AC$83,$A$13:$A$64,0),100),$B70:$CW70,"="&amp;"X",$B$10:$CW$10,"="&amp;"N")</f>
        <v>54.230769230769226</v>
      </c>
      <c r="AD87">
        <f ca="1">SUMIFS(INDEX($B$13:$CW$64,MATCH(AD$83,$A$13:$A$64,0),1):INDEX($B$13:$CW$64,MATCH(AD$83,$A$13:$A$64,0),100),$B70:$CW70,"="&amp;"X",$B$10:$CW$10,"="&amp;"N")</f>
        <v>54.230769230769226</v>
      </c>
      <c r="AE87">
        <f ca="1">SUMIFS(INDEX($B$13:$CW$64,MATCH(AE$83,$A$13:$A$64,0),1):INDEX($B$13:$CW$64,MATCH(AE$83,$A$13:$A$64,0),100),$B70:$CW70,"="&amp;"X",$B$10:$CW$10,"="&amp;"N")</f>
        <v>54.230769230769226</v>
      </c>
      <c r="AF87">
        <f ca="1">SUMIFS(INDEX($B$13:$CW$64,MATCH(AF$83,$A$13:$A$64,0),1):INDEX($B$13:$CW$64,MATCH(AF$83,$A$13:$A$64,0),100),$B70:$CW70,"="&amp;"X",$B$10:$CW$10,"="&amp;"N")</f>
        <v>54.230769230769226</v>
      </c>
      <c r="AG87">
        <f ca="1">SUMIFS(INDEX($B$13:$CW$64,MATCH(AG$83,$A$13:$A$64,0),1):INDEX($B$13:$CW$64,MATCH(AG$83,$A$13:$A$64,0),100),$B70:$CW70,"="&amp;"X",$B$10:$CW$10,"="&amp;"N")</f>
        <v>54.230769230769226</v>
      </c>
      <c r="AH87">
        <f ca="1">SUMIFS(INDEX($B$13:$CW$64,MATCH(AH$83,$A$13:$A$64,0),1):INDEX($B$13:$CW$64,MATCH(AH$83,$A$13:$A$64,0),100),$B70:$CW70,"="&amp;"X",$B$10:$CW$10,"="&amp;"N")</f>
        <v>54.230769230769226</v>
      </c>
      <c r="AI87">
        <f ca="1">SUMIFS(INDEX($B$13:$CW$64,MATCH(AI$83,$A$13:$A$64,0),1):INDEX($B$13:$CW$64,MATCH(AI$83,$A$13:$A$64,0),100),$B70:$CW70,"="&amp;"X",$B$10:$CW$10,"="&amp;"N")</f>
        <v>54.230769230769226</v>
      </c>
      <c r="AJ87">
        <f ca="1">SUMIFS(INDEX($B$13:$CW$64,MATCH(AJ$83,$A$13:$A$64,0),1):INDEX($B$13:$CW$64,MATCH(AJ$83,$A$13:$A$64,0),100),$B70:$CW70,"="&amp;"X",$B$10:$CW$10,"="&amp;"N")</f>
        <v>54.230769230769226</v>
      </c>
      <c r="AK87">
        <f ca="1">SUMIFS(INDEX($B$13:$CW$64,MATCH(AK$83,$A$13:$A$64,0),1):INDEX($B$13:$CW$64,MATCH(AK$83,$A$13:$A$64,0),100),$B70:$CW70,"="&amp;"X",$B$10:$CW$10,"="&amp;"N")</f>
        <v>54.230769230769226</v>
      </c>
      <c r="AL87">
        <f ca="1">SUMIFS(INDEX($B$13:$CW$64,MATCH(AL$83,$A$13:$A$64,0),1):INDEX($B$13:$CW$64,MATCH(AL$83,$A$13:$A$64,0),100),$B70:$CW70,"="&amp;"X",$B$10:$CW$10,"="&amp;"N")</f>
        <v>54.230769230769226</v>
      </c>
      <c r="AM87">
        <f ca="1">SUMIFS(INDEX($B$13:$CW$64,MATCH(AM$83,$A$13:$A$64,0),1):INDEX($B$13:$CW$64,MATCH(AM$83,$A$13:$A$64,0),100),$B70:$CW70,"="&amp;"X",$B$10:$CW$10,"="&amp;"N")</f>
        <v>54.230769230769226</v>
      </c>
      <c r="AN87">
        <f ca="1">SUMIFS(INDEX($B$13:$CW$64,MATCH(AN$83,$A$13:$A$64,0),1):INDEX($B$13:$CW$64,MATCH(AN$83,$A$13:$A$64,0),100),$B70:$CW70,"="&amp;"X",$B$10:$CW$10,"="&amp;"N")</f>
        <v>54.230769230769226</v>
      </c>
      <c r="AO87">
        <f ca="1">SUMIFS(INDEX($B$13:$CW$64,MATCH(AO$83,$A$13:$A$64,0),1):INDEX($B$13:$CW$64,MATCH(AO$83,$A$13:$A$64,0),100),$B70:$CW70,"="&amp;"X",$B$10:$CW$10,"="&amp;"N")</f>
        <v>54.230769230769226</v>
      </c>
      <c r="AP87">
        <f ca="1">SUMIFS(INDEX($B$13:$CW$64,MATCH(AP$83,$A$13:$A$64,0),1):INDEX($B$13:$CW$64,MATCH(AP$83,$A$13:$A$64,0),100),$B70:$CW70,"="&amp;"X",$B$10:$CW$10,"="&amp;"N")</f>
        <v>54.230769230769226</v>
      </c>
      <c r="AQ87">
        <f ca="1">SUMIFS(INDEX($B$13:$CW$64,MATCH(AQ$83,$A$13:$A$64,0),1):INDEX($B$13:$CW$64,MATCH(AQ$83,$A$13:$A$64,0),100),$B70:$CW70,"="&amp;"X",$B$10:$CW$10,"="&amp;"N")</f>
        <v>54.230769230769226</v>
      </c>
      <c r="AR87">
        <f ca="1">SUMIFS(INDEX($B$13:$CW$64,MATCH(AR$83,$A$13:$A$64,0),1):INDEX($B$13:$CW$64,MATCH(AR$83,$A$13:$A$64,0),100),$B70:$CW70,"="&amp;"X",$B$10:$CW$10,"="&amp;"N")</f>
        <v>54.230769230769226</v>
      </c>
      <c r="AS87">
        <f ca="1">SUMIFS(INDEX($B$13:$CW$64,MATCH(AS$83,$A$13:$A$64,0),1):INDEX($B$13:$CW$64,MATCH(AS$83,$A$13:$A$64,0),100),$B70:$CW70,"="&amp;"X",$B$10:$CW$10,"="&amp;"N")</f>
        <v>54.230769230769226</v>
      </c>
      <c r="AT87">
        <f ca="1">SUMIFS(INDEX($B$13:$CW$64,MATCH(AT$83,$A$13:$A$64,0),1):INDEX($B$13:$CW$64,MATCH(AT$83,$A$13:$A$64,0),100),$B70:$CW70,"="&amp;"X",$B$10:$CW$10,"="&amp;"N")</f>
        <v>54.230769230769226</v>
      </c>
      <c r="AU87">
        <f ca="1">SUMIFS(INDEX($B$13:$CW$64,MATCH(AU$83,$A$13:$A$64,0),1):INDEX($B$13:$CW$64,MATCH(AU$83,$A$13:$A$64,0),100),$B70:$CW70,"="&amp;"X",$B$10:$CW$10,"="&amp;"N")</f>
        <v>54.230769230769226</v>
      </c>
      <c r="AV87">
        <f ca="1">SUMIFS(INDEX($B$13:$CW$64,MATCH(AV$83,$A$13:$A$64,0),1):INDEX($B$13:$CW$64,MATCH(AV$83,$A$13:$A$64,0),100),$B70:$CW70,"="&amp;"X",$B$10:$CW$10,"="&amp;"N")</f>
        <v>54.230769230769226</v>
      </c>
      <c r="AW87">
        <f ca="1">SUMIFS(INDEX($B$13:$CW$64,MATCH(AW$83,$A$13:$A$64,0),1):INDEX($B$13:$CW$64,MATCH(AW$83,$A$13:$A$64,0),100),$B70:$CW70,"="&amp;"X",$B$10:$CW$10,"="&amp;"N")</f>
        <v>54.230769230769226</v>
      </c>
      <c r="AX87">
        <f ca="1">SUMIFS(INDEX($B$13:$CW$64,MATCH(AX$83,$A$13:$A$64,0),1):INDEX($B$13:$CW$64,MATCH(AX$83,$A$13:$A$64,0),100),$B70:$CW70,"="&amp;"X",$B$10:$CW$10,"="&amp;"N")</f>
        <v>54.230769230769226</v>
      </c>
      <c r="AY87">
        <f ca="1">SUMIFS(INDEX($B$13:$CW$64,MATCH(AY$83,$A$13:$A$64,0),1):INDEX($B$13:$CW$64,MATCH(AY$83,$A$13:$A$64,0),100),$B70:$CW70,"="&amp;"X",$B$10:$CW$10,"="&amp;"N")</f>
        <v>54.230769230769226</v>
      </c>
      <c r="AZ87">
        <f ca="1">SUMIFS(INDEX($B$13:$CW$64,MATCH(AZ$83,$A$13:$A$64,0),1):INDEX($B$13:$CW$64,MATCH(AZ$83,$A$13:$A$64,0),100),$B70:$CW70,"="&amp;"X",$B$10:$CW$10,"="&amp;"N")</f>
        <v>54.230769230769226</v>
      </c>
      <c r="BA87">
        <f ca="1">SUMIFS(INDEX($B$13:$CW$64,MATCH(BA$83,$A$13:$A$64,0),1):INDEX($B$13:$CW$64,MATCH(BA$83,$A$13:$A$64,0),100),$B70:$CW70,"="&amp;"X",$B$10:$CW$10,"="&amp;"N")</f>
        <v>54.230769230769226</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54.230769230769226</v>
      </c>
      <c r="C120">
        <f t="shared" ref="C120:BA120" ca="1" si="14">C84+C102</f>
        <v>24.23076923076923</v>
      </c>
      <c r="D120">
        <f t="shared" ca="1" si="14"/>
        <v>54.230769230769226</v>
      </c>
      <c r="E120">
        <f t="shared" ca="1" si="14"/>
        <v>54.230769230769226</v>
      </c>
      <c r="F120">
        <f t="shared" ca="1" si="14"/>
        <v>54.230769230769226</v>
      </c>
      <c r="G120">
        <f t="shared" ca="1" si="14"/>
        <v>54.230769230769226</v>
      </c>
      <c r="H120">
        <f t="shared" ca="1" si="14"/>
        <v>54.230769230769226</v>
      </c>
      <c r="I120">
        <f t="shared" ca="1" si="14"/>
        <v>54.230769230769226</v>
      </c>
      <c r="J120">
        <f t="shared" ca="1" si="14"/>
        <v>54.230769230769226</v>
      </c>
      <c r="K120">
        <f t="shared" ca="1" si="14"/>
        <v>54.230769230769226</v>
      </c>
      <c r="L120">
        <f t="shared" ca="1" si="14"/>
        <v>54.230769230769226</v>
      </c>
      <c r="M120">
        <f t="shared" ca="1" si="14"/>
        <v>54.230769230769226</v>
      </c>
      <c r="N120">
        <f t="shared" ca="1" si="14"/>
        <v>54.230769230769226</v>
      </c>
      <c r="O120">
        <f t="shared" ca="1" si="14"/>
        <v>54.230769230769226</v>
      </c>
      <c r="P120">
        <f t="shared" ca="1" si="14"/>
        <v>54.230769230769226</v>
      </c>
      <c r="Q120">
        <f t="shared" ca="1" si="14"/>
        <v>54.230769230769226</v>
      </c>
      <c r="R120">
        <f t="shared" ca="1" si="14"/>
        <v>54.230769230769226</v>
      </c>
      <c r="S120">
        <f t="shared" ca="1" si="14"/>
        <v>54.230769230769226</v>
      </c>
      <c r="T120">
        <f t="shared" ca="1" si="14"/>
        <v>54.230769230769226</v>
      </c>
      <c r="U120">
        <f t="shared" ca="1" si="14"/>
        <v>54.230769230769226</v>
      </c>
      <c r="V120">
        <f t="shared" ca="1" si="14"/>
        <v>54.230769230769226</v>
      </c>
      <c r="W120">
        <f t="shared" ca="1" si="14"/>
        <v>54.230769230769226</v>
      </c>
      <c r="X120">
        <f t="shared" ca="1" si="14"/>
        <v>54.230769230769226</v>
      </c>
      <c r="Y120">
        <f t="shared" ca="1" si="14"/>
        <v>54.230769230769226</v>
      </c>
      <c r="Z120">
        <f t="shared" ca="1" si="14"/>
        <v>54.230769230769226</v>
      </c>
      <c r="AA120">
        <f t="shared" ca="1" si="14"/>
        <v>54.230769230769226</v>
      </c>
      <c r="AB120">
        <f t="shared" ca="1" si="14"/>
        <v>54.230769230769226</v>
      </c>
      <c r="AC120">
        <f t="shared" ca="1" si="14"/>
        <v>54.230769230769226</v>
      </c>
      <c r="AD120">
        <f t="shared" ca="1" si="14"/>
        <v>54.230769230769226</v>
      </c>
      <c r="AE120">
        <f t="shared" ca="1" si="14"/>
        <v>54.230769230769226</v>
      </c>
      <c r="AF120">
        <f t="shared" ca="1" si="14"/>
        <v>54.230769230769226</v>
      </c>
      <c r="AG120">
        <f t="shared" ca="1" si="14"/>
        <v>54.230769230769226</v>
      </c>
      <c r="AH120">
        <f t="shared" ca="1" si="14"/>
        <v>54.230769230769226</v>
      </c>
      <c r="AI120">
        <f t="shared" ca="1" si="14"/>
        <v>54.230769230769226</v>
      </c>
      <c r="AJ120">
        <f t="shared" ca="1" si="14"/>
        <v>54.230769230769226</v>
      </c>
      <c r="AK120">
        <f t="shared" ca="1" si="14"/>
        <v>54.230769230769226</v>
      </c>
      <c r="AL120">
        <f t="shared" ca="1" si="14"/>
        <v>54.230769230769226</v>
      </c>
      <c r="AM120">
        <f t="shared" ca="1" si="14"/>
        <v>54.230769230769226</v>
      </c>
      <c r="AN120">
        <f t="shared" ca="1" si="14"/>
        <v>54.230769230769226</v>
      </c>
      <c r="AO120">
        <f t="shared" ca="1" si="14"/>
        <v>54.230769230769226</v>
      </c>
      <c r="AP120">
        <f t="shared" ca="1" si="14"/>
        <v>54.230769230769226</v>
      </c>
      <c r="AQ120">
        <f t="shared" ca="1" si="14"/>
        <v>54.230769230769226</v>
      </c>
      <c r="AR120">
        <f t="shared" ca="1" si="14"/>
        <v>54.230769230769226</v>
      </c>
      <c r="AS120">
        <f t="shared" ca="1" si="14"/>
        <v>54.230769230769226</v>
      </c>
      <c r="AT120">
        <f t="shared" ca="1" si="14"/>
        <v>54.230769230769226</v>
      </c>
      <c r="AU120">
        <f t="shared" ca="1" si="14"/>
        <v>54.230769230769226</v>
      </c>
      <c r="AV120">
        <f t="shared" ca="1" si="14"/>
        <v>54.230769230769226</v>
      </c>
      <c r="AW120">
        <f t="shared" ca="1" si="14"/>
        <v>54.230769230769226</v>
      </c>
      <c r="AX120">
        <f t="shared" ca="1" si="14"/>
        <v>54.230769230769226</v>
      </c>
      <c r="AY120">
        <f t="shared" ca="1" si="14"/>
        <v>54.230769230769226</v>
      </c>
      <c r="AZ120">
        <f t="shared" ca="1" si="14"/>
        <v>54.230769230769226</v>
      </c>
      <c r="BA120">
        <f t="shared" ca="1" si="14"/>
        <v>54.230769230769226</v>
      </c>
    </row>
    <row r="121" spans="1:53" x14ac:dyDescent="0.25">
      <c r="A121" t="str">
        <f>Setup!A21</f>
        <v>Caseload 2</v>
      </c>
      <c r="B121">
        <f t="shared" ref="B121:BA121" ca="1" si="15">B85+B103</f>
        <v>30</v>
      </c>
      <c r="C121">
        <f t="shared" ca="1" si="15"/>
        <v>0</v>
      </c>
      <c r="D121">
        <f t="shared" ca="1" si="15"/>
        <v>30</v>
      </c>
      <c r="E121">
        <f t="shared" ca="1" si="15"/>
        <v>30</v>
      </c>
      <c r="F121">
        <f t="shared" ca="1" si="15"/>
        <v>30</v>
      </c>
      <c r="G121">
        <f t="shared" ca="1" si="15"/>
        <v>30</v>
      </c>
      <c r="H121">
        <f t="shared" ca="1" si="15"/>
        <v>30</v>
      </c>
      <c r="I121">
        <f t="shared" ca="1" si="15"/>
        <v>30</v>
      </c>
      <c r="J121">
        <f t="shared" ca="1" si="15"/>
        <v>30</v>
      </c>
      <c r="K121">
        <f t="shared" ca="1" si="15"/>
        <v>30</v>
      </c>
      <c r="L121">
        <f t="shared" ca="1" si="15"/>
        <v>30</v>
      </c>
      <c r="M121">
        <f t="shared" ca="1" si="15"/>
        <v>30</v>
      </c>
      <c r="N121">
        <f t="shared" ca="1" si="15"/>
        <v>30</v>
      </c>
      <c r="O121">
        <f t="shared" ca="1" si="15"/>
        <v>30</v>
      </c>
      <c r="P121">
        <f t="shared" ca="1" si="15"/>
        <v>30</v>
      </c>
      <c r="Q121">
        <f t="shared" ca="1" si="15"/>
        <v>30</v>
      </c>
      <c r="R121">
        <f t="shared" ca="1" si="15"/>
        <v>30</v>
      </c>
      <c r="S121">
        <f t="shared" ca="1" si="15"/>
        <v>30</v>
      </c>
      <c r="T121">
        <f t="shared" ca="1" si="15"/>
        <v>30</v>
      </c>
      <c r="U121">
        <f t="shared" ca="1" si="15"/>
        <v>30</v>
      </c>
      <c r="V121">
        <f t="shared" ca="1" si="15"/>
        <v>30</v>
      </c>
      <c r="W121">
        <f t="shared" ca="1" si="15"/>
        <v>30</v>
      </c>
      <c r="X121">
        <f t="shared" ca="1" si="15"/>
        <v>30</v>
      </c>
      <c r="Y121">
        <f t="shared" ca="1" si="15"/>
        <v>30</v>
      </c>
      <c r="Z121">
        <f t="shared" ca="1" si="15"/>
        <v>30</v>
      </c>
      <c r="AA121">
        <f t="shared" ca="1" si="15"/>
        <v>30</v>
      </c>
      <c r="AB121">
        <f t="shared" ca="1" si="15"/>
        <v>30</v>
      </c>
      <c r="AC121">
        <f t="shared" ca="1" si="15"/>
        <v>30</v>
      </c>
      <c r="AD121">
        <f t="shared" ca="1" si="15"/>
        <v>30</v>
      </c>
      <c r="AE121">
        <f t="shared" ca="1" si="15"/>
        <v>30</v>
      </c>
      <c r="AF121">
        <f t="shared" ca="1" si="15"/>
        <v>30</v>
      </c>
      <c r="AG121">
        <f t="shared" ca="1" si="15"/>
        <v>30</v>
      </c>
      <c r="AH121">
        <f t="shared" ca="1" si="15"/>
        <v>30</v>
      </c>
      <c r="AI121">
        <f t="shared" ca="1" si="15"/>
        <v>30</v>
      </c>
      <c r="AJ121">
        <f t="shared" ca="1" si="15"/>
        <v>30</v>
      </c>
      <c r="AK121">
        <f t="shared" ca="1" si="15"/>
        <v>30</v>
      </c>
      <c r="AL121">
        <f t="shared" ca="1" si="15"/>
        <v>30</v>
      </c>
      <c r="AM121">
        <f t="shared" ca="1" si="15"/>
        <v>30</v>
      </c>
      <c r="AN121">
        <f t="shared" ca="1" si="15"/>
        <v>30</v>
      </c>
      <c r="AO121">
        <f t="shared" ca="1" si="15"/>
        <v>30</v>
      </c>
      <c r="AP121">
        <f t="shared" ca="1" si="15"/>
        <v>30</v>
      </c>
      <c r="AQ121">
        <f t="shared" ca="1" si="15"/>
        <v>30</v>
      </c>
      <c r="AR121">
        <f t="shared" ca="1" si="15"/>
        <v>30</v>
      </c>
      <c r="AS121">
        <f t="shared" ca="1" si="15"/>
        <v>30</v>
      </c>
      <c r="AT121">
        <f t="shared" ca="1" si="15"/>
        <v>30</v>
      </c>
      <c r="AU121">
        <f t="shared" ca="1" si="15"/>
        <v>30</v>
      </c>
      <c r="AV121">
        <f t="shared" ca="1" si="15"/>
        <v>30</v>
      </c>
      <c r="AW121">
        <f t="shared" ca="1" si="15"/>
        <v>30</v>
      </c>
      <c r="AX121">
        <f t="shared" ca="1" si="15"/>
        <v>30</v>
      </c>
      <c r="AY121">
        <f t="shared" ca="1" si="15"/>
        <v>30</v>
      </c>
      <c r="AZ121">
        <f t="shared" ca="1" si="15"/>
        <v>30</v>
      </c>
      <c r="BA121">
        <f t="shared" ca="1" si="15"/>
        <v>30</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54.230769230769226</v>
      </c>
      <c r="C123">
        <f t="shared" ca="1" si="17"/>
        <v>24.23076923076923</v>
      </c>
      <c r="D123">
        <f t="shared" ca="1" si="17"/>
        <v>54.230769230769226</v>
      </c>
      <c r="E123">
        <f t="shared" ca="1" si="17"/>
        <v>54.230769230769226</v>
      </c>
      <c r="F123">
        <f t="shared" ca="1" si="17"/>
        <v>54.230769230769226</v>
      </c>
      <c r="G123">
        <f t="shared" ca="1" si="17"/>
        <v>54.230769230769226</v>
      </c>
      <c r="H123">
        <f t="shared" ca="1" si="17"/>
        <v>54.230769230769226</v>
      </c>
      <c r="I123">
        <f t="shared" ca="1" si="17"/>
        <v>54.230769230769226</v>
      </c>
      <c r="J123">
        <f t="shared" ca="1" si="17"/>
        <v>54.230769230769226</v>
      </c>
      <c r="K123">
        <f t="shared" ca="1" si="17"/>
        <v>54.230769230769226</v>
      </c>
      <c r="L123">
        <f t="shared" ca="1" si="17"/>
        <v>54.230769230769226</v>
      </c>
      <c r="M123">
        <f t="shared" ca="1" si="17"/>
        <v>54.230769230769226</v>
      </c>
      <c r="N123">
        <f t="shared" ca="1" si="17"/>
        <v>54.230769230769226</v>
      </c>
      <c r="O123">
        <f t="shared" ca="1" si="17"/>
        <v>54.230769230769226</v>
      </c>
      <c r="P123">
        <f t="shared" ca="1" si="17"/>
        <v>54.230769230769226</v>
      </c>
      <c r="Q123">
        <f t="shared" ca="1" si="17"/>
        <v>54.230769230769226</v>
      </c>
      <c r="R123">
        <f t="shared" ca="1" si="17"/>
        <v>54.230769230769226</v>
      </c>
      <c r="S123">
        <f t="shared" ca="1" si="17"/>
        <v>54.230769230769226</v>
      </c>
      <c r="T123">
        <f t="shared" ca="1" si="17"/>
        <v>54.230769230769226</v>
      </c>
      <c r="U123">
        <f t="shared" ca="1" si="17"/>
        <v>54.230769230769226</v>
      </c>
      <c r="V123">
        <f t="shared" ca="1" si="17"/>
        <v>54.230769230769226</v>
      </c>
      <c r="W123">
        <f t="shared" ca="1" si="17"/>
        <v>54.230769230769226</v>
      </c>
      <c r="X123">
        <f t="shared" ca="1" si="17"/>
        <v>54.230769230769226</v>
      </c>
      <c r="Y123">
        <f t="shared" ca="1" si="17"/>
        <v>54.230769230769226</v>
      </c>
      <c r="Z123">
        <f t="shared" ca="1" si="17"/>
        <v>54.230769230769226</v>
      </c>
      <c r="AA123">
        <f t="shared" ca="1" si="17"/>
        <v>54.230769230769226</v>
      </c>
      <c r="AB123">
        <f t="shared" ca="1" si="17"/>
        <v>54.230769230769226</v>
      </c>
      <c r="AC123">
        <f t="shared" ca="1" si="17"/>
        <v>54.230769230769226</v>
      </c>
      <c r="AD123">
        <f t="shared" ca="1" si="17"/>
        <v>54.230769230769226</v>
      </c>
      <c r="AE123">
        <f t="shared" ca="1" si="17"/>
        <v>54.230769230769226</v>
      </c>
      <c r="AF123">
        <f t="shared" ca="1" si="17"/>
        <v>54.230769230769226</v>
      </c>
      <c r="AG123">
        <f t="shared" ca="1" si="17"/>
        <v>54.230769230769226</v>
      </c>
      <c r="AH123">
        <f t="shared" ca="1" si="17"/>
        <v>54.230769230769226</v>
      </c>
      <c r="AI123">
        <f t="shared" ca="1" si="17"/>
        <v>54.230769230769226</v>
      </c>
      <c r="AJ123">
        <f t="shared" ca="1" si="17"/>
        <v>54.230769230769226</v>
      </c>
      <c r="AK123">
        <f t="shared" ca="1" si="17"/>
        <v>54.230769230769226</v>
      </c>
      <c r="AL123">
        <f t="shared" ca="1" si="17"/>
        <v>54.230769230769226</v>
      </c>
      <c r="AM123">
        <f t="shared" ca="1" si="17"/>
        <v>54.230769230769226</v>
      </c>
      <c r="AN123">
        <f t="shared" ca="1" si="17"/>
        <v>54.230769230769226</v>
      </c>
      <c r="AO123">
        <f t="shared" ca="1" si="17"/>
        <v>54.230769230769226</v>
      </c>
      <c r="AP123">
        <f t="shared" ca="1" si="17"/>
        <v>54.230769230769226</v>
      </c>
      <c r="AQ123">
        <f t="shared" ca="1" si="17"/>
        <v>54.230769230769226</v>
      </c>
      <c r="AR123">
        <f t="shared" ca="1" si="17"/>
        <v>54.230769230769226</v>
      </c>
      <c r="AS123">
        <f t="shared" ca="1" si="17"/>
        <v>54.230769230769226</v>
      </c>
      <c r="AT123">
        <f t="shared" ca="1" si="17"/>
        <v>54.230769230769226</v>
      </c>
      <c r="AU123">
        <f t="shared" ca="1" si="17"/>
        <v>54.230769230769226</v>
      </c>
      <c r="AV123">
        <f t="shared" ca="1" si="17"/>
        <v>54.230769230769226</v>
      </c>
      <c r="AW123">
        <f t="shared" ca="1" si="17"/>
        <v>54.230769230769226</v>
      </c>
      <c r="AX123">
        <f t="shared" ca="1" si="17"/>
        <v>54.230769230769226</v>
      </c>
      <c r="AY123">
        <f t="shared" ca="1" si="17"/>
        <v>54.230769230769226</v>
      </c>
      <c r="AZ123">
        <f t="shared" ca="1" si="17"/>
        <v>54.230769230769226</v>
      </c>
      <c r="BA123">
        <f t="shared" ca="1" si="17"/>
        <v>54.230769230769226</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1</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80.769230769230774</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84</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84</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84</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84</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84</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84</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84</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84</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84</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84</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84</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84</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84</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84</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84</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84</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84</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84</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84</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84</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84</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84</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84</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84</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84</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84</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84</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84</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84</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84</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84</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84</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84</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84</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84</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84</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84</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84</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84</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84</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84</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84</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84</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84</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84</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84</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84</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84</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84</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84</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84</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84</v>
      </c>
      <c r="E220">
        <f ca="1">SUMIFS(INDEX($B$149:$CW$200,MATCH(E$219,$A$149:$A$200,0),1):INDEX($B$149:$CW$200,MATCH(E$219,$A$149:$A$200,0),100),$B203:$CW203,"="&amp;"X",$B$146:$CW$146,"="&amp;"N")</f>
        <v>84</v>
      </c>
      <c r="F220">
        <f ca="1">SUMIFS(INDEX($B$149:$CW$200,MATCH(F$219,$A$149:$A$200,0),1):INDEX($B$149:$CW$200,MATCH(F$219,$A$149:$A$200,0),100),$B203:$CW203,"="&amp;"X",$B$146:$CW$146,"="&amp;"N")</f>
        <v>84</v>
      </c>
      <c r="G220">
        <f ca="1">SUMIFS(INDEX($B$149:$CW$200,MATCH(G$219,$A$149:$A$200,0),1):INDEX($B$149:$CW$200,MATCH(G$219,$A$149:$A$200,0),100),$B203:$CW203,"="&amp;"X",$B$146:$CW$146,"="&amp;"N")</f>
        <v>84</v>
      </c>
      <c r="H220">
        <f ca="1">SUMIFS(INDEX($B$149:$CW$200,MATCH(H$219,$A$149:$A$200,0),1):INDEX($B$149:$CW$200,MATCH(H$219,$A$149:$A$200,0),100),$B203:$CW203,"="&amp;"X",$B$146:$CW$146,"="&amp;"N")</f>
        <v>84</v>
      </c>
      <c r="I220">
        <f ca="1">SUMIFS(INDEX($B$149:$CW$200,MATCH(I$219,$A$149:$A$200,0),1):INDEX($B$149:$CW$200,MATCH(I$219,$A$149:$A$200,0),100),$B203:$CW203,"="&amp;"X",$B$146:$CW$146,"="&amp;"N")</f>
        <v>84</v>
      </c>
      <c r="J220">
        <f ca="1">SUMIFS(INDEX($B$149:$CW$200,MATCH(J$219,$A$149:$A$200,0),1):INDEX($B$149:$CW$200,MATCH(J$219,$A$149:$A$200,0),100),$B203:$CW203,"="&amp;"X",$B$146:$CW$146,"="&amp;"N")</f>
        <v>84</v>
      </c>
      <c r="K220">
        <f ca="1">SUMIFS(INDEX($B$149:$CW$200,MATCH(K$219,$A$149:$A$200,0),1):INDEX($B$149:$CW$200,MATCH(K$219,$A$149:$A$200,0),100),$B203:$CW203,"="&amp;"X",$B$146:$CW$146,"="&amp;"N")</f>
        <v>84</v>
      </c>
      <c r="L220">
        <f ca="1">SUMIFS(INDEX($B$149:$CW$200,MATCH(L$219,$A$149:$A$200,0),1):INDEX($B$149:$CW$200,MATCH(L$219,$A$149:$A$200,0),100),$B203:$CW203,"="&amp;"X",$B$146:$CW$146,"="&amp;"N")</f>
        <v>84</v>
      </c>
      <c r="M220">
        <f ca="1">SUMIFS(INDEX($B$149:$CW$200,MATCH(M$219,$A$149:$A$200,0),1):INDEX($B$149:$CW$200,MATCH(M$219,$A$149:$A$200,0),100),$B203:$CW203,"="&amp;"X",$B$146:$CW$146,"="&amp;"N")</f>
        <v>84</v>
      </c>
      <c r="N220">
        <f ca="1">SUMIFS(INDEX($B$149:$CW$200,MATCH(N$219,$A$149:$A$200,0),1):INDEX($B$149:$CW$200,MATCH(N$219,$A$149:$A$200,0),100),$B203:$CW203,"="&amp;"X",$B$146:$CW$146,"="&amp;"N")</f>
        <v>84</v>
      </c>
      <c r="O220">
        <f ca="1">SUMIFS(INDEX($B$149:$CW$200,MATCH(O$219,$A$149:$A$200,0),1):INDEX($B$149:$CW$200,MATCH(O$219,$A$149:$A$200,0),100),$B203:$CW203,"="&amp;"X",$B$146:$CW$146,"="&amp;"N")</f>
        <v>84</v>
      </c>
      <c r="P220">
        <f ca="1">SUMIFS(INDEX($B$149:$CW$200,MATCH(P$219,$A$149:$A$200,0),1):INDEX($B$149:$CW$200,MATCH(P$219,$A$149:$A$200,0),100),$B203:$CW203,"="&amp;"X",$B$146:$CW$146,"="&amp;"N")</f>
        <v>84</v>
      </c>
      <c r="Q220">
        <f ca="1">SUMIFS(INDEX($B$149:$CW$200,MATCH(Q$219,$A$149:$A$200,0),1):INDEX($B$149:$CW$200,MATCH(Q$219,$A$149:$A$200,0),100),$B203:$CW203,"="&amp;"X",$B$146:$CW$146,"="&amp;"N")</f>
        <v>84</v>
      </c>
      <c r="R220">
        <f ca="1">SUMIFS(INDEX($B$149:$CW$200,MATCH(R$219,$A$149:$A$200,0),1):INDEX($B$149:$CW$200,MATCH(R$219,$A$149:$A$200,0),100),$B203:$CW203,"="&amp;"X",$B$146:$CW$146,"="&amp;"N")</f>
        <v>84</v>
      </c>
      <c r="S220">
        <f ca="1">SUMIFS(INDEX($B$149:$CW$200,MATCH(S$219,$A$149:$A$200,0),1):INDEX($B$149:$CW$200,MATCH(S$219,$A$149:$A$200,0),100),$B203:$CW203,"="&amp;"X",$B$146:$CW$146,"="&amp;"N")</f>
        <v>84</v>
      </c>
      <c r="T220">
        <f ca="1">SUMIFS(INDEX($B$149:$CW$200,MATCH(T$219,$A$149:$A$200,0),1):INDEX($B$149:$CW$200,MATCH(T$219,$A$149:$A$200,0),100),$B203:$CW203,"="&amp;"X",$B$146:$CW$146,"="&amp;"N")</f>
        <v>84</v>
      </c>
      <c r="U220">
        <f ca="1">SUMIFS(INDEX($B$149:$CW$200,MATCH(U$219,$A$149:$A$200,0),1):INDEX($B$149:$CW$200,MATCH(U$219,$A$149:$A$200,0),100),$B203:$CW203,"="&amp;"X",$B$146:$CW$146,"="&amp;"N")</f>
        <v>84</v>
      </c>
      <c r="V220">
        <f ca="1">SUMIFS(INDEX($B$149:$CW$200,MATCH(V$219,$A$149:$A$200,0),1):INDEX($B$149:$CW$200,MATCH(V$219,$A$149:$A$200,0),100),$B203:$CW203,"="&amp;"X",$B$146:$CW$146,"="&amp;"N")</f>
        <v>84</v>
      </c>
      <c r="W220">
        <f ca="1">SUMIFS(INDEX($B$149:$CW$200,MATCH(W$219,$A$149:$A$200,0),1):INDEX($B$149:$CW$200,MATCH(W$219,$A$149:$A$200,0),100),$B203:$CW203,"="&amp;"X",$B$146:$CW$146,"="&amp;"N")</f>
        <v>84</v>
      </c>
      <c r="X220">
        <f ca="1">SUMIFS(INDEX($B$149:$CW$200,MATCH(X$219,$A$149:$A$200,0),1):INDEX($B$149:$CW$200,MATCH(X$219,$A$149:$A$200,0),100),$B203:$CW203,"="&amp;"X",$B$146:$CW$146,"="&amp;"N")</f>
        <v>84</v>
      </c>
      <c r="Y220">
        <f ca="1">SUMIFS(INDEX($B$149:$CW$200,MATCH(Y$219,$A$149:$A$200,0),1):INDEX($B$149:$CW$200,MATCH(Y$219,$A$149:$A$200,0),100),$B203:$CW203,"="&amp;"X",$B$146:$CW$146,"="&amp;"N")</f>
        <v>84</v>
      </c>
      <c r="Z220">
        <f ca="1">SUMIFS(INDEX($B$149:$CW$200,MATCH(Z$219,$A$149:$A$200,0),1):INDEX($B$149:$CW$200,MATCH(Z$219,$A$149:$A$200,0),100),$B203:$CW203,"="&amp;"X",$B$146:$CW$146,"="&amp;"N")</f>
        <v>84</v>
      </c>
      <c r="AA220">
        <f ca="1">SUMIFS(INDEX($B$149:$CW$200,MATCH(AA$219,$A$149:$A$200,0),1):INDEX($B$149:$CW$200,MATCH(AA$219,$A$149:$A$200,0),100),$B203:$CW203,"="&amp;"X",$B$146:$CW$146,"="&amp;"N")</f>
        <v>84</v>
      </c>
      <c r="AB220">
        <f ca="1">SUMIFS(INDEX($B$149:$CW$200,MATCH(AB$219,$A$149:$A$200,0),1):INDEX($B$149:$CW$200,MATCH(AB$219,$A$149:$A$200,0),100),$B203:$CW203,"="&amp;"X",$B$146:$CW$146,"="&amp;"N")</f>
        <v>84</v>
      </c>
      <c r="AC220">
        <f ca="1">SUMIFS(INDEX($B$149:$CW$200,MATCH(AC$219,$A$149:$A$200,0),1):INDEX($B$149:$CW$200,MATCH(AC$219,$A$149:$A$200,0),100),$B203:$CW203,"="&amp;"X",$B$146:$CW$146,"="&amp;"N")</f>
        <v>84</v>
      </c>
      <c r="AD220">
        <f ca="1">SUMIFS(INDEX($B$149:$CW$200,MATCH(AD$219,$A$149:$A$200,0),1):INDEX($B$149:$CW$200,MATCH(AD$219,$A$149:$A$200,0),100),$B203:$CW203,"="&amp;"X",$B$146:$CW$146,"="&amp;"N")</f>
        <v>84</v>
      </c>
      <c r="AE220">
        <f ca="1">SUMIFS(INDEX($B$149:$CW$200,MATCH(AE$219,$A$149:$A$200,0),1):INDEX($B$149:$CW$200,MATCH(AE$219,$A$149:$A$200,0),100),$B203:$CW203,"="&amp;"X",$B$146:$CW$146,"="&amp;"N")</f>
        <v>84</v>
      </c>
      <c r="AF220">
        <f ca="1">SUMIFS(INDEX($B$149:$CW$200,MATCH(AF$219,$A$149:$A$200,0),1):INDEX($B$149:$CW$200,MATCH(AF$219,$A$149:$A$200,0),100),$B203:$CW203,"="&amp;"X",$B$146:$CW$146,"="&amp;"N")</f>
        <v>84</v>
      </c>
      <c r="AG220">
        <f ca="1">SUMIFS(INDEX($B$149:$CW$200,MATCH(AG$219,$A$149:$A$200,0),1):INDEX($B$149:$CW$200,MATCH(AG$219,$A$149:$A$200,0),100),$B203:$CW203,"="&amp;"X",$B$146:$CW$146,"="&amp;"N")</f>
        <v>84</v>
      </c>
      <c r="AH220">
        <f ca="1">SUMIFS(INDEX($B$149:$CW$200,MATCH(AH$219,$A$149:$A$200,0),1):INDEX($B$149:$CW$200,MATCH(AH$219,$A$149:$A$200,0),100),$B203:$CW203,"="&amp;"X",$B$146:$CW$146,"="&amp;"N")</f>
        <v>84</v>
      </c>
      <c r="AI220">
        <f ca="1">SUMIFS(INDEX($B$149:$CW$200,MATCH(AI$219,$A$149:$A$200,0),1):INDEX($B$149:$CW$200,MATCH(AI$219,$A$149:$A$200,0),100),$B203:$CW203,"="&amp;"X",$B$146:$CW$146,"="&amp;"N")</f>
        <v>84</v>
      </c>
      <c r="AJ220">
        <f ca="1">SUMIFS(INDEX($B$149:$CW$200,MATCH(AJ$219,$A$149:$A$200,0),1):INDEX($B$149:$CW$200,MATCH(AJ$219,$A$149:$A$200,0),100),$B203:$CW203,"="&amp;"X",$B$146:$CW$146,"="&amp;"N")</f>
        <v>84</v>
      </c>
      <c r="AK220">
        <f ca="1">SUMIFS(INDEX($B$149:$CW$200,MATCH(AK$219,$A$149:$A$200,0),1):INDEX($B$149:$CW$200,MATCH(AK$219,$A$149:$A$200,0),100),$B203:$CW203,"="&amp;"X",$B$146:$CW$146,"="&amp;"N")</f>
        <v>84</v>
      </c>
      <c r="AL220">
        <f ca="1">SUMIFS(INDEX($B$149:$CW$200,MATCH(AL$219,$A$149:$A$200,0),1):INDEX($B$149:$CW$200,MATCH(AL$219,$A$149:$A$200,0),100),$B203:$CW203,"="&amp;"X",$B$146:$CW$146,"="&amp;"N")</f>
        <v>84</v>
      </c>
      <c r="AM220">
        <f ca="1">SUMIFS(INDEX($B$149:$CW$200,MATCH(AM$219,$A$149:$A$200,0),1):INDEX($B$149:$CW$200,MATCH(AM$219,$A$149:$A$200,0),100),$B203:$CW203,"="&amp;"X",$B$146:$CW$146,"="&amp;"N")</f>
        <v>84</v>
      </c>
      <c r="AN220">
        <f ca="1">SUMIFS(INDEX($B$149:$CW$200,MATCH(AN$219,$A$149:$A$200,0),1):INDEX($B$149:$CW$200,MATCH(AN$219,$A$149:$A$200,0),100),$B203:$CW203,"="&amp;"X",$B$146:$CW$146,"="&amp;"N")</f>
        <v>84</v>
      </c>
      <c r="AO220">
        <f ca="1">SUMIFS(INDEX($B$149:$CW$200,MATCH(AO$219,$A$149:$A$200,0),1):INDEX($B$149:$CW$200,MATCH(AO$219,$A$149:$A$200,0),100),$B203:$CW203,"="&amp;"X",$B$146:$CW$146,"="&amp;"N")</f>
        <v>84</v>
      </c>
      <c r="AP220">
        <f ca="1">SUMIFS(INDEX($B$149:$CW$200,MATCH(AP$219,$A$149:$A$200,0),1):INDEX($B$149:$CW$200,MATCH(AP$219,$A$149:$A$200,0),100),$B203:$CW203,"="&amp;"X",$B$146:$CW$146,"="&amp;"N")</f>
        <v>84</v>
      </c>
      <c r="AQ220">
        <f ca="1">SUMIFS(INDEX($B$149:$CW$200,MATCH(AQ$219,$A$149:$A$200,0),1):INDEX($B$149:$CW$200,MATCH(AQ$219,$A$149:$A$200,0),100),$B203:$CW203,"="&amp;"X",$B$146:$CW$146,"="&amp;"N")</f>
        <v>84</v>
      </c>
      <c r="AR220">
        <f ca="1">SUMIFS(INDEX($B$149:$CW$200,MATCH(AR$219,$A$149:$A$200,0),1):INDEX($B$149:$CW$200,MATCH(AR$219,$A$149:$A$200,0),100),$B203:$CW203,"="&amp;"X",$B$146:$CW$146,"="&amp;"N")</f>
        <v>84</v>
      </c>
      <c r="AS220">
        <f ca="1">SUMIFS(INDEX($B$149:$CW$200,MATCH(AS$219,$A$149:$A$200,0),1):INDEX($B$149:$CW$200,MATCH(AS$219,$A$149:$A$200,0),100),$B203:$CW203,"="&amp;"X",$B$146:$CW$146,"="&amp;"N")</f>
        <v>84</v>
      </c>
      <c r="AT220">
        <f ca="1">SUMIFS(INDEX($B$149:$CW$200,MATCH(AT$219,$A$149:$A$200,0),1):INDEX($B$149:$CW$200,MATCH(AT$219,$A$149:$A$200,0),100),$B203:$CW203,"="&amp;"X",$B$146:$CW$146,"="&amp;"N")</f>
        <v>84</v>
      </c>
      <c r="AU220">
        <f ca="1">SUMIFS(INDEX($B$149:$CW$200,MATCH(AU$219,$A$149:$A$200,0),1):INDEX($B$149:$CW$200,MATCH(AU$219,$A$149:$A$200,0),100),$B203:$CW203,"="&amp;"X",$B$146:$CW$146,"="&amp;"N")</f>
        <v>84</v>
      </c>
      <c r="AV220">
        <f ca="1">SUMIFS(INDEX($B$149:$CW$200,MATCH(AV$219,$A$149:$A$200,0),1):INDEX($B$149:$CW$200,MATCH(AV$219,$A$149:$A$200,0),100),$B203:$CW203,"="&amp;"X",$B$146:$CW$146,"="&amp;"N")</f>
        <v>84</v>
      </c>
      <c r="AW220">
        <f ca="1">SUMIFS(INDEX($B$149:$CW$200,MATCH(AW$219,$A$149:$A$200,0),1):INDEX($B$149:$CW$200,MATCH(AW$219,$A$149:$A$200,0),100),$B203:$CW203,"="&amp;"X",$B$146:$CW$146,"="&amp;"N")</f>
        <v>84</v>
      </c>
      <c r="AX220">
        <f ca="1">SUMIFS(INDEX($B$149:$CW$200,MATCH(AX$219,$A$149:$A$200,0),1):INDEX($B$149:$CW$200,MATCH(AX$219,$A$149:$A$200,0),100),$B203:$CW203,"="&amp;"X",$B$146:$CW$146,"="&amp;"N")</f>
        <v>84</v>
      </c>
      <c r="AY220">
        <f ca="1">SUMIFS(INDEX($B$149:$CW$200,MATCH(AY$219,$A$149:$A$200,0),1):INDEX($B$149:$CW$200,MATCH(AY$219,$A$149:$A$200,0),100),$B203:$CW203,"="&amp;"X",$B$146:$CW$146,"="&amp;"N")</f>
        <v>84</v>
      </c>
      <c r="AZ220">
        <f ca="1">SUMIFS(INDEX($B$149:$CW$200,MATCH(AZ$219,$A$149:$A$200,0),1):INDEX($B$149:$CW$200,MATCH(AZ$219,$A$149:$A$200,0),100),$B203:$CW203,"="&amp;"X",$B$146:$CW$146,"="&amp;"N")</f>
        <v>84</v>
      </c>
      <c r="BA220">
        <f ca="1">SUMIFS(INDEX($B$149:$CW$200,MATCH(BA$219,$A$149:$A$200,0),1):INDEX($B$149:$CW$200,MATCH(BA$219,$A$149:$A$200,0),100),$B203:$CW203,"="&amp;"X",$B$146:$CW$146,"="&amp;"N")</f>
        <v>84</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82.352941176470594</v>
      </c>
      <c r="E221">
        <f ca="1">SUMIFS(INDEX($B$149:$CW$200,MATCH(E$219,$A$149:$A$200,0),1):INDEX($B$149:$CW$200,MATCH(E$219,$A$149:$A$200,0),100),$B204:$CW204,"="&amp;"X",$B$146:$CW$146,"="&amp;"N")</f>
        <v>82.352941176470594</v>
      </c>
      <c r="F221">
        <f ca="1">SUMIFS(INDEX($B$149:$CW$200,MATCH(F$219,$A$149:$A$200,0),1):INDEX($B$149:$CW$200,MATCH(F$219,$A$149:$A$200,0),100),$B204:$CW204,"="&amp;"X",$B$146:$CW$146,"="&amp;"N")</f>
        <v>82.352941176470594</v>
      </c>
      <c r="G221">
        <f ca="1">SUMIFS(INDEX($B$149:$CW$200,MATCH(G$219,$A$149:$A$200,0),1):INDEX($B$149:$CW$200,MATCH(G$219,$A$149:$A$200,0),100),$B204:$CW204,"="&amp;"X",$B$146:$CW$146,"="&amp;"N")</f>
        <v>82.352941176470594</v>
      </c>
      <c r="H221">
        <f ca="1">SUMIFS(INDEX($B$149:$CW$200,MATCH(H$219,$A$149:$A$200,0),1):INDEX($B$149:$CW$200,MATCH(H$219,$A$149:$A$200,0),100),$B204:$CW204,"="&amp;"X",$B$146:$CW$146,"="&amp;"N")</f>
        <v>82.352941176470594</v>
      </c>
      <c r="I221">
        <f ca="1">SUMIFS(INDEX($B$149:$CW$200,MATCH(I$219,$A$149:$A$200,0),1):INDEX($B$149:$CW$200,MATCH(I$219,$A$149:$A$200,0),100),$B204:$CW204,"="&amp;"X",$B$146:$CW$146,"="&amp;"N")</f>
        <v>82.352941176470594</v>
      </c>
      <c r="J221">
        <f ca="1">SUMIFS(INDEX($B$149:$CW$200,MATCH(J$219,$A$149:$A$200,0),1):INDEX($B$149:$CW$200,MATCH(J$219,$A$149:$A$200,0),100),$B204:$CW204,"="&amp;"X",$B$146:$CW$146,"="&amp;"N")</f>
        <v>82.352941176470594</v>
      </c>
      <c r="K221">
        <f ca="1">SUMIFS(INDEX($B$149:$CW$200,MATCH(K$219,$A$149:$A$200,0),1):INDEX($B$149:$CW$200,MATCH(K$219,$A$149:$A$200,0),100),$B204:$CW204,"="&amp;"X",$B$146:$CW$146,"="&amp;"N")</f>
        <v>82.352941176470594</v>
      </c>
      <c r="L221">
        <f ca="1">SUMIFS(INDEX($B$149:$CW$200,MATCH(L$219,$A$149:$A$200,0),1):INDEX($B$149:$CW$200,MATCH(L$219,$A$149:$A$200,0),100),$B204:$CW204,"="&amp;"X",$B$146:$CW$146,"="&amp;"N")</f>
        <v>82.352941176470594</v>
      </c>
      <c r="M221">
        <f ca="1">SUMIFS(INDEX($B$149:$CW$200,MATCH(M$219,$A$149:$A$200,0),1):INDEX($B$149:$CW$200,MATCH(M$219,$A$149:$A$200,0),100),$B204:$CW204,"="&amp;"X",$B$146:$CW$146,"="&amp;"N")</f>
        <v>82.352941176470594</v>
      </c>
      <c r="N221">
        <f ca="1">SUMIFS(INDEX($B$149:$CW$200,MATCH(N$219,$A$149:$A$200,0),1):INDEX($B$149:$CW$200,MATCH(N$219,$A$149:$A$200,0),100),$B204:$CW204,"="&amp;"X",$B$146:$CW$146,"="&amp;"N")</f>
        <v>82.352941176470594</v>
      </c>
      <c r="O221">
        <f ca="1">SUMIFS(INDEX($B$149:$CW$200,MATCH(O$219,$A$149:$A$200,0),1):INDEX($B$149:$CW$200,MATCH(O$219,$A$149:$A$200,0),100),$B204:$CW204,"="&amp;"X",$B$146:$CW$146,"="&amp;"N")</f>
        <v>82.352941176470594</v>
      </c>
      <c r="P221">
        <f ca="1">SUMIFS(INDEX($B$149:$CW$200,MATCH(P$219,$A$149:$A$200,0),1):INDEX($B$149:$CW$200,MATCH(P$219,$A$149:$A$200,0),100),$B204:$CW204,"="&amp;"X",$B$146:$CW$146,"="&amp;"N")</f>
        <v>82.352941176470594</v>
      </c>
      <c r="Q221">
        <f ca="1">SUMIFS(INDEX($B$149:$CW$200,MATCH(Q$219,$A$149:$A$200,0),1):INDEX($B$149:$CW$200,MATCH(Q$219,$A$149:$A$200,0),100),$B204:$CW204,"="&amp;"X",$B$146:$CW$146,"="&amp;"N")</f>
        <v>82.352941176470594</v>
      </c>
      <c r="R221">
        <f ca="1">SUMIFS(INDEX($B$149:$CW$200,MATCH(R$219,$A$149:$A$200,0),1):INDEX($B$149:$CW$200,MATCH(R$219,$A$149:$A$200,0),100),$B204:$CW204,"="&amp;"X",$B$146:$CW$146,"="&amp;"N")</f>
        <v>82.352941176470594</v>
      </c>
      <c r="S221">
        <f ca="1">SUMIFS(INDEX($B$149:$CW$200,MATCH(S$219,$A$149:$A$200,0),1):INDEX($B$149:$CW$200,MATCH(S$219,$A$149:$A$200,0),100),$B204:$CW204,"="&amp;"X",$B$146:$CW$146,"="&amp;"N")</f>
        <v>82.352941176470594</v>
      </c>
      <c r="T221">
        <f ca="1">SUMIFS(INDEX($B$149:$CW$200,MATCH(T$219,$A$149:$A$200,0),1):INDEX($B$149:$CW$200,MATCH(T$219,$A$149:$A$200,0),100),$B204:$CW204,"="&amp;"X",$B$146:$CW$146,"="&amp;"N")</f>
        <v>82.352941176470594</v>
      </c>
      <c r="U221">
        <f ca="1">SUMIFS(INDEX($B$149:$CW$200,MATCH(U$219,$A$149:$A$200,0),1):INDEX($B$149:$CW$200,MATCH(U$219,$A$149:$A$200,0),100),$B204:$CW204,"="&amp;"X",$B$146:$CW$146,"="&amp;"N")</f>
        <v>82.352941176470594</v>
      </c>
      <c r="V221">
        <f ca="1">SUMIFS(INDEX($B$149:$CW$200,MATCH(V$219,$A$149:$A$200,0),1):INDEX($B$149:$CW$200,MATCH(V$219,$A$149:$A$200,0),100),$B204:$CW204,"="&amp;"X",$B$146:$CW$146,"="&amp;"N")</f>
        <v>82.352941176470594</v>
      </c>
      <c r="W221">
        <f ca="1">SUMIFS(INDEX($B$149:$CW$200,MATCH(W$219,$A$149:$A$200,0),1):INDEX($B$149:$CW$200,MATCH(W$219,$A$149:$A$200,0),100),$B204:$CW204,"="&amp;"X",$B$146:$CW$146,"="&amp;"N")</f>
        <v>82.352941176470594</v>
      </c>
      <c r="X221">
        <f ca="1">SUMIFS(INDEX($B$149:$CW$200,MATCH(X$219,$A$149:$A$200,0),1):INDEX($B$149:$CW$200,MATCH(X$219,$A$149:$A$200,0),100),$B204:$CW204,"="&amp;"X",$B$146:$CW$146,"="&amp;"N")</f>
        <v>82.352941176470594</v>
      </c>
      <c r="Y221">
        <f ca="1">SUMIFS(INDEX($B$149:$CW$200,MATCH(Y$219,$A$149:$A$200,0),1):INDEX($B$149:$CW$200,MATCH(Y$219,$A$149:$A$200,0),100),$B204:$CW204,"="&amp;"X",$B$146:$CW$146,"="&amp;"N")</f>
        <v>82.352941176470594</v>
      </c>
      <c r="Z221">
        <f ca="1">SUMIFS(INDEX($B$149:$CW$200,MATCH(Z$219,$A$149:$A$200,0),1):INDEX($B$149:$CW$200,MATCH(Z$219,$A$149:$A$200,0),100),$B204:$CW204,"="&amp;"X",$B$146:$CW$146,"="&amp;"N")</f>
        <v>82.352941176470594</v>
      </c>
      <c r="AA221">
        <f ca="1">SUMIFS(INDEX($B$149:$CW$200,MATCH(AA$219,$A$149:$A$200,0),1):INDEX($B$149:$CW$200,MATCH(AA$219,$A$149:$A$200,0),100),$B204:$CW204,"="&amp;"X",$B$146:$CW$146,"="&amp;"N")</f>
        <v>82.352941176470594</v>
      </c>
      <c r="AB221">
        <f ca="1">SUMIFS(INDEX($B$149:$CW$200,MATCH(AB$219,$A$149:$A$200,0),1):INDEX($B$149:$CW$200,MATCH(AB$219,$A$149:$A$200,0),100),$B204:$CW204,"="&amp;"X",$B$146:$CW$146,"="&amp;"N")</f>
        <v>82.352941176470594</v>
      </c>
      <c r="AC221">
        <f ca="1">SUMIFS(INDEX($B$149:$CW$200,MATCH(AC$219,$A$149:$A$200,0),1):INDEX($B$149:$CW$200,MATCH(AC$219,$A$149:$A$200,0),100),$B204:$CW204,"="&amp;"X",$B$146:$CW$146,"="&amp;"N")</f>
        <v>82.352941176470594</v>
      </c>
      <c r="AD221">
        <f ca="1">SUMIFS(INDEX($B$149:$CW$200,MATCH(AD$219,$A$149:$A$200,0),1):INDEX($B$149:$CW$200,MATCH(AD$219,$A$149:$A$200,0),100),$B204:$CW204,"="&amp;"X",$B$146:$CW$146,"="&amp;"N")</f>
        <v>82.352941176470594</v>
      </c>
      <c r="AE221">
        <f ca="1">SUMIFS(INDEX($B$149:$CW$200,MATCH(AE$219,$A$149:$A$200,0),1):INDEX($B$149:$CW$200,MATCH(AE$219,$A$149:$A$200,0),100),$B204:$CW204,"="&amp;"X",$B$146:$CW$146,"="&amp;"N")</f>
        <v>82.352941176470594</v>
      </c>
      <c r="AF221">
        <f ca="1">SUMIFS(INDEX($B$149:$CW$200,MATCH(AF$219,$A$149:$A$200,0),1):INDEX($B$149:$CW$200,MATCH(AF$219,$A$149:$A$200,0),100),$B204:$CW204,"="&amp;"X",$B$146:$CW$146,"="&amp;"N")</f>
        <v>82.352941176470594</v>
      </c>
      <c r="AG221">
        <f ca="1">SUMIFS(INDEX($B$149:$CW$200,MATCH(AG$219,$A$149:$A$200,0),1):INDEX($B$149:$CW$200,MATCH(AG$219,$A$149:$A$200,0),100),$B204:$CW204,"="&amp;"X",$B$146:$CW$146,"="&amp;"N")</f>
        <v>82.352941176470594</v>
      </c>
      <c r="AH221">
        <f ca="1">SUMIFS(INDEX($B$149:$CW$200,MATCH(AH$219,$A$149:$A$200,0),1):INDEX($B$149:$CW$200,MATCH(AH$219,$A$149:$A$200,0),100),$B204:$CW204,"="&amp;"X",$B$146:$CW$146,"="&amp;"N")</f>
        <v>82.352941176470594</v>
      </c>
      <c r="AI221">
        <f ca="1">SUMIFS(INDEX($B$149:$CW$200,MATCH(AI$219,$A$149:$A$200,0),1):INDEX($B$149:$CW$200,MATCH(AI$219,$A$149:$A$200,0),100),$B204:$CW204,"="&amp;"X",$B$146:$CW$146,"="&amp;"N")</f>
        <v>82.352941176470594</v>
      </c>
      <c r="AJ221">
        <f ca="1">SUMIFS(INDEX($B$149:$CW$200,MATCH(AJ$219,$A$149:$A$200,0),1):INDEX($B$149:$CW$200,MATCH(AJ$219,$A$149:$A$200,0),100),$B204:$CW204,"="&amp;"X",$B$146:$CW$146,"="&amp;"N")</f>
        <v>82.352941176470594</v>
      </c>
      <c r="AK221">
        <f ca="1">SUMIFS(INDEX($B$149:$CW$200,MATCH(AK$219,$A$149:$A$200,0),1):INDEX($B$149:$CW$200,MATCH(AK$219,$A$149:$A$200,0),100),$B204:$CW204,"="&amp;"X",$B$146:$CW$146,"="&amp;"N")</f>
        <v>82.352941176470594</v>
      </c>
      <c r="AL221">
        <f ca="1">SUMIFS(INDEX($B$149:$CW$200,MATCH(AL$219,$A$149:$A$200,0),1):INDEX($B$149:$CW$200,MATCH(AL$219,$A$149:$A$200,0),100),$B204:$CW204,"="&amp;"X",$B$146:$CW$146,"="&amp;"N")</f>
        <v>82.352941176470594</v>
      </c>
      <c r="AM221">
        <f ca="1">SUMIFS(INDEX($B$149:$CW$200,MATCH(AM$219,$A$149:$A$200,0),1):INDEX($B$149:$CW$200,MATCH(AM$219,$A$149:$A$200,0),100),$B204:$CW204,"="&amp;"X",$B$146:$CW$146,"="&amp;"N")</f>
        <v>82.352941176470594</v>
      </c>
      <c r="AN221">
        <f ca="1">SUMIFS(INDEX($B$149:$CW$200,MATCH(AN$219,$A$149:$A$200,0),1):INDEX($B$149:$CW$200,MATCH(AN$219,$A$149:$A$200,0),100),$B204:$CW204,"="&amp;"X",$B$146:$CW$146,"="&amp;"N")</f>
        <v>82.352941176470594</v>
      </c>
      <c r="AO221">
        <f ca="1">SUMIFS(INDEX($B$149:$CW$200,MATCH(AO$219,$A$149:$A$200,0),1):INDEX($B$149:$CW$200,MATCH(AO$219,$A$149:$A$200,0),100),$B204:$CW204,"="&amp;"X",$B$146:$CW$146,"="&amp;"N")</f>
        <v>82.352941176470594</v>
      </c>
      <c r="AP221">
        <f ca="1">SUMIFS(INDEX($B$149:$CW$200,MATCH(AP$219,$A$149:$A$200,0),1):INDEX($B$149:$CW$200,MATCH(AP$219,$A$149:$A$200,0),100),$B204:$CW204,"="&amp;"X",$B$146:$CW$146,"="&amp;"N")</f>
        <v>82.352941176470594</v>
      </c>
      <c r="AQ221">
        <f ca="1">SUMIFS(INDEX($B$149:$CW$200,MATCH(AQ$219,$A$149:$A$200,0),1):INDEX($B$149:$CW$200,MATCH(AQ$219,$A$149:$A$200,0),100),$B204:$CW204,"="&amp;"X",$B$146:$CW$146,"="&amp;"N")</f>
        <v>82.352941176470594</v>
      </c>
      <c r="AR221">
        <f ca="1">SUMIFS(INDEX($B$149:$CW$200,MATCH(AR$219,$A$149:$A$200,0),1):INDEX($B$149:$CW$200,MATCH(AR$219,$A$149:$A$200,0),100),$B204:$CW204,"="&amp;"X",$B$146:$CW$146,"="&amp;"N")</f>
        <v>82.352941176470594</v>
      </c>
      <c r="AS221">
        <f ca="1">SUMIFS(INDEX($B$149:$CW$200,MATCH(AS$219,$A$149:$A$200,0),1):INDEX($B$149:$CW$200,MATCH(AS$219,$A$149:$A$200,0),100),$B204:$CW204,"="&amp;"X",$B$146:$CW$146,"="&amp;"N")</f>
        <v>82.352941176470594</v>
      </c>
      <c r="AT221">
        <f ca="1">SUMIFS(INDEX($B$149:$CW$200,MATCH(AT$219,$A$149:$A$200,0),1):INDEX($B$149:$CW$200,MATCH(AT$219,$A$149:$A$200,0),100),$B204:$CW204,"="&amp;"X",$B$146:$CW$146,"="&amp;"N")</f>
        <v>82.352941176470594</v>
      </c>
      <c r="AU221">
        <f ca="1">SUMIFS(INDEX($B$149:$CW$200,MATCH(AU$219,$A$149:$A$200,0),1):INDEX($B$149:$CW$200,MATCH(AU$219,$A$149:$A$200,0),100),$B204:$CW204,"="&amp;"X",$B$146:$CW$146,"="&amp;"N")</f>
        <v>82.352941176470594</v>
      </c>
      <c r="AV221">
        <f ca="1">SUMIFS(INDEX($B$149:$CW$200,MATCH(AV$219,$A$149:$A$200,0),1):INDEX($B$149:$CW$200,MATCH(AV$219,$A$149:$A$200,0),100),$B204:$CW204,"="&amp;"X",$B$146:$CW$146,"="&amp;"N")</f>
        <v>82.352941176470594</v>
      </c>
      <c r="AW221">
        <f ca="1">SUMIFS(INDEX($B$149:$CW$200,MATCH(AW$219,$A$149:$A$200,0),1):INDEX($B$149:$CW$200,MATCH(AW$219,$A$149:$A$200,0),100),$B204:$CW204,"="&amp;"X",$B$146:$CW$146,"="&amp;"N")</f>
        <v>82.352941176470594</v>
      </c>
      <c r="AX221">
        <f ca="1">SUMIFS(INDEX($B$149:$CW$200,MATCH(AX$219,$A$149:$A$200,0),1):INDEX($B$149:$CW$200,MATCH(AX$219,$A$149:$A$200,0),100),$B204:$CW204,"="&amp;"X",$B$146:$CW$146,"="&amp;"N")</f>
        <v>82.352941176470594</v>
      </c>
      <c r="AY221">
        <f ca="1">SUMIFS(INDEX($B$149:$CW$200,MATCH(AY$219,$A$149:$A$200,0),1):INDEX($B$149:$CW$200,MATCH(AY$219,$A$149:$A$200,0),100),$B204:$CW204,"="&amp;"X",$B$146:$CW$146,"="&amp;"N")</f>
        <v>82.352941176470594</v>
      </c>
      <c r="AZ221">
        <f ca="1">SUMIFS(INDEX($B$149:$CW$200,MATCH(AZ$219,$A$149:$A$200,0),1):INDEX($B$149:$CW$200,MATCH(AZ$219,$A$149:$A$200,0),100),$B204:$CW204,"="&amp;"X",$B$146:$CW$146,"="&amp;"N")</f>
        <v>82.352941176470594</v>
      </c>
      <c r="BA221">
        <f ca="1">SUMIFS(INDEX($B$149:$CW$200,MATCH(BA$219,$A$149:$A$200,0),1):INDEX($B$149:$CW$200,MATCH(BA$219,$A$149:$A$200,0),100),$B204:$CW204,"="&amp;"X",$B$146:$CW$146,"="&amp;"N")</f>
        <v>82.352941176470594</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84</v>
      </c>
      <c r="E256">
        <f t="shared" ca="1" si="45"/>
        <v>84</v>
      </c>
      <c r="F256">
        <f t="shared" ca="1" si="45"/>
        <v>84</v>
      </c>
      <c r="G256">
        <f t="shared" ca="1" si="45"/>
        <v>84</v>
      </c>
      <c r="H256">
        <f t="shared" ca="1" si="45"/>
        <v>84</v>
      </c>
      <c r="I256">
        <f t="shared" ca="1" si="45"/>
        <v>84</v>
      </c>
      <c r="J256">
        <f t="shared" ca="1" si="45"/>
        <v>84</v>
      </c>
      <c r="K256">
        <f t="shared" ca="1" si="45"/>
        <v>84</v>
      </c>
      <c r="L256">
        <f t="shared" ca="1" si="45"/>
        <v>84</v>
      </c>
      <c r="M256">
        <f t="shared" ca="1" si="45"/>
        <v>84</v>
      </c>
      <c r="N256">
        <f t="shared" ca="1" si="45"/>
        <v>84</v>
      </c>
      <c r="O256">
        <f t="shared" ca="1" si="45"/>
        <v>84</v>
      </c>
      <c r="P256">
        <f t="shared" ca="1" si="45"/>
        <v>84</v>
      </c>
      <c r="Q256">
        <f t="shared" ca="1" si="45"/>
        <v>84</v>
      </c>
      <c r="R256">
        <f t="shared" ca="1" si="45"/>
        <v>84</v>
      </c>
      <c r="S256">
        <f t="shared" ca="1" si="45"/>
        <v>84</v>
      </c>
      <c r="T256">
        <f t="shared" ca="1" si="45"/>
        <v>84</v>
      </c>
      <c r="U256">
        <f t="shared" ca="1" si="45"/>
        <v>84</v>
      </c>
      <c r="V256">
        <f t="shared" ca="1" si="45"/>
        <v>84</v>
      </c>
      <c r="W256">
        <f t="shared" ca="1" si="45"/>
        <v>84</v>
      </c>
      <c r="X256">
        <f t="shared" ca="1" si="45"/>
        <v>84</v>
      </c>
      <c r="Y256">
        <f t="shared" ca="1" si="45"/>
        <v>84</v>
      </c>
      <c r="Z256">
        <f t="shared" ca="1" si="45"/>
        <v>84</v>
      </c>
      <c r="AA256">
        <f t="shared" ca="1" si="45"/>
        <v>84</v>
      </c>
      <c r="AB256">
        <f t="shared" ca="1" si="45"/>
        <v>84</v>
      </c>
      <c r="AC256">
        <f t="shared" ca="1" si="45"/>
        <v>84</v>
      </c>
      <c r="AD256">
        <f t="shared" ca="1" si="45"/>
        <v>84</v>
      </c>
      <c r="AE256">
        <f t="shared" ca="1" si="45"/>
        <v>84</v>
      </c>
      <c r="AF256">
        <f t="shared" ca="1" si="45"/>
        <v>84</v>
      </c>
      <c r="AG256">
        <f t="shared" ca="1" si="45"/>
        <v>84</v>
      </c>
      <c r="AH256">
        <f t="shared" ca="1" si="45"/>
        <v>84</v>
      </c>
      <c r="AI256">
        <f t="shared" ca="1" si="45"/>
        <v>84</v>
      </c>
      <c r="AJ256">
        <f t="shared" ca="1" si="45"/>
        <v>84</v>
      </c>
      <c r="AK256">
        <f t="shared" ca="1" si="45"/>
        <v>84</v>
      </c>
      <c r="AL256">
        <f t="shared" ca="1" si="45"/>
        <v>84</v>
      </c>
      <c r="AM256">
        <f t="shared" ca="1" si="45"/>
        <v>84</v>
      </c>
      <c r="AN256">
        <f t="shared" ca="1" si="45"/>
        <v>84</v>
      </c>
      <c r="AO256">
        <f t="shared" ca="1" si="45"/>
        <v>84</v>
      </c>
      <c r="AP256">
        <f t="shared" ca="1" si="45"/>
        <v>84</v>
      </c>
      <c r="AQ256">
        <f t="shared" ca="1" si="45"/>
        <v>84</v>
      </c>
      <c r="AR256">
        <f t="shared" ca="1" si="45"/>
        <v>84</v>
      </c>
      <c r="AS256">
        <f t="shared" ca="1" si="45"/>
        <v>84</v>
      </c>
      <c r="AT256">
        <f t="shared" ca="1" si="45"/>
        <v>84</v>
      </c>
      <c r="AU256">
        <f t="shared" ca="1" si="45"/>
        <v>84</v>
      </c>
      <c r="AV256">
        <f t="shared" ca="1" si="45"/>
        <v>84</v>
      </c>
      <c r="AW256">
        <f t="shared" ca="1" si="45"/>
        <v>84</v>
      </c>
      <c r="AX256">
        <f t="shared" ca="1" si="45"/>
        <v>84</v>
      </c>
      <c r="AY256">
        <f t="shared" ca="1" si="45"/>
        <v>84</v>
      </c>
      <c r="AZ256">
        <f t="shared" ca="1" si="45"/>
        <v>84</v>
      </c>
      <c r="BA256">
        <f t="shared" ca="1" si="45"/>
        <v>84</v>
      </c>
    </row>
    <row r="257" spans="1:53" x14ac:dyDescent="0.25">
      <c r="A257" s="2" t="str">
        <f>Setup!A21</f>
        <v>Caseload 2</v>
      </c>
      <c r="B257">
        <f t="shared" ca="1" si="44"/>
        <v>82.352941176470594</v>
      </c>
      <c r="C257">
        <f t="shared" ref="C257:Q257" ca="1" si="46">C221+C239</f>
        <v>0</v>
      </c>
      <c r="D257">
        <f t="shared" ca="1" si="46"/>
        <v>82.352941176470594</v>
      </c>
      <c r="E257">
        <f t="shared" ca="1" si="46"/>
        <v>82.352941176470594</v>
      </c>
      <c r="F257">
        <f t="shared" ca="1" si="46"/>
        <v>82.352941176470594</v>
      </c>
      <c r="G257">
        <f t="shared" ca="1" si="46"/>
        <v>82.352941176470594</v>
      </c>
      <c r="H257">
        <f t="shared" ca="1" si="46"/>
        <v>82.352941176470594</v>
      </c>
      <c r="I257">
        <f t="shared" ca="1" si="46"/>
        <v>82.352941176470594</v>
      </c>
      <c r="J257">
        <f t="shared" ca="1" si="46"/>
        <v>82.352941176470594</v>
      </c>
      <c r="K257">
        <f t="shared" ca="1" si="46"/>
        <v>82.352941176470594</v>
      </c>
      <c r="L257">
        <f t="shared" ca="1" si="46"/>
        <v>82.352941176470594</v>
      </c>
      <c r="M257">
        <f t="shared" ca="1" si="46"/>
        <v>82.352941176470594</v>
      </c>
      <c r="N257">
        <f t="shared" ca="1" si="46"/>
        <v>82.352941176470594</v>
      </c>
      <c r="O257">
        <f t="shared" ca="1" si="46"/>
        <v>82.352941176470594</v>
      </c>
      <c r="P257">
        <f t="shared" ca="1" si="46"/>
        <v>82.352941176470594</v>
      </c>
      <c r="Q257">
        <f t="shared" ca="1" si="46"/>
        <v>82.352941176470594</v>
      </c>
      <c r="R257">
        <f t="shared" ca="1" si="45"/>
        <v>82.352941176470594</v>
      </c>
      <c r="S257">
        <f t="shared" ca="1" si="45"/>
        <v>82.352941176470594</v>
      </c>
      <c r="T257">
        <f t="shared" ca="1" si="45"/>
        <v>82.352941176470594</v>
      </c>
      <c r="U257">
        <f t="shared" ca="1" si="45"/>
        <v>82.352941176470594</v>
      </c>
      <c r="V257">
        <f t="shared" ca="1" si="45"/>
        <v>82.352941176470594</v>
      </c>
      <c r="W257">
        <f t="shared" ca="1" si="45"/>
        <v>82.352941176470594</v>
      </c>
      <c r="X257">
        <f t="shared" ca="1" si="45"/>
        <v>82.352941176470594</v>
      </c>
      <c r="Y257">
        <f t="shared" ca="1" si="45"/>
        <v>82.352941176470594</v>
      </c>
      <c r="Z257">
        <f t="shared" ca="1" si="45"/>
        <v>82.352941176470594</v>
      </c>
      <c r="AA257">
        <f t="shared" ca="1" si="45"/>
        <v>82.352941176470594</v>
      </c>
      <c r="AB257">
        <f t="shared" ca="1" si="45"/>
        <v>82.352941176470594</v>
      </c>
      <c r="AC257">
        <f t="shared" ca="1" si="45"/>
        <v>82.352941176470594</v>
      </c>
      <c r="AD257">
        <f t="shared" ca="1" si="45"/>
        <v>82.352941176470594</v>
      </c>
      <c r="AE257">
        <f t="shared" ca="1" si="45"/>
        <v>82.352941176470594</v>
      </c>
      <c r="AF257">
        <f t="shared" ca="1" si="45"/>
        <v>82.352941176470594</v>
      </c>
      <c r="AG257">
        <f t="shared" ca="1" si="45"/>
        <v>82.352941176470594</v>
      </c>
      <c r="AH257">
        <f t="shared" ca="1" si="45"/>
        <v>82.352941176470594</v>
      </c>
      <c r="AI257">
        <f t="shared" ca="1" si="45"/>
        <v>82.352941176470594</v>
      </c>
      <c r="AJ257">
        <f t="shared" ca="1" si="45"/>
        <v>82.352941176470594</v>
      </c>
      <c r="AK257">
        <f t="shared" ca="1" si="45"/>
        <v>82.352941176470594</v>
      </c>
      <c r="AL257">
        <f t="shared" ca="1" si="45"/>
        <v>82.352941176470594</v>
      </c>
      <c r="AM257">
        <f t="shared" ca="1" si="45"/>
        <v>82.352941176470594</v>
      </c>
      <c r="AN257">
        <f t="shared" ca="1" si="45"/>
        <v>82.352941176470594</v>
      </c>
      <c r="AO257">
        <f t="shared" ca="1" si="45"/>
        <v>82.352941176470594</v>
      </c>
      <c r="AP257">
        <f t="shared" ca="1" si="45"/>
        <v>82.352941176470594</v>
      </c>
      <c r="AQ257">
        <f t="shared" ca="1" si="45"/>
        <v>82.352941176470594</v>
      </c>
      <c r="AR257">
        <f t="shared" ca="1" si="45"/>
        <v>82.352941176470594</v>
      </c>
      <c r="AS257">
        <f t="shared" ca="1" si="45"/>
        <v>82.352941176470594</v>
      </c>
      <c r="AT257">
        <f t="shared" ca="1" si="45"/>
        <v>82.352941176470594</v>
      </c>
      <c r="AU257">
        <f t="shared" ca="1" si="45"/>
        <v>82.352941176470594</v>
      </c>
      <c r="AV257">
        <f t="shared" ca="1" si="45"/>
        <v>82.352941176470594</v>
      </c>
      <c r="AW257">
        <f t="shared" ca="1" si="45"/>
        <v>82.352941176470594</v>
      </c>
      <c r="AX257">
        <f t="shared" ca="1" si="45"/>
        <v>82.352941176470594</v>
      </c>
      <c r="AY257">
        <f t="shared" ca="1" si="45"/>
        <v>82.352941176470594</v>
      </c>
      <c r="AZ257">
        <f t="shared" ca="1" si="45"/>
        <v>82.352941176470594</v>
      </c>
      <c r="BA257">
        <f t="shared" ca="1" si="45"/>
        <v>82.352941176470594</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Overview</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263</v>
      </c>
    </row>
    <row r="341" spans="1:4" x14ac:dyDescent="0.25">
      <c r="A341" t="s">
        <v>264</v>
      </c>
      <c r="B341" t="s">
        <v>265</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266</v>
      </c>
    </row>
    <row r="345" spans="1:4" x14ac:dyDescent="0.25">
      <c r="B345" t="s">
        <v>120</v>
      </c>
      <c r="C345" t="s">
        <v>267</v>
      </c>
      <c r="D345" t="s">
        <v>41</v>
      </c>
    </row>
    <row r="346" spans="1:4" x14ac:dyDescent="0.25">
      <c r="A346" t="str">
        <f>Setup!A20</f>
        <v>Caseload 1</v>
      </c>
      <c r="B346">
        <f ca="1">AVERAGE(IF($B$335="Total",$B120:$BA120,IF($B$335="non-group",$B84:$BA84,$B102:$BA102)))/IF($B$337="Minutes",1,60)</f>
        <v>0.89423076923076894</v>
      </c>
      <c r="C346">
        <f ca="1">(AVERAGE(IF($B$335="Total",B120:BA120,IF($B$335="non-group",B84:BA84,B102:BA102)))+AVERAGE(IF($B$335="Total",B256:BA256,IF($B$335="non-group",B220:BA220,B238:BA238))))/IF($B$337="Minutes",1,60)</f>
        <v>2.240384615384615</v>
      </c>
      <c r="D346">
        <f ca="1">C346-B346</f>
        <v>1.346153846153846</v>
      </c>
    </row>
    <row r="347" spans="1:4" x14ac:dyDescent="0.25">
      <c r="A347" t="str">
        <f>Setup!A21</f>
        <v>Caseload 2</v>
      </c>
      <c r="B347">
        <f t="shared" ref="B347:B360" ca="1" si="52">AVERAGE(IF($B$335="Total",$B121:$BA121,IF($B$335="non-group",$B85:$BA85,$B103:$BA103)))/IF($B$337="Minutes",1,60)</f>
        <v>0.49038461538461536</v>
      </c>
      <c r="C347">
        <f t="shared" ref="C347:C360" ca="1" si="53">(AVERAGE(IF($B$335="Total",B121:BA121,IF($B$335="non-group",B85:BA85,B103:BA103)))+AVERAGE(IF($B$335="Total",B257:BA257,IF($B$335="non-group",B221:BA221,B239:BA239))))/IF($B$337="Minutes",1,60)</f>
        <v>1.8365384615384621</v>
      </c>
      <c r="D347">
        <f t="shared" ref="D347:D360" ca="1" si="54">C347-B347</f>
        <v>1.3461538461538467</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0.89423076923076894</v>
      </c>
      <c r="C349">
        <f t="shared" ca="1" si="53"/>
        <v>0.89423076923076894</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268</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269</v>
      </c>
    </row>
    <row r="418" spans="1:16" x14ac:dyDescent="0.25">
      <c r="A418" s="2"/>
      <c r="B418" t="str">
        <f>Summary!B36</f>
        <v>Caseload 1</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0.89423076923076894</v>
      </c>
      <c r="C419">
        <f ca="1">AVERAGE(INDEX(IF($B$335="non-group",$B$84:$BA$99,IF($B$335="group",$B$102:$BA$117,$B$120:$BA$135)),MATCH(C$418,$A$84:$A$99,0),1):INDEX(IF($B$335="non-group",$B$84:$BA$99,IF($B$335="group",$B$102:$BA$117,$B$120:$BA$135)),MATCH(C$418,$A$84:$A$99,0),52))/IF($B$337="minutes",1,60)</f>
        <v>0.49038461538461536</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0.89423076923076894</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270</v>
      </c>
      <c r="B420">
        <f ca="1">AVERAGE(INDEX(IF($B$335="non-group",$B$220:$BA$235,IF($B$335="group",$B$238:$BA$253,$B$256:$BA$271)),MATCH(B$418,$A$220:$A$235,0),1):INDEX(IF($B$335="non-group",$B$220:$BA$235,IF($B$335="group",$B$238:$BA$253,$B$256:$BA$271)),MATCH(B$418,$A$220:$A$235,0),52))/IF($B$337="minutes",1,60)</f>
        <v>1.3461538461538463</v>
      </c>
      <c r="C420">
        <f ca="1">AVERAGE(INDEX(IF($B$335="non-group",$B$220:$BA$235,IF($B$335="group",$B$238:$BA$253,$B$256:$BA$271)),MATCH(C$418,$A$220:$A$235,0),1):INDEX(IF($B$335="non-group",$B$220:$BA$235,IF($B$335="group",$B$238:$BA$253,$B$256:$BA$271)),MATCH(C$418,$A$220:$A$235,0),52))/IF($B$337="minutes",1,60)</f>
        <v>1.3461538461538467</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271</v>
      </c>
    </row>
    <row r="423" spans="1:16" x14ac:dyDescent="0.25">
      <c r="A423" s="2"/>
      <c r="B423" t="s">
        <v>272</v>
      </c>
      <c r="C423" t="s">
        <v>273</v>
      </c>
    </row>
    <row r="424" spans="1:16" x14ac:dyDescent="0.25">
      <c r="A424" s="2" t="str">
        <f>Setup!A20</f>
        <v>Caseload 1</v>
      </c>
      <c r="B424">
        <f ca="1">AVERAGE(INDEX($B$84:$BA$99,MATCH($A424,$A$84:$A$99,0),1):INDEX($B$84:$BA$99,MATCH($A424,$A$84:$A$99,0),52))+AVERAGE(INDEX($B$220:$BA$235,MATCH($A424,$A$220:$A$235,0),1):INDEX($B$220:$BA$235,MATCH($A424,$A$220:$A$235,0),52))</f>
        <v>134.42307692307691</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110.19230769230772</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53.653846153846139</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281</v>
      </c>
      <c r="D440" t="s">
        <v>288</v>
      </c>
    </row>
    <row r="441" spans="1:5" x14ac:dyDescent="0.25">
      <c r="A441" s="2" t="s">
        <v>120</v>
      </c>
      <c r="B441" t="s">
        <v>257</v>
      </c>
      <c r="D441" t="s">
        <v>120</v>
      </c>
      <c r="E441" t="s">
        <v>121</v>
      </c>
    </row>
    <row r="442" spans="1:5" x14ac:dyDescent="0.25">
      <c r="A442" s="2" t="s">
        <v>320</v>
      </c>
      <c r="B442" t="s">
        <v>328</v>
      </c>
      <c r="D442" t="str">
        <f>ROW(A1)&amp;". "&amp;Capacity!B10</f>
        <v>1. test session</v>
      </c>
      <c r="E442" t="str">
        <f>ROW(B1)&amp;". "&amp;Capacity!Y10</f>
        <v>1. test2</v>
      </c>
    </row>
    <row r="443" spans="1:5" x14ac:dyDescent="0.25">
      <c r="A443" s="2" t="s">
        <v>317</v>
      </c>
      <c r="B443" t="s">
        <v>329</v>
      </c>
      <c r="D443" t="str">
        <f>ROW(A2)&amp;". "&amp;Capacity!B11</f>
        <v>2. test session 2</v>
      </c>
      <c r="E443" t="str">
        <f>ROW(B2)&amp;". "&amp;Capacity!Y11</f>
        <v>2. Test 3</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row r="546" spans="1:1" x14ac:dyDescent="0.25">
      <c r="A546" t="s">
        <v>325</v>
      </c>
    </row>
    <row r="547" spans="1:1" x14ac:dyDescent="0.25">
      <c r="A547" t="s">
        <v>326</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355</v>
      </c>
      <c r="D4" s="16" t="s">
        <v>358</v>
      </c>
    </row>
    <row r="5" spans="1:7" x14ac:dyDescent="0.25">
      <c r="A5" t="s">
        <v>357</v>
      </c>
      <c r="D5" t="s">
        <v>359</v>
      </c>
      <c r="G5" t="s">
        <v>360</v>
      </c>
    </row>
    <row r="6" spans="1:7" x14ac:dyDescent="0.25">
      <c r="G6" t="s">
        <v>361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FA202"/>
  <sheetViews>
    <sheetView workbookViewId="0">
      <selection activeCell="E5" sqref="E5"/>
    </sheetView>
  </sheetViews>
  <sheetFormatPr defaultRowHeight="15" x14ac:dyDescent="0.25"/>
  <cols>
    <col min="1" max="1" width="28" customWidth="1"/>
    <col min="2" max="2" width="3.7109375" bestFit="1" customWidth="1"/>
    <col min="3" max="3" width="4.5703125" bestFit="1" customWidth="1"/>
    <col min="4" max="4" width="5.140625" bestFit="1" customWidth="1"/>
    <col min="5" max="78" width="3.7109375" bestFit="1" customWidth="1"/>
    <col min="81" max="82" width="3.7109375" bestFit="1" customWidth="1"/>
    <col min="83" max="83" width="7.140625" bestFit="1" customWidth="1"/>
    <col min="84" max="157" width="3.7109375" bestFit="1" customWidth="1"/>
  </cols>
  <sheetData>
    <row r="1" spans="1:157" x14ac:dyDescent="0.25">
      <c r="A1" t="s">
        <v>327</v>
      </c>
      <c r="D1" t="s">
        <v>120</v>
      </c>
      <c r="CE1" t="s">
        <v>307</v>
      </c>
    </row>
    <row r="2" spans="1:157" ht="60" x14ac:dyDescent="0.25">
      <c r="B2" s="184" t="s">
        <v>340</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340</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row>
    <row r="3" spans="1:157" ht="56.25" x14ac:dyDescent="0.25">
      <c r="A3" t="s">
        <v>337</v>
      </c>
      <c r="C3" s="184" t="s">
        <v>343</v>
      </c>
      <c r="D3" s="184" t="str">
        <f>Service!C6</f>
        <v>treat1</v>
      </c>
      <c r="E3" s="184" t="str">
        <f>Service!C7</f>
        <v>treat2</v>
      </c>
      <c r="F3" s="184" t="str">
        <f>Service!C8</f>
        <v>treat3</v>
      </c>
      <c r="G3" s="184">
        <f>Service!C9</f>
        <v>0</v>
      </c>
      <c r="H3" s="184">
        <f>Service!C10</f>
        <v>0</v>
      </c>
      <c r="I3" s="184" t="str">
        <f>Service!C11</f>
        <v>treat check</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343</v>
      </c>
      <c r="CE3" s="184" t="str">
        <f>D3</f>
        <v>treat1</v>
      </c>
      <c r="CF3" s="184" t="str">
        <f t="shared" si="0"/>
        <v>treat2</v>
      </c>
      <c r="CG3" s="184" t="str">
        <f t="shared" si="0"/>
        <v>treat3</v>
      </c>
      <c r="CH3" s="184">
        <f t="shared" si="0"/>
        <v>0</v>
      </c>
      <c r="CI3" s="184">
        <f t="shared" si="0"/>
        <v>0</v>
      </c>
      <c r="CJ3" s="184" t="str">
        <f t="shared" si="0"/>
        <v>treat check</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row>
    <row r="4" spans="1:157"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57" x14ac:dyDescent="0.25">
      <c r="A5" t="str">
        <f>'Capacity Backing (Hide)2'!D442</f>
        <v>1. test session</v>
      </c>
      <c r="B5">
        <v>1</v>
      </c>
      <c r="C5" cm="1">
        <f t="array" ref="C5">IFERROR(INDEX('Capacity Backing (Hide)2'!$B$8:$CW$8,ROW(A1))/SUMIFS($B$110:$B$124,INDEX('Capacity Backing (Hide)2'!$B$67:$CW$81,,ROW(A1)),"X"),0)</f>
        <v>30</v>
      </c>
      <c r="D5">
        <v>15</v>
      </c>
      <c r="E5">
        <v>45</v>
      </c>
      <c r="F5">
        <v>15</v>
      </c>
      <c r="I5">
        <v>45</v>
      </c>
      <c r="CB5" t="str">
        <f>'Capacity Backing (Hide)2'!E442</f>
        <v>1. test2</v>
      </c>
      <c r="CC5">
        <v>0</v>
      </c>
    </row>
    <row r="6" spans="1:157" x14ac:dyDescent="0.25">
      <c r="A6" t="str">
        <f>'Capacity Backing (Hide)2'!D443</f>
        <v>2. test session 2</v>
      </c>
      <c r="B6">
        <v>0</v>
      </c>
      <c r="C6" s="225" cm="1">
        <f t="array" ref="C6">IFERROR(INDEX('Capacity Backing (Hide)2'!$B$8:$CW$8,ROW(A2))/SUMIFS($B$110:$B$124,INDEX('Capacity Backing (Hide)2'!$B$67:$CW$81,,ROW(A2)),"X"),0)</f>
        <v>16.153846153846153</v>
      </c>
      <c r="CB6" t="str">
        <f>'Capacity Backing (Hide)2'!E443</f>
        <v>2. Test 3</v>
      </c>
      <c r="CC6">
        <v>0</v>
      </c>
    </row>
    <row r="7" spans="1:157" x14ac:dyDescent="0.25">
      <c r="A7" t="str">
        <f>'Capacity Backing (Hide)2'!D444</f>
        <v xml:space="preserve">3. </v>
      </c>
      <c r="B7">
        <v>0</v>
      </c>
      <c r="C7" cm="1">
        <f t="array" ref="C7">IFERROR(INDEX('Capacity Backing (Hide)2'!$B$8:$CW$8,ROW(A3))/SUMIFS($B$110:$B$124,INDEX('Capacity Backing (Hide)2'!$B$67:$CW$81,,ROW(A3)),"X"),0)</f>
        <v>0</v>
      </c>
      <c r="CB7" t="str">
        <f>'Capacity Backing (Hide)2'!E444</f>
        <v xml:space="preserve">3. </v>
      </c>
      <c r="CC7">
        <v>0</v>
      </c>
    </row>
    <row r="8" spans="1:157" x14ac:dyDescent="0.25">
      <c r="A8" t="str">
        <f>'Capacity Backing (Hide)2'!D445</f>
        <v xml:space="preserve">4. </v>
      </c>
      <c r="B8">
        <v>0</v>
      </c>
      <c r="C8" cm="1">
        <f t="array" ref="C8">IFERROR(INDEX('Capacity Backing (Hide)2'!$B$8:$CW$8,ROW(A4))/SUMIFS($B$110:$B$124,INDEX('Capacity Backing (Hide)2'!$B$67:$CW$81,,ROW(A4)),"X"),0)</f>
        <v>0</v>
      </c>
      <c r="CB8" t="str">
        <f>'Capacity Backing (Hide)2'!E445</f>
        <v xml:space="preserve">4. </v>
      </c>
      <c r="CC8">
        <v>0</v>
      </c>
    </row>
    <row r="9" spans="1:157" x14ac:dyDescent="0.25">
      <c r="A9" t="str">
        <f>'Capacity Backing (Hide)2'!D446</f>
        <v xml:space="preserve">5. </v>
      </c>
      <c r="B9">
        <v>0</v>
      </c>
      <c r="C9" cm="1">
        <f t="array" ref="C9">IFERROR(INDEX('Capacity Backing (Hide)2'!$B$8:$CW$8,ROW(A5))/SUMIFS($B$110:$B$124,INDEX('Capacity Backing (Hide)2'!$B$67:$CW$81,,ROW(A5)),"X"),0)</f>
        <v>0</v>
      </c>
      <c r="CB9" t="str">
        <f>'Capacity Backing (Hide)2'!E446</f>
        <v xml:space="preserve">5. </v>
      </c>
      <c r="CC9">
        <v>0</v>
      </c>
    </row>
    <row r="10" spans="1:157" x14ac:dyDescent="0.25">
      <c r="A10" t="str">
        <f>'Capacity Backing (Hide)2'!D447</f>
        <v xml:space="preserve">6. </v>
      </c>
      <c r="B10">
        <v>0</v>
      </c>
      <c r="C10" cm="1">
        <f t="array" ref="C10">IFERROR(INDEX('Capacity Backing (Hide)2'!$B$8:$CW$8,ROW(A6))/SUMIFS($B$110:$B$124,INDEX('Capacity Backing (Hide)2'!$B$67:$CW$81,,ROW(A6)),"X"),0)</f>
        <v>0</v>
      </c>
      <c r="CB10" t="str">
        <f>'Capacity Backing (Hide)2'!E447</f>
        <v xml:space="preserve">6. </v>
      </c>
      <c r="CC10">
        <v>0</v>
      </c>
    </row>
    <row r="11" spans="1:157" x14ac:dyDescent="0.25">
      <c r="A11" t="str">
        <f>'Capacity Backing (Hide)2'!D448</f>
        <v xml:space="preserve">7. </v>
      </c>
      <c r="B11">
        <v>0</v>
      </c>
      <c r="C11" cm="1">
        <f t="array" ref="C11">IFERROR(INDEX('Capacity Backing (Hide)2'!$B$8:$CW$8,ROW(A7))/SUMIFS($B$110:$B$124,INDEX('Capacity Backing (Hide)2'!$B$67:$CW$81,,ROW(A7)),"X"),0)</f>
        <v>0</v>
      </c>
      <c r="CB11" t="str">
        <f>'Capacity Backing (Hide)2'!E448</f>
        <v xml:space="preserve">7. </v>
      </c>
      <c r="CC11">
        <v>0</v>
      </c>
    </row>
    <row r="12" spans="1:157" x14ac:dyDescent="0.25">
      <c r="A12" t="str">
        <f>'Capacity Backing (Hide)2'!D449</f>
        <v xml:space="preserve">8. </v>
      </c>
      <c r="B12">
        <v>0</v>
      </c>
      <c r="C12" cm="1">
        <f t="array" ref="C12">IFERROR(INDEX('Capacity Backing (Hide)2'!$B$8:$CW$8,ROW(A8))/SUMIFS($B$110:$B$124,INDEX('Capacity Backing (Hide)2'!$B$67:$CW$81,,ROW(A8)),"X"),0)</f>
        <v>0</v>
      </c>
      <c r="CB12" t="str">
        <f>'Capacity Backing (Hide)2'!E449</f>
        <v xml:space="preserve">8. </v>
      </c>
      <c r="CC12">
        <v>0</v>
      </c>
    </row>
    <row r="13" spans="1:157" x14ac:dyDescent="0.25">
      <c r="A13" t="str">
        <f>'Capacity Backing (Hide)2'!D450</f>
        <v xml:space="preserve">9. </v>
      </c>
      <c r="B13">
        <v>0</v>
      </c>
      <c r="C13" cm="1">
        <f t="array" ref="C13">IFERROR(INDEX('Capacity Backing (Hide)2'!$B$8:$CW$8,ROW(A9))/SUMIFS($B$110:$B$124,INDEX('Capacity Backing (Hide)2'!$B$67:$CW$81,,ROW(A9)),"X"),0)</f>
        <v>0</v>
      </c>
      <c r="CB13" t="str">
        <f>'Capacity Backing (Hide)2'!E450</f>
        <v xml:space="preserve">9. </v>
      </c>
      <c r="CC13">
        <v>0</v>
      </c>
    </row>
    <row r="14" spans="1:157" x14ac:dyDescent="0.25">
      <c r="A14" t="str">
        <f>'Capacity Backing (Hide)2'!D451</f>
        <v xml:space="preserve">10. </v>
      </c>
      <c r="B14">
        <v>0</v>
      </c>
      <c r="C14" cm="1">
        <f t="array" ref="C14">IFERROR(INDEX('Capacity Backing (Hide)2'!$B$8:$CW$8,ROW(A10))/SUMIFS($B$110:$B$124,INDEX('Capacity Backing (Hide)2'!$B$67:$CW$81,,ROW(A10)),"X"),0)</f>
        <v>0</v>
      </c>
      <c r="CB14" t="str">
        <f>'Capacity Backing (Hide)2'!E451</f>
        <v xml:space="preserve">10. </v>
      </c>
      <c r="CC14">
        <v>0</v>
      </c>
    </row>
    <row r="15" spans="1:157" x14ac:dyDescent="0.25">
      <c r="A15" t="str">
        <f>'Capacity Backing (Hide)2'!D452</f>
        <v xml:space="preserve">11. </v>
      </c>
      <c r="B15">
        <v>0</v>
      </c>
      <c r="C15" cm="1">
        <f t="array" ref="C15">IFERROR(INDEX('Capacity Backing (Hide)2'!$B$8:$CW$8,ROW(A11))/SUMIFS($B$110:$B$124,INDEX('Capacity Backing (Hide)2'!$B$67:$CW$81,,ROW(A11)),"X"),0)</f>
        <v>0</v>
      </c>
      <c r="CB15" t="str">
        <f>'Capacity Backing (Hide)2'!E452</f>
        <v xml:space="preserve">11. </v>
      </c>
      <c r="CC15">
        <v>0</v>
      </c>
    </row>
    <row r="16" spans="1:157" x14ac:dyDescent="0.25">
      <c r="A16" t="str">
        <f>'Capacity Backing (Hide)2'!D453</f>
        <v xml:space="preserve">12. </v>
      </c>
      <c r="B16">
        <v>0</v>
      </c>
      <c r="C16" cm="1">
        <f t="array" ref="C16">IFERROR(INDEX('Capacity Backing (Hide)2'!$B$8:$CW$8,ROW(A12))/SUMIFS($B$110:$B$124,INDEX('Capacity Backing (Hide)2'!$B$67:$CW$81,,ROW(A12)),"X"),0)</f>
        <v>0</v>
      </c>
      <c r="CB16" t="str">
        <f>'Capacity Backing (Hide)2'!E453</f>
        <v xml:space="preserve">12. </v>
      </c>
      <c r="CC16">
        <v>0</v>
      </c>
    </row>
    <row r="17" spans="1:81" x14ac:dyDescent="0.25">
      <c r="A17" t="str">
        <f>'Capacity Backing (Hide)2'!D454</f>
        <v xml:space="preserve">13. </v>
      </c>
      <c r="B17">
        <v>0</v>
      </c>
      <c r="C17" cm="1">
        <f t="array" ref="C17">IFERROR(INDEX('Capacity Backing (Hide)2'!$B$8:$CW$8,ROW(A13))/SUMIFS($B$110:$B$124,INDEX('Capacity Backing (Hide)2'!$B$67:$CW$81,,ROW(A13)),"X"),0)</f>
        <v>0</v>
      </c>
      <c r="CB17" t="str">
        <f>'Capacity Backing (Hide)2'!E454</f>
        <v xml:space="preserve">13. </v>
      </c>
      <c r="CC17">
        <v>0</v>
      </c>
    </row>
    <row r="18" spans="1:81" x14ac:dyDescent="0.25">
      <c r="A18" t="str">
        <f>'Capacity Backing (Hide)2'!D455</f>
        <v xml:space="preserve">14. </v>
      </c>
      <c r="B18">
        <v>0</v>
      </c>
      <c r="C18" cm="1">
        <f t="array" ref="C18">IFERROR(INDEX('Capacity Backing (Hide)2'!$B$8:$CW$8,ROW(A14))/SUMIFS($B$110:$B$124,INDEX('Capacity Backing (Hide)2'!$B$67:$CW$81,,ROW(A14)),"X"),0)</f>
        <v>0</v>
      </c>
      <c r="CB18" t="str">
        <f>'Capacity Backing (Hide)2'!E455</f>
        <v xml:space="preserve">14. </v>
      </c>
      <c r="CC18">
        <v>0</v>
      </c>
    </row>
    <row r="19" spans="1:81" x14ac:dyDescent="0.25">
      <c r="A19" t="str">
        <f>'Capacity Backing (Hide)2'!D456</f>
        <v xml:space="preserve">15. </v>
      </c>
      <c r="B19">
        <v>0</v>
      </c>
      <c r="C19" cm="1">
        <f t="array" ref="C19">IFERROR(INDEX('Capacity Backing (Hide)2'!$B$8:$CW$8,ROW(A15))/SUMIFS($B$110:$B$124,INDEX('Capacity Backing (Hide)2'!$B$67:$CW$81,,ROW(A15)),"X"),0)</f>
        <v>0</v>
      </c>
      <c r="CB19" t="str">
        <f>'Capacity Backing (Hide)2'!E456</f>
        <v xml:space="preserve">15. </v>
      </c>
      <c r="CC19">
        <v>0</v>
      </c>
    </row>
    <row r="20" spans="1:81" x14ac:dyDescent="0.25">
      <c r="A20" t="str">
        <f>'Capacity Backing (Hide)2'!D457</f>
        <v xml:space="preserve">16. </v>
      </c>
      <c r="B20">
        <v>0</v>
      </c>
      <c r="C20" cm="1">
        <f t="array" ref="C20">IFERROR(INDEX('Capacity Backing (Hide)2'!$B$8:$CW$8,ROW(A16))/SUMIFS($B$110:$B$124,INDEX('Capacity Backing (Hide)2'!$B$67:$CW$81,,ROW(A16)),"X"),0)</f>
        <v>0</v>
      </c>
      <c r="CB20" t="str">
        <f>'Capacity Backing (Hide)2'!E457</f>
        <v xml:space="preserve">16. </v>
      </c>
      <c r="CC20">
        <v>0</v>
      </c>
    </row>
    <row r="21" spans="1:81" x14ac:dyDescent="0.25">
      <c r="A21" t="str">
        <f>'Capacity Backing (Hide)2'!D458</f>
        <v xml:space="preserve">17. </v>
      </c>
      <c r="B21">
        <v>0</v>
      </c>
      <c r="C21" cm="1">
        <f t="array" ref="C21">IFERROR(INDEX('Capacity Backing (Hide)2'!$B$8:$CW$8,ROW(A17))/SUMIFS($B$110:$B$124,INDEX('Capacity Backing (Hide)2'!$B$67:$CW$81,,ROW(A17)),"X"),0)</f>
        <v>0</v>
      </c>
      <c r="CB21" t="str">
        <f>'Capacity Backing (Hide)2'!E458</f>
        <v xml:space="preserve">17. </v>
      </c>
      <c r="CC21">
        <v>0</v>
      </c>
    </row>
    <row r="22" spans="1:81" x14ac:dyDescent="0.25">
      <c r="A22" t="str">
        <f>'Capacity Backing (Hide)2'!D459</f>
        <v xml:space="preserve">18. </v>
      </c>
      <c r="B22">
        <v>0</v>
      </c>
      <c r="C22" cm="1">
        <f t="array" ref="C22">IFERROR(INDEX('Capacity Backing (Hide)2'!$B$8:$CW$8,ROW(A18))/SUMIFS($B$110:$B$124,INDEX('Capacity Backing (Hide)2'!$B$67:$CW$81,,ROW(A18)),"X"),0)</f>
        <v>0</v>
      </c>
      <c r="CB22" t="str">
        <f>'Capacity Backing (Hide)2'!E459</f>
        <v xml:space="preserve">18. </v>
      </c>
      <c r="CC22">
        <v>0</v>
      </c>
    </row>
    <row r="23" spans="1:81" x14ac:dyDescent="0.25">
      <c r="A23" t="str">
        <f>'Capacity Backing (Hide)2'!D460</f>
        <v xml:space="preserve">19. </v>
      </c>
      <c r="B23">
        <v>0</v>
      </c>
      <c r="C23" cm="1">
        <f t="array" ref="C23">IFERROR(INDEX('Capacity Backing (Hide)2'!$B$8:$CW$8,ROW(A19))/SUMIFS($B$110:$B$124,INDEX('Capacity Backing (Hide)2'!$B$67:$CW$81,,ROW(A19)),"X"),0)</f>
        <v>0</v>
      </c>
      <c r="CB23" t="str">
        <f>'Capacity Backing (Hide)2'!E460</f>
        <v xml:space="preserve">19. </v>
      </c>
      <c r="CC23">
        <v>0</v>
      </c>
    </row>
    <row r="24" spans="1:81" x14ac:dyDescent="0.25">
      <c r="A24" t="str">
        <f>'Capacity Backing (Hide)2'!D461</f>
        <v xml:space="preserve">20. </v>
      </c>
      <c r="B24">
        <v>0</v>
      </c>
      <c r="C24" cm="1">
        <f t="array" ref="C24">IFERROR(INDEX('Capacity Backing (Hide)2'!$B$8:$CW$8,ROW(A20))/SUMIFS($B$110:$B$124,INDEX('Capacity Backing (Hide)2'!$B$67:$CW$81,,ROW(A20)),"X"),0)</f>
        <v>0</v>
      </c>
      <c r="CB24" t="str">
        <f>'Capacity Backing (Hide)2'!E461</f>
        <v xml:space="preserve">20. </v>
      </c>
      <c r="CC24">
        <v>0</v>
      </c>
    </row>
    <row r="25" spans="1:81" x14ac:dyDescent="0.25">
      <c r="A25" t="str">
        <f>'Capacity Backing (Hide)2'!D462</f>
        <v xml:space="preserve">21. </v>
      </c>
      <c r="B25">
        <v>0</v>
      </c>
      <c r="C25" cm="1">
        <f t="array" ref="C25">IFERROR(INDEX('Capacity Backing (Hide)2'!$B$8:$CW$8,ROW(A21))/SUMIFS($B$110:$B$124,INDEX('Capacity Backing (Hide)2'!$B$67:$CW$81,,ROW(A21)),"X"),0)</f>
        <v>0</v>
      </c>
      <c r="CB25" t="str">
        <f>'Capacity Backing (Hide)2'!E462</f>
        <v xml:space="preserve">21. </v>
      </c>
      <c r="CC25">
        <v>0</v>
      </c>
    </row>
    <row r="26" spans="1:81" x14ac:dyDescent="0.25">
      <c r="A26" t="str">
        <f>'Capacity Backing (Hide)2'!D463</f>
        <v xml:space="preserve">22. </v>
      </c>
      <c r="B26">
        <v>0</v>
      </c>
      <c r="C26" cm="1">
        <f t="array" ref="C26">IFERROR(INDEX('Capacity Backing (Hide)2'!$B$8:$CW$8,ROW(A22))/SUMIFS($B$110:$B$124,INDEX('Capacity Backing (Hide)2'!$B$67:$CW$81,,ROW(A22)),"X"),0)</f>
        <v>0</v>
      </c>
      <c r="CB26" t="str">
        <f>'Capacity Backing (Hide)2'!E463</f>
        <v xml:space="preserve">22. </v>
      </c>
      <c r="CC26">
        <v>0</v>
      </c>
    </row>
    <row r="27" spans="1:81" x14ac:dyDescent="0.25">
      <c r="A27" t="str">
        <f>'Capacity Backing (Hide)2'!D464</f>
        <v xml:space="preserve">23. </v>
      </c>
      <c r="B27">
        <v>0</v>
      </c>
      <c r="C27" cm="1">
        <f t="array" ref="C27">IFERROR(INDEX('Capacity Backing (Hide)2'!$B$8:$CW$8,ROW(A23))/SUMIFS($B$110:$B$124,INDEX('Capacity Backing (Hide)2'!$B$67:$CW$81,,ROW(A23)),"X"),0)</f>
        <v>0</v>
      </c>
      <c r="CB27" t="str">
        <f>'Capacity Backing (Hide)2'!E464</f>
        <v xml:space="preserve">23. </v>
      </c>
      <c r="CC27">
        <v>0</v>
      </c>
    </row>
    <row r="28" spans="1:81" x14ac:dyDescent="0.25">
      <c r="A28" t="str">
        <f>'Capacity Backing (Hide)2'!D465</f>
        <v xml:space="preserve">24. </v>
      </c>
      <c r="B28">
        <v>0</v>
      </c>
      <c r="C28" cm="1">
        <f t="array" ref="C28">IFERROR(INDEX('Capacity Backing (Hide)2'!$B$8:$CW$8,ROW(A24))/SUMIFS($B$110:$B$124,INDEX('Capacity Backing (Hide)2'!$B$67:$CW$81,,ROW(A24)),"X"),0)</f>
        <v>0</v>
      </c>
      <c r="CB28" t="str">
        <f>'Capacity Backing (Hide)2'!E465</f>
        <v xml:space="preserve">24. </v>
      </c>
      <c r="CC28">
        <v>0</v>
      </c>
    </row>
    <row r="29" spans="1:81" x14ac:dyDescent="0.25">
      <c r="A29" t="str">
        <f>'Capacity Backing (Hide)2'!D466</f>
        <v xml:space="preserve">25. </v>
      </c>
      <c r="B29">
        <v>0</v>
      </c>
      <c r="C29" cm="1">
        <f t="array" ref="C29">IFERROR(INDEX('Capacity Backing (Hide)2'!$B$8:$CW$8,ROW(A25))/SUMIFS($B$110:$B$124,INDEX('Capacity Backing (Hide)2'!$B$67:$CW$81,,ROW(A25)),"X"),0)</f>
        <v>0</v>
      </c>
      <c r="CB29" t="str">
        <f>'Capacity Backing (Hide)2'!E466</f>
        <v xml:space="preserve">25. </v>
      </c>
      <c r="CC29">
        <v>0</v>
      </c>
    </row>
    <row r="30" spans="1:81" x14ac:dyDescent="0.25">
      <c r="A30" t="str">
        <f>'Capacity Backing (Hide)2'!D467</f>
        <v xml:space="preserve">26. </v>
      </c>
      <c r="B30">
        <v>0</v>
      </c>
      <c r="C30" cm="1">
        <f t="array" ref="C30">IFERROR(INDEX('Capacity Backing (Hide)2'!$B$8:$CW$8,ROW(A26))/SUMIFS($B$110:$B$124,INDEX('Capacity Backing (Hide)2'!$B$67:$CW$81,,ROW(A26)),"X"),0)</f>
        <v>0</v>
      </c>
      <c r="CB30" t="str">
        <f>'Capacity Backing (Hide)2'!E467</f>
        <v xml:space="preserve">26. </v>
      </c>
      <c r="CC30">
        <v>0</v>
      </c>
    </row>
    <row r="31" spans="1:81" x14ac:dyDescent="0.25">
      <c r="A31" t="str">
        <f>'Capacity Backing (Hide)2'!D468</f>
        <v xml:space="preserve">27. </v>
      </c>
      <c r="B31">
        <v>0</v>
      </c>
      <c r="C31" cm="1">
        <f t="array" ref="C31">IFERROR(INDEX('Capacity Backing (Hide)2'!$B$8:$CW$8,ROW(A27))/SUMIFS($B$110:$B$124,INDEX('Capacity Backing (Hide)2'!$B$67:$CW$81,,ROW(A27)),"X"),0)</f>
        <v>0</v>
      </c>
      <c r="CB31" t="str">
        <f>'Capacity Backing (Hide)2'!E468</f>
        <v xml:space="preserve">27. </v>
      </c>
      <c r="CC31">
        <v>0</v>
      </c>
    </row>
    <row r="32" spans="1:81" x14ac:dyDescent="0.25">
      <c r="A32" t="str">
        <f>'Capacity Backing (Hide)2'!D469</f>
        <v xml:space="preserve">28. </v>
      </c>
      <c r="B32">
        <v>0</v>
      </c>
      <c r="C32" cm="1">
        <f t="array" ref="C32">IFERROR(INDEX('Capacity Backing (Hide)2'!$B$8:$CW$8,ROW(A28))/SUMIFS($B$110:$B$124,INDEX('Capacity Backing (Hide)2'!$B$67:$CW$81,,ROW(A28)),"X"),0)</f>
        <v>0</v>
      </c>
      <c r="CB32" t="str">
        <f>'Capacity Backing (Hide)2'!E469</f>
        <v xml:space="preserve">28. </v>
      </c>
      <c r="CC32">
        <v>0</v>
      </c>
    </row>
    <row r="33" spans="1:81" x14ac:dyDescent="0.25">
      <c r="A33" t="str">
        <f>'Capacity Backing (Hide)2'!D470</f>
        <v xml:space="preserve">29. </v>
      </c>
      <c r="B33">
        <v>0</v>
      </c>
      <c r="C33" cm="1">
        <f t="array" ref="C33">IFERROR(INDEX('Capacity Backing (Hide)2'!$B$8:$CW$8,ROW(A29))/SUMIFS($B$110:$B$124,INDEX('Capacity Backing (Hide)2'!$B$67:$CW$81,,ROW(A29)),"X"),0)</f>
        <v>0</v>
      </c>
      <c r="CB33" t="str">
        <f>'Capacity Backing (Hide)2'!E470</f>
        <v xml:space="preserve">29. </v>
      </c>
      <c r="CC33">
        <v>0</v>
      </c>
    </row>
    <row r="34" spans="1:81" x14ac:dyDescent="0.25">
      <c r="A34" t="str">
        <f>'Capacity Backing (Hide)2'!D471</f>
        <v xml:space="preserve">30. </v>
      </c>
      <c r="B34">
        <v>0</v>
      </c>
      <c r="C34" cm="1">
        <f t="array" ref="C34">IFERROR(INDEX('Capacity Backing (Hide)2'!$B$8:$CW$8,ROW(A30))/SUMIFS($B$110:$B$124,INDEX('Capacity Backing (Hide)2'!$B$67:$CW$81,,ROW(A30)),"X"),0)</f>
        <v>0</v>
      </c>
      <c r="CB34" t="str">
        <f>'Capacity Backing (Hide)2'!E471</f>
        <v xml:space="preserve">30. </v>
      </c>
      <c r="CC34">
        <v>0</v>
      </c>
    </row>
    <row r="35" spans="1:81" x14ac:dyDescent="0.25">
      <c r="A35" t="str">
        <f>'Capacity Backing (Hide)2'!D472</f>
        <v xml:space="preserve">31. </v>
      </c>
      <c r="B35">
        <v>0</v>
      </c>
      <c r="C35" cm="1">
        <f t="array" ref="C35">IFERROR(INDEX('Capacity Backing (Hide)2'!$B$8:$CW$8,ROW(A31))/SUMIFS($B$110:$B$124,INDEX('Capacity Backing (Hide)2'!$B$67:$CW$81,,ROW(A31)),"X"),0)</f>
        <v>0</v>
      </c>
      <c r="CB35" t="str">
        <f>'Capacity Backing (Hide)2'!E472</f>
        <v xml:space="preserve">31. </v>
      </c>
      <c r="CC35">
        <v>0</v>
      </c>
    </row>
    <row r="36" spans="1:81" x14ac:dyDescent="0.25">
      <c r="A36" t="str">
        <f>'Capacity Backing (Hide)2'!D473</f>
        <v xml:space="preserve">32. </v>
      </c>
      <c r="B36">
        <v>0</v>
      </c>
      <c r="C36" cm="1">
        <f t="array" ref="C36">IFERROR(INDEX('Capacity Backing (Hide)2'!$B$8:$CW$8,ROW(A32))/SUMIFS($B$110:$B$124,INDEX('Capacity Backing (Hide)2'!$B$67:$CW$81,,ROW(A32)),"X"),0)</f>
        <v>0</v>
      </c>
      <c r="CB36" t="str">
        <f>'Capacity Backing (Hide)2'!E473</f>
        <v xml:space="preserve">32. </v>
      </c>
      <c r="CC36">
        <v>0</v>
      </c>
    </row>
    <row r="37" spans="1:81" x14ac:dyDescent="0.25">
      <c r="A37" t="str">
        <f>'Capacity Backing (Hide)2'!D474</f>
        <v xml:space="preserve">33. </v>
      </c>
      <c r="B37">
        <v>0</v>
      </c>
      <c r="C37" cm="1">
        <f t="array" ref="C37">IFERROR(INDEX('Capacity Backing (Hide)2'!$B$8:$CW$8,ROW(A33))/SUMIFS($B$110:$B$124,INDEX('Capacity Backing (Hide)2'!$B$67:$CW$81,,ROW(A33)),"X"),0)</f>
        <v>0</v>
      </c>
      <c r="CB37" t="str">
        <f>'Capacity Backing (Hide)2'!E474</f>
        <v xml:space="preserve">33. </v>
      </c>
      <c r="CC37">
        <v>0</v>
      </c>
    </row>
    <row r="38" spans="1:81" x14ac:dyDescent="0.25">
      <c r="A38" t="str">
        <f>'Capacity Backing (Hide)2'!D475</f>
        <v xml:space="preserve">34. </v>
      </c>
      <c r="B38">
        <v>0</v>
      </c>
      <c r="C38" cm="1">
        <f t="array" ref="C38">IFERROR(INDEX('Capacity Backing (Hide)2'!$B$8:$CW$8,ROW(A34))/SUMIFS($B$110:$B$124,INDEX('Capacity Backing (Hide)2'!$B$67:$CW$81,,ROW(A34)),"X"),0)</f>
        <v>0</v>
      </c>
      <c r="CB38" t="str">
        <f>'Capacity Backing (Hide)2'!E475</f>
        <v xml:space="preserve">34. </v>
      </c>
      <c r="CC38">
        <v>0</v>
      </c>
    </row>
    <row r="39" spans="1:81" x14ac:dyDescent="0.25">
      <c r="A39" t="str">
        <f>'Capacity Backing (Hide)2'!D476</f>
        <v xml:space="preserve">35. </v>
      </c>
      <c r="B39">
        <v>0</v>
      </c>
      <c r="C39" cm="1">
        <f t="array" ref="C39">IFERROR(INDEX('Capacity Backing (Hide)2'!$B$8:$CW$8,ROW(A35))/SUMIFS($B$110:$B$124,INDEX('Capacity Backing (Hide)2'!$B$67:$CW$81,,ROW(A35)),"X"),0)</f>
        <v>0</v>
      </c>
      <c r="CB39" t="str">
        <f>'Capacity Backing (Hide)2'!E476</f>
        <v xml:space="preserve">35. </v>
      </c>
      <c r="CC39">
        <v>0</v>
      </c>
    </row>
    <row r="40" spans="1:81" x14ac:dyDescent="0.25">
      <c r="A40" t="str">
        <f>'Capacity Backing (Hide)2'!D477</f>
        <v xml:space="preserve">36. </v>
      </c>
      <c r="B40">
        <v>0</v>
      </c>
      <c r="C40" cm="1">
        <f t="array" ref="C40">IFERROR(INDEX('Capacity Backing (Hide)2'!$B$8:$CW$8,ROW(A36))/SUMIFS($B$110:$B$124,INDEX('Capacity Backing (Hide)2'!$B$67:$CW$81,,ROW(A36)),"X"),0)</f>
        <v>0</v>
      </c>
      <c r="CB40" t="str">
        <f>'Capacity Backing (Hide)2'!E477</f>
        <v xml:space="preserve">36. </v>
      </c>
      <c r="CC40">
        <v>0</v>
      </c>
    </row>
    <row r="41" spans="1:81" x14ac:dyDescent="0.25">
      <c r="A41" t="str">
        <f>'Capacity Backing (Hide)2'!D478</f>
        <v xml:space="preserve">37. </v>
      </c>
      <c r="B41">
        <v>0</v>
      </c>
      <c r="C41" cm="1">
        <f t="array" ref="C41">IFERROR(INDEX('Capacity Backing (Hide)2'!$B$8:$CW$8,ROW(A37))/SUMIFS($B$110:$B$124,INDEX('Capacity Backing (Hide)2'!$B$67:$CW$81,,ROW(A37)),"X"),0)</f>
        <v>0</v>
      </c>
      <c r="CB41" t="str">
        <f>'Capacity Backing (Hide)2'!E478</f>
        <v xml:space="preserve">37. </v>
      </c>
      <c r="CC41">
        <v>0</v>
      </c>
    </row>
    <row r="42" spans="1:81" x14ac:dyDescent="0.25">
      <c r="A42" t="str">
        <f>'Capacity Backing (Hide)2'!D479</f>
        <v xml:space="preserve">38. </v>
      </c>
      <c r="B42">
        <v>0</v>
      </c>
      <c r="C42" cm="1">
        <f t="array" ref="C42">IFERROR(INDEX('Capacity Backing (Hide)2'!$B$8:$CW$8,ROW(A38))/SUMIFS($B$110:$B$124,INDEX('Capacity Backing (Hide)2'!$B$67:$CW$81,,ROW(A38)),"X"),0)</f>
        <v>0</v>
      </c>
      <c r="CB42" t="str">
        <f>'Capacity Backing (Hide)2'!E479</f>
        <v xml:space="preserve">38. </v>
      </c>
      <c r="CC42">
        <v>0</v>
      </c>
    </row>
    <row r="43" spans="1:81" x14ac:dyDescent="0.25">
      <c r="A43" t="str">
        <f>'Capacity Backing (Hide)2'!D480</f>
        <v xml:space="preserve">39. </v>
      </c>
      <c r="B43">
        <v>0</v>
      </c>
      <c r="C43" cm="1">
        <f t="array" ref="C43">IFERROR(INDEX('Capacity Backing (Hide)2'!$B$8:$CW$8,ROW(A39))/SUMIFS($B$110:$B$124,INDEX('Capacity Backing (Hide)2'!$B$67:$CW$81,,ROW(A39)),"X"),0)</f>
        <v>0</v>
      </c>
      <c r="CB43" t="str">
        <f>'Capacity Backing (Hide)2'!E480</f>
        <v xml:space="preserve">39. </v>
      </c>
      <c r="CC43">
        <v>0</v>
      </c>
    </row>
    <row r="44" spans="1:81" x14ac:dyDescent="0.25">
      <c r="A44" t="str">
        <f>'Capacity Backing (Hide)2'!D481</f>
        <v xml:space="preserve">40. </v>
      </c>
      <c r="B44">
        <v>0</v>
      </c>
      <c r="C44" cm="1">
        <f t="array" ref="C44">IFERROR(INDEX('Capacity Backing (Hide)2'!$B$8:$CW$8,ROW(A40))/SUMIFS($B$110:$B$124,INDEX('Capacity Backing (Hide)2'!$B$67:$CW$81,,ROW(A40)),"X"),0)</f>
        <v>0</v>
      </c>
      <c r="CB44" t="str">
        <f>'Capacity Backing (Hide)2'!E481</f>
        <v xml:space="preserve">40. </v>
      </c>
      <c r="CC44">
        <v>0</v>
      </c>
    </row>
    <row r="45" spans="1:81" x14ac:dyDescent="0.25">
      <c r="A45" t="str">
        <f>'Capacity Backing (Hide)2'!D482</f>
        <v xml:space="preserve">41. </v>
      </c>
      <c r="B45">
        <v>0</v>
      </c>
      <c r="C45" cm="1">
        <f t="array" ref="C45">IFERROR(INDEX('Capacity Backing (Hide)2'!$B$8:$CW$8,ROW(A41))/SUMIFS($B$110:$B$124,INDEX('Capacity Backing (Hide)2'!$B$67:$CW$81,,ROW(A41)),"X"),0)</f>
        <v>0</v>
      </c>
      <c r="CB45" t="str">
        <f>'Capacity Backing (Hide)2'!E482</f>
        <v xml:space="preserve">41. </v>
      </c>
      <c r="CC45">
        <v>0</v>
      </c>
    </row>
    <row r="46" spans="1:81" x14ac:dyDescent="0.25">
      <c r="A46" t="str">
        <f>'Capacity Backing (Hide)2'!D483</f>
        <v xml:space="preserve">42. </v>
      </c>
      <c r="B46">
        <v>0</v>
      </c>
      <c r="C46" cm="1">
        <f t="array" ref="C46">IFERROR(INDEX('Capacity Backing (Hide)2'!$B$8:$CW$8,ROW(A42))/SUMIFS($B$110:$B$124,INDEX('Capacity Backing (Hide)2'!$B$67:$CW$81,,ROW(A42)),"X"),0)</f>
        <v>0</v>
      </c>
      <c r="CB46" t="str">
        <f>'Capacity Backing (Hide)2'!E483</f>
        <v xml:space="preserve">42. </v>
      </c>
      <c r="CC46">
        <v>0</v>
      </c>
    </row>
    <row r="47" spans="1:81" x14ac:dyDescent="0.25">
      <c r="A47" t="str">
        <f>'Capacity Backing (Hide)2'!D484</f>
        <v xml:space="preserve">43. </v>
      </c>
      <c r="B47">
        <v>0</v>
      </c>
      <c r="C47" cm="1">
        <f t="array" ref="C47">IFERROR(INDEX('Capacity Backing (Hide)2'!$B$8:$CW$8,ROW(A43))/SUMIFS($B$110:$B$124,INDEX('Capacity Backing (Hide)2'!$B$67:$CW$81,,ROW(A43)),"X"),0)</f>
        <v>0</v>
      </c>
      <c r="CB47" t="str">
        <f>'Capacity Backing (Hide)2'!E484</f>
        <v xml:space="preserve">43. </v>
      </c>
      <c r="CC47">
        <v>0</v>
      </c>
    </row>
    <row r="48" spans="1:81" x14ac:dyDescent="0.25">
      <c r="A48" t="str">
        <f>'Capacity Backing (Hide)2'!D485</f>
        <v xml:space="preserve">44. </v>
      </c>
      <c r="B48">
        <v>0</v>
      </c>
      <c r="C48" cm="1">
        <f t="array" ref="C48">IFERROR(INDEX('Capacity Backing (Hide)2'!$B$8:$CW$8,ROW(A44))/SUMIFS($B$110:$B$124,INDEX('Capacity Backing (Hide)2'!$B$67:$CW$81,,ROW(A44)),"X"),0)</f>
        <v>0</v>
      </c>
      <c r="CB48" t="str">
        <f>'Capacity Backing (Hide)2'!E485</f>
        <v xml:space="preserve">44. </v>
      </c>
      <c r="CC48">
        <v>0</v>
      </c>
    </row>
    <row r="49" spans="1:81" x14ac:dyDescent="0.25">
      <c r="A49" t="str">
        <f>'Capacity Backing (Hide)2'!D486</f>
        <v xml:space="preserve">45. </v>
      </c>
      <c r="B49">
        <v>0</v>
      </c>
      <c r="C49" cm="1">
        <f t="array" ref="C49">IFERROR(INDEX('Capacity Backing (Hide)2'!$B$8:$CW$8,ROW(A45))/SUMIFS($B$110:$B$124,INDEX('Capacity Backing (Hide)2'!$B$67:$CW$81,,ROW(A45)),"X"),0)</f>
        <v>0</v>
      </c>
      <c r="CB49" t="str">
        <f>'Capacity Backing (Hide)2'!E486</f>
        <v xml:space="preserve">45. </v>
      </c>
      <c r="CC49">
        <v>0</v>
      </c>
    </row>
    <row r="50" spans="1:81" x14ac:dyDescent="0.25">
      <c r="A50" t="str">
        <f>'Capacity Backing (Hide)2'!D487</f>
        <v xml:space="preserve">46. </v>
      </c>
      <c r="B50">
        <v>0</v>
      </c>
      <c r="C50" cm="1">
        <f t="array" ref="C50">IFERROR(INDEX('Capacity Backing (Hide)2'!$B$8:$CW$8,ROW(A46))/SUMIFS($B$110:$B$124,INDEX('Capacity Backing (Hide)2'!$B$67:$CW$81,,ROW(A46)),"X"),0)</f>
        <v>0</v>
      </c>
      <c r="CB50" t="str">
        <f>'Capacity Backing (Hide)2'!E487</f>
        <v xml:space="preserve">46. </v>
      </c>
      <c r="CC50">
        <v>0</v>
      </c>
    </row>
    <row r="51" spans="1:81" x14ac:dyDescent="0.25">
      <c r="A51" t="str">
        <f>'Capacity Backing (Hide)2'!D488</f>
        <v xml:space="preserve">47. </v>
      </c>
      <c r="B51">
        <v>0</v>
      </c>
      <c r="C51" cm="1">
        <f t="array" ref="C51">IFERROR(INDEX('Capacity Backing (Hide)2'!$B$8:$CW$8,ROW(A47))/SUMIFS($B$110:$B$124,INDEX('Capacity Backing (Hide)2'!$B$67:$CW$81,,ROW(A47)),"X"),0)</f>
        <v>0</v>
      </c>
      <c r="CB51" t="str">
        <f>'Capacity Backing (Hide)2'!E488</f>
        <v xml:space="preserve">47. </v>
      </c>
      <c r="CC51">
        <v>0</v>
      </c>
    </row>
    <row r="52" spans="1:81" x14ac:dyDescent="0.25">
      <c r="A52" t="str">
        <f>'Capacity Backing (Hide)2'!D489</f>
        <v xml:space="preserve">48. </v>
      </c>
      <c r="B52">
        <v>0</v>
      </c>
      <c r="C52" cm="1">
        <f t="array" ref="C52">IFERROR(INDEX('Capacity Backing (Hide)2'!$B$8:$CW$8,ROW(A48))/SUMIFS($B$110:$B$124,INDEX('Capacity Backing (Hide)2'!$B$67:$CW$81,,ROW(A48)),"X"),0)</f>
        <v>0</v>
      </c>
      <c r="CB52" t="str">
        <f>'Capacity Backing (Hide)2'!E489</f>
        <v xml:space="preserve">48. </v>
      </c>
      <c r="CC52">
        <v>0</v>
      </c>
    </row>
    <row r="53" spans="1:81" x14ac:dyDescent="0.25">
      <c r="A53" t="str">
        <f>'Capacity Backing (Hide)2'!D490</f>
        <v xml:space="preserve">49. </v>
      </c>
      <c r="B53">
        <v>0</v>
      </c>
      <c r="C53" cm="1">
        <f t="array" ref="C53">IFERROR(INDEX('Capacity Backing (Hide)2'!$B$8:$CW$8,ROW(A49))/SUMIFS($B$110:$B$124,INDEX('Capacity Backing (Hide)2'!$B$67:$CW$81,,ROW(A49)),"X"),0)</f>
        <v>0</v>
      </c>
      <c r="CB53" t="str">
        <f>'Capacity Backing (Hide)2'!E490</f>
        <v xml:space="preserve">49. </v>
      </c>
      <c r="CC53">
        <v>0</v>
      </c>
    </row>
    <row r="54" spans="1:81" x14ac:dyDescent="0.25">
      <c r="A54" t="str">
        <f>'Capacity Backing (Hide)2'!D491</f>
        <v xml:space="preserve">50. </v>
      </c>
      <c r="B54">
        <v>0</v>
      </c>
      <c r="C54" cm="1">
        <f t="array" ref="C54">IFERROR(INDEX('Capacity Backing (Hide)2'!$B$8:$CW$8,ROW(A50))/SUMIFS($B$110:$B$124,INDEX('Capacity Backing (Hide)2'!$B$67:$CW$81,,ROW(A50)),"X"),0)</f>
        <v>0</v>
      </c>
      <c r="CB54" t="str">
        <f>'Capacity Backing (Hide)2'!E491</f>
        <v xml:space="preserve">50. </v>
      </c>
      <c r="CC54">
        <v>0</v>
      </c>
    </row>
    <row r="55" spans="1:81" x14ac:dyDescent="0.25">
      <c r="A55" t="str">
        <f>'Capacity Backing (Hide)2'!D492</f>
        <v xml:space="preserve">51. </v>
      </c>
      <c r="B55">
        <v>0</v>
      </c>
      <c r="C55" cm="1">
        <f t="array" ref="C55">IFERROR(INDEX('Capacity Backing (Hide)2'!$B$8:$CW$8,ROW(A51))/SUMIFS($B$110:$B$124,INDEX('Capacity Backing (Hide)2'!$B$67:$CW$81,,ROW(A51)),"X"),0)</f>
        <v>0</v>
      </c>
      <c r="CB55" t="str">
        <f>'Capacity Backing (Hide)2'!E492</f>
        <v xml:space="preserve">51. </v>
      </c>
      <c r="CC55">
        <v>0</v>
      </c>
    </row>
    <row r="56" spans="1:81" x14ac:dyDescent="0.25">
      <c r="A56" t="str">
        <f>'Capacity Backing (Hide)2'!D493</f>
        <v xml:space="preserve">52. </v>
      </c>
      <c r="B56">
        <v>0</v>
      </c>
      <c r="C56" cm="1">
        <f t="array" ref="C56">IFERROR(INDEX('Capacity Backing (Hide)2'!$B$8:$CW$8,ROW(A52))/SUMIFS($B$110:$B$124,INDEX('Capacity Backing (Hide)2'!$B$67:$CW$81,,ROW(A52)),"X"),0)</f>
        <v>0</v>
      </c>
      <c r="CB56" t="str">
        <f>'Capacity Backing (Hide)2'!E493</f>
        <v xml:space="preserve">52. </v>
      </c>
      <c r="CC56">
        <v>0</v>
      </c>
    </row>
    <row r="57" spans="1:81" x14ac:dyDescent="0.25">
      <c r="A57" t="str">
        <f>'Capacity Backing (Hide)2'!D494</f>
        <v xml:space="preserve">53. </v>
      </c>
      <c r="B57">
        <v>0</v>
      </c>
      <c r="C57" cm="1">
        <f t="array" ref="C57">IFERROR(INDEX('Capacity Backing (Hide)2'!$B$8:$CW$8,ROW(A53))/SUMIFS($B$110:$B$124,INDEX('Capacity Backing (Hide)2'!$B$67:$CW$81,,ROW(A53)),"X"),0)</f>
        <v>0</v>
      </c>
      <c r="CB57" t="str">
        <f>'Capacity Backing (Hide)2'!E494</f>
        <v xml:space="preserve">53. </v>
      </c>
      <c r="CC57">
        <v>0</v>
      </c>
    </row>
    <row r="58" spans="1:81" x14ac:dyDescent="0.25">
      <c r="A58" t="str">
        <f>'Capacity Backing (Hide)2'!D495</f>
        <v xml:space="preserve">54. </v>
      </c>
      <c r="B58">
        <v>0</v>
      </c>
      <c r="C58" cm="1">
        <f t="array" ref="C58">IFERROR(INDEX('Capacity Backing (Hide)2'!$B$8:$CW$8,ROW(A54))/SUMIFS($B$110:$B$124,INDEX('Capacity Backing (Hide)2'!$B$67:$CW$81,,ROW(A54)),"X"),0)</f>
        <v>0</v>
      </c>
      <c r="CB58" t="str">
        <f>'Capacity Backing (Hide)2'!E495</f>
        <v xml:space="preserve">54. </v>
      </c>
      <c r="CC58">
        <v>0</v>
      </c>
    </row>
    <row r="59" spans="1:81" x14ac:dyDescent="0.25">
      <c r="A59" t="str">
        <f>'Capacity Backing (Hide)2'!D496</f>
        <v xml:space="preserve">55. </v>
      </c>
      <c r="B59">
        <v>0</v>
      </c>
      <c r="C59" cm="1">
        <f t="array" ref="C59">IFERROR(INDEX('Capacity Backing (Hide)2'!$B$8:$CW$8,ROW(A55))/SUMIFS($B$110:$B$124,INDEX('Capacity Backing (Hide)2'!$B$67:$CW$81,,ROW(A55)),"X"),0)</f>
        <v>0</v>
      </c>
      <c r="CB59" t="str">
        <f>'Capacity Backing (Hide)2'!E496</f>
        <v xml:space="preserve">55. </v>
      </c>
      <c r="CC59">
        <v>0</v>
      </c>
    </row>
    <row r="60" spans="1:81" x14ac:dyDescent="0.25">
      <c r="A60" t="str">
        <f>'Capacity Backing (Hide)2'!D497</f>
        <v xml:space="preserve">56. </v>
      </c>
      <c r="B60">
        <v>0</v>
      </c>
      <c r="C60" cm="1">
        <f t="array" ref="C60">IFERROR(INDEX('Capacity Backing (Hide)2'!$B$8:$CW$8,ROW(A56))/SUMIFS($B$110:$B$124,INDEX('Capacity Backing (Hide)2'!$B$67:$CW$81,,ROW(A56)),"X"),0)</f>
        <v>0</v>
      </c>
      <c r="CB60" t="str">
        <f>'Capacity Backing (Hide)2'!E497</f>
        <v xml:space="preserve">56. </v>
      </c>
      <c r="CC60">
        <v>0</v>
      </c>
    </row>
    <row r="61" spans="1:81" x14ac:dyDescent="0.25">
      <c r="A61" t="str">
        <f>'Capacity Backing (Hide)2'!D498</f>
        <v xml:space="preserve">57. </v>
      </c>
      <c r="B61">
        <v>0</v>
      </c>
      <c r="C61" cm="1">
        <f t="array" ref="C61">IFERROR(INDEX('Capacity Backing (Hide)2'!$B$8:$CW$8,ROW(A57))/SUMIFS($B$110:$B$124,INDEX('Capacity Backing (Hide)2'!$B$67:$CW$81,,ROW(A57)),"X"),0)</f>
        <v>0</v>
      </c>
      <c r="CB61" t="str">
        <f>'Capacity Backing (Hide)2'!E498</f>
        <v xml:space="preserve">57. </v>
      </c>
      <c r="CC61">
        <v>0</v>
      </c>
    </row>
    <row r="62" spans="1:81" x14ac:dyDescent="0.25">
      <c r="A62" t="str">
        <f>'Capacity Backing (Hide)2'!D499</f>
        <v xml:space="preserve">58. </v>
      </c>
      <c r="B62">
        <v>0</v>
      </c>
      <c r="C62" cm="1">
        <f t="array" ref="C62">IFERROR(INDEX('Capacity Backing (Hide)2'!$B$8:$CW$8,ROW(A58))/SUMIFS($B$110:$B$124,INDEX('Capacity Backing (Hide)2'!$B$67:$CW$81,,ROW(A58)),"X"),0)</f>
        <v>0</v>
      </c>
      <c r="CB62" t="str">
        <f>'Capacity Backing (Hide)2'!E499</f>
        <v xml:space="preserve">58. </v>
      </c>
      <c r="CC62">
        <v>0</v>
      </c>
    </row>
    <row r="63" spans="1:81" x14ac:dyDescent="0.25">
      <c r="A63" t="str">
        <f>'Capacity Backing (Hide)2'!D500</f>
        <v xml:space="preserve">59. </v>
      </c>
      <c r="B63">
        <v>0</v>
      </c>
      <c r="C63" cm="1">
        <f t="array" ref="C63">IFERROR(INDEX('Capacity Backing (Hide)2'!$B$8:$CW$8,ROW(A59))/SUMIFS($B$110:$B$124,INDEX('Capacity Backing (Hide)2'!$B$67:$CW$81,,ROW(A59)),"X"),0)</f>
        <v>0</v>
      </c>
      <c r="CB63" t="str">
        <f>'Capacity Backing (Hide)2'!E500</f>
        <v xml:space="preserve">59. </v>
      </c>
      <c r="CC63">
        <v>0</v>
      </c>
    </row>
    <row r="64" spans="1:81" x14ac:dyDescent="0.25">
      <c r="A64" t="str">
        <f>'Capacity Backing (Hide)2'!D501</f>
        <v xml:space="preserve">60. </v>
      </c>
      <c r="B64">
        <v>0</v>
      </c>
      <c r="C64" cm="1">
        <f t="array" ref="C64">IFERROR(INDEX('Capacity Backing (Hide)2'!$B$8:$CW$8,ROW(A60))/SUMIFS($B$110:$B$124,INDEX('Capacity Backing (Hide)2'!$B$67:$CW$81,,ROW(A60)),"X"),0)</f>
        <v>0</v>
      </c>
      <c r="CB64" t="str">
        <f>'Capacity Backing (Hide)2'!E501</f>
        <v xml:space="preserve">60. </v>
      </c>
      <c r="CC64">
        <v>0</v>
      </c>
    </row>
    <row r="65" spans="1:81" x14ac:dyDescent="0.25">
      <c r="A65" t="str">
        <f>'Capacity Backing (Hide)2'!D502</f>
        <v xml:space="preserve">61. </v>
      </c>
      <c r="B65">
        <v>0</v>
      </c>
      <c r="C65" cm="1">
        <f t="array" ref="C65">IFERROR(INDEX('Capacity Backing (Hide)2'!$B$8:$CW$8,ROW(A61))/SUMIFS($B$110:$B$124,INDEX('Capacity Backing (Hide)2'!$B$67:$CW$81,,ROW(A61)),"X"),0)</f>
        <v>0</v>
      </c>
      <c r="CB65" t="str">
        <f>'Capacity Backing (Hide)2'!E502</f>
        <v xml:space="preserve">61. </v>
      </c>
      <c r="CC65">
        <v>0</v>
      </c>
    </row>
    <row r="66" spans="1:81" x14ac:dyDescent="0.25">
      <c r="A66" t="str">
        <f>'Capacity Backing (Hide)2'!D503</f>
        <v xml:space="preserve">62. </v>
      </c>
      <c r="B66">
        <v>0</v>
      </c>
      <c r="C66" cm="1">
        <f t="array" ref="C66">IFERROR(INDEX('Capacity Backing (Hide)2'!$B$8:$CW$8,ROW(A62))/SUMIFS($B$110:$B$124,INDEX('Capacity Backing (Hide)2'!$B$67:$CW$81,,ROW(A62)),"X"),0)</f>
        <v>0</v>
      </c>
      <c r="CB66" t="str">
        <f>'Capacity Backing (Hide)2'!E503</f>
        <v xml:space="preserve">62. </v>
      </c>
      <c r="CC66">
        <v>0</v>
      </c>
    </row>
    <row r="67" spans="1:81" x14ac:dyDescent="0.25">
      <c r="A67" t="str">
        <f>'Capacity Backing (Hide)2'!D504</f>
        <v xml:space="preserve">63. </v>
      </c>
      <c r="B67">
        <v>0</v>
      </c>
      <c r="C67" cm="1">
        <f t="array" ref="C67">IFERROR(INDEX('Capacity Backing (Hide)2'!$B$8:$CW$8,ROW(A63))/SUMIFS($B$110:$B$124,INDEX('Capacity Backing (Hide)2'!$B$67:$CW$81,,ROW(A63)),"X"),0)</f>
        <v>0</v>
      </c>
      <c r="CB67" t="str">
        <f>'Capacity Backing (Hide)2'!E504</f>
        <v xml:space="preserve">63. </v>
      </c>
      <c r="CC67">
        <v>0</v>
      </c>
    </row>
    <row r="68" spans="1:81" x14ac:dyDescent="0.25">
      <c r="A68" t="str">
        <f>'Capacity Backing (Hide)2'!D505</f>
        <v xml:space="preserve">64. </v>
      </c>
      <c r="B68">
        <v>0</v>
      </c>
      <c r="C68" cm="1">
        <f t="array" ref="C68">IFERROR(INDEX('Capacity Backing (Hide)2'!$B$8:$CW$8,ROW(A64))/SUMIFS($B$110:$B$124,INDEX('Capacity Backing (Hide)2'!$B$67:$CW$81,,ROW(A64)),"X"),0)</f>
        <v>0</v>
      </c>
      <c r="CB68" t="str">
        <f>'Capacity Backing (Hide)2'!E505</f>
        <v xml:space="preserve">64. </v>
      </c>
      <c r="CC68">
        <v>0</v>
      </c>
    </row>
    <row r="69" spans="1:81" x14ac:dyDescent="0.25">
      <c r="A69" t="str">
        <f>'Capacity Backing (Hide)2'!D506</f>
        <v xml:space="preserve">65. </v>
      </c>
      <c r="B69">
        <v>0</v>
      </c>
      <c r="C69" cm="1">
        <f t="array" ref="C69">IFERROR(INDEX('Capacity Backing (Hide)2'!$B$8:$CW$8,ROW(A65))/SUMIFS($B$110:$B$124,INDEX('Capacity Backing (Hide)2'!$B$67:$CW$81,,ROW(A65)),"X"),0)</f>
        <v>0</v>
      </c>
      <c r="CB69" t="str">
        <f>'Capacity Backing (Hide)2'!E506</f>
        <v xml:space="preserve">65. </v>
      </c>
      <c r="CC69">
        <v>0</v>
      </c>
    </row>
    <row r="70" spans="1:81" x14ac:dyDescent="0.25">
      <c r="A70" t="str">
        <f>'Capacity Backing (Hide)2'!D507</f>
        <v xml:space="preserve">66. </v>
      </c>
      <c r="B70">
        <v>0</v>
      </c>
      <c r="C70" cm="1">
        <f t="array" ref="C70">IFERROR(INDEX('Capacity Backing (Hide)2'!$B$8:$CW$8,ROW(A66))/SUMIFS($B$110:$B$124,INDEX('Capacity Backing (Hide)2'!$B$67:$CW$81,,ROW(A66)),"X"),0)</f>
        <v>0</v>
      </c>
      <c r="CB70" t="str">
        <f>'Capacity Backing (Hide)2'!E507</f>
        <v xml:space="preserve">66. </v>
      </c>
      <c r="CC70">
        <v>0</v>
      </c>
    </row>
    <row r="71" spans="1:81" x14ac:dyDescent="0.25">
      <c r="A71" t="str">
        <f>'Capacity Backing (Hide)2'!D508</f>
        <v xml:space="preserve">67. </v>
      </c>
      <c r="B71">
        <v>0</v>
      </c>
      <c r="C71" cm="1">
        <f t="array" ref="C71">IFERROR(INDEX('Capacity Backing (Hide)2'!$B$8:$CW$8,ROW(A67))/SUMIFS($B$110:$B$124,INDEX('Capacity Backing (Hide)2'!$B$67:$CW$81,,ROW(A67)),"X"),0)</f>
        <v>0</v>
      </c>
      <c r="CB71" t="str">
        <f>'Capacity Backing (Hide)2'!E508</f>
        <v xml:space="preserve">67. </v>
      </c>
      <c r="CC71">
        <v>0</v>
      </c>
    </row>
    <row r="72" spans="1:81" x14ac:dyDescent="0.25">
      <c r="A72" t="str">
        <f>'Capacity Backing (Hide)2'!D509</f>
        <v xml:space="preserve">68. </v>
      </c>
      <c r="B72">
        <v>0</v>
      </c>
      <c r="C72" cm="1">
        <f t="array" ref="C72">IFERROR(INDEX('Capacity Backing (Hide)2'!$B$8:$CW$8,ROW(A68))/SUMIFS($B$110:$B$124,INDEX('Capacity Backing (Hide)2'!$B$67:$CW$81,,ROW(A68)),"X"),0)</f>
        <v>0</v>
      </c>
      <c r="CB72" t="str">
        <f>'Capacity Backing (Hide)2'!E509</f>
        <v xml:space="preserve">68. </v>
      </c>
      <c r="CC72">
        <v>0</v>
      </c>
    </row>
    <row r="73" spans="1:81" x14ac:dyDescent="0.25">
      <c r="A73" t="str">
        <f>'Capacity Backing (Hide)2'!D510</f>
        <v xml:space="preserve">69. </v>
      </c>
      <c r="B73">
        <v>0</v>
      </c>
      <c r="C73" cm="1">
        <f t="array" ref="C73">IFERROR(INDEX('Capacity Backing (Hide)2'!$B$8:$CW$8,ROW(A69))/SUMIFS($B$110:$B$124,INDEX('Capacity Backing (Hide)2'!$B$67:$CW$81,,ROW(A69)),"X"),0)</f>
        <v>0</v>
      </c>
      <c r="CB73" t="str">
        <f>'Capacity Backing (Hide)2'!E510</f>
        <v xml:space="preserve">69. </v>
      </c>
      <c r="CC73">
        <v>0</v>
      </c>
    </row>
    <row r="74" spans="1:81" x14ac:dyDescent="0.25">
      <c r="A74" t="str">
        <f>'Capacity Backing (Hide)2'!D511</f>
        <v xml:space="preserve">70. </v>
      </c>
      <c r="B74">
        <v>0</v>
      </c>
      <c r="C74" cm="1">
        <f t="array" ref="C74">IFERROR(INDEX('Capacity Backing (Hide)2'!$B$8:$CW$8,ROW(A70))/SUMIFS($B$110:$B$124,INDEX('Capacity Backing (Hide)2'!$B$67:$CW$81,,ROW(A70)),"X"),0)</f>
        <v>0</v>
      </c>
      <c r="CB74" t="str">
        <f>'Capacity Backing (Hide)2'!E511</f>
        <v xml:space="preserve">70. </v>
      </c>
      <c r="CC74">
        <v>0</v>
      </c>
    </row>
    <row r="75" spans="1:81" x14ac:dyDescent="0.25">
      <c r="A75" t="str">
        <f>'Capacity Backing (Hide)2'!D512</f>
        <v xml:space="preserve">71. </v>
      </c>
      <c r="B75">
        <v>0</v>
      </c>
      <c r="C75" cm="1">
        <f t="array" ref="C75">IFERROR(INDEX('Capacity Backing (Hide)2'!$B$8:$CW$8,ROW(A71))/SUMIFS($B$110:$B$124,INDEX('Capacity Backing (Hide)2'!$B$67:$CW$81,,ROW(A71)),"X"),0)</f>
        <v>0</v>
      </c>
      <c r="CB75" t="str">
        <f>'Capacity Backing (Hide)2'!E512</f>
        <v xml:space="preserve">71. </v>
      </c>
      <c r="CC75">
        <v>0</v>
      </c>
    </row>
    <row r="76" spans="1:81" x14ac:dyDescent="0.25">
      <c r="A76" t="str">
        <f>'Capacity Backing (Hide)2'!D513</f>
        <v xml:space="preserve">72. </v>
      </c>
      <c r="B76">
        <v>0</v>
      </c>
      <c r="C76" cm="1">
        <f t="array" ref="C76">IFERROR(INDEX('Capacity Backing (Hide)2'!$B$8:$CW$8,ROW(A72))/SUMIFS($B$110:$B$124,INDEX('Capacity Backing (Hide)2'!$B$67:$CW$81,,ROW(A72)),"X"),0)</f>
        <v>0</v>
      </c>
      <c r="CB76" t="str">
        <f>'Capacity Backing (Hide)2'!E513</f>
        <v xml:space="preserve">72. </v>
      </c>
      <c r="CC76">
        <v>0</v>
      </c>
    </row>
    <row r="77" spans="1:81" x14ac:dyDescent="0.25">
      <c r="A77" t="str">
        <f>'Capacity Backing (Hide)2'!D514</f>
        <v xml:space="preserve">73. </v>
      </c>
      <c r="B77">
        <v>0</v>
      </c>
      <c r="C77" cm="1">
        <f t="array" ref="C77">IFERROR(INDEX('Capacity Backing (Hide)2'!$B$8:$CW$8,ROW(A73))/SUMIFS($B$110:$B$124,INDEX('Capacity Backing (Hide)2'!$B$67:$CW$81,,ROW(A73)),"X"),0)</f>
        <v>0</v>
      </c>
      <c r="CB77" t="str">
        <f>'Capacity Backing (Hide)2'!E514</f>
        <v xml:space="preserve">73. </v>
      </c>
      <c r="CC77">
        <v>0</v>
      </c>
    </row>
    <row r="78" spans="1:81" x14ac:dyDescent="0.25">
      <c r="A78" t="str">
        <f>'Capacity Backing (Hide)2'!D515</f>
        <v xml:space="preserve">74. </v>
      </c>
      <c r="B78">
        <v>0</v>
      </c>
      <c r="C78" cm="1">
        <f t="array" ref="C78">IFERROR(INDEX('Capacity Backing (Hide)2'!$B$8:$CW$8,ROW(A74))/SUMIFS($B$110:$B$124,INDEX('Capacity Backing (Hide)2'!$B$67:$CW$81,,ROW(A74)),"X"),0)</f>
        <v>0</v>
      </c>
      <c r="CB78" t="str">
        <f>'Capacity Backing (Hide)2'!E515</f>
        <v xml:space="preserve">74. </v>
      </c>
      <c r="CC78">
        <v>0</v>
      </c>
    </row>
    <row r="79" spans="1:81" x14ac:dyDescent="0.25">
      <c r="A79" t="str">
        <f>'Capacity Backing (Hide)2'!D516</f>
        <v xml:space="preserve">75. </v>
      </c>
      <c r="B79">
        <v>0</v>
      </c>
      <c r="C79" cm="1">
        <f t="array" ref="C79">IFERROR(INDEX('Capacity Backing (Hide)2'!$B$8:$CW$8,ROW(A75))/SUMIFS($B$110:$B$124,INDEX('Capacity Backing (Hide)2'!$B$67:$CW$81,,ROW(A75)),"X"),0)</f>
        <v>0</v>
      </c>
      <c r="CB79" t="str">
        <f>'Capacity Backing (Hide)2'!E516</f>
        <v xml:space="preserve">75. </v>
      </c>
      <c r="CC79">
        <v>0</v>
      </c>
    </row>
    <row r="80" spans="1:81" x14ac:dyDescent="0.25">
      <c r="A80" t="str">
        <f>'Capacity Backing (Hide)2'!D517</f>
        <v xml:space="preserve">76. </v>
      </c>
      <c r="B80">
        <v>0</v>
      </c>
      <c r="C80" cm="1">
        <f t="array" ref="C80">IFERROR(INDEX('Capacity Backing (Hide)2'!$B$8:$CW$8,ROW(A76))/SUMIFS($B$110:$B$124,INDEX('Capacity Backing (Hide)2'!$B$67:$CW$81,,ROW(A76)),"X"),0)</f>
        <v>0</v>
      </c>
      <c r="CB80" t="str">
        <f>'Capacity Backing (Hide)2'!E517</f>
        <v xml:space="preserve">76. </v>
      </c>
      <c r="CC80">
        <v>0</v>
      </c>
    </row>
    <row r="81" spans="1:81" x14ac:dyDescent="0.25">
      <c r="A81" t="str">
        <f>'Capacity Backing (Hide)2'!D518</f>
        <v xml:space="preserve">77. </v>
      </c>
      <c r="B81">
        <v>0</v>
      </c>
      <c r="C81" cm="1">
        <f t="array" ref="C81">IFERROR(INDEX('Capacity Backing (Hide)2'!$B$8:$CW$8,ROW(A77))/SUMIFS($B$110:$B$124,INDEX('Capacity Backing (Hide)2'!$B$67:$CW$81,,ROW(A77)),"X"),0)</f>
        <v>0</v>
      </c>
      <c r="CB81" t="str">
        <f>'Capacity Backing (Hide)2'!E518</f>
        <v xml:space="preserve">77. </v>
      </c>
      <c r="CC81">
        <v>0</v>
      </c>
    </row>
    <row r="82" spans="1:81" x14ac:dyDescent="0.25">
      <c r="A82" t="str">
        <f>'Capacity Backing (Hide)2'!D519</f>
        <v xml:space="preserve">78. </v>
      </c>
      <c r="B82">
        <v>0</v>
      </c>
      <c r="C82" cm="1">
        <f t="array" ref="C82">IFERROR(INDEX('Capacity Backing (Hide)2'!$B$8:$CW$8,ROW(A78))/SUMIFS($B$110:$B$124,INDEX('Capacity Backing (Hide)2'!$B$67:$CW$81,,ROW(A78)),"X"),0)</f>
        <v>0</v>
      </c>
      <c r="CB82" t="str">
        <f>'Capacity Backing (Hide)2'!E519</f>
        <v xml:space="preserve">78. </v>
      </c>
      <c r="CC82">
        <v>0</v>
      </c>
    </row>
    <row r="83" spans="1:81" x14ac:dyDescent="0.25">
      <c r="A83" t="str">
        <f>'Capacity Backing (Hide)2'!D520</f>
        <v xml:space="preserve">79. </v>
      </c>
      <c r="B83">
        <v>0</v>
      </c>
      <c r="C83" cm="1">
        <f t="array" ref="C83">IFERROR(INDEX('Capacity Backing (Hide)2'!$B$8:$CW$8,ROW(A79))/SUMIFS($B$110:$B$124,INDEX('Capacity Backing (Hide)2'!$B$67:$CW$81,,ROW(A79)),"X"),0)</f>
        <v>0</v>
      </c>
      <c r="CB83" t="str">
        <f>'Capacity Backing (Hide)2'!E520</f>
        <v xml:space="preserve">79. </v>
      </c>
      <c r="CC83">
        <v>0</v>
      </c>
    </row>
    <row r="84" spans="1:81" x14ac:dyDescent="0.25">
      <c r="A84" t="str">
        <f>'Capacity Backing (Hide)2'!D521</f>
        <v xml:space="preserve">80. </v>
      </c>
      <c r="B84">
        <v>0</v>
      </c>
      <c r="C84" cm="1">
        <f t="array" ref="C84">IFERROR(INDEX('Capacity Backing (Hide)2'!$B$8:$CW$8,ROW(A80))/SUMIFS($B$110:$B$124,INDEX('Capacity Backing (Hide)2'!$B$67:$CW$81,,ROW(A80)),"X"),0)</f>
        <v>0</v>
      </c>
      <c r="CB84" t="str">
        <f>'Capacity Backing (Hide)2'!E521</f>
        <v xml:space="preserve">80. </v>
      </c>
      <c r="CC84">
        <v>0</v>
      </c>
    </row>
    <row r="85" spans="1:81" x14ac:dyDescent="0.25">
      <c r="A85" t="str">
        <f>'Capacity Backing (Hide)2'!D522</f>
        <v xml:space="preserve">81. </v>
      </c>
      <c r="B85">
        <v>0</v>
      </c>
      <c r="C85" cm="1">
        <f t="array" ref="C85">IFERROR(INDEX('Capacity Backing (Hide)2'!$B$8:$CW$8,ROW(A81))/SUMIFS($B$110:$B$124,INDEX('Capacity Backing (Hide)2'!$B$67:$CW$81,,ROW(A81)),"X"),0)</f>
        <v>0</v>
      </c>
      <c r="CB85" t="str">
        <f>'Capacity Backing (Hide)2'!E522</f>
        <v xml:space="preserve">81. </v>
      </c>
      <c r="CC85">
        <v>0</v>
      </c>
    </row>
    <row r="86" spans="1:81" x14ac:dyDescent="0.25">
      <c r="A86" t="str">
        <f>'Capacity Backing (Hide)2'!D523</f>
        <v xml:space="preserve">82. </v>
      </c>
      <c r="B86">
        <v>0</v>
      </c>
      <c r="C86" cm="1">
        <f t="array" ref="C86">IFERROR(INDEX('Capacity Backing (Hide)2'!$B$8:$CW$8,ROW(A82))/SUMIFS($B$110:$B$124,INDEX('Capacity Backing (Hide)2'!$B$67:$CW$81,,ROW(A82)),"X"),0)</f>
        <v>0</v>
      </c>
      <c r="CB86" t="str">
        <f>'Capacity Backing (Hide)2'!E523</f>
        <v xml:space="preserve">82. </v>
      </c>
      <c r="CC86">
        <v>0</v>
      </c>
    </row>
    <row r="87" spans="1:81" x14ac:dyDescent="0.25">
      <c r="A87" t="str">
        <f>'Capacity Backing (Hide)2'!D524</f>
        <v xml:space="preserve">83. </v>
      </c>
      <c r="B87">
        <v>0</v>
      </c>
      <c r="C87" cm="1">
        <f t="array" ref="C87">IFERROR(INDEX('Capacity Backing (Hide)2'!$B$8:$CW$8,ROW(A83))/SUMIFS($B$110:$B$124,INDEX('Capacity Backing (Hide)2'!$B$67:$CW$81,,ROW(A83)),"X"),0)</f>
        <v>0</v>
      </c>
      <c r="CB87" t="str">
        <f>'Capacity Backing (Hide)2'!E524</f>
        <v xml:space="preserve">83. </v>
      </c>
      <c r="CC87">
        <v>0</v>
      </c>
    </row>
    <row r="88" spans="1:81" x14ac:dyDescent="0.25">
      <c r="A88" t="str">
        <f>'Capacity Backing (Hide)2'!D525</f>
        <v xml:space="preserve">84. </v>
      </c>
      <c r="B88">
        <v>0</v>
      </c>
      <c r="C88" cm="1">
        <f t="array" ref="C88">IFERROR(INDEX('Capacity Backing (Hide)2'!$B$8:$CW$8,ROW(A84))/SUMIFS($B$110:$B$124,INDEX('Capacity Backing (Hide)2'!$B$67:$CW$81,,ROW(A84)),"X"),0)</f>
        <v>0</v>
      </c>
      <c r="CB88" t="str">
        <f>'Capacity Backing (Hide)2'!E525</f>
        <v xml:space="preserve">84. </v>
      </c>
      <c r="CC88">
        <v>0</v>
      </c>
    </row>
    <row r="89" spans="1:81" x14ac:dyDescent="0.25">
      <c r="A89" t="str">
        <f>'Capacity Backing (Hide)2'!D526</f>
        <v xml:space="preserve">85. </v>
      </c>
      <c r="B89">
        <v>0</v>
      </c>
      <c r="C89" cm="1">
        <f t="array" ref="C89">IFERROR(INDEX('Capacity Backing (Hide)2'!$B$8:$CW$8,ROW(A85))/SUMIFS($B$110:$B$124,INDEX('Capacity Backing (Hide)2'!$B$67:$CW$81,,ROW(A85)),"X"),0)</f>
        <v>0</v>
      </c>
      <c r="CB89" t="str">
        <f>'Capacity Backing (Hide)2'!E526</f>
        <v xml:space="preserve">85. </v>
      </c>
      <c r="CC89">
        <v>0</v>
      </c>
    </row>
    <row r="90" spans="1:81" x14ac:dyDescent="0.25">
      <c r="A90" t="str">
        <f>'Capacity Backing (Hide)2'!D527</f>
        <v xml:space="preserve">86. </v>
      </c>
      <c r="B90">
        <v>0</v>
      </c>
      <c r="C90" cm="1">
        <f t="array" ref="C90">IFERROR(INDEX('Capacity Backing (Hide)2'!$B$8:$CW$8,ROW(A86))/SUMIFS($B$110:$B$124,INDEX('Capacity Backing (Hide)2'!$B$67:$CW$81,,ROW(A86)),"X"),0)</f>
        <v>0</v>
      </c>
      <c r="CB90" t="str">
        <f>'Capacity Backing (Hide)2'!E527</f>
        <v xml:space="preserve">86. </v>
      </c>
      <c r="CC90">
        <v>0</v>
      </c>
    </row>
    <row r="91" spans="1:81" x14ac:dyDescent="0.25">
      <c r="A91" t="str">
        <f>'Capacity Backing (Hide)2'!D528</f>
        <v xml:space="preserve">87. </v>
      </c>
      <c r="B91">
        <v>0</v>
      </c>
      <c r="C91" cm="1">
        <f t="array" ref="C91">IFERROR(INDEX('Capacity Backing (Hide)2'!$B$8:$CW$8,ROW(A87))/SUMIFS($B$110:$B$124,INDEX('Capacity Backing (Hide)2'!$B$67:$CW$81,,ROW(A87)),"X"),0)</f>
        <v>0</v>
      </c>
      <c r="CB91" t="str">
        <f>'Capacity Backing (Hide)2'!E528</f>
        <v xml:space="preserve">87. </v>
      </c>
      <c r="CC91">
        <v>0</v>
      </c>
    </row>
    <row r="92" spans="1:81" x14ac:dyDescent="0.25">
      <c r="A92" t="str">
        <f>'Capacity Backing (Hide)2'!D529</f>
        <v xml:space="preserve">88. </v>
      </c>
      <c r="B92">
        <v>0</v>
      </c>
      <c r="C92" cm="1">
        <f t="array" ref="C92">IFERROR(INDEX('Capacity Backing (Hide)2'!$B$8:$CW$8,ROW(A88))/SUMIFS($B$110:$B$124,INDEX('Capacity Backing (Hide)2'!$B$67:$CW$81,,ROW(A88)),"X"),0)</f>
        <v>0</v>
      </c>
      <c r="CB92" t="str">
        <f>'Capacity Backing (Hide)2'!E529</f>
        <v xml:space="preserve">88. </v>
      </c>
      <c r="CC92">
        <v>0</v>
      </c>
    </row>
    <row r="93" spans="1:81" x14ac:dyDescent="0.25">
      <c r="A93" t="str">
        <f>'Capacity Backing (Hide)2'!D530</f>
        <v xml:space="preserve">89. </v>
      </c>
      <c r="B93">
        <v>0</v>
      </c>
      <c r="C93" cm="1">
        <f t="array" ref="C93">IFERROR(INDEX('Capacity Backing (Hide)2'!$B$8:$CW$8,ROW(A89))/SUMIFS($B$110:$B$124,INDEX('Capacity Backing (Hide)2'!$B$67:$CW$81,,ROW(A89)),"X"),0)</f>
        <v>0</v>
      </c>
      <c r="CB93" t="str">
        <f>'Capacity Backing (Hide)2'!E530</f>
        <v xml:space="preserve">89. </v>
      </c>
      <c r="CC93">
        <v>0</v>
      </c>
    </row>
    <row r="94" spans="1:81" x14ac:dyDescent="0.25">
      <c r="A94" t="str">
        <f>'Capacity Backing (Hide)2'!D531</f>
        <v xml:space="preserve">90. </v>
      </c>
      <c r="B94">
        <v>0</v>
      </c>
      <c r="C94" cm="1">
        <f t="array" ref="C94">IFERROR(INDEX('Capacity Backing (Hide)2'!$B$8:$CW$8,ROW(A90))/SUMIFS($B$110:$B$124,INDEX('Capacity Backing (Hide)2'!$B$67:$CW$81,,ROW(A90)),"X"),0)</f>
        <v>0</v>
      </c>
      <c r="CB94" t="str">
        <f>'Capacity Backing (Hide)2'!E531</f>
        <v xml:space="preserve">90. </v>
      </c>
      <c r="CC94">
        <v>0</v>
      </c>
    </row>
    <row r="95" spans="1:81" x14ac:dyDescent="0.25">
      <c r="A95" t="str">
        <f>'Capacity Backing (Hide)2'!D532</f>
        <v xml:space="preserve">91. </v>
      </c>
      <c r="B95">
        <v>0</v>
      </c>
      <c r="C95" cm="1">
        <f t="array" ref="C95">IFERROR(INDEX('Capacity Backing (Hide)2'!$B$8:$CW$8,ROW(A91))/SUMIFS($B$110:$B$124,INDEX('Capacity Backing (Hide)2'!$B$67:$CW$81,,ROW(A91)),"X"),0)</f>
        <v>0</v>
      </c>
      <c r="CB95" t="str">
        <f>'Capacity Backing (Hide)2'!E532</f>
        <v xml:space="preserve">91. </v>
      </c>
      <c r="CC95">
        <v>0</v>
      </c>
    </row>
    <row r="96" spans="1:81" x14ac:dyDescent="0.25">
      <c r="A96" t="str">
        <f>'Capacity Backing (Hide)2'!D533</f>
        <v xml:space="preserve">92. </v>
      </c>
      <c r="B96">
        <v>0</v>
      </c>
      <c r="C96" cm="1">
        <f t="array" ref="C96">IFERROR(INDEX('Capacity Backing (Hide)2'!$B$8:$CW$8,ROW(A92))/SUMIFS($B$110:$B$124,INDEX('Capacity Backing (Hide)2'!$B$67:$CW$81,,ROW(A92)),"X"),0)</f>
        <v>0</v>
      </c>
      <c r="CB96" t="str">
        <f>'Capacity Backing (Hide)2'!E533</f>
        <v xml:space="preserve">92. </v>
      </c>
      <c r="CC96">
        <v>0</v>
      </c>
    </row>
    <row r="97" spans="1:81" x14ac:dyDescent="0.25">
      <c r="A97" t="str">
        <f>'Capacity Backing (Hide)2'!D534</f>
        <v xml:space="preserve">93. </v>
      </c>
      <c r="B97">
        <v>0</v>
      </c>
      <c r="C97" cm="1">
        <f t="array" ref="C97">IFERROR(INDEX('Capacity Backing (Hide)2'!$B$8:$CW$8,ROW(A93))/SUMIFS($B$110:$B$124,INDEX('Capacity Backing (Hide)2'!$B$67:$CW$81,,ROW(A93)),"X"),0)</f>
        <v>0</v>
      </c>
      <c r="CB97" t="str">
        <f>'Capacity Backing (Hide)2'!E534</f>
        <v xml:space="preserve">93. </v>
      </c>
      <c r="CC97">
        <v>0</v>
      </c>
    </row>
    <row r="98" spans="1:81" x14ac:dyDescent="0.25">
      <c r="A98" t="str">
        <f>'Capacity Backing (Hide)2'!D535</f>
        <v xml:space="preserve">94. </v>
      </c>
      <c r="B98">
        <v>0</v>
      </c>
      <c r="C98" cm="1">
        <f t="array" ref="C98">IFERROR(INDEX('Capacity Backing (Hide)2'!$B$8:$CW$8,ROW(A94))/SUMIFS($B$110:$B$124,INDEX('Capacity Backing (Hide)2'!$B$67:$CW$81,,ROW(A94)),"X"),0)</f>
        <v>0</v>
      </c>
      <c r="CB98" t="str">
        <f>'Capacity Backing (Hide)2'!E535</f>
        <v xml:space="preserve">94. </v>
      </c>
      <c r="CC98">
        <v>0</v>
      </c>
    </row>
    <row r="99" spans="1:81" x14ac:dyDescent="0.25">
      <c r="A99" t="str">
        <f>'Capacity Backing (Hide)2'!D536</f>
        <v xml:space="preserve">95. </v>
      </c>
      <c r="B99">
        <v>0</v>
      </c>
      <c r="C99" cm="1">
        <f t="array" ref="C99">IFERROR(INDEX('Capacity Backing (Hide)2'!$B$8:$CW$8,ROW(A95))/SUMIFS($B$110:$B$124,INDEX('Capacity Backing (Hide)2'!$B$67:$CW$81,,ROW(A95)),"X"),0)</f>
        <v>0</v>
      </c>
      <c r="CB99" t="str">
        <f>'Capacity Backing (Hide)2'!E536</f>
        <v xml:space="preserve">95. </v>
      </c>
      <c r="CC99">
        <v>0</v>
      </c>
    </row>
    <row r="100" spans="1:81" x14ac:dyDescent="0.25">
      <c r="A100" t="str">
        <f>'Capacity Backing (Hide)2'!D537</f>
        <v xml:space="preserve">96. </v>
      </c>
      <c r="B100">
        <v>0</v>
      </c>
      <c r="C100" cm="1">
        <f t="array" ref="C100">IFERROR(INDEX('Capacity Backing (Hide)2'!$B$8:$CW$8,ROW(A96))/SUMIFS($B$110:$B$124,INDEX('Capacity Backing (Hide)2'!$B$67:$CW$81,,ROW(A96)),"X"),0)</f>
        <v>0</v>
      </c>
      <c r="CB100" t="str">
        <f>'Capacity Backing (Hide)2'!E537</f>
        <v xml:space="preserve">96. </v>
      </c>
      <c r="CC100">
        <v>0</v>
      </c>
    </row>
    <row r="101" spans="1:81" x14ac:dyDescent="0.25">
      <c r="A101" t="str">
        <f>'Capacity Backing (Hide)2'!D538</f>
        <v xml:space="preserve">97. </v>
      </c>
      <c r="B101">
        <v>0</v>
      </c>
      <c r="C101" cm="1">
        <f t="array" ref="C101">IFERROR(INDEX('Capacity Backing (Hide)2'!$B$8:$CW$8,ROW(A97))/SUMIFS($B$110:$B$124,INDEX('Capacity Backing (Hide)2'!$B$67:$CW$81,,ROW(A97)),"X"),0)</f>
        <v>0</v>
      </c>
      <c r="CB101" t="str">
        <f>'Capacity Backing (Hide)2'!E538</f>
        <v xml:space="preserve">97. </v>
      </c>
      <c r="CC101">
        <v>0</v>
      </c>
    </row>
    <row r="102" spans="1:81" x14ac:dyDescent="0.25">
      <c r="A102" t="str">
        <f>'Capacity Backing (Hide)2'!D539</f>
        <v xml:space="preserve">98. </v>
      </c>
      <c r="B102">
        <v>0</v>
      </c>
      <c r="C102" cm="1">
        <f t="array" ref="C102">IFERROR(INDEX('Capacity Backing (Hide)2'!$B$8:$CW$8,ROW(A98))/SUMIFS($B$110:$B$124,INDEX('Capacity Backing (Hide)2'!$B$67:$CW$81,,ROW(A98)),"X"),0)</f>
        <v>0</v>
      </c>
      <c r="CB102" t="str">
        <f>'Capacity Backing (Hide)2'!E539</f>
        <v xml:space="preserve">98. </v>
      </c>
      <c r="CC102">
        <v>0</v>
      </c>
    </row>
    <row r="103" spans="1:81" x14ac:dyDescent="0.25">
      <c r="A103" t="str">
        <f>'Capacity Backing (Hide)2'!D540</f>
        <v xml:space="preserve">99. </v>
      </c>
      <c r="B103">
        <v>0</v>
      </c>
      <c r="C103" cm="1">
        <f t="array" ref="C103">IFERROR(INDEX('Capacity Backing (Hide)2'!$B$8:$CW$8,ROW(A99))/SUMIFS($B$110:$B$124,INDEX('Capacity Backing (Hide)2'!$B$67:$CW$81,,ROW(A99)),"X"),0)</f>
        <v>0</v>
      </c>
      <c r="CB103" t="str">
        <f>'Capacity Backing (Hide)2'!E540</f>
        <v xml:space="preserve">99. </v>
      </c>
      <c r="CC103">
        <v>0</v>
      </c>
    </row>
    <row r="104" spans="1:81" x14ac:dyDescent="0.25">
      <c r="A104" t="str">
        <f>'Capacity Backing (Hide)2'!D541</f>
        <v xml:space="preserve">100. </v>
      </c>
      <c r="B104">
        <v>0</v>
      </c>
      <c r="C104" cm="1">
        <f t="array" ref="C104">IFERROR(INDEX('Capacity Backing (Hide)2'!$B$8:$CW$8,ROW(A100))/SUMIFS($B$110:$B$124,INDEX('Capacity Backing (Hide)2'!$B$67:$CW$81,,ROW(A100)),"X"),0)</f>
        <v>0</v>
      </c>
      <c r="CB104" t="str">
        <f>'Capacity Backing (Hide)2'!E541</f>
        <v xml:space="preserve">100. </v>
      </c>
      <c r="CC104">
        <v>0</v>
      </c>
    </row>
    <row r="109" spans="1:81" x14ac:dyDescent="0.25">
      <c r="A109" t="s">
        <v>339</v>
      </c>
      <c r="B109" t="s">
        <v>338</v>
      </c>
    </row>
    <row r="110" spans="1:81" x14ac:dyDescent="0.25">
      <c r="A110" t="str">
        <f>Setup!A20</f>
        <v>Caseload 1</v>
      </c>
      <c r="B110">
        <f>COUNTA(Service!C6:C10)</f>
        <v>3</v>
      </c>
    </row>
    <row r="111" spans="1:81" x14ac:dyDescent="0.25">
      <c r="A111" t="str">
        <f>Setup!A21</f>
        <v>Caseload 2</v>
      </c>
      <c r="B111">
        <f>COUNTA(Service!C11:C15)</f>
        <v>1</v>
      </c>
    </row>
    <row r="112" spans="1:81" x14ac:dyDescent="0.25">
      <c r="A112" t="str">
        <f>Setup!A22</f>
        <v>Caseload 3</v>
      </c>
      <c r="B112">
        <f>COUNTA(Service!C16:C20)</f>
        <v>0</v>
      </c>
    </row>
    <row r="113" spans="1:5" x14ac:dyDescent="0.25">
      <c r="A113" t="str">
        <f>Setup!A23</f>
        <v>Caseload 4</v>
      </c>
      <c r="B113">
        <f>COUNTA(Service!C21:C25)</f>
        <v>0</v>
      </c>
    </row>
    <row r="114" spans="1:5" x14ac:dyDescent="0.25">
      <c r="A114" t="str">
        <f>Setup!A24</f>
        <v>Caseload 5</v>
      </c>
      <c r="B114">
        <f>COUNTA(Service!C26:C30)</f>
        <v>0</v>
      </c>
    </row>
    <row r="115" spans="1:5" x14ac:dyDescent="0.25">
      <c r="A115" t="str">
        <f>Setup!A25</f>
        <v>Caseload 6</v>
      </c>
      <c r="B115">
        <f>COUNTA(Service!C31:C35)</f>
        <v>0</v>
      </c>
    </row>
    <row r="116" spans="1:5" x14ac:dyDescent="0.25">
      <c r="A116" t="str">
        <f>Setup!A26</f>
        <v>Caseload 7</v>
      </c>
      <c r="B116">
        <f>COUNTA(Service!C36:C40)</f>
        <v>0</v>
      </c>
    </row>
    <row r="117" spans="1:5" x14ac:dyDescent="0.25">
      <c r="A117" t="str">
        <f>Setup!A27</f>
        <v>Caseload 8</v>
      </c>
      <c r="B117">
        <f>COUNTA(Service!C41:C45)</f>
        <v>0</v>
      </c>
    </row>
    <row r="118" spans="1:5" x14ac:dyDescent="0.25">
      <c r="A118" t="str">
        <f>Setup!A28</f>
        <v>Caseload 9</v>
      </c>
      <c r="B118">
        <f>COUNTA(Service!C46:C50)</f>
        <v>0</v>
      </c>
    </row>
    <row r="119" spans="1:5" x14ac:dyDescent="0.25">
      <c r="A119" t="str">
        <f>Setup!A29</f>
        <v>Caseload 10</v>
      </c>
      <c r="B119">
        <f>COUNTA(Service!C51:C55)</f>
        <v>0</v>
      </c>
    </row>
    <row r="120" spans="1:5" x14ac:dyDescent="0.25">
      <c r="A120" t="str">
        <f>Setup!A30</f>
        <v>Caseload 11</v>
      </c>
      <c r="B120">
        <f>COUNTA(Service!C56:C60)</f>
        <v>0</v>
      </c>
    </row>
    <row r="121" spans="1:5" x14ac:dyDescent="0.25">
      <c r="A121" t="str">
        <f>Setup!A31</f>
        <v>Caseload 12</v>
      </c>
      <c r="B121">
        <f>COUNTA(Service!C61:C65)</f>
        <v>0</v>
      </c>
    </row>
    <row r="122" spans="1:5" x14ac:dyDescent="0.25">
      <c r="A122" t="str">
        <f>Setup!A32</f>
        <v>Caseload 13</v>
      </c>
      <c r="B122">
        <f>COUNTA(Service!C66:C70)</f>
        <v>0</v>
      </c>
    </row>
    <row r="123" spans="1:5" x14ac:dyDescent="0.25">
      <c r="A123" t="str">
        <f>Setup!A33</f>
        <v>Caseload 14</v>
      </c>
      <c r="B123">
        <f>COUNTA(Service!C71:C75)</f>
        <v>0</v>
      </c>
    </row>
    <row r="124" spans="1:5" x14ac:dyDescent="0.25">
      <c r="A124" t="str">
        <f>Setup!A34</f>
        <v>Caseload 15</v>
      </c>
      <c r="B124">
        <f>COUNTA(Service!C76:C80)</f>
        <v>0</v>
      </c>
    </row>
    <row r="126" spans="1:5" x14ac:dyDescent="0.25">
      <c r="A126" s="55" t="s">
        <v>372</v>
      </c>
    </row>
    <row r="127" spans="1:5" x14ac:dyDescent="0.25">
      <c r="A127" s="55" t="s">
        <v>348</v>
      </c>
      <c r="B127" s="55" cm="1">
        <f t="array" ref="B127">INDEX(CHOOSE('Treatment Backing (Hide)'!$E$128,'Treatment Backing (Hide)'!$C$5:$C$104,'Treatment Backing (Hide)'!$CD$5:$CD$104),'Treatment Backing (Hide)'!$E$129)</f>
        <v>30</v>
      </c>
      <c r="D127" s="55" t="s">
        <v>350</v>
      </c>
    </row>
    <row r="128" spans="1:5" x14ac:dyDescent="0.25">
      <c r="A128">
        <v>1</v>
      </c>
      <c r="B128" cm="1">
        <f t="array" ref="B128">$B$127*IF(INDEX(CHOOSE('Treatment Backing (Hide)'!$E$128,'Capacity Backing (Hide)2'!$B$67:$CW$81,'Capacity Backing (Hide)2'!$B$203:$CW$217),A128,'Treatment Backing (Hide)'!$E$129)="X",1,0)*NOT('Clinical resource summary'!CY14="")</f>
        <v>30</v>
      </c>
      <c r="D128" t="s">
        <v>351</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30</v>
      </c>
      <c r="D129" t="s">
        <v>352</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30</v>
      </c>
      <c r="D130" t="s">
        <v>353</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30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7" sqref="B7"/>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356</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1 Hours</v>
      </c>
      <c r="C37" s="17" t="str">
        <f ca="1">IFERROR(TEXT('Capacity Backing (Hide)2'!C419,"0")&amp;" "&amp;$B$7,"")</f>
        <v>0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1 Hours</v>
      </c>
      <c r="C38" s="17" t="str">
        <f ca="1">IFERROR(TEXT('Capacity Backing (Hide)2'!C420,"0")&amp;" "&amp;$B$7,"")</f>
        <v>1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t="e">
        <f>INDEX('Planning Backing (Hide)'!$B$21:$C$35,MATCH(A26,'Planning Backing (Hide)'!$A$21:$A$35,0),1)</f>
        <v>#N/A</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134.42307692307691</v>
      </c>
      <c r="C63" s="99">
        <f ca="1">'Planning Backing (Hide)'!C82</f>
        <v>0</v>
      </c>
      <c r="D63" s="120"/>
      <c r="E63" s="120"/>
    </row>
    <row r="64" spans="1:7" x14ac:dyDescent="0.25">
      <c r="A64" s="47" t="str">
        <f>Setup!A21</f>
        <v>Caseload 2</v>
      </c>
      <c r="B64" s="100">
        <f ca="1">'Planning Backing (Hide)'!B83</f>
        <v>110.19230769230772</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53.653846153846139</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wcVRUCoDqTnK3ftbYiFzHIzp+Us/r3paIZg9eVz+UKM+gVf3XlNsewqV6GodYWygSfAlrLV3w/AzOoH+nwj9Gg==" saltValue="5LIC4UKjZWIZL0NOPkQPT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t="e">
        <f>INDEX($D$21:$E$35,MATCH(P$1,$A$21:$A$35,0),1)/IF(Planning!$P$2="Minutes",1,60)</f>
        <v>#N/A</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t="e">
        <f>INDEX($D$4:$E$18,MATCH(P$1,$A$4:$A$18,0),1)*P$3</f>
        <v>#N/A</v>
      </c>
      <c r="Q5" t="e">
        <f>INDEX($D$4:$E$18,MATCH(P$1,$A$4:$A$18,0),2)*P$3</f>
        <v>#N/A</v>
      </c>
      <c r="R5">
        <f>INDEX($D$4:$E$18,MATCH(R$1,$A$4:$A$18,0),1)*R$3</f>
        <v>0</v>
      </c>
      <c r="S5">
        <f>INDEX($D$4:$E$18,MATCH(R$1,$A$4:$A$18,0),2)*R$3</f>
        <v>0</v>
      </c>
      <c r="T5" t="e">
        <f>SUMIF(P$4:S$4,T$4,P5:S5)</f>
        <v>#N/A</v>
      </c>
      <c r="U5" t="e">
        <f>SUMIF(P$4:S$4,U$4,P5:S5)</f>
        <v>#N/A</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t="e">
        <f t="shared" ref="CV5:DA5" si="0">SUMIFS($J5:$CU5,$J$2:$CU$2,CV$2,$J$4:$CU$4,CV$4)</f>
        <v>#N/A</v>
      </c>
      <c r="CW5" t="e">
        <f t="shared" si="0"/>
        <v>#N/A</v>
      </c>
      <c r="CX5">
        <f t="shared" si="0"/>
        <v>0</v>
      </c>
      <c r="CY5">
        <f t="shared" si="0"/>
        <v>0</v>
      </c>
      <c r="CZ5" t="e">
        <f t="shared" si="0"/>
        <v>#N/A</v>
      </c>
      <c r="DA5" t="e">
        <f t="shared" si="0"/>
        <v>#N/A</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t="e">
        <f t="shared" ref="P6:P56" si="7">INDEX($D$4:$E$18,MATCH(P$1,$A$4:$A$18,0),1)*P$3</f>
        <v>#N/A</v>
      </c>
      <c r="Q6" t="e">
        <f t="shared" ref="Q6:Q56" si="8">INDEX($D$4:$E$18,MATCH(P$1,$A$4:$A$18,0),2)*P$3</f>
        <v>#N/A</v>
      </c>
      <c r="R6">
        <f t="shared" ref="R6:R56" si="9">INDEX($D$4:$E$18,MATCH(R$1,$A$4:$A$18,0),1)*R$3</f>
        <v>0</v>
      </c>
      <c r="S6">
        <f t="shared" ref="S6:S56" si="10">INDEX($D$4:$E$18,MATCH(R$1,$A$4:$A$18,0),2)*R$3</f>
        <v>0</v>
      </c>
      <c r="T6" t="e">
        <f t="shared" ref="T6:T56" si="11">SUMIF(P$4:S$4,T$4,P6:S6)</f>
        <v>#N/A</v>
      </c>
      <c r="U6" t="e">
        <f t="shared" ref="U6:U56" si="12">SUMIF(P$4:S$4,U$4,P6:S6)</f>
        <v>#N/A</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t="e">
        <f t="shared" ref="CV6:CY56" si="91">SUMIFS($J6:$CS6,$J$2:$CS$2,CV$2,$J$4:$CS$4,CV$4)</f>
        <v>#N/A</v>
      </c>
      <c r="CW6" t="e">
        <f t="shared" si="91"/>
        <v>#N/A</v>
      </c>
      <c r="CX6">
        <f t="shared" ref="CX6:CY20" si="92">SUMIFS($J6:$CS6,$J$2:$CS$2,CX$2,$J$4:$CS$4,CX$4)</f>
        <v>0</v>
      </c>
      <c r="CY6">
        <f t="shared" si="92"/>
        <v>0</v>
      </c>
      <c r="CZ6" t="e">
        <f t="shared" ref="CZ6:DA56" si="93">SUMIFS($J6:$CU6,$J$2:$CU$2,CZ$2,$J$4:$CU$4,CZ$4)</f>
        <v>#N/A</v>
      </c>
      <c r="DA6" t="e">
        <f t="shared" si="93"/>
        <v>#N/A</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t="e">
        <f t="shared" si="7"/>
        <v>#N/A</v>
      </c>
      <c r="Q7" t="e">
        <f t="shared" si="8"/>
        <v>#N/A</v>
      </c>
      <c r="R7">
        <f t="shared" si="9"/>
        <v>0</v>
      </c>
      <c r="S7">
        <f t="shared" si="10"/>
        <v>0</v>
      </c>
      <c r="T7" t="e">
        <f t="shared" si="11"/>
        <v>#N/A</v>
      </c>
      <c r="U7" t="e">
        <f t="shared" si="12"/>
        <v>#N/A</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t="e">
        <f t="shared" si="91"/>
        <v>#N/A</v>
      </c>
      <c r="CW7" t="e">
        <f t="shared" si="91"/>
        <v>#N/A</v>
      </c>
      <c r="CX7">
        <f t="shared" si="92"/>
        <v>0</v>
      </c>
      <c r="CY7">
        <f t="shared" si="92"/>
        <v>0</v>
      </c>
      <c r="CZ7" t="e">
        <f t="shared" si="93"/>
        <v>#N/A</v>
      </c>
      <c r="DA7" t="e">
        <f t="shared" si="93"/>
        <v>#N/A</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t="e">
        <f t="shared" si="7"/>
        <v>#N/A</v>
      </c>
      <c r="Q8" t="e">
        <f t="shared" si="8"/>
        <v>#N/A</v>
      </c>
      <c r="R8">
        <f t="shared" si="9"/>
        <v>0</v>
      </c>
      <c r="S8">
        <f t="shared" si="10"/>
        <v>0</v>
      </c>
      <c r="T8" t="e">
        <f t="shared" si="11"/>
        <v>#N/A</v>
      </c>
      <c r="U8" t="e">
        <f t="shared" si="12"/>
        <v>#N/A</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t="e">
        <f t="shared" si="91"/>
        <v>#N/A</v>
      </c>
      <c r="CW8" t="e">
        <f t="shared" si="91"/>
        <v>#N/A</v>
      </c>
      <c r="CX8">
        <f t="shared" si="92"/>
        <v>0</v>
      </c>
      <c r="CY8">
        <f t="shared" si="92"/>
        <v>0</v>
      </c>
      <c r="CZ8" t="e">
        <f t="shared" si="93"/>
        <v>#N/A</v>
      </c>
      <c r="DA8" t="e">
        <f t="shared" si="93"/>
        <v>#N/A</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t="e">
        <f t="shared" si="7"/>
        <v>#N/A</v>
      </c>
      <c r="Q9" t="e">
        <f t="shared" si="8"/>
        <v>#N/A</v>
      </c>
      <c r="R9">
        <f t="shared" si="9"/>
        <v>0</v>
      </c>
      <c r="S9">
        <f t="shared" si="10"/>
        <v>0</v>
      </c>
      <c r="T9" t="e">
        <f t="shared" si="11"/>
        <v>#N/A</v>
      </c>
      <c r="U9" t="e">
        <f t="shared" si="12"/>
        <v>#N/A</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t="e">
        <f t="shared" si="91"/>
        <v>#N/A</v>
      </c>
      <c r="CW9" t="e">
        <f t="shared" si="91"/>
        <v>#N/A</v>
      </c>
      <c r="CX9">
        <f t="shared" si="92"/>
        <v>0</v>
      </c>
      <c r="CY9">
        <f t="shared" si="92"/>
        <v>0</v>
      </c>
      <c r="CZ9" t="e">
        <f t="shared" si="93"/>
        <v>#N/A</v>
      </c>
      <c r="DA9" t="e">
        <f t="shared" si="93"/>
        <v>#N/A</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t="e">
        <f t="shared" si="7"/>
        <v>#N/A</v>
      </c>
      <c r="Q10" t="e">
        <f t="shared" si="8"/>
        <v>#N/A</v>
      </c>
      <c r="R10">
        <f t="shared" si="9"/>
        <v>0</v>
      </c>
      <c r="S10">
        <f t="shared" si="10"/>
        <v>0</v>
      </c>
      <c r="T10" t="e">
        <f t="shared" si="11"/>
        <v>#N/A</v>
      </c>
      <c r="U10" t="e">
        <f t="shared" si="12"/>
        <v>#N/A</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t="e">
        <f t="shared" si="91"/>
        <v>#N/A</v>
      </c>
      <c r="CW10" t="e">
        <f t="shared" si="91"/>
        <v>#N/A</v>
      </c>
      <c r="CX10">
        <f t="shared" si="92"/>
        <v>0</v>
      </c>
      <c r="CY10">
        <f t="shared" si="92"/>
        <v>0</v>
      </c>
      <c r="CZ10" t="e">
        <f t="shared" si="93"/>
        <v>#N/A</v>
      </c>
      <c r="DA10" t="e">
        <f t="shared" si="93"/>
        <v>#N/A</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t="e">
        <f t="shared" si="7"/>
        <v>#N/A</v>
      </c>
      <c r="Q11" t="e">
        <f t="shared" si="8"/>
        <v>#N/A</v>
      </c>
      <c r="R11">
        <f t="shared" si="9"/>
        <v>0</v>
      </c>
      <c r="S11">
        <f t="shared" si="10"/>
        <v>0</v>
      </c>
      <c r="T11" t="e">
        <f t="shared" si="11"/>
        <v>#N/A</v>
      </c>
      <c r="U11" t="e">
        <f t="shared" si="12"/>
        <v>#N/A</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t="e">
        <f t="shared" si="91"/>
        <v>#N/A</v>
      </c>
      <c r="CW11" t="e">
        <f t="shared" si="91"/>
        <v>#N/A</v>
      </c>
      <c r="CX11">
        <f t="shared" si="92"/>
        <v>0</v>
      </c>
      <c r="CY11">
        <f t="shared" si="92"/>
        <v>0</v>
      </c>
      <c r="CZ11" t="e">
        <f t="shared" si="93"/>
        <v>#N/A</v>
      </c>
      <c r="DA11" t="e">
        <f t="shared" si="93"/>
        <v>#N/A</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t="e">
        <f t="shared" si="7"/>
        <v>#N/A</v>
      </c>
      <c r="Q12" t="e">
        <f t="shared" si="8"/>
        <v>#N/A</v>
      </c>
      <c r="R12">
        <f t="shared" si="9"/>
        <v>0</v>
      </c>
      <c r="S12">
        <f t="shared" si="10"/>
        <v>0</v>
      </c>
      <c r="T12" t="e">
        <f t="shared" si="11"/>
        <v>#N/A</v>
      </c>
      <c r="U12" t="e">
        <f t="shared" si="12"/>
        <v>#N/A</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t="e">
        <f t="shared" si="91"/>
        <v>#N/A</v>
      </c>
      <c r="CW12" t="e">
        <f t="shared" si="91"/>
        <v>#N/A</v>
      </c>
      <c r="CX12">
        <f t="shared" si="92"/>
        <v>0</v>
      </c>
      <c r="CY12">
        <f t="shared" si="92"/>
        <v>0</v>
      </c>
      <c r="CZ12" t="e">
        <f t="shared" si="93"/>
        <v>#N/A</v>
      </c>
      <c r="DA12" t="e">
        <f t="shared" si="93"/>
        <v>#N/A</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t="e">
        <f t="shared" si="7"/>
        <v>#N/A</v>
      </c>
      <c r="Q13" t="e">
        <f t="shared" si="8"/>
        <v>#N/A</v>
      </c>
      <c r="R13">
        <f t="shared" si="9"/>
        <v>0</v>
      </c>
      <c r="S13">
        <f t="shared" si="10"/>
        <v>0</v>
      </c>
      <c r="T13" t="e">
        <f t="shared" si="11"/>
        <v>#N/A</v>
      </c>
      <c r="U13" t="e">
        <f t="shared" si="12"/>
        <v>#N/A</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t="e">
        <f t="shared" si="91"/>
        <v>#N/A</v>
      </c>
      <c r="CW13" t="e">
        <f t="shared" si="91"/>
        <v>#N/A</v>
      </c>
      <c r="CX13">
        <f t="shared" si="92"/>
        <v>0</v>
      </c>
      <c r="CY13">
        <f t="shared" si="92"/>
        <v>0</v>
      </c>
      <c r="CZ13" t="e">
        <f t="shared" si="93"/>
        <v>#N/A</v>
      </c>
      <c r="DA13" t="e">
        <f t="shared" si="93"/>
        <v>#N/A</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t="e">
        <f t="shared" si="7"/>
        <v>#N/A</v>
      </c>
      <c r="Q14" t="e">
        <f t="shared" si="8"/>
        <v>#N/A</v>
      </c>
      <c r="R14">
        <f t="shared" si="9"/>
        <v>0</v>
      </c>
      <c r="S14">
        <f t="shared" si="10"/>
        <v>0</v>
      </c>
      <c r="T14" t="e">
        <f t="shared" si="11"/>
        <v>#N/A</v>
      </c>
      <c r="U14" t="e">
        <f t="shared" si="12"/>
        <v>#N/A</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t="e">
        <f t="shared" si="91"/>
        <v>#N/A</v>
      </c>
      <c r="CW14" t="e">
        <f t="shared" si="91"/>
        <v>#N/A</v>
      </c>
      <c r="CX14">
        <f t="shared" si="92"/>
        <v>0</v>
      </c>
      <c r="CY14">
        <f t="shared" si="92"/>
        <v>0</v>
      </c>
      <c r="CZ14" t="e">
        <f t="shared" si="93"/>
        <v>#N/A</v>
      </c>
      <c r="DA14" t="e">
        <f t="shared" si="93"/>
        <v>#N/A</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t="e">
        <f t="shared" si="7"/>
        <v>#N/A</v>
      </c>
      <c r="Q15" t="e">
        <f t="shared" si="8"/>
        <v>#N/A</v>
      </c>
      <c r="R15">
        <f t="shared" si="9"/>
        <v>0</v>
      </c>
      <c r="S15">
        <f t="shared" si="10"/>
        <v>0</v>
      </c>
      <c r="T15" t="e">
        <f t="shared" si="11"/>
        <v>#N/A</v>
      </c>
      <c r="U15" t="e">
        <f t="shared" si="12"/>
        <v>#N/A</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t="e">
        <f t="shared" si="91"/>
        <v>#N/A</v>
      </c>
      <c r="CW15" t="e">
        <f t="shared" si="91"/>
        <v>#N/A</v>
      </c>
      <c r="CX15">
        <f t="shared" si="92"/>
        <v>0</v>
      </c>
      <c r="CY15">
        <f t="shared" si="92"/>
        <v>0</v>
      </c>
      <c r="CZ15" t="e">
        <f t="shared" si="93"/>
        <v>#N/A</v>
      </c>
      <c r="DA15" t="e">
        <f t="shared" si="93"/>
        <v>#N/A</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t="e">
        <f t="shared" si="7"/>
        <v>#N/A</v>
      </c>
      <c r="Q16" t="e">
        <f t="shared" si="8"/>
        <v>#N/A</v>
      </c>
      <c r="R16">
        <f t="shared" si="9"/>
        <v>0</v>
      </c>
      <c r="S16">
        <f t="shared" si="10"/>
        <v>0</v>
      </c>
      <c r="T16" t="e">
        <f t="shared" si="11"/>
        <v>#N/A</v>
      </c>
      <c r="U16" t="e">
        <f t="shared" si="12"/>
        <v>#N/A</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t="e">
        <f t="shared" si="91"/>
        <v>#N/A</v>
      </c>
      <c r="CW16" t="e">
        <f t="shared" si="91"/>
        <v>#N/A</v>
      </c>
      <c r="CX16">
        <f t="shared" si="92"/>
        <v>0</v>
      </c>
      <c r="CY16">
        <f t="shared" si="92"/>
        <v>0</v>
      </c>
      <c r="CZ16" t="e">
        <f t="shared" si="93"/>
        <v>#N/A</v>
      </c>
      <c r="DA16" t="e">
        <f t="shared" si="93"/>
        <v>#N/A</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t="e">
        <f t="shared" si="7"/>
        <v>#N/A</v>
      </c>
      <c r="Q17" t="e">
        <f t="shared" si="8"/>
        <v>#N/A</v>
      </c>
      <c r="R17">
        <f t="shared" si="9"/>
        <v>0</v>
      </c>
      <c r="S17">
        <f t="shared" si="10"/>
        <v>0</v>
      </c>
      <c r="T17" t="e">
        <f t="shared" si="11"/>
        <v>#N/A</v>
      </c>
      <c r="U17" t="e">
        <f t="shared" si="12"/>
        <v>#N/A</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t="e">
        <f t="shared" si="91"/>
        <v>#N/A</v>
      </c>
      <c r="CW17" t="e">
        <f t="shared" si="91"/>
        <v>#N/A</v>
      </c>
      <c r="CX17">
        <f t="shared" si="92"/>
        <v>0</v>
      </c>
      <c r="CY17">
        <f t="shared" si="92"/>
        <v>0</v>
      </c>
      <c r="CZ17" t="e">
        <f t="shared" si="93"/>
        <v>#N/A</v>
      </c>
      <c r="DA17" t="e">
        <f t="shared" si="93"/>
        <v>#N/A</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t="e">
        <f t="shared" si="7"/>
        <v>#N/A</v>
      </c>
      <c r="Q18" t="e">
        <f t="shared" si="8"/>
        <v>#N/A</v>
      </c>
      <c r="R18">
        <f t="shared" si="9"/>
        <v>0</v>
      </c>
      <c r="S18">
        <f t="shared" si="10"/>
        <v>0</v>
      </c>
      <c r="T18" t="e">
        <f t="shared" si="11"/>
        <v>#N/A</v>
      </c>
      <c r="U18" t="e">
        <f t="shared" si="12"/>
        <v>#N/A</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t="e">
        <f t="shared" si="91"/>
        <v>#N/A</v>
      </c>
      <c r="CW18" t="e">
        <f t="shared" si="91"/>
        <v>#N/A</v>
      </c>
      <c r="CX18">
        <f t="shared" si="92"/>
        <v>0</v>
      </c>
      <c r="CY18">
        <f t="shared" si="92"/>
        <v>0</v>
      </c>
      <c r="CZ18" t="e">
        <f t="shared" si="93"/>
        <v>#N/A</v>
      </c>
      <c r="DA18" t="e">
        <f t="shared" si="93"/>
        <v>#N/A</v>
      </c>
    </row>
    <row r="19" spans="1:105" x14ac:dyDescent="0.25">
      <c r="I19" s="12">
        <f ca="1">'Required Capacity (Hide)'!E19</f>
        <v>44326</v>
      </c>
      <c r="J19">
        <f t="shared" si="1"/>
        <v>0</v>
      </c>
      <c r="K19">
        <f t="shared" si="2"/>
        <v>320</v>
      </c>
      <c r="L19">
        <f t="shared" si="3"/>
        <v>0</v>
      </c>
      <c r="M19">
        <f t="shared" si="4"/>
        <v>0</v>
      </c>
      <c r="N19">
        <f t="shared" si="5"/>
        <v>0</v>
      </c>
      <c r="O19">
        <f t="shared" si="6"/>
        <v>320</v>
      </c>
      <c r="P19" t="e">
        <f t="shared" si="7"/>
        <v>#N/A</v>
      </c>
      <c r="Q19" t="e">
        <f t="shared" si="8"/>
        <v>#N/A</v>
      </c>
      <c r="R19">
        <f t="shared" si="9"/>
        <v>0</v>
      </c>
      <c r="S19">
        <f t="shared" si="10"/>
        <v>0</v>
      </c>
      <c r="T19" t="e">
        <f t="shared" si="11"/>
        <v>#N/A</v>
      </c>
      <c r="U19" t="e">
        <f t="shared" si="12"/>
        <v>#N/A</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t="e">
        <f t="shared" si="91"/>
        <v>#N/A</v>
      </c>
      <c r="CW19" t="e">
        <f t="shared" si="91"/>
        <v>#N/A</v>
      </c>
      <c r="CX19">
        <f t="shared" si="92"/>
        <v>0</v>
      </c>
      <c r="CY19">
        <f t="shared" si="92"/>
        <v>0</v>
      </c>
      <c r="CZ19" t="e">
        <f t="shared" si="93"/>
        <v>#N/A</v>
      </c>
      <c r="DA19" t="e">
        <f t="shared" si="93"/>
        <v>#N/A</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t="e">
        <f t="shared" si="7"/>
        <v>#N/A</v>
      </c>
      <c r="Q20" t="e">
        <f t="shared" si="8"/>
        <v>#N/A</v>
      </c>
      <c r="R20">
        <f t="shared" si="9"/>
        <v>0</v>
      </c>
      <c r="S20">
        <f t="shared" si="10"/>
        <v>0</v>
      </c>
      <c r="T20" t="e">
        <f t="shared" si="11"/>
        <v>#N/A</v>
      </c>
      <c r="U20" t="e">
        <f t="shared" si="12"/>
        <v>#N/A</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t="e">
        <f t="shared" si="91"/>
        <v>#N/A</v>
      </c>
      <c r="CW20" t="e">
        <f t="shared" si="91"/>
        <v>#N/A</v>
      </c>
      <c r="CX20">
        <f t="shared" si="92"/>
        <v>0</v>
      </c>
      <c r="CY20">
        <f t="shared" si="92"/>
        <v>0</v>
      </c>
      <c r="CZ20" t="e">
        <f t="shared" si="93"/>
        <v>#N/A</v>
      </c>
      <c r="DA20" t="e">
        <f t="shared" si="93"/>
        <v>#N/A</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t="e">
        <f t="shared" si="7"/>
        <v>#N/A</v>
      </c>
      <c r="Q21" t="e">
        <f t="shared" si="8"/>
        <v>#N/A</v>
      </c>
      <c r="R21">
        <f t="shared" si="9"/>
        <v>0</v>
      </c>
      <c r="S21">
        <f t="shared" si="10"/>
        <v>0</v>
      </c>
      <c r="T21" t="e">
        <f t="shared" si="11"/>
        <v>#N/A</v>
      </c>
      <c r="U21" t="e">
        <f t="shared" si="12"/>
        <v>#N/A</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t="e">
        <f t="shared" si="91"/>
        <v>#N/A</v>
      </c>
      <c r="CW21" t="e">
        <f t="shared" si="91"/>
        <v>#N/A</v>
      </c>
      <c r="CX21">
        <f t="shared" si="91"/>
        <v>0</v>
      </c>
      <c r="CY21">
        <f t="shared" si="91"/>
        <v>0</v>
      </c>
      <c r="CZ21" t="e">
        <f t="shared" si="93"/>
        <v>#N/A</v>
      </c>
      <c r="DA21" t="e">
        <f t="shared" si="93"/>
        <v>#N/A</v>
      </c>
    </row>
    <row r="22" spans="1:105" x14ac:dyDescent="0.25">
      <c r="A22" t="str">
        <f>Setup!A21</f>
        <v>Caseload 2</v>
      </c>
      <c r="B22" t="e">
        <f t="shared" ref="B22:B35" si="94">INDEX($H$100:$H$174,MATCH(A22,$A$100:$A$174,0),1)</f>
        <v>#N/A</v>
      </c>
      <c r="C22">
        <f t="shared" ref="C22:C35" si="95">INDEX($I$100:$I$174,MATCH(A22,$A$100:$A$174,0),1)</f>
        <v>0</v>
      </c>
      <c r="D22" t="e">
        <f>IF(Planning!D26="",'Planning Backing (Hide)'!B22,Planning!D26)</f>
        <v>#N/A</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t="e">
        <f t="shared" si="7"/>
        <v>#N/A</v>
      </c>
      <c r="Q22" t="e">
        <f t="shared" si="8"/>
        <v>#N/A</v>
      </c>
      <c r="R22">
        <f t="shared" si="9"/>
        <v>0</v>
      </c>
      <c r="S22">
        <f t="shared" si="10"/>
        <v>0</v>
      </c>
      <c r="T22" t="e">
        <f t="shared" si="11"/>
        <v>#N/A</v>
      </c>
      <c r="U22" t="e">
        <f t="shared" si="12"/>
        <v>#N/A</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t="e">
        <f t="shared" si="91"/>
        <v>#N/A</v>
      </c>
      <c r="CW22" t="e">
        <f t="shared" si="91"/>
        <v>#N/A</v>
      </c>
      <c r="CX22">
        <f t="shared" si="91"/>
        <v>0</v>
      </c>
      <c r="CY22">
        <f t="shared" si="91"/>
        <v>0</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t="e">
        <f t="shared" si="7"/>
        <v>#N/A</v>
      </c>
      <c r="Q23" t="e">
        <f t="shared" si="8"/>
        <v>#N/A</v>
      </c>
      <c r="R23">
        <f t="shared" si="9"/>
        <v>0</v>
      </c>
      <c r="S23">
        <f t="shared" si="10"/>
        <v>0</v>
      </c>
      <c r="T23" t="e">
        <f t="shared" si="11"/>
        <v>#N/A</v>
      </c>
      <c r="U23" t="e">
        <f t="shared" si="12"/>
        <v>#N/A</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t="e">
        <f t="shared" si="91"/>
        <v>#N/A</v>
      </c>
      <c r="CW23" t="e">
        <f t="shared" si="91"/>
        <v>#N/A</v>
      </c>
      <c r="CX23">
        <f t="shared" si="91"/>
        <v>0</v>
      </c>
      <c r="CY23">
        <f t="shared" si="91"/>
        <v>0</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t="e">
        <f t="shared" si="7"/>
        <v>#N/A</v>
      </c>
      <c r="Q24" t="e">
        <f t="shared" si="8"/>
        <v>#N/A</v>
      </c>
      <c r="R24">
        <f t="shared" si="9"/>
        <v>0</v>
      </c>
      <c r="S24">
        <f t="shared" si="10"/>
        <v>0</v>
      </c>
      <c r="T24" t="e">
        <f t="shared" si="11"/>
        <v>#N/A</v>
      </c>
      <c r="U24" t="e">
        <f t="shared" si="12"/>
        <v>#N/A</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t="e">
        <f t="shared" si="91"/>
        <v>#N/A</v>
      </c>
      <c r="CW24" t="e">
        <f t="shared" si="91"/>
        <v>#N/A</v>
      </c>
      <c r="CX24">
        <f t="shared" si="91"/>
        <v>0</v>
      </c>
      <c r="CY24">
        <f t="shared" si="91"/>
        <v>0</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t="e">
        <f t="shared" si="7"/>
        <v>#N/A</v>
      </c>
      <c r="Q25" t="e">
        <f t="shared" si="8"/>
        <v>#N/A</v>
      </c>
      <c r="R25">
        <f t="shared" si="9"/>
        <v>0</v>
      </c>
      <c r="S25">
        <f t="shared" si="10"/>
        <v>0</v>
      </c>
      <c r="T25" t="e">
        <f t="shared" si="11"/>
        <v>#N/A</v>
      </c>
      <c r="U25" t="e">
        <f t="shared" si="12"/>
        <v>#N/A</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t="e">
        <f t="shared" si="91"/>
        <v>#N/A</v>
      </c>
      <c r="CW25" t="e">
        <f t="shared" si="91"/>
        <v>#N/A</v>
      </c>
      <c r="CX25">
        <f t="shared" si="91"/>
        <v>0</v>
      </c>
      <c r="CY25">
        <f t="shared" si="91"/>
        <v>0</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t="e">
        <f t="shared" si="7"/>
        <v>#N/A</v>
      </c>
      <c r="Q26" t="e">
        <f t="shared" si="8"/>
        <v>#N/A</v>
      </c>
      <c r="R26">
        <f t="shared" si="9"/>
        <v>0</v>
      </c>
      <c r="S26">
        <f t="shared" si="10"/>
        <v>0</v>
      </c>
      <c r="T26" t="e">
        <f t="shared" si="11"/>
        <v>#N/A</v>
      </c>
      <c r="U26" t="e">
        <f t="shared" si="12"/>
        <v>#N/A</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t="e">
        <f t="shared" si="91"/>
        <v>#N/A</v>
      </c>
      <c r="CW26" t="e">
        <f t="shared" si="91"/>
        <v>#N/A</v>
      </c>
      <c r="CX26">
        <f t="shared" si="91"/>
        <v>0</v>
      </c>
      <c r="CY26">
        <f t="shared" si="91"/>
        <v>0</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t="e">
        <f t="shared" si="7"/>
        <v>#N/A</v>
      </c>
      <c r="Q27" t="e">
        <f t="shared" si="8"/>
        <v>#N/A</v>
      </c>
      <c r="R27">
        <f t="shared" si="9"/>
        <v>0</v>
      </c>
      <c r="S27">
        <f t="shared" si="10"/>
        <v>0</v>
      </c>
      <c r="T27" t="e">
        <f t="shared" si="11"/>
        <v>#N/A</v>
      </c>
      <c r="U27" t="e">
        <f t="shared" si="12"/>
        <v>#N/A</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t="e">
        <f t="shared" si="91"/>
        <v>#N/A</v>
      </c>
      <c r="CW27" t="e">
        <f t="shared" si="91"/>
        <v>#N/A</v>
      </c>
      <c r="CX27">
        <f t="shared" si="91"/>
        <v>0</v>
      </c>
      <c r="CY27">
        <f t="shared" si="91"/>
        <v>0</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t="e">
        <f t="shared" si="7"/>
        <v>#N/A</v>
      </c>
      <c r="Q28" t="e">
        <f t="shared" si="8"/>
        <v>#N/A</v>
      </c>
      <c r="R28">
        <f t="shared" si="9"/>
        <v>0</v>
      </c>
      <c r="S28">
        <f t="shared" si="10"/>
        <v>0</v>
      </c>
      <c r="T28" t="e">
        <f t="shared" si="11"/>
        <v>#N/A</v>
      </c>
      <c r="U28" t="e">
        <f t="shared" si="12"/>
        <v>#N/A</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t="e">
        <f t="shared" si="91"/>
        <v>#N/A</v>
      </c>
      <c r="CW28" t="e">
        <f t="shared" si="91"/>
        <v>#N/A</v>
      </c>
      <c r="CX28">
        <f t="shared" si="91"/>
        <v>0</v>
      </c>
      <c r="CY28">
        <f t="shared" si="91"/>
        <v>0</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t="e">
        <f t="shared" si="7"/>
        <v>#N/A</v>
      </c>
      <c r="Q29" t="e">
        <f t="shared" si="8"/>
        <v>#N/A</v>
      </c>
      <c r="R29">
        <f t="shared" si="9"/>
        <v>0</v>
      </c>
      <c r="S29">
        <f t="shared" si="10"/>
        <v>0</v>
      </c>
      <c r="T29" t="e">
        <f t="shared" si="11"/>
        <v>#N/A</v>
      </c>
      <c r="U29" t="e">
        <f t="shared" si="12"/>
        <v>#N/A</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t="e">
        <f t="shared" si="91"/>
        <v>#N/A</v>
      </c>
      <c r="CW29" t="e">
        <f t="shared" si="91"/>
        <v>#N/A</v>
      </c>
      <c r="CX29">
        <f t="shared" si="91"/>
        <v>0</v>
      </c>
      <c r="CY29">
        <f t="shared" si="91"/>
        <v>0</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t="e">
        <f t="shared" si="7"/>
        <v>#N/A</v>
      </c>
      <c r="Q30" t="e">
        <f t="shared" si="8"/>
        <v>#N/A</v>
      </c>
      <c r="R30">
        <f t="shared" si="9"/>
        <v>0</v>
      </c>
      <c r="S30">
        <f t="shared" si="10"/>
        <v>0</v>
      </c>
      <c r="T30" t="e">
        <f t="shared" si="11"/>
        <v>#N/A</v>
      </c>
      <c r="U30" t="e">
        <f t="shared" si="12"/>
        <v>#N/A</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t="e">
        <f t="shared" si="91"/>
        <v>#N/A</v>
      </c>
      <c r="CW30" t="e">
        <f t="shared" si="91"/>
        <v>#N/A</v>
      </c>
      <c r="CX30">
        <f t="shared" si="91"/>
        <v>0</v>
      </c>
      <c r="CY30">
        <f t="shared" si="91"/>
        <v>0</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t="e">
        <f t="shared" si="7"/>
        <v>#N/A</v>
      </c>
      <c r="Q31" t="e">
        <f t="shared" si="8"/>
        <v>#N/A</v>
      </c>
      <c r="R31">
        <f t="shared" si="9"/>
        <v>0</v>
      </c>
      <c r="S31">
        <f t="shared" si="10"/>
        <v>0</v>
      </c>
      <c r="T31" t="e">
        <f t="shared" si="11"/>
        <v>#N/A</v>
      </c>
      <c r="U31" t="e">
        <f t="shared" si="12"/>
        <v>#N/A</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t="e">
        <f t="shared" si="91"/>
        <v>#N/A</v>
      </c>
      <c r="CW31" t="e">
        <f t="shared" si="91"/>
        <v>#N/A</v>
      </c>
      <c r="CX31">
        <f t="shared" si="91"/>
        <v>0</v>
      </c>
      <c r="CY31">
        <f t="shared" si="91"/>
        <v>0</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t="e">
        <f t="shared" si="7"/>
        <v>#N/A</v>
      </c>
      <c r="Q32" t="e">
        <f t="shared" si="8"/>
        <v>#N/A</v>
      </c>
      <c r="R32">
        <f t="shared" si="9"/>
        <v>0</v>
      </c>
      <c r="S32">
        <f t="shared" si="10"/>
        <v>0</v>
      </c>
      <c r="T32" t="e">
        <f t="shared" si="11"/>
        <v>#N/A</v>
      </c>
      <c r="U32" t="e">
        <f t="shared" si="12"/>
        <v>#N/A</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t="e">
        <f t="shared" si="91"/>
        <v>#N/A</v>
      </c>
      <c r="CW32" t="e">
        <f t="shared" si="91"/>
        <v>#N/A</v>
      </c>
      <c r="CX32">
        <f t="shared" si="91"/>
        <v>0</v>
      </c>
      <c r="CY32">
        <f t="shared" si="91"/>
        <v>0</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t="e">
        <f t="shared" si="7"/>
        <v>#N/A</v>
      </c>
      <c r="Q33" t="e">
        <f t="shared" si="8"/>
        <v>#N/A</v>
      </c>
      <c r="R33">
        <f t="shared" si="9"/>
        <v>0</v>
      </c>
      <c r="S33">
        <f t="shared" si="10"/>
        <v>0</v>
      </c>
      <c r="T33" t="e">
        <f t="shared" si="11"/>
        <v>#N/A</v>
      </c>
      <c r="U33" t="e">
        <f t="shared" si="12"/>
        <v>#N/A</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t="e">
        <f t="shared" si="91"/>
        <v>#N/A</v>
      </c>
      <c r="CW33" t="e">
        <f t="shared" si="91"/>
        <v>#N/A</v>
      </c>
      <c r="CX33">
        <f t="shared" si="91"/>
        <v>0</v>
      </c>
      <c r="CY33">
        <f t="shared" si="91"/>
        <v>0</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t="e">
        <f t="shared" si="7"/>
        <v>#N/A</v>
      </c>
      <c r="Q34" t="e">
        <f t="shared" si="8"/>
        <v>#N/A</v>
      </c>
      <c r="R34">
        <f t="shared" si="9"/>
        <v>0</v>
      </c>
      <c r="S34">
        <f t="shared" si="10"/>
        <v>0</v>
      </c>
      <c r="T34" t="e">
        <f t="shared" si="11"/>
        <v>#N/A</v>
      </c>
      <c r="U34" t="e">
        <f t="shared" si="12"/>
        <v>#N/A</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t="e">
        <f t="shared" si="91"/>
        <v>#N/A</v>
      </c>
      <c r="CW34" t="e">
        <f t="shared" si="91"/>
        <v>#N/A</v>
      </c>
      <c r="CX34">
        <f t="shared" si="91"/>
        <v>0</v>
      </c>
      <c r="CY34">
        <f t="shared" si="91"/>
        <v>0</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t="e">
        <f t="shared" si="7"/>
        <v>#N/A</v>
      </c>
      <c r="Q35" t="e">
        <f t="shared" si="8"/>
        <v>#N/A</v>
      </c>
      <c r="R35">
        <f t="shared" si="9"/>
        <v>0</v>
      </c>
      <c r="S35">
        <f t="shared" si="10"/>
        <v>0</v>
      </c>
      <c r="T35" t="e">
        <f t="shared" si="11"/>
        <v>#N/A</v>
      </c>
      <c r="U35" t="e">
        <f t="shared" si="12"/>
        <v>#N/A</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t="e">
        <f t="shared" si="91"/>
        <v>#N/A</v>
      </c>
      <c r="CW35" t="e">
        <f t="shared" si="91"/>
        <v>#N/A</v>
      </c>
      <c r="CX35">
        <f t="shared" si="91"/>
        <v>0</v>
      </c>
      <c r="CY35">
        <f t="shared" si="91"/>
        <v>0</v>
      </c>
      <c r="CZ35" t="e">
        <f t="shared" si="93"/>
        <v>#N/A</v>
      </c>
      <c r="DA35" t="e">
        <f t="shared" si="93"/>
        <v>#N/A</v>
      </c>
    </row>
    <row r="36" spans="1:105" x14ac:dyDescent="0.25">
      <c r="I36" s="12">
        <f ca="1">'Required Capacity (Hide)'!E36</f>
        <v>44445</v>
      </c>
      <c r="J36">
        <f t="shared" si="1"/>
        <v>0</v>
      </c>
      <c r="K36">
        <f t="shared" si="2"/>
        <v>320</v>
      </c>
      <c r="L36">
        <f t="shared" si="3"/>
        <v>0</v>
      </c>
      <c r="M36">
        <f t="shared" si="4"/>
        <v>0</v>
      </c>
      <c r="N36">
        <f t="shared" si="5"/>
        <v>0</v>
      </c>
      <c r="O36">
        <f t="shared" si="6"/>
        <v>320</v>
      </c>
      <c r="P36" t="e">
        <f t="shared" si="7"/>
        <v>#N/A</v>
      </c>
      <c r="Q36" t="e">
        <f t="shared" si="8"/>
        <v>#N/A</v>
      </c>
      <c r="R36">
        <f t="shared" si="9"/>
        <v>0</v>
      </c>
      <c r="S36">
        <f t="shared" si="10"/>
        <v>0</v>
      </c>
      <c r="T36" t="e">
        <f t="shared" si="11"/>
        <v>#N/A</v>
      </c>
      <c r="U36" t="e">
        <f t="shared" si="12"/>
        <v>#N/A</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t="e">
        <f t="shared" si="91"/>
        <v>#N/A</v>
      </c>
      <c r="CW36" t="e">
        <f t="shared" si="91"/>
        <v>#N/A</v>
      </c>
      <c r="CX36">
        <f t="shared" si="91"/>
        <v>0</v>
      </c>
      <c r="CY36">
        <f t="shared" si="91"/>
        <v>0</v>
      </c>
      <c r="CZ36" t="e">
        <f t="shared" si="93"/>
        <v>#N/A</v>
      </c>
      <c r="DA36" t="e">
        <f t="shared" si="93"/>
        <v>#N/A</v>
      </c>
    </row>
    <row r="37" spans="1:105" x14ac:dyDescent="0.25">
      <c r="I37" s="12">
        <f ca="1">'Required Capacity (Hide)'!E37</f>
        <v>44452</v>
      </c>
      <c r="J37">
        <f t="shared" si="1"/>
        <v>0</v>
      </c>
      <c r="K37">
        <f t="shared" si="2"/>
        <v>320</v>
      </c>
      <c r="L37">
        <f t="shared" si="3"/>
        <v>0</v>
      </c>
      <c r="M37">
        <f t="shared" si="4"/>
        <v>0</v>
      </c>
      <c r="N37">
        <f t="shared" si="5"/>
        <v>0</v>
      </c>
      <c r="O37">
        <f t="shared" si="6"/>
        <v>320</v>
      </c>
      <c r="P37" t="e">
        <f t="shared" si="7"/>
        <v>#N/A</v>
      </c>
      <c r="Q37" t="e">
        <f t="shared" si="8"/>
        <v>#N/A</v>
      </c>
      <c r="R37">
        <f t="shared" si="9"/>
        <v>0</v>
      </c>
      <c r="S37">
        <f t="shared" si="10"/>
        <v>0</v>
      </c>
      <c r="T37" t="e">
        <f t="shared" si="11"/>
        <v>#N/A</v>
      </c>
      <c r="U37" t="e">
        <f t="shared" si="12"/>
        <v>#N/A</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t="e">
        <f t="shared" si="91"/>
        <v>#N/A</v>
      </c>
      <c r="CW37" t="e">
        <f t="shared" si="91"/>
        <v>#N/A</v>
      </c>
      <c r="CX37">
        <f t="shared" si="91"/>
        <v>0</v>
      </c>
      <c r="CY37">
        <f t="shared" si="91"/>
        <v>0</v>
      </c>
      <c r="CZ37" t="e">
        <f t="shared" si="93"/>
        <v>#N/A</v>
      </c>
      <c r="DA37" t="e">
        <f t="shared" si="93"/>
        <v>#N/A</v>
      </c>
    </row>
    <row r="38" spans="1:105" x14ac:dyDescent="0.25">
      <c r="I38" s="12">
        <f ca="1">'Required Capacity (Hide)'!E38</f>
        <v>44459</v>
      </c>
      <c r="J38">
        <f t="shared" si="1"/>
        <v>0</v>
      </c>
      <c r="K38">
        <f t="shared" si="2"/>
        <v>320</v>
      </c>
      <c r="L38">
        <f t="shared" si="3"/>
        <v>0</v>
      </c>
      <c r="M38">
        <f t="shared" si="4"/>
        <v>0</v>
      </c>
      <c r="N38">
        <f t="shared" si="5"/>
        <v>0</v>
      </c>
      <c r="O38">
        <f t="shared" si="6"/>
        <v>320</v>
      </c>
      <c r="P38" t="e">
        <f t="shared" si="7"/>
        <v>#N/A</v>
      </c>
      <c r="Q38" t="e">
        <f t="shared" si="8"/>
        <v>#N/A</v>
      </c>
      <c r="R38">
        <f t="shared" si="9"/>
        <v>0</v>
      </c>
      <c r="S38">
        <f t="shared" si="10"/>
        <v>0</v>
      </c>
      <c r="T38" t="e">
        <f t="shared" si="11"/>
        <v>#N/A</v>
      </c>
      <c r="U38" t="e">
        <f t="shared" si="12"/>
        <v>#N/A</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t="e">
        <f t="shared" si="91"/>
        <v>#N/A</v>
      </c>
      <c r="CW38" t="e">
        <f t="shared" si="91"/>
        <v>#N/A</v>
      </c>
      <c r="CX38">
        <f t="shared" si="91"/>
        <v>0</v>
      </c>
      <c r="CY38">
        <f t="shared" si="91"/>
        <v>0</v>
      </c>
      <c r="CZ38" t="e">
        <f t="shared" si="93"/>
        <v>#N/A</v>
      </c>
      <c r="DA38" t="e">
        <f t="shared" si="93"/>
        <v>#N/A</v>
      </c>
    </row>
    <row r="39" spans="1:105" x14ac:dyDescent="0.25">
      <c r="I39" s="12">
        <f ca="1">'Required Capacity (Hide)'!E39</f>
        <v>44466</v>
      </c>
      <c r="J39">
        <f t="shared" si="1"/>
        <v>0</v>
      </c>
      <c r="K39">
        <f t="shared" si="2"/>
        <v>320</v>
      </c>
      <c r="L39">
        <f t="shared" si="3"/>
        <v>0</v>
      </c>
      <c r="M39">
        <f t="shared" si="4"/>
        <v>0</v>
      </c>
      <c r="N39">
        <f t="shared" si="5"/>
        <v>0</v>
      </c>
      <c r="O39">
        <f t="shared" si="6"/>
        <v>320</v>
      </c>
      <c r="P39" t="e">
        <f t="shared" si="7"/>
        <v>#N/A</v>
      </c>
      <c r="Q39" t="e">
        <f t="shared" si="8"/>
        <v>#N/A</v>
      </c>
      <c r="R39">
        <f t="shared" si="9"/>
        <v>0</v>
      </c>
      <c r="S39">
        <f t="shared" si="10"/>
        <v>0</v>
      </c>
      <c r="T39" t="e">
        <f t="shared" si="11"/>
        <v>#N/A</v>
      </c>
      <c r="U39" t="e">
        <f t="shared" si="12"/>
        <v>#N/A</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t="e">
        <f t="shared" si="91"/>
        <v>#N/A</v>
      </c>
      <c r="CW39" t="e">
        <f t="shared" si="91"/>
        <v>#N/A</v>
      </c>
      <c r="CX39">
        <f t="shared" si="91"/>
        <v>0</v>
      </c>
      <c r="CY39">
        <f t="shared" si="91"/>
        <v>0</v>
      </c>
      <c r="CZ39" t="e">
        <f t="shared" si="93"/>
        <v>#N/A</v>
      </c>
      <c r="DA39" t="e">
        <f t="shared" si="93"/>
        <v>#N/A</v>
      </c>
    </row>
    <row r="40" spans="1:105" x14ac:dyDescent="0.25">
      <c r="I40" s="12">
        <f ca="1">'Required Capacity (Hide)'!E40</f>
        <v>44473</v>
      </c>
      <c r="J40">
        <f t="shared" si="1"/>
        <v>0</v>
      </c>
      <c r="K40">
        <f t="shared" si="2"/>
        <v>320</v>
      </c>
      <c r="L40">
        <f t="shared" si="3"/>
        <v>0</v>
      </c>
      <c r="M40">
        <f t="shared" si="4"/>
        <v>0</v>
      </c>
      <c r="N40">
        <f t="shared" si="5"/>
        <v>0</v>
      </c>
      <c r="O40">
        <f t="shared" si="6"/>
        <v>320</v>
      </c>
      <c r="P40" t="e">
        <f t="shared" si="7"/>
        <v>#N/A</v>
      </c>
      <c r="Q40" t="e">
        <f t="shared" si="8"/>
        <v>#N/A</v>
      </c>
      <c r="R40">
        <f t="shared" si="9"/>
        <v>0</v>
      </c>
      <c r="S40">
        <f t="shared" si="10"/>
        <v>0</v>
      </c>
      <c r="T40" t="e">
        <f t="shared" si="11"/>
        <v>#N/A</v>
      </c>
      <c r="U40" t="e">
        <f t="shared" si="12"/>
        <v>#N/A</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t="e">
        <f t="shared" si="91"/>
        <v>#N/A</v>
      </c>
      <c r="CW40" t="e">
        <f t="shared" si="91"/>
        <v>#N/A</v>
      </c>
      <c r="CX40">
        <f t="shared" si="91"/>
        <v>0</v>
      </c>
      <c r="CY40">
        <f t="shared" si="91"/>
        <v>0</v>
      </c>
      <c r="CZ40" t="e">
        <f t="shared" si="93"/>
        <v>#N/A</v>
      </c>
      <c r="DA40" t="e">
        <f t="shared" si="93"/>
        <v>#N/A</v>
      </c>
    </row>
    <row r="41" spans="1:105" x14ac:dyDescent="0.25">
      <c r="I41" s="12">
        <f ca="1">'Required Capacity (Hide)'!E41</f>
        <v>44480</v>
      </c>
      <c r="J41">
        <f t="shared" si="1"/>
        <v>0</v>
      </c>
      <c r="K41">
        <f t="shared" si="2"/>
        <v>320</v>
      </c>
      <c r="L41">
        <f t="shared" si="3"/>
        <v>0</v>
      </c>
      <c r="M41">
        <f t="shared" si="4"/>
        <v>0</v>
      </c>
      <c r="N41">
        <f t="shared" si="5"/>
        <v>0</v>
      </c>
      <c r="O41">
        <f t="shared" si="6"/>
        <v>320</v>
      </c>
      <c r="P41" t="e">
        <f t="shared" si="7"/>
        <v>#N/A</v>
      </c>
      <c r="Q41" t="e">
        <f t="shared" si="8"/>
        <v>#N/A</v>
      </c>
      <c r="R41">
        <f t="shared" si="9"/>
        <v>0</v>
      </c>
      <c r="S41">
        <f t="shared" si="10"/>
        <v>0</v>
      </c>
      <c r="T41" t="e">
        <f t="shared" si="11"/>
        <v>#N/A</v>
      </c>
      <c r="U41" t="e">
        <f t="shared" si="12"/>
        <v>#N/A</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t="e">
        <f t="shared" si="91"/>
        <v>#N/A</v>
      </c>
      <c r="CW41" t="e">
        <f t="shared" si="91"/>
        <v>#N/A</v>
      </c>
      <c r="CX41">
        <f t="shared" si="91"/>
        <v>0</v>
      </c>
      <c r="CY41">
        <f t="shared" si="91"/>
        <v>0</v>
      </c>
      <c r="CZ41" t="e">
        <f t="shared" si="93"/>
        <v>#N/A</v>
      </c>
      <c r="DA41" t="e">
        <f t="shared" si="93"/>
        <v>#N/A</v>
      </c>
    </row>
    <row r="42" spans="1:105" x14ac:dyDescent="0.25">
      <c r="I42" s="12">
        <f ca="1">'Required Capacity (Hide)'!E42</f>
        <v>44487</v>
      </c>
      <c r="J42">
        <f t="shared" si="1"/>
        <v>0</v>
      </c>
      <c r="K42">
        <f t="shared" si="2"/>
        <v>320</v>
      </c>
      <c r="L42">
        <f t="shared" si="3"/>
        <v>0</v>
      </c>
      <c r="M42">
        <f t="shared" si="4"/>
        <v>0</v>
      </c>
      <c r="N42">
        <f t="shared" si="5"/>
        <v>0</v>
      </c>
      <c r="O42">
        <f t="shared" si="6"/>
        <v>320</v>
      </c>
      <c r="P42" t="e">
        <f t="shared" si="7"/>
        <v>#N/A</v>
      </c>
      <c r="Q42" t="e">
        <f t="shared" si="8"/>
        <v>#N/A</v>
      </c>
      <c r="R42">
        <f t="shared" si="9"/>
        <v>0</v>
      </c>
      <c r="S42">
        <f t="shared" si="10"/>
        <v>0</v>
      </c>
      <c r="T42" t="e">
        <f t="shared" si="11"/>
        <v>#N/A</v>
      </c>
      <c r="U42" t="e">
        <f t="shared" si="12"/>
        <v>#N/A</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t="e">
        <f t="shared" si="91"/>
        <v>#N/A</v>
      </c>
      <c r="CW42" t="e">
        <f t="shared" si="91"/>
        <v>#N/A</v>
      </c>
      <c r="CX42">
        <f t="shared" si="91"/>
        <v>0</v>
      </c>
      <c r="CY42">
        <f t="shared" si="91"/>
        <v>0</v>
      </c>
      <c r="CZ42" t="e">
        <f t="shared" si="93"/>
        <v>#N/A</v>
      </c>
      <c r="DA42" t="e">
        <f t="shared" si="93"/>
        <v>#N/A</v>
      </c>
    </row>
    <row r="43" spans="1:105" x14ac:dyDescent="0.25">
      <c r="I43" s="12">
        <f ca="1">'Required Capacity (Hide)'!E43</f>
        <v>44494</v>
      </c>
      <c r="J43">
        <f t="shared" si="1"/>
        <v>0</v>
      </c>
      <c r="K43">
        <f t="shared" si="2"/>
        <v>320</v>
      </c>
      <c r="L43">
        <f t="shared" si="3"/>
        <v>0</v>
      </c>
      <c r="M43">
        <f t="shared" si="4"/>
        <v>0</v>
      </c>
      <c r="N43">
        <f t="shared" si="5"/>
        <v>0</v>
      </c>
      <c r="O43">
        <f t="shared" si="6"/>
        <v>320</v>
      </c>
      <c r="P43" t="e">
        <f t="shared" si="7"/>
        <v>#N/A</v>
      </c>
      <c r="Q43" t="e">
        <f t="shared" si="8"/>
        <v>#N/A</v>
      </c>
      <c r="R43">
        <f t="shared" si="9"/>
        <v>0</v>
      </c>
      <c r="S43">
        <f t="shared" si="10"/>
        <v>0</v>
      </c>
      <c r="T43" t="e">
        <f t="shared" si="11"/>
        <v>#N/A</v>
      </c>
      <c r="U43" t="e">
        <f t="shared" si="12"/>
        <v>#N/A</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t="e">
        <f t="shared" si="91"/>
        <v>#N/A</v>
      </c>
      <c r="CW43" t="e">
        <f t="shared" si="91"/>
        <v>#N/A</v>
      </c>
      <c r="CX43">
        <f t="shared" si="91"/>
        <v>0</v>
      </c>
      <c r="CY43">
        <f t="shared" si="91"/>
        <v>0</v>
      </c>
      <c r="CZ43" t="e">
        <f t="shared" si="93"/>
        <v>#N/A</v>
      </c>
      <c r="DA43" t="e">
        <f t="shared" si="93"/>
        <v>#N/A</v>
      </c>
    </row>
    <row r="44" spans="1:105" x14ac:dyDescent="0.25">
      <c r="I44" s="12">
        <f ca="1">'Required Capacity (Hide)'!E44</f>
        <v>44501</v>
      </c>
      <c r="J44">
        <f t="shared" si="1"/>
        <v>0</v>
      </c>
      <c r="K44">
        <f t="shared" si="2"/>
        <v>320</v>
      </c>
      <c r="L44">
        <f t="shared" si="3"/>
        <v>0</v>
      </c>
      <c r="M44">
        <f t="shared" si="4"/>
        <v>0</v>
      </c>
      <c r="N44">
        <f t="shared" si="5"/>
        <v>0</v>
      </c>
      <c r="O44">
        <f t="shared" si="6"/>
        <v>320</v>
      </c>
      <c r="P44" t="e">
        <f t="shared" si="7"/>
        <v>#N/A</v>
      </c>
      <c r="Q44" t="e">
        <f t="shared" si="8"/>
        <v>#N/A</v>
      </c>
      <c r="R44">
        <f t="shared" si="9"/>
        <v>0</v>
      </c>
      <c r="S44">
        <f t="shared" si="10"/>
        <v>0</v>
      </c>
      <c r="T44" t="e">
        <f t="shared" si="11"/>
        <v>#N/A</v>
      </c>
      <c r="U44" t="e">
        <f t="shared" si="12"/>
        <v>#N/A</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t="e">
        <f t="shared" si="91"/>
        <v>#N/A</v>
      </c>
      <c r="CW44" t="e">
        <f t="shared" si="91"/>
        <v>#N/A</v>
      </c>
      <c r="CX44">
        <f t="shared" si="91"/>
        <v>0</v>
      </c>
      <c r="CY44">
        <f t="shared" si="91"/>
        <v>0</v>
      </c>
      <c r="CZ44" t="e">
        <f t="shared" si="93"/>
        <v>#N/A</v>
      </c>
      <c r="DA44" t="e">
        <f t="shared" si="93"/>
        <v>#N/A</v>
      </c>
    </row>
    <row r="45" spans="1:105" x14ac:dyDescent="0.25">
      <c r="I45" s="12">
        <f ca="1">'Required Capacity (Hide)'!E45</f>
        <v>44508</v>
      </c>
      <c r="J45">
        <f t="shared" si="1"/>
        <v>0</v>
      </c>
      <c r="K45">
        <f t="shared" si="2"/>
        <v>320</v>
      </c>
      <c r="L45">
        <f t="shared" si="3"/>
        <v>0</v>
      </c>
      <c r="M45">
        <f t="shared" si="4"/>
        <v>0</v>
      </c>
      <c r="N45">
        <f t="shared" si="5"/>
        <v>0</v>
      </c>
      <c r="O45">
        <f t="shared" si="6"/>
        <v>320</v>
      </c>
      <c r="P45" t="e">
        <f t="shared" si="7"/>
        <v>#N/A</v>
      </c>
      <c r="Q45" t="e">
        <f t="shared" si="8"/>
        <v>#N/A</v>
      </c>
      <c r="R45">
        <f t="shared" si="9"/>
        <v>0</v>
      </c>
      <c r="S45">
        <f t="shared" si="10"/>
        <v>0</v>
      </c>
      <c r="T45" t="e">
        <f t="shared" si="11"/>
        <v>#N/A</v>
      </c>
      <c r="U45" t="e">
        <f t="shared" si="12"/>
        <v>#N/A</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t="e">
        <f t="shared" si="91"/>
        <v>#N/A</v>
      </c>
      <c r="CW45" t="e">
        <f t="shared" si="91"/>
        <v>#N/A</v>
      </c>
      <c r="CX45">
        <f t="shared" si="91"/>
        <v>0</v>
      </c>
      <c r="CY45">
        <f t="shared" si="91"/>
        <v>0</v>
      </c>
      <c r="CZ45" t="e">
        <f t="shared" si="93"/>
        <v>#N/A</v>
      </c>
      <c r="DA45" t="e">
        <f t="shared" si="93"/>
        <v>#N/A</v>
      </c>
    </row>
    <row r="46" spans="1:105" x14ac:dyDescent="0.25">
      <c r="I46" s="12">
        <f ca="1">'Required Capacity (Hide)'!E46</f>
        <v>44515</v>
      </c>
      <c r="J46">
        <f t="shared" si="1"/>
        <v>0</v>
      </c>
      <c r="K46">
        <f t="shared" si="2"/>
        <v>320</v>
      </c>
      <c r="L46">
        <f t="shared" si="3"/>
        <v>0</v>
      </c>
      <c r="M46">
        <f t="shared" si="4"/>
        <v>0</v>
      </c>
      <c r="N46">
        <f t="shared" si="5"/>
        <v>0</v>
      </c>
      <c r="O46">
        <f t="shared" si="6"/>
        <v>320</v>
      </c>
      <c r="P46" t="e">
        <f t="shared" si="7"/>
        <v>#N/A</v>
      </c>
      <c r="Q46" t="e">
        <f t="shared" si="8"/>
        <v>#N/A</v>
      </c>
      <c r="R46">
        <f t="shared" si="9"/>
        <v>0</v>
      </c>
      <c r="S46">
        <f t="shared" si="10"/>
        <v>0</v>
      </c>
      <c r="T46" t="e">
        <f t="shared" si="11"/>
        <v>#N/A</v>
      </c>
      <c r="U46" t="e">
        <f t="shared" si="12"/>
        <v>#N/A</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t="e">
        <f t="shared" si="91"/>
        <v>#N/A</v>
      </c>
      <c r="CW46" t="e">
        <f t="shared" si="91"/>
        <v>#N/A</v>
      </c>
      <c r="CX46">
        <f t="shared" si="91"/>
        <v>0</v>
      </c>
      <c r="CY46">
        <f t="shared" si="91"/>
        <v>0</v>
      </c>
      <c r="CZ46" t="e">
        <f t="shared" si="93"/>
        <v>#N/A</v>
      </c>
      <c r="DA46" t="e">
        <f t="shared" si="93"/>
        <v>#N/A</v>
      </c>
    </row>
    <row r="47" spans="1:105" x14ac:dyDescent="0.25">
      <c r="I47" s="12">
        <f ca="1">'Required Capacity (Hide)'!E47</f>
        <v>44522</v>
      </c>
      <c r="J47">
        <f t="shared" si="1"/>
        <v>0</v>
      </c>
      <c r="K47">
        <f t="shared" si="2"/>
        <v>320</v>
      </c>
      <c r="L47">
        <f t="shared" si="3"/>
        <v>0</v>
      </c>
      <c r="M47">
        <f t="shared" si="4"/>
        <v>0</v>
      </c>
      <c r="N47">
        <f t="shared" si="5"/>
        <v>0</v>
      </c>
      <c r="O47">
        <f t="shared" si="6"/>
        <v>320</v>
      </c>
      <c r="P47" t="e">
        <f t="shared" si="7"/>
        <v>#N/A</v>
      </c>
      <c r="Q47" t="e">
        <f t="shared" si="8"/>
        <v>#N/A</v>
      </c>
      <c r="R47">
        <f t="shared" si="9"/>
        <v>0</v>
      </c>
      <c r="S47">
        <f t="shared" si="10"/>
        <v>0</v>
      </c>
      <c r="T47" t="e">
        <f t="shared" si="11"/>
        <v>#N/A</v>
      </c>
      <c r="U47" t="e">
        <f t="shared" si="12"/>
        <v>#N/A</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t="e">
        <f t="shared" si="91"/>
        <v>#N/A</v>
      </c>
      <c r="CW47" t="e">
        <f t="shared" si="91"/>
        <v>#N/A</v>
      </c>
      <c r="CX47">
        <f t="shared" si="91"/>
        <v>0</v>
      </c>
      <c r="CY47">
        <f t="shared" si="91"/>
        <v>0</v>
      </c>
      <c r="CZ47" t="e">
        <f t="shared" si="93"/>
        <v>#N/A</v>
      </c>
      <c r="DA47" t="e">
        <f t="shared" si="93"/>
        <v>#N/A</v>
      </c>
    </row>
    <row r="48" spans="1:105" x14ac:dyDescent="0.25">
      <c r="I48" s="12">
        <f ca="1">'Required Capacity (Hide)'!E48</f>
        <v>44529</v>
      </c>
      <c r="J48">
        <f t="shared" si="1"/>
        <v>0</v>
      </c>
      <c r="K48">
        <f t="shared" si="2"/>
        <v>320</v>
      </c>
      <c r="L48">
        <f t="shared" si="3"/>
        <v>0</v>
      </c>
      <c r="M48">
        <f t="shared" si="4"/>
        <v>0</v>
      </c>
      <c r="N48">
        <f t="shared" si="5"/>
        <v>0</v>
      </c>
      <c r="O48">
        <f t="shared" si="6"/>
        <v>320</v>
      </c>
      <c r="P48" t="e">
        <f t="shared" si="7"/>
        <v>#N/A</v>
      </c>
      <c r="Q48" t="e">
        <f t="shared" si="8"/>
        <v>#N/A</v>
      </c>
      <c r="R48">
        <f t="shared" si="9"/>
        <v>0</v>
      </c>
      <c r="S48">
        <f t="shared" si="10"/>
        <v>0</v>
      </c>
      <c r="T48" t="e">
        <f t="shared" si="11"/>
        <v>#N/A</v>
      </c>
      <c r="U48" t="e">
        <f t="shared" si="12"/>
        <v>#N/A</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t="e">
        <f t="shared" si="91"/>
        <v>#N/A</v>
      </c>
      <c r="CW48" t="e">
        <f t="shared" si="91"/>
        <v>#N/A</v>
      </c>
      <c r="CX48">
        <f t="shared" si="91"/>
        <v>0</v>
      </c>
      <c r="CY48">
        <f t="shared" si="91"/>
        <v>0</v>
      </c>
      <c r="CZ48" t="e">
        <f t="shared" si="93"/>
        <v>#N/A</v>
      </c>
      <c r="DA48" t="e">
        <f t="shared" si="93"/>
        <v>#N/A</v>
      </c>
    </row>
    <row r="49" spans="8:105" x14ac:dyDescent="0.25">
      <c r="I49" s="12">
        <f ca="1">'Required Capacity (Hide)'!E49</f>
        <v>44536</v>
      </c>
      <c r="J49">
        <f t="shared" si="1"/>
        <v>0</v>
      </c>
      <c r="K49">
        <f t="shared" si="2"/>
        <v>320</v>
      </c>
      <c r="L49">
        <f t="shared" si="3"/>
        <v>0</v>
      </c>
      <c r="M49">
        <f t="shared" si="4"/>
        <v>0</v>
      </c>
      <c r="N49">
        <f t="shared" si="5"/>
        <v>0</v>
      </c>
      <c r="O49">
        <f t="shared" si="6"/>
        <v>320</v>
      </c>
      <c r="P49" t="e">
        <f t="shared" si="7"/>
        <v>#N/A</v>
      </c>
      <c r="Q49" t="e">
        <f t="shared" si="8"/>
        <v>#N/A</v>
      </c>
      <c r="R49">
        <f t="shared" si="9"/>
        <v>0</v>
      </c>
      <c r="S49">
        <f t="shared" si="10"/>
        <v>0</v>
      </c>
      <c r="T49" t="e">
        <f t="shared" si="11"/>
        <v>#N/A</v>
      </c>
      <c r="U49" t="e">
        <f t="shared" si="12"/>
        <v>#N/A</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t="e">
        <f t="shared" si="91"/>
        <v>#N/A</v>
      </c>
      <c r="CW49" t="e">
        <f t="shared" si="91"/>
        <v>#N/A</v>
      </c>
      <c r="CX49">
        <f t="shared" si="91"/>
        <v>0</v>
      </c>
      <c r="CY49">
        <f t="shared" si="91"/>
        <v>0</v>
      </c>
      <c r="CZ49" t="e">
        <f t="shared" si="93"/>
        <v>#N/A</v>
      </c>
      <c r="DA49" t="e">
        <f t="shared" si="93"/>
        <v>#N/A</v>
      </c>
    </row>
    <row r="50" spans="8:105" x14ac:dyDescent="0.25">
      <c r="I50" s="12">
        <f ca="1">'Required Capacity (Hide)'!E50</f>
        <v>44543</v>
      </c>
      <c r="J50">
        <f t="shared" si="1"/>
        <v>0</v>
      </c>
      <c r="K50">
        <f t="shared" si="2"/>
        <v>320</v>
      </c>
      <c r="L50">
        <f t="shared" si="3"/>
        <v>0</v>
      </c>
      <c r="M50">
        <f t="shared" si="4"/>
        <v>0</v>
      </c>
      <c r="N50">
        <f t="shared" si="5"/>
        <v>0</v>
      </c>
      <c r="O50">
        <f t="shared" si="6"/>
        <v>320</v>
      </c>
      <c r="P50" t="e">
        <f t="shared" si="7"/>
        <v>#N/A</v>
      </c>
      <c r="Q50" t="e">
        <f t="shared" si="8"/>
        <v>#N/A</v>
      </c>
      <c r="R50">
        <f t="shared" si="9"/>
        <v>0</v>
      </c>
      <c r="S50">
        <f t="shared" si="10"/>
        <v>0</v>
      </c>
      <c r="T50" t="e">
        <f t="shared" si="11"/>
        <v>#N/A</v>
      </c>
      <c r="U50" t="e">
        <f t="shared" si="12"/>
        <v>#N/A</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t="e">
        <f t="shared" si="91"/>
        <v>#N/A</v>
      </c>
      <c r="CW50" t="e">
        <f t="shared" si="91"/>
        <v>#N/A</v>
      </c>
      <c r="CX50">
        <f t="shared" si="91"/>
        <v>0</v>
      </c>
      <c r="CY50">
        <f t="shared" si="91"/>
        <v>0</v>
      </c>
      <c r="CZ50" t="e">
        <f t="shared" si="93"/>
        <v>#N/A</v>
      </c>
      <c r="DA50" t="e">
        <f t="shared" si="93"/>
        <v>#N/A</v>
      </c>
    </row>
    <row r="51" spans="8:105" x14ac:dyDescent="0.25">
      <c r="I51" s="12">
        <f ca="1">'Required Capacity (Hide)'!E51</f>
        <v>44550</v>
      </c>
      <c r="J51">
        <f t="shared" si="1"/>
        <v>0</v>
      </c>
      <c r="K51">
        <f t="shared" si="2"/>
        <v>320</v>
      </c>
      <c r="L51">
        <f t="shared" si="3"/>
        <v>0</v>
      </c>
      <c r="M51">
        <f t="shared" si="4"/>
        <v>0</v>
      </c>
      <c r="N51">
        <f t="shared" si="5"/>
        <v>0</v>
      </c>
      <c r="O51">
        <f t="shared" si="6"/>
        <v>320</v>
      </c>
      <c r="P51" t="e">
        <f t="shared" si="7"/>
        <v>#N/A</v>
      </c>
      <c r="Q51" t="e">
        <f t="shared" si="8"/>
        <v>#N/A</v>
      </c>
      <c r="R51">
        <f t="shared" si="9"/>
        <v>0</v>
      </c>
      <c r="S51">
        <f t="shared" si="10"/>
        <v>0</v>
      </c>
      <c r="T51" t="e">
        <f t="shared" si="11"/>
        <v>#N/A</v>
      </c>
      <c r="U51" t="e">
        <f t="shared" si="12"/>
        <v>#N/A</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t="e">
        <f t="shared" si="91"/>
        <v>#N/A</v>
      </c>
      <c r="CW51" t="e">
        <f t="shared" si="91"/>
        <v>#N/A</v>
      </c>
      <c r="CX51">
        <f t="shared" si="91"/>
        <v>0</v>
      </c>
      <c r="CY51">
        <f t="shared" si="91"/>
        <v>0</v>
      </c>
      <c r="CZ51" t="e">
        <f t="shared" si="93"/>
        <v>#N/A</v>
      </c>
      <c r="DA51" t="e">
        <f t="shared" si="93"/>
        <v>#N/A</v>
      </c>
    </row>
    <row r="52" spans="8:105" x14ac:dyDescent="0.25">
      <c r="I52" s="12">
        <f ca="1">'Required Capacity (Hide)'!E52</f>
        <v>44557</v>
      </c>
      <c r="J52">
        <f t="shared" si="1"/>
        <v>0</v>
      </c>
      <c r="K52">
        <f t="shared" si="2"/>
        <v>320</v>
      </c>
      <c r="L52">
        <f t="shared" si="3"/>
        <v>0</v>
      </c>
      <c r="M52">
        <f t="shared" si="4"/>
        <v>0</v>
      </c>
      <c r="N52">
        <f t="shared" si="5"/>
        <v>0</v>
      </c>
      <c r="O52">
        <f t="shared" si="6"/>
        <v>320</v>
      </c>
      <c r="P52" t="e">
        <f t="shared" si="7"/>
        <v>#N/A</v>
      </c>
      <c r="Q52" t="e">
        <f t="shared" si="8"/>
        <v>#N/A</v>
      </c>
      <c r="R52">
        <f t="shared" si="9"/>
        <v>0</v>
      </c>
      <c r="S52">
        <f t="shared" si="10"/>
        <v>0</v>
      </c>
      <c r="T52" t="e">
        <f t="shared" si="11"/>
        <v>#N/A</v>
      </c>
      <c r="U52" t="e">
        <f t="shared" si="12"/>
        <v>#N/A</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t="e">
        <f t="shared" si="91"/>
        <v>#N/A</v>
      </c>
      <c r="CW52" t="e">
        <f t="shared" si="91"/>
        <v>#N/A</v>
      </c>
      <c r="CX52">
        <f t="shared" si="91"/>
        <v>0</v>
      </c>
      <c r="CY52">
        <f t="shared" si="91"/>
        <v>0</v>
      </c>
      <c r="CZ52" t="e">
        <f t="shared" si="93"/>
        <v>#N/A</v>
      </c>
      <c r="DA52" t="e">
        <f t="shared" si="93"/>
        <v>#N/A</v>
      </c>
    </row>
    <row r="53" spans="8:105" x14ac:dyDescent="0.25">
      <c r="I53" s="12">
        <f ca="1">'Required Capacity (Hide)'!E53</f>
        <v>44564</v>
      </c>
      <c r="J53">
        <f t="shared" si="1"/>
        <v>0</v>
      </c>
      <c r="K53">
        <f t="shared" si="2"/>
        <v>320</v>
      </c>
      <c r="L53">
        <f t="shared" si="3"/>
        <v>0</v>
      </c>
      <c r="M53">
        <f t="shared" si="4"/>
        <v>0</v>
      </c>
      <c r="N53">
        <f t="shared" si="5"/>
        <v>0</v>
      </c>
      <c r="O53">
        <f t="shared" si="6"/>
        <v>320</v>
      </c>
      <c r="P53" t="e">
        <f t="shared" si="7"/>
        <v>#N/A</v>
      </c>
      <c r="Q53" t="e">
        <f t="shared" si="8"/>
        <v>#N/A</v>
      </c>
      <c r="R53">
        <f t="shared" si="9"/>
        <v>0</v>
      </c>
      <c r="S53">
        <f t="shared" si="10"/>
        <v>0</v>
      </c>
      <c r="T53" t="e">
        <f t="shared" si="11"/>
        <v>#N/A</v>
      </c>
      <c r="U53" t="e">
        <f t="shared" si="12"/>
        <v>#N/A</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t="e">
        <f t="shared" si="91"/>
        <v>#N/A</v>
      </c>
      <c r="CW53" t="e">
        <f t="shared" si="91"/>
        <v>#N/A</v>
      </c>
      <c r="CX53">
        <f t="shared" si="91"/>
        <v>0</v>
      </c>
      <c r="CY53">
        <f t="shared" si="91"/>
        <v>0</v>
      </c>
      <c r="CZ53" t="e">
        <f t="shared" si="93"/>
        <v>#N/A</v>
      </c>
      <c r="DA53" t="e">
        <f t="shared" si="93"/>
        <v>#N/A</v>
      </c>
    </row>
    <row r="54" spans="8:105" x14ac:dyDescent="0.25">
      <c r="I54" s="12">
        <f ca="1">'Required Capacity (Hide)'!E54</f>
        <v>44571</v>
      </c>
      <c r="J54">
        <f t="shared" si="1"/>
        <v>0</v>
      </c>
      <c r="K54">
        <f t="shared" si="2"/>
        <v>320</v>
      </c>
      <c r="L54">
        <f t="shared" si="3"/>
        <v>0</v>
      </c>
      <c r="M54">
        <f t="shared" si="4"/>
        <v>0</v>
      </c>
      <c r="N54">
        <f t="shared" si="5"/>
        <v>0</v>
      </c>
      <c r="O54">
        <f t="shared" si="6"/>
        <v>320</v>
      </c>
      <c r="P54" t="e">
        <f t="shared" si="7"/>
        <v>#N/A</v>
      </c>
      <c r="Q54" t="e">
        <f t="shared" si="8"/>
        <v>#N/A</v>
      </c>
      <c r="R54">
        <f t="shared" si="9"/>
        <v>0</v>
      </c>
      <c r="S54">
        <f t="shared" si="10"/>
        <v>0</v>
      </c>
      <c r="T54" t="e">
        <f t="shared" si="11"/>
        <v>#N/A</v>
      </c>
      <c r="U54" t="e">
        <f t="shared" si="12"/>
        <v>#N/A</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t="e">
        <f t="shared" si="91"/>
        <v>#N/A</v>
      </c>
      <c r="CW54" t="e">
        <f t="shared" si="91"/>
        <v>#N/A</v>
      </c>
      <c r="CX54">
        <f t="shared" si="91"/>
        <v>0</v>
      </c>
      <c r="CY54">
        <f t="shared" si="91"/>
        <v>0</v>
      </c>
      <c r="CZ54" t="e">
        <f t="shared" si="93"/>
        <v>#N/A</v>
      </c>
      <c r="DA54" t="e">
        <f t="shared" si="93"/>
        <v>#N/A</v>
      </c>
    </row>
    <row r="55" spans="8:105" x14ac:dyDescent="0.25">
      <c r="I55" s="12">
        <f ca="1">'Required Capacity (Hide)'!E55</f>
        <v>44578</v>
      </c>
      <c r="J55">
        <f t="shared" si="1"/>
        <v>0</v>
      </c>
      <c r="K55">
        <f t="shared" si="2"/>
        <v>320</v>
      </c>
      <c r="L55">
        <f t="shared" si="3"/>
        <v>0</v>
      </c>
      <c r="M55">
        <f t="shared" si="4"/>
        <v>0</v>
      </c>
      <c r="N55">
        <f t="shared" si="5"/>
        <v>0</v>
      </c>
      <c r="O55">
        <f t="shared" si="6"/>
        <v>320</v>
      </c>
      <c r="P55" t="e">
        <f t="shared" si="7"/>
        <v>#N/A</v>
      </c>
      <c r="Q55" t="e">
        <f t="shared" si="8"/>
        <v>#N/A</v>
      </c>
      <c r="R55">
        <f t="shared" si="9"/>
        <v>0</v>
      </c>
      <c r="S55">
        <f t="shared" si="10"/>
        <v>0</v>
      </c>
      <c r="T55" t="e">
        <f t="shared" si="11"/>
        <v>#N/A</v>
      </c>
      <c r="U55" t="e">
        <f t="shared" si="12"/>
        <v>#N/A</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t="e">
        <f t="shared" si="91"/>
        <v>#N/A</v>
      </c>
      <c r="CW55" t="e">
        <f t="shared" si="91"/>
        <v>#N/A</v>
      </c>
      <c r="CX55">
        <f t="shared" si="91"/>
        <v>0</v>
      </c>
      <c r="CY55">
        <f t="shared" si="91"/>
        <v>0</v>
      </c>
      <c r="CZ55" t="e">
        <f t="shared" si="93"/>
        <v>#N/A</v>
      </c>
      <c r="DA55" t="e">
        <f t="shared" si="93"/>
        <v>#N/A</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t="e">
        <f t="shared" si="7"/>
        <v>#N/A</v>
      </c>
      <c r="Q56" t="e">
        <f t="shared" si="8"/>
        <v>#N/A</v>
      </c>
      <c r="R56">
        <f t="shared" si="9"/>
        <v>0</v>
      </c>
      <c r="S56">
        <f t="shared" si="10"/>
        <v>0</v>
      </c>
      <c r="T56" t="e">
        <f t="shared" si="11"/>
        <v>#N/A</v>
      </c>
      <c r="U56" t="e">
        <f t="shared" si="12"/>
        <v>#N/A</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t="e">
        <f t="shared" si="91"/>
        <v>#N/A</v>
      </c>
      <c r="CW56" t="e">
        <f t="shared" si="91"/>
        <v>#N/A</v>
      </c>
      <c r="CX56">
        <f t="shared" si="91"/>
        <v>0</v>
      </c>
      <c r="CY56">
        <f t="shared" si="91"/>
        <v>0</v>
      </c>
      <c r="CZ56" t="e">
        <f t="shared" si="93"/>
        <v>#N/A</v>
      </c>
      <c r="DA56" t="e">
        <f t="shared" si="93"/>
        <v>#N/A</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t="e">
        <f>AVERAGE(P5:P56)</f>
        <v>#N/A</v>
      </c>
      <c r="Q59" s="5" t="e">
        <f>AVERAGE(Q5:Q56)-P59</f>
        <v>#N/A</v>
      </c>
      <c r="R59" s="5">
        <f>AVERAGE(R5:R56)</f>
        <v>0</v>
      </c>
      <c r="S59" s="5">
        <f>AVERAGE(S5:S56)-R59</f>
        <v>0</v>
      </c>
      <c r="T59" s="5" t="e">
        <f>AVERAGE(T5:T56)</f>
        <v>#N/A</v>
      </c>
      <c r="U59" s="5" t="e">
        <f>AVERAGE(U5:U56)-T59</f>
        <v>#N/A</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134.42307692307691</v>
      </c>
      <c r="C82">
        <f ca="1">'Capacity Backing (Hide)2'!C424/IF(Planning!$P$2="minutes",1,60)</f>
        <v>0</v>
      </c>
      <c r="D82">
        <f ca="1">IF(Planning!D63="",'Planning Backing (Hide)'!B82,Planning!D63)</f>
        <v>134.42307692307691</v>
      </c>
      <c r="E82">
        <f ca="1">IF(Planning!E63="",'Planning Backing (Hide)'!C82,Planning!E63)</f>
        <v>0</v>
      </c>
      <c r="F82">
        <f ca="1">SUM(D82:E82)</f>
        <v>134.42307692307691</v>
      </c>
    </row>
    <row r="83" spans="1:6" x14ac:dyDescent="0.25">
      <c r="A83" t="str">
        <f>Setup!A21</f>
        <v>Caseload 2</v>
      </c>
      <c r="B83">
        <f ca="1">'Capacity Backing (Hide)2'!B425/IF(Planning!$P$2="minutes",1,60)</f>
        <v>110.19230769230772</v>
      </c>
      <c r="C83">
        <f ca="1">'Capacity Backing (Hide)2'!C425/IF(Planning!$P$2="minutes",1,60)</f>
        <v>0</v>
      </c>
      <c r="D83">
        <f ca="1">IF(Planning!D64="",'Planning Backing (Hide)'!B83,Planning!D64)</f>
        <v>110.19230769230772</v>
      </c>
      <c r="E83">
        <f ca="1">IF(Planning!E64="",'Planning Backing (Hide)'!C83,Planning!E64)</f>
        <v>0</v>
      </c>
      <c r="F83">
        <f t="shared" ref="F83:F96" ca="1" si="96">SUM(D83:E83)</f>
        <v>110.19230769230772</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53.653846153846139</v>
      </c>
      <c r="C85">
        <f ca="1">'Capacity Backing (Hide)2'!C427/IF(Planning!$P$2="minutes",1,60)</f>
        <v>0</v>
      </c>
      <c r="D85">
        <f ca="1">IF(Planning!D66="",'Planning Backing (Hide)'!B85,Planning!D66)</f>
        <v>53.653846153846139</v>
      </c>
      <c r="E85">
        <f ca="1">IF(Planning!E66="",'Planning Backing (Hide)'!C85,Planning!E66)</f>
        <v>0</v>
      </c>
      <c r="F85">
        <f t="shared" ca="1" si="96"/>
        <v>53.653846153846139</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t="str">
        <f>Service!C11</f>
        <v>treat check</v>
      </c>
      <c r="C105">
        <f>Service!D11</f>
        <v>10</v>
      </c>
      <c r="D105" cm="1">
        <f t="array" ref="D105">IFERROR(INDEX(Planning!$D$44:$D$58,MATCH(1,(Planning!$A$44:$A$58='Planning Backing (Hide)'!A105)*(Planning!$B$44:$B$58='Planning Backing (Hide)'!B105),0),1),Service!E11)</f>
        <v>1</v>
      </c>
      <c r="E105">
        <f>Service!F11</f>
        <v>0</v>
      </c>
      <c r="F105" t="e">
        <f>Service!G11</f>
        <v>#N/A</v>
      </c>
      <c r="G105" t="e">
        <f t="shared" si="97"/>
        <v>#N/A</v>
      </c>
      <c r="H105" t="e">
        <f>SUMIF(INDEX($D$100:$D$174,ROW(A6),0):INDEX($D$100:$D$174,ROUNDUP(ROW(A6)/5,0)*5,1),1,INDEX($G$100:$G$174,ROW(A6),0):INDEX($G$100:$G$174,ROUNDUP(ROW(A6)/5,0)*5,1))</f>
        <v>#N/A</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10</vt:i4>
      </vt:variant>
    </vt:vector>
  </HeadingPairs>
  <TitlesOfParts>
    <vt:vector size="35"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check breakdowns</vt:lpstr>
      <vt:lpstr>Treatment Backing (Hide)</vt:lpstr>
      <vt:lpstr>Summary</vt:lpstr>
      <vt:lpstr>Planning</vt:lpstr>
      <vt:lpstr>Waiting List Modelling</vt:lpstr>
      <vt:lpstr>WL Modelling (Hide)</vt:lpstr>
      <vt:lpstr>Planning Backing (Hide)</vt:lpstr>
      <vt:lpstr>Caseloads_total</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2021-09-23T01:59:16Z</dcterms:modified>
</cp:coreProperties>
</file>